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3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vinic\Downloads\"/>
    </mc:Choice>
  </mc:AlternateContent>
  <xr:revisionPtr revIDLastSave="0" documentId="13_ncr:1_{E212DF45-2066-44CF-BBC1-714F9AAA1372}" xr6:coauthVersionLast="47" xr6:coauthVersionMax="47" xr10:uidLastSave="{00000000-0000-0000-0000-000000000000}"/>
  <bookViews>
    <workbookView xWindow="-120" yWindow="-120" windowWidth="20730" windowHeight="11040" activeTab="4" xr2:uid="{43D2FF0E-170C-4436-8893-016B0A2CBAA0}"/>
  </bookViews>
  <sheets>
    <sheet name="Base" sheetId="2" r:id="rId1"/>
    <sheet name="Municípios Retirados" sheetId="3" r:id="rId2"/>
    <sheet name="Base Tratada" sheetId="4" r:id="rId3"/>
    <sheet name="De-Para_Estado_Regiao" sheetId="5" r:id="rId4"/>
    <sheet name="Renda" sheetId="6" r:id="rId5"/>
  </sheets>
  <definedNames>
    <definedName name="_xlnm._FilterDatabase" localSheetId="0" hidden="1">Base!$A$4:$I$5580</definedName>
    <definedName name="_xlnm._FilterDatabase" localSheetId="2" hidden="1">'Base Tratada'!$A$1:$J$5568</definedName>
    <definedName name="_xlchart.v1.0" hidden="1">'Base Tratada'!$G$1</definedName>
    <definedName name="_xlchart.v1.1" hidden="1">'Base Tratada'!$G$2:$G$5568</definedName>
    <definedName name="_xlchart.v1.2" hidden="1">'Base Tratada'!$J$2:$J$5568</definedName>
    <definedName name="_xlchart.v1.3" hidden="1">'Base Tratada'!$K$1</definedName>
    <definedName name="_xlchart.v1.4" hidden="1">'Base Tratada'!$K$2:$K$5568</definedName>
    <definedName name="_xlchart.v1.5" hidden="1">'Base Tratada'!$J$2:$J$5568</definedName>
    <definedName name="_xlchart.v1.6" hidden="1">'Base Tratada'!$L$1</definedName>
    <definedName name="_xlchart.v1.7" hidden="1">'Base Tratada'!$L$2:$L$5568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5" i="6" l="1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K3996" i="4"/>
  <c r="K3995" i="4"/>
  <c r="K3994" i="4"/>
  <c r="K3993" i="4"/>
  <c r="K3992" i="4"/>
  <c r="K3991" i="4"/>
  <c r="K3990" i="4"/>
  <c r="K3989" i="4"/>
  <c r="K3988" i="4"/>
  <c r="K3987" i="4"/>
  <c r="K3986" i="4"/>
  <c r="K3985" i="4"/>
  <c r="K3984" i="4"/>
  <c r="K3983" i="4"/>
  <c r="K3982" i="4"/>
  <c r="K3981" i="4"/>
  <c r="K3980" i="4"/>
  <c r="K3979" i="4"/>
  <c r="K3978" i="4"/>
  <c r="K3977" i="4"/>
  <c r="K3976" i="4"/>
  <c r="K3975" i="4"/>
  <c r="K3974" i="4"/>
  <c r="K3973" i="4"/>
  <c r="K3972" i="4"/>
  <c r="K3971" i="4"/>
  <c r="K3970" i="4"/>
  <c r="K3969" i="4"/>
  <c r="K3968" i="4"/>
  <c r="K3967" i="4"/>
  <c r="K3966" i="4"/>
  <c r="K3965" i="4"/>
  <c r="K3964" i="4"/>
  <c r="K3963" i="4"/>
  <c r="K3962" i="4"/>
  <c r="K3961" i="4"/>
  <c r="K3960" i="4"/>
  <c r="K3959" i="4"/>
  <c r="K3958" i="4"/>
  <c r="K3957" i="4"/>
  <c r="K3956" i="4"/>
  <c r="K3955" i="4"/>
  <c r="K3954" i="4"/>
  <c r="K3953" i="4"/>
  <c r="K3952" i="4"/>
  <c r="K3951" i="4"/>
  <c r="K3950" i="4"/>
  <c r="K3949" i="4"/>
  <c r="K3948" i="4"/>
  <c r="K3947" i="4"/>
  <c r="K3946" i="4"/>
  <c r="K3945" i="4"/>
  <c r="K3944" i="4"/>
  <c r="K3943" i="4"/>
  <c r="K3942" i="4"/>
  <c r="K3941" i="4"/>
  <c r="K3940" i="4"/>
  <c r="K3939" i="4"/>
  <c r="K3938" i="4"/>
  <c r="K3937" i="4"/>
  <c r="K3936" i="4"/>
  <c r="K3935" i="4"/>
  <c r="K3934" i="4"/>
  <c r="K3933" i="4"/>
  <c r="K3932" i="4"/>
  <c r="K3931" i="4"/>
  <c r="K3930" i="4"/>
  <c r="K3929" i="4"/>
  <c r="K3928" i="4"/>
  <c r="K3927" i="4"/>
  <c r="K3926" i="4"/>
  <c r="K3925" i="4"/>
  <c r="K3924" i="4"/>
  <c r="K3923" i="4"/>
  <c r="K3922" i="4"/>
  <c r="K3921" i="4"/>
  <c r="K3920" i="4"/>
  <c r="K3919" i="4"/>
  <c r="K3918" i="4"/>
  <c r="K3917" i="4"/>
  <c r="K3916" i="4"/>
  <c r="K3915" i="4"/>
  <c r="K3914" i="4"/>
  <c r="K3913" i="4"/>
  <c r="K3912" i="4"/>
  <c r="K3911" i="4"/>
  <c r="K3910" i="4"/>
  <c r="K3909" i="4"/>
  <c r="K3908" i="4"/>
  <c r="K3907" i="4"/>
  <c r="K3906" i="4"/>
  <c r="K3905" i="4"/>
  <c r="K3904" i="4"/>
  <c r="K3903" i="4"/>
  <c r="K3902" i="4"/>
  <c r="K3901" i="4"/>
  <c r="K3900" i="4"/>
  <c r="K3899" i="4"/>
  <c r="K3898" i="4"/>
  <c r="K3897" i="4"/>
  <c r="K3896" i="4"/>
  <c r="K3895" i="4"/>
  <c r="K3894" i="4"/>
  <c r="K3893" i="4"/>
  <c r="K3892" i="4"/>
  <c r="K3891" i="4"/>
  <c r="K3890" i="4"/>
  <c r="K3889" i="4"/>
  <c r="K3888" i="4"/>
  <c r="K3887" i="4"/>
  <c r="K3886" i="4"/>
  <c r="K3885" i="4"/>
  <c r="K3884" i="4"/>
  <c r="K3883" i="4"/>
  <c r="K3882" i="4"/>
  <c r="K3881" i="4"/>
  <c r="K3880" i="4"/>
  <c r="K3879" i="4"/>
  <c r="K3878" i="4"/>
  <c r="K3877" i="4"/>
  <c r="K3876" i="4"/>
  <c r="K3875" i="4"/>
  <c r="K3874" i="4"/>
  <c r="K3873" i="4"/>
  <c r="K3872" i="4"/>
  <c r="K3871" i="4"/>
  <c r="K3870" i="4"/>
  <c r="K3869" i="4"/>
  <c r="K3868" i="4"/>
  <c r="K3867" i="4"/>
  <c r="K3866" i="4"/>
  <c r="K3865" i="4"/>
  <c r="K3864" i="4"/>
  <c r="K3863" i="4"/>
  <c r="K3862" i="4"/>
  <c r="K3861" i="4"/>
  <c r="K3860" i="4"/>
  <c r="K3859" i="4"/>
  <c r="K3858" i="4"/>
  <c r="K3857" i="4"/>
  <c r="K3856" i="4"/>
  <c r="K3855" i="4"/>
  <c r="K3854" i="4"/>
  <c r="K3853" i="4"/>
  <c r="K3852" i="4"/>
  <c r="K3851" i="4"/>
  <c r="K3850" i="4"/>
  <c r="K3849" i="4"/>
  <c r="K3848" i="4"/>
  <c r="K3847" i="4"/>
  <c r="K3846" i="4"/>
  <c r="K3845" i="4"/>
  <c r="K3844" i="4"/>
  <c r="K3843" i="4"/>
  <c r="K3842" i="4"/>
  <c r="K3841" i="4"/>
  <c r="K3840" i="4"/>
  <c r="K3839" i="4"/>
  <c r="K3838" i="4"/>
  <c r="K3837" i="4"/>
  <c r="K3836" i="4"/>
  <c r="K3835" i="4"/>
  <c r="K3834" i="4"/>
  <c r="K3833" i="4"/>
  <c r="K3832" i="4"/>
  <c r="K3831" i="4"/>
  <c r="K3830" i="4"/>
  <c r="K3829" i="4"/>
  <c r="K3828" i="4"/>
  <c r="K3827" i="4"/>
  <c r="K3826" i="4"/>
  <c r="K3825" i="4"/>
  <c r="K3824" i="4"/>
  <c r="K3823" i="4"/>
  <c r="K3822" i="4"/>
  <c r="K3821" i="4"/>
  <c r="K3820" i="4"/>
  <c r="K3819" i="4"/>
  <c r="K3818" i="4"/>
  <c r="K3817" i="4"/>
  <c r="K3816" i="4"/>
  <c r="K3815" i="4"/>
  <c r="K3814" i="4"/>
  <c r="K3813" i="4"/>
  <c r="K3812" i="4"/>
  <c r="K3811" i="4"/>
  <c r="K3810" i="4"/>
  <c r="K3809" i="4"/>
  <c r="K3808" i="4"/>
  <c r="K3807" i="4"/>
  <c r="K3806" i="4"/>
  <c r="K3805" i="4"/>
  <c r="K3804" i="4"/>
  <c r="K3803" i="4"/>
  <c r="K3802" i="4"/>
  <c r="K3801" i="4"/>
  <c r="K3800" i="4"/>
  <c r="K3799" i="4"/>
  <c r="K3798" i="4"/>
  <c r="K3797" i="4"/>
  <c r="K3796" i="4"/>
  <c r="K3795" i="4"/>
  <c r="K3794" i="4"/>
  <c r="K3793" i="4"/>
  <c r="K3792" i="4"/>
  <c r="K3791" i="4"/>
  <c r="K3790" i="4"/>
  <c r="K3789" i="4"/>
  <c r="K3788" i="4"/>
  <c r="K3787" i="4"/>
  <c r="K3786" i="4"/>
  <c r="K3785" i="4"/>
  <c r="K3784" i="4"/>
  <c r="K3783" i="4"/>
  <c r="K3782" i="4"/>
  <c r="K3781" i="4"/>
  <c r="K3780" i="4"/>
  <c r="K3779" i="4"/>
  <c r="K3778" i="4"/>
  <c r="K3777" i="4"/>
  <c r="K3776" i="4"/>
  <c r="K3775" i="4"/>
  <c r="K3774" i="4"/>
  <c r="K3773" i="4"/>
  <c r="K3772" i="4"/>
  <c r="K3771" i="4"/>
  <c r="K3770" i="4"/>
  <c r="K3769" i="4"/>
  <c r="K3768" i="4"/>
  <c r="K3767" i="4"/>
  <c r="K3766" i="4"/>
  <c r="K3765" i="4"/>
  <c r="K3764" i="4"/>
  <c r="K3763" i="4"/>
  <c r="K3762" i="4"/>
  <c r="K3761" i="4"/>
  <c r="K3760" i="4"/>
  <c r="K3759" i="4"/>
  <c r="K3758" i="4"/>
  <c r="K3757" i="4"/>
  <c r="K3756" i="4"/>
  <c r="K3755" i="4"/>
  <c r="K3754" i="4"/>
  <c r="K3753" i="4"/>
  <c r="K3752" i="4"/>
  <c r="K3751" i="4"/>
  <c r="K3750" i="4"/>
  <c r="K3749" i="4"/>
  <c r="K3748" i="4"/>
  <c r="K3747" i="4"/>
  <c r="K3746" i="4"/>
  <c r="K3745" i="4"/>
  <c r="K3744" i="4"/>
  <c r="K3743" i="4"/>
  <c r="K3742" i="4"/>
  <c r="K3741" i="4"/>
  <c r="K3740" i="4"/>
  <c r="K3739" i="4"/>
  <c r="K3738" i="4"/>
  <c r="K3737" i="4"/>
  <c r="K3736" i="4"/>
  <c r="K3735" i="4"/>
  <c r="K3734" i="4"/>
  <c r="K3733" i="4"/>
  <c r="K3732" i="4"/>
  <c r="K3731" i="4"/>
  <c r="K3730" i="4"/>
  <c r="K3729" i="4"/>
  <c r="K3728" i="4"/>
  <c r="K3727" i="4"/>
  <c r="K3726" i="4"/>
  <c r="K3725" i="4"/>
  <c r="K3724" i="4"/>
  <c r="K3723" i="4"/>
  <c r="K3722" i="4"/>
  <c r="K3721" i="4"/>
  <c r="K3720" i="4"/>
  <c r="K3719" i="4"/>
  <c r="K3718" i="4"/>
  <c r="K3717" i="4"/>
  <c r="K3716" i="4"/>
  <c r="K3715" i="4"/>
  <c r="K3714" i="4"/>
  <c r="K3713" i="4"/>
  <c r="K3712" i="4"/>
  <c r="K3711" i="4"/>
  <c r="K3710" i="4"/>
  <c r="K3709" i="4"/>
  <c r="K3708" i="4"/>
  <c r="K3707" i="4"/>
  <c r="K3706" i="4"/>
  <c r="K3705" i="4"/>
  <c r="K3704" i="4"/>
  <c r="K3703" i="4"/>
  <c r="K3702" i="4"/>
  <c r="K3701" i="4"/>
  <c r="K3700" i="4"/>
  <c r="K3699" i="4"/>
  <c r="K3698" i="4"/>
  <c r="K3697" i="4"/>
  <c r="K3696" i="4"/>
  <c r="K3695" i="4"/>
  <c r="K3694" i="4"/>
  <c r="K3693" i="4"/>
  <c r="K3692" i="4"/>
  <c r="K3691" i="4"/>
  <c r="K3690" i="4"/>
  <c r="K3689" i="4"/>
  <c r="K3688" i="4"/>
  <c r="K3687" i="4"/>
  <c r="K3686" i="4"/>
  <c r="K3685" i="4"/>
  <c r="K3684" i="4"/>
  <c r="K3683" i="4"/>
  <c r="K3682" i="4"/>
  <c r="K3681" i="4"/>
  <c r="K3680" i="4"/>
  <c r="K3679" i="4"/>
  <c r="K3678" i="4"/>
  <c r="K3677" i="4"/>
  <c r="K3676" i="4"/>
  <c r="K3675" i="4"/>
  <c r="K3674" i="4"/>
  <c r="K3673" i="4"/>
  <c r="K3672" i="4"/>
  <c r="K3671" i="4"/>
  <c r="K3670" i="4"/>
  <c r="K3669" i="4"/>
  <c r="K3668" i="4"/>
  <c r="K3667" i="4"/>
  <c r="K3666" i="4"/>
  <c r="K3665" i="4"/>
  <c r="K3664" i="4"/>
  <c r="K3663" i="4"/>
  <c r="K3662" i="4"/>
  <c r="K3661" i="4"/>
  <c r="K3660" i="4"/>
  <c r="K3659" i="4"/>
  <c r="K3658" i="4"/>
  <c r="K3657" i="4"/>
  <c r="K3656" i="4"/>
  <c r="K3655" i="4"/>
  <c r="K3654" i="4"/>
  <c r="K3653" i="4"/>
  <c r="K3652" i="4"/>
  <c r="K3651" i="4"/>
  <c r="K3650" i="4"/>
  <c r="K3649" i="4"/>
  <c r="K3648" i="4"/>
  <c r="K3647" i="4"/>
  <c r="K3646" i="4"/>
  <c r="K3645" i="4"/>
  <c r="K3644" i="4"/>
  <c r="K3643" i="4"/>
  <c r="K3642" i="4"/>
  <c r="K3641" i="4"/>
  <c r="K3640" i="4"/>
  <c r="K3639" i="4"/>
  <c r="K3638" i="4"/>
  <c r="K3637" i="4"/>
  <c r="K3636" i="4"/>
  <c r="K3635" i="4"/>
  <c r="K3634" i="4"/>
  <c r="K3633" i="4"/>
  <c r="K3632" i="4"/>
  <c r="K3631" i="4"/>
  <c r="K3630" i="4"/>
  <c r="K3629" i="4"/>
  <c r="K3628" i="4"/>
  <c r="K3627" i="4"/>
  <c r="K3626" i="4"/>
  <c r="K3625" i="4"/>
  <c r="K3624" i="4"/>
  <c r="K3623" i="4"/>
  <c r="K3622" i="4"/>
  <c r="K3621" i="4"/>
  <c r="K3620" i="4"/>
  <c r="K3619" i="4"/>
  <c r="K3618" i="4"/>
  <c r="K3617" i="4"/>
  <c r="K3616" i="4"/>
  <c r="K3615" i="4"/>
  <c r="K3614" i="4"/>
  <c r="K3613" i="4"/>
  <c r="K3612" i="4"/>
  <c r="K3611" i="4"/>
  <c r="K3610" i="4"/>
  <c r="K3609" i="4"/>
  <c r="K3608" i="4"/>
  <c r="K3607" i="4"/>
  <c r="K3606" i="4"/>
  <c r="K3605" i="4"/>
  <c r="K3604" i="4"/>
  <c r="K3603" i="4"/>
  <c r="K3602" i="4"/>
  <c r="K3601" i="4"/>
  <c r="K3600" i="4"/>
  <c r="K3599" i="4"/>
  <c r="K3598" i="4"/>
  <c r="K3597" i="4"/>
  <c r="K3596" i="4"/>
  <c r="K3595" i="4"/>
  <c r="K3594" i="4"/>
  <c r="K3593" i="4"/>
  <c r="K3592" i="4"/>
  <c r="K3591" i="4"/>
  <c r="K3590" i="4"/>
  <c r="K3589" i="4"/>
  <c r="K3588" i="4"/>
  <c r="K3587" i="4"/>
  <c r="K3586" i="4"/>
  <c r="K3585" i="4"/>
  <c r="K3584" i="4"/>
  <c r="K3583" i="4"/>
  <c r="K3582" i="4"/>
  <c r="K3581" i="4"/>
  <c r="K3580" i="4"/>
  <c r="K3579" i="4"/>
  <c r="K3578" i="4"/>
  <c r="K3577" i="4"/>
  <c r="K3576" i="4"/>
  <c r="K3575" i="4"/>
  <c r="K3574" i="4"/>
  <c r="K3573" i="4"/>
  <c r="K3572" i="4"/>
  <c r="K3571" i="4"/>
  <c r="K3570" i="4"/>
  <c r="K3569" i="4"/>
  <c r="K3568" i="4"/>
  <c r="K3567" i="4"/>
  <c r="K3566" i="4"/>
  <c r="K3565" i="4"/>
  <c r="K3564" i="4"/>
  <c r="K3563" i="4"/>
  <c r="K3562" i="4"/>
  <c r="K3561" i="4"/>
  <c r="K3560" i="4"/>
  <c r="K3559" i="4"/>
  <c r="K3558" i="4"/>
  <c r="K3557" i="4"/>
  <c r="K3556" i="4"/>
  <c r="K3555" i="4"/>
  <c r="K3554" i="4"/>
  <c r="K3553" i="4"/>
  <c r="K3552" i="4"/>
  <c r="K3551" i="4"/>
  <c r="K3550" i="4"/>
  <c r="K3549" i="4"/>
  <c r="K3548" i="4"/>
  <c r="K3547" i="4"/>
  <c r="K3546" i="4"/>
  <c r="K3545" i="4"/>
  <c r="K3544" i="4"/>
  <c r="K3543" i="4"/>
  <c r="K3542" i="4"/>
  <c r="K3541" i="4"/>
  <c r="K3540" i="4"/>
  <c r="K3539" i="4"/>
  <c r="K3538" i="4"/>
  <c r="K3537" i="4"/>
  <c r="K3536" i="4"/>
  <c r="K3535" i="4"/>
  <c r="K3534" i="4"/>
  <c r="K3533" i="4"/>
  <c r="K3532" i="4"/>
  <c r="K3531" i="4"/>
  <c r="K3530" i="4"/>
  <c r="K3529" i="4"/>
  <c r="K3528" i="4"/>
  <c r="K3527" i="4"/>
  <c r="K3526" i="4"/>
  <c r="K3525" i="4"/>
  <c r="K3524" i="4"/>
  <c r="K3523" i="4"/>
  <c r="K3522" i="4"/>
  <c r="K3521" i="4"/>
  <c r="K3520" i="4"/>
  <c r="K3519" i="4"/>
  <c r="K3518" i="4"/>
  <c r="K3517" i="4"/>
  <c r="K3516" i="4"/>
  <c r="K3515" i="4"/>
  <c r="K3514" i="4"/>
  <c r="K3513" i="4"/>
  <c r="K3512" i="4"/>
  <c r="K3511" i="4"/>
  <c r="K3510" i="4"/>
  <c r="K3509" i="4"/>
  <c r="K3508" i="4"/>
  <c r="K3507" i="4"/>
  <c r="K3506" i="4"/>
  <c r="K3505" i="4"/>
  <c r="K3504" i="4"/>
  <c r="K3503" i="4"/>
  <c r="K3502" i="4"/>
  <c r="K3501" i="4"/>
  <c r="K3500" i="4"/>
  <c r="K3499" i="4"/>
  <c r="K3498" i="4"/>
  <c r="K3497" i="4"/>
  <c r="K3496" i="4"/>
  <c r="K3495" i="4"/>
  <c r="K3494" i="4"/>
  <c r="K3493" i="4"/>
  <c r="K3492" i="4"/>
  <c r="K3491" i="4"/>
  <c r="K3490" i="4"/>
  <c r="K3489" i="4"/>
  <c r="K3488" i="4"/>
  <c r="K3487" i="4"/>
  <c r="K3486" i="4"/>
  <c r="K3485" i="4"/>
  <c r="K3484" i="4"/>
  <c r="K3483" i="4"/>
  <c r="K3482" i="4"/>
  <c r="K3481" i="4"/>
  <c r="K3480" i="4"/>
  <c r="K3479" i="4"/>
  <c r="K3478" i="4"/>
  <c r="K3477" i="4"/>
  <c r="K3476" i="4"/>
  <c r="K3475" i="4"/>
  <c r="K3474" i="4"/>
  <c r="K3473" i="4"/>
  <c r="K3472" i="4"/>
  <c r="K3471" i="4"/>
  <c r="K3470" i="4"/>
  <c r="K3469" i="4"/>
  <c r="K3468" i="4"/>
  <c r="K3467" i="4"/>
  <c r="K3466" i="4"/>
  <c r="K3465" i="4"/>
  <c r="K3464" i="4"/>
  <c r="K3463" i="4"/>
  <c r="K3462" i="4"/>
  <c r="K3461" i="4"/>
  <c r="K3460" i="4"/>
  <c r="K3459" i="4"/>
  <c r="K3458" i="4"/>
  <c r="K3457" i="4"/>
  <c r="K3456" i="4"/>
  <c r="K3455" i="4"/>
  <c r="K3454" i="4"/>
  <c r="K3453" i="4"/>
  <c r="K3452" i="4"/>
  <c r="K3451" i="4"/>
  <c r="K3450" i="4"/>
  <c r="K3449" i="4"/>
  <c r="K3448" i="4"/>
  <c r="K3447" i="4"/>
  <c r="K3446" i="4"/>
  <c r="K3445" i="4"/>
  <c r="K3444" i="4"/>
  <c r="K3443" i="4"/>
  <c r="K3442" i="4"/>
  <c r="K3441" i="4"/>
  <c r="K3440" i="4"/>
  <c r="K3439" i="4"/>
  <c r="K3438" i="4"/>
  <c r="K3437" i="4"/>
  <c r="K3436" i="4"/>
  <c r="K3435" i="4"/>
  <c r="K3434" i="4"/>
  <c r="K3433" i="4"/>
  <c r="K3432" i="4"/>
  <c r="K3431" i="4"/>
  <c r="K3430" i="4"/>
  <c r="K3429" i="4"/>
  <c r="K3428" i="4"/>
  <c r="K3427" i="4"/>
  <c r="K3426" i="4"/>
  <c r="K3425" i="4"/>
  <c r="K3424" i="4"/>
  <c r="K3423" i="4"/>
  <c r="K3422" i="4"/>
  <c r="K3421" i="4"/>
  <c r="K3420" i="4"/>
  <c r="K3419" i="4"/>
  <c r="K3418" i="4"/>
  <c r="K3417" i="4"/>
  <c r="K3416" i="4"/>
  <c r="K3415" i="4"/>
  <c r="K3414" i="4"/>
  <c r="K3413" i="4"/>
  <c r="K3412" i="4"/>
  <c r="K3411" i="4"/>
  <c r="K3410" i="4"/>
  <c r="K3409" i="4"/>
  <c r="K3408" i="4"/>
  <c r="K3407" i="4"/>
  <c r="K3406" i="4"/>
  <c r="K3405" i="4"/>
  <c r="K3404" i="4"/>
  <c r="K3403" i="4"/>
  <c r="K3402" i="4"/>
  <c r="K3401" i="4"/>
  <c r="K3400" i="4"/>
  <c r="K3399" i="4"/>
  <c r="K3398" i="4"/>
  <c r="K3397" i="4"/>
  <c r="K3396" i="4"/>
  <c r="K3395" i="4"/>
  <c r="K3394" i="4"/>
  <c r="K3393" i="4"/>
  <c r="K3392" i="4"/>
  <c r="K3391" i="4"/>
  <c r="K3390" i="4"/>
  <c r="K3389" i="4"/>
  <c r="K3388" i="4"/>
  <c r="K3387" i="4"/>
  <c r="K3386" i="4"/>
  <c r="K3385" i="4"/>
  <c r="K3384" i="4"/>
  <c r="K3383" i="4"/>
  <c r="K3382" i="4"/>
  <c r="K3381" i="4"/>
  <c r="K3380" i="4"/>
  <c r="K3379" i="4"/>
  <c r="K3378" i="4"/>
  <c r="K3377" i="4"/>
  <c r="K3376" i="4"/>
  <c r="K3375" i="4"/>
  <c r="K3374" i="4"/>
  <c r="K3373" i="4"/>
  <c r="K3372" i="4"/>
  <c r="K3371" i="4"/>
  <c r="K3370" i="4"/>
  <c r="K3369" i="4"/>
  <c r="K3368" i="4"/>
  <c r="K3367" i="4"/>
  <c r="K3366" i="4"/>
  <c r="K3365" i="4"/>
  <c r="K3364" i="4"/>
  <c r="K3363" i="4"/>
  <c r="K3362" i="4"/>
  <c r="K3361" i="4"/>
  <c r="K3360" i="4"/>
  <c r="K3359" i="4"/>
  <c r="K3358" i="4"/>
  <c r="K3357" i="4"/>
  <c r="K3356" i="4"/>
  <c r="K3355" i="4"/>
  <c r="K3354" i="4"/>
  <c r="K3353" i="4"/>
  <c r="K3352" i="4"/>
  <c r="K3351" i="4"/>
  <c r="K3350" i="4"/>
  <c r="K3349" i="4"/>
  <c r="K3348" i="4"/>
  <c r="K3347" i="4"/>
  <c r="K3346" i="4"/>
  <c r="K3345" i="4"/>
  <c r="K3344" i="4"/>
  <c r="K3343" i="4"/>
  <c r="K3342" i="4"/>
  <c r="K3341" i="4"/>
  <c r="K3340" i="4"/>
  <c r="K3339" i="4"/>
  <c r="K3338" i="4"/>
  <c r="K3337" i="4"/>
  <c r="K3336" i="4"/>
  <c r="K3335" i="4"/>
  <c r="K3334" i="4"/>
  <c r="K3333" i="4"/>
  <c r="K3332" i="4"/>
  <c r="K3331" i="4"/>
  <c r="K3330" i="4"/>
  <c r="K3329" i="4"/>
  <c r="K3328" i="4"/>
  <c r="K3327" i="4"/>
  <c r="K3326" i="4"/>
  <c r="K3325" i="4"/>
  <c r="K3324" i="4"/>
  <c r="K3323" i="4"/>
  <c r="K3322" i="4"/>
  <c r="K3321" i="4"/>
  <c r="K3320" i="4"/>
  <c r="K3319" i="4"/>
  <c r="K3318" i="4"/>
  <c r="K3317" i="4"/>
  <c r="K3316" i="4"/>
  <c r="K3315" i="4"/>
  <c r="K3314" i="4"/>
  <c r="K3313" i="4"/>
  <c r="K3312" i="4"/>
  <c r="K3311" i="4"/>
  <c r="K3310" i="4"/>
  <c r="K3309" i="4"/>
  <c r="K3308" i="4"/>
  <c r="K3307" i="4"/>
  <c r="K3306" i="4"/>
  <c r="K3305" i="4"/>
  <c r="K3304" i="4"/>
  <c r="K3303" i="4"/>
  <c r="K3302" i="4"/>
  <c r="K3301" i="4"/>
  <c r="K3300" i="4"/>
  <c r="K3299" i="4"/>
  <c r="K3298" i="4"/>
  <c r="K3297" i="4"/>
  <c r="K3296" i="4"/>
  <c r="K3295" i="4"/>
  <c r="K3294" i="4"/>
  <c r="K3293" i="4"/>
  <c r="K3292" i="4"/>
  <c r="K3291" i="4"/>
  <c r="K3290" i="4"/>
  <c r="K3289" i="4"/>
  <c r="K3288" i="4"/>
  <c r="K3287" i="4"/>
  <c r="K3286" i="4"/>
  <c r="K3285" i="4"/>
  <c r="K3284" i="4"/>
  <c r="K3283" i="4"/>
  <c r="K3282" i="4"/>
  <c r="K3281" i="4"/>
  <c r="K3280" i="4"/>
  <c r="K3279" i="4"/>
  <c r="K3278" i="4"/>
  <c r="K3277" i="4"/>
  <c r="K3276" i="4"/>
  <c r="K3275" i="4"/>
  <c r="K3274" i="4"/>
  <c r="K3273" i="4"/>
  <c r="K3272" i="4"/>
  <c r="K3271" i="4"/>
  <c r="K3270" i="4"/>
  <c r="K3269" i="4"/>
  <c r="K3268" i="4"/>
  <c r="K3267" i="4"/>
  <c r="K3266" i="4"/>
  <c r="K3265" i="4"/>
  <c r="K3264" i="4"/>
  <c r="K3263" i="4"/>
  <c r="K3262" i="4"/>
  <c r="K3261" i="4"/>
  <c r="K3260" i="4"/>
  <c r="K3259" i="4"/>
  <c r="K3258" i="4"/>
  <c r="K3257" i="4"/>
  <c r="K3256" i="4"/>
  <c r="K3255" i="4"/>
  <c r="K3254" i="4"/>
  <c r="K3253" i="4"/>
  <c r="K3252" i="4"/>
  <c r="K3251" i="4"/>
  <c r="K3250" i="4"/>
  <c r="K3249" i="4"/>
  <c r="K3248" i="4"/>
  <c r="K3247" i="4"/>
  <c r="K3246" i="4"/>
  <c r="K3245" i="4"/>
  <c r="K3244" i="4"/>
  <c r="K3243" i="4"/>
  <c r="K3242" i="4"/>
  <c r="K3241" i="4"/>
  <c r="K3240" i="4"/>
  <c r="K3239" i="4"/>
  <c r="K3238" i="4"/>
  <c r="K3237" i="4"/>
  <c r="K3236" i="4"/>
  <c r="K3235" i="4"/>
  <c r="K3234" i="4"/>
  <c r="K3233" i="4"/>
  <c r="K3232" i="4"/>
  <c r="K3231" i="4"/>
  <c r="K3230" i="4"/>
  <c r="K3229" i="4"/>
  <c r="K3228" i="4"/>
  <c r="K3227" i="4"/>
  <c r="K3226" i="4"/>
  <c r="K3225" i="4"/>
  <c r="K3224" i="4"/>
  <c r="K3223" i="4"/>
  <c r="K3222" i="4"/>
  <c r="K3221" i="4"/>
  <c r="K3220" i="4"/>
  <c r="K3219" i="4"/>
  <c r="K3218" i="4"/>
  <c r="K3217" i="4"/>
  <c r="K3216" i="4"/>
  <c r="K3215" i="4"/>
  <c r="K3214" i="4"/>
  <c r="K3213" i="4"/>
  <c r="K3212" i="4"/>
  <c r="K3211" i="4"/>
  <c r="K3210" i="4"/>
  <c r="K3209" i="4"/>
  <c r="K3208" i="4"/>
  <c r="K3207" i="4"/>
  <c r="K3206" i="4"/>
  <c r="K3205" i="4"/>
  <c r="K3204" i="4"/>
  <c r="K3203" i="4"/>
  <c r="K3202" i="4"/>
  <c r="K3201" i="4"/>
  <c r="K3200" i="4"/>
  <c r="K3199" i="4"/>
  <c r="K3198" i="4"/>
  <c r="K3197" i="4"/>
  <c r="K3196" i="4"/>
  <c r="K3195" i="4"/>
  <c r="K3194" i="4"/>
  <c r="K3193" i="4"/>
  <c r="K3192" i="4"/>
  <c r="K3191" i="4"/>
  <c r="K3190" i="4"/>
  <c r="K3189" i="4"/>
  <c r="K3188" i="4"/>
  <c r="K3187" i="4"/>
  <c r="K3186" i="4"/>
  <c r="K3185" i="4"/>
  <c r="K3184" i="4"/>
  <c r="K3183" i="4"/>
  <c r="K3182" i="4"/>
  <c r="K3181" i="4"/>
  <c r="K3180" i="4"/>
  <c r="K3179" i="4"/>
  <c r="K3178" i="4"/>
  <c r="K3177" i="4"/>
  <c r="K3176" i="4"/>
  <c r="K3175" i="4"/>
  <c r="K3174" i="4"/>
  <c r="K3173" i="4"/>
  <c r="K3172" i="4"/>
  <c r="K3171" i="4"/>
  <c r="K3170" i="4"/>
  <c r="K3169" i="4"/>
  <c r="K3168" i="4"/>
  <c r="K3167" i="4"/>
  <c r="K3166" i="4"/>
  <c r="K3165" i="4"/>
  <c r="K3164" i="4"/>
  <c r="K3163" i="4"/>
  <c r="K3162" i="4"/>
  <c r="K3161" i="4"/>
  <c r="K3160" i="4"/>
  <c r="K3159" i="4"/>
  <c r="K3158" i="4"/>
  <c r="K3157" i="4"/>
  <c r="K3156" i="4"/>
  <c r="K3155" i="4"/>
  <c r="K3154" i="4"/>
  <c r="K3153" i="4"/>
  <c r="K3152" i="4"/>
  <c r="K3151" i="4"/>
  <c r="K3150" i="4"/>
  <c r="K3149" i="4"/>
  <c r="K3148" i="4"/>
  <c r="K3147" i="4"/>
  <c r="K3146" i="4"/>
  <c r="K3145" i="4"/>
  <c r="K3144" i="4"/>
  <c r="K3143" i="4"/>
  <c r="K3142" i="4"/>
  <c r="K3141" i="4"/>
  <c r="K3140" i="4"/>
  <c r="K3139" i="4"/>
  <c r="K3138" i="4"/>
  <c r="K3137" i="4"/>
  <c r="K3136" i="4"/>
  <c r="K3135" i="4"/>
  <c r="K3134" i="4"/>
  <c r="K3133" i="4"/>
  <c r="K3132" i="4"/>
  <c r="K3131" i="4"/>
  <c r="K3130" i="4"/>
  <c r="K3129" i="4"/>
  <c r="K3128" i="4"/>
  <c r="K3127" i="4"/>
  <c r="K3126" i="4"/>
  <c r="K3125" i="4"/>
  <c r="K3124" i="4"/>
  <c r="K3123" i="4"/>
  <c r="K3122" i="4"/>
  <c r="K3121" i="4"/>
  <c r="K3120" i="4"/>
  <c r="K3119" i="4"/>
  <c r="K3118" i="4"/>
  <c r="K3117" i="4"/>
  <c r="K3116" i="4"/>
  <c r="K3115" i="4"/>
  <c r="K3114" i="4"/>
  <c r="K3113" i="4"/>
  <c r="K3112" i="4"/>
  <c r="K3111" i="4"/>
  <c r="K3110" i="4"/>
  <c r="K3109" i="4"/>
  <c r="K3108" i="4"/>
  <c r="K3107" i="4"/>
  <c r="K3106" i="4"/>
  <c r="K3105" i="4"/>
  <c r="K3104" i="4"/>
  <c r="K3103" i="4"/>
  <c r="K3102" i="4"/>
  <c r="K3101" i="4"/>
  <c r="K3100" i="4"/>
  <c r="K3099" i="4"/>
  <c r="K3098" i="4"/>
  <c r="K3097" i="4"/>
  <c r="K3096" i="4"/>
  <c r="K3095" i="4"/>
  <c r="K3094" i="4"/>
  <c r="K3093" i="4"/>
  <c r="K3092" i="4"/>
  <c r="K3091" i="4"/>
  <c r="K3090" i="4"/>
  <c r="K3089" i="4"/>
  <c r="K3088" i="4"/>
  <c r="K3087" i="4"/>
  <c r="K3086" i="4"/>
  <c r="K3085" i="4"/>
  <c r="K3084" i="4"/>
  <c r="K3083" i="4"/>
  <c r="K3082" i="4"/>
  <c r="K3081" i="4"/>
  <c r="K3080" i="4"/>
  <c r="K3079" i="4"/>
  <c r="K3078" i="4"/>
  <c r="K3077" i="4"/>
  <c r="K3076" i="4"/>
  <c r="K3075" i="4"/>
  <c r="K3074" i="4"/>
  <c r="K3073" i="4"/>
  <c r="K3072" i="4"/>
  <c r="K3071" i="4"/>
  <c r="K3070" i="4"/>
  <c r="K3069" i="4"/>
  <c r="K3068" i="4"/>
  <c r="K3067" i="4"/>
  <c r="K3066" i="4"/>
  <c r="K3065" i="4"/>
  <c r="K3064" i="4"/>
  <c r="K3063" i="4"/>
  <c r="K3062" i="4"/>
  <c r="K3061" i="4"/>
  <c r="K3060" i="4"/>
  <c r="K3059" i="4"/>
  <c r="K3058" i="4"/>
  <c r="K3057" i="4"/>
  <c r="K3056" i="4"/>
  <c r="K3055" i="4"/>
  <c r="K3054" i="4"/>
  <c r="K3053" i="4"/>
  <c r="K3052" i="4"/>
  <c r="K3051" i="4"/>
  <c r="K3050" i="4"/>
  <c r="K3049" i="4"/>
  <c r="K3048" i="4"/>
  <c r="K3047" i="4"/>
  <c r="K3046" i="4"/>
  <c r="K3045" i="4"/>
  <c r="K3044" i="4"/>
  <c r="K3043" i="4"/>
  <c r="K3042" i="4"/>
  <c r="K3041" i="4"/>
  <c r="K3040" i="4"/>
  <c r="K3039" i="4"/>
  <c r="K3038" i="4"/>
  <c r="K3037" i="4"/>
  <c r="K3036" i="4"/>
  <c r="K3035" i="4"/>
  <c r="K3034" i="4"/>
  <c r="K3033" i="4"/>
  <c r="K3032" i="4"/>
  <c r="K3031" i="4"/>
  <c r="K3030" i="4"/>
  <c r="K3029" i="4"/>
  <c r="K3028" i="4"/>
  <c r="K3027" i="4"/>
  <c r="K3026" i="4"/>
  <c r="K3025" i="4"/>
  <c r="K3024" i="4"/>
  <c r="K3023" i="4"/>
  <c r="K3022" i="4"/>
  <c r="K3021" i="4"/>
  <c r="K3020" i="4"/>
  <c r="K3019" i="4"/>
  <c r="K3018" i="4"/>
  <c r="K3017" i="4"/>
  <c r="K3016" i="4"/>
  <c r="K3015" i="4"/>
  <c r="K3014" i="4"/>
  <c r="K3013" i="4"/>
  <c r="K3012" i="4"/>
  <c r="K3011" i="4"/>
  <c r="K3010" i="4"/>
  <c r="K3009" i="4"/>
  <c r="K3008" i="4"/>
  <c r="K3007" i="4"/>
  <c r="K3006" i="4"/>
  <c r="K3005" i="4"/>
  <c r="K3004" i="4"/>
  <c r="K3003" i="4"/>
  <c r="K3002" i="4"/>
  <c r="K3001" i="4"/>
  <c r="K3000" i="4"/>
  <c r="K2999" i="4"/>
  <c r="K2998" i="4"/>
  <c r="K2997" i="4"/>
  <c r="K2996" i="4"/>
  <c r="K2995" i="4"/>
  <c r="K2994" i="4"/>
  <c r="K2993" i="4"/>
  <c r="K2992" i="4"/>
  <c r="K2991" i="4"/>
  <c r="K2990" i="4"/>
  <c r="K2989" i="4"/>
  <c r="K2988" i="4"/>
  <c r="K2987" i="4"/>
  <c r="K2986" i="4"/>
  <c r="K2985" i="4"/>
  <c r="K2984" i="4"/>
  <c r="K2983" i="4"/>
  <c r="K2982" i="4"/>
  <c r="K2981" i="4"/>
  <c r="K2980" i="4"/>
  <c r="K2979" i="4"/>
  <c r="K2978" i="4"/>
  <c r="K2977" i="4"/>
  <c r="K2976" i="4"/>
  <c r="K2975" i="4"/>
  <c r="K2974" i="4"/>
  <c r="K2973" i="4"/>
  <c r="K2972" i="4"/>
  <c r="K2971" i="4"/>
  <c r="K2970" i="4"/>
  <c r="K2969" i="4"/>
  <c r="K2968" i="4"/>
  <c r="K2967" i="4"/>
  <c r="K2966" i="4"/>
  <c r="K2965" i="4"/>
  <c r="K2964" i="4"/>
  <c r="K2963" i="4"/>
  <c r="K2962" i="4"/>
  <c r="K2961" i="4"/>
  <c r="K2960" i="4"/>
  <c r="K2959" i="4"/>
  <c r="K2958" i="4"/>
  <c r="K2957" i="4"/>
  <c r="K2956" i="4"/>
  <c r="K2955" i="4"/>
  <c r="K2954" i="4"/>
  <c r="K2953" i="4"/>
  <c r="K2952" i="4"/>
  <c r="K2951" i="4"/>
  <c r="K2950" i="4"/>
  <c r="K2949" i="4"/>
  <c r="K2948" i="4"/>
  <c r="K2947" i="4"/>
  <c r="K2946" i="4"/>
  <c r="K2945" i="4"/>
  <c r="K2944" i="4"/>
  <c r="K2943" i="4"/>
  <c r="K2942" i="4"/>
  <c r="K2941" i="4"/>
  <c r="K2940" i="4"/>
  <c r="K2939" i="4"/>
  <c r="K2938" i="4"/>
  <c r="K2937" i="4"/>
  <c r="K2936" i="4"/>
  <c r="K2935" i="4"/>
  <c r="K2934" i="4"/>
  <c r="K2933" i="4"/>
  <c r="K2932" i="4"/>
  <c r="K2931" i="4"/>
  <c r="K2930" i="4"/>
  <c r="K2929" i="4"/>
  <c r="K2928" i="4"/>
  <c r="K2927" i="4"/>
  <c r="K2926" i="4"/>
  <c r="K2925" i="4"/>
  <c r="K2924" i="4"/>
  <c r="K2923" i="4"/>
  <c r="K2922" i="4"/>
  <c r="K2921" i="4"/>
  <c r="K2920" i="4"/>
  <c r="K2919" i="4"/>
  <c r="K2918" i="4"/>
  <c r="K2917" i="4"/>
  <c r="K2916" i="4"/>
  <c r="K2915" i="4"/>
  <c r="K2914" i="4"/>
  <c r="K2913" i="4"/>
  <c r="K2912" i="4"/>
  <c r="K2911" i="4"/>
  <c r="K2910" i="4"/>
  <c r="K2909" i="4"/>
  <c r="K2908" i="4"/>
  <c r="K2907" i="4"/>
  <c r="K2906" i="4"/>
  <c r="K2905" i="4"/>
  <c r="K2904" i="4"/>
  <c r="K2903" i="4"/>
  <c r="K2902" i="4"/>
  <c r="K2901" i="4"/>
  <c r="K2900" i="4"/>
  <c r="K2899" i="4"/>
  <c r="K2898" i="4"/>
  <c r="K2897" i="4"/>
  <c r="K2896" i="4"/>
  <c r="K2895" i="4"/>
  <c r="K2894" i="4"/>
  <c r="K2893" i="4"/>
  <c r="K2892" i="4"/>
  <c r="K2891" i="4"/>
  <c r="K2890" i="4"/>
  <c r="K2889" i="4"/>
  <c r="K2888" i="4"/>
  <c r="K2887" i="4"/>
  <c r="K2886" i="4"/>
  <c r="K2885" i="4"/>
  <c r="K2884" i="4"/>
  <c r="K2883" i="4"/>
  <c r="K2882" i="4"/>
  <c r="K2881" i="4"/>
  <c r="K2880" i="4"/>
  <c r="K2879" i="4"/>
  <c r="K2878" i="4"/>
  <c r="K2877" i="4"/>
  <c r="K2876" i="4"/>
  <c r="K2875" i="4"/>
  <c r="K2874" i="4"/>
  <c r="K2873" i="4"/>
  <c r="K2872" i="4"/>
  <c r="K2871" i="4"/>
  <c r="K2870" i="4"/>
  <c r="K2869" i="4"/>
  <c r="K2868" i="4"/>
  <c r="K2867" i="4"/>
  <c r="K2866" i="4"/>
  <c r="K2865" i="4"/>
  <c r="K2864" i="4"/>
  <c r="K2863" i="4"/>
  <c r="K2862" i="4"/>
  <c r="K2861" i="4"/>
  <c r="K2860" i="4"/>
  <c r="K2859" i="4"/>
  <c r="K2858" i="4"/>
  <c r="K2857" i="4"/>
  <c r="K2856" i="4"/>
  <c r="K2855" i="4"/>
  <c r="K2854" i="4"/>
  <c r="K2853" i="4"/>
  <c r="K2852" i="4"/>
  <c r="K2851" i="4"/>
  <c r="K2850" i="4"/>
  <c r="K2849" i="4"/>
  <c r="K2848" i="4"/>
  <c r="K2847" i="4"/>
  <c r="K2846" i="4"/>
  <c r="K2845" i="4"/>
  <c r="K2844" i="4"/>
  <c r="K2843" i="4"/>
  <c r="K2842" i="4"/>
  <c r="K2841" i="4"/>
  <c r="K2840" i="4"/>
  <c r="K2839" i="4"/>
  <c r="K2838" i="4"/>
  <c r="K2837" i="4"/>
  <c r="K2836" i="4"/>
  <c r="K2835" i="4"/>
  <c r="K2834" i="4"/>
  <c r="K2833" i="4"/>
  <c r="K2832" i="4"/>
  <c r="K2831" i="4"/>
  <c r="K2830" i="4"/>
  <c r="K2829" i="4"/>
  <c r="K2828" i="4"/>
  <c r="K2827" i="4"/>
  <c r="K2826" i="4"/>
  <c r="K2825" i="4"/>
  <c r="K2824" i="4"/>
  <c r="K2823" i="4"/>
  <c r="K2822" i="4"/>
  <c r="K2821" i="4"/>
  <c r="K2820" i="4"/>
  <c r="K2819" i="4"/>
  <c r="K2818" i="4"/>
  <c r="K2817" i="4"/>
  <c r="K2816" i="4"/>
  <c r="K2815" i="4"/>
  <c r="K2814" i="4"/>
  <c r="K2813" i="4"/>
  <c r="K2812" i="4"/>
  <c r="K2811" i="4"/>
  <c r="K2810" i="4"/>
  <c r="K2809" i="4"/>
  <c r="K2808" i="4"/>
  <c r="K2807" i="4"/>
  <c r="K2806" i="4"/>
  <c r="K2805" i="4"/>
  <c r="K2804" i="4"/>
  <c r="K2803" i="4"/>
  <c r="K2802" i="4"/>
  <c r="K2801" i="4"/>
  <c r="K2800" i="4"/>
  <c r="K2799" i="4"/>
  <c r="K2798" i="4"/>
  <c r="K2797" i="4"/>
  <c r="K2796" i="4"/>
  <c r="K2795" i="4"/>
  <c r="K2794" i="4"/>
  <c r="K2793" i="4"/>
  <c r="K2792" i="4"/>
  <c r="K2791" i="4"/>
  <c r="K2790" i="4"/>
  <c r="K2789" i="4"/>
  <c r="K2788" i="4"/>
  <c r="K2787" i="4"/>
  <c r="K2786" i="4"/>
  <c r="K2785" i="4"/>
  <c r="K2784" i="4"/>
  <c r="K2783" i="4"/>
  <c r="K2782" i="4"/>
  <c r="K2781" i="4"/>
  <c r="K2780" i="4"/>
  <c r="K2779" i="4"/>
  <c r="K2778" i="4"/>
  <c r="K2777" i="4"/>
  <c r="K2776" i="4"/>
  <c r="K2775" i="4"/>
  <c r="K2774" i="4"/>
  <c r="K2773" i="4"/>
  <c r="K2772" i="4"/>
  <c r="K2771" i="4"/>
  <c r="K2770" i="4"/>
  <c r="K2769" i="4"/>
  <c r="K2768" i="4"/>
  <c r="K2767" i="4"/>
  <c r="K2766" i="4"/>
  <c r="K2765" i="4"/>
  <c r="K2764" i="4"/>
  <c r="K2763" i="4"/>
  <c r="K2762" i="4"/>
  <c r="K2761" i="4"/>
  <c r="K2760" i="4"/>
  <c r="K2759" i="4"/>
  <c r="K2758" i="4"/>
  <c r="K2757" i="4"/>
  <c r="K2756" i="4"/>
  <c r="K2755" i="4"/>
  <c r="K2754" i="4"/>
  <c r="K2753" i="4"/>
  <c r="K2752" i="4"/>
  <c r="K2751" i="4"/>
  <c r="K2750" i="4"/>
  <c r="K2749" i="4"/>
  <c r="K2748" i="4"/>
  <c r="K2747" i="4"/>
  <c r="K2746" i="4"/>
  <c r="K2745" i="4"/>
  <c r="K2744" i="4"/>
  <c r="K2743" i="4"/>
  <c r="K2742" i="4"/>
  <c r="K2741" i="4"/>
  <c r="K2740" i="4"/>
  <c r="K2739" i="4"/>
  <c r="K2738" i="4"/>
  <c r="K2737" i="4"/>
  <c r="K2736" i="4"/>
  <c r="K2735" i="4"/>
  <c r="K2734" i="4"/>
  <c r="K2733" i="4"/>
  <c r="K2732" i="4"/>
  <c r="K2731" i="4"/>
  <c r="K2730" i="4"/>
  <c r="K2729" i="4"/>
  <c r="K2728" i="4"/>
  <c r="K2727" i="4"/>
  <c r="K2726" i="4"/>
  <c r="K2725" i="4"/>
  <c r="K2724" i="4"/>
  <c r="K2723" i="4"/>
  <c r="K2722" i="4"/>
  <c r="K2721" i="4"/>
  <c r="K2720" i="4"/>
  <c r="K2719" i="4"/>
  <c r="K2718" i="4"/>
  <c r="K2717" i="4"/>
  <c r="K2716" i="4"/>
  <c r="K2715" i="4"/>
  <c r="K2714" i="4"/>
  <c r="K2713" i="4"/>
  <c r="K2712" i="4"/>
  <c r="K2711" i="4"/>
  <c r="K2710" i="4"/>
  <c r="K2709" i="4"/>
  <c r="K2708" i="4"/>
  <c r="K2707" i="4"/>
  <c r="K2706" i="4"/>
  <c r="K2705" i="4"/>
  <c r="K2704" i="4"/>
  <c r="K2703" i="4"/>
  <c r="K2702" i="4"/>
  <c r="K2701" i="4"/>
  <c r="K2700" i="4"/>
  <c r="K2699" i="4"/>
  <c r="K2698" i="4"/>
  <c r="K2697" i="4"/>
  <c r="K2696" i="4"/>
  <c r="K2695" i="4"/>
  <c r="K2694" i="4"/>
  <c r="K2693" i="4"/>
  <c r="K2692" i="4"/>
  <c r="K2691" i="4"/>
  <c r="K2690" i="4"/>
  <c r="K2689" i="4"/>
  <c r="K2688" i="4"/>
  <c r="K2687" i="4"/>
  <c r="K2686" i="4"/>
  <c r="K2685" i="4"/>
  <c r="K2684" i="4"/>
  <c r="K2683" i="4"/>
  <c r="K2682" i="4"/>
  <c r="K2681" i="4"/>
  <c r="K2680" i="4"/>
  <c r="K2679" i="4"/>
  <c r="K2678" i="4"/>
  <c r="K2677" i="4"/>
  <c r="K2676" i="4"/>
  <c r="K2675" i="4"/>
  <c r="K2674" i="4"/>
  <c r="K2673" i="4"/>
  <c r="K2672" i="4"/>
  <c r="K2671" i="4"/>
  <c r="K2670" i="4"/>
  <c r="K2669" i="4"/>
  <c r="K2668" i="4"/>
  <c r="K2667" i="4"/>
  <c r="K2666" i="4"/>
  <c r="K2665" i="4"/>
  <c r="K2664" i="4"/>
  <c r="K2663" i="4"/>
  <c r="K2662" i="4"/>
  <c r="K2661" i="4"/>
  <c r="K2660" i="4"/>
  <c r="K2659" i="4"/>
  <c r="K2658" i="4"/>
  <c r="K2657" i="4"/>
  <c r="K2656" i="4"/>
  <c r="K2655" i="4"/>
  <c r="K2654" i="4"/>
  <c r="K2653" i="4"/>
  <c r="K2652" i="4"/>
  <c r="K2651" i="4"/>
  <c r="K2650" i="4"/>
  <c r="K2649" i="4"/>
  <c r="K2648" i="4"/>
  <c r="K2647" i="4"/>
  <c r="K2646" i="4"/>
  <c r="K2645" i="4"/>
  <c r="K2644" i="4"/>
  <c r="K2643" i="4"/>
  <c r="K2642" i="4"/>
  <c r="K2641" i="4"/>
  <c r="K2640" i="4"/>
  <c r="K2639" i="4"/>
  <c r="K2638" i="4"/>
  <c r="K2637" i="4"/>
  <c r="K2636" i="4"/>
  <c r="K2635" i="4"/>
  <c r="K2634" i="4"/>
  <c r="K2633" i="4"/>
  <c r="K2632" i="4"/>
  <c r="K2631" i="4"/>
  <c r="K2630" i="4"/>
  <c r="K2629" i="4"/>
  <c r="K2628" i="4"/>
  <c r="K2627" i="4"/>
  <c r="K2626" i="4"/>
  <c r="K2625" i="4"/>
  <c r="K2624" i="4"/>
  <c r="K2623" i="4"/>
  <c r="K2622" i="4"/>
  <c r="K2621" i="4"/>
  <c r="K2620" i="4"/>
  <c r="K2619" i="4"/>
  <c r="K2618" i="4"/>
  <c r="K2617" i="4"/>
  <c r="K2616" i="4"/>
  <c r="K2615" i="4"/>
  <c r="K2614" i="4"/>
  <c r="K2613" i="4"/>
  <c r="K2612" i="4"/>
  <c r="K2611" i="4"/>
  <c r="K2610" i="4"/>
  <c r="K2609" i="4"/>
  <c r="K2608" i="4"/>
  <c r="K2607" i="4"/>
  <c r="K2606" i="4"/>
  <c r="K2605" i="4"/>
  <c r="K2604" i="4"/>
  <c r="K2603" i="4"/>
  <c r="K2602" i="4"/>
  <c r="K2601" i="4"/>
  <c r="K2600" i="4"/>
  <c r="K2599" i="4"/>
  <c r="K2598" i="4"/>
  <c r="K2597" i="4"/>
  <c r="K2596" i="4"/>
  <c r="K2595" i="4"/>
  <c r="K2594" i="4"/>
  <c r="K2593" i="4"/>
  <c r="K2592" i="4"/>
  <c r="K2591" i="4"/>
  <c r="K2590" i="4"/>
  <c r="K2589" i="4"/>
  <c r="K2588" i="4"/>
  <c r="K2587" i="4"/>
  <c r="K2586" i="4"/>
  <c r="K2585" i="4"/>
  <c r="K2584" i="4"/>
  <c r="K2583" i="4"/>
  <c r="K2582" i="4"/>
  <c r="K2581" i="4"/>
  <c r="K2580" i="4"/>
  <c r="K2579" i="4"/>
  <c r="K2578" i="4"/>
  <c r="K2577" i="4"/>
  <c r="K2576" i="4"/>
  <c r="K2575" i="4"/>
  <c r="K2574" i="4"/>
  <c r="K2573" i="4"/>
  <c r="K2572" i="4"/>
  <c r="K2571" i="4"/>
  <c r="K2570" i="4"/>
  <c r="K2569" i="4"/>
  <c r="K2568" i="4"/>
  <c r="K2567" i="4"/>
  <c r="K2566" i="4"/>
  <c r="K2565" i="4"/>
  <c r="K2564" i="4"/>
  <c r="K2563" i="4"/>
  <c r="K2562" i="4"/>
  <c r="K2561" i="4"/>
  <c r="K2560" i="4"/>
  <c r="K2559" i="4"/>
  <c r="K2558" i="4"/>
  <c r="K2557" i="4"/>
  <c r="K2556" i="4"/>
  <c r="K2555" i="4"/>
  <c r="K2554" i="4"/>
  <c r="K2553" i="4"/>
  <c r="K2552" i="4"/>
  <c r="K2551" i="4"/>
  <c r="K2550" i="4"/>
  <c r="K2549" i="4"/>
  <c r="K2548" i="4"/>
  <c r="K2547" i="4"/>
  <c r="K2546" i="4"/>
  <c r="K2545" i="4"/>
  <c r="K2544" i="4"/>
  <c r="K2543" i="4"/>
  <c r="K2542" i="4"/>
  <c r="K2541" i="4"/>
  <c r="K2540" i="4"/>
  <c r="K2539" i="4"/>
  <c r="K2538" i="4"/>
  <c r="K2537" i="4"/>
  <c r="K2536" i="4"/>
  <c r="K2535" i="4"/>
  <c r="K2534" i="4"/>
  <c r="K2533" i="4"/>
  <c r="K2532" i="4"/>
  <c r="K2531" i="4"/>
  <c r="K2530" i="4"/>
  <c r="K2529" i="4"/>
  <c r="K2528" i="4"/>
  <c r="K2527" i="4"/>
  <c r="K2526" i="4"/>
  <c r="K2525" i="4"/>
  <c r="K2524" i="4"/>
  <c r="K2523" i="4"/>
  <c r="K2522" i="4"/>
  <c r="K2521" i="4"/>
  <c r="K2520" i="4"/>
  <c r="K2519" i="4"/>
  <c r="K2518" i="4"/>
  <c r="K2517" i="4"/>
  <c r="K2516" i="4"/>
  <c r="K2515" i="4"/>
  <c r="K2514" i="4"/>
  <c r="K2513" i="4"/>
  <c r="K2512" i="4"/>
  <c r="K2511" i="4"/>
  <c r="K2510" i="4"/>
  <c r="K2509" i="4"/>
  <c r="K2508" i="4"/>
  <c r="K2507" i="4"/>
  <c r="K2506" i="4"/>
  <c r="K2505" i="4"/>
  <c r="K2504" i="4"/>
  <c r="K2503" i="4"/>
  <c r="K2502" i="4"/>
  <c r="K2501" i="4"/>
  <c r="K2500" i="4"/>
  <c r="K2499" i="4"/>
  <c r="K2498" i="4"/>
  <c r="K2497" i="4"/>
  <c r="K2496" i="4"/>
  <c r="K2495" i="4"/>
  <c r="K2494" i="4"/>
  <c r="K2493" i="4"/>
  <c r="K2492" i="4"/>
  <c r="K2491" i="4"/>
  <c r="K2490" i="4"/>
  <c r="K2489" i="4"/>
  <c r="K2488" i="4"/>
  <c r="K2487" i="4"/>
  <c r="K2486" i="4"/>
  <c r="K2485" i="4"/>
  <c r="K2484" i="4"/>
  <c r="K2483" i="4"/>
  <c r="K2482" i="4"/>
  <c r="K2481" i="4"/>
  <c r="K2480" i="4"/>
  <c r="K2479" i="4"/>
  <c r="K2478" i="4"/>
  <c r="K2477" i="4"/>
  <c r="K2476" i="4"/>
  <c r="K2475" i="4"/>
  <c r="K2474" i="4"/>
  <c r="K2473" i="4"/>
  <c r="K2472" i="4"/>
  <c r="K2471" i="4"/>
  <c r="K2470" i="4"/>
  <c r="K2469" i="4"/>
  <c r="K2468" i="4"/>
  <c r="K2467" i="4"/>
  <c r="K2466" i="4"/>
  <c r="K2465" i="4"/>
  <c r="K2464" i="4"/>
  <c r="K2463" i="4"/>
  <c r="K2462" i="4"/>
  <c r="K2461" i="4"/>
  <c r="K2460" i="4"/>
  <c r="K2459" i="4"/>
  <c r="K2458" i="4"/>
  <c r="K2457" i="4"/>
  <c r="K2456" i="4"/>
  <c r="K2455" i="4"/>
  <c r="K2454" i="4"/>
  <c r="K2453" i="4"/>
  <c r="K2452" i="4"/>
  <c r="K2451" i="4"/>
  <c r="K2450" i="4"/>
  <c r="K2449" i="4"/>
  <c r="K2448" i="4"/>
  <c r="K2447" i="4"/>
  <c r="K2446" i="4"/>
  <c r="K2445" i="4"/>
  <c r="K2444" i="4"/>
  <c r="K2443" i="4"/>
  <c r="K2442" i="4"/>
  <c r="K2441" i="4"/>
  <c r="K2440" i="4"/>
  <c r="K2439" i="4"/>
  <c r="K2438" i="4"/>
  <c r="K2437" i="4"/>
  <c r="K2436" i="4"/>
  <c r="K2435" i="4"/>
  <c r="K2434" i="4"/>
  <c r="K2433" i="4"/>
  <c r="K2432" i="4"/>
  <c r="K2431" i="4"/>
  <c r="K2430" i="4"/>
  <c r="K2429" i="4"/>
  <c r="K2428" i="4"/>
  <c r="K2427" i="4"/>
  <c r="K2426" i="4"/>
  <c r="K2425" i="4"/>
  <c r="K2424" i="4"/>
  <c r="K2423" i="4"/>
  <c r="K2422" i="4"/>
  <c r="K2421" i="4"/>
  <c r="K2420" i="4"/>
  <c r="K2419" i="4"/>
  <c r="K2418" i="4"/>
  <c r="K2417" i="4"/>
  <c r="K2416" i="4"/>
  <c r="K2415" i="4"/>
  <c r="K2414" i="4"/>
  <c r="K2413" i="4"/>
  <c r="K2412" i="4"/>
  <c r="K2411" i="4"/>
  <c r="K2410" i="4"/>
  <c r="K2409" i="4"/>
  <c r="K2408" i="4"/>
  <c r="K2407" i="4"/>
  <c r="K2406" i="4"/>
  <c r="K2405" i="4"/>
  <c r="K2404" i="4"/>
  <c r="K2403" i="4"/>
  <c r="K2402" i="4"/>
  <c r="K2401" i="4"/>
  <c r="K2400" i="4"/>
  <c r="K2399" i="4"/>
  <c r="K2398" i="4"/>
  <c r="K2397" i="4"/>
  <c r="K2396" i="4"/>
  <c r="K2395" i="4"/>
  <c r="K2394" i="4"/>
  <c r="K2393" i="4"/>
  <c r="K2392" i="4"/>
  <c r="K2391" i="4"/>
  <c r="K2390" i="4"/>
  <c r="K2389" i="4"/>
  <c r="K2388" i="4"/>
  <c r="K2387" i="4"/>
  <c r="K2386" i="4"/>
  <c r="K2385" i="4"/>
  <c r="K2384" i="4"/>
  <c r="K2383" i="4"/>
  <c r="K2382" i="4"/>
  <c r="K2381" i="4"/>
  <c r="K2380" i="4"/>
  <c r="K2379" i="4"/>
  <c r="K2378" i="4"/>
  <c r="K2377" i="4"/>
  <c r="K2376" i="4"/>
  <c r="K2375" i="4"/>
  <c r="K2374" i="4"/>
  <c r="K2373" i="4"/>
  <c r="K2372" i="4"/>
  <c r="K2371" i="4"/>
  <c r="K2370" i="4"/>
  <c r="K2369" i="4"/>
  <c r="K2368" i="4"/>
  <c r="K2367" i="4"/>
  <c r="K2366" i="4"/>
  <c r="K2365" i="4"/>
  <c r="K2364" i="4"/>
  <c r="K2363" i="4"/>
  <c r="K2362" i="4"/>
  <c r="K2361" i="4"/>
  <c r="K2360" i="4"/>
  <c r="K2359" i="4"/>
  <c r="K2358" i="4"/>
  <c r="K2357" i="4"/>
  <c r="K2356" i="4"/>
  <c r="K2355" i="4"/>
  <c r="K2354" i="4"/>
  <c r="K2353" i="4"/>
  <c r="K2352" i="4"/>
  <c r="K2351" i="4"/>
  <c r="K2350" i="4"/>
  <c r="K2349" i="4"/>
  <c r="K2348" i="4"/>
  <c r="K2347" i="4"/>
  <c r="K2346" i="4"/>
  <c r="K2345" i="4"/>
  <c r="K2344" i="4"/>
  <c r="K2343" i="4"/>
  <c r="K2342" i="4"/>
  <c r="K2341" i="4"/>
  <c r="K2340" i="4"/>
  <c r="K2339" i="4"/>
  <c r="K2338" i="4"/>
  <c r="K2337" i="4"/>
  <c r="K2336" i="4"/>
  <c r="K2335" i="4"/>
  <c r="K2334" i="4"/>
  <c r="K2333" i="4"/>
  <c r="K2332" i="4"/>
  <c r="K2331" i="4"/>
  <c r="K2330" i="4"/>
  <c r="K2329" i="4"/>
  <c r="K2328" i="4"/>
  <c r="K2327" i="4"/>
  <c r="K2326" i="4"/>
  <c r="K2325" i="4"/>
  <c r="K2324" i="4"/>
  <c r="K2323" i="4"/>
  <c r="K2322" i="4"/>
  <c r="K2321" i="4"/>
  <c r="K2320" i="4"/>
  <c r="K2319" i="4"/>
  <c r="K2318" i="4"/>
  <c r="K2317" i="4"/>
  <c r="K2316" i="4"/>
  <c r="K2315" i="4"/>
  <c r="K2314" i="4"/>
  <c r="K2313" i="4"/>
  <c r="K2312" i="4"/>
  <c r="K2311" i="4"/>
  <c r="K2310" i="4"/>
  <c r="K2309" i="4"/>
  <c r="K2308" i="4"/>
  <c r="K2307" i="4"/>
  <c r="K2306" i="4"/>
  <c r="K2305" i="4"/>
  <c r="K2304" i="4"/>
  <c r="K2303" i="4"/>
  <c r="K2302" i="4"/>
  <c r="K2301" i="4"/>
  <c r="K2300" i="4"/>
  <c r="K2299" i="4"/>
  <c r="K2298" i="4"/>
  <c r="K2297" i="4"/>
  <c r="K2296" i="4"/>
  <c r="K2295" i="4"/>
  <c r="K2294" i="4"/>
  <c r="K2293" i="4"/>
  <c r="K2292" i="4"/>
  <c r="K2291" i="4"/>
  <c r="K2290" i="4"/>
  <c r="K2289" i="4"/>
  <c r="K2288" i="4"/>
  <c r="K2287" i="4"/>
  <c r="K2286" i="4"/>
  <c r="K2285" i="4"/>
  <c r="K2284" i="4"/>
  <c r="K2283" i="4"/>
  <c r="K2282" i="4"/>
  <c r="K2281" i="4"/>
  <c r="K2280" i="4"/>
  <c r="K2279" i="4"/>
  <c r="K2278" i="4"/>
  <c r="K2277" i="4"/>
  <c r="K2276" i="4"/>
  <c r="K2275" i="4"/>
  <c r="K2274" i="4"/>
  <c r="K2273" i="4"/>
  <c r="K2272" i="4"/>
  <c r="K2271" i="4"/>
  <c r="K2270" i="4"/>
  <c r="K2269" i="4"/>
  <c r="K2268" i="4"/>
  <c r="K2267" i="4"/>
  <c r="K2266" i="4"/>
  <c r="K2265" i="4"/>
  <c r="K2264" i="4"/>
  <c r="K2263" i="4"/>
  <c r="K2262" i="4"/>
  <c r="K2261" i="4"/>
  <c r="K2260" i="4"/>
  <c r="K2259" i="4"/>
  <c r="K2258" i="4"/>
  <c r="K2257" i="4"/>
  <c r="K2256" i="4"/>
  <c r="K2255" i="4"/>
  <c r="K2254" i="4"/>
  <c r="K2253" i="4"/>
  <c r="K2252" i="4"/>
  <c r="K2251" i="4"/>
  <c r="K2250" i="4"/>
  <c r="K2249" i="4"/>
  <c r="K2248" i="4"/>
  <c r="K2247" i="4"/>
  <c r="K2246" i="4"/>
  <c r="K2245" i="4"/>
  <c r="K2244" i="4"/>
  <c r="K2243" i="4"/>
  <c r="K2242" i="4"/>
  <c r="K2241" i="4"/>
  <c r="K2240" i="4"/>
  <c r="K2239" i="4"/>
  <c r="K2238" i="4"/>
  <c r="K2237" i="4"/>
  <c r="K2236" i="4"/>
  <c r="K2235" i="4"/>
  <c r="K2234" i="4"/>
  <c r="K2233" i="4"/>
  <c r="K2232" i="4"/>
  <c r="K2231" i="4"/>
  <c r="K2230" i="4"/>
  <c r="K2229" i="4"/>
  <c r="K2228" i="4"/>
  <c r="K2227" i="4"/>
  <c r="K2226" i="4"/>
  <c r="K2225" i="4"/>
  <c r="K2224" i="4"/>
  <c r="K2223" i="4"/>
  <c r="K2222" i="4"/>
  <c r="K2221" i="4"/>
  <c r="K2220" i="4"/>
  <c r="K2219" i="4"/>
  <c r="K2218" i="4"/>
  <c r="K2217" i="4"/>
  <c r="K2216" i="4"/>
  <c r="K2215" i="4"/>
  <c r="K2214" i="4"/>
  <c r="K2213" i="4"/>
  <c r="K2212" i="4"/>
  <c r="K2211" i="4"/>
  <c r="K2210" i="4"/>
  <c r="K2209" i="4"/>
  <c r="K2208" i="4"/>
  <c r="K2207" i="4"/>
  <c r="K2206" i="4"/>
  <c r="K2205" i="4"/>
  <c r="K2204" i="4"/>
  <c r="K2203" i="4"/>
  <c r="K2202" i="4"/>
  <c r="K2201" i="4"/>
  <c r="K2200" i="4"/>
  <c r="K2199" i="4"/>
  <c r="K2198" i="4"/>
  <c r="K2197" i="4"/>
  <c r="K2196" i="4"/>
  <c r="K2195" i="4"/>
  <c r="K2194" i="4"/>
  <c r="K2193" i="4"/>
  <c r="K2192" i="4"/>
  <c r="K2191" i="4"/>
  <c r="K2190" i="4"/>
  <c r="K2189" i="4"/>
  <c r="K2188" i="4"/>
  <c r="K2187" i="4"/>
  <c r="K2186" i="4"/>
  <c r="K2185" i="4"/>
  <c r="K2184" i="4"/>
  <c r="K2183" i="4"/>
  <c r="K2182" i="4"/>
  <c r="K2181" i="4"/>
  <c r="K2180" i="4"/>
  <c r="K2179" i="4"/>
  <c r="K2178" i="4"/>
  <c r="K2177" i="4"/>
  <c r="K2176" i="4"/>
  <c r="K2175" i="4"/>
  <c r="K2174" i="4"/>
  <c r="K2173" i="4"/>
  <c r="K2172" i="4"/>
  <c r="K2171" i="4"/>
  <c r="K2170" i="4"/>
  <c r="K2169" i="4"/>
  <c r="K2168" i="4"/>
  <c r="K2167" i="4"/>
  <c r="K2166" i="4"/>
  <c r="K2165" i="4"/>
  <c r="K2164" i="4"/>
  <c r="K2163" i="4"/>
  <c r="K2162" i="4"/>
  <c r="K2161" i="4"/>
  <c r="K2160" i="4"/>
  <c r="K2159" i="4"/>
  <c r="K2158" i="4"/>
  <c r="K2157" i="4"/>
  <c r="K2156" i="4"/>
  <c r="K2155" i="4"/>
  <c r="K2154" i="4"/>
  <c r="K2153" i="4"/>
  <c r="K2152" i="4"/>
  <c r="K2151" i="4"/>
  <c r="K2150" i="4"/>
  <c r="K2149" i="4"/>
  <c r="K2148" i="4"/>
  <c r="K2147" i="4"/>
  <c r="K2146" i="4"/>
  <c r="K2145" i="4"/>
  <c r="K2144" i="4"/>
  <c r="K2143" i="4"/>
  <c r="K2142" i="4"/>
  <c r="K2141" i="4"/>
  <c r="K2140" i="4"/>
  <c r="K2139" i="4"/>
  <c r="K2138" i="4"/>
  <c r="K2137" i="4"/>
  <c r="K2136" i="4"/>
  <c r="K2135" i="4"/>
  <c r="K2134" i="4"/>
  <c r="K2133" i="4"/>
  <c r="K2132" i="4"/>
  <c r="K2131" i="4"/>
  <c r="K2130" i="4"/>
  <c r="K2129" i="4"/>
  <c r="K2128" i="4"/>
  <c r="K2127" i="4"/>
  <c r="K2126" i="4"/>
  <c r="K2125" i="4"/>
  <c r="K2124" i="4"/>
  <c r="K2123" i="4"/>
  <c r="K2122" i="4"/>
  <c r="K2121" i="4"/>
  <c r="K2120" i="4"/>
  <c r="K2119" i="4"/>
  <c r="K2118" i="4"/>
  <c r="K2117" i="4"/>
  <c r="K2116" i="4"/>
  <c r="K2115" i="4"/>
  <c r="K2114" i="4"/>
  <c r="K2113" i="4"/>
  <c r="K2112" i="4"/>
  <c r="K2111" i="4"/>
  <c r="K2110" i="4"/>
  <c r="K2109" i="4"/>
  <c r="K2108" i="4"/>
  <c r="K2107" i="4"/>
  <c r="K2106" i="4"/>
  <c r="K2105" i="4"/>
  <c r="K2104" i="4"/>
  <c r="K2103" i="4"/>
  <c r="K2102" i="4"/>
  <c r="K2101" i="4"/>
  <c r="K2100" i="4"/>
  <c r="K2099" i="4"/>
  <c r="K2098" i="4"/>
  <c r="K2097" i="4"/>
  <c r="K2096" i="4"/>
  <c r="K2095" i="4"/>
  <c r="K2094" i="4"/>
  <c r="K2093" i="4"/>
  <c r="K2092" i="4"/>
  <c r="K2091" i="4"/>
  <c r="K2090" i="4"/>
  <c r="K2089" i="4"/>
  <c r="K2088" i="4"/>
  <c r="K2087" i="4"/>
  <c r="K2086" i="4"/>
  <c r="K2085" i="4"/>
  <c r="K2084" i="4"/>
  <c r="K2083" i="4"/>
  <c r="K2082" i="4"/>
  <c r="K2081" i="4"/>
  <c r="K2080" i="4"/>
  <c r="K2079" i="4"/>
  <c r="K2078" i="4"/>
  <c r="K2077" i="4"/>
  <c r="K2076" i="4"/>
  <c r="K2075" i="4"/>
  <c r="K2074" i="4"/>
  <c r="K2073" i="4"/>
  <c r="K2072" i="4"/>
  <c r="K2071" i="4"/>
  <c r="K2070" i="4"/>
  <c r="K2069" i="4"/>
  <c r="K2068" i="4"/>
  <c r="K2067" i="4"/>
  <c r="K2066" i="4"/>
  <c r="K2065" i="4"/>
  <c r="K2064" i="4"/>
  <c r="K2063" i="4"/>
  <c r="K2062" i="4"/>
  <c r="K2061" i="4"/>
  <c r="K2060" i="4"/>
  <c r="K2059" i="4"/>
  <c r="K2058" i="4"/>
  <c r="K2057" i="4"/>
  <c r="K2056" i="4"/>
  <c r="K2055" i="4"/>
  <c r="K2054" i="4"/>
  <c r="K2053" i="4"/>
  <c r="K2052" i="4"/>
  <c r="K2051" i="4"/>
  <c r="K2050" i="4"/>
  <c r="K2049" i="4"/>
  <c r="K2048" i="4"/>
  <c r="K2047" i="4"/>
  <c r="K2046" i="4"/>
  <c r="K2045" i="4"/>
  <c r="K2044" i="4"/>
  <c r="K2043" i="4"/>
  <c r="K2042" i="4"/>
  <c r="K2041" i="4"/>
  <c r="K2040" i="4"/>
  <c r="K2039" i="4"/>
  <c r="K2038" i="4"/>
  <c r="K2037" i="4"/>
  <c r="K2036" i="4"/>
  <c r="K2035" i="4"/>
  <c r="K2034" i="4"/>
  <c r="K2033" i="4"/>
  <c r="K2032" i="4"/>
  <c r="K2031" i="4"/>
  <c r="K2030" i="4"/>
  <c r="K2029" i="4"/>
  <c r="K2028" i="4"/>
  <c r="K2027" i="4"/>
  <c r="K2026" i="4"/>
  <c r="K2025" i="4"/>
  <c r="K2024" i="4"/>
  <c r="K2023" i="4"/>
  <c r="K2022" i="4"/>
  <c r="K2021" i="4"/>
  <c r="K2020" i="4"/>
  <c r="K2019" i="4"/>
  <c r="K2018" i="4"/>
  <c r="K2017" i="4"/>
  <c r="K2016" i="4"/>
  <c r="K2015" i="4"/>
  <c r="K2014" i="4"/>
  <c r="K2013" i="4"/>
  <c r="K2012" i="4"/>
  <c r="K2011" i="4"/>
  <c r="K2010" i="4"/>
  <c r="K2009" i="4"/>
  <c r="K2008" i="4"/>
  <c r="K2007" i="4"/>
  <c r="K2006" i="4"/>
  <c r="K2005" i="4"/>
  <c r="K2004" i="4"/>
  <c r="K2003" i="4"/>
  <c r="K2002" i="4"/>
  <c r="K2001" i="4"/>
  <c r="K2000" i="4"/>
  <c r="K1999" i="4"/>
  <c r="K1998" i="4"/>
  <c r="K1997" i="4"/>
  <c r="K1996" i="4"/>
  <c r="K1995" i="4"/>
  <c r="K1994" i="4"/>
  <c r="K1993" i="4"/>
  <c r="K1992" i="4"/>
  <c r="K1991" i="4"/>
  <c r="K1990" i="4"/>
  <c r="K1989" i="4"/>
  <c r="K1988" i="4"/>
  <c r="K1987" i="4"/>
  <c r="K1986" i="4"/>
  <c r="K1985" i="4"/>
  <c r="K1984" i="4"/>
  <c r="K1983" i="4"/>
  <c r="K1982" i="4"/>
  <c r="K1981" i="4"/>
  <c r="K1980" i="4"/>
  <c r="K1979" i="4"/>
  <c r="K1978" i="4"/>
  <c r="K1977" i="4"/>
  <c r="K1976" i="4"/>
  <c r="K1975" i="4"/>
  <c r="K1974" i="4"/>
  <c r="K1973" i="4"/>
  <c r="K1972" i="4"/>
  <c r="K1971" i="4"/>
  <c r="K1970" i="4"/>
  <c r="K1969" i="4"/>
  <c r="K1968" i="4"/>
  <c r="K1967" i="4"/>
  <c r="K1966" i="4"/>
  <c r="K1965" i="4"/>
  <c r="K1964" i="4"/>
  <c r="K1963" i="4"/>
  <c r="K1962" i="4"/>
  <c r="K1961" i="4"/>
  <c r="K1960" i="4"/>
  <c r="K1959" i="4"/>
  <c r="K1958" i="4"/>
  <c r="K1957" i="4"/>
  <c r="K1956" i="4"/>
  <c r="K1955" i="4"/>
  <c r="K1954" i="4"/>
  <c r="K1953" i="4"/>
  <c r="K1952" i="4"/>
  <c r="K1951" i="4"/>
  <c r="K1950" i="4"/>
  <c r="K1949" i="4"/>
  <c r="K1948" i="4"/>
  <c r="K1947" i="4"/>
  <c r="K1946" i="4"/>
  <c r="K1945" i="4"/>
  <c r="K1944" i="4"/>
  <c r="K1943" i="4"/>
  <c r="K1942" i="4"/>
  <c r="K1941" i="4"/>
  <c r="K1940" i="4"/>
  <c r="K1939" i="4"/>
  <c r="K1938" i="4"/>
  <c r="K1937" i="4"/>
  <c r="K1936" i="4"/>
  <c r="K1935" i="4"/>
  <c r="K1934" i="4"/>
  <c r="K1933" i="4"/>
  <c r="K1932" i="4"/>
  <c r="K1931" i="4"/>
  <c r="K1930" i="4"/>
  <c r="K1929" i="4"/>
  <c r="K1928" i="4"/>
  <c r="K1927" i="4"/>
  <c r="K1926" i="4"/>
  <c r="K1925" i="4"/>
  <c r="K1924" i="4"/>
  <c r="K1923" i="4"/>
  <c r="K1922" i="4"/>
  <c r="K1921" i="4"/>
  <c r="K1920" i="4"/>
  <c r="K1919" i="4"/>
  <c r="K1918" i="4"/>
  <c r="K1917" i="4"/>
  <c r="K1916" i="4"/>
  <c r="K1915" i="4"/>
  <c r="K1914" i="4"/>
  <c r="K1913" i="4"/>
  <c r="K1912" i="4"/>
  <c r="K1911" i="4"/>
  <c r="K1910" i="4"/>
  <c r="K1909" i="4"/>
  <c r="K1908" i="4"/>
  <c r="K1907" i="4"/>
  <c r="K1906" i="4"/>
  <c r="K1905" i="4"/>
  <c r="K1904" i="4"/>
  <c r="K1903" i="4"/>
  <c r="K1902" i="4"/>
  <c r="K1901" i="4"/>
  <c r="K1900" i="4"/>
  <c r="K1899" i="4"/>
  <c r="K1898" i="4"/>
  <c r="K1897" i="4"/>
  <c r="K1896" i="4"/>
  <c r="K1895" i="4"/>
  <c r="K1894" i="4"/>
  <c r="K1893" i="4"/>
  <c r="K1892" i="4"/>
  <c r="K1891" i="4"/>
  <c r="K1890" i="4"/>
  <c r="K1889" i="4"/>
  <c r="K1888" i="4"/>
  <c r="K1887" i="4"/>
  <c r="K1886" i="4"/>
  <c r="K1885" i="4"/>
  <c r="K1884" i="4"/>
  <c r="K1883" i="4"/>
  <c r="K1882" i="4"/>
  <c r="K1881" i="4"/>
  <c r="K1880" i="4"/>
  <c r="K1879" i="4"/>
  <c r="K1878" i="4"/>
  <c r="K1877" i="4"/>
  <c r="K1876" i="4"/>
  <c r="K1875" i="4"/>
  <c r="K1874" i="4"/>
  <c r="K1873" i="4"/>
  <c r="K1872" i="4"/>
  <c r="K1871" i="4"/>
  <c r="K1870" i="4"/>
  <c r="K1869" i="4"/>
  <c r="K1868" i="4"/>
  <c r="K1867" i="4"/>
  <c r="K1866" i="4"/>
  <c r="K1865" i="4"/>
  <c r="K1864" i="4"/>
  <c r="K1863" i="4"/>
  <c r="K1862" i="4"/>
  <c r="K1861" i="4"/>
  <c r="K1860" i="4"/>
  <c r="K1859" i="4"/>
  <c r="K1858" i="4"/>
  <c r="K1857" i="4"/>
  <c r="K1856" i="4"/>
  <c r="K1855" i="4"/>
  <c r="K1854" i="4"/>
  <c r="K1853" i="4"/>
  <c r="K1852" i="4"/>
  <c r="K1851" i="4"/>
  <c r="K1850" i="4"/>
  <c r="K1849" i="4"/>
  <c r="K1848" i="4"/>
  <c r="K1847" i="4"/>
  <c r="K1846" i="4"/>
  <c r="K1845" i="4"/>
  <c r="K1844" i="4"/>
  <c r="K1843" i="4"/>
  <c r="K1842" i="4"/>
  <c r="K1841" i="4"/>
  <c r="K1840" i="4"/>
  <c r="K1839" i="4"/>
  <c r="K1838" i="4"/>
  <c r="K1837" i="4"/>
  <c r="K1836" i="4"/>
  <c r="K1835" i="4"/>
  <c r="K1834" i="4"/>
  <c r="K1833" i="4"/>
  <c r="K1832" i="4"/>
  <c r="K1831" i="4"/>
  <c r="K1830" i="4"/>
  <c r="K1829" i="4"/>
  <c r="K1828" i="4"/>
  <c r="K1827" i="4"/>
  <c r="K1826" i="4"/>
  <c r="K1825" i="4"/>
  <c r="K1824" i="4"/>
  <c r="K1823" i="4"/>
  <c r="K1822" i="4"/>
  <c r="K1821" i="4"/>
  <c r="K1820" i="4"/>
  <c r="K1819" i="4"/>
  <c r="K1818" i="4"/>
  <c r="K1817" i="4"/>
  <c r="K1816" i="4"/>
  <c r="K1815" i="4"/>
  <c r="K1814" i="4"/>
  <c r="K1813" i="4"/>
  <c r="K1812" i="4"/>
  <c r="K1811" i="4"/>
  <c r="K1810" i="4"/>
  <c r="K1809" i="4"/>
  <c r="K1808" i="4"/>
  <c r="K1807" i="4"/>
  <c r="K1806" i="4"/>
  <c r="K1805" i="4"/>
  <c r="K1804" i="4"/>
  <c r="K1803" i="4"/>
  <c r="K1802" i="4"/>
  <c r="K1801" i="4"/>
  <c r="K1800" i="4"/>
  <c r="K1799" i="4"/>
  <c r="K1798" i="4"/>
  <c r="K1797" i="4"/>
  <c r="K1796" i="4"/>
  <c r="K1795" i="4"/>
  <c r="K1794" i="4"/>
  <c r="K1793" i="4"/>
  <c r="K1792" i="4"/>
  <c r="K1791" i="4"/>
  <c r="K1790" i="4"/>
  <c r="K1789" i="4"/>
  <c r="K1788" i="4"/>
  <c r="K1787" i="4"/>
  <c r="K1786" i="4"/>
  <c r="K1785" i="4"/>
  <c r="K1784" i="4"/>
  <c r="K1783" i="4"/>
  <c r="K1782" i="4"/>
  <c r="K1781" i="4"/>
  <c r="K1780" i="4"/>
  <c r="K1779" i="4"/>
  <c r="K1778" i="4"/>
  <c r="K1777" i="4"/>
  <c r="K1776" i="4"/>
  <c r="K1775" i="4"/>
  <c r="K1774" i="4"/>
  <c r="K1773" i="4"/>
  <c r="K1772" i="4"/>
  <c r="K1771" i="4"/>
  <c r="K1770" i="4"/>
  <c r="K1769" i="4"/>
  <c r="K1768" i="4"/>
  <c r="K1767" i="4"/>
  <c r="K1766" i="4"/>
  <c r="K1765" i="4"/>
  <c r="K1764" i="4"/>
  <c r="K1763" i="4"/>
  <c r="K1762" i="4"/>
  <c r="K1761" i="4"/>
  <c r="K1760" i="4"/>
  <c r="K1759" i="4"/>
  <c r="K1758" i="4"/>
  <c r="K1757" i="4"/>
  <c r="K1756" i="4"/>
  <c r="K1755" i="4"/>
  <c r="K1754" i="4"/>
  <c r="K1753" i="4"/>
  <c r="K1752" i="4"/>
  <c r="K1751" i="4"/>
  <c r="K1750" i="4"/>
  <c r="K1749" i="4"/>
  <c r="K1748" i="4"/>
  <c r="K1747" i="4"/>
  <c r="K1746" i="4"/>
  <c r="K1745" i="4"/>
  <c r="K1744" i="4"/>
  <c r="K1743" i="4"/>
  <c r="K1742" i="4"/>
  <c r="K1741" i="4"/>
  <c r="K1740" i="4"/>
  <c r="K1739" i="4"/>
  <c r="K1738" i="4"/>
  <c r="K1737" i="4"/>
  <c r="K1736" i="4"/>
  <c r="K1735" i="4"/>
  <c r="K1734" i="4"/>
  <c r="K1733" i="4"/>
  <c r="K1732" i="4"/>
  <c r="K1731" i="4"/>
  <c r="K1730" i="4"/>
  <c r="K1729" i="4"/>
  <c r="K1728" i="4"/>
  <c r="K1727" i="4"/>
  <c r="K1726" i="4"/>
  <c r="K1725" i="4"/>
  <c r="K1724" i="4"/>
  <c r="K1723" i="4"/>
  <c r="K1722" i="4"/>
  <c r="K1721" i="4"/>
  <c r="K1720" i="4"/>
  <c r="K1719" i="4"/>
  <c r="K1718" i="4"/>
  <c r="K1717" i="4"/>
  <c r="K1716" i="4"/>
  <c r="K1715" i="4"/>
  <c r="K1714" i="4"/>
  <c r="K1713" i="4"/>
  <c r="K1712" i="4"/>
  <c r="K1711" i="4"/>
  <c r="K1710" i="4"/>
  <c r="K1709" i="4"/>
  <c r="K1708" i="4"/>
  <c r="K1707" i="4"/>
  <c r="K1706" i="4"/>
  <c r="K1705" i="4"/>
  <c r="K1704" i="4"/>
  <c r="K1703" i="4"/>
  <c r="K1702" i="4"/>
  <c r="K1701" i="4"/>
  <c r="K1700" i="4"/>
  <c r="K1699" i="4"/>
  <c r="K1698" i="4"/>
  <c r="K1697" i="4"/>
  <c r="K1696" i="4"/>
  <c r="K1695" i="4"/>
  <c r="K1694" i="4"/>
  <c r="K1693" i="4"/>
  <c r="K1692" i="4"/>
  <c r="K1691" i="4"/>
  <c r="K1690" i="4"/>
  <c r="K1689" i="4"/>
  <c r="K1688" i="4"/>
  <c r="K1687" i="4"/>
  <c r="K1686" i="4"/>
  <c r="K1685" i="4"/>
  <c r="K1684" i="4"/>
  <c r="K1683" i="4"/>
  <c r="K1682" i="4"/>
  <c r="K1681" i="4"/>
  <c r="K1680" i="4"/>
  <c r="K1679" i="4"/>
  <c r="K1678" i="4"/>
  <c r="K1677" i="4"/>
  <c r="K1676" i="4"/>
  <c r="K1675" i="4"/>
  <c r="K1674" i="4"/>
  <c r="K1673" i="4"/>
  <c r="K1672" i="4"/>
  <c r="K1671" i="4"/>
  <c r="K1670" i="4"/>
  <c r="K1669" i="4"/>
  <c r="K1668" i="4"/>
  <c r="K1667" i="4"/>
  <c r="K1666" i="4"/>
  <c r="K1665" i="4"/>
  <c r="K1664" i="4"/>
  <c r="K1663" i="4"/>
  <c r="K1662" i="4"/>
  <c r="K1661" i="4"/>
  <c r="K1660" i="4"/>
  <c r="K1659" i="4"/>
  <c r="K1658" i="4"/>
  <c r="K1657" i="4"/>
  <c r="K1656" i="4"/>
  <c r="K1655" i="4"/>
  <c r="K1654" i="4"/>
  <c r="K1653" i="4"/>
  <c r="K1652" i="4"/>
  <c r="K1651" i="4"/>
  <c r="K1650" i="4"/>
  <c r="K1649" i="4"/>
  <c r="K1648" i="4"/>
  <c r="K1647" i="4"/>
  <c r="K1646" i="4"/>
  <c r="K1645" i="4"/>
  <c r="K1644" i="4"/>
  <c r="K1643" i="4"/>
  <c r="K1642" i="4"/>
  <c r="K1641" i="4"/>
  <c r="K1640" i="4"/>
  <c r="K1639" i="4"/>
  <c r="K1638" i="4"/>
  <c r="K1637" i="4"/>
  <c r="K1636" i="4"/>
  <c r="K1635" i="4"/>
  <c r="K1634" i="4"/>
  <c r="K1633" i="4"/>
  <c r="K1632" i="4"/>
  <c r="K1631" i="4"/>
  <c r="K1630" i="4"/>
  <c r="K1629" i="4"/>
  <c r="K1628" i="4"/>
  <c r="K1627" i="4"/>
  <c r="K1626" i="4"/>
  <c r="K1625" i="4"/>
  <c r="K1624" i="4"/>
  <c r="K1623" i="4"/>
  <c r="K1622" i="4"/>
  <c r="K1621" i="4"/>
  <c r="K1620" i="4"/>
  <c r="K1619" i="4"/>
  <c r="K1618" i="4"/>
  <c r="K1617" i="4"/>
  <c r="K1616" i="4"/>
  <c r="K1615" i="4"/>
  <c r="K1614" i="4"/>
  <c r="K1613" i="4"/>
  <c r="K1612" i="4"/>
  <c r="K1611" i="4"/>
  <c r="K1610" i="4"/>
  <c r="K1609" i="4"/>
  <c r="K1608" i="4"/>
  <c r="K1607" i="4"/>
  <c r="K1606" i="4"/>
  <c r="K1605" i="4"/>
  <c r="K1604" i="4"/>
  <c r="K1603" i="4"/>
  <c r="K1602" i="4"/>
  <c r="K1601" i="4"/>
  <c r="K1600" i="4"/>
  <c r="K1599" i="4"/>
  <c r="K1598" i="4"/>
  <c r="K1597" i="4"/>
  <c r="K1596" i="4"/>
  <c r="K1595" i="4"/>
  <c r="K1594" i="4"/>
  <c r="K1593" i="4"/>
  <c r="K1592" i="4"/>
  <c r="K1591" i="4"/>
  <c r="K1590" i="4"/>
  <c r="K1589" i="4"/>
  <c r="K1588" i="4"/>
  <c r="K1587" i="4"/>
  <c r="K1586" i="4"/>
  <c r="K1585" i="4"/>
  <c r="K1584" i="4"/>
  <c r="K1583" i="4"/>
  <c r="K1582" i="4"/>
  <c r="K1581" i="4"/>
  <c r="K1580" i="4"/>
  <c r="K1579" i="4"/>
  <c r="K1578" i="4"/>
  <c r="K1577" i="4"/>
  <c r="K1576" i="4"/>
  <c r="K1575" i="4"/>
  <c r="K1574" i="4"/>
  <c r="K1573" i="4"/>
  <c r="K1572" i="4"/>
  <c r="K1571" i="4"/>
  <c r="K1570" i="4"/>
  <c r="K1569" i="4"/>
  <c r="K1568" i="4"/>
  <c r="K1567" i="4"/>
  <c r="K1566" i="4"/>
  <c r="K1565" i="4"/>
  <c r="K1564" i="4"/>
  <c r="K1563" i="4"/>
  <c r="K1562" i="4"/>
  <c r="K1561" i="4"/>
  <c r="K1560" i="4"/>
  <c r="K1559" i="4"/>
  <c r="K1558" i="4"/>
  <c r="K1557" i="4"/>
  <c r="K1556" i="4"/>
  <c r="K1555" i="4"/>
  <c r="K1554" i="4"/>
  <c r="K1553" i="4"/>
  <c r="K1552" i="4"/>
  <c r="K1551" i="4"/>
  <c r="K1550" i="4"/>
  <c r="K1549" i="4"/>
  <c r="K1548" i="4"/>
  <c r="K1547" i="4"/>
  <c r="K1546" i="4"/>
  <c r="K1545" i="4"/>
  <c r="K1544" i="4"/>
  <c r="K1543" i="4"/>
  <c r="K1542" i="4"/>
  <c r="K1541" i="4"/>
  <c r="K1540" i="4"/>
  <c r="K1539" i="4"/>
  <c r="K1538" i="4"/>
  <c r="K1537" i="4"/>
  <c r="K1536" i="4"/>
  <c r="K1535" i="4"/>
  <c r="K1534" i="4"/>
  <c r="K1533" i="4"/>
  <c r="K1532" i="4"/>
  <c r="K1531" i="4"/>
  <c r="K1530" i="4"/>
  <c r="K1529" i="4"/>
  <c r="K1528" i="4"/>
  <c r="K1527" i="4"/>
  <c r="K1526" i="4"/>
  <c r="K1525" i="4"/>
  <c r="K1524" i="4"/>
  <c r="K1523" i="4"/>
  <c r="K1522" i="4"/>
  <c r="K1521" i="4"/>
  <c r="K1520" i="4"/>
  <c r="K1519" i="4"/>
  <c r="K1518" i="4"/>
  <c r="K1517" i="4"/>
  <c r="K1516" i="4"/>
  <c r="K1515" i="4"/>
  <c r="K1514" i="4"/>
  <c r="K1513" i="4"/>
  <c r="K1512" i="4"/>
  <c r="K1511" i="4"/>
  <c r="K1510" i="4"/>
  <c r="K1509" i="4"/>
  <c r="K1508" i="4"/>
  <c r="K1507" i="4"/>
  <c r="K1506" i="4"/>
  <c r="K1505" i="4"/>
  <c r="K1504" i="4"/>
  <c r="K1503" i="4"/>
  <c r="K1502" i="4"/>
  <c r="K1501" i="4"/>
  <c r="K1500" i="4"/>
  <c r="K1499" i="4"/>
  <c r="K1498" i="4"/>
  <c r="K1497" i="4"/>
  <c r="K1496" i="4"/>
  <c r="K1495" i="4"/>
  <c r="K1494" i="4"/>
  <c r="K1493" i="4"/>
  <c r="K1492" i="4"/>
  <c r="K1491" i="4"/>
  <c r="K1490" i="4"/>
  <c r="K1489" i="4"/>
  <c r="K1488" i="4"/>
  <c r="K1487" i="4"/>
  <c r="K1486" i="4"/>
  <c r="K1485" i="4"/>
  <c r="K1484" i="4"/>
  <c r="K1483" i="4"/>
  <c r="K1482" i="4"/>
  <c r="K1481" i="4"/>
  <c r="K1480" i="4"/>
  <c r="K1479" i="4"/>
  <c r="K1478" i="4"/>
  <c r="K1477" i="4"/>
  <c r="K1476" i="4"/>
  <c r="K1475" i="4"/>
  <c r="K1474" i="4"/>
  <c r="K1473" i="4"/>
  <c r="K1472" i="4"/>
  <c r="K1471" i="4"/>
  <c r="K1470" i="4"/>
  <c r="K1469" i="4"/>
  <c r="K1468" i="4"/>
  <c r="K1467" i="4"/>
  <c r="K1466" i="4"/>
  <c r="K1465" i="4"/>
  <c r="K1464" i="4"/>
  <c r="K1463" i="4"/>
  <c r="K1462" i="4"/>
  <c r="K1461" i="4"/>
  <c r="K1460" i="4"/>
  <c r="K1459" i="4"/>
  <c r="K1458" i="4"/>
  <c r="K1457" i="4"/>
  <c r="K1456" i="4"/>
  <c r="K1455" i="4"/>
  <c r="K1454" i="4"/>
  <c r="K1453" i="4"/>
  <c r="K1452" i="4"/>
  <c r="K1451" i="4"/>
  <c r="K1450" i="4"/>
  <c r="K1449" i="4"/>
  <c r="K1448" i="4"/>
  <c r="K1447" i="4"/>
  <c r="K1446" i="4"/>
  <c r="K1445" i="4"/>
  <c r="K1444" i="4"/>
  <c r="K1443" i="4"/>
  <c r="K1442" i="4"/>
  <c r="K1441" i="4"/>
  <c r="K1440" i="4"/>
  <c r="K1439" i="4"/>
  <c r="K1438" i="4"/>
  <c r="K1437" i="4"/>
  <c r="K1436" i="4"/>
  <c r="K1435" i="4"/>
  <c r="K1434" i="4"/>
  <c r="K1433" i="4"/>
  <c r="K1432" i="4"/>
  <c r="K1431" i="4"/>
  <c r="K1430" i="4"/>
  <c r="K1429" i="4"/>
  <c r="K1428" i="4"/>
  <c r="K1427" i="4"/>
  <c r="K1426" i="4"/>
  <c r="K1425" i="4"/>
  <c r="K1424" i="4"/>
  <c r="K1423" i="4"/>
  <c r="K1422" i="4"/>
  <c r="K1421" i="4"/>
  <c r="K1420" i="4"/>
  <c r="K1419" i="4"/>
  <c r="K1418" i="4"/>
  <c r="K1417" i="4"/>
  <c r="K1416" i="4"/>
  <c r="K1415" i="4"/>
  <c r="K1414" i="4"/>
  <c r="K1413" i="4"/>
  <c r="K1412" i="4"/>
  <c r="K1411" i="4"/>
  <c r="K1410" i="4"/>
  <c r="K1409" i="4"/>
  <c r="K1408" i="4"/>
  <c r="K1407" i="4"/>
  <c r="K1406" i="4"/>
  <c r="K1405" i="4"/>
  <c r="K1404" i="4"/>
  <c r="K1403" i="4"/>
  <c r="K1402" i="4"/>
  <c r="K1401" i="4"/>
  <c r="K1400" i="4"/>
  <c r="K1399" i="4"/>
  <c r="K1398" i="4"/>
  <c r="K1397" i="4"/>
  <c r="K1396" i="4"/>
  <c r="K1395" i="4"/>
  <c r="K1394" i="4"/>
  <c r="K1393" i="4"/>
  <c r="K1392" i="4"/>
  <c r="K1391" i="4"/>
  <c r="K1390" i="4"/>
  <c r="K1389" i="4"/>
  <c r="K1388" i="4"/>
  <c r="K1387" i="4"/>
  <c r="K1386" i="4"/>
  <c r="K1385" i="4"/>
  <c r="K1384" i="4"/>
  <c r="K1383" i="4"/>
  <c r="K1382" i="4"/>
  <c r="K1381" i="4"/>
  <c r="K1380" i="4"/>
  <c r="K1379" i="4"/>
  <c r="K1378" i="4"/>
  <c r="K1377" i="4"/>
  <c r="K1376" i="4"/>
  <c r="K1375" i="4"/>
  <c r="K1374" i="4"/>
  <c r="K1373" i="4"/>
  <c r="K1372" i="4"/>
  <c r="K1371" i="4"/>
  <c r="K1370" i="4"/>
  <c r="K1369" i="4"/>
  <c r="K1368" i="4"/>
  <c r="K1367" i="4"/>
  <c r="K1366" i="4"/>
  <c r="K1365" i="4"/>
  <c r="K1364" i="4"/>
  <c r="K1363" i="4"/>
  <c r="K1362" i="4"/>
  <c r="K1361" i="4"/>
  <c r="K1360" i="4"/>
  <c r="K1359" i="4"/>
  <c r="K1358" i="4"/>
  <c r="K1357" i="4"/>
  <c r="K1356" i="4"/>
  <c r="K1355" i="4"/>
  <c r="K1354" i="4"/>
  <c r="K1353" i="4"/>
  <c r="K1352" i="4"/>
  <c r="K1351" i="4"/>
  <c r="K1350" i="4"/>
  <c r="K1349" i="4"/>
  <c r="K1348" i="4"/>
  <c r="K1347" i="4"/>
  <c r="K1346" i="4"/>
  <c r="K1345" i="4"/>
  <c r="K1344" i="4"/>
  <c r="K1343" i="4"/>
  <c r="K1342" i="4"/>
  <c r="K1341" i="4"/>
  <c r="K1340" i="4"/>
  <c r="K1339" i="4"/>
  <c r="K1338" i="4"/>
  <c r="K1337" i="4"/>
  <c r="K1336" i="4"/>
  <c r="K1335" i="4"/>
  <c r="K1334" i="4"/>
  <c r="K1333" i="4"/>
  <c r="K1332" i="4"/>
  <c r="K1331" i="4"/>
  <c r="K1330" i="4"/>
  <c r="K1329" i="4"/>
  <c r="K1328" i="4"/>
  <c r="K1327" i="4"/>
  <c r="K1326" i="4"/>
  <c r="K1325" i="4"/>
  <c r="K1324" i="4"/>
  <c r="K1323" i="4"/>
  <c r="K1322" i="4"/>
  <c r="K1321" i="4"/>
  <c r="K1320" i="4"/>
  <c r="K1319" i="4"/>
  <c r="K1318" i="4"/>
  <c r="K1317" i="4"/>
  <c r="K1316" i="4"/>
  <c r="K1315" i="4"/>
  <c r="K1314" i="4"/>
  <c r="K1313" i="4"/>
  <c r="K1312" i="4"/>
  <c r="K1311" i="4"/>
  <c r="K1310" i="4"/>
  <c r="K1309" i="4"/>
  <c r="K1308" i="4"/>
  <c r="K1307" i="4"/>
  <c r="K1306" i="4"/>
  <c r="K1305" i="4"/>
  <c r="K1304" i="4"/>
  <c r="K1303" i="4"/>
  <c r="K1302" i="4"/>
  <c r="K1301" i="4"/>
  <c r="K1300" i="4"/>
  <c r="K1299" i="4"/>
  <c r="K1298" i="4"/>
  <c r="K1297" i="4"/>
  <c r="K1296" i="4"/>
  <c r="K1295" i="4"/>
  <c r="K1294" i="4"/>
  <c r="K1293" i="4"/>
  <c r="K1292" i="4"/>
  <c r="K1291" i="4"/>
  <c r="K1290" i="4"/>
  <c r="K1289" i="4"/>
  <c r="K1288" i="4"/>
  <c r="K1287" i="4"/>
  <c r="K1286" i="4"/>
  <c r="K1285" i="4"/>
  <c r="K1284" i="4"/>
  <c r="K1283" i="4"/>
  <c r="K1282" i="4"/>
  <c r="K1281" i="4"/>
  <c r="K1280" i="4"/>
  <c r="K1279" i="4"/>
  <c r="K1278" i="4"/>
  <c r="K1277" i="4"/>
  <c r="K1276" i="4"/>
  <c r="K1275" i="4"/>
  <c r="K1274" i="4"/>
  <c r="K1273" i="4"/>
  <c r="K1272" i="4"/>
  <c r="K1271" i="4"/>
  <c r="K1270" i="4"/>
  <c r="K1269" i="4"/>
  <c r="K1268" i="4"/>
  <c r="K1267" i="4"/>
  <c r="K1266" i="4"/>
  <c r="K1265" i="4"/>
  <c r="K1264" i="4"/>
  <c r="K1263" i="4"/>
  <c r="K1262" i="4"/>
  <c r="K1261" i="4"/>
  <c r="K1260" i="4"/>
  <c r="K1259" i="4"/>
  <c r="K1258" i="4"/>
  <c r="K1257" i="4"/>
  <c r="K1256" i="4"/>
  <c r="K1255" i="4"/>
  <c r="K1254" i="4"/>
  <c r="K1253" i="4"/>
  <c r="K1252" i="4"/>
  <c r="K1251" i="4"/>
  <c r="K1250" i="4"/>
  <c r="K1249" i="4"/>
  <c r="K1248" i="4"/>
  <c r="K1247" i="4"/>
  <c r="K1246" i="4"/>
  <c r="K1245" i="4"/>
  <c r="K1244" i="4"/>
  <c r="K1243" i="4"/>
  <c r="K1242" i="4"/>
  <c r="K1241" i="4"/>
  <c r="K1240" i="4"/>
  <c r="K1239" i="4"/>
  <c r="K1238" i="4"/>
  <c r="K1237" i="4"/>
  <c r="K1236" i="4"/>
  <c r="K1235" i="4"/>
  <c r="K1234" i="4"/>
  <c r="K1233" i="4"/>
  <c r="K1232" i="4"/>
  <c r="K1231" i="4"/>
  <c r="K1230" i="4"/>
  <c r="K1229" i="4"/>
  <c r="K1228" i="4"/>
  <c r="K1227" i="4"/>
  <c r="K1226" i="4"/>
  <c r="K1225" i="4"/>
  <c r="K1224" i="4"/>
  <c r="K1223" i="4"/>
  <c r="K1222" i="4"/>
  <c r="K1221" i="4"/>
  <c r="K1220" i="4"/>
  <c r="K1219" i="4"/>
  <c r="K1218" i="4"/>
  <c r="K1217" i="4"/>
  <c r="K1216" i="4"/>
  <c r="K1215" i="4"/>
  <c r="K1214" i="4"/>
  <c r="K1213" i="4"/>
  <c r="K1212" i="4"/>
  <c r="K1211" i="4"/>
  <c r="K1210" i="4"/>
  <c r="K1209" i="4"/>
  <c r="K1208" i="4"/>
  <c r="K1207" i="4"/>
  <c r="K1206" i="4"/>
  <c r="K1205" i="4"/>
  <c r="K1204" i="4"/>
  <c r="K1203" i="4"/>
  <c r="K1202" i="4"/>
  <c r="K1201" i="4"/>
  <c r="K1200" i="4"/>
  <c r="K1199" i="4"/>
  <c r="K1198" i="4"/>
  <c r="K1197" i="4"/>
  <c r="K1196" i="4"/>
  <c r="K1195" i="4"/>
  <c r="K1194" i="4"/>
  <c r="K1193" i="4"/>
  <c r="K1192" i="4"/>
  <c r="K1191" i="4"/>
  <c r="K1190" i="4"/>
  <c r="K1189" i="4"/>
  <c r="K1188" i="4"/>
  <c r="K1187" i="4"/>
  <c r="K1186" i="4"/>
  <c r="K1185" i="4"/>
  <c r="K1184" i="4"/>
  <c r="K1183" i="4"/>
  <c r="K1182" i="4"/>
  <c r="K1181" i="4"/>
  <c r="K1180" i="4"/>
  <c r="K1179" i="4"/>
  <c r="K1178" i="4"/>
  <c r="K1177" i="4"/>
  <c r="K1176" i="4"/>
  <c r="K1175" i="4"/>
  <c r="K1174" i="4"/>
  <c r="K1173" i="4"/>
  <c r="K1172" i="4"/>
  <c r="K1171" i="4"/>
  <c r="K1170" i="4"/>
  <c r="K1169" i="4"/>
  <c r="K1168" i="4"/>
  <c r="K1167" i="4"/>
  <c r="K1166" i="4"/>
  <c r="K1165" i="4"/>
  <c r="K1164" i="4"/>
  <c r="K1163" i="4"/>
  <c r="K1162" i="4"/>
  <c r="K1161" i="4"/>
  <c r="K1160" i="4"/>
  <c r="K1159" i="4"/>
  <c r="K1158" i="4"/>
  <c r="K1157" i="4"/>
  <c r="K1156" i="4"/>
  <c r="K1155" i="4"/>
  <c r="K1154" i="4"/>
  <c r="K1153" i="4"/>
  <c r="K1152" i="4"/>
  <c r="K1151" i="4"/>
  <c r="K1150" i="4"/>
  <c r="K1149" i="4"/>
  <c r="K1148" i="4"/>
  <c r="K1147" i="4"/>
  <c r="K1146" i="4"/>
  <c r="K1145" i="4"/>
  <c r="K1144" i="4"/>
  <c r="K1143" i="4"/>
  <c r="K1142" i="4"/>
  <c r="K1141" i="4"/>
  <c r="K1140" i="4"/>
  <c r="K1139" i="4"/>
  <c r="K1138" i="4"/>
  <c r="K1137" i="4"/>
  <c r="K1136" i="4"/>
  <c r="K1135" i="4"/>
  <c r="K1134" i="4"/>
  <c r="K1133" i="4"/>
  <c r="K1132" i="4"/>
  <c r="K1131" i="4"/>
  <c r="K1130" i="4"/>
  <c r="K1129" i="4"/>
  <c r="K1128" i="4"/>
  <c r="K1127" i="4"/>
  <c r="K1126" i="4"/>
  <c r="K1125" i="4"/>
  <c r="K1124" i="4"/>
  <c r="K1123" i="4"/>
  <c r="K1122" i="4"/>
  <c r="K1121" i="4"/>
  <c r="K1120" i="4"/>
  <c r="K1119" i="4"/>
  <c r="K1118" i="4"/>
  <c r="K1117" i="4"/>
  <c r="K1116" i="4"/>
  <c r="K1115" i="4"/>
  <c r="K1114" i="4"/>
  <c r="K1113" i="4"/>
  <c r="K1112" i="4"/>
  <c r="K1111" i="4"/>
  <c r="K1110" i="4"/>
  <c r="K1109" i="4"/>
  <c r="K1108" i="4"/>
  <c r="K1107" i="4"/>
  <c r="K1106" i="4"/>
  <c r="K1105" i="4"/>
  <c r="K1104" i="4"/>
  <c r="K1103" i="4"/>
  <c r="K1102" i="4"/>
  <c r="K1101" i="4"/>
  <c r="K1100" i="4"/>
  <c r="K1099" i="4"/>
  <c r="K1098" i="4"/>
  <c r="K1097" i="4"/>
  <c r="K1096" i="4"/>
  <c r="K1095" i="4"/>
  <c r="K1094" i="4"/>
  <c r="K1093" i="4"/>
  <c r="K1092" i="4"/>
  <c r="K1091" i="4"/>
  <c r="K1090" i="4"/>
  <c r="K1089" i="4"/>
  <c r="K1088" i="4"/>
  <c r="K1087" i="4"/>
  <c r="K1086" i="4"/>
  <c r="K1085" i="4"/>
  <c r="K1084" i="4"/>
  <c r="K1083" i="4"/>
  <c r="K1082" i="4"/>
  <c r="K1081" i="4"/>
  <c r="K1080" i="4"/>
  <c r="K1079" i="4"/>
  <c r="K1078" i="4"/>
  <c r="K1077" i="4"/>
  <c r="K1076" i="4"/>
  <c r="K1075" i="4"/>
  <c r="K1074" i="4"/>
  <c r="K1073" i="4"/>
  <c r="K1072" i="4"/>
  <c r="K1071" i="4"/>
  <c r="K1070" i="4"/>
  <c r="K1069" i="4"/>
  <c r="K1068" i="4"/>
  <c r="K1067" i="4"/>
  <c r="K1066" i="4"/>
  <c r="K1065" i="4"/>
  <c r="K1064" i="4"/>
  <c r="K1063" i="4"/>
  <c r="K1062" i="4"/>
  <c r="K1061" i="4"/>
  <c r="K1060" i="4"/>
  <c r="K1059" i="4"/>
  <c r="K1058" i="4"/>
  <c r="K1057" i="4"/>
  <c r="K1056" i="4"/>
  <c r="K1055" i="4"/>
  <c r="K1054" i="4"/>
  <c r="K1053" i="4"/>
  <c r="K1052" i="4"/>
  <c r="K1051" i="4"/>
  <c r="K1050" i="4"/>
  <c r="K1049" i="4"/>
  <c r="K1048" i="4"/>
  <c r="K1047" i="4"/>
  <c r="K1046" i="4"/>
  <c r="K1045" i="4"/>
  <c r="K1044" i="4"/>
  <c r="K1043" i="4"/>
  <c r="K1042" i="4"/>
  <c r="K1041" i="4"/>
  <c r="K1040" i="4"/>
  <c r="K1039" i="4"/>
  <c r="K1038" i="4"/>
  <c r="K1037" i="4"/>
  <c r="K1036" i="4"/>
  <c r="K1035" i="4"/>
  <c r="K1034" i="4"/>
  <c r="K1033" i="4"/>
  <c r="K1032" i="4"/>
  <c r="K1031" i="4"/>
  <c r="K1030" i="4"/>
  <c r="K1029" i="4"/>
  <c r="K1028" i="4"/>
  <c r="K1027" i="4"/>
  <c r="K1026" i="4"/>
  <c r="K1025" i="4"/>
  <c r="K1024" i="4"/>
  <c r="K1023" i="4"/>
  <c r="K1022" i="4"/>
  <c r="K1021" i="4"/>
  <c r="K1020" i="4"/>
  <c r="K1019" i="4"/>
  <c r="K1018" i="4"/>
  <c r="K1017" i="4"/>
  <c r="K1016" i="4"/>
  <c r="K1015" i="4"/>
  <c r="K1014" i="4"/>
  <c r="K1013" i="4"/>
  <c r="K1012" i="4"/>
  <c r="K1011" i="4"/>
  <c r="K1010" i="4"/>
  <c r="K1009" i="4"/>
  <c r="K1008" i="4"/>
  <c r="K1007" i="4"/>
  <c r="K1006" i="4"/>
  <c r="K1005" i="4"/>
  <c r="K1004" i="4"/>
  <c r="K1003" i="4"/>
  <c r="K1002" i="4"/>
  <c r="K1001" i="4"/>
  <c r="K1000" i="4"/>
  <c r="K999" i="4"/>
  <c r="K998" i="4"/>
  <c r="K997" i="4"/>
  <c r="K996" i="4"/>
  <c r="K995" i="4"/>
  <c r="K994" i="4"/>
  <c r="K993" i="4"/>
  <c r="K992" i="4"/>
  <c r="K991" i="4"/>
  <c r="K990" i="4"/>
  <c r="K989" i="4"/>
  <c r="K988" i="4"/>
  <c r="K987" i="4"/>
  <c r="K986" i="4"/>
  <c r="K985" i="4"/>
  <c r="K984" i="4"/>
  <c r="K983" i="4"/>
  <c r="K982" i="4"/>
  <c r="K981" i="4"/>
  <c r="K980" i="4"/>
  <c r="K979" i="4"/>
  <c r="K978" i="4"/>
  <c r="K977" i="4"/>
  <c r="K976" i="4"/>
  <c r="K975" i="4"/>
  <c r="K974" i="4"/>
  <c r="K973" i="4"/>
  <c r="K972" i="4"/>
  <c r="K971" i="4"/>
  <c r="K970" i="4"/>
  <c r="K969" i="4"/>
  <c r="K968" i="4"/>
  <c r="K967" i="4"/>
  <c r="K966" i="4"/>
  <c r="K965" i="4"/>
  <c r="K964" i="4"/>
  <c r="K963" i="4"/>
  <c r="K962" i="4"/>
  <c r="K961" i="4"/>
  <c r="K960" i="4"/>
  <c r="K959" i="4"/>
  <c r="K958" i="4"/>
  <c r="K957" i="4"/>
  <c r="K956" i="4"/>
  <c r="K955" i="4"/>
  <c r="K954" i="4"/>
  <c r="K953" i="4"/>
  <c r="K952" i="4"/>
  <c r="K951" i="4"/>
  <c r="K950" i="4"/>
  <c r="K949" i="4"/>
  <c r="K948" i="4"/>
  <c r="K947" i="4"/>
  <c r="K946" i="4"/>
  <c r="K945" i="4"/>
  <c r="K944" i="4"/>
  <c r="K943" i="4"/>
  <c r="K942" i="4"/>
  <c r="K941" i="4"/>
  <c r="K940" i="4"/>
  <c r="K939" i="4"/>
  <c r="K938" i="4"/>
  <c r="K937" i="4"/>
  <c r="K936" i="4"/>
  <c r="K935" i="4"/>
  <c r="K934" i="4"/>
  <c r="K933" i="4"/>
  <c r="K932" i="4"/>
  <c r="K931" i="4"/>
  <c r="K930" i="4"/>
  <c r="K929" i="4"/>
  <c r="K928" i="4"/>
  <c r="K927" i="4"/>
  <c r="K926" i="4"/>
  <c r="K925" i="4"/>
  <c r="K924" i="4"/>
  <c r="K923" i="4"/>
  <c r="K922" i="4"/>
  <c r="K921" i="4"/>
  <c r="K920" i="4"/>
  <c r="K919" i="4"/>
  <c r="K918" i="4"/>
  <c r="K917" i="4"/>
  <c r="K916" i="4"/>
  <c r="K915" i="4"/>
  <c r="K914" i="4"/>
  <c r="K913" i="4"/>
  <c r="K912" i="4"/>
  <c r="K911" i="4"/>
  <c r="K910" i="4"/>
  <c r="K909" i="4"/>
  <c r="K908" i="4"/>
  <c r="K907" i="4"/>
  <c r="K906" i="4"/>
  <c r="K905" i="4"/>
  <c r="K904" i="4"/>
  <c r="K903" i="4"/>
  <c r="K902" i="4"/>
  <c r="K901" i="4"/>
  <c r="K900" i="4"/>
  <c r="K899" i="4"/>
  <c r="K898" i="4"/>
  <c r="K897" i="4"/>
  <c r="K896" i="4"/>
  <c r="K895" i="4"/>
  <c r="K894" i="4"/>
  <c r="K893" i="4"/>
  <c r="K892" i="4"/>
  <c r="K891" i="4"/>
  <c r="K890" i="4"/>
  <c r="K889" i="4"/>
  <c r="K888" i="4"/>
  <c r="K887" i="4"/>
  <c r="K886" i="4"/>
  <c r="K885" i="4"/>
  <c r="K884" i="4"/>
  <c r="K883" i="4"/>
  <c r="K882" i="4"/>
  <c r="K881" i="4"/>
  <c r="K880" i="4"/>
  <c r="K879" i="4"/>
  <c r="K878" i="4"/>
  <c r="K877" i="4"/>
  <c r="K876" i="4"/>
  <c r="K875" i="4"/>
  <c r="K874" i="4"/>
  <c r="K873" i="4"/>
  <c r="K872" i="4"/>
  <c r="K871" i="4"/>
  <c r="K870" i="4"/>
  <c r="K869" i="4"/>
  <c r="K868" i="4"/>
  <c r="K867" i="4"/>
  <c r="K866" i="4"/>
  <c r="K865" i="4"/>
  <c r="K864" i="4"/>
  <c r="K863" i="4"/>
  <c r="K862" i="4"/>
  <c r="K861" i="4"/>
  <c r="K860" i="4"/>
  <c r="K859" i="4"/>
  <c r="K858" i="4"/>
  <c r="K857" i="4"/>
  <c r="K856" i="4"/>
  <c r="K855" i="4"/>
  <c r="K854" i="4"/>
  <c r="K853" i="4"/>
  <c r="K852" i="4"/>
  <c r="K851" i="4"/>
  <c r="K850" i="4"/>
  <c r="K849" i="4"/>
  <c r="K848" i="4"/>
  <c r="K847" i="4"/>
  <c r="K846" i="4"/>
  <c r="K845" i="4"/>
  <c r="K844" i="4"/>
  <c r="K843" i="4"/>
  <c r="K842" i="4"/>
  <c r="K841" i="4"/>
  <c r="K840" i="4"/>
  <c r="K839" i="4"/>
  <c r="K838" i="4"/>
  <c r="K837" i="4"/>
  <c r="K836" i="4"/>
  <c r="K835" i="4"/>
  <c r="K834" i="4"/>
  <c r="K833" i="4"/>
  <c r="K832" i="4"/>
  <c r="K831" i="4"/>
  <c r="K830" i="4"/>
  <c r="K829" i="4"/>
  <c r="K828" i="4"/>
  <c r="K827" i="4"/>
  <c r="K826" i="4"/>
  <c r="K825" i="4"/>
  <c r="K824" i="4"/>
  <c r="K823" i="4"/>
  <c r="K822" i="4"/>
  <c r="K821" i="4"/>
  <c r="K820" i="4"/>
  <c r="K819" i="4"/>
  <c r="K818" i="4"/>
  <c r="K817" i="4"/>
  <c r="K816" i="4"/>
  <c r="K815" i="4"/>
  <c r="K814" i="4"/>
  <c r="K813" i="4"/>
  <c r="K812" i="4"/>
  <c r="K811" i="4"/>
  <c r="K810" i="4"/>
  <c r="K809" i="4"/>
  <c r="K808" i="4"/>
  <c r="K807" i="4"/>
  <c r="K806" i="4"/>
  <c r="K805" i="4"/>
  <c r="K804" i="4"/>
  <c r="K803" i="4"/>
  <c r="K802" i="4"/>
  <c r="K801" i="4"/>
  <c r="K800" i="4"/>
  <c r="K799" i="4"/>
  <c r="K798" i="4"/>
  <c r="K797" i="4"/>
  <c r="K796" i="4"/>
  <c r="K795" i="4"/>
  <c r="K794" i="4"/>
  <c r="K793" i="4"/>
  <c r="K792" i="4"/>
  <c r="K791" i="4"/>
  <c r="K790" i="4"/>
  <c r="K789" i="4"/>
  <c r="K788" i="4"/>
  <c r="K787" i="4"/>
  <c r="K786" i="4"/>
  <c r="K785" i="4"/>
  <c r="K784" i="4"/>
  <c r="K783" i="4"/>
  <c r="K782" i="4"/>
  <c r="K781" i="4"/>
  <c r="K780" i="4"/>
  <c r="K779" i="4"/>
  <c r="K778" i="4"/>
  <c r="K777" i="4"/>
  <c r="K776" i="4"/>
  <c r="K775" i="4"/>
  <c r="K774" i="4"/>
  <c r="K773" i="4"/>
  <c r="K772" i="4"/>
  <c r="K771" i="4"/>
  <c r="K770" i="4"/>
  <c r="K769" i="4"/>
  <c r="K768" i="4"/>
  <c r="K767" i="4"/>
  <c r="K766" i="4"/>
  <c r="K765" i="4"/>
  <c r="K764" i="4"/>
  <c r="K763" i="4"/>
  <c r="K762" i="4"/>
  <c r="K761" i="4"/>
  <c r="K760" i="4"/>
  <c r="K759" i="4"/>
  <c r="K758" i="4"/>
  <c r="K757" i="4"/>
  <c r="K756" i="4"/>
  <c r="K755" i="4"/>
  <c r="K754" i="4"/>
  <c r="K753" i="4"/>
  <c r="K752" i="4"/>
  <c r="K751" i="4"/>
  <c r="K750" i="4"/>
  <c r="K749" i="4"/>
  <c r="K748" i="4"/>
  <c r="K747" i="4"/>
  <c r="K746" i="4"/>
  <c r="K745" i="4"/>
  <c r="K744" i="4"/>
  <c r="K743" i="4"/>
  <c r="K742" i="4"/>
  <c r="K741" i="4"/>
  <c r="K740" i="4"/>
  <c r="K739" i="4"/>
  <c r="K738" i="4"/>
  <c r="K737" i="4"/>
  <c r="K736" i="4"/>
  <c r="K735" i="4"/>
  <c r="K734" i="4"/>
  <c r="K733" i="4"/>
  <c r="K732" i="4"/>
  <c r="K731" i="4"/>
  <c r="K730" i="4"/>
  <c r="K729" i="4"/>
  <c r="K728" i="4"/>
  <c r="K727" i="4"/>
  <c r="K726" i="4"/>
  <c r="K725" i="4"/>
  <c r="K724" i="4"/>
  <c r="K723" i="4"/>
  <c r="K722" i="4"/>
  <c r="K721" i="4"/>
  <c r="K720" i="4"/>
  <c r="K719" i="4"/>
  <c r="K718" i="4"/>
  <c r="K717" i="4"/>
  <c r="K716" i="4"/>
  <c r="K715" i="4"/>
  <c r="K714" i="4"/>
  <c r="K713" i="4"/>
  <c r="K712" i="4"/>
  <c r="K711" i="4"/>
  <c r="K710" i="4"/>
  <c r="K709" i="4"/>
  <c r="K708" i="4"/>
  <c r="K707" i="4"/>
  <c r="K706" i="4"/>
  <c r="K705" i="4"/>
  <c r="K704" i="4"/>
  <c r="K703" i="4"/>
  <c r="K702" i="4"/>
  <c r="K701" i="4"/>
  <c r="K700" i="4"/>
  <c r="K699" i="4"/>
  <c r="K698" i="4"/>
  <c r="K697" i="4"/>
  <c r="K696" i="4"/>
  <c r="K695" i="4"/>
  <c r="K694" i="4"/>
  <c r="K693" i="4"/>
  <c r="K692" i="4"/>
  <c r="K691" i="4"/>
  <c r="K690" i="4"/>
  <c r="K689" i="4"/>
  <c r="K688" i="4"/>
  <c r="K687" i="4"/>
  <c r="K686" i="4"/>
  <c r="K685" i="4"/>
  <c r="K684" i="4"/>
  <c r="K683" i="4"/>
  <c r="K682" i="4"/>
  <c r="K681" i="4"/>
  <c r="K680" i="4"/>
  <c r="K679" i="4"/>
  <c r="K678" i="4"/>
  <c r="K677" i="4"/>
  <c r="K676" i="4"/>
  <c r="K675" i="4"/>
  <c r="K674" i="4"/>
  <c r="K673" i="4"/>
  <c r="K672" i="4"/>
  <c r="K671" i="4"/>
  <c r="K670" i="4"/>
  <c r="K669" i="4"/>
  <c r="K668" i="4"/>
  <c r="K667" i="4"/>
  <c r="K666" i="4"/>
  <c r="K665" i="4"/>
  <c r="K664" i="4"/>
  <c r="K663" i="4"/>
  <c r="K662" i="4"/>
  <c r="K661" i="4"/>
  <c r="K660" i="4"/>
  <c r="K659" i="4"/>
  <c r="K658" i="4"/>
  <c r="K657" i="4"/>
  <c r="K656" i="4"/>
  <c r="K655" i="4"/>
  <c r="K654" i="4"/>
  <c r="K653" i="4"/>
  <c r="K652" i="4"/>
  <c r="K651" i="4"/>
  <c r="K650" i="4"/>
  <c r="K649" i="4"/>
  <c r="K648" i="4"/>
  <c r="K647" i="4"/>
  <c r="K646" i="4"/>
  <c r="K645" i="4"/>
  <c r="K644" i="4"/>
  <c r="K643" i="4"/>
  <c r="K642" i="4"/>
  <c r="K641" i="4"/>
  <c r="K640" i="4"/>
  <c r="K639" i="4"/>
  <c r="K638" i="4"/>
  <c r="K637" i="4"/>
  <c r="K636" i="4"/>
  <c r="K635" i="4"/>
  <c r="K634" i="4"/>
  <c r="K633" i="4"/>
  <c r="K632" i="4"/>
  <c r="K631" i="4"/>
  <c r="K630" i="4"/>
  <c r="K629" i="4"/>
  <c r="K628" i="4"/>
  <c r="K627" i="4"/>
  <c r="K626" i="4"/>
  <c r="K625" i="4"/>
  <c r="K624" i="4"/>
  <c r="K623" i="4"/>
  <c r="K622" i="4"/>
  <c r="K621" i="4"/>
  <c r="K620" i="4"/>
  <c r="K619" i="4"/>
  <c r="K618" i="4"/>
  <c r="K617" i="4"/>
  <c r="K616" i="4"/>
  <c r="K615" i="4"/>
  <c r="K614" i="4"/>
  <c r="K613" i="4"/>
  <c r="K612" i="4"/>
  <c r="K611" i="4"/>
  <c r="K610" i="4"/>
  <c r="K609" i="4"/>
  <c r="K608" i="4"/>
  <c r="K607" i="4"/>
  <c r="K606" i="4"/>
  <c r="K605" i="4"/>
  <c r="K604" i="4"/>
  <c r="K603" i="4"/>
  <c r="K602" i="4"/>
  <c r="K601" i="4"/>
  <c r="K600" i="4"/>
  <c r="K599" i="4"/>
  <c r="K598" i="4"/>
  <c r="K597" i="4"/>
  <c r="K596" i="4"/>
  <c r="K595" i="4"/>
  <c r="K594" i="4"/>
  <c r="K593" i="4"/>
  <c r="K592" i="4"/>
  <c r="K591" i="4"/>
  <c r="K590" i="4"/>
  <c r="K589" i="4"/>
  <c r="K588" i="4"/>
  <c r="K587" i="4"/>
  <c r="K586" i="4"/>
  <c r="K585" i="4"/>
  <c r="K584" i="4"/>
  <c r="K583" i="4"/>
  <c r="K582" i="4"/>
  <c r="K581" i="4"/>
  <c r="K580" i="4"/>
  <c r="K579" i="4"/>
  <c r="K578" i="4"/>
  <c r="K577" i="4"/>
  <c r="K576" i="4"/>
  <c r="K575" i="4"/>
  <c r="K574" i="4"/>
  <c r="K573" i="4"/>
  <c r="K572" i="4"/>
  <c r="K571" i="4"/>
  <c r="K570" i="4"/>
  <c r="K569" i="4"/>
  <c r="K568" i="4"/>
  <c r="K567" i="4"/>
  <c r="K566" i="4"/>
  <c r="K565" i="4"/>
  <c r="K564" i="4"/>
  <c r="K563" i="4"/>
  <c r="K562" i="4"/>
  <c r="K561" i="4"/>
  <c r="K560" i="4"/>
  <c r="K559" i="4"/>
  <c r="K558" i="4"/>
  <c r="K557" i="4"/>
  <c r="K556" i="4"/>
  <c r="K555" i="4"/>
  <c r="K554" i="4"/>
  <c r="K553" i="4"/>
  <c r="K552" i="4"/>
  <c r="K551" i="4"/>
  <c r="K550" i="4"/>
  <c r="K549" i="4"/>
  <c r="K548" i="4"/>
  <c r="K547" i="4"/>
  <c r="K546" i="4"/>
  <c r="K545" i="4"/>
  <c r="K544" i="4"/>
  <c r="K543" i="4"/>
  <c r="K542" i="4"/>
  <c r="K541" i="4"/>
  <c r="K540" i="4"/>
  <c r="K539" i="4"/>
  <c r="K538" i="4"/>
  <c r="K537" i="4"/>
  <c r="K536" i="4"/>
  <c r="K535" i="4"/>
  <c r="K534" i="4"/>
  <c r="K533" i="4"/>
  <c r="K532" i="4"/>
  <c r="K531" i="4"/>
  <c r="K530" i="4"/>
  <c r="K529" i="4"/>
  <c r="K528" i="4"/>
  <c r="K527" i="4"/>
  <c r="K526" i="4"/>
  <c r="K525" i="4"/>
  <c r="K524" i="4"/>
  <c r="K523" i="4"/>
  <c r="K522" i="4"/>
  <c r="K521" i="4"/>
  <c r="K520" i="4"/>
  <c r="K519" i="4"/>
  <c r="K518" i="4"/>
  <c r="K517" i="4"/>
  <c r="K516" i="4"/>
  <c r="K515" i="4"/>
  <c r="K514" i="4"/>
  <c r="K513" i="4"/>
  <c r="K512" i="4"/>
  <c r="K511" i="4"/>
  <c r="K510" i="4"/>
  <c r="K509" i="4"/>
  <c r="K508" i="4"/>
  <c r="K507" i="4"/>
  <c r="K506" i="4"/>
  <c r="K505" i="4"/>
  <c r="K504" i="4"/>
  <c r="K503" i="4"/>
  <c r="K502" i="4"/>
  <c r="K501" i="4"/>
  <c r="K500" i="4"/>
  <c r="K499" i="4"/>
  <c r="K498" i="4"/>
  <c r="K497" i="4"/>
  <c r="K496" i="4"/>
  <c r="K495" i="4"/>
  <c r="K494" i="4"/>
  <c r="K493" i="4"/>
  <c r="K492" i="4"/>
  <c r="K491" i="4"/>
  <c r="K490" i="4"/>
  <c r="K489" i="4"/>
  <c r="K488" i="4"/>
  <c r="K487" i="4"/>
  <c r="K486" i="4"/>
  <c r="K485" i="4"/>
  <c r="K484" i="4"/>
  <c r="K483" i="4"/>
  <c r="K482" i="4"/>
  <c r="K481" i="4"/>
  <c r="K480" i="4"/>
  <c r="K479" i="4"/>
  <c r="K478" i="4"/>
  <c r="K477" i="4"/>
  <c r="K476" i="4"/>
  <c r="K475" i="4"/>
  <c r="K474" i="4"/>
  <c r="K473" i="4"/>
  <c r="K472" i="4"/>
  <c r="K471" i="4"/>
  <c r="K470" i="4"/>
  <c r="K469" i="4"/>
  <c r="K468" i="4"/>
  <c r="K467" i="4"/>
  <c r="K466" i="4"/>
  <c r="K465" i="4"/>
  <c r="K464" i="4"/>
  <c r="K463" i="4"/>
  <c r="K462" i="4"/>
  <c r="K461" i="4"/>
  <c r="K460" i="4"/>
  <c r="K459" i="4"/>
  <c r="K458" i="4"/>
  <c r="K457" i="4"/>
  <c r="K456" i="4"/>
  <c r="K455" i="4"/>
  <c r="K454" i="4"/>
  <c r="K453" i="4"/>
  <c r="K452" i="4"/>
  <c r="K451" i="4"/>
  <c r="K450" i="4"/>
  <c r="K449" i="4"/>
  <c r="K448" i="4"/>
  <c r="K447" i="4"/>
  <c r="K446" i="4"/>
  <c r="K445" i="4"/>
  <c r="K444" i="4"/>
  <c r="K443" i="4"/>
  <c r="K442" i="4"/>
  <c r="K441" i="4"/>
  <c r="K440" i="4"/>
  <c r="K439" i="4"/>
  <c r="K438" i="4"/>
  <c r="K437" i="4"/>
  <c r="K436" i="4"/>
  <c r="K435" i="4"/>
  <c r="K434" i="4"/>
  <c r="K433" i="4"/>
  <c r="K432" i="4"/>
  <c r="K431" i="4"/>
  <c r="K430" i="4"/>
  <c r="K429" i="4"/>
  <c r="K428" i="4"/>
  <c r="K427" i="4"/>
  <c r="K426" i="4"/>
  <c r="K425" i="4"/>
  <c r="K424" i="4"/>
  <c r="K423" i="4"/>
  <c r="K422" i="4"/>
  <c r="K421" i="4"/>
  <c r="K420" i="4"/>
  <c r="K419" i="4"/>
  <c r="K418" i="4"/>
  <c r="K417" i="4"/>
  <c r="K416" i="4"/>
  <c r="K415" i="4"/>
  <c r="K414" i="4"/>
  <c r="K413" i="4"/>
  <c r="K412" i="4"/>
  <c r="K411" i="4"/>
  <c r="K410" i="4"/>
  <c r="K409" i="4"/>
  <c r="K408" i="4"/>
  <c r="K407" i="4"/>
  <c r="K406" i="4"/>
  <c r="K405" i="4"/>
  <c r="K404" i="4"/>
  <c r="K403" i="4"/>
  <c r="K402" i="4"/>
  <c r="K401" i="4"/>
  <c r="K400" i="4"/>
  <c r="K399" i="4"/>
  <c r="K398" i="4"/>
  <c r="K397" i="4"/>
  <c r="K396" i="4"/>
  <c r="K395" i="4"/>
  <c r="K394" i="4"/>
  <c r="K393" i="4"/>
  <c r="K392" i="4"/>
  <c r="K391" i="4"/>
  <c r="K390" i="4"/>
  <c r="K389" i="4"/>
  <c r="K388" i="4"/>
  <c r="K387" i="4"/>
  <c r="K386" i="4"/>
  <c r="K385" i="4"/>
  <c r="K384" i="4"/>
  <c r="K383" i="4"/>
  <c r="K382" i="4"/>
  <c r="K381" i="4"/>
  <c r="K380" i="4"/>
  <c r="K379" i="4"/>
  <c r="K378" i="4"/>
  <c r="K377" i="4"/>
  <c r="K376" i="4"/>
  <c r="K375" i="4"/>
  <c r="K374" i="4"/>
  <c r="K373" i="4"/>
  <c r="K372" i="4"/>
  <c r="K371" i="4"/>
  <c r="K370" i="4"/>
  <c r="K369" i="4"/>
  <c r="K368" i="4"/>
  <c r="K367" i="4"/>
  <c r="K366" i="4"/>
  <c r="K365" i="4"/>
  <c r="K364" i="4"/>
  <c r="K363" i="4"/>
  <c r="K362" i="4"/>
  <c r="K361" i="4"/>
  <c r="K360" i="4"/>
  <c r="K359" i="4"/>
  <c r="K358" i="4"/>
  <c r="K357" i="4"/>
  <c r="K356" i="4"/>
  <c r="K355" i="4"/>
  <c r="K354" i="4"/>
  <c r="K353" i="4"/>
  <c r="K352" i="4"/>
  <c r="K351" i="4"/>
  <c r="K350" i="4"/>
  <c r="K349" i="4"/>
  <c r="K348" i="4"/>
  <c r="K347" i="4"/>
  <c r="K346" i="4"/>
  <c r="K345" i="4"/>
  <c r="K344" i="4"/>
  <c r="K343" i="4"/>
  <c r="K342" i="4"/>
  <c r="K341" i="4"/>
  <c r="K340" i="4"/>
  <c r="K339" i="4"/>
  <c r="K338" i="4"/>
  <c r="K337" i="4"/>
  <c r="K336" i="4"/>
  <c r="K335" i="4"/>
  <c r="K334" i="4"/>
  <c r="K333" i="4"/>
  <c r="K332" i="4"/>
  <c r="K331" i="4"/>
  <c r="K330" i="4"/>
  <c r="K329" i="4"/>
  <c r="K328" i="4"/>
  <c r="K327" i="4"/>
  <c r="K326" i="4"/>
  <c r="K325" i="4"/>
  <c r="K324" i="4"/>
  <c r="K323" i="4"/>
  <c r="K322" i="4"/>
  <c r="K321" i="4"/>
  <c r="K320" i="4"/>
  <c r="K319" i="4"/>
  <c r="K318" i="4"/>
  <c r="K317" i="4"/>
  <c r="K316" i="4"/>
  <c r="K315" i="4"/>
  <c r="K314" i="4"/>
  <c r="K313" i="4"/>
  <c r="K312" i="4"/>
  <c r="K311" i="4"/>
  <c r="K310" i="4"/>
  <c r="K309" i="4"/>
  <c r="K308" i="4"/>
  <c r="K307" i="4"/>
  <c r="K306" i="4"/>
  <c r="K305" i="4"/>
  <c r="K304" i="4"/>
  <c r="K303" i="4"/>
  <c r="K302" i="4"/>
  <c r="K301" i="4"/>
  <c r="K300" i="4"/>
  <c r="K299" i="4"/>
  <c r="K298" i="4"/>
  <c r="K297" i="4"/>
  <c r="K296" i="4"/>
  <c r="K295" i="4"/>
  <c r="K294" i="4"/>
  <c r="K293" i="4"/>
  <c r="K292" i="4"/>
  <c r="K291" i="4"/>
  <c r="K290" i="4"/>
  <c r="K289" i="4"/>
  <c r="K288" i="4"/>
  <c r="K287" i="4"/>
  <c r="K286" i="4"/>
  <c r="K285" i="4"/>
  <c r="K284" i="4"/>
  <c r="K283" i="4"/>
  <c r="K282" i="4"/>
  <c r="K281" i="4"/>
  <c r="K280" i="4"/>
  <c r="K279" i="4"/>
  <c r="K278" i="4"/>
  <c r="K277" i="4"/>
  <c r="K276" i="4"/>
  <c r="K275" i="4"/>
  <c r="K274" i="4"/>
  <c r="K273" i="4"/>
  <c r="K272" i="4"/>
  <c r="K271" i="4"/>
  <c r="K270" i="4"/>
  <c r="K269" i="4"/>
  <c r="K268" i="4"/>
  <c r="K267" i="4"/>
  <c r="K266" i="4"/>
  <c r="K265" i="4"/>
  <c r="K264" i="4"/>
  <c r="K263" i="4"/>
  <c r="K262" i="4"/>
  <c r="K261" i="4"/>
  <c r="K260" i="4"/>
  <c r="K259" i="4"/>
  <c r="K258" i="4"/>
  <c r="K257" i="4"/>
  <c r="K256" i="4"/>
  <c r="K255" i="4"/>
  <c r="K254" i="4"/>
  <c r="K253" i="4"/>
  <c r="K252" i="4"/>
  <c r="K251" i="4"/>
  <c r="K250" i="4"/>
  <c r="K249" i="4"/>
  <c r="K248" i="4"/>
  <c r="K247" i="4"/>
  <c r="K246" i="4"/>
  <c r="K245" i="4"/>
  <c r="K244" i="4"/>
  <c r="K243" i="4"/>
  <c r="K242" i="4"/>
  <c r="K241" i="4"/>
  <c r="K240" i="4"/>
  <c r="K239" i="4"/>
  <c r="K238" i="4"/>
  <c r="K237" i="4"/>
  <c r="K236" i="4"/>
  <c r="K235" i="4"/>
  <c r="K234" i="4"/>
  <c r="K233" i="4"/>
  <c r="K232" i="4"/>
  <c r="K231" i="4"/>
  <c r="K230" i="4"/>
  <c r="K229" i="4"/>
  <c r="K228" i="4"/>
  <c r="K227" i="4"/>
  <c r="K226" i="4"/>
  <c r="K225" i="4"/>
  <c r="K224" i="4"/>
  <c r="K223" i="4"/>
  <c r="K222" i="4"/>
  <c r="K221" i="4"/>
  <c r="K220" i="4"/>
  <c r="K219" i="4"/>
  <c r="K218" i="4"/>
  <c r="K217" i="4"/>
  <c r="K216" i="4"/>
  <c r="K215" i="4"/>
  <c r="K214" i="4"/>
  <c r="K213" i="4"/>
  <c r="K212" i="4"/>
  <c r="K211" i="4"/>
  <c r="K210" i="4"/>
  <c r="K209" i="4"/>
  <c r="K208" i="4"/>
  <c r="K207" i="4"/>
  <c r="K206" i="4"/>
  <c r="K205" i="4"/>
  <c r="K204" i="4"/>
  <c r="K203" i="4"/>
  <c r="K202" i="4"/>
  <c r="K201" i="4"/>
  <c r="K200" i="4"/>
  <c r="K199" i="4"/>
  <c r="K198" i="4"/>
  <c r="K197" i="4"/>
  <c r="K196" i="4"/>
  <c r="K195" i="4"/>
  <c r="K194" i="4"/>
  <c r="K193" i="4"/>
  <c r="K192" i="4"/>
  <c r="K191" i="4"/>
  <c r="K190" i="4"/>
  <c r="K189" i="4"/>
  <c r="K188" i="4"/>
  <c r="K187" i="4"/>
  <c r="K186" i="4"/>
  <c r="K185" i="4"/>
  <c r="K184" i="4"/>
  <c r="K183" i="4"/>
  <c r="K182" i="4"/>
  <c r="K181" i="4"/>
  <c r="K180" i="4"/>
  <c r="K179" i="4"/>
  <c r="K178" i="4"/>
  <c r="K177" i="4"/>
  <c r="K176" i="4"/>
  <c r="K175" i="4"/>
  <c r="K174" i="4"/>
  <c r="K173" i="4"/>
  <c r="K172" i="4"/>
  <c r="K171" i="4"/>
  <c r="K170" i="4"/>
  <c r="K169" i="4"/>
  <c r="K168" i="4"/>
  <c r="K167" i="4"/>
  <c r="K166" i="4"/>
  <c r="K165" i="4"/>
  <c r="K164" i="4"/>
  <c r="K163" i="4"/>
  <c r="K162" i="4"/>
  <c r="K161" i="4"/>
  <c r="K160" i="4"/>
  <c r="K159" i="4"/>
  <c r="K158" i="4"/>
  <c r="K157" i="4"/>
  <c r="K156" i="4"/>
  <c r="K155" i="4"/>
  <c r="K154" i="4"/>
  <c r="K153" i="4"/>
  <c r="K152" i="4"/>
  <c r="K151" i="4"/>
  <c r="K150" i="4"/>
  <c r="K149" i="4"/>
  <c r="K148" i="4"/>
  <c r="K147" i="4"/>
  <c r="K146" i="4"/>
  <c r="K145" i="4"/>
  <c r="K144" i="4"/>
  <c r="K143" i="4"/>
  <c r="K142" i="4"/>
  <c r="K141" i="4"/>
  <c r="K140" i="4"/>
  <c r="K139" i="4"/>
  <c r="K138" i="4"/>
  <c r="K137" i="4"/>
  <c r="K136" i="4"/>
  <c r="K135" i="4"/>
  <c r="K134" i="4"/>
  <c r="K133" i="4"/>
  <c r="K132" i="4"/>
  <c r="K131" i="4"/>
  <c r="K130" i="4"/>
  <c r="K129" i="4"/>
  <c r="K128" i="4"/>
  <c r="K127" i="4"/>
  <c r="K126" i="4"/>
  <c r="K125" i="4"/>
  <c r="K124" i="4"/>
  <c r="K123" i="4"/>
  <c r="K122" i="4"/>
  <c r="K121" i="4"/>
  <c r="K120" i="4"/>
  <c r="K119" i="4"/>
  <c r="K118" i="4"/>
  <c r="K117" i="4"/>
  <c r="K116" i="4"/>
  <c r="K115" i="4"/>
  <c r="K114" i="4"/>
  <c r="K113" i="4"/>
  <c r="K112" i="4"/>
  <c r="K111" i="4"/>
  <c r="K110" i="4"/>
  <c r="K109" i="4"/>
  <c r="K108" i="4"/>
  <c r="K107" i="4"/>
  <c r="K106" i="4"/>
  <c r="K105" i="4"/>
  <c r="K104" i="4"/>
  <c r="K103" i="4"/>
  <c r="K102" i="4"/>
  <c r="K101" i="4"/>
  <c r="K100" i="4"/>
  <c r="K99" i="4"/>
  <c r="K98" i="4"/>
  <c r="K97" i="4"/>
  <c r="K96" i="4"/>
  <c r="K95" i="4"/>
  <c r="K94" i="4"/>
  <c r="K93" i="4"/>
  <c r="K92" i="4"/>
  <c r="K91" i="4"/>
  <c r="K90" i="4"/>
  <c r="K89" i="4"/>
  <c r="K88" i="4"/>
  <c r="K87" i="4"/>
  <c r="K86" i="4"/>
  <c r="K85" i="4"/>
  <c r="K84" i="4"/>
  <c r="K83" i="4"/>
  <c r="K82" i="4"/>
  <c r="K81" i="4"/>
  <c r="K80" i="4"/>
  <c r="K79" i="4"/>
  <c r="K78" i="4"/>
  <c r="K77" i="4"/>
  <c r="K76" i="4"/>
  <c r="K75" i="4"/>
  <c r="K74" i="4"/>
  <c r="K73" i="4"/>
  <c r="K72" i="4"/>
  <c r="K71" i="4"/>
  <c r="K70" i="4"/>
  <c r="K69" i="4"/>
  <c r="K68" i="4"/>
  <c r="K67" i="4"/>
  <c r="K66" i="4"/>
  <c r="K65" i="4"/>
  <c r="K64" i="4"/>
  <c r="K63" i="4"/>
  <c r="K62" i="4"/>
  <c r="K61" i="4"/>
  <c r="K60" i="4"/>
  <c r="K59" i="4"/>
  <c r="K58" i="4"/>
  <c r="K57" i="4"/>
  <c r="K56" i="4"/>
  <c r="K55" i="4"/>
  <c r="K54" i="4"/>
  <c r="K53" i="4"/>
  <c r="K52" i="4"/>
  <c r="K51" i="4"/>
  <c r="K50" i="4"/>
  <c r="K49" i="4"/>
  <c r="K48" i="4"/>
  <c r="K47" i="4"/>
  <c r="K46" i="4"/>
  <c r="K45" i="4"/>
  <c r="K44" i="4"/>
  <c r="K43" i="4"/>
  <c r="K42" i="4"/>
  <c r="K41" i="4"/>
  <c r="K40" i="4"/>
  <c r="K39" i="4"/>
  <c r="K38" i="4"/>
  <c r="K37" i="4"/>
  <c r="K36" i="4"/>
  <c r="K35" i="4"/>
  <c r="K34" i="4"/>
  <c r="K33" i="4"/>
  <c r="K32" i="4"/>
  <c r="K31" i="4"/>
  <c r="K30" i="4"/>
  <c r="K29" i="4"/>
  <c r="K28" i="4"/>
  <c r="K27" i="4"/>
  <c r="K26" i="4"/>
  <c r="K25" i="4"/>
  <c r="K24" i="4"/>
  <c r="K23" i="4"/>
  <c r="K22" i="4"/>
  <c r="K21" i="4"/>
  <c r="K20" i="4"/>
  <c r="K19" i="4"/>
  <c r="K18" i="4"/>
  <c r="K17" i="4"/>
  <c r="K16" i="4"/>
  <c r="K15" i="4"/>
  <c r="K14" i="4"/>
  <c r="K13" i="4"/>
  <c r="K12" i="4"/>
  <c r="K11" i="4"/>
  <c r="K10" i="4"/>
  <c r="K9" i="4"/>
  <c r="K8" i="4"/>
  <c r="K7" i="4"/>
  <c r="K6" i="4"/>
  <c r="K5" i="4"/>
  <c r="K4" i="4"/>
  <c r="K3" i="4"/>
  <c r="K2" i="4"/>
  <c r="L5568" i="4"/>
  <c r="L5567" i="4"/>
  <c r="L5566" i="4"/>
  <c r="L5565" i="4"/>
  <c r="L5564" i="4"/>
  <c r="L5563" i="4"/>
  <c r="L5562" i="4"/>
  <c r="L5561" i="4"/>
  <c r="L5560" i="4"/>
  <c r="L5559" i="4"/>
  <c r="L5558" i="4"/>
  <c r="L5557" i="4"/>
  <c r="L5556" i="4"/>
  <c r="L5555" i="4"/>
  <c r="L5554" i="4"/>
  <c r="L5553" i="4"/>
  <c r="L5552" i="4"/>
  <c r="L5551" i="4"/>
  <c r="L5550" i="4"/>
  <c r="L5549" i="4"/>
  <c r="L5548" i="4"/>
  <c r="L5547" i="4"/>
  <c r="L5546" i="4"/>
  <c r="L5545" i="4"/>
  <c r="L5544" i="4"/>
  <c r="L5543" i="4"/>
  <c r="L5542" i="4"/>
  <c r="L5541" i="4"/>
  <c r="L5540" i="4"/>
  <c r="L5539" i="4"/>
  <c r="L5538" i="4"/>
  <c r="L5537" i="4"/>
  <c r="L5536" i="4"/>
  <c r="L5535" i="4"/>
  <c r="L5534" i="4"/>
  <c r="L5533" i="4"/>
  <c r="L5532" i="4"/>
  <c r="L5531" i="4"/>
  <c r="L5530" i="4"/>
  <c r="L5529" i="4"/>
  <c r="L5528" i="4"/>
  <c r="L5527" i="4"/>
  <c r="L5526" i="4"/>
  <c r="L5525" i="4"/>
  <c r="L5524" i="4"/>
  <c r="L5523" i="4"/>
  <c r="L5522" i="4"/>
  <c r="L5521" i="4"/>
  <c r="L5520" i="4"/>
  <c r="L5519" i="4"/>
  <c r="L5518" i="4"/>
  <c r="L5517" i="4"/>
  <c r="L5516" i="4"/>
  <c r="L5515" i="4"/>
  <c r="L5514" i="4"/>
  <c r="L5513" i="4"/>
  <c r="L5512" i="4"/>
  <c r="L5511" i="4"/>
  <c r="L5510" i="4"/>
  <c r="L5509" i="4"/>
  <c r="L5508" i="4"/>
  <c r="L5507" i="4"/>
  <c r="L5506" i="4"/>
  <c r="L5505" i="4"/>
  <c r="L5504" i="4"/>
  <c r="L5503" i="4"/>
  <c r="L5502" i="4"/>
  <c r="L5501" i="4"/>
  <c r="L5500" i="4"/>
  <c r="L5499" i="4"/>
  <c r="L5498" i="4"/>
  <c r="L5497" i="4"/>
  <c r="L5496" i="4"/>
  <c r="L5495" i="4"/>
  <c r="L5494" i="4"/>
  <c r="L5493" i="4"/>
  <c r="L5492" i="4"/>
  <c r="L5491" i="4"/>
  <c r="L5490" i="4"/>
  <c r="L5489" i="4"/>
  <c r="L5488" i="4"/>
  <c r="L5487" i="4"/>
  <c r="L5486" i="4"/>
  <c r="L5485" i="4"/>
  <c r="L5484" i="4"/>
  <c r="L5483" i="4"/>
  <c r="L5482" i="4"/>
  <c r="L5481" i="4"/>
  <c r="L5480" i="4"/>
  <c r="L5479" i="4"/>
  <c r="L5478" i="4"/>
  <c r="L5477" i="4"/>
  <c r="L5476" i="4"/>
  <c r="L5475" i="4"/>
  <c r="L5474" i="4"/>
  <c r="L5473" i="4"/>
  <c r="L5472" i="4"/>
  <c r="L5471" i="4"/>
  <c r="L5470" i="4"/>
  <c r="L5469" i="4"/>
  <c r="L5468" i="4"/>
  <c r="L5467" i="4"/>
  <c r="L5466" i="4"/>
  <c r="L5465" i="4"/>
  <c r="L5464" i="4"/>
  <c r="L5463" i="4"/>
  <c r="L5462" i="4"/>
  <c r="L5461" i="4"/>
  <c r="L5460" i="4"/>
  <c r="L5459" i="4"/>
  <c r="L5458" i="4"/>
  <c r="L5457" i="4"/>
  <c r="L5456" i="4"/>
  <c r="L5455" i="4"/>
  <c r="L5454" i="4"/>
  <c r="L5453" i="4"/>
  <c r="L5452" i="4"/>
  <c r="L5451" i="4"/>
  <c r="L5450" i="4"/>
  <c r="L5449" i="4"/>
  <c r="L5448" i="4"/>
  <c r="L5447" i="4"/>
  <c r="L5446" i="4"/>
  <c r="L5445" i="4"/>
  <c r="L5444" i="4"/>
  <c r="L5443" i="4"/>
  <c r="L5442" i="4"/>
  <c r="L5441" i="4"/>
  <c r="L5440" i="4"/>
  <c r="L5439" i="4"/>
  <c r="L5438" i="4"/>
  <c r="L5437" i="4"/>
  <c r="L5436" i="4"/>
  <c r="L5435" i="4"/>
  <c r="L5434" i="4"/>
  <c r="L5433" i="4"/>
  <c r="L5432" i="4"/>
  <c r="L5431" i="4"/>
  <c r="L5430" i="4"/>
  <c r="L5429" i="4"/>
  <c r="L5428" i="4"/>
  <c r="L5427" i="4"/>
  <c r="L5426" i="4"/>
  <c r="L5425" i="4"/>
  <c r="L5424" i="4"/>
  <c r="L5423" i="4"/>
  <c r="L5422" i="4"/>
  <c r="L5421" i="4"/>
  <c r="L5420" i="4"/>
  <c r="L5419" i="4"/>
  <c r="L5418" i="4"/>
  <c r="L5417" i="4"/>
  <c r="L5416" i="4"/>
  <c r="L5415" i="4"/>
  <c r="L5414" i="4"/>
  <c r="L5413" i="4"/>
  <c r="L5412" i="4"/>
  <c r="L5411" i="4"/>
  <c r="L5410" i="4"/>
  <c r="L5409" i="4"/>
  <c r="L5408" i="4"/>
  <c r="L5407" i="4"/>
  <c r="L5406" i="4"/>
  <c r="L5405" i="4"/>
  <c r="L5404" i="4"/>
  <c r="L5403" i="4"/>
  <c r="L5402" i="4"/>
  <c r="L5401" i="4"/>
  <c r="L5400" i="4"/>
  <c r="L5399" i="4"/>
  <c r="L5398" i="4"/>
  <c r="L5397" i="4"/>
  <c r="L5396" i="4"/>
  <c r="L5395" i="4"/>
  <c r="L5394" i="4"/>
  <c r="L5393" i="4"/>
  <c r="L5392" i="4"/>
  <c r="L5391" i="4"/>
  <c r="L5390" i="4"/>
  <c r="L5389" i="4"/>
  <c r="L5388" i="4"/>
  <c r="L5387" i="4"/>
  <c r="L5386" i="4"/>
  <c r="L5385" i="4"/>
  <c r="L5384" i="4"/>
  <c r="L5383" i="4"/>
  <c r="L5382" i="4"/>
  <c r="L5381" i="4"/>
  <c r="L5380" i="4"/>
  <c r="L5379" i="4"/>
  <c r="L5378" i="4"/>
  <c r="L5377" i="4"/>
  <c r="L5376" i="4"/>
  <c r="L5375" i="4"/>
  <c r="L5374" i="4"/>
  <c r="L5373" i="4"/>
  <c r="L5372" i="4"/>
  <c r="L5371" i="4"/>
  <c r="L5370" i="4"/>
  <c r="L5369" i="4"/>
  <c r="L5368" i="4"/>
  <c r="L5367" i="4"/>
  <c r="L5366" i="4"/>
  <c r="L5365" i="4"/>
  <c r="L5364" i="4"/>
  <c r="L5363" i="4"/>
  <c r="L5362" i="4"/>
  <c r="L5361" i="4"/>
  <c r="L5360" i="4"/>
  <c r="L5359" i="4"/>
  <c r="L5358" i="4"/>
  <c r="L5357" i="4"/>
  <c r="L5356" i="4"/>
  <c r="L5355" i="4"/>
  <c r="L5354" i="4"/>
  <c r="L5353" i="4"/>
  <c r="L5352" i="4"/>
  <c r="L5351" i="4"/>
  <c r="L5350" i="4"/>
  <c r="L5349" i="4"/>
  <c r="L5348" i="4"/>
  <c r="L5347" i="4"/>
  <c r="L5346" i="4"/>
  <c r="L5345" i="4"/>
  <c r="L5344" i="4"/>
  <c r="L5343" i="4"/>
  <c r="L5342" i="4"/>
  <c r="L5341" i="4"/>
  <c r="L5340" i="4"/>
  <c r="L5339" i="4"/>
  <c r="L5338" i="4"/>
  <c r="L5337" i="4"/>
  <c r="L5336" i="4"/>
  <c r="L5335" i="4"/>
  <c r="L5334" i="4"/>
  <c r="L5333" i="4"/>
  <c r="L5332" i="4"/>
  <c r="L5331" i="4"/>
  <c r="L5330" i="4"/>
  <c r="L5329" i="4"/>
  <c r="L5328" i="4"/>
  <c r="L5327" i="4"/>
  <c r="L5326" i="4"/>
  <c r="L5325" i="4"/>
  <c r="L5324" i="4"/>
  <c r="L5323" i="4"/>
  <c r="L5322" i="4"/>
  <c r="L5321" i="4"/>
  <c r="L5320" i="4"/>
  <c r="L5319" i="4"/>
  <c r="L5318" i="4"/>
  <c r="L5317" i="4"/>
  <c r="L5316" i="4"/>
  <c r="L5315" i="4"/>
  <c r="L5314" i="4"/>
  <c r="L5313" i="4"/>
  <c r="L5312" i="4"/>
  <c r="L5311" i="4"/>
  <c r="L5310" i="4"/>
  <c r="L5309" i="4"/>
  <c r="L5308" i="4"/>
  <c r="L5307" i="4"/>
  <c r="L5306" i="4"/>
  <c r="L5305" i="4"/>
  <c r="L5304" i="4"/>
  <c r="L5303" i="4"/>
  <c r="L5302" i="4"/>
  <c r="L5301" i="4"/>
  <c r="L5300" i="4"/>
  <c r="L5299" i="4"/>
  <c r="L5298" i="4"/>
  <c r="L5297" i="4"/>
  <c r="L5296" i="4"/>
  <c r="L5295" i="4"/>
  <c r="L5294" i="4"/>
  <c r="L5293" i="4"/>
  <c r="L5292" i="4"/>
  <c r="L5291" i="4"/>
  <c r="L5290" i="4"/>
  <c r="L5289" i="4"/>
  <c r="L5288" i="4"/>
  <c r="L5287" i="4"/>
  <c r="L5286" i="4"/>
  <c r="L5285" i="4"/>
  <c r="L5284" i="4"/>
  <c r="L5283" i="4"/>
  <c r="L5282" i="4"/>
  <c r="L5281" i="4"/>
  <c r="L5280" i="4"/>
  <c r="L5279" i="4"/>
  <c r="L5278" i="4"/>
  <c r="L5277" i="4"/>
  <c r="L5276" i="4"/>
  <c r="L5275" i="4"/>
  <c r="L5274" i="4"/>
  <c r="L5273" i="4"/>
  <c r="L5272" i="4"/>
  <c r="L5271" i="4"/>
  <c r="L5270" i="4"/>
  <c r="L5269" i="4"/>
  <c r="L5268" i="4"/>
  <c r="L5267" i="4"/>
  <c r="L5266" i="4"/>
  <c r="L5265" i="4"/>
  <c r="L5264" i="4"/>
  <c r="L5263" i="4"/>
  <c r="L5262" i="4"/>
  <c r="L5261" i="4"/>
  <c r="L5260" i="4"/>
  <c r="L5259" i="4"/>
  <c r="L5258" i="4"/>
  <c r="L5257" i="4"/>
  <c r="L5256" i="4"/>
  <c r="L5255" i="4"/>
  <c r="L5254" i="4"/>
  <c r="L5253" i="4"/>
  <c r="L5252" i="4"/>
  <c r="L5251" i="4"/>
  <c r="L5250" i="4"/>
  <c r="L5249" i="4"/>
  <c r="L5248" i="4"/>
  <c r="L5247" i="4"/>
  <c r="L5246" i="4"/>
  <c r="L5245" i="4"/>
  <c r="L5244" i="4"/>
  <c r="L5243" i="4"/>
  <c r="L5242" i="4"/>
  <c r="L5241" i="4"/>
  <c r="L5240" i="4"/>
  <c r="L5239" i="4"/>
  <c r="L5238" i="4"/>
  <c r="L5237" i="4"/>
  <c r="L5236" i="4"/>
  <c r="L5235" i="4"/>
  <c r="L5234" i="4"/>
  <c r="L5233" i="4"/>
  <c r="L5232" i="4"/>
  <c r="L5231" i="4"/>
  <c r="L5230" i="4"/>
  <c r="L5229" i="4"/>
  <c r="L5228" i="4"/>
  <c r="L5227" i="4"/>
  <c r="L5226" i="4"/>
  <c r="L5225" i="4"/>
  <c r="L5224" i="4"/>
  <c r="L5223" i="4"/>
  <c r="L5222" i="4"/>
  <c r="L5221" i="4"/>
  <c r="L5220" i="4"/>
  <c r="L5219" i="4"/>
  <c r="L5218" i="4"/>
  <c r="L5217" i="4"/>
  <c r="L5216" i="4"/>
  <c r="L5215" i="4"/>
  <c r="L5214" i="4"/>
  <c r="L5213" i="4"/>
  <c r="L5212" i="4"/>
  <c r="L5211" i="4"/>
  <c r="L5210" i="4"/>
  <c r="L5209" i="4"/>
  <c r="L5208" i="4"/>
  <c r="L5207" i="4"/>
  <c r="L5206" i="4"/>
  <c r="L5205" i="4"/>
  <c r="L5204" i="4"/>
  <c r="L5203" i="4"/>
  <c r="L5202" i="4"/>
  <c r="L5201" i="4"/>
  <c r="L5200" i="4"/>
  <c r="L5199" i="4"/>
  <c r="L5198" i="4"/>
  <c r="L5197" i="4"/>
  <c r="L5196" i="4"/>
  <c r="L5195" i="4"/>
  <c r="L5194" i="4"/>
  <c r="L5193" i="4"/>
  <c r="L5192" i="4"/>
  <c r="L5191" i="4"/>
  <c r="L5190" i="4"/>
  <c r="L5189" i="4"/>
  <c r="L5188" i="4"/>
  <c r="L5187" i="4"/>
  <c r="L5186" i="4"/>
  <c r="L5185" i="4"/>
  <c r="L5184" i="4"/>
  <c r="L5183" i="4"/>
  <c r="L5182" i="4"/>
  <c r="L5181" i="4"/>
  <c r="L5180" i="4"/>
  <c r="L5179" i="4"/>
  <c r="L5178" i="4"/>
  <c r="L5177" i="4"/>
  <c r="L5176" i="4"/>
  <c r="L5175" i="4"/>
  <c r="L5174" i="4"/>
  <c r="L5173" i="4"/>
  <c r="L5172" i="4"/>
  <c r="L5171" i="4"/>
  <c r="L5170" i="4"/>
  <c r="L5169" i="4"/>
  <c r="L5168" i="4"/>
  <c r="L5167" i="4"/>
  <c r="L5166" i="4"/>
  <c r="L5165" i="4"/>
  <c r="L5164" i="4"/>
  <c r="L5163" i="4"/>
  <c r="L5162" i="4"/>
  <c r="L5161" i="4"/>
  <c r="L5160" i="4"/>
  <c r="L5159" i="4"/>
  <c r="L5158" i="4"/>
  <c r="L5157" i="4"/>
  <c r="L5156" i="4"/>
  <c r="L5155" i="4"/>
  <c r="L5154" i="4"/>
  <c r="L5153" i="4"/>
  <c r="L5152" i="4"/>
  <c r="L5151" i="4"/>
  <c r="L5150" i="4"/>
  <c r="L5149" i="4"/>
  <c r="L5148" i="4"/>
  <c r="L5147" i="4"/>
  <c r="L5146" i="4"/>
  <c r="L5145" i="4"/>
  <c r="L5144" i="4"/>
  <c r="L5143" i="4"/>
  <c r="L5142" i="4"/>
  <c r="L5141" i="4"/>
  <c r="L5140" i="4"/>
  <c r="L5139" i="4"/>
  <c r="L5138" i="4"/>
  <c r="L5137" i="4"/>
  <c r="L5136" i="4"/>
  <c r="L5135" i="4"/>
  <c r="L5134" i="4"/>
  <c r="L5133" i="4"/>
  <c r="L5132" i="4"/>
  <c r="L5131" i="4"/>
  <c r="L5130" i="4"/>
  <c r="L5129" i="4"/>
  <c r="L5128" i="4"/>
  <c r="L5127" i="4"/>
  <c r="L5126" i="4"/>
  <c r="L5125" i="4"/>
  <c r="L5124" i="4"/>
  <c r="L5123" i="4"/>
  <c r="L5122" i="4"/>
  <c r="L5121" i="4"/>
  <c r="L5120" i="4"/>
  <c r="L5119" i="4"/>
  <c r="L5118" i="4"/>
  <c r="L5117" i="4"/>
  <c r="L5116" i="4"/>
  <c r="L5115" i="4"/>
  <c r="L5114" i="4"/>
  <c r="L5113" i="4"/>
  <c r="L5112" i="4"/>
  <c r="L5111" i="4"/>
  <c r="L5110" i="4"/>
  <c r="L5109" i="4"/>
  <c r="L5108" i="4"/>
  <c r="L5107" i="4"/>
  <c r="L5106" i="4"/>
  <c r="L5105" i="4"/>
  <c r="L5104" i="4"/>
  <c r="L5103" i="4"/>
  <c r="L5102" i="4"/>
  <c r="L5101" i="4"/>
  <c r="L5100" i="4"/>
  <c r="L5099" i="4"/>
  <c r="L5098" i="4"/>
  <c r="L5097" i="4"/>
  <c r="L5096" i="4"/>
  <c r="L5095" i="4"/>
  <c r="L5094" i="4"/>
  <c r="L5093" i="4"/>
  <c r="L5092" i="4"/>
  <c r="L5091" i="4"/>
  <c r="L5090" i="4"/>
  <c r="L5089" i="4"/>
  <c r="L5088" i="4"/>
  <c r="L5087" i="4"/>
  <c r="L5086" i="4"/>
  <c r="L5085" i="4"/>
  <c r="L5084" i="4"/>
  <c r="L5083" i="4"/>
  <c r="L5082" i="4"/>
  <c r="L5081" i="4"/>
  <c r="L5080" i="4"/>
  <c r="L5079" i="4"/>
  <c r="L5078" i="4"/>
  <c r="L5077" i="4"/>
  <c r="L5076" i="4"/>
  <c r="L5075" i="4"/>
  <c r="L5074" i="4"/>
  <c r="L5073" i="4"/>
  <c r="L5072" i="4"/>
  <c r="L5071" i="4"/>
  <c r="L5070" i="4"/>
  <c r="L5069" i="4"/>
  <c r="L5068" i="4"/>
  <c r="L5067" i="4"/>
  <c r="L5066" i="4"/>
  <c r="L5065" i="4"/>
  <c r="L5064" i="4"/>
  <c r="L5063" i="4"/>
  <c r="L5062" i="4"/>
  <c r="L5061" i="4"/>
  <c r="L5060" i="4"/>
  <c r="L5059" i="4"/>
  <c r="L5058" i="4"/>
  <c r="L5057" i="4"/>
  <c r="L5056" i="4"/>
  <c r="L5055" i="4"/>
  <c r="L5054" i="4"/>
  <c r="L5053" i="4"/>
  <c r="L5052" i="4"/>
  <c r="L5051" i="4"/>
  <c r="L5050" i="4"/>
  <c r="L5049" i="4"/>
  <c r="L5048" i="4"/>
  <c r="L5047" i="4"/>
  <c r="L5046" i="4"/>
  <c r="L5045" i="4"/>
  <c r="L5044" i="4"/>
  <c r="L5043" i="4"/>
  <c r="L5042" i="4"/>
  <c r="L5041" i="4"/>
  <c r="L5040" i="4"/>
  <c r="L5039" i="4"/>
  <c r="L5038" i="4"/>
  <c r="L5037" i="4"/>
  <c r="L5036" i="4"/>
  <c r="L5035" i="4"/>
  <c r="L5034" i="4"/>
  <c r="L5033" i="4"/>
  <c r="L5032" i="4"/>
  <c r="L5031" i="4"/>
  <c r="L5030" i="4"/>
  <c r="L5029" i="4"/>
  <c r="L5028" i="4"/>
  <c r="L5027" i="4"/>
  <c r="L5026" i="4"/>
  <c r="L5025" i="4"/>
  <c r="L5024" i="4"/>
  <c r="L5023" i="4"/>
  <c r="L5022" i="4"/>
  <c r="L5021" i="4"/>
  <c r="L5020" i="4"/>
  <c r="L5019" i="4"/>
  <c r="L5018" i="4"/>
  <c r="L5017" i="4"/>
  <c r="L5016" i="4"/>
  <c r="L5015" i="4"/>
  <c r="L5014" i="4"/>
  <c r="L5013" i="4"/>
  <c r="L5012" i="4"/>
  <c r="L5011" i="4"/>
  <c r="L5010" i="4"/>
  <c r="L5009" i="4"/>
  <c r="L5008" i="4"/>
  <c r="L5007" i="4"/>
  <c r="L5006" i="4"/>
  <c r="L5005" i="4"/>
  <c r="L5004" i="4"/>
  <c r="L5003" i="4"/>
  <c r="L5002" i="4"/>
  <c r="L5001" i="4"/>
  <c r="L5000" i="4"/>
  <c r="L4999" i="4"/>
  <c r="L4998" i="4"/>
  <c r="L4997" i="4"/>
  <c r="L4996" i="4"/>
  <c r="L4995" i="4"/>
  <c r="L4994" i="4"/>
  <c r="L4993" i="4"/>
  <c r="L4992" i="4"/>
  <c r="L4991" i="4"/>
  <c r="L4990" i="4"/>
  <c r="L4989" i="4"/>
  <c r="L4988" i="4"/>
  <c r="L4987" i="4"/>
  <c r="L4986" i="4"/>
  <c r="L4985" i="4"/>
  <c r="L4984" i="4"/>
  <c r="L4983" i="4"/>
  <c r="L4982" i="4"/>
  <c r="L4981" i="4"/>
  <c r="L4980" i="4"/>
  <c r="L4979" i="4"/>
  <c r="L4978" i="4"/>
  <c r="L4977" i="4"/>
  <c r="L4976" i="4"/>
  <c r="L4975" i="4"/>
  <c r="L4974" i="4"/>
  <c r="L4973" i="4"/>
  <c r="L4972" i="4"/>
  <c r="L4971" i="4"/>
  <c r="L4970" i="4"/>
  <c r="L4969" i="4"/>
  <c r="L4968" i="4"/>
  <c r="L4967" i="4"/>
  <c r="L4966" i="4"/>
  <c r="L4965" i="4"/>
  <c r="L4964" i="4"/>
  <c r="L4963" i="4"/>
  <c r="L4962" i="4"/>
  <c r="L4961" i="4"/>
  <c r="L4960" i="4"/>
  <c r="L4959" i="4"/>
  <c r="L4958" i="4"/>
  <c r="L4957" i="4"/>
  <c r="L4956" i="4"/>
  <c r="L4955" i="4"/>
  <c r="L4954" i="4"/>
  <c r="L4953" i="4"/>
  <c r="L4952" i="4"/>
  <c r="L4951" i="4"/>
  <c r="L4950" i="4"/>
  <c r="L4949" i="4"/>
  <c r="L4948" i="4"/>
  <c r="L4947" i="4"/>
  <c r="L4946" i="4"/>
  <c r="L4945" i="4"/>
  <c r="L4944" i="4"/>
  <c r="L4943" i="4"/>
  <c r="L4942" i="4"/>
  <c r="L4941" i="4"/>
  <c r="L4940" i="4"/>
  <c r="L4939" i="4"/>
  <c r="L4938" i="4"/>
  <c r="L4937" i="4"/>
  <c r="L4936" i="4"/>
  <c r="L4935" i="4"/>
  <c r="L4934" i="4"/>
  <c r="L4933" i="4"/>
  <c r="L4932" i="4"/>
  <c r="L4931" i="4"/>
  <c r="L4930" i="4"/>
  <c r="L4929" i="4"/>
  <c r="L4928" i="4"/>
  <c r="L4927" i="4"/>
  <c r="L4926" i="4"/>
  <c r="L4925" i="4"/>
  <c r="L4924" i="4"/>
  <c r="L4923" i="4"/>
  <c r="L4922" i="4"/>
  <c r="L4921" i="4"/>
  <c r="L4920" i="4"/>
  <c r="L4919" i="4"/>
  <c r="L4918" i="4"/>
  <c r="L4917" i="4"/>
  <c r="L4916" i="4"/>
  <c r="L4915" i="4"/>
  <c r="L4914" i="4"/>
  <c r="L4913" i="4"/>
  <c r="L4912" i="4"/>
  <c r="L4911" i="4"/>
  <c r="L4910" i="4"/>
  <c r="L4909" i="4"/>
  <c r="L4908" i="4"/>
  <c r="L4907" i="4"/>
  <c r="L4906" i="4"/>
  <c r="L4905" i="4"/>
  <c r="L4904" i="4"/>
  <c r="L4903" i="4"/>
  <c r="L4902" i="4"/>
  <c r="L4901" i="4"/>
  <c r="L4900" i="4"/>
  <c r="L4899" i="4"/>
  <c r="L4898" i="4"/>
  <c r="L4897" i="4"/>
  <c r="L4896" i="4"/>
  <c r="L4895" i="4"/>
  <c r="L4894" i="4"/>
  <c r="L4893" i="4"/>
  <c r="L4892" i="4"/>
  <c r="L4891" i="4"/>
  <c r="L4890" i="4"/>
  <c r="L4889" i="4"/>
  <c r="L4888" i="4"/>
  <c r="L4887" i="4"/>
  <c r="L4886" i="4"/>
  <c r="L4885" i="4"/>
  <c r="L4884" i="4"/>
  <c r="L4883" i="4"/>
  <c r="L4882" i="4"/>
  <c r="L4881" i="4"/>
  <c r="L4880" i="4"/>
  <c r="L4879" i="4"/>
  <c r="L4878" i="4"/>
  <c r="L4877" i="4"/>
  <c r="L4876" i="4"/>
  <c r="L4875" i="4"/>
  <c r="L4874" i="4"/>
  <c r="L4873" i="4"/>
  <c r="L4872" i="4"/>
  <c r="L4871" i="4"/>
  <c r="L4870" i="4"/>
  <c r="L4869" i="4"/>
  <c r="L4868" i="4"/>
  <c r="L4867" i="4"/>
  <c r="L4866" i="4"/>
  <c r="L4865" i="4"/>
  <c r="L4864" i="4"/>
  <c r="L4863" i="4"/>
  <c r="L4862" i="4"/>
  <c r="L4861" i="4"/>
  <c r="L4860" i="4"/>
  <c r="L4859" i="4"/>
  <c r="L4858" i="4"/>
  <c r="L4857" i="4"/>
  <c r="L4856" i="4"/>
  <c r="L4855" i="4"/>
  <c r="L4854" i="4"/>
  <c r="L4853" i="4"/>
  <c r="L4852" i="4"/>
  <c r="L4851" i="4"/>
  <c r="L4850" i="4"/>
  <c r="L4849" i="4"/>
  <c r="L4848" i="4"/>
  <c r="L4847" i="4"/>
  <c r="L4846" i="4"/>
  <c r="L4845" i="4"/>
  <c r="L4844" i="4"/>
  <c r="L4843" i="4"/>
  <c r="L4842" i="4"/>
  <c r="L4841" i="4"/>
  <c r="L4840" i="4"/>
  <c r="L4839" i="4"/>
  <c r="L4838" i="4"/>
  <c r="L4837" i="4"/>
  <c r="L4836" i="4"/>
  <c r="L4835" i="4"/>
  <c r="L4834" i="4"/>
  <c r="L4833" i="4"/>
  <c r="L4832" i="4"/>
  <c r="L4831" i="4"/>
  <c r="L4830" i="4"/>
  <c r="L4829" i="4"/>
  <c r="L4828" i="4"/>
  <c r="L4827" i="4"/>
  <c r="L4826" i="4"/>
  <c r="L4825" i="4"/>
  <c r="L4824" i="4"/>
  <c r="L4823" i="4"/>
  <c r="L4822" i="4"/>
  <c r="L4821" i="4"/>
  <c r="L4820" i="4"/>
  <c r="L4819" i="4"/>
  <c r="L4818" i="4"/>
  <c r="L4817" i="4"/>
  <c r="L4816" i="4"/>
  <c r="L4815" i="4"/>
  <c r="L4814" i="4"/>
  <c r="L4813" i="4"/>
  <c r="L4812" i="4"/>
  <c r="L4811" i="4"/>
  <c r="L4810" i="4"/>
  <c r="L4809" i="4"/>
  <c r="L4808" i="4"/>
  <c r="L4807" i="4"/>
  <c r="L4806" i="4"/>
  <c r="L4805" i="4"/>
  <c r="L4804" i="4"/>
  <c r="L4803" i="4"/>
  <c r="L4802" i="4"/>
  <c r="L4801" i="4"/>
  <c r="L4800" i="4"/>
  <c r="L4799" i="4"/>
  <c r="L4798" i="4"/>
  <c r="L4797" i="4"/>
  <c r="L4796" i="4"/>
  <c r="L4795" i="4"/>
  <c r="L4794" i="4"/>
  <c r="L4793" i="4"/>
  <c r="L4792" i="4"/>
  <c r="L4791" i="4"/>
  <c r="L4790" i="4"/>
  <c r="L4789" i="4"/>
  <c r="L4788" i="4"/>
  <c r="L4787" i="4"/>
  <c r="L4786" i="4"/>
  <c r="L4785" i="4"/>
  <c r="L4784" i="4"/>
  <c r="L4783" i="4"/>
  <c r="L4782" i="4"/>
  <c r="L4781" i="4"/>
  <c r="L4780" i="4"/>
  <c r="L4779" i="4"/>
  <c r="L4778" i="4"/>
  <c r="L4777" i="4"/>
  <c r="L4776" i="4"/>
  <c r="L4775" i="4"/>
  <c r="L4774" i="4"/>
  <c r="L4773" i="4"/>
  <c r="L4772" i="4"/>
  <c r="L4771" i="4"/>
  <c r="L4770" i="4"/>
  <c r="L4769" i="4"/>
  <c r="L4768" i="4"/>
  <c r="L4767" i="4"/>
  <c r="L4766" i="4"/>
  <c r="L4765" i="4"/>
  <c r="L4764" i="4"/>
  <c r="L4763" i="4"/>
  <c r="L4762" i="4"/>
  <c r="L4761" i="4"/>
  <c r="L4760" i="4"/>
  <c r="L4759" i="4"/>
  <c r="L4758" i="4"/>
  <c r="L4757" i="4"/>
  <c r="L4756" i="4"/>
  <c r="L4755" i="4"/>
  <c r="L4754" i="4"/>
  <c r="L4753" i="4"/>
  <c r="L4752" i="4"/>
  <c r="L4751" i="4"/>
  <c r="L4750" i="4"/>
  <c r="L4749" i="4"/>
  <c r="L4748" i="4"/>
  <c r="L4747" i="4"/>
  <c r="L4746" i="4"/>
  <c r="L4745" i="4"/>
  <c r="L4744" i="4"/>
  <c r="L4743" i="4"/>
  <c r="L4742" i="4"/>
  <c r="L4741" i="4"/>
  <c r="L4740" i="4"/>
  <c r="L4739" i="4"/>
  <c r="L4738" i="4"/>
  <c r="L4737" i="4"/>
  <c r="L4736" i="4"/>
  <c r="L4735" i="4"/>
  <c r="L4734" i="4"/>
  <c r="L4733" i="4"/>
  <c r="L4732" i="4"/>
  <c r="L4731" i="4"/>
  <c r="L4730" i="4"/>
  <c r="L4729" i="4"/>
  <c r="L4728" i="4"/>
  <c r="L4727" i="4"/>
  <c r="L4726" i="4"/>
  <c r="L4725" i="4"/>
  <c r="L4724" i="4"/>
  <c r="L4723" i="4"/>
  <c r="L4722" i="4"/>
  <c r="L4721" i="4"/>
  <c r="L4720" i="4"/>
  <c r="L4719" i="4"/>
  <c r="L4718" i="4"/>
  <c r="L4717" i="4"/>
  <c r="L4716" i="4"/>
  <c r="L4715" i="4"/>
  <c r="L4714" i="4"/>
  <c r="L4713" i="4"/>
  <c r="L4712" i="4"/>
  <c r="L4711" i="4"/>
  <c r="L4710" i="4"/>
  <c r="L4709" i="4"/>
  <c r="L4708" i="4"/>
  <c r="L4707" i="4"/>
  <c r="L4706" i="4"/>
  <c r="L4705" i="4"/>
  <c r="L4704" i="4"/>
  <c r="L4703" i="4"/>
  <c r="L4702" i="4"/>
  <c r="L4701" i="4"/>
  <c r="L4700" i="4"/>
  <c r="L4699" i="4"/>
  <c r="L4698" i="4"/>
  <c r="L4697" i="4"/>
  <c r="L4696" i="4"/>
  <c r="L4695" i="4"/>
  <c r="L4694" i="4"/>
  <c r="L4693" i="4"/>
  <c r="L4692" i="4"/>
  <c r="L4691" i="4"/>
  <c r="L4690" i="4"/>
  <c r="L4689" i="4"/>
  <c r="L4688" i="4"/>
  <c r="L4687" i="4"/>
  <c r="L4686" i="4"/>
  <c r="L4685" i="4"/>
  <c r="L4684" i="4"/>
  <c r="L4683" i="4"/>
  <c r="L4682" i="4"/>
  <c r="L4681" i="4"/>
  <c r="L4680" i="4"/>
  <c r="L4679" i="4"/>
  <c r="L4678" i="4"/>
  <c r="L4677" i="4"/>
  <c r="L4676" i="4"/>
  <c r="L4675" i="4"/>
  <c r="L4674" i="4"/>
  <c r="L4673" i="4"/>
  <c r="L4672" i="4"/>
  <c r="L4671" i="4"/>
  <c r="L4670" i="4"/>
  <c r="L4669" i="4"/>
  <c r="L4668" i="4"/>
  <c r="L4667" i="4"/>
  <c r="L4666" i="4"/>
  <c r="L4665" i="4"/>
  <c r="L4664" i="4"/>
  <c r="L4663" i="4"/>
  <c r="L4662" i="4"/>
  <c r="L4661" i="4"/>
  <c r="L4660" i="4"/>
  <c r="L4659" i="4"/>
  <c r="L4658" i="4"/>
  <c r="L4657" i="4"/>
  <c r="L4656" i="4"/>
  <c r="L4655" i="4"/>
  <c r="L4654" i="4"/>
  <c r="L4653" i="4"/>
  <c r="L4652" i="4"/>
  <c r="L4651" i="4"/>
  <c r="L4650" i="4"/>
  <c r="L4649" i="4"/>
  <c r="L4648" i="4"/>
  <c r="L4647" i="4"/>
  <c r="L4646" i="4"/>
  <c r="L4645" i="4"/>
  <c r="L4644" i="4"/>
  <c r="L4643" i="4"/>
  <c r="L4642" i="4"/>
  <c r="L4641" i="4"/>
  <c r="L4640" i="4"/>
  <c r="L4639" i="4"/>
  <c r="L4638" i="4"/>
  <c r="L4637" i="4"/>
  <c r="L4636" i="4"/>
  <c r="L4635" i="4"/>
  <c r="L4634" i="4"/>
  <c r="L4633" i="4"/>
  <c r="L4632" i="4"/>
  <c r="L4631" i="4"/>
  <c r="L4630" i="4"/>
  <c r="L4629" i="4"/>
  <c r="L4628" i="4"/>
  <c r="L4627" i="4"/>
  <c r="L4626" i="4"/>
  <c r="L4625" i="4"/>
  <c r="L4624" i="4"/>
  <c r="L4623" i="4"/>
  <c r="L4622" i="4"/>
  <c r="L4621" i="4"/>
  <c r="L4620" i="4"/>
  <c r="L4619" i="4"/>
  <c r="L4618" i="4"/>
  <c r="L4617" i="4"/>
  <c r="L4616" i="4"/>
  <c r="L4615" i="4"/>
  <c r="L4614" i="4"/>
  <c r="L4613" i="4"/>
  <c r="L4612" i="4"/>
  <c r="L4611" i="4"/>
  <c r="L4610" i="4"/>
  <c r="L4609" i="4"/>
  <c r="L4608" i="4"/>
  <c r="L4607" i="4"/>
  <c r="L4606" i="4"/>
  <c r="L4605" i="4"/>
  <c r="L4604" i="4"/>
  <c r="L4603" i="4"/>
  <c r="L4602" i="4"/>
  <c r="L4601" i="4"/>
  <c r="L4600" i="4"/>
  <c r="L4599" i="4"/>
  <c r="L4598" i="4"/>
  <c r="L4597" i="4"/>
  <c r="L4596" i="4"/>
  <c r="L4595" i="4"/>
  <c r="L4594" i="4"/>
  <c r="L4593" i="4"/>
  <c r="L4592" i="4"/>
  <c r="L4591" i="4"/>
  <c r="L4590" i="4"/>
  <c r="L4589" i="4"/>
  <c r="L4588" i="4"/>
  <c r="L4587" i="4"/>
  <c r="L4586" i="4"/>
  <c r="L4585" i="4"/>
  <c r="L4584" i="4"/>
  <c r="L4583" i="4"/>
  <c r="L4582" i="4"/>
  <c r="L4581" i="4"/>
  <c r="L4580" i="4"/>
  <c r="L4579" i="4"/>
  <c r="L4578" i="4"/>
  <c r="L4577" i="4"/>
  <c r="L4576" i="4"/>
  <c r="L4575" i="4"/>
  <c r="L4574" i="4"/>
  <c r="L4573" i="4"/>
  <c r="L4572" i="4"/>
  <c r="L4571" i="4"/>
  <c r="L4570" i="4"/>
  <c r="L4569" i="4"/>
  <c r="L4568" i="4"/>
  <c r="L4567" i="4"/>
  <c r="L4566" i="4"/>
  <c r="L4565" i="4"/>
  <c r="L4564" i="4"/>
  <c r="L4563" i="4"/>
  <c r="L4562" i="4"/>
  <c r="L4561" i="4"/>
  <c r="L4560" i="4"/>
  <c r="L4559" i="4"/>
  <c r="L4558" i="4"/>
  <c r="L4557" i="4"/>
  <c r="L4556" i="4"/>
  <c r="L4555" i="4"/>
  <c r="L4554" i="4"/>
  <c r="L4553" i="4"/>
  <c r="L4552" i="4"/>
  <c r="L4551" i="4"/>
  <c r="L4550" i="4"/>
  <c r="L4549" i="4"/>
  <c r="L4548" i="4"/>
  <c r="L4547" i="4"/>
  <c r="L4546" i="4"/>
  <c r="L4545" i="4"/>
  <c r="L4544" i="4"/>
  <c r="L4543" i="4"/>
  <c r="L4542" i="4"/>
  <c r="L4541" i="4"/>
  <c r="L4540" i="4"/>
  <c r="L4539" i="4"/>
  <c r="L4538" i="4"/>
  <c r="L4537" i="4"/>
  <c r="L4536" i="4"/>
  <c r="L4535" i="4"/>
  <c r="L4534" i="4"/>
  <c r="L4533" i="4"/>
  <c r="L4532" i="4"/>
  <c r="L4531" i="4"/>
  <c r="L4530" i="4"/>
  <c r="L4529" i="4"/>
  <c r="L4528" i="4"/>
  <c r="L4527" i="4"/>
  <c r="L4526" i="4"/>
  <c r="L4525" i="4"/>
  <c r="L4524" i="4"/>
  <c r="L4523" i="4"/>
  <c r="L4522" i="4"/>
  <c r="L4521" i="4"/>
  <c r="L4520" i="4"/>
  <c r="L4519" i="4"/>
  <c r="L4518" i="4"/>
  <c r="L4517" i="4"/>
  <c r="L4516" i="4"/>
  <c r="L4515" i="4"/>
  <c r="L4514" i="4"/>
  <c r="L4513" i="4"/>
  <c r="L4512" i="4"/>
  <c r="L4511" i="4"/>
  <c r="L4510" i="4"/>
  <c r="L4509" i="4"/>
  <c r="L4508" i="4"/>
  <c r="L4507" i="4"/>
  <c r="L4506" i="4"/>
  <c r="L4505" i="4"/>
  <c r="L4504" i="4"/>
  <c r="L4503" i="4"/>
  <c r="L4502" i="4"/>
  <c r="L4501" i="4"/>
  <c r="L4500" i="4"/>
  <c r="L4499" i="4"/>
  <c r="L4498" i="4"/>
  <c r="L4497" i="4"/>
  <c r="L4496" i="4"/>
  <c r="L4495" i="4"/>
  <c r="L4494" i="4"/>
  <c r="L4493" i="4"/>
  <c r="L4492" i="4"/>
  <c r="L4491" i="4"/>
  <c r="L4490" i="4"/>
  <c r="L4489" i="4"/>
  <c r="L4488" i="4"/>
  <c r="L4487" i="4"/>
  <c r="L4486" i="4"/>
  <c r="L4485" i="4"/>
  <c r="L4484" i="4"/>
  <c r="L4483" i="4"/>
  <c r="L4482" i="4"/>
  <c r="L4481" i="4"/>
  <c r="L4480" i="4"/>
  <c r="L4479" i="4"/>
  <c r="L4478" i="4"/>
  <c r="L4477" i="4"/>
  <c r="L4476" i="4"/>
  <c r="L4475" i="4"/>
  <c r="L4474" i="4"/>
  <c r="L4473" i="4"/>
  <c r="L4472" i="4"/>
  <c r="L4471" i="4"/>
  <c r="L4470" i="4"/>
  <c r="L4469" i="4"/>
  <c r="L4468" i="4"/>
  <c r="L4467" i="4"/>
  <c r="L4466" i="4"/>
  <c r="L4465" i="4"/>
  <c r="L4464" i="4"/>
  <c r="L4463" i="4"/>
  <c r="L4462" i="4"/>
  <c r="L4461" i="4"/>
  <c r="L4460" i="4"/>
  <c r="L4459" i="4"/>
  <c r="L4458" i="4"/>
  <c r="L4457" i="4"/>
  <c r="L4456" i="4"/>
  <c r="L4455" i="4"/>
  <c r="L4454" i="4"/>
  <c r="L4453" i="4"/>
  <c r="L4452" i="4"/>
  <c r="L4451" i="4"/>
  <c r="L4450" i="4"/>
  <c r="L4449" i="4"/>
  <c r="L4448" i="4"/>
  <c r="L4447" i="4"/>
  <c r="L4446" i="4"/>
  <c r="L4445" i="4"/>
  <c r="L4444" i="4"/>
  <c r="L4443" i="4"/>
  <c r="L4442" i="4"/>
  <c r="L4441" i="4"/>
  <c r="L4440" i="4"/>
  <c r="L4439" i="4"/>
  <c r="L4438" i="4"/>
  <c r="L4437" i="4"/>
  <c r="L4436" i="4"/>
  <c r="L4435" i="4"/>
  <c r="L4434" i="4"/>
  <c r="L4433" i="4"/>
  <c r="L4432" i="4"/>
  <c r="L4431" i="4"/>
  <c r="L4430" i="4"/>
  <c r="L4429" i="4"/>
  <c r="L4428" i="4"/>
  <c r="L4427" i="4"/>
  <c r="L4426" i="4"/>
  <c r="L4425" i="4"/>
  <c r="L4424" i="4"/>
  <c r="L4423" i="4"/>
  <c r="L4422" i="4"/>
  <c r="L4421" i="4"/>
  <c r="L4420" i="4"/>
  <c r="L4419" i="4"/>
  <c r="L4418" i="4"/>
  <c r="L4417" i="4"/>
  <c r="L4416" i="4"/>
  <c r="L4415" i="4"/>
  <c r="L4414" i="4"/>
  <c r="L4413" i="4"/>
  <c r="L4412" i="4"/>
  <c r="L4411" i="4"/>
  <c r="L4410" i="4"/>
  <c r="L4409" i="4"/>
  <c r="L4408" i="4"/>
  <c r="L4407" i="4"/>
  <c r="L4406" i="4"/>
  <c r="L4405" i="4"/>
  <c r="L4404" i="4"/>
  <c r="L4403" i="4"/>
  <c r="L4402" i="4"/>
  <c r="L4401" i="4"/>
  <c r="L4400" i="4"/>
  <c r="L4399" i="4"/>
  <c r="L4398" i="4"/>
  <c r="L4397" i="4"/>
  <c r="L4396" i="4"/>
  <c r="L4395" i="4"/>
  <c r="L4394" i="4"/>
  <c r="L4393" i="4"/>
  <c r="L4392" i="4"/>
  <c r="L4391" i="4"/>
  <c r="L4390" i="4"/>
  <c r="L4389" i="4"/>
  <c r="L4388" i="4"/>
  <c r="L4387" i="4"/>
  <c r="L4386" i="4"/>
  <c r="L4385" i="4"/>
  <c r="L4384" i="4"/>
  <c r="L4383" i="4"/>
  <c r="L4382" i="4"/>
  <c r="L4381" i="4"/>
  <c r="L4380" i="4"/>
  <c r="L4379" i="4"/>
  <c r="L4378" i="4"/>
  <c r="L4377" i="4"/>
  <c r="L4376" i="4"/>
  <c r="L4375" i="4"/>
  <c r="L4374" i="4"/>
  <c r="L4373" i="4"/>
  <c r="L4372" i="4"/>
  <c r="L4371" i="4"/>
  <c r="L4370" i="4"/>
  <c r="L4369" i="4"/>
  <c r="L4368" i="4"/>
  <c r="L4367" i="4"/>
  <c r="L4366" i="4"/>
  <c r="L4365" i="4"/>
  <c r="L4364" i="4"/>
  <c r="L4363" i="4"/>
  <c r="L4362" i="4"/>
  <c r="L4361" i="4"/>
  <c r="L4360" i="4"/>
  <c r="L4359" i="4"/>
  <c r="L4358" i="4"/>
  <c r="L4357" i="4"/>
  <c r="L4356" i="4"/>
  <c r="L4355" i="4"/>
  <c r="L4354" i="4"/>
  <c r="L4353" i="4"/>
  <c r="L4352" i="4"/>
  <c r="L4351" i="4"/>
  <c r="L4350" i="4"/>
  <c r="L4349" i="4"/>
  <c r="L4348" i="4"/>
  <c r="L4347" i="4"/>
  <c r="L4346" i="4"/>
  <c r="L4345" i="4"/>
  <c r="L4344" i="4"/>
  <c r="L4343" i="4"/>
  <c r="L4342" i="4"/>
  <c r="L4341" i="4"/>
  <c r="L4340" i="4"/>
  <c r="L4339" i="4"/>
  <c r="L4338" i="4"/>
  <c r="L4337" i="4"/>
  <c r="L4336" i="4"/>
  <c r="L4335" i="4"/>
  <c r="L4334" i="4"/>
  <c r="L4333" i="4"/>
  <c r="L4332" i="4"/>
  <c r="L4331" i="4"/>
  <c r="L4330" i="4"/>
  <c r="L4329" i="4"/>
  <c r="L4328" i="4"/>
  <c r="L4327" i="4"/>
  <c r="L4326" i="4"/>
  <c r="L4325" i="4"/>
  <c r="L4324" i="4"/>
  <c r="L4323" i="4"/>
  <c r="L4322" i="4"/>
  <c r="L4321" i="4"/>
  <c r="L4320" i="4"/>
  <c r="L4319" i="4"/>
  <c r="L4318" i="4"/>
  <c r="L4317" i="4"/>
  <c r="L4316" i="4"/>
  <c r="L4315" i="4"/>
  <c r="L4314" i="4"/>
  <c r="L4313" i="4"/>
  <c r="L4312" i="4"/>
  <c r="L4311" i="4"/>
  <c r="L4310" i="4"/>
  <c r="L4309" i="4"/>
  <c r="L4308" i="4"/>
  <c r="L4307" i="4"/>
  <c r="L4306" i="4"/>
  <c r="L4305" i="4"/>
  <c r="L4304" i="4"/>
  <c r="L4303" i="4"/>
  <c r="L4302" i="4"/>
  <c r="L4301" i="4"/>
  <c r="L4300" i="4"/>
  <c r="L4299" i="4"/>
  <c r="L4298" i="4"/>
  <c r="L4297" i="4"/>
  <c r="L4296" i="4"/>
  <c r="L4295" i="4"/>
  <c r="L4294" i="4"/>
  <c r="L4293" i="4"/>
  <c r="L4292" i="4"/>
  <c r="L4291" i="4"/>
  <c r="L4290" i="4"/>
  <c r="L4289" i="4"/>
  <c r="L4288" i="4"/>
  <c r="L4287" i="4"/>
  <c r="L4286" i="4"/>
  <c r="L4285" i="4"/>
  <c r="L4284" i="4"/>
  <c r="L4283" i="4"/>
  <c r="L4282" i="4"/>
  <c r="L4281" i="4"/>
  <c r="L4280" i="4"/>
  <c r="L4279" i="4"/>
  <c r="L4278" i="4"/>
  <c r="L4277" i="4"/>
  <c r="L4276" i="4"/>
  <c r="L4275" i="4"/>
  <c r="L4274" i="4"/>
  <c r="L4273" i="4"/>
  <c r="L4272" i="4"/>
  <c r="L4271" i="4"/>
  <c r="L4270" i="4"/>
  <c r="L4269" i="4"/>
  <c r="L4268" i="4"/>
  <c r="L4267" i="4"/>
  <c r="L4266" i="4"/>
  <c r="L4265" i="4"/>
  <c r="L4264" i="4"/>
  <c r="L4263" i="4"/>
  <c r="L4262" i="4"/>
  <c r="L4261" i="4"/>
  <c r="L4260" i="4"/>
  <c r="L4259" i="4"/>
  <c r="L4258" i="4"/>
  <c r="L4257" i="4"/>
  <c r="L4256" i="4"/>
  <c r="L4255" i="4"/>
  <c r="L4254" i="4"/>
  <c r="L4253" i="4"/>
  <c r="L4252" i="4"/>
  <c r="L4251" i="4"/>
  <c r="L4250" i="4"/>
  <c r="L4249" i="4"/>
  <c r="L4248" i="4"/>
  <c r="L4247" i="4"/>
  <c r="L4246" i="4"/>
  <c r="L4245" i="4"/>
  <c r="L4244" i="4"/>
  <c r="L4243" i="4"/>
  <c r="L4242" i="4"/>
  <c r="L4241" i="4"/>
  <c r="L4240" i="4"/>
  <c r="L4239" i="4"/>
  <c r="L4238" i="4"/>
  <c r="L4237" i="4"/>
  <c r="L4236" i="4"/>
  <c r="L4235" i="4"/>
  <c r="L4234" i="4"/>
  <c r="L4233" i="4"/>
  <c r="L4232" i="4"/>
  <c r="L4231" i="4"/>
  <c r="L4230" i="4"/>
  <c r="L4229" i="4"/>
  <c r="L4228" i="4"/>
  <c r="L4227" i="4"/>
  <c r="L4226" i="4"/>
  <c r="L4225" i="4"/>
  <c r="L4224" i="4"/>
  <c r="L4223" i="4"/>
  <c r="L4222" i="4"/>
  <c r="L4221" i="4"/>
  <c r="L4220" i="4"/>
  <c r="L4219" i="4"/>
  <c r="L4218" i="4"/>
  <c r="L4217" i="4"/>
  <c r="L4216" i="4"/>
  <c r="L4215" i="4"/>
  <c r="L4214" i="4"/>
  <c r="L4213" i="4"/>
  <c r="L4212" i="4"/>
  <c r="L4211" i="4"/>
  <c r="L4210" i="4"/>
  <c r="L4209" i="4"/>
  <c r="L4208" i="4"/>
  <c r="L4207" i="4"/>
  <c r="L4206" i="4"/>
  <c r="L4205" i="4"/>
  <c r="L4204" i="4"/>
  <c r="L4203" i="4"/>
  <c r="L4202" i="4"/>
  <c r="L4201" i="4"/>
  <c r="L4200" i="4"/>
  <c r="L4199" i="4"/>
  <c r="L4198" i="4"/>
  <c r="L4197" i="4"/>
  <c r="L4196" i="4"/>
  <c r="L4195" i="4"/>
  <c r="L4194" i="4"/>
  <c r="L4193" i="4"/>
  <c r="L4192" i="4"/>
  <c r="L4191" i="4"/>
  <c r="L4190" i="4"/>
  <c r="L4189" i="4"/>
  <c r="L4188" i="4"/>
  <c r="L4187" i="4"/>
  <c r="L4186" i="4"/>
  <c r="L4185" i="4"/>
  <c r="L4184" i="4"/>
  <c r="L4183" i="4"/>
  <c r="L4182" i="4"/>
  <c r="L4181" i="4"/>
  <c r="L4180" i="4"/>
  <c r="L4179" i="4"/>
  <c r="L4178" i="4"/>
  <c r="L4177" i="4"/>
  <c r="L4176" i="4"/>
  <c r="L4175" i="4"/>
  <c r="L4174" i="4"/>
  <c r="L4173" i="4"/>
  <c r="L4172" i="4"/>
  <c r="L4171" i="4"/>
  <c r="L4170" i="4"/>
  <c r="L4169" i="4"/>
  <c r="L4168" i="4"/>
  <c r="L4167" i="4"/>
  <c r="L4166" i="4"/>
  <c r="L4165" i="4"/>
  <c r="L4164" i="4"/>
  <c r="L4163" i="4"/>
  <c r="L4162" i="4"/>
  <c r="L4161" i="4"/>
  <c r="L4160" i="4"/>
  <c r="L4159" i="4"/>
  <c r="L4158" i="4"/>
  <c r="L4157" i="4"/>
  <c r="L4156" i="4"/>
  <c r="L4155" i="4"/>
  <c r="L4154" i="4"/>
  <c r="L4153" i="4"/>
  <c r="L4152" i="4"/>
  <c r="L4151" i="4"/>
  <c r="L4150" i="4"/>
  <c r="L4149" i="4"/>
  <c r="L4148" i="4"/>
  <c r="L4147" i="4"/>
  <c r="L4146" i="4"/>
  <c r="L4145" i="4"/>
  <c r="L4144" i="4"/>
  <c r="L4143" i="4"/>
  <c r="L4142" i="4"/>
  <c r="L4141" i="4"/>
  <c r="L4140" i="4"/>
  <c r="L4139" i="4"/>
  <c r="L4138" i="4"/>
  <c r="L4137" i="4"/>
  <c r="L4136" i="4"/>
  <c r="L4135" i="4"/>
  <c r="L4134" i="4"/>
  <c r="L4133" i="4"/>
  <c r="L4132" i="4"/>
  <c r="L4131" i="4"/>
  <c r="L4130" i="4"/>
  <c r="L4129" i="4"/>
  <c r="L4128" i="4"/>
  <c r="L4127" i="4"/>
  <c r="L4126" i="4"/>
  <c r="L4125" i="4"/>
  <c r="L4124" i="4"/>
  <c r="L4123" i="4"/>
  <c r="L4122" i="4"/>
  <c r="L4121" i="4"/>
  <c r="L4120" i="4"/>
  <c r="L4119" i="4"/>
  <c r="L4118" i="4"/>
  <c r="L4117" i="4"/>
  <c r="L4116" i="4"/>
  <c r="L4115" i="4"/>
  <c r="L4114" i="4"/>
  <c r="L4113" i="4"/>
  <c r="L4112" i="4"/>
  <c r="L4111" i="4"/>
  <c r="L4110" i="4"/>
  <c r="L4109" i="4"/>
  <c r="L4108" i="4"/>
  <c r="L4107" i="4"/>
  <c r="L4106" i="4"/>
  <c r="L4105" i="4"/>
  <c r="L4104" i="4"/>
  <c r="L4103" i="4"/>
  <c r="L4102" i="4"/>
  <c r="L4101" i="4"/>
  <c r="L4100" i="4"/>
  <c r="L4099" i="4"/>
  <c r="L4098" i="4"/>
  <c r="L4097" i="4"/>
  <c r="L4096" i="4"/>
  <c r="L4095" i="4"/>
  <c r="L4094" i="4"/>
  <c r="L4093" i="4"/>
  <c r="L4092" i="4"/>
  <c r="L4091" i="4"/>
  <c r="L4090" i="4"/>
  <c r="L4089" i="4"/>
  <c r="L4088" i="4"/>
  <c r="L4087" i="4"/>
  <c r="L4086" i="4"/>
  <c r="L4085" i="4"/>
  <c r="L4084" i="4"/>
  <c r="L4083" i="4"/>
  <c r="L4082" i="4"/>
  <c r="L4081" i="4"/>
  <c r="L4080" i="4"/>
  <c r="L4079" i="4"/>
  <c r="L4078" i="4"/>
  <c r="L4077" i="4"/>
  <c r="L4076" i="4"/>
  <c r="L4075" i="4"/>
  <c r="L4074" i="4"/>
  <c r="L4073" i="4"/>
  <c r="L4072" i="4"/>
  <c r="L4071" i="4"/>
  <c r="L4070" i="4"/>
  <c r="L4069" i="4"/>
  <c r="L4068" i="4"/>
  <c r="L4067" i="4"/>
  <c r="L4066" i="4"/>
  <c r="L4065" i="4"/>
  <c r="L4064" i="4"/>
  <c r="L4063" i="4"/>
  <c r="L4062" i="4"/>
  <c r="L4061" i="4"/>
  <c r="L4060" i="4"/>
  <c r="L4059" i="4"/>
  <c r="L4058" i="4"/>
  <c r="L4057" i="4"/>
  <c r="L4056" i="4"/>
  <c r="L4055" i="4"/>
  <c r="L4054" i="4"/>
  <c r="L4053" i="4"/>
  <c r="L4052" i="4"/>
  <c r="L4051" i="4"/>
  <c r="L4050" i="4"/>
  <c r="L4049" i="4"/>
  <c r="L4048" i="4"/>
  <c r="L4047" i="4"/>
  <c r="L4046" i="4"/>
  <c r="L4045" i="4"/>
  <c r="L4044" i="4"/>
  <c r="L4043" i="4"/>
  <c r="L4042" i="4"/>
  <c r="L4041" i="4"/>
  <c r="L4040" i="4"/>
  <c r="L4039" i="4"/>
  <c r="L4038" i="4"/>
  <c r="L4037" i="4"/>
  <c r="L4036" i="4"/>
  <c r="L4035" i="4"/>
  <c r="L4034" i="4"/>
  <c r="L4033" i="4"/>
  <c r="L4032" i="4"/>
  <c r="L4031" i="4"/>
  <c r="L4030" i="4"/>
  <c r="L4029" i="4"/>
  <c r="L4028" i="4"/>
  <c r="L4027" i="4"/>
  <c r="L4026" i="4"/>
  <c r="L4025" i="4"/>
  <c r="L4024" i="4"/>
  <c r="L4023" i="4"/>
  <c r="L4022" i="4"/>
  <c r="L4021" i="4"/>
  <c r="L4020" i="4"/>
  <c r="L4019" i="4"/>
  <c r="L4018" i="4"/>
  <c r="L4017" i="4"/>
  <c r="L4016" i="4"/>
  <c r="L4015" i="4"/>
  <c r="L4014" i="4"/>
  <c r="L4013" i="4"/>
  <c r="L4012" i="4"/>
  <c r="L4011" i="4"/>
  <c r="L4010" i="4"/>
  <c r="L4009" i="4"/>
  <c r="L4008" i="4"/>
  <c r="L4007" i="4"/>
  <c r="L4006" i="4"/>
  <c r="L4005" i="4"/>
  <c r="L4004" i="4"/>
  <c r="L4003" i="4"/>
  <c r="L4002" i="4"/>
  <c r="L4001" i="4"/>
  <c r="L4000" i="4"/>
  <c r="L3999" i="4"/>
  <c r="L3998" i="4"/>
  <c r="L3997" i="4"/>
  <c r="L3996" i="4"/>
  <c r="L3995" i="4"/>
  <c r="L3994" i="4"/>
  <c r="L3993" i="4"/>
  <c r="L3992" i="4"/>
  <c r="L3991" i="4"/>
  <c r="L3990" i="4"/>
  <c r="L3989" i="4"/>
  <c r="L3988" i="4"/>
  <c r="L3987" i="4"/>
  <c r="L3986" i="4"/>
  <c r="L3985" i="4"/>
  <c r="L3984" i="4"/>
  <c r="L3983" i="4"/>
  <c r="L3982" i="4"/>
  <c r="L3981" i="4"/>
  <c r="L3980" i="4"/>
  <c r="L3979" i="4"/>
  <c r="L3978" i="4"/>
  <c r="L3977" i="4"/>
  <c r="L3976" i="4"/>
  <c r="L3975" i="4"/>
  <c r="L3974" i="4"/>
  <c r="L3973" i="4"/>
  <c r="L3972" i="4"/>
  <c r="L3971" i="4"/>
  <c r="L3970" i="4"/>
  <c r="L3969" i="4"/>
  <c r="L3968" i="4"/>
  <c r="L3967" i="4"/>
  <c r="L3966" i="4"/>
  <c r="L3965" i="4"/>
  <c r="L3964" i="4"/>
  <c r="L3963" i="4"/>
  <c r="L3962" i="4"/>
  <c r="L3961" i="4"/>
  <c r="L3960" i="4"/>
  <c r="L3959" i="4"/>
  <c r="L3958" i="4"/>
  <c r="L3957" i="4"/>
  <c r="L3956" i="4"/>
  <c r="L3955" i="4"/>
  <c r="L3954" i="4"/>
  <c r="L3953" i="4"/>
  <c r="L3952" i="4"/>
  <c r="L3951" i="4"/>
  <c r="L3950" i="4"/>
  <c r="L3949" i="4"/>
  <c r="L3948" i="4"/>
  <c r="L3947" i="4"/>
  <c r="L3946" i="4"/>
  <c r="L3945" i="4"/>
  <c r="L3944" i="4"/>
  <c r="L3943" i="4"/>
  <c r="L3942" i="4"/>
  <c r="L3941" i="4"/>
  <c r="L3940" i="4"/>
  <c r="L3939" i="4"/>
  <c r="L3938" i="4"/>
  <c r="L3937" i="4"/>
  <c r="L3936" i="4"/>
  <c r="L3935" i="4"/>
  <c r="L3934" i="4"/>
  <c r="L3933" i="4"/>
  <c r="L3932" i="4"/>
  <c r="L3931" i="4"/>
  <c r="L3930" i="4"/>
  <c r="L3929" i="4"/>
  <c r="L3928" i="4"/>
  <c r="L3927" i="4"/>
  <c r="L3926" i="4"/>
  <c r="L3925" i="4"/>
  <c r="L3924" i="4"/>
  <c r="L3923" i="4"/>
  <c r="L3922" i="4"/>
  <c r="L3921" i="4"/>
  <c r="L3920" i="4"/>
  <c r="L3919" i="4"/>
  <c r="L3918" i="4"/>
  <c r="L3917" i="4"/>
  <c r="L3916" i="4"/>
  <c r="L3915" i="4"/>
  <c r="L3914" i="4"/>
  <c r="L3913" i="4"/>
  <c r="L3912" i="4"/>
  <c r="L3911" i="4"/>
  <c r="L3910" i="4"/>
  <c r="L3909" i="4"/>
  <c r="L3908" i="4"/>
  <c r="L3907" i="4"/>
  <c r="L3906" i="4"/>
  <c r="L3905" i="4"/>
  <c r="L3904" i="4"/>
  <c r="L3903" i="4"/>
  <c r="L3902" i="4"/>
  <c r="L3901" i="4"/>
  <c r="L3900" i="4"/>
  <c r="L3899" i="4"/>
  <c r="L3898" i="4"/>
  <c r="L3897" i="4"/>
  <c r="L3896" i="4"/>
  <c r="L3895" i="4"/>
  <c r="L3894" i="4"/>
  <c r="L3893" i="4"/>
  <c r="L3892" i="4"/>
  <c r="L3891" i="4"/>
  <c r="L3890" i="4"/>
  <c r="L3889" i="4"/>
  <c r="L3888" i="4"/>
  <c r="L3887" i="4"/>
  <c r="L3886" i="4"/>
  <c r="L3885" i="4"/>
  <c r="L3884" i="4"/>
  <c r="L3883" i="4"/>
  <c r="L3882" i="4"/>
  <c r="L3881" i="4"/>
  <c r="L3880" i="4"/>
  <c r="L3879" i="4"/>
  <c r="L3878" i="4"/>
  <c r="L3877" i="4"/>
  <c r="L3876" i="4"/>
  <c r="L3875" i="4"/>
  <c r="L3874" i="4"/>
  <c r="L3873" i="4"/>
  <c r="L3872" i="4"/>
  <c r="L3871" i="4"/>
  <c r="L3870" i="4"/>
  <c r="L3869" i="4"/>
  <c r="L3868" i="4"/>
  <c r="L3867" i="4"/>
  <c r="L3866" i="4"/>
  <c r="L3865" i="4"/>
  <c r="L3864" i="4"/>
  <c r="L3863" i="4"/>
  <c r="L3862" i="4"/>
  <c r="L3861" i="4"/>
  <c r="L3860" i="4"/>
  <c r="L3859" i="4"/>
  <c r="L3858" i="4"/>
  <c r="L3857" i="4"/>
  <c r="L3856" i="4"/>
  <c r="L3855" i="4"/>
  <c r="L3854" i="4"/>
  <c r="L3853" i="4"/>
  <c r="L3852" i="4"/>
  <c r="L3851" i="4"/>
  <c r="L3850" i="4"/>
  <c r="L3849" i="4"/>
  <c r="L3848" i="4"/>
  <c r="L3847" i="4"/>
  <c r="L3846" i="4"/>
  <c r="L3845" i="4"/>
  <c r="L3844" i="4"/>
  <c r="L3843" i="4"/>
  <c r="L3842" i="4"/>
  <c r="L3841" i="4"/>
  <c r="L3840" i="4"/>
  <c r="L3839" i="4"/>
  <c r="L3838" i="4"/>
  <c r="L3837" i="4"/>
  <c r="L3836" i="4"/>
  <c r="L3835" i="4"/>
  <c r="L3834" i="4"/>
  <c r="L3833" i="4"/>
  <c r="L3832" i="4"/>
  <c r="L3831" i="4"/>
  <c r="L3830" i="4"/>
  <c r="L3829" i="4"/>
  <c r="L3828" i="4"/>
  <c r="L3827" i="4"/>
  <c r="L3826" i="4"/>
  <c r="L3825" i="4"/>
  <c r="L3824" i="4"/>
  <c r="L3823" i="4"/>
  <c r="L3822" i="4"/>
  <c r="L3821" i="4"/>
  <c r="L3820" i="4"/>
  <c r="L3819" i="4"/>
  <c r="L3818" i="4"/>
  <c r="L3817" i="4"/>
  <c r="L3816" i="4"/>
  <c r="L3815" i="4"/>
  <c r="L3814" i="4"/>
  <c r="L3813" i="4"/>
  <c r="L3812" i="4"/>
  <c r="L3811" i="4"/>
  <c r="L3810" i="4"/>
  <c r="L3809" i="4"/>
  <c r="L3808" i="4"/>
  <c r="L3807" i="4"/>
  <c r="L3806" i="4"/>
  <c r="L3805" i="4"/>
  <c r="L3804" i="4"/>
  <c r="L3803" i="4"/>
  <c r="L3802" i="4"/>
  <c r="L3801" i="4"/>
  <c r="L3800" i="4"/>
  <c r="L3799" i="4"/>
  <c r="L3798" i="4"/>
  <c r="L3797" i="4"/>
  <c r="L3796" i="4"/>
  <c r="L3795" i="4"/>
  <c r="L3794" i="4"/>
  <c r="L3793" i="4"/>
  <c r="L3792" i="4"/>
  <c r="L3791" i="4"/>
  <c r="L3790" i="4"/>
  <c r="L3789" i="4"/>
  <c r="L3788" i="4"/>
  <c r="L3787" i="4"/>
  <c r="L3786" i="4"/>
  <c r="L3785" i="4"/>
  <c r="L3784" i="4"/>
  <c r="L3783" i="4"/>
  <c r="L3782" i="4"/>
  <c r="L3781" i="4"/>
  <c r="L3780" i="4"/>
  <c r="L3779" i="4"/>
  <c r="L3778" i="4"/>
  <c r="L3777" i="4"/>
  <c r="L3776" i="4"/>
  <c r="L3775" i="4"/>
  <c r="L3774" i="4"/>
  <c r="L3773" i="4"/>
  <c r="L3772" i="4"/>
  <c r="L3771" i="4"/>
  <c r="L3770" i="4"/>
  <c r="L3769" i="4"/>
  <c r="L3768" i="4"/>
  <c r="L3767" i="4"/>
  <c r="L3766" i="4"/>
  <c r="L3765" i="4"/>
  <c r="L3764" i="4"/>
  <c r="L3763" i="4"/>
  <c r="L3762" i="4"/>
  <c r="L3761" i="4"/>
  <c r="L3760" i="4"/>
  <c r="L3759" i="4"/>
  <c r="L3758" i="4"/>
  <c r="L3757" i="4"/>
  <c r="L3756" i="4"/>
  <c r="L3755" i="4"/>
  <c r="L3754" i="4"/>
  <c r="L3753" i="4"/>
  <c r="L3752" i="4"/>
  <c r="L3751" i="4"/>
  <c r="L3750" i="4"/>
  <c r="L3749" i="4"/>
  <c r="L3748" i="4"/>
  <c r="L3747" i="4"/>
  <c r="L3746" i="4"/>
  <c r="L3745" i="4"/>
  <c r="L3744" i="4"/>
  <c r="L3743" i="4"/>
  <c r="L3742" i="4"/>
  <c r="L3741" i="4"/>
  <c r="L3740" i="4"/>
  <c r="L3739" i="4"/>
  <c r="L3738" i="4"/>
  <c r="L3737" i="4"/>
  <c r="L3736" i="4"/>
  <c r="L3735" i="4"/>
  <c r="L3734" i="4"/>
  <c r="L3733" i="4"/>
  <c r="L3732" i="4"/>
  <c r="L3731" i="4"/>
  <c r="L3730" i="4"/>
  <c r="L3729" i="4"/>
  <c r="L3728" i="4"/>
  <c r="L3727" i="4"/>
  <c r="L3726" i="4"/>
  <c r="L3725" i="4"/>
  <c r="L3724" i="4"/>
  <c r="L3723" i="4"/>
  <c r="L3722" i="4"/>
  <c r="L3721" i="4"/>
  <c r="L3720" i="4"/>
  <c r="L3719" i="4"/>
  <c r="L3718" i="4"/>
  <c r="L3717" i="4"/>
  <c r="L3716" i="4"/>
  <c r="L3715" i="4"/>
  <c r="L3714" i="4"/>
  <c r="L3713" i="4"/>
  <c r="L3712" i="4"/>
  <c r="L3711" i="4"/>
  <c r="L3710" i="4"/>
  <c r="L3709" i="4"/>
  <c r="L3708" i="4"/>
  <c r="L3707" i="4"/>
  <c r="L3706" i="4"/>
  <c r="L3705" i="4"/>
  <c r="L3704" i="4"/>
  <c r="L3703" i="4"/>
  <c r="L3702" i="4"/>
  <c r="L3701" i="4"/>
  <c r="L3700" i="4"/>
  <c r="L3699" i="4"/>
  <c r="L3698" i="4"/>
  <c r="L3697" i="4"/>
  <c r="L3696" i="4"/>
  <c r="L3695" i="4"/>
  <c r="L3694" i="4"/>
  <c r="L3693" i="4"/>
  <c r="L3692" i="4"/>
  <c r="L3691" i="4"/>
  <c r="L3690" i="4"/>
  <c r="L3689" i="4"/>
  <c r="L3688" i="4"/>
  <c r="L3687" i="4"/>
  <c r="L3686" i="4"/>
  <c r="L3685" i="4"/>
  <c r="L3684" i="4"/>
  <c r="L3683" i="4"/>
  <c r="L3682" i="4"/>
  <c r="L3681" i="4"/>
  <c r="L3680" i="4"/>
  <c r="L3679" i="4"/>
  <c r="L3678" i="4"/>
  <c r="L3677" i="4"/>
  <c r="L3676" i="4"/>
  <c r="L3675" i="4"/>
  <c r="L3674" i="4"/>
  <c r="L3673" i="4"/>
  <c r="L3672" i="4"/>
  <c r="L3671" i="4"/>
  <c r="L3670" i="4"/>
  <c r="L3669" i="4"/>
  <c r="L3668" i="4"/>
  <c r="L3667" i="4"/>
  <c r="L3666" i="4"/>
  <c r="L3665" i="4"/>
  <c r="L3664" i="4"/>
  <c r="L3663" i="4"/>
  <c r="L3662" i="4"/>
  <c r="L3661" i="4"/>
  <c r="L3660" i="4"/>
  <c r="L3659" i="4"/>
  <c r="L3658" i="4"/>
  <c r="L3657" i="4"/>
  <c r="L3656" i="4"/>
  <c r="L3655" i="4"/>
  <c r="L3654" i="4"/>
  <c r="L3653" i="4"/>
  <c r="L3652" i="4"/>
  <c r="L3651" i="4"/>
  <c r="L3650" i="4"/>
  <c r="L3649" i="4"/>
  <c r="L3648" i="4"/>
  <c r="L3647" i="4"/>
  <c r="L3646" i="4"/>
  <c r="L3645" i="4"/>
  <c r="L3644" i="4"/>
  <c r="L3643" i="4"/>
  <c r="L3642" i="4"/>
  <c r="L3641" i="4"/>
  <c r="L3640" i="4"/>
  <c r="L3639" i="4"/>
  <c r="L3638" i="4"/>
  <c r="L3637" i="4"/>
  <c r="L3636" i="4"/>
  <c r="L3635" i="4"/>
  <c r="L3634" i="4"/>
  <c r="L3633" i="4"/>
  <c r="L3632" i="4"/>
  <c r="L3631" i="4"/>
  <c r="L3630" i="4"/>
  <c r="L3629" i="4"/>
  <c r="L3628" i="4"/>
  <c r="L3627" i="4"/>
  <c r="L3626" i="4"/>
  <c r="L3625" i="4"/>
  <c r="L3624" i="4"/>
  <c r="L3623" i="4"/>
  <c r="L3622" i="4"/>
  <c r="L3621" i="4"/>
  <c r="L3620" i="4"/>
  <c r="L3619" i="4"/>
  <c r="L3618" i="4"/>
  <c r="L3617" i="4"/>
  <c r="L3616" i="4"/>
  <c r="L3615" i="4"/>
  <c r="L3614" i="4"/>
  <c r="L3613" i="4"/>
  <c r="L3612" i="4"/>
  <c r="L3611" i="4"/>
  <c r="L3610" i="4"/>
  <c r="L3609" i="4"/>
  <c r="L3608" i="4"/>
  <c r="L3607" i="4"/>
  <c r="L3606" i="4"/>
  <c r="L3605" i="4"/>
  <c r="L3604" i="4"/>
  <c r="L3603" i="4"/>
  <c r="L3602" i="4"/>
  <c r="L3601" i="4"/>
  <c r="L3600" i="4"/>
  <c r="L3599" i="4"/>
  <c r="L3598" i="4"/>
  <c r="L3597" i="4"/>
  <c r="L3596" i="4"/>
  <c r="L3595" i="4"/>
  <c r="L3594" i="4"/>
  <c r="L3593" i="4"/>
  <c r="L3592" i="4"/>
  <c r="L3591" i="4"/>
  <c r="L3590" i="4"/>
  <c r="L3589" i="4"/>
  <c r="L3588" i="4"/>
  <c r="L3587" i="4"/>
  <c r="L3586" i="4"/>
  <c r="L3585" i="4"/>
  <c r="L3584" i="4"/>
  <c r="L3583" i="4"/>
  <c r="L3582" i="4"/>
  <c r="L3581" i="4"/>
  <c r="L3580" i="4"/>
  <c r="L3579" i="4"/>
  <c r="L3578" i="4"/>
  <c r="L3577" i="4"/>
  <c r="L3576" i="4"/>
  <c r="L3575" i="4"/>
  <c r="L3574" i="4"/>
  <c r="L3573" i="4"/>
  <c r="L3572" i="4"/>
  <c r="L3571" i="4"/>
  <c r="L3570" i="4"/>
  <c r="L3569" i="4"/>
  <c r="L3568" i="4"/>
  <c r="L3567" i="4"/>
  <c r="L3566" i="4"/>
  <c r="L3565" i="4"/>
  <c r="L3564" i="4"/>
  <c r="L3563" i="4"/>
  <c r="L3562" i="4"/>
  <c r="L3561" i="4"/>
  <c r="L3560" i="4"/>
  <c r="L3559" i="4"/>
  <c r="L3558" i="4"/>
  <c r="L3557" i="4"/>
  <c r="L3556" i="4"/>
  <c r="L3555" i="4"/>
  <c r="L3554" i="4"/>
  <c r="L3553" i="4"/>
  <c r="L3552" i="4"/>
  <c r="L3551" i="4"/>
  <c r="L3550" i="4"/>
  <c r="L3549" i="4"/>
  <c r="L3548" i="4"/>
  <c r="L3547" i="4"/>
  <c r="L3546" i="4"/>
  <c r="L3545" i="4"/>
  <c r="L3544" i="4"/>
  <c r="L3543" i="4"/>
  <c r="L3542" i="4"/>
  <c r="L3541" i="4"/>
  <c r="L3540" i="4"/>
  <c r="L3539" i="4"/>
  <c r="L3538" i="4"/>
  <c r="L3537" i="4"/>
  <c r="L3536" i="4"/>
  <c r="L3535" i="4"/>
  <c r="L3534" i="4"/>
  <c r="L3533" i="4"/>
  <c r="L3532" i="4"/>
  <c r="L3531" i="4"/>
  <c r="L3530" i="4"/>
  <c r="L3529" i="4"/>
  <c r="L3528" i="4"/>
  <c r="L3527" i="4"/>
  <c r="L3526" i="4"/>
  <c r="L3525" i="4"/>
  <c r="L3524" i="4"/>
  <c r="L3523" i="4"/>
  <c r="L3522" i="4"/>
  <c r="L3521" i="4"/>
  <c r="L3520" i="4"/>
  <c r="L3519" i="4"/>
  <c r="L3518" i="4"/>
  <c r="L3517" i="4"/>
  <c r="L3516" i="4"/>
  <c r="L3515" i="4"/>
  <c r="L3514" i="4"/>
  <c r="L3513" i="4"/>
  <c r="L3512" i="4"/>
  <c r="L3511" i="4"/>
  <c r="L3510" i="4"/>
  <c r="L3509" i="4"/>
  <c r="L3508" i="4"/>
  <c r="L3507" i="4"/>
  <c r="L3506" i="4"/>
  <c r="L3505" i="4"/>
  <c r="L3504" i="4"/>
  <c r="L3503" i="4"/>
  <c r="L3502" i="4"/>
  <c r="L3501" i="4"/>
  <c r="L3500" i="4"/>
  <c r="L3499" i="4"/>
  <c r="L3498" i="4"/>
  <c r="L3497" i="4"/>
  <c r="L3496" i="4"/>
  <c r="L3495" i="4"/>
  <c r="L3494" i="4"/>
  <c r="L3493" i="4"/>
  <c r="L3492" i="4"/>
  <c r="L3491" i="4"/>
  <c r="L3490" i="4"/>
  <c r="L3489" i="4"/>
  <c r="L3488" i="4"/>
  <c r="L3487" i="4"/>
  <c r="L3486" i="4"/>
  <c r="L3485" i="4"/>
  <c r="L3484" i="4"/>
  <c r="L3483" i="4"/>
  <c r="L3482" i="4"/>
  <c r="L3481" i="4"/>
  <c r="L3480" i="4"/>
  <c r="L3479" i="4"/>
  <c r="L3478" i="4"/>
  <c r="L3477" i="4"/>
  <c r="L3476" i="4"/>
  <c r="L3475" i="4"/>
  <c r="L3474" i="4"/>
  <c r="L3473" i="4"/>
  <c r="L3472" i="4"/>
  <c r="L3471" i="4"/>
  <c r="L3470" i="4"/>
  <c r="L3469" i="4"/>
  <c r="L3468" i="4"/>
  <c r="L3467" i="4"/>
  <c r="L3466" i="4"/>
  <c r="L3465" i="4"/>
  <c r="L3464" i="4"/>
  <c r="L3463" i="4"/>
  <c r="L3462" i="4"/>
  <c r="L3461" i="4"/>
  <c r="L3460" i="4"/>
  <c r="L3459" i="4"/>
  <c r="L3458" i="4"/>
  <c r="L3457" i="4"/>
  <c r="L3456" i="4"/>
  <c r="L3455" i="4"/>
  <c r="L3454" i="4"/>
  <c r="L3453" i="4"/>
  <c r="L3452" i="4"/>
  <c r="L3451" i="4"/>
  <c r="L3450" i="4"/>
  <c r="L3449" i="4"/>
  <c r="L3448" i="4"/>
  <c r="L3447" i="4"/>
  <c r="L3446" i="4"/>
  <c r="L3445" i="4"/>
  <c r="L3444" i="4"/>
  <c r="L3443" i="4"/>
  <c r="L3442" i="4"/>
  <c r="L3441" i="4"/>
  <c r="L3440" i="4"/>
  <c r="L3439" i="4"/>
  <c r="L3438" i="4"/>
  <c r="L3437" i="4"/>
  <c r="L3436" i="4"/>
  <c r="L3435" i="4"/>
  <c r="L3434" i="4"/>
  <c r="L3433" i="4"/>
  <c r="L3432" i="4"/>
  <c r="L3431" i="4"/>
  <c r="L3430" i="4"/>
  <c r="L3429" i="4"/>
  <c r="L3428" i="4"/>
  <c r="L3427" i="4"/>
  <c r="L3426" i="4"/>
  <c r="L3425" i="4"/>
  <c r="L3424" i="4"/>
  <c r="L3423" i="4"/>
  <c r="L3422" i="4"/>
  <c r="L3421" i="4"/>
  <c r="L3420" i="4"/>
  <c r="L3419" i="4"/>
  <c r="L3418" i="4"/>
  <c r="L3417" i="4"/>
  <c r="L3416" i="4"/>
  <c r="L3415" i="4"/>
  <c r="L3414" i="4"/>
  <c r="L3413" i="4"/>
  <c r="L3412" i="4"/>
  <c r="L3411" i="4"/>
  <c r="L3410" i="4"/>
  <c r="L3409" i="4"/>
  <c r="L3408" i="4"/>
  <c r="L3407" i="4"/>
  <c r="L3406" i="4"/>
  <c r="L3405" i="4"/>
  <c r="L3404" i="4"/>
  <c r="L3403" i="4"/>
  <c r="L3402" i="4"/>
  <c r="L3401" i="4"/>
  <c r="L3400" i="4"/>
  <c r="L3399" i="4"/>
  <c r="L3398" i="4"/>
  <c r="L3397" i="4"/>
  <c r="L3396" i="4"/>
  <c r="L3395" i="4"/>
  <c r="L3394" i="4"/>
  <c r="L3393" i="4"/>
  <c r="L3392" i="4"/>
  <c r="L3391" i="4"/>
  <c r="L3390" i="4"/>
  <c r="L3389" i="4"/>
  <c r="L3388" i="4"/>
  <c r="L3387" i="4"/>
  <c r="L3386" i="4"/>
  <c r="L3385" i="4"/>
  <c r="L3384" i="4"/>
  <c r="L3383" i="4"/>
  <c r="L3382" i="4"/>
  <c r="L3381" i="4"/>
  <c r="L3380" i="4"/>
  <c r="L3379" i="4"/>
  <c r="L3378" i="4"/>
  <c r="L3377" i="4"/>
  <c r="L3376" i="4"/>
  <c r="L3375" i="4"/>
  <c r="L3374" i="4"/>
  <c r="L3373" i="4"/>
  <c r="L3372" i="4"/>
  <c r="L3371" i="4"/>
  <c r="L3370" i="4"/>
  <c r="L3369" i="4"/>
  <c r="L3368" i="4"/>
  <c r="L3367" i="4"/>
  <c r="L3366" i="4"/>
  <c r="L3365" i="4"/>
  <c r="L3364" i="4"/>
  <c r="L3363" i="4"/>
  <c r="L3362" i="4"/>
  <c r="L3361" i="4"/>
  <c r="L3360" i="4"/>
  <c r="L3359" i="4"/>
  <c r="L3358" i="4"/>
  <c r="L3357" i="4"/>
  <c r="L3356" i="4"/>
  <c r="L3355" i="4"/>
  <c r="L3354" i="4"/>
  <c r="L3353" i="4"/>
  <c r="L3352" i="4"/>
  <c r="L3351" i="4"/>
  <c r="L3350" i="4"/>
  <c r="L3349" i="4"/>
  <c r="L3348" i="4"/>
  <c r="L3347" i="4"/>
  <c r="L3346" i="4"/>
  <c r="L3345" i="4"/>
  <c r="L3344" i="4"/>
  <c r="L3343" i="4"/>
  <c r="L3342" i="4"/>
  <c r="L3341" i="4"/>
  <c r="L3340" i="4"/>
  <c r="L3339" i="4"/>
  <c r="L3338" i="4"/>
  <c r="L3337" i="4"/>
  <c r="L3336" i="4"/>
  <c r="L3335" i="4"/>
  <c r="L3334" i="4"/>
  <c r="L3333" i="4"/>
  <c r="L3332" i="4"/>
  <c r="L3331" i="4"/>
  <c r="L3330" i="4"/>
  <c r="L3329" i="4"/>
  <c r="L3328" i="4"/>
  <c r="L3327" i="4"/>
  <c r="L3326" i="4"/>
  <c r="L3325" i="4"/>
  <c r="L3324" i="4"/>
  <c r="L3323" i="4"/>
  <c r="L3322" i="4"/>
  <c r="L3321" i="4"/>
  <c r="L3320" i="4"/>
  <c r="L3319" i="4"/>
  <c r="L3318" i="4"/>
  <c r="L3317" i="4"/>
  <c r="L3316" i="4"/>
  <c r="L3315" i="4"/>
  <c r="L3314" i="4"/>
  <c r="L3313" i="4"/>
  <c r="L3312" i="4"/>
  <c r="L3311" i="4"/>
  <c r="L3310" i="4"/>
  <c r="L3309" i="4"/>
  <c r="L3308" i="4"/>
  <c r="L3307" i="4"/>
  <c r="L3306" i="4"/>
  <c r="L3305" i="4"/>
  <c r="L3304" i="4"/>
  <c r="L3303" i="4"/>
  <c r="L3302" i="4"/>
  <c r="L3301" i="4"/>
  <c r="L3300" i="4"/>
  <c r="L3299" i="4"/>
  <c r="L3298" i="4"/>
  <c r="L3297" i="4"/>
  <c r="L3296" i="4"/>
  <c r="L3295" i="4"/>
  <c r="L3294" i="4"/>
  <c r="L3293" i="4"/>
  <c r="L3292" i="4"/>
  <c r="L3291" i="4"/>
  <c r="L3290" i="4"/>
  <c r="L3289" i="4"/>
  <c r="L3288" i="4"/>
  <c r="L3287" i="4"/>
  <c r="L3286" i="4"/>
  <c r="L3285" i="4"/>
  <c r="L3284" i="4"/>
  <c r="L3283" i="4"/>
  <c r="L3282" i="4"/>
  <c r="L3281" i="4"/>
  <c r="L3280" i="4"/>
  <c r="L3279" i="4"/>
  <c r="L3278" i="4"/>
  <c r="L3277" i="4"/>
  <c r="L3276" i="4"/>
  <c r="L3275" i="4"/>
  <c r="L3274" i="4"/>
  <c r="L3273" i="4"/>
  <c r="L3272" i="4"/>
  <c r="L3271" i="4"/>
  <c r="L3270" i="4"/>
  <c r="L3269" i="4"/>
  <c r="L3268" i="4"/>
  <c r="L3267" i="4"/>
  <c r="L3266" i="4"/>
  <c r="L3265" i="4"/>
  <c r="L3264" i="4"/>
  <c r="L3263" i="4"/>
  <c r="L3262" i="4"/>
  <c r="L3261" i="4"/>
  <c r="L3260" i="4"/>
  <c r="L3259" i="4"/>
  <c r="L3258" i="4"/>
  <c r="L3257" i="4"/>
  <c r="L3256" i="4"/>
  <c r="L3255" i="4"/>
  <c r="L3254" i="4"/>
  <c r="L3253" i="4"/>
  <c r="L3252" i="4"/>
  <c r="L3251" i="4"/>
  <c r="L3250" i="4"/>
  <c r="L3249" i="4"/>
  <c r="L3248" i="4"/>
  <c r="L3247" i="4"/>
  <c r="L3246" i="4"/>
  <c r="L3245" i="4"/>
  <c r="L3244" i="4"/>
  <c r="L3243" i="4"/>
  <c r="L3242" i="4"/>
  <c r="L3241" i="4"/>
  <c r="L3240" i="4"/>
  <c r="L3239" i="4"/>
  <c r="L3238" i="4"/>
  <c r="L3237" i="4"/>
  <c r="L3236" i="4"/>
  <c r="L3235" i="4"/>
  <c r="L3234" i="4"/>
  <c r="L3233" i="4"/>
  <c r="L3232" i="4"/>
  <c r="L3231" i="4"/>
  <c r="L3230" i="4"/>
  <c r="L3229" i="4"/>
  <c r="L3228" i="4"/>
  <c r="L3227" i="4"/>
  <c r="L3226" i="4"/>
  <c r="L3225" i="4"/>
  <c r="L3224" i="4"/>
  <c r="L3223" i="4"/>
  <c r="L3222" i="4"/>
  <c r="L3221" i="4"/>
  <c r="L3220" i="4"/>
  <c r="L3219" i="4"/>
  <c r="L3218" i="4"/>
  <c r="L3217" i="4"/>
  <c r="L3216" i="4"/>
  <c r="L3215" i="4"/>
  <c r="L3214" i="4"/>
  <c r="L3213" i="4"/>
  <c r="L3212" i="4"/>
  <c r="L3211" i="4"/>
  <c r="L3210" i="4"/>
  <c r="L3209" i="4"/>
  <c r="L3208" i="4"/>
  <c r="L3207" i="4"/>
  <c r="L3206" i="4"/>
  <c r="L3205" i="4"/>
  <c r="L3204" i="4"/>
  <c r="L3203" i="4"/>
  <c r="L3202" i="4"/>
  <c r="L3201" i="4"/>
  <c r="L3200" i="4"/>
  <c r="L3199" i="4"/>
  <c r="L3198" i="4"/>
  <c r="L3197" i="4"/>
  <c r="L3196" i="4"/>
  <c r="L3195" i="4"/>
  <c r="L3194" i="4"/>
  <c r="L3193" i="4"/>
  <c r="L3192" i="4"/>
  <c r="L3191" i="4"/>
  <c r="L3190" i="4"/>
  <c r="L3189" i="4"/>
  <c r="L3188" i="4"/>
  <c r="L3187" i="4"/>
  <c r="L3186" i="4"/>
  <c r="L3185" i="4"/>
  <c r="L3184" i="4"/>
  <c r="L3183" i="4"/>
  <c r="L3182" i="4"/>
  <c r="L3181" i="4"/>
  <c r="L3180" i="4"/>
  <c r="L3179" i="4"/>
  <c r="L3178" i="4"/>
  <c r="L3177" i="4"/>
  <c r="L3176" i="4"/>
  <c r="L3175" i="4"/>
  <c r="L3174" i="4"/>
  <c r="L3173" i="4"/>
  <c r="L3172" i="4"/>
  <c r="L3171" i="4"/>
  <c r="L3170" i="4"/>
  <c r="L3169" i="4"/>
  <c r="L3168" i="4"/>
  <c r="L3167" i="4"/>
  <c r="L3166" i="4"/>
  <c r="L3165" i="4"/>
  <c r="L3164" i="4"/>
  <c r="L3163" i="4"/>
  <c r="L3162" i="4"/>
  <c r="L3161" i="4"/>
  <c r="L3160" i="4"/>
  <c r="L3159" i="4"/>
  <c r="L3158" i="4"/>
  <c r="L3157" i="4"/>
  <c r="L3156" i="4"/>
  <c r="L3155" i="4"/>
  <c r="L3154" i="4"/>
  <c r="L3153" i="4"/>
  <c r="L3152" i="4"/>
  <c r="L3151" i="4"/>
  <c r="L3150" i="4"/>
  <c r="L3149" i="4"/>
  <c r="L3148" i="4"/>
  <c r="L3147" i="4"/>
  <c r="L3146" i="4"/>
  <c r="L3145" i="4"/>
  <c r="L3144" i="4"/>
  <c r="L3143" i="4"/>
  <c r="L3142" i="4"/>
  <c r="L3141" i="4"/>
  <c r="L3140" i="4"/>
  <c r="L3139" i="4"/>
  <c r="L3138" i="4"/>
  <c r="L3137" i="4"/>
  <c r="L3136" i="4"/>
  <c r="L3135" i="4"/>
  <c r="L3134" i="4"/>
  <c r="L3133" i="4"/>
  <c r="L3132" i="4"/>
  <c r="L3131" i="4"/>
  <c r="L3130" i="4"/>
  <c r="L3129" i="4"/>
  <c r="L3128" i="4"/>
  <c r="L3127" i="4"/>
  <c r="L3126" i="4"/>
  <c r="L3125" i="4"/>
  <c r="L3124" i="4"/>
  <c r="L3123" i="4"/>
  <c r="L3122" i="4"/>
  <c r="L3121" i="4"/>
  <c r="L3120" i="4"/>
  <c r="L3119" i="4"/>
  <c r="L3118" i="4"/>
  <c r="L3117" i="4"/>
  <c r="L3116" i="4"/>
  <c r="L3115" i="4"/>
  <c r="L3114" i="4"/>
  <c r="L3113" i="4"/>
  <c r="L3112" i="4"/>
  <c r="L3111" i="4"/>
  <c r="L3110" i="4"/>
  <c r="L3109" i="4"/>
  <c r="L3108" i="4"/>
  <c r="L3107" i="4"/>
  <c r="L3106" i="4"/>
  <c r="L3105" i="4"/>
  <c r="L3104" i="4"/>
  <c r="L3103" i="4"/>
  <c r="L3102" i="4"/>
  <c r="L3101" i="4"/>
  <c r="L3100" i="4"/>
  <c r="L3099" i="4"/>
  <c r="L3098" i="4"/>
  <c r="L3097" i="4"/>
  <c r="L3096" i="4"/>
  <c r="L3095" i="4"/>
  <c r="L3094" i="4"/>
  <c r="L3093" i="4"/>
  <c r="L3092" i="4"/>
  <c r="L3091" i="4"/>
  <c r="L3090" i="4"/>
  <c r="L3089" i="4"/>
  <c r="L3088" i="4"/>
  <c r="L3087" i="4"/>
  <c r="L3086" i="4"/>
  <c r="L3085" i="4"/>
  <c r="L3084" i="4"/>
  <c r="L3083" i="4"/>
  <c r="L3082" i="4"/>
  <c r="L3081" i="4"/>
  <c r="L3080" i="4"/>
  <c r="L3079" i="4"/>
  <c r="L3078" i="4"/>
  <c r="L3077" i="4"/>
  <c r="L3076" i="4"/>
  <c r="L3075" i="4"/>
  <c r="L3074" i="4"/>
  <c r="L3073" i="4"/>
  <c r="L3072" i="4"/>
  <c r="L3071" i="4"/>
  <c r="L3070" i="4"/>
  <c r="L3069" i="4"/>
  <c r="L3068" i="4"/>
  <c r="L3067" i="4"/>
  <c r="L3066" i="4"/>
  <c r="L3065" i="4"/>
  <c r="L3064" i="4"/>
  <c r="L3063" i="4"/>
  <c r="L3062" i="4"/>
  <c r="L3061" i="4"/>
  <c r="L3060" i="4"/>
  <c r="L3059" i="4"/>
  <c r="L3058" i="4"/>
  <c r="L3057" i="4"/>
  <c r="L3056" i="4"/>
  <c r="L3055" i="4"/>
  <c r="L3054" i="4"/>
  <c r="L3053" i="4"/>
  <c r="L3052" i="4"/>
  <c r="L3051" i="4"/>
  <c r="L3050" i="4"/>
  <c r="L3049" i="4"/>
  <c r="L3048" i="4"/>
  <c r="L3047" i="4"/>
  <c r="L3046" i="4"/>
  <c r="L3045" i="4"/>
  <c r="L3044" i="4"/>
  <c r="L3043" i="4"/>
  <c r="L3042" i="4"/>
  <c r="L3041" i="4"/>
  <c r="L3040" i="4"/>
  <c r="L3039" i="4"/>
  <c r="L3038" i="4"/>
  <c r="L3037" i="4"/>
  <c r="L3036" i="4"/>
  <c r="L3035" i="4"/>
  <c r="L3034" i="4"/>
  <c r="L3033" i="4"/>
  <c r="L3032" i="4"/>
  <c r="L3031" i="4"/>
  <c r="L3030" i="4"/>
  <c r="L3029" i="4"/>
  <c r="L3028" i="4"/>
  <c r="L3027" i="4"/>
  <c r="L3026" i="4"/>
  <c r="L3025" i="4"/>
  <c r="L3024" i="4"/>
  <c r="L3023" i="4"/>
  <c r="L3022" i="4"/>
  <c r="L3021" i="4"/>
  <c r="L3020" i="4"/>
  <c r="L3019" i="4"/>
  <c r="L3018" i="4"/>
  <c r="L3017" i="4"/>
  <c r="L3016" i="4"/>
  <c r="L3015" i="4"/>
  <c r="L3014" i="4"/>
  <c r="L3013" i="4"/>
  <c r="L3012" i="4"/>
  <c r="L3011" i="4"/>
  <c r="L3010" i="4"/>
  <c r="L3009" i="4"/>
  <c r="L3008" i="4"/>
  <c r="L3007" i="4"/>
  <c r="L3006" i="4"/>
  <c r="L3005" i="4"/>
  <c r="L3004" i="4"/>
  <c r="L3003" i="4"/>
  <c r="L3002" i="4"/>
  <c r="L3001" i="4"/>
  <c r="L3000" i="4"/>
  <c r="L2999" i="4"/>
  <c r="L2998" i="4"/>
  <c r="L2997" i="4"/>
  <c r="L2996" i="4"/>
  <c r="L2995" i="4"/>
  <c r="L2994" i="4"/>
  <c r="L2993" i="4"/>
  <c r="L2992" i="4"/>
  <c r="L2991" i="4"/>
  <c r="L2990" i="4"/>
  <c r="L2989" i="4"/>
  <c r="L2988" i="4"/>
  <c r="L2987" i="4"/>
  <c r="L2986" i="4"/>
  <c r="L2985" i="4"/>
  <c r="L2984" i="4"/>
  <c r="L2983" i="4"/>
  <c r="L2982" i="4"/>
  <c r="L2981" i="4"/>
  <c r="L2980" i="4"/>
  <c r="L2979" i="4"/>
  <c r="L2978" i="4"/>
  <c r="L2977" i="4"/>
  <c r="L2976" i="4"/>
  <c r="L2975" i="4"/>
  <c r="L2974" i="4"/>
  <c r="L2973" i="4"/>
  <c r="L2972" i="4"/>
  <c r="L2971" i="4"/>
  <c r="L2970" i="4"/>
  <c r="L2969" i="4"/>
  <c r="L2968" i="4"/>
  <c r="L2967" i="4"/>
  <c r="L2966" i="4"/>
  <c r="L2965" i="4"/>
  <c r="L2964" i="4"/>
  <c r="L2963" i="4"/>
  <c r="L2962" i="4"/>
  <c r="L2961" i="4"/>
  <c r="L2960" i="4"/>
  <c r="L2959" i="4"/>
  <c r="L2958" i="4"/>
  <c r="L2957" i="4"/>
  <c r="L2956" i="4"/>
  <c r="L2955" i="4"/>
  <c r="L2954" i="4"/>
  <c r="L2953" i="4"/>
  <c r="L2952" i="4"/>
  <c r="L2951" i="4"/>
  <c r="L2950" i="4"/>
  <c r="L2949" i="4"/>
  <c r="L2948" i="4"/>
  <c r="L2947" i="4"/>
  <c r="L2946" i="4"/>
  <c r="L2945" i="4"/>
  <c r="L2944" i="4"/>
  <c r="L2943" i="4"/>
  <c r="L2942" i="4"/>
  <c r="L2941" i="4"/>
  <c r="L2940" i="4"/>
  <c r="L2939" i="4"/>
  <c r="L2938" i="4"/>
  <c r="L2937" i="4"/>
  <c r="L2936" i="4"/>
  <c r="L2935" i="4"/>
  <c r="L2934" i="4"/>
  <c r="L2933" i="4"/>
  <c r="L2932" i="4"/>
  <c r="L2931" i="4"/>
  <c r="L2930" i="4"/>
  <c r="L2929" i="4"/>
  <c r="L2928" i="4"/>
  <c r="L2927" i="4"/>
  <c r="L2926" i="4"/>
  <c r="L2925" i="4"/>
  <c r="L2924" i="4"/>
  <c r="L2923" i="4"/>
  <c r="L2922" i="4"/>
  <c r="L2921" i="4"/>
  <c r="L2920" i="4"/>
  <c r="L2919" i="4"/>
  <c r="L2918" i="4"/>
  <c r="L2917" i="4"/>
  <c r="L2916" i="4"/>
  <c r="L2915" i="4"/>
  <c r="L2914" i="4"/>
  <c r="L2913" i="4"/>
  <c r="L2912" i="4"/>
  <c r="L2911" i="4"/>
  <c r="L2910" i="4"/>
  <c r="L2909" i="4"/>
  <c r="L2908" i="4"/>
  <c r="L2907" i="4"/>
  <c r="L2906" i="4"/>
  <c r="L2905" i="4"/>
  <c r="L2904" i="4"/>
  <c r="L2903" i="4"/>
  <c r="L2902" i="4"/>
  <c r="L2901" i="4"/>
  <c r="L2900" i="4"/>
  <c r="L2899" i="4"/>
  <c r="L2898" i="4"/>
  <c r="L2897" i="4"/>
  <c r="L2896" i="4"/>
  <c r="L2895" i="4"/>
  <c r="L2894" i="4"/>
  <c r="L2893" i="4"/>
  <c r="L2892" i="4"/>
  <c r="L2891" i="4"/>
  <c r="L2890" i="4"/>
  <c r="L2889" i="4"/>
  <c r="L2888" i="4"/>
  <c r="L2887" i="4"/>
  <c r="L2886" i="4"/>
  <c r="L2885" i="4"/>
  <c r="L2884" i="4"/>
  <c r="L2883" i="4"/>
  <c r="L2882" i="4"/>
  <c r="L2881" i="4"/>
  <c r="L2880" i="4"/>
  <c r="L2879" i="4"/>
  <c r="L2878" i="4"/>
  <c r="L2877" i="4"/>
  <c r="L2876" i="4"/>
  <c r="L2875" i="4"/>
  <c r="L2874" i="4"/>
  <c r="L2873" i="4"/>
  <c r="L2872" i="4"/>
  <c r="L2871" i="4"/>
  <c r="L2870" i="4"/>
  <c r="L2869" i="4"/>
  <c r="L2868" i="4"/>
  <c r="L2867" i="4"/>
  <c r="L2866" i="4"/>
  <c r="L2865" i="4"/>
  <c r="L2864" i="4"/>
  <c r="L2863" i="4"/>
  <c r="L2862" i="4"/>
  <c r="L2861" i="4"/>
  <c r="L2860" i="4"/>
  <c r="L2859" i="4"/>
  <c r="L2858" i="4"/>
  <c r="L2857" i="4"/>
  <c r="L2856" i="4"/>
  <c r="L2855" i="4"/>
  <c r="L2854" i="4"/>
  <c r="L2853" i="4"/>
  <c r="L2852" i="4"/>
  <c r="L2851" i="4"/>
  <c r="L2850" i="4"/>
  <c r="L2849" i="4"/>
  <c r="L2848" i="4"/>
  <c r="L2847" i="4"/>
  <c r="L2846" i="4"/>
  <c r="L2845" i="4"/>
  <c r="L2844" i="4"/>
  <c r="L2843" i="4"/>
  <c r="L2842" i="4"/>
  <c r="L2841" i="4"/>
  <c r="L2840" i="4"/>
  <c r="L2839" i="4"/>
  <c r="L2838" i="4"/>
  <c r="L2837" i="4"/>
  <c r="L2836" i="4"/>
  <c r="L2835" i="4"/>
  <c r="L2834" i="4"/>
  <c r="L2833" i="4"/>
  <c r="L2832" i="4"/>
  <c r="L2831" i="4"/>
  <c r="L2830" i="4"/>
  <c r="L2829" i="4"/>
  <c r="L2828" i="4"/>
  <c r="L2827" i="4"/>
  <c r="L2826" i="4"/>
  <c r="L2825" i="4"/>
  <c r="L2824" i="4"/>
  <c r="L2823" i="4"/>
  <c r="L2822" i="4"/>
  <c r="L2821" i="4"/>
  <c r="L2820" i="4"/>
  <c r="L2819" i="4"/>
  <c r="L2818" i="4"/>
  <c r="L2817" i="4"/>
  <c r="L2816" i="4"/>
  <c r="L2815" i="4"/>
  <c r="L2814" i="4"/>
  <c r="L2813" i="4"/>
  <c r="L2812" i="4"/>
  <c r="L2811" i="4"/>
  <c r="L2810" i="4"/>
  <c r="L2809" i="4"/>
  <c r="L2808" i="4"/>
  <c r="L2807" i="4"/>
  <c r="L2806" i="4"/>
  <c r="L2805" i="4"/>
  <c r="L2804" i="4"/>
  <c r="L2803" i="4"/>
  <c r="L2802" i="4"/>
  <c r="L2801" i="4"/>
  <c r="L2800" i="4"/>
  <c r="L2799" i="4"/>
  <c r="L2798" i="4"/>
  <c r="L2797" i="4"/>
  <c r="L2796" i="4"/>
  <c r="L2795" i="4"/>
  <c r="L2794" i="4"/>
  <c r="L2793" i="4"/>
  <c r="L2792" i="4"/>
  <c r="L2791" i="4"/>
  <c r="L2790" i="4"/>
  <c r="L2789" i="4"/>
  <c r="L2788" i="4"/>
  <c r="L2787" i="4"/>
  <c r="L2786" i="4"/>
  <c r="L2785" i="4"/>
  <c r="L2784" i="4"/>
  <c r="L2783" i="4"/>
  <c r="L2782" i="4"/>
  <c r="L2781" i="4"/>
  <c r="L2780" i="4"/>
  <c r="L2779" i="4"/>
  <c r="L2778" i="4"/>
  <c r="L2777" i="4"/>
  <c r="L2776" i="4"/>
  <c r="L2775" i="4"/>
  <c r="L2774" i="4"/>
  <c r="L2773" i="4"/>
  <c r="L2772" i="4"/>
  <c r="L2771" i="4"/>
  <c r="L2770" i="4"/>
  <c r="L2769" i="4"/>
  <c r="L2768" i="4"/>
  <c r="L2767" i="4"/>
  <c r="L2766" i="4"/>
  <c r="L2765" i="4"/>
  <c r="L2764" i="4"/>
  <c r="L2763" i="4"/>
  <c r="L2762" i="4"/>
  <c r="L2761" i="4"/>
  <c r="L2760" i="4"/>
  <c r="L2759" i="4"/>
  <c r="L2758" i="4"/>
  <c r="L2757" i="4"/>
  <c r="L2756" i="4"/>
  <c r="L2755" i="4"/>
  <c r="L2754" i="4"/>
  <c r="L2753" i="4"/>
  <c r="L2752" i="4"/>
  <c r="L2751" i="4"/>
  <c r="L2750" i="4"/>
  <c r="L2749" i="4"/>
  <c r="L2748" i="4"/>
  <c r="L2747" i="4"/>
  <c r="L2746" i="4"/>
  <c r="L2745" i="4"/>
  <c r="L2744" i="4"/>
  <c r="L2743" i="4"/>
  <c r="L2742" i="4"/>
  <c r="L2741" i="4"/>
  <c r="L2740" i="4"/>
  <c r="L2739" i="4"/>
  <c r="L2738" i="4"/>
  <c r="L2737" i="4"/>
  <c r="L2736" i="4"/>
  <c r="L2735" i="4"/>
  <c r="L2734" i="4"/>
  <c r="L2733" i="4"/>
  <c r="L2732" i="4"/>
  <c r="L2731" i="4"/>
  <c r="L2730" i="4"/>
  <c r="L2729" i="4"/>
  <c r="L2728" i="4"/>
  <c r="L2727" i="4"/>
  <c r="L2726" i="4"/>
  <c r="L2725" i="4"/>
  <c r="L2724" i="4"/>
  <c r="L2723" i="4"/>
  <c r="L2722" i="4"/>
  <c r="L2721" i="4"/>
  <c r="L2720" i="4"/>
  <c r="L2719" i="4"/>
  <c r="L2718" i="4"/>
  <c r="L2717" i="4"/>
  <c r="L2716" i="4"/>
  <c r="L2715" i="4"/>
  <c r="L2714" i="4"/>
  <c r="L2713" i="4"/>
  <c r="L2712" i="4"/>
  <c r="L2711" i="4"/>
  <c r="L2710" i="4"/>
  <c r="L2709" i="4"/>
  <c r="L2708" i="4"/>
  <c r="L2707" i="4"/>
  <c r="L2706" i="4"/>
  <c r="L2705" i="4"/>
  <c r="L2704" i="4"/>
  <c r="L2703" i="4"/>
  <c r="L2702" i="4"/>
  <c r="L2701" i="4"/>
  <c r="L2700" i="4"/>
  <c r="L2699" i="4"/>
  <c r="L2698" i="4"/>
  <c r="L2697" i="4"/>
  <c r="L2696" i="4"/>
  <c r="L2695" i="4"/>
  <c r="L2694" i="4"/>
  <c r="L2693" i="4"/>
  <c r="L2692" i="4"/>
  <c r="L2691" i="4"/>
  <c r="L2690" i="4"/>
  <c r="L2689" i="4"/>
  <c r="L2688" i="4"/>
  <c r="L2687" i="4"/>
  <c r="L2686" i="4"/>
  <c r="L2685" i="4"/>
  <c r="L2684" i="4"/>
  <c r="L2683" i="4"/>
  <c r="L2682" i="4"/>
  <c r="L2681" i="4"/>
  <c r="L2680" i="4"/>
  <c r="L2679" i="4"/>
  <c r="L2678" i="4"/>
  <c r="L2677" i="4"/>
  <c r="L2676" i="4"/>
  <c r="L2675" i="4"/>
  <c r="L2674" i="4"/>
  <c r="L2673" i="4"/>
  <c r="L2672" i="4"/>
  <c r="L2671" i="4"/>
  <c r="L2670" i="4"/>
  <c r="L2669" i="4"/>
  <c r="L2668" i="4"/>
  <c r="L2667" i="4"/>
  <c r="L2666" i="4"/>
  <c r="L2665" i="4"/>
  <c r="L2664" i="4"/>
  <c r="L2663" i="4"/>
  <c r="L2662" i="4"/>
  <c r="L2661" i="4"/>
  <c r="L2660" i="4"/>
  <c r="L2659" i="4"/>
  <c r="L2658" i="4"/>
  <c r="L2657" i="4"/>
  <c r="L2656" i="4"/>
  <c r="L2655" i="4"/>
  <c r="L2654" i="4"/>
  <c r="L2653" i="4"/>
  <c r="L2652" i="4"/>
  <c r="L2651" i="4"/>
  <c r="L2650" i="4"/>
  <c r="L2649" i="4"/>
  <c r="L2648" i="4"/>
  <c r="L2647" i="4"/>
  <c r="L2646" i="4"/>
  <c r="L2645" i="4"/>
  <c r="L2644" i="4"/>
  <c r="L2643" i="4"/>
  <c r="L2642" i="4"/>
  <c r="L2641" i="4"/>
  <c r="L2640" i="4"/>
  <c r="L2639" i="4"/>
  <c r="L2638" i="4"/>
  <c r="L2637" i="4"/>
  <c r="L2636" i="4"/>
  <c r="L2635" i="4"/>
  <c r="L2634" i="4"/>
  <c r="L2633" i="4"/>
  <c r="L2632" i="4"/>
  <c r="L2631" i="4"/>
  <c r="L2630" i="4"/>
  <c r="L2629" i="4"/>
  <c r="L2628" i="4"/>
  <c r="L2627" i="4"/>
  <c r="L2626" i="4"/>
  <c r="L2625" i="4"/>
  <c r="L2624" i="4"/>
  <c r="L2623" i="4"/>
  <c r="L2622" i="4"/>
  <c r="L2621" i="4"/>
  <c r="L2620" i="4"/>
  <c r="L2619" i="4"/>
  <c r="L2618" i="4"/>
  <c r="L2617" i="4"/>
  <c r="L2616" i="4"/>
  <c r="L2615" i="4"/>
  <c r="L2614" i="4"/>
  <c r="L2613" i="4"/>
  <c r="L2612" i="4"/>
  <c r="L2611" i="4"/>
  <c r="L2610" i="4"/>
  <c r="L2609" i="4"/>
  <c r="L2608" i="4"/>
  <c r="L2607" i="4"/>
  <c r="L2606" i="4"/>
  <c r="L2605" i="4"/>
  <c r="L2604" i="4"/>
  <c r="L2603" i="4"/>
  <c r="L2602" i="4"/>
  <c r="L2601" i="4"/>
  <c r="L2600" i="4"/>
  <c r="L2599" i="4"/>
  <c r="L2598" i="4"/>
  <c r="L2597" i="4"/>
  <c r="L2596" i="4"/>
  <c r="L2595" i="4"/>
  <c r="L2594" i="4"/>
  <c r="L2593" i="4"/>
  <c r="L2592" i="4"/>
  <c r="L2591" i="4"/>
  <c r="L2590" i="4"/>
  <c r="L2589" i="4"/>
  <c r="L2588" i="4"/>
  <c r="L2587" i="4"/>
  <c r="L2586" i="4"/>
  <c r="L2585" i="4"/>
  <c r="L2584" i="4"/>
  <c r="L2583" i="4"/>
  <c r="L2582" i="4"/>
  <c r="L2581" i="4"/>
  <c r="L2580" i="4"/>
  <c r="L2579" i="4"/>
  <c r="L2578" i="4"/>
  <c r="L2577" i="4"/>
  <c r="L2576" i="4"/>
  <c r="L2575" i="4"/>
  <c r="L2574" i="4"/>
  <c r="L2573" i="4"/>
  <c r="L2572" i="4"/>
  <c r="L2571" i="4"/>
  <c r="L2570" i="4"/>
  <c r="L2569" i="4"/>
  <c r="L2568" i="4"/>
  <c r="L2567" i="4"/>
  <c r="L2566" i="4"/>
  <c r="L2565" i="4"/>
  <c r="L2564" i="4"/>
  <c r="L2563" i="4"/>
  <c r="L2562" i="4"/>
  <c r="L2561" i="4"/>
  <c r="L2560" i="4"/>
  <c r="L2559" i="4"/>
  <c r="L2558" i="4"/>
  <c r="L2557" i="4"/>
  <c r="L2556" i="4"/>
  <c r="L2555" i="4"/>
  <c r="L2554" i="4"/>
  <c r="L2553" i="4"/>
  <c r="L2552" i="4"/>
  <c r="L2551" i="4"/>
  <c r="L2550" i="4"/>
  <c r="L2549" i="4"/>
  <c r="L2548" i="4"/>
  <c r="L2547" i="4"/>
  <c r="L2546" i="4"/>
  <c r="L2545" i="4"/>
  <c r="L2544" i="4"/>
  <c r="L2543" i="4"/>
  <c r="L2542" i="4"/>
  <c r="L2541" i="4"/>
  <c r="L2540" i="4"/>
  <c r="L2539" i="4"/>
  <c r="L2538" i="4"/>
  <c r="L2537" i="4"/>
  <c r="L2536" i="4"/>
  <c r="L2535" i="4"/>
  <c r="L2534" i="4"/>
  <c r="L2533" i="4"/>
  <c r="L2532" i="4"/>
  <c r="L2531" i="4"/>
  <c r="L2530" i="4"/>
  <c r="L2529" i="4"/>
  <c r="L2528" i="4"/>
  <c r="L2527" i="4"/>
  <c r="L2526" i="4"/>
  <c r="L2525" i="4"/>
  <c r="L2524" i="4"/>
  <c r="L2523" i="4"/>
  <c r="L2522" i="4"/>
  <c r="L2521" i="4"/>
  <c r="L2520" i="4"/>
  <c r="L2519" i="4"/>
  <c r="L2518" i="4"/>
  <c r="L2517" i="4"/>
  <c r="L2516" i="4"/>
  <c r="L2515" i="4"/>
  <c r="L2514" i="4"/>
  <c r="L2513" i="4"/>
  <c r="L2512" i="4"/>
  <c r="L2511" i="4"/>
  <c r="L2510" i="4"/>
  <c r="L2509" i="4"/>
  <c r="L2508" i="4"/>
  <c r="L2507" i="4"/>
  <c r="L2506" i="4"/>
  <c r="L2505" i="4"/>
  <c r="L2504" i="4"/>
  <c r="L2503" i="4"/>
  <c r="L2502" i="4"/>
  <c r="L2501" i="4"/>
  <c r="L2500" i="4"/>
  <c r="L2499" i="4"/>
  <c r="L2498" i="4"/>
  <c r="L2497" i="4"/>
  <c r="L2496" i="4"/>
  <c r="L2495" i="4"/>
  <c r="L2494" i="4"/>
  <c r="L2493" i="4"/>
  <c r="L2492" i="4"/>
  <c r="L2491" i="4"/>
  <c r="L2490" i="4"/>
  <c r="L2489" i="4"/>
  <c r="L2488" i="4"/>
  <c r="L2487" i="4"/>
  <c r="L2486" i="4"/>
  <c r="L2485" i="4"/>
  <c r="L2484" i="4"/>
  <c r="L2483" i="4"/>
  <c r="L2482" i="4"/>
  <c r="L2481" i="4"/>
  <c r="L2480" i="4"/>
  <c r="L2479" i="4"/>
  <c r="L2478" i="4"/>
  <c r="L2477" i="4"/>
  <c r="L2476" i="4"/>
  <c r="L2475" i="4"/>
  <c r="L2474" i="4"/>
  <c r="L2473" i="4"/>
  <c r="L2472" i="4"/>
  <c r="L2471" i="4"/>
  <c r="L2470" i="4"/>
  <c r="L2469" i="4"/>
  <c r="L2468" i="4"/>
  <c r="L2467" i="4"/>
  <c r="L2466" i="4"/>
  <c r="L2465" i="4"/>
  <c r="L2464" i="4"/>
  <c r="L2463" i="4"/>
  <c r="L2462" i="4"/>
  <c r="L2461" i="4"/>
  <c r="L2460" i="4"/>
  <c r="L2459" i="4"/>
  <c r="L2458" i="4"/>
  <c r="L2457" i="4"/>
  <c r="L2456" i="4"/>
  <c r="L2455" i="4"/>
  <c r="L2454" i="4"/>
  <c r="L2453" i="4"/>
  <c r="L2452" i="4"/>
  <c r="L2451" i="4"/>
  <c r="L2450" i="4"/>
  <c r="L2449" i="4"/>
  <c r="L2448" i="4"/>
  <c r="L2447" i="4"/>
  <c r="L2446" i="4"/>
  <c r="L2445" i="4"/>
  <c r="L2444" i="4"/>
  <c r="L2443" i="4"/>
  <c r="L2442" i="4"/>
  <c r="L2441" i="4"/>
  <c r="L2440" i="4"/>
  <c r="L2439" i="4"/>
  <c r="L2438" i="4"/>
  <c r="L2437" i="4"/>
  <c r="L2436" i="4"/>
  <c r="L2435" i="4"/>
  <c r="L2434" i="4"/>
  <c r="L2433" i="4"/>
  <c r="L2432" i="4"/>
  <c r="L2431" i="4"/>
  <c r="L2430" i="4"/>
  <c r="L2429" i="4"/>
  <c r="L2428" i="4"/>
  <c r="L2427" i="4"/>
  <c r="L2426" i="4"/>
  <c r="L2425" i="4"/>
  <c r="L2424" i="4"/>
  <c r="L2423" i="4"/>
  <c r="L2422" i="4"/>
  <c r="L2421" i="4"/>
  <c r="L2420" i="4"/>
  <c r="L2419" i="4"/>
  <c r="L2418" i="4"/>
  <c r="L2417" i="4"/>
  <c r="L2416" i="4"/>
  <c r="L2415" i="4"/>
  <c r="L2414" i="4"/>
  <c r="L2413" i="4"/>
  <c r="L2412" i="4"/>
  <c r="L2411" i="4"/>
  <c r="L2410" i="4"/>
  <c r="L2409" i="4"/>
  <c r="L2408" i="4"/>
  <c r="L2407" i="4"/>
  <c r="L2406" i="4"/>
  <c r="L2405" i="4"/>
  <c r="L2404" i="4"/>
  <c r="L2403" i="4"/>
  <c r="L2402" i="4"/>
  <c r="L2401" i="4"/>
  <c r="L2400" i="4"/>
  <c r="L2399" i="4"/>
  <c r="L2398" i="4"/>
  <c r="L2397" i="4"/>
  <c r="L2396" i="4"/>
  <c r="L2395" i="4"/>
  <c r="L2394" i="4"/>
  <c r="L2393" i="4"/>
  <c r="L2392" i="4"/>
  <c r="L2391" i="4"/>
  <c r="L2390" i="4"/>
  <c r="L2389" i="4"/>
  <c r="L2388" i="4"/>
  <c r="L2387" i="4"/>
  <c r="L2386" i="4"/>
  <c r="L2385" i="4"/>
  <c r="L2384" i="4"/>
  <c r="L2383" i="4"/>
  <c r="L2382" i="4"/>
  <c r="L2381" i="4"/>
  <c r="L2380" i="4"/>
  <c r="L2379" i="4"/>
  <c r="L2378" i="4"/>
  <c r="L2377" i="4"/>
  <c r="L2376" i="4"/>
  <c r="L2375" i="4"/>
  <c r="L2374" i="4"/>
  <c r="L2373" i="4"/>
  <c r="L2372" i="4"/>
  <c r="L2371" i="4"/>
  <c r="L2370" i="4"/>
  <c r="L2369" i="4"/>
  <c r="L2368" i="4"/>
  <c r="L2367" i="4"/>
  <c r="L2366" i="4"/>
  <c r="L2365" i="4"/>
  <c r="L2364" i="4"/>
  <c r="L2363" i="4"/>
  <c r="L2362" i="4"/>
  <c r="L2361" i="4"/>
  <c r="L2360" i="4"/>
  <c r="L2359" i="4"/>
  <c r="L2358" i="4"/>
  <c r="L2357" i="4"/>
  <c r="L2356" i="4"/>
  <c r="L2355" i="4"/>
  <c r="L2354" i="4"/>
  <c r="L2353" i="4"/>
  <c r="L2352" i="4"/>
  <c r="L2351" i="4"/>
  <c r="L2350" i="4"/>
  <c r="L2349" i="4"/>
  <c r="L2348" i="4"/>
  <c r="L2347" i="4"/>
  <c r="L2346" i="4"/>
  <c r="L2345" i="4"/>
  <c r="L2344" i="4"/>
  <c r="L2343" i="4"/>
  <c r="L2342" i="4"/>
  <c r="L2341" i="4"/>
  <c r="L2340" i="4"/>
  <c r="L2339" i="4"/>
  <c r="L2338" i="4"/>
  <c r="L2337" i="4"/>
  <c r="L2336" i="4"/>
  <c r="L2335" i="4"/>
  <c r="L2334" i="4"/>
  <c r="L2333" i="4"/>
  <c r="L2332" i="4"/>
  <c r="L2331" i="4"/>
  <c r="L2330" i="4"/>
  <c r="L2329" i="4"/>
  <c r="L2328" i="4"/>
  <c r="L2327" i="4"/>
  <c r="L2326" i="4"/>
  <c r="L2325" i="4"/>
  <c r="L2324" i="4"/>
  <c r="L2323" i="4"/>
  <c r="L2322" i="4"/>
  <c r="L2321" i="4"/>
  <c r="L2320" i="4"/>
  <c r="L2319" i="4"/>
  <c r="L2318" i="4"/>
  <c r="L2317" i="4"/>
  <c r="L2316" i="4"/>
  <c r="L2315" i="4"/>
  <c r="L2314" i="4"/>
  <c r="L2313" i="4"/>
  <c r="L2312" i="4"/>
  <c r="L2311" i="4"/>
  <c r="L2310" i="4"/>
  <c r="L2309" i="4"/>
  <c r="L2308" i="4"/>
  <c r="L2307" i="4"/>
  <c r="L2306" i="4"/>
  <c r="L2305" i="4"/>
  <c r="L2304" i="4"/>
  <c r="L2303" i="4"/>
  <c r="L2302" i="4"/>
  <c r="L2301" i="4"/>
  <c r="L2300" i="4"/>
  <c r="L2299" i="4"/>
  <c r="L2298" i="4"/>
  <c r="L2297" i="4"/>
  <c r="L2296" i="4"/>
  <c r="L2295" i="4"/>
  <c r="L2294" i="4"/>
  <c r="L2293" i="4"/>
  <c r="L2292" i="4"/>
  <c r="L2291" i="4"/>
  <c r="L2290" i="4"/>
  <c r="L2289" i="4"/>
  <c r="L2288" i="4"/>
  <c r="L2287" i="4"/>
  <c r="L2286" i="4"/>
  <c r="L2285" i="4"/>
  <c r="L2284" i="4"/>
  <c r="L2283" i="4"/>
  <c r="L2282" i="4"/>
  <c r="L2281" i="4"/>
  <c r="L2280" i="4"/>
  <c r="L2279" i="4"/>
  <c r="L2278" i="4"/>
  <c r="L2277" i="4"/>
  <c r="L2276" i="4"/>
  <c r="L2275" i="4"/>
  <c r="L2274" i="4"/>
  <c r="L2273" i="4"/>
  <c r="L2272" i="4"/>
  <c r="L2271" i="4"/>
  <c r="L2270" i="4"/>
  <c r="L2269" i="4"/>
  <c r="L2268" i="4"/>
  <c r="L2267" i="4"/>
  <c r="L2266" i="4"/>
  <c r="L2265" i="4"/>
  <c r="L2264" i="4"/>
  <c r="L2263" i="4"/>
  <c r="L2262" i="4"/>
  <c r="L2261" i="4"/>
  <c r="L2260" i="4"/>
  <c r="L2259" i="4"/>
  <c r="L2258" i="4"/>
  <c r="L2257" i="4"/>
  <c r="L2256" i="4"/>
  <c r="L2255" i="4"/>
  <c r="L2254" i="4"/>
  <c r="L2253" i="4"/>
  <c r="L2252" i="4"/>
  <c r="L2251" i="4"/>
  <c r="L2250" i="4"/>
  <c r="L2249" i="4"/>
  <c r="L2248" i="4"/>
  <c r="L2247" i="4"/>
  <c r="L2246" i="4"/>
  <c r="L2245" i="4"/>
  <c r="L2244" i="4"/>
  <c r="L2243" i="4"/>
  <c r="L2242" i="4"/>
  <c r="L2241" i="4"/>
  <c r="L2240" i="4"/>
  <c r="L2239" i="4"/>
  <c r="L2238" i="4"/>
  <c r="L2237" i="4"/>
  <c r="L2236" i="4"/>
  <c r="L2235" i="4"/>
  <c r="L2234" i="4"/>
  <c r="L2233" i="4"/>
  <c r="L2232" i="4"/>
  <c r="L2231" i="4"/>
  <c r="L2230" i="4"/>
  <c r="L2229" i="4"/>
  <c r="L2228" i="4"/>
  <c r="L2227" i="4"/>
  <c r="L2226" i="4"/>
  <c r="L2225" i="4"/>
  <c r="L2224" i="4"/>
  <c r="L2223" i="4"/>
  <c r="L2222" i="4"/>
  <c r="L2221" i="4"/>
  <c r="L2220" i="4"/>
  <c r="L2219" i="4"/>
  <c r="L2218" i="4"/>
  <c r="L2217" i="4"/>
  <c r="L2216" i="4"/>
  <c r="L2215" i="4"/>
  <c r="L2214" i="4"/>
  <c r="L2213" i="4"/>
  <c r="L2212" i="4"/>
  <c r="L2211" i="4"/>
  <c r="L2210" i="4"/>
  <c r="L2209" i="4"/>
  <c r="L2208" i="4"/>
  <c r="L2207" i="4"/>
  <c r="L2206" i="4"/>
  <c r="L2205" i="4"/>
  <c r="L2204" i="4"/>
  <c r="L2203" i="4"/>
  <c r="L2202" i="4"/>
  <c r="L2201" i="4"/>
  <c r="L2200" i="4"/>
  <c r="L2199" i="4"/>
  <c r="L2198" i="4"/>
  <c r="L2197" i="4"/>
  <c r="L2196" i="4"/>
  <c r="L2195" i="4"/>
  <c r="L2194" i="4"/>
  <c r="L2193" i="4"/>
  <c r="L2192" i="4"/>
  <c r="L2191" i="4"/>
  <c r="L2190" i="4"/>
  <c r="L2189" i="4"/>
  <c r="L2188" i="4"/>
  <c r="L2187" i="4"/>
  <c r="L2186" i="4"/>
  <c r="L2185" i="4"/>
  <c r="L2184" i="4"/>
  <c r="L2183" i="4"/>
  <c r="L2182" i="4"/>
  <c r="L2181" i="4"/>
  <c r="L2180" i="4"/>
  <c r="L2179" i="4"/>
  <c r="L2178" i="4"/>
  <c r="L2177" i="4"/>
  <c r="L2176" i="4"/>
  <c r="L2175" i="4"/>
  <c r="L2174" i="4"/>
  <c r="L2173" i="4"/>
  <c r="L2172" i="4"/>
  <c r="L2171" i="4"/>
  <c r="L2170" i="4"/>
  <c r="L2169" i="4"/>
  <c r="L2168" i="4"/>
  <c r="L2167" i="4"/>
  <c r="L2166" i="4"/>
  <c r="L2165" i="4"/>
  <c r="L2164" i="4"/>
  <c r="L2163" i="4"/>
  <c r="L2162" i="4"/>
  <c r="L2161" i="4"/>
  <c r="L2160" i="4"/>
  <c r="L2159" i="4"/>
  <c r="L2158" i="4"/>
  <c r="L2157" i="4"/>
  <c r="L2156" i="4"/>
  <c r="L2155" i="4"/>
  <c r="L2154" i="4"/>
  <c r="L2153" i="4"/>
  <c r="L2152" i="4"/>
  <c r="L2151" i="4"/>
  <c r="L2150" i="4"/>
  <c r="L2149" i="4"/>
  <c r="L2148" i="4"/>
  <c r="L2147" i="4"/>
  <c r="L2146" i="4"/>
  <c r="L2145" i="4"/>
  <c r="L2144" i="4"/>
  <c r="L2143" i="4"/>
  <c r="L2142" i="4"/>
  <c r="L2141" i="4"/>
  <c r="L2140" i="4"/>
  <c r="L2139" i="4"/>
  <c r="L2138" i="4"/>
  <c r="L2137" i="4"/>
  <c r="L2136" i="4"/>
  <c r="L2135" i="4"/>
  <c r="L2134" i="4"/>
  <c r="L2133" i="4"/>
  <c r="L2132" i="4"/>
  <c r="L2131" i="4"/>
  <c r="L2130" i="4"/>
  <c r="L2129" i="4"/>
  <c r="L2128" i="4"/>
  <c r="L2127" i="4"/>
  <c r="L2126" i="4"/>
  <c r="L2125" i="4"/>
  <c r="L2124" i="4"/>
  <c r="L2123" i="4"/>
  <c r="L2122" i="4"/>
  <c r="L2121" i="4"/>
  <c r="L2120" i="4"/>
  <c r="L2119" i="4"/>
  <c r="L2118" i="4"/>
  <c r="L2117" i="4"/>
  <c r="L2116" i="4"/>
  <c r="L2115" i="4"/>
  <c r="L2114" i="4"/>
  <c r="L2113" i="4"/>
  <c r="L2112" i="4"/>
  <c r="L2111" i="4"/>
  <c r="L2110" i="4"/>
  <c r="L2109" i="4"/>
  <c r="L2108" i="4"/>
  <c r="L2107" i="4"/>
  <c r="L2106" i="4"/>
  <c r="L2105" i="4"/>
  <c r="L2104" i="4"/>
  <c r="L2103" i="4"/>
  <c r="L2102" i="4"/>
  <c r="L2101" i="4"/>
  <c r="L2100" i="4"/>
  <c r="L2099" i="4"/>
  <c r="L2098" i="4"/>
  <c r="L2097" i="4"/>
  <c r="L2096" i="4"/>
  <c r="L2095" i="4"/>
  <c r="L2094" i="4"/>
  <c r="L2093" i="4"/>
  <c r="L2092" i="4"/>
  <c r="L2091" i="4"/>
  <c r="L2090" i="4"/>
  <c r="L2089" i="4"/>
  <c r="L2088" i="4"/>
  <c r="L2087" i="4"/>
  <c r="L2086" i="4"/>
  <c r="L2085" i="4"/>
  <c r="L2084" i="4"/>
  <c r="L2083" i="4"/>
  <c r="L2082" i="4"/>
  <c r="L2081" i="4"/>
  <c r="L2080" i="4"/>
  <c r="L2079" i="4"/>
  <c r="L2078" i="4"/>
  <c r="L2077" i="4"/>
  <c r="L2076" i="4"/>
  <c r="L2075" i="4"/>
  <c r="L2074" i="4"/>
  <c r="L2073" i="4"/>
  <c r="L2072" i="4"/>
  <c r="L2071" i="4"/>
  <c r="L2070" i="4"/>
  <c r="L2069" i="4"/>
  <c r="L2068" i="4"/>
  <c r="L2067" i="4"/>
  <c r="L2066" i="4"/>
  <c r="L2065" i="4"/>
  <c r="L2064" i="4"/>
  <c r="L2063" i="4"/>
  <c r="L2062" i="4"/>
  <c r="L2061" i="4"/>
  <c r="L2060" i="4"/>
  <c r="L2059" i="4"/>
  <c r="L2058" i="4"/>
  <c r="L2057" i="4"/>
  <c r="L2056" i="4"/>
  <c r="L2055" i="4"/>
  <c r="L2054" i="4"/>
  <c r="L2053" i="4"/>
  <c r="L2052" i="4"/>
  <c r="L2051" i="4"/>
  <c r="L2050" i="4"/>
  <c r="L2049" i="4"/>
  <c r="L2048" i="4"/>
  <c r="L2047" i="4"/>
  <c r="L2046" i="4"/>
  <c r="L2045" i="4"/>
  <c r="L2044" i="4"/>
  <c r="L2043" i="4"/>
  <c r="L2042" i="4"/>
  <c r="L2041" i="4"/>
  <c r="L2040" i="4"/>
  <c r="L2039" i="4"/>
  <c r="L2038" i="4"/>
  <c r="L2037" i="4"/>
  <c r="L2036" i="4"/>
  <c r="L2035" i="4"/>
  <c r="L2034" i="4"/>
  <c r="L2033" i="4"/>
  <c r="L2032" i="4"/>
  <c r="L2031" i="4"/>
  <c r="L2030" i="4"/>
  <c r="L2029" i="4"/>
  <c r="L2028" i="4"/>
  <c r="L2027" i="4"/>
  <c r="L2026" i="4"/>
  <c r="L2025" i="4"/>
  <c r="L2024" i="4"/>
  <c r="L2023" i="4"/>
  <c r="L2022" i="4"/>
  <c r="L2021" i="4"/>
  <c r="L2020" i="4"/>
  <c r="L2019" i="4"/>
  <c r="L2018" i="4"/>
  <c r="L2017" i="4"/>
  <c r="L2016" i="4"/>
  <c r="L2015" i="4"/>
  <c r="L2014" i="4"/>
  <c r="L2013" i="4"/>
  <c r="L2012" i="4"/>
  <c r="L2011" i="4"/>
  <c r="L2010" i="4"/>
  <c r="L2009" i="4"/>
  <c r="L2008" i="4"/>
  <c r="L2007" i="4"/>
  <c r="L2006" i="4"/>
  <c r="L2005" i="4"/>
  <c r="L2004" i="4"/>
  <c r="L2003" i="4"/>
  <c r="L2002" i="4"/>
  <c r="L2001" i="4"/>
  <c r="L2000" i="4"/>
  <c r="L1999" i="4"/>
  <c r="L1998" i="4"/>
  <c r="L1997" i="4"/>
  <c r="L1996" i="4"/>
  <c r="L1995" i="4"/>
  <c r="L1994" i="4"/>
  <c r="L1993" i="4"/>
  <c r="L1992" i="4"/>
  <c r="L1991" i="4"/>
  <c r="L1990" i="4"/>
  <c r="L1989" i="4"/>
  <c r="L1988" i="4"/>
  <c r="L1987" i="4"/>
  <c r="L1986" i="4"/>
  <c r="L1985" i="4"/>
  <c r="L1984" i="4"/>
  <c r="L1983" i="4"/>
  <c r="L1982" i="4"/>
  <c r="L1981" i="4"/>
  <c r="L1980" i="4"/>
  <c r="L1979" i="4"/>
  <c r="L1978" i="4"/>
  <c r="L1977" i="4"/>
  <c r="L1976" i="4"/>
  <c r="L1975" i="4"/>
  <c r="L1974" i="4"/>
  <c r="L1973" i="4"/>
  <c r="L1972" i="4"/>
  <c r="L1971" i="4"/>
  <c r="L1970" i="4"/>
  <c r="L1969" i="4"/>
  <c r="L1968" i="4"/>
  <c r="L1967" i="4"/>
  <c r="L1966" i="4"/>
  <c r="L1965" i="4"/>
  <c r="L1964" i="4"/>
  <c r="L1963" i="4"/>
  <c r="L1962" i="4"/>
  <c r="L1961" i="4"/>
  <c r="L1960" i="4"/>
  <c r="L1959" i="4"/>
  <c r="L1958" i="4"/>
  <c r="L1957" i="4"/>
  <c r="L1956" i="4"/>
  <c r="L1955" i="4"/>
  <c r="L1954" i="4"/>
  <c r="L1953" i="4"/>
  <c r="L1952" i="4"/>
  <c r="L1951" i="4"/>
  <c r="L1950" i="4"/>
  <c r="L1949" i="4"/>
  <c r="L1948" i="4"/>
  <c r="L1947" i="4"/>
  <c r="L1946" i="4"/>
  <c r="L1945" i="4"/>
  <c r="L1944" i="4"/>
  <c r="L1943" i="4"/>
  <c r="L1942" i="4"/>
  <c r="L1941" i="4"/>
  <c r="L1940" i="4"/>
  <c r="L1939" i="4"/>
  <c r="L1938" i="4"/>
  <c r="L1937" i="4"/>
  <c r="L1936" i="4"/>
  <c r="L1935" i="4"/>
  <c r="L1934" i="4"/>
  <c r="L1933" i="4"/>
  <c r="L1932" i="4"/>
  <c r="L1931" i="4"/>
  <c r="L1930" i="4"/>
  <c r="L1929" i="4"/>
  <c r="L1928" i="4"/>
  <c r="L1927" i="4"/>
  <c r="L1926" i="4"/>
  <c r="L1925" i="4"/>
  <c r="L1924" i="4"/>
  <c r="L1923" i="4"/>
  <c r="L1922" i="4"/>
  <c r="L1921" i="4"/>
  <c r="L1920" i="4"/>
  <c r="L1919" i="4"/>
  <c r="L1918" i="4"/>
  <c r="L1917" i="4"/>
  <c r="L1916" i="4"/>
  <c r="L1915" i="4"/>
  <c r="L1914" i="4"/>
  <c r="L1913" i="4"/>
  <c r="L1912" i="4"/>
  <c r="L1911" i="4"/>
  <c r="L1910" i="4"/>
  <c r="L1909" i="4"/>
  <c r="L1908" i="4"/>
  <c r="L1907" i="4"/>
  <c r="L1906" i="4"/>
  <c r="L1905" i="4"/>
  <c r="L1904" i="4"/>
  <c r="L1903" i="4"/>
  <c r="L1902" i="4"/>
  <c r="L1901" i="4"/>
  <c r="L1900" i="4"/>
  <c r="L1899" i="4"/>
  <c r="L1898" i="4"/>
  <c r="L1897" i="4"/>
  <c r="L1896" i="4"/>
  <c r="L1895" i="4"/>
  <c r="L1894" i="4"/>
  <c r="L1893" i="4"/>
  <c r="L1892" i="4"/>
  <c r="L1891" i="4"/>
  <c r="L1890" i="4"/>
  <c r="L1889" i="4"/>
  <c r="L1888" i="4"/>
  <c r="L1887" i="4"/>
  <c r="L1886" i="4"/>
  <c r="L1885" i="4"/>
  <c r="L1884" i="4"/>
  <c r="L1883" i="4"/>
  <c r="L1882" i="4"/>
  <c r="L1881" i="4"/>
  <c r="L1880" i="4"/>
  <c r="L1879" i="4"/>
  <c r="L1878" i="4"/>
  <c r="L1877" i="4"/>
  <c r="L1876" i="4"/>
  <c r="L1875" i="4"/>
  <c r="L1874" i="4"/>
  <c r="L1873" i="4"/>
  <c r="L1872" i="4"/>
  <c r="L1871" i="4"/>
  <c r="L1870" i="4"/>
  <c r="L1869" i="4"/>
  <c r="L1868" i="4"/>
  <c r="L1867" i="4"/>
  <c r="L1866" i="4"/>
  <c r="L1865" i="4"/>
  <c r="L1864" i="4"/>
  <c r="L1863" i="4"/>
  <c r="L1862" i="4"/>
  <c r="L1861" i="4"/>
  <c r="L1860" i="4"/>
  <c r="L1859" i="4"/>
  <c r="L1858" i="4"/>
  <c r="L1857" i="4"/>
  <c r="L1856" i="4"/>
  <c r="L1855" i="4"/>
  <c r="L1854" i="4"/>
  <c r="L1853" i="4"/>
  <c r="L1852" i="4"/>
  <c r="L1851" i="4"/>
  <c r="L1850" i="4"/>
  <c r="L1849" i="4"/>
  <c r="L1848" i="4"/>
  <c r="L1847" i="4"/>
  <c r="L1846" i="4"/>
  <c r="L1845" i="4"/>
  <c r="L1844" i="4"/>
  <c r="L1843" i="4"/>
  <c r="L1842" i="4"/>
  <c r="L1841" i="4"/>
  <c r="L1840" i="4"/>
  <c r="L1839" i="4"/>
  <c r="L1838" i="4"/>
  <c r="L1837" i="4"/>
  <c r="L1836" i="4"/>
  <c r="L1835" i="4"/>
  <c r="L1834" i="4"/>
  <c r="L1833" i="4"/>
  <c r="L1832" i="4"/>
  <c r="L1831" i="4"/>
  <c r="L1830" i="4"/>
  <c r="L1829" i="4"/>
  <c r="L1828" i="4"/>
  <c r="L1827" i="4"/>
  <c r="L1826" i="4"/>
  <c r="L1825" i="4"/>
  <c r="L1824" i="4"/>
  <c r="L1823" i="4"/>
  <c r="L1822" i="4"/>
  <c r="L1821" i="4"/>
  <c r="L1820" i="4"/>
  <c r="L1819" i="4"/>
  <c r="L1818" i="4"/>
  <c r="L1817" i="4"/>
  <c r="L1816" i="4"/>
  <c r="L1815" i="4"/>
  <c r="L1814" i="4"/>
  <c r="L1813" i="4"/>
  <c r="L1812" i="4"/>
  <c r="L1811" i="4"/>
  <c r="L1810" i="4"/>
  <c r="L1809" i="4"/>
  <c r="L1808" i="4"/>
  <c r="L1807" i="4"/>
  <c r="L1806" i="4"/>
  <c r="L1805" i="4"/>
  <c r="L1804" i="4"/>
  <c r="L1803" i="4"/>
  <c r="L1802" i="4"/>
  <c r="L1801" i="4"/>
  <c r="L1800" i="4"/>
  <c r="L1799" i="4"/>
  <c r="L1798" i="4"/>
  <c r="L1797" i="4"/>
  <c r="L1796" i="4"/>
  <c r="L1795" i="4"/>
  <c r="L1794" i="4"/>
  <c r="L1793" i="4"/>
  <c r="L1792" i="4"/>
  <c r="L1791" i="4"/>
  <c r="L1790" i="4"/>
  <c r="L1789" i="4"/>
  <c r="L1788" i="4"/>
  <c r="L1787" i="4"/>
  <c r="L1786" i="4"/>
  <c r="L1785" i="4"/>
  <c r="L1784" i="4"/>
  <c r="L1783" i="4"/>
  <c r="L1782" i="4"/>
  <c r="L1781" i="4"/>
  <c r="L1780" i="4"/>
  <c r="L1779" i="4"/>
  <c r="L1778" i="4"/>
  <c r="L1777" i="4"/>
  <c r="L1776" i="4"/>
  <c r="L1775" i="4"/>
  <c r="L1774" i="4"/>
  <c r="L1773" i="4"/>
  <c r="L1772" i="4"/>
  <c r="L1771" i="4"/>
  <c r="L1770" i="4"/>
  <c r="L1769" i="4"/>
  <c r="L1768" i="4"/>
  <c r="L1767" i="4"/>
  <c r="L1766" i="4"/>
  <c r="L1765" i="4"/>
  <c r="L1764" i="4"/>
  <c r="L1763" i="4"/>
  <c r="L1762" i="4"/>
  <c r="L1761" i="4"/>
  <c r="L1760" i="4"/>
  <c r="L1759" i="4"/>
  <c r="L1758" i="4"/>
  <c r="L1757" i="4"/>
  <c r="L1756" i="4"/>
  <c r="L1755" i="4"/>
  <c r="L1754" i="4"/>
  <c r="L1753" i="4"/>
  <c r="L1752" i="4"/>
  <c r="L1751" i="4"/>
  <c r="L1750" i="4"/>
  <c r="L1749" i="4"/>
  <c r="L1748" i="4"/>
  <c r="L1747" i="4"/>
  <c r="L1746" i="4"/>
  <c r="L1745" i="4"/>
  <c r="L1744" i="4"/>
  <c r="L1743" i="4"/>
  <c r="L1742" i="4"/>
  <c r="L1741" i="4"/>
  <c r="L1740" i="4"/>
  <c r="L1739" i="4"/>
  <c r="L1738" i="4"/>
  <c r="L1737" i="4"/>
  <c r="L1736" i="4"/>
  <c r="L1735" i="4"/>
  <c r="L1734" i="4"/>
  <c r="L1733" i="4"/>
  <c r="L1732" i="4"/>
  <c r="L1731" i="4"/>
  <c r="L1730" i="4"/>
  <c r="L1729" i="4"/>
  <c r="L1728" i="4"/>
  <c r="L1727" i="4"/>
  <c r="L1726" i="4"/>
  <c r="L1725" i="4"/>
  <c r="L1724" i="4"/>
  <c r="L1723" i="4"/>
  <c r="L1722" i="4"/>
  <c r="L1721" i="4"/>
  <c r="L1720" i="4"/>
  <c r="L1719" i="4"/>
  <c r="L1718" i="4"/>
  <c r="L1717" i="4"/>
  <c r="L1716" i="4"/>
  <c r="L1715" i="4"/>
  <c r="L1714" i="4"/>
  <c r="L1713" i="4"/>
  <c r="L1712" i="4"/>
  <c r="L1711" i="4"/>
  <c r="L1710" i="4"/>
  <c r="L1709" i="4"/>
  <c r="L1708" i="4"/>
  <c r="L1707" i="4"/>
  <c r="L1706" i="4"/>
  <c r="L1705" i="4"/>
  <c r="L1704" i="4"/>
  <c r="L1703" i="4"/>
  <c r="L1702" i="4"/>
  <c r="L1701" i="4"/>
  <c r="L1700" i="4"/>
  <c r="L1699" i="4"/>
  <c r="L1698" i="4"/>
  <c r="L1697" i="4"/>
  <c r="L1696" i="4"/>
  <c r="L1695" i="4"/>
  <c r="L1694" i="4"/>
  <c r="L1693" i="4"/>
  <c r="L1692" i="4"/>
  <c r="L1691" i="4"/>
  <c r="L1690" i="4"/>
  <c r="L1689" i="4"/>
  <c r="L1688" i="4"/>
  <c r="L1687" i="4"/>
  <c r="L1686" i="4"/>
  <c r="L1685" i="4"/>
  <c r="L1684" i="4"/>
  <c r="L1683" i="4"/>
  <c r="L1682" i="4"/>
  <c r="L1681" i="4"/>
  <c r="L1680" i="4"/>
  <c r="L1679" i="4"/>
  <c r="L1678" i="4"/>
  <c r="L1677" i="4"/>
  <c r="L1676" i="4"/>
  <c r="L1675" i="4"/>
  <c r="L1674" i="4"/>
  <c r="L1673" i="4"/>
  <c r="L1672" i="4"/>
  <c r="L1671" i="4"/>
  <c r="L1670" i="4"/>
  <c r="L1669" i="4"/>
  <c r="L1668" i="4"/>
  <c r="L1667" i="4"/>
  <c r="L1666" i="4"/>
  <c r="L1665" i="4"/>
  <c r="L1664" i="4"/>
  <c r="L1663" i="4"/>
  <c r="L1662" i="4"/>
  <c r="L1661" i="4"/>
  <c r="L1660" i="4"/>
  <c r="L1659" i="4"/>
  <c r="L1658" i="4"/>
  <c r="L1657" i="4"/>
  <c r="L1656" i="4"/>
  <c r="L1655" i="4"/>
  <c r="L1654" i="4"/>
  <c r="L1653" i="4"/>
  <c r="L1652" i="4"/>
  <c r="L1651" i="4"/>
  <c r="L1650" i="4"/>
  <c r="L1649" i="4"/>
  <c r="L1648" i="4"/>
  <c r="L1647" i="4"/>
  <c r="L1646" i="4"/>
  <c r="L1645" i="4"/>
  <c r="L1644" i="4"/>
  <c r="L1643" i="4"/>
  <c r="L1642" i="4"/>
  <c r="L1641" i="4"/>
  <c r="L1640" i="4"/>
  <c r="L1639" i="4"/>
  <c r="L1638" i="4"/>
  <c r="L1637" i="4"/>
  <c r="L1636" i="4"/>
  <c r="L1635" i="4"/>
  <c r="L1634" i="4"/>
  <c r="L1633" i="4"/>
  <c r="L1632" i="4"/>
  <c r="L1631" i="4"/>
  <c r="L1630" i="4"/>
  <c r="L1629" i="4"/>
  <c r="L1628" i="4"/>
  <c r="L1627" i="4"/>
  <c r="L1626" i="4"/>
  <c r="L1625" i="4"/>
  <c r="L1624" i="4"/>
  <c r="L1623" i="4"/>
  <c r="L1622" i="4"/>
  <c r="L1621" i="4"/>
  <c r="L1620" i="4"/>
  <c r="L1619" i="4"/>
  <c r="L1618" i="4"/>
  <c r="L1617" i="4"/>
  <c r="L1616" i="4"/>
  <c r="L1615" i="4"/>
  <c r="L1614" i="4"/>
  <c r="L1613" i="4"/>
  <c r="L1612" i="4"/>
  <c r="L1611" i="4"/>
  <c r="L1610" i="4"/>
  <c r="L1609" i="4"/>
  <c r="L1608" i="4"/>
  <c r="L1607" i="4"/>
  <c r="L1606" i="4"/>
  <c r="L1605" i="4"/>
  <c r="L1604" i="4"/>
  <c r="L1603" i="4"/>
  <c r="L1602" i="4"/>
  <c r="L1601" i="4"/>
  <c r="L1600" i="4"/>
  <c r="L1599" i="4"/>
  <c r="L1598" i="4"/>
  <c r="L1597" i="4"/>
  <c r="L1596" i="4"/>
  <c r="L1595" i="4"/>
  <c r="L1594" i="4"/>
  <c r="L1593" i="4"/>
  <c r="L1592" i="4"/>
  <c r="L1591" i="4"/>
  <c r="L1590" i="4"/>
  <c r="L1589" i="4"/>
  <c r="L1588" i="4"/>
  <c r="L1587" i="4"/>
  <c r="L1586" i="4"/>
  <c r="L1585" i="4"/>
  <c r="L1584" i="4"/>
  <c r="L1583" i="4"/>
  <c r="L1582" i="4"/>
  <c r="L1581" i="4"/>
  <c r="L1580" i="4"/>
  <c r="L1579" i="4"/>
  <c r="L1578" i="4"/>
  <c r="L1577" i="4"/>
  <c r="L1576" i="4"/>
  <c r="L1575" i="4"/>
  <c r="L1574" i="4"/>
  <c r="L1573" i="4"/>
  <c r="L1572" i="4"/>
  <c r="L1571" i="4"/>
  <c r="L1570" i="4"/>
  <c r="L1569" i="4"/>
  <c r="L1568" i="4"/>
  <c r="L1567" i="4"/>
  <c r="L1566" i="4"/>
  <c r="L1565" i="4"/>
  <c r="L1564" i="4"/>
  <c r="L1563" i="4"/>
  <c r="L1562" i="4"/>
  <c r="L1561" i="4"/>
  <c r="L1560" i="4"/>
  <c r="L1559" i="4"/>
  <c r="L1558" i="4"/>
  <c r="L1557" i="4"/>
  <c r="L1556" i="4"/>
  <c r="L1555" i="4"/>
  <c r="L1554" i="4"/>
  <c r="L1553" i="4"/>
  <c r="L1552" i="4"/>
  <c r="L1551" i="4"/>
  <c r="L1550" i="4"/>
  <c r="L1549" i="4"/>
  <c r="L1548" i="4"/>
  <c r="L1547" i="4"/>
  <c r="L1546" i="4"/>
  <c r="L1545" i="4"/>
  <c r="L1544" i="4"/>
  <c r="L1543" i="4"/>
  <c r="L1542" i="4"/>
  <c r="L1541" i="4"/>
  <c r="L1540" i="4"/>
  <c r="L1539" i="4"/>
  <c r="L1538" i="4"/>
  <c r="L1537" i="4"/>
  <c r="L1536" i="4"/>
  <c r="L1535" i="4"/>
  <c r="L1534" i="4"/>
  <c r="L1533" i="4"/>
  <c r="L1532" i="4"/>
  <c r="L1531" i="4"/>
  <c r="L1530" i="4"/>
  <c r="L1529" i="4"/>
  <c r="L1528" i="4"/>
  <c r="L1527" i="4"/>
  <c r="L1526" i="4"/>
  <c r="L1525" i="4"/>
  <c r="L1524" i="4"/>
  <c r="L1523" i="4"/>
  <c r="L1522" i="4"/>
  <c r="L1521" i="4"/>
  <c r="L1520" i="4"/>
  <c r="L1519" i="4"/>
  <c r="L1518" i="4"/>
  <c r="L1517" i="4"/>
  <c r="L1516" i="4"/>
  <c r="L1515" i="4"/>
  <c r="L1514" i="4"/>
  <c r="L1513" i="4"/>
  <c r="L1512" i="4"/>
  <c r="L1511" i="4"/>
  <c r="L1510" i="4"/>
  <c r="L1509" i="4"/>
  <c r="L1508" i="4"/>
  <c r="L1507" i="4"/>
  <c r="L1506" i="4"/>
  <c r="L1505" i="4"/>
  <c r="L1504" i="4"/>
  <c r="L1503" i="4"/>
  <c r="L1502" i="4"/>
  <c r="L1501" i="4"/>
  <c r="L1500" i="4"/>
  <c r="L1499" i="4"/>
  <c r="L1498" i="4"/>
  <c r="L1497" i="4"/>
  <c r="L1496" i="4"/>
  <c r="L1495" i="4"/>
  <c r="L1494" i="4"/>
  <c r="L1493" i="4"/>
  <c r="L1492" i="4"/>
  <c r="L1491" i="4"/>
  <c r="L1490" i="4"/>
  <c r="L1489" i="4"/>
  <c r="L1488" i="4"/>
  <c r="L1487" i="4"/>
  <c r="L1486" i="4"/>
  <c r="L1485" i="4"/>
  <c r="L1484" i="4"/>
  <c r="L1483" i="4"/>
  <c r="L1482" i="4"/>
  <c r="L1481" i="4"/>
  <c r="L1480" i="4"/>
  <c r="L1479" i="4"/>
  <c r="L1478" i="4"/>
  <c r="L1477" i="4"/>
  <c r="L1476" i="4"/>
  <c r="L1475" i="4"/>
  <c r="L1474" i="4"/>
  <c r="L1473" i="4"/>
  <c r="L1472" i="4"/>
  <c r="L1471" i="4"/>
  <c r="L1470" i="4"/>
  <c r="L1469" i="4"/>
  <c r="L1468" i="4"/>
  <c r="L1467" i="4"/>
  <c r="L1466" i="4"/>
  <c r="L1465" i="4"/>
  <c r="L1464" i="4"/>
  <c r="L1463" i="4"/>
  <c r="L1462" i="4"/>
  <c r="L1461" i="4"/>
  <c r="L1460" i="4"/>
  <c r="L1459" i="4"/>
  <c r="L1458" i="4"/>
  <c r="L1457" i="4"/>
  <c r="L1456" i="4"/>
  <c r="L1455" i="4"/>
  <c r="L1454" i="4"/>
  <c r="L1453" i="4"/>
  <c r="L1452" i="4"/>
  <c r="L1451" i="4"/>
  <c r="L1450" i="4"/>
  <c r="L1449" i="4"/>
  <c r="L1448" i="4"/>
  <c r="L1447" i="4"/>
  <c r="L1446" i="4"/>
  <c r="L1445" i="4"/>
  <c r="L1444" i="4"/>
  <c r="L1443" i="4"/>
  <c r="L1442" i="4"/>
  <c r="L1441" i="4"/>
  <c r="L1440" i="4"/>
  <c r="L1439" i="4"/>
  <c r="L1438" i="4"/>
  <c r="L1437" i="4"/>
  <c r="L1436" i="4"/>
  <c r="L1435" i="4"/>
  <c r="L1434" i="4"/>
  <c r="L1433" i="4"/>
  <c r="L1432" i="4"/>
  <c r="L1431" i="4"/>
  <c r="L1430" i="4"/>
  <c r="L1429" i="4"/>
  <c r="L1428" i="4"/>
  <c r="L1427" i="4"/>
  <c r="L1426" i="4"/>
  <c r="L1425" i="4"/>
  <c r="L1424" i="4"/>
  <c r="L1423" i="4"/>
  <c r="L1422" i="4"/>
  <c r="L1421" i="4"/>
  <c r="L1420" i="4"/>
  <c r="L1419" i="4"/>
  <c r="L1418" i="4"/>
  <c r="L1417" i="4"/>
  <c r="L1416" i="4"/>
  <c r="L1415" i="4"/>
  <c r="L1414" i="4"/>
  <c r="L1413" i="4"/>
  <c r="L1412" i="4"/>
  <c r="L1411" i="4"/>
  <c r="L1410" i="4"/>
  <c r="L1409" i="4"/>
  <c r="L1408" i="4"/>
  <c r="L1407" i="4"/>
  <c r="L1406" i="4"/>
  <c r="L1405" i="4"/>
  <c r="L1404" i="4"/>
  <c r="L1403" i="4"/>
  <c r="L1402" i="4"/>
  <c r="L1401" i="4"/>
  <c r="L1400" i="4"/>
  <c r="L1399" i="4"/>
  <c r="L1398" i="4"/>
  <c r="L1397" i="4"/>
  <c r="L1396" i="4"/>
  <c r="L1395" i="4"/>
  <c r="L1394" i="4"/>
  <c r="L1393" i="4"/>
  <c r="L1392" i="4"/>
  <c r="L1391" i="4"/>
  <c r="L1390" i="4"/>
  <c r="L1389" i="4"/>
  <c r="L1388" i="4"/>
  <c r="L1387" i="4"/>
  <c r="L1386" i="4"/>
  <c r="L1385" i="4"/>
  <c r="L1384" i="4"/>
  <c r="L1383" i="4"/>
  <c r="L1382" i="4"/>
  <c r="L1381" i="4"/>
  <c r="L1380" i="4"/>
  <c r="L1379" i="4"/>
  <c r="L1378" i="4"/>
  <c r="L1377" i="4"/>
  <c r="L1376" i="4"/>
  <c r="L1375" i="4"/>
  <c r="L1374" i="4"/>
  <c r="L1373" i="4"/>
  <c r="L1372" i="4"/>
  <c r="L1371" i="4"/>
  <c r="L1370" i="4"/>
  <c r="L1369" i="4"/>
  <c r="L1368" i="4"/>
  <c r="L1367" i="4"/>
  <c r="L1366" i="4"/>
  <c r="L1365" i="4"/>
  <c r="L1364" i="4"/>
  <c r="L1363" i="4"/>
  <c r="L1362" i="4"/>
  <c r="L1361" i="4"/>
  <c r="L1360" i="4"/>
  <c r="L1359" i="4"/>
  <c r="L1358" i="4"/>
  <c r="L1357" i="4"/>
  <c r="L1356" i="4"/>
  <c r="L1355" i="4"/>
  <c r="L1354" i="4"/>
  <c r="L1353" i="4"/>
  <c r="L1352" i="4"/>
  <c r="L1351" i="4"/>
  <c r="L1350" i="4"/>
  <c r="L1349" i="4"/>
  <c r="L1348" i="4"/>
  <c r="L1347" i="4"/>
  <c r="L1346" i="4"/>
  <c r="L1345" i="4"/>
  <c r="L1344" i="4"/>
  <c r="L1343" i="4"/>
  <c r="L1342" i="4"/>
  <c r="L1341" i="4"/>
  <c r="L1340" i="4"/>
  <c r="L1339" i="4"/>
  <c r="L1338" i="4"/>
  <c r="L1337" i="4"/>
  <c r="L1336" i="4"/>
  <c r="L1335" i="4"/>
  <c r="L1334" i="4"/>
  <c r="L1333" i="4"/>
  <c r="L1332" i="4"/>
  <c r="L1331" i="4"/>
  <c r="L1330" i="4"/>
  <c r="L1329" i="4"/>
  <c r="L1328" i="4"/>
  <c r="L1327" i="4"/>
  <c r="L1326" i="4"/>
  <c r="L1325" i="4"/>
  <c r="L1324" i="4"/>
  <c r="L1323" i="4"/>
  <c r="L1322" i="4"/>
  <c r="L1321" i="4"/>
  <c r="L1320" i="4"/>
  <c r="L1319" i="4"/>
  <c r="L1318" i="4"/>
  <c r="L1317" i="4"/>
  <c r="L1316" i="4"/>
  <c r="L1315" i="4"/>
  <c r="L1314" i="4"/>
  <c r="L1313" i="4"/>
  <c r="L1312" i="4"/>
  <c r="L1311" i="4"/>
  <c r="L1310" i="4"/>
  <c r="L1309" i="4"/>
  <c r="L1308" i="4"/>
  <c r="L1307" i="4"/>
  <c r="L1306" i="4"/>
  <c r="L1305" i="4"/>
  <c r="L1304" i="4"/>
  <c r="L1303" i="4"/>
  <c r="L1302" i="4"/>
  <c r="L1301" i="4"/>
  <c r="L1300" i="4"/>
  <c r="L1299" i="4"/>
  <c r="L1298" i="4"/>
  <c r="L1297" i="4"/>
  <c r="L1296" i="4"/>
  <c r="L1295" i="4"/>
  <c r="L1294" i="4"/>
  <c r="L1293" i="4"/>
  <c r="L1292" i="4"/>
  <c r="L1291" i="4"/>
  <c r="L1290" i="4"/>
  <c r="L1289" i="4"/>
  <c r="L1288" i="4"/>
  <c r="L1287" i="4"/>
  <c r="L1286" i="4"/>
  <c r="L1285" i="4"/>
  <c r="L1284" i="4"/>
  <c r="L1283" i="4"/>
  <c r="L1282" i="4"/>
  <c r="L1281" i="4"/>
  <c r="L1280" i="4"/>
  <c r="L1279" i="4"/>
  <c r="L1278" i="4"/>
  <c r="L1277" i="4"/>
  <c r="L1276" i="4"/>
  <c r="L1275" i="4"/>
  <c r="L1274" i="4"/>
  <c r="L1273" i="4"/>
  <c r="L1272" i="4"/>
  <c r="L1271" i="4"/>
  <c r="L1270" i="4"/>
  <c r="L1269" i="4"/>
  <c r="L1268" i="4"/>
  <c r="L1267" i="4"/>
  <c r="L1266" i="4"/>
  <c r="L1265" i="4"/>
  <c r="L1264" i="4"/>
  <c r="L1263" i="4"/>
  <c r="L1262" i="4"/>
  <c r="L1261" i="4"/>
  <c r="L1260" i="4"/>
  <c r="L1259" i="4"/>
  <c r="L1258" i="4"/>
  <c r="L1257" i="4"/>
  <c r="L1256" i="4"/>
  <c r="L1255" i="4"/>
  <c r="L1254" i="4"/>
  <c r="L1253" i="4"/>
  <c r="L1252" i="4"/>
  <c r="L1251" i="4"/>
  <c r="L1250" i="4"/>
  <c r="L1249" i="4"/>
  <c r="L1248" i="4"/>
  <c r="L1247" i="4"/>
  <c r="L1246" i="4"/>
  <c r="L1245" i="4"/>
  <c r="L1244" i="4"/>
  <c r="L1243" i="4"/>
  <c r="L1242" i="4"/>
  <c r="L1241" i="4"/>
  <c r="L1240" i="4"/>
  <c r="L1239" i="4"/>
  <c r="L1238" i="4"/>
  <c r="L1237" i="4"/>
  <c r="L1236" i="4"/>
  <c r="L1235" i="4"/>
  <c r="L1234" i="4"/>
  <c r="L1233" i="4"/>
  <c r="L1232" i="4"/>
  <c r="L1231" i="4"/>
  <c r="L1230" i="4"/>
  <c r="L1229" i="4"/>
  <c r="L1228" i="4"/>
  <c r="L1227" i="4"/>
  <c r="L1226" i="4"/>
  <c r="L1225" i="4"/>
  <c r="L1224" i="4"/>
  <c r="L1223" i="4"/>
  <c r="L1222" i="4"/>
  <c r="L1221" i="4"/>
  <c r="L1220" i="4"/>
  <c r="L1219" i="4"/>
  <c r="L1218" i="4"/>
  <c r="L1217" i="4"/>
  <c r="L1216" i="4"/>
  <c r="L1215" i="4"/>
  <c r="L1214" i="4"/>
  <c r="L1213" i="4"/>
  <c r="L1212" i="4"/>
  <c r="L1211" i="4"/>
  <c r="L1210" i="4"/>
  <c r="L1209" i="4"/>
  <c r="L1208" i="4"/>
  <c r="L1207" i="4"/>
  <c r="L1206" i="4"/>
  <c r="L1205" i="4"/>
  <c r="L1204" i="4"/>
  <c r="L1203" i="4"/>
  <c r="L1202" i="4"/>
  <c r="L1201" i="4"/>
  <c r="L1200" i="4"/>
  <c r="L1199" i="4"/>
  <c r="L1198" i="4"/>
  <c r="L1197" i="4"/>
  <c r="L1196" i="4"/>
  <c r="L1195" i="4"/>
  <c r="L1194" i="4"/>
  <c r="L1193" i="4"/>
  <c r="L1192" i="4"/>
  <c r="L1191" i="4"/>
  <c r="L1190" i="4"/>
  <c r="L1189" i="4"/>
  <c r="L1188" i="4"/>
  <c r="L1187" i="4"/>
  <c r="L1186" i="4"/>
  <c r="L1185" i="4"/>
  <c r="L1184" i="4"/>
  <c r="L1183" i="4"/>
  <c r="L1182" i="4"/>
  <c r="L1181" i="4"/>
  <c r="L1180" i="4"/>
  <c r="L1179" i="4"/>
  <c r="L1178" i="4"/>
  <c r="L1177" i="4"/>
  <c r="L1176" i="4"/>
  <c r="L1175" i="4"/>
  <c r="L1174" i="4"/>
  <c r="L1173" i="4"/>
  <c r="L1172" i="4"/>
  <c r="L1171" i="4"/>
  <c r="L1170" i="4"/>
  <c r="L1169" i="4"/>
  <c r="L1168" i="4"/>
  <c r="L1167" i="4"/>
  <c r="L1166" i="4"/>
  <c r="L1165" i="4"/>
  <c r="L1164" i="4"/>
  <c r="L1163" i="4"/>
  <c r="L1162" i="4"/>
  <c r="L1161" i="4"/>
  <c r="L1160" i="4"/>
  <c r="L1159" i="4"/>
  <c r="L1158" i="4"/>
  <c r="L1157" i="4"/>
  <c r="L1156" i="4"/>
  <c r="L1155" i="4"/>
  <c r="L1154" i="4"/>
  <c r="L1153" i="4"/>
  <c r="L1152" i="4"/>
  <c r="L1151" i="4"/>
  <c r="L1150" i="4"/>
  <c r="L1149" i="4"/>
  <c r="L1148" i="4"/>
  <c r="L1147" i="4"/>
  <c r="L1146" i="4"/>
  <c r="L1145" i="4"/>
  <c r="L1144" i="4"/>
  <c r="L1143" i="4"/>
  <c r="L1142" i="4"/>
  <c r="L1141" i="4"/>
  <c r="L1140" i="4"/>
  <c r="L1139" i="4"/>
  <c r="L1138" i="4"/>
  <c r="L1137" i="4"/>
  <c r="L1136" i="4"/>
  <c r="L1135" i="4"/>
  <c r="L1134" i="4"/>
  <c r="L1133" i="4"/>
  <c r="L1132" i="4"/>
  <c r="L1131" i="4"/>
  <c r="L1130" i="4"/>
  <c r="L1129" i="4"/>
  <c r="L1128" i="4"/>
  <c r="L1127" i="4"/>
  <c r="L1126" i="4"/>
  <c r="L1125" i="4"/>
  <c r="L1124" i="4"/>
  <c r="L1123" i="4"/>
  <c r="L1122" i="4"/>
  <c r="L1121" i="4"/>
  <c r="L1120" i="4"/>
  <c r="L1119" i="4"/>
  <c r="L1118" i="4"/>
  <c r="L1117" i="4"/>
  <c r="L1116" i="4"/>
  <c r="L1115" i="4"/>
  <c r="L1114" i="4"/>
  <c r="L1113" i="4"/>
  <c r="L1112" i="4"/>
  <c r="L1111" i="4"/>
  <c r="L1110" i="4"/>
  <c r="L1109" i="4"/>
  <c r="L1108" i="4"/>
  <c r="L1107" i="4"/>
  <c r="L1106" i="4"/>
  <c r="L1105" i="4"/>
  <c r="L1104" i="4"/>
  <c r="L1103" i="4"/>
  <c r="L1102" i="4"/>
  <c r="L1101" i="4"/>
  <c r="L1100" i="4"/>
  <c r="L1099" i="4"/>
  <c r="L1098" i="4"/>
  <c r="L1097" i="4"/>
  <c r="L1096" i="4"/>
  <c r="L1095" i="4"/>
  <c r="L1094" i="4"/>
  <c r="L1093" i="4"/>
  <c r="L1092" i="4"/>
  <c r="L1091" i="4"/>
  <c r="L1090" i="4"/>
  <c r="L1089" i="4"/>
  <c r="L1088" i="4"/>
  <c r="L1087" i="4"/>
  <c r="L1086" i="4"/>
  <c r="L1085" i="4"/>
  <c r="L1084" i="4"/>
  <c r="L1083" i="4"/>
  <c r="L1082" i="4"/>
  <c r="L1081" i="4"/>
  <c r="L1080" i="4"/>
  <c r="L1079" i="4"/>
  <c r="L1078" i="4"/>
  <c r="L1077" i="4"/>
  <c r="L1076" i="4"/>
  <c r="L1075" i="4"/>
  <c r="L1074" i="4"/>
  <c r="L1073" i="4"/>
  <c r="L1072" i="4"/>
  <c r="L1071" i="4"/>
  <c r="L1070" i="4"/>
  <c r="L1069" i="4"/>
  <c r="L1068" i="4"/>
  <c r="L1067" i="4"/>
  <c r="L1066" i="4"/>
  <c r="L1065" i="4"/>
  <c r="L1064" i="4"/>
  <c r="L1063" i="4"/>
  <c r="L1062" i="4"/>
  <c r="L1061" i="4"/>
  <c r="L1060" i="4"/>
  <c r="L1059" i="4"/>
  <c r="L1058" i="4"/>
  <c r="L1057" i="4"/>
  <c r="L1056" i="4"/>
  <c r="L1055" i="4"/>
  <c r="L1054" i="4"/>
  <c r="L1053" i="4"/>
  <c r="L1052" i="4"/>
  <c r="L1051" i="4"/>
  <c r="L1050" i="4"/>
  <c r="L1049" i="4"/>
  <c r="L1048" i="4"/>
  <c r="L1047" i="4"/>
  <c r="L1046" i="4"/>
  <c r="L1045" i="4"/>
  <c r="L1044" i="4"/>
  <c r="L1043" i="4"/>
  <c r="L1042" i="4"/>
  <c r="L1041" i="4"/>
  <c r="L1040" i="4"/>
  <c r="L1039" i="4"/>
  <c r="L1038" i="4"/>
  <c r="L1037" i="4"/>
  <c r="L1036" i="4"/>
  <c r="L1035" i="4"/>
  <c r="L1034" i="4"/>
  <c r="L1033" i="4"/>
  <c r="L1032" i="4"/>
  <c r="L1031" i="4"/>
  <c r="L1030" i="4"/>
  <c r="L1029" i="4"/>
  <c r="L1028" i="4"/>
  <c r="L1027" i="4"/>
  <c r="L1026" i="4"/>
  <c r="L1025" i="4"/>
  <c r="L1024" i="4"/>
  <c r="L1023" i="4"/>
  <c r="L1022" i="4"/>
  <c r="L1021" i="4"/>
  <c r="L1020" i="4"/>
  <c r="L1019" i="4"/>
  <c r="L1018" i="4"/>
  <c r="L1017" i="4"/>
  <c r="L1016" i="4"/>
  <c r="L1015" i="4"/>
  <c r="L1014" i="4"/>
  <c r="L1013" i="4"/>
  <c r="L1012" i="4"/>
  <c r="L1011" i="4"/>
  <c r="L1010" i="4"/>
  <c r="L1009" i="4"/>
  <c r="L1008" i="4"/>
  <c r="L1007" i="4"/>
  <c r="L1006" i="4"/>
  <c r="L1005" i="4"/>
  <c r="L1004" i="4"/>
  <c r="L1003" i="4"/>
  <c r="L1002" i="4"/>
  <c r="L1001" i="4"/>
  <c r="L1000" i="4"/>
  <c r="L999" i="4"/>
  <c r="L998" i="4"/>
  <c r="L997" i="4"/>
  <c r="L996" i="4"/>
  <c r="L995" i="4"/>
  <c r="L994" i="4"/>
  <c r="L993" i="4"/>
  <c r="L992" i="4"/>
  <c r="L991" i="4"/>
  <c r="L990" i="4"/>
  <c r="L989" i="4"/>
  <c r="L988" i="4"/>
  <c r="L987" i="4"/>
  <c r="L986" i="4"/>
  <c r="L985" i="4"/>
  <c r="L984" i="4"/>
  <c r="L983" i="4"/>
  <c r="L982" i="4"/>
  <c r="L981" i="4"/>
  <c r="L980" i="4"/>
  <c r="L979" i="4"/>
  <c r="L978" i="4"/>
  <c r="L977" i="4"/>
  <c r="L976" i="4"/>
  <c r="L975" i="4"/>
  <c r="L974" i="4"/>
  <c r="L973" i="4"/>
  <c r="L972" i="4"/>
  <c r="L971" i="4"/>
  <c r="L970" i="4"/>
  <c r="L969" i="4"/>
  <c r="L968" i="4"/>
  <c r="L967" i="4"/>
  <c r="L966" i="4"/>
  <c r="L965" i="4"/>
  <c r="L964" i="4"/>
  <c r="L963" i="4"/>
  <c r="L962" i="4"/>
  <c r="L961" i="4"/>
  <c r="L960" i="4"/>
  <c r="L959" i="4"/>
  <c r="L958" i="4"/>
  <c r="L957" i="4"/>
  <c r="L956" i="4"/>
  <c r="L955" i="4"/>
  <c r="L954" i="4"/>
  <c r="L953" i="4"/>
  <c r="L952" i="4"/>
  <c r="L951" i="4"/>
  <c r="L950" i="4"/>
  <c r="L949" i="4"/>
  <c r="L948" i="4"/>
  <c r="L947" i="4"/>
  <c r="L946" i="4"/>
  <c r="L945" i="4"/>
  <c r="L944" i="4"/>
  <c r="L943" i="4"/>
  <c r="L942" i="4"/>
  <c r="L941" i="4"/>
  <c r="L940" i="4"/>
  <c r="L939" i="4"/>
  <c r="L938" i="4"/>
  <c r="L937" i="4"/>
  <c r="L936" i="4"/>
  <c r="L935" i="4"/>
  <c r="L934" i="4"/>
  <c r="L933" i="4"/>
  <c r="L932" i="4"/>
  <c r="L931" i="4"/>
  <c r="L930" i="4"/>
  <c r="L929" i="4"/>
  <c r="L928" i="4"/>
  <c r="L927" i="4"/>
  <c r="L926" i="4"/>
  <c r="L925" i="4"/>
  <c r="L924" i="4"/>
  <c r="L923" i="4"/>
  <c r="L922" i="4"/>
  <c r="L921" i="4"/>
  <c r="L920" i="4"/>
  <c r="L919" i="4"/>
  <c r="L918" i="4"/>
  <c r="L917" i="4"/>
  <c r="L916" i="4"/>
  <c r="L915" i="4"/>
  <c r="L914" i="4"/>
  <c r="L913" i="4"/>
  <c r="L912" i="4"/>
  <c r="L911" i="4"/>
  <c r="L910" i="4"/>
  <c r="L909" i="4"/>
  <c r="L908" i="4"/>
  <c r="L907" i="4"/>
  <c r="L906" i="4"/>
  <c r="L905" i="4"/>
  <c r="L904" i="4"/>
  <c r="L903" i="4"/>
  <c r="L902" i="4"/>
  <c r="L901" i="4"/>
  <c r="L900" i="4"/>
  <c r="L899" i="4"/>
  <c r="L898" i="4"/>
  <c r="L897" i="4"/>
  <c r="L896" i="4"/>
  <c r="L895" i="4"/>
  <c r="L894" i="4"/>
  <c r="L893" i="4"/>
  <c r="L892" i="4"/>
  <c r="L891" i="4"/>
  <c r="L890" i="4"/>
  <c r="L889" i="4"/>
  <c r="L888" i="4"/>
  <c r="L887" i="4"/>
  <c r="L886" i="4"/>
  <c r="L885" i="4"/>
  <c r="L884" i="4"/>
  <c r="L883" i="4"/>
  <c r="L882" i="4"/>
  <c r="L881" i="4"/>
  <c r="L880" i="4"/>
  <c r="L879" i="4"/>
  <c r="L878" i="4"/>
  <c r="L877" i="4"/>
  <c r="L876" i="4"/>
  <c r="L875" i="4"/>
  <c r="L874" i="4"/>
  <c r="L873" i="4"/>
  <c r="L872" i="4"/>
  <c r="L871" i="4"/>
  <c r="L870" i="4"/>
  <c r="L869" i="4"/>
  <c r="L868" i="4"/>
  <c r="L867" i="4"/>
  <c r="L866" i="4"/>
  <c r="L865" i="4"/>
  <c r="L864" i="4"/>
  <c r="L863" i="4"/>
  <c r="L862" i="4"/>
  <c r="L861" i="4"/>
  <c r="L860" i="4"/>
  <c r="L859" i="4"/>
  <c r="L858" i="4"/>
  <c r="L857" i="4"/>
  <c r="L856" i="4"/>
  <c r="L855" i="4"/>
  <c r="L854" i="4"/>
  <c r="L853" i="4"/>
  <c r="L852" i="4"/>
  <c r="L851" i="4"/>
  <c r="L850" i="4"/>
  <c r="L849" i="4"/>
  <c r="L848" i="4"/>
  <c r="L847" i="4"/>
  <c r="L846" i="4"/>
  <c r="L845" i="4"/>
  <c r="L844" i="4"/>
  <c r="L843" i="4"/>
  <c r="L842" i="4"/>
  <c r="L841" i="4"/>
  <c r="L840" i="4"/>
  <c r="L839" i="4"/>
  <c r="L838" i="4"/>
  <c r="L837" i="4"/>
  <c r="L836" i="4"/>
  <c r="L835" i="4"/>
  <c r="L834" i="4"/>
  <c r="L833" i="4"/>
  <c r="L832" i="4"/>
  <c r="L831" i="4"/>
  <c r="L830" i="4"/>
  <c r="L829" i="4"/>
  <c r="L828" i="4"/>
  <c r="L827" i="4"/>
  <c r="L826" i="4"/>
  <c r="L825" i="4"/>
  <c r="L824" i="4"/>
  <c r="L823" i="4"/>
  <c r="L822" i="4"/>
  <c r="L821" i="4"/>
  <c r="L820" i="4"/>
  <c r="L819" i="4"/>
  <c r="L818" i="4"/>
  <c r="L817" i="4"/>
  <c r="L816" i="4"/>
  <c r="L815" i="4"/>
  <c r="L814" i="4"/>
  <c r="L813" i="4"/>
  <c r="L812" i="4"/>
  <c r="L811" i="4"/>
  <c r="L810" i="4"/>
  <c r="L809" i="4"/>
  <c r="L808" i="4"/>
  <c r="L807" i="4"/>
  <c r="L806" i="4"/>
  <c r="L805" i="4"/>
  <c r="L804" i="4"/>
  <c r="L803" i="4"/>
  <c r="L802" i="4"/>
  <c r="L801" i="4"/>
  <c r="L800" i="4"/>
  <c r="L799" i="4"/>
  <c r="L798" i="4"/>
  <c r="L797" i="4"/>
  <c r="L796" i="4"/>
  <c r="L795" i="4"/>
  <c r="L794" i="4"/>
  <c r="L793" i="4"/>
  <c r="L792" i="4"/>
  <c r="L791" i="4"/>
  <c r="L790" i="4"/>
  <c r="L789" i="4"/>
  <c r="L788" i="4"/>
  <c r="L787" i="4"/>
  <c r="L786" i="4"/>
  <c r="L785" i="4"/>
  <c r="L784" i="4"/>
  <c r="L783" i="4"/>
  <c r="L782" i="4"/>
  <c r="L781" i="4"/>
  <c r="L780" i="4"/>
  <c r="L779" i="4"/>
  <c r="L778" i="4"/>
  <c r="L777" i="4"/>
  <c r="L776" i="4"/>
  <c r="L775" i="4"/>
  <c r="L774" i="4"/>
  <c r="L773" i="4"/>
  <c r="L772" i="4"/>
  <c r="L771" i="4"/>
  <c r="L770" i="4"/>
  <c r="L769" i="4"/>
  <c r="L768" i="4"/>
  <c r="L767" i="4"/>
  <c r="L766" i="4"/>
  <c r="L765" i="4"/>
  <c r="L764" i="4"/>
  <c r="L763" i="4"/>
  <c r="L762" i="4"/>
  <c r="L761" i="4"/>
  <c r="L760" i="4"/>
  <c r="L759" i="4"/>
  <c r="L758" i="4"/>
  <c r="L757" i="4"/>
  <c r="L756" i="4"/>
  <c r="L755" i="4"/>
  <c r="L754" i="4"/>
  <c r="L753" i="4"/>
  <c r="L752" i="4"/>
  <c r="L751" i="4"/>
  <c r="L750" i="4"/>
  <c r="L749" i="4"/>
  <c r="L748" i="4"/>
  <c r="L747" i="4"/>
  <c r="L746" i="4"/>
  <c r="L745" i="4"/>
  <c r="L744" i="4"/>
  <c r="L743" i="4"/>
  <c r="L742" i="4"/>
  <c r="L741" i="4"/>
  <c r="L740" i="4"/>
  <c r="L739" i="4"/>
  <c r="L738" i="4"/>
  <c r="L737" i="4"/>
  <c r="L736" i="4"/>
  <c r="L735" i="4"/>
  <c r="L734" i="4"/>
  <c r="L733" i="4"/>
  <c r="L732" i="4"/>
  <c r="L731" i="4"/>
  <c r="L730" i="4"/>
  <c r="L729" i="4"/>
  <c r="L728" i="4"/>
  <c r="L727" i="4"/>
  <c r="L726" i="4"/>
  <c r="L725" i="4"/>
  <c r="L724" i="4"/>
  <c r="L723" i="4"/>
  <c r="L722" i="4"/>
  <c r="L721" i="4"/>
  <c r="L720" i="4"/>
  <c r="L719" i="4"/>
  <c r="L718" i="4"/>
  <c r="L717" i="4"/>
  <c r="L716" i="4"/>
  <c r="L715" i="4"/>
  <c r="L714" i="4"/>
  <c r="L713" i="4"/>
  <c r="L712" i="4"/>
  <c r="L711" i="4"/>
  <c r="L710" i="4"/>
  <c r="L709" i="4"/>
  <c r="L708" i="4"/>
  <c r="L707" i="4"/>
  <c r="L706" i="4"/>
  <c r="L705" i="4"/>
  <c r="L704" i="4"/>
  <c r="L703" i="4"/>
  <c r="L702" i="4"/>
  <c r="L701" i="4"/>
  <c r="L700" i="4"/>
  <c r="L699" i="4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7" i="4"/>
  <c r="L226" i="4"/>
  <c r="L225" i="4"/>
  <c r="L224" i="4"/>
  <c r="L223" i="4"/>
  <c r="L222" i="4"/>
  <c r="L221" i="4"/>
  <c r="L220" i="4"/>
  <c r="L219" i="4"/>
  <c r="L218" i="4"/>
  <c r="L217" i="4"/>
  <c r="L216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78" i="4"/>
  <c r="L77" i="4"/>
  <c r="L76" i="4"/>
  <c r="L75" i="4"/>
  <c r="L74" i="4"/>
  <c r="L73" i="4"/>
  <c r="L72" i="4"/>
  <c r="L71" i="4"/>
  <c r="L70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L47" i="4"/>
  <c r="L46" i="4"/>
  <c r="L45" i="4"/>
  <c r="L44" i="4"/>
  <c r="L43" i="4"/>
  <c r="L42" i="4"/>
  <c r="L41" i="4"/>
  <c r="L40" i="4"/>
  <c r="L39" i="4"/>
  <c r="L38" i="4"/>
  <c r="L37" i="4"/>
  <c r="L36" i="4"/>
  <c r="L35" i="4"/>
  <c r="L34" i="4"/>
  <c r="L33" i="4"/>
  <c r="L32" i="4"/>
  <c r="L31" i="4"/>
  <c r="L30" i="4"/>
  <c r="L29" i="4"/>
  <c r="L28" i="4"/>
  <c r="L27" i="4"/>
  <c r="L26" i="4"/>
  <c r="L25" i="4"/>
  <c r="L24" i="4"/>
  <c r="L23" i="4"/>
  <c r="L22" i="4"/>
  <c r="L21" i="4"/>
  <c r="L20" i="4"/>
  <c r="L19" i="4"/>
  <c r="L18" i="4"/>
  <c r="L17" i="4"/>
  <c r="L16" i="4"/>
  <c r="L15" i="4"/>
  <c r="L14" i="4"/>
  <c r="L13" i="4"/>
  <c r="L12" i="4"/>
  <c r="L11" i="4"/>
  <c r="L10" i="4"/>
  <c r="L9" i="4"/>
  <c r="L8" i="4"/>
  <c r="L7" i="4"/>
  <c r="L6" i="4"/>
  <c r="L5" i="4"/>
  <c r="L4" i="4"/>
  <c r="L3" i="4"/>
  <c r="L2" i="4"/>
  <c r="E27" i="6"/>
  <c r="E6" i="6"/>
  <c r="E5" i="6"/>
  <c r="J5439" i="4" l="1"/>
  <c r="I5439" i="4"/>
  <c r="J5449" i="4"/>
  <c r="I5449" i="4"/>
  <c r="J5364" i="4"/>
  <c r="I5364" i="4"/>
  <c r="J5373" i="4"/>
  <c r="I5373" i="4"/>
  <c r="J4963" i="4"/>
  <c r="I4963" i="4"/>
  <c r="J5553" i="4"/>
  <c r="I5553" i="4"/>
  <c r="J5236" i="4"/>
  <c r="I5236" i="4"/>
  <c r="J5104" i="4"/>
  <c r="I5104" i="4"/>
  <c r="J5393" i="4"/>
  <c r="I5393" i="4"/>
  <c r="J5225" i="4"/>
  <c r="I5225" i="4"/>
  <c r="J5434" i="4"/>
  <c r="I5434" i="4"/>
  <c r="J5500" i="4"/>
  <c r="I5500" i="4"/>
  <c r="J5348" i="4"/>
  <c r="I5348" i="4"/>
  <c r="J5296" i="4"/>
  <c r="I5296" i="4"/>
  <c r="J5437" i="4"/>
  <c r="I5437" i="4"/>
  <c r="J5470" i="4"/>
  <c r="I5470" i="4"/>
  <c r="J5466" i="4"/>
  <c r="I5466" i="4"/>
  <c r="J5420" i="4"/>
  <c r="I5420" i="4"/>
  <c r="J4759" i="4"/>
  <c r="I4759" i="4"/>
  <c r="J5247" i="4"/>
  <c r="I5247" i="4"/>
  <c r="J5546" i="4"/>
  <c r="I5546" i="4"/>
  <c r="J5066" i="4"/>
  <c r="I5066" i="4"/>
  <c r="J5213" i="4"/>
  <c r="I5213" i="4"/>
  <c r="J5402" i="4"/>
  <c r="I5402" i="4"/>
  <c r="J5007" i="4"/>
  <c r="I5007" i="4"/>
  <c r="J5379" i="4"/>
  <c r="I5379" i="4"/>
  <c r="J4794" i="4"/>
  <c r="I4794" i="4"/>
  <c r="J5071" i="4"/>
  <c r="I5071" i="4"/>
  <c r="J4902" i="4"/>
  <c r="I4902" i="4"/>
  <c r="J5195" i="4"/>
  <c r="I5195" i="4"/>
  <c r="J5231" i="4"/>
  <c r="I5231" i="4"/>
  <c r="J5465" i="4"/>
  <c r="I5465" i="4"/>
  <c r="J4790" i="4"/>
  <c r="I4790" i="4"/>
  <c r="J4809" i="4"/>
  <c r="I4809" i="4"/>
  <c r="J5328" i="4"/>
  <c r="I5328" i="4"/>
  <c r="J5126" i="4"/>
  <c r="I5126" i="4"/>
  <c r="J5448" i="4"/>
  <c r="I5448" i="4"/>
  <c r="J4803" i="4"/>
  <c r="I4803" i="4"/>
  <c r="J5342" i="4"/>
  <c r="I5342" i="4"/>
  <c r="J4970" i="4"/>
  <c r="I4970" i="4"/>
  <c r="J4823" i="4"/>
  <c r="I4823" i="4"/>
  <c r="J5329" i="4"/>
  <c r="I5329" i="4"/>
  <c r="J5277" i="4"/>
  <c r="I5277" i="4"/>
  <c r="J5058" i="4"/>
  <c r="I5058" i="4"/>
  <c r="J5101" i="4"/>
  <c r="I5101" i="4"/>
  <c r="J4859" i="4"/>
  <c r="I4859" i="4"/>
  <c r="J4487" i="4"/>
  <c r="I4487" i="4"/>
  <c r="J5129" i="4"/>
  <c r="I5129" i="4"/>
  <c r="J5139" i="4"/>
  <c r="I5139" i="4"/>
  <c r="J4460" i="4"/>
  <c r="I4460" i="4"/>
  <c r="J5490" i="4"/>
  <c r="I5490" i="4"/>
  <c r="J5495" i="4"/>
  <c r="I5495" i="4"/>
  <c r="J5097" i="4"/>
  <c r="I5097" i="4"/>
  <c r="J4686" i="4"/>
  <c r="I4686" i="4"/>
  <c r="J4860" i="4"/>
  <c r="I4860" i="4"/>
  <c r="J4775" i="4"/>
  <c r="I4775" i="4"/>
  <c r="J4628" i="4"/>
  <c r="I4628" i="4"/>
  <c r="J4525" i="4"/>
  <c r="I4525" i="4"/>
  <c r="J4956" i="4"/>
  <c r="I4956" i="4"/>
  <c r="J4424" i="4"/>
  <c r="I4424" i="4"/>
  <c r="J5078" i="4"/>
  <c r="I5078" i="4"/>
  <c r="J4469" i="4"/>
  <c r="I4469" i="4"/>
  <c r="J4769" i="4"/>
  <c r="I4769" i="4"/>
  <c r="J5157" i="4"/>
  <c r="I5157" i="4"/>
  <c r="J5117" i="4"/>
  <c r="I5117" i="4"/>
  <c r="J5332" i="4"/>
  <c r="I5332" i="4"/>
  <c r="J4767" i="4"/>
  <c r="I4767" i="4"/>
  <c r="J4848" i="4"/>
  <c r="I4848" i="4"/>
  <c r="J4413" i="4"/>
  <c r="I4413" i="4"/>
  <c r="J5523" i="4"/>
  <c r="I5523" i="4"/>
  <c r="J4394" i="4"/>
  <c r="I4394" i="4"/>
  <c r="J4703" i="4"/>
  <c r="I4703" i="4"/>
  <c r="J4387" i="4"/>
  <c r="I4387" i="4"/>
  <c r="J5547" i="4"/>
  <c r="I5547" i="4"/>
  <c r="J5137" i="4"/>
  <c r="I5137" i="4"/>
  <c r="J5294" i="4"/>
  <c r="I5294" i="4"/>
  <c r="J5424" i="4"/>
  <c r="I5424" i="4"/>
  <c r="J5346" i="4"/>
  <c r="I5346" i="4"/>
  <c r="J5221" i="4"/>
  <c r="I5221" i="4"/>
  <c r="J5052" i="4"/>
  <c r="I5052" i="4"/>
  <c r="J5286" i="4"/>
  <c r="I5286" i="4"/>
  <c r="J5331" i="4"/>
  <c r="I5331" i="4"/>
  <c r="J5162" i="4"/>
  <c r="I5162" i="4"/>
  <c r="J5039" i="4"/>
  <c r="I5039" i="4"/>
  <c r="J5260" i="4"/>
  <c r="I5260" i="4"/>
  <c r="J5545" i="4"/>
  <c r="I5545" i="4"/>
  <c r="J5059" i="4"/>
  <c r="I5059" i="4"/>
  <c r="J5375" i="4"/>
  <c r="I5375" i="4"/>
  <c r="J5282" i="4"/>
  <c r="I5282" i="4"/>
  <c r="J5065" i="4"/>
  <c r="I5065" i="4"/>
  <c r="J5312" i="4"/>
  <c r="I5312" i="4"/>
  <c r="J5561" i="4"/>
  <c r="I5561" i="4"/>
  <c r="J5478" i="4"/>
  <c r="I5478" i="4"/>
  <c r="J5118" i="4"/>
  <c r="I5118" i="4"/>
  <c r="J5148" i="4"/>
  <c r="I5148" i="4"/>
  <c r="J5550" i="4"/>
  <c r="I5550" i="4"/>
  <c r="J5144" i="4"/>
  <c r="I5144" i="4"/>
  <c r="J5487" i="4"/>
  <c r="I5487" i="4"/>
  <c r="J5469" i="4"/>
  <c r="I5469" i="4"/>
  <c r="J4903" i="4"/>
  <c r="I4903" i="4"/>
  <c r="J5443" i="4"/>
  <c r="I5443" i="4"/>
  <c r="J5124" i="4"/>
  <c r="I5124" i="4"/>
  <c r="J5463" i="4"/>
  <c r="I5463" i="4"/>
  <c r="J4875" i="4"/>
  <c r="I4875" i="4"/>
  <c r="J5224" i="4"/>
  <c r="I5224" i="4"/>
  <c r="J5046" i="4"/>
  <c r="I5046" i="4"/>
  <c r="J5418" i="4"/>
  <c r="I5418" i="4"/>
  <c r="J5404" i="4"/>
  <c r="I5404" i="4"/>
  <c r="J5323" i="4"/>
  <c r="I5323" i="4"/>
  <c r="J5355" i="4"/>
  <c r="I5355" i="4"/>
  <c r="J5269" i="4"/>
  <c r="I5269" i="4"/>
  <c r="J5192" i="4"/>
  <c r="I5192" i="4"/>
  <c r="J5043" i="4"/>
  <c r="I5043" i="4"/>
  <c r="J5461" i="4"/>
  <c r="I5461" i="4"/>
  <c r="J4904" i="4"/>
  <c r="I4904" i="4"/>
  <c r="J5067" i="4"/>
  <c r="I5067" i="4"/>
  <c r="J5534" i="4"/>
  <c r="I5534" i="4"/>
  <c r="J5189" i="4"/>
  <c r="I5189" i="4"/>
  <c r="J4846" i="4"/>
  <c r="I4846" i="4"/>
  <c r="J5202" i="4"/>
  <c r="I5202" i="4"/>
  <c r="J4620" i="4"/>
  <c r="I4620" i="4"/>
  <c r="J5086" i="4"/>
  <c r="I5086" i="4"/>
  <c r="J5185" i="4"/>
  <c r="I5185" i="4"/>
  <c r="J5464" i="4"/>
  <c r="I5464" i="4"/>
  <c r="J4988" i="4"/>
  <c r="I4988" i="4"/>
  <c r="J4764" i="4"/>
  <c r="I4764" i="4"/>
  <c r="J4855" i="4"/>
  <c r="I4855" i="4"/>
  <c r="J5153" i="4"/>
  <c r="I5153" i="4"/>
  <c r="J5380" i="4"/>
  <c r="I5380" i="4"/>
  <c r="J4606" i="4"/>
  <c r="I4606" i="4"/>
  <c r="J5093" i="4"/>
  <c r="I5093" i="4"/>
  <c r="J4832" i="4"/>
  <c r="I4832" i="4"/>
  <c r="J5399" i="4"/>
  <c r="I5399" i="4"/>
  <c r="J4690" i="4"/>
  <c r="I4690" i="4"/>
  <c r="J5307" i="4"/>
  <c r="I5307" i="4"/>
  <c r="J5311" i="4"/>
  <c r="I5311" i="4"/>
  <c r="J5371" i="4"/>
  <c r="I5371" i="4"/>
  <c r="J5208" i="4"/>
  <c r="I5208" i="4"/>
  <c r="J5068" i="4"/>
  <c r="I5068" i="4"/>
  <c r="J5314" i="4"/>
  <c r="I5314" i="4"/>
  <c r="J5119" i="4"/>
  <c r="I5119" i="4"/>
  <c r="J5262" i="4"/>
  <c r="I5262" i="4"/>
  <c r="J5164" i="4"/>
  <c r="I5164" i="4"/>
  <c r="J4922" i="4"/>
  <c r="I4922" i="4"/>
  <c r="J5454" i="4"/>
  <c r="I5454" i="4"/>
  <c r="J5199" i="4"/>
  <c r="I5199" i="4"/>
  <c r="J5280" i="4"/>
  <c r="I5280" i="4"/>
  <c r="J5431" i="4"/>
  <c r="I5431" i="4"/>
  <c r="J4833" i="4"/>
  <c r="I4833" i="4"/>
  <c r="J4965" i="4"/>
  <c r="I4965" i="4"/>
  <c r="J5112" i="4"/>
  <c r="I5112" i="4"/>
  <c r="J5317" i="4"/>
  <c r="I5317" i="4"/>
  <c r="J5226" i="4"/>
  <c r="I5226" i="4"/>
  <c r="J5479" i="4"/>
  <c r="I5479" i="4"/>
  <c r="J4990" i="4"/>
  <c r="I4990" i="4"/>
  <c r="J5216" i="4"/>
  <c r="I5216" i="4"/>
  <c r="J5020" i="4"/>
  <c r="I5020" i="4"/>
  <c r="J5261" i="4"/>
  <c r="I5261" i="4"/>
  <c r="J4845" i="4"/>
  <c r="I4845" i="4"/>
  <c r="J5227" i="4"/>
  <c r="I5227" i="4"/>
  <c r="J4777" i="4"/>
  <c r="I4777" i="4"/>
  <c r="J5204" i="4"/>
  <c r="I5204" i="4"/>
  <c r="J4925" i="4"/>
  <c r="I4925" i="4"/>
  <c r="J4999" i="4"/>
  <c r="I4999" i="4"/>
  <c r="J4691" i="4"/>
  <c r="I4691" i="4"/>
  <c r="J5014" i="4"/>
  <c r="I5014" i="4"/>
  <c r="J5567" i="4"/>
  <c r="I5567" i="4"/>
  <c r="J5333" i="4"/>
  <c r="I5333" i="4"/>
  <c r="J5426" i="4"/>
  <c r="I5426" i="4"/>
  <c r="J5318" i="4"/>
  <c r="I5318" i="4"/>
  <c r="J5542" i="4"/>
  <c r="I5542" i="4"/>
  <c r="J4984" i="4"/>
  <c r="I4984" i="4"/>
  <c r="J5250" i="4"/>
  <c r="I5250" i="4"/>
  <c r="J5485" i="4"/>
  <c r="I5485" i="4"/>
  <c r="J5527" i="4"/>
  <c r="I5527" i="4"/>
  <c r="J5396" i="4"/>
  <c r="I5396" i="4"/>
  <c r="J5246" i="4"/>
  <c r="I5246" i="4"/>
  <c r="J4983" i="4"/>
  <c r="I4983" i="4"/>
  <c r="J5198" i="4"/>
  <c r="I5198" i="4"/>
  <c r="J5090" i="4"/>
  <c r="I5090" i="4"/>
  <c r="J4887" i="4"/>
  <c r="I4887" i="4"/>
  <c r="J5387" i="4"/>
  <c r="I5387" i="4"/>
  <c r="J4521" i="4"/>
  <c r="I4521" i="4"/>
  <c r="J5460" i="4"/>
  <c r="I5460" i="4"/>
  <c r="J4554" i="4"/>
  <c r="I4554" i="4"/>
  <c r="J5554" i="4"/>
  <c r="I5554" i="4"/>
  <c r="J4710" i="4"/>
  <c r="I4710" i="4"/>
  <c r="J5536" i="4"/>
  <c r="I5536" i="4"/>
  <c r="J5401" i="4"/>
  <c r="I5401" i="4"/>
  <c r="J4847" i="4"/>
  <c r="I4847" i="4"/>
  <c r="J5310" i="4"/>
  <c r="I5310" i="4"/>
  <c r="J5476" i="4"/>
  <c r="I5476" i="4"/>
  <c r="J4878" i="4"/>
  <c r="I4878" i="4"/>
  <c r="J5210" i="4"/>
  <c r="I5210" i="4"/>
  <c r="J5200" i="4"/>
  <c r="I5200" i="4"/>
  <c r="J4906" i="4"/>
  <c r="I4906" i="4"/>
  <c r="J5168" i="4"/>
  <c r="I5168" i="4"/>
  <c r="J5292" i="4"/>
  <c r="I5292" i="4"/>
  <c r="J4646" i="4"/>
  <c r="I4646" i="4"/>
  <c r="J4748" i="4"/>
  <c r="I4748" i="4"/>
  <c r="J4840" i="4"/>
  <c r="I4840" i="4"/>
  <c r="J5276" i="4"/>
  <c r="I5276" i="4"/>
  <c r="J5486" i="4"/>
  <c r="I5486" i="4"/>
  <c r="J5196" i="4"/>
  <c r="I5196" i="4"/>
  <c r="J5421" i="4"/>
  <c r="I5421" i="4"/>
  <c r="J5060" i="4"/>
  <c r="I5060" i="4"/>
  <c r="J4937" i="4"/>
  <c r="I4937" i="4"/>
  <c r="J5453" i="4"/>
  <c r="I5453" i="4"/>
  <c r="J4676" i="4"/>
  <c r="I4676" i="4"/>
  <c r="J5557" i="4"/>
  <c r="I5557" i="4"/>
  <c r="J4570" i="4"/>
  <c r="I4570" i="4"/>
  <c r="J5283" i="4"/>
  <c r="I5283" i="4"/>
  <c r="J5370" i="4"/>
  <c r="I5370" i="4"/>
  <c r="J4973" i="4"/>
  <c r="I4973" i="4"/>
  <c r="J5362" i="4"/>
  <c r="I5362" i="4"/>
  <c r="J5400" i="4"/>
  <c r="I5400" i="4"/>
  <c r="J5544" i="4"/>
  <c r="I5544" i="4"/>
  <c r="J4901" i="4"/>
  <c r="I4901" i="4"/>
  <c r="J4752" i="4"/>
  <c r="I4752" i="4"/>
  <c r="J4663" i="4"/>
  <c r="I4663" i="4"/>
  <c r="J4623" i="4"/>
  <c r="I4623" i="4"/>
  <c r="J5258" i="4"/>
  <c r="I5258" i="4"/>
  <c r="J4613" i="4"/>
  <c r="I4613" i="4"/>
  <c r="J4850" i="4"/>
  <c r="I4850" i="4"/>
  <c r="J5056" i="4"/>
  <c r="I5056" i="4"/>
  <c r="J4871" i="4"/>
  <c r="I4871" i="4"/>
  <c r="J4605" i="4"/>
  <c r="I4605" i="4"/>
  <c r="J4596" i="4"/>
  <c r="I4596" i="4"/>
  <c r="J4835" i="4"/>
  <c r="I4835" i="4"/>
  <c r="J5417" i="4"/>
  <c r="I5417" i="4"/>
  <c r="J4918" i="4"/>
  <c r="I4918" i="4"/>
  <c r="J4791" i="4"/>
  <c r="I4791" i="4"/>
  <c r="J5285" i="4"/>
  <c r="I5285" i="4"/>
  <c r="J5191" i="4"/>
  <c r="I5191" i="4"/>
  <c r="J4839" i="4"/>
  <c r="I4839" i="4"/>
  <c r="J5169" i="4"/>
  <c r="I5169" i="4"/>
  <c r="J5532" i="4"/>
  <c r="I5532" i="4"/>
  <c r="J4542" i="4"/>
  <c r="I4542" i="4"/>
  <c r="J5075" i="4"/>
  <c r="I5075" i="4"/>
  <c r="J4757" i="4"/>
  <c r="I4757" i="4"/>
  <c r="J5152" i="4"/>
  <c r="I5152" i="4"/>
  <c r="J4911" i="4"/>
  <c r="I4911" i="4"/>
  <c r="J4808" i="4"/>
  <c r="I4808" i="4"/>
  <c r="J5388" i="4"/>
  <c r="I5388" i="4"/>
  <c r="J4940" i="4"/>
  <c r="I4940" i="4"/>
  <c r="J5543" i="4"/>
  <c r="I5543" i="4"/>
  <c r="J4917" i="4"/>
  <c r="I4917" i="4"/>
  <c r="J5423" i="4"/>
  <c r="I5423" i="4"/>
  <c r="J5350" i="4"/>
  <c r="I5350" i="4"/>
  <c r="J5102" i="4"/>
  <c r="I5102" i="4"/>
  <c r="J5082" i="4"/>
  <c r="I5082" i="4"/>
  <c r="J4989" i="4"/>
  <c r="I4989" i="4"/>
  <c r="J4612" i="4"/>
  <c r="I4612" i="4"/>
  <c r="J4621" i="4"/>
  <c r="I4621" i="4"/>
  <c r="J5080" i="4"/>
  <c r="I5080" i="4"/>
  <c r="J5013" i="4"/>
  <c r="I5013" i="4"/>
  <c r="J5468" i="4"/>
  <c r="I5468" i="4"/>
  <c r="J5287" i="4"/>
  <c r="I5287" i="4"/>
  <c r="J5382" i="4"/>
  <c r="I5382" i="4"/>
  <c r="J5347" i="4"/>
  <c r="I5347" i="4"/>
  <c r="J5472" i="4"/>
  <c r="I5472" i="4"/>
  <c r="J4568" i="4"/>
  <c r="I4568" i="4"/>
  <c r="J5555" i="4"/>
  <c r="I5555" i="4"/>
  <c r="J4637" i="4"/>
  <c r="I4637" i="4"/>
  <c r="J4591" i="4"/>
  <c r="I4591" i="4"/>
  <c r="J5337" i="4"/>
  <c r="I5337" i="4"/>
  <c r="J4587" i="4"/>
  <c r="I4587" i="4"/>
  <c r="J5391" i="4"/>
  <c r="I5391" i="4"/>
  <c r="J5552" i="4"/>
  <c r="I5552" i="4"/>
  <c r="J4603" i="4"/>
  <c r="I4603" i="4"/>
  <c r="J5335" i="4"/>
  <c r="I5335" i="4"/>
  <c r="J4495" i="4"/>
  <c r="I4495" i="4"/>
  <c r="J5084" i="4"/>
  <c r="I5084" i="4"/>
  <c r="J5092" i="4"/>
  <c r="I5092" i="4"/>
  <c r="J4853" i="4"/>
  <c r="I4853" i="4"/>
  <c r="J4753" i="4"/>
  <c r="I4753" i="4"/>
  <c r="J4772" i="4"/>
  <c r="I4772" i="4"/>
  <c r="J5305" i="4"/>
  <c r="I5305" i="4"/>
  <c r="J4608" i="4"/>
  <c r="I4608" i="4"/>
  <c r="J5074" i="4"/>
  <c r="I5074" i="4"/>
  <c r="J4957" i="4"/>
  <c r="I4957" i="4"/>
  <c r="J4465" i="4"/>
  <c r="I4465" i="4"/>
  <c r="J4923" i="4"/>
  <c r="I4923" i="4"/>
  <c r="J5504" i="4"/>
  <c r="I5504" i="4"/>
  <c r="J5512" i="4"/>
  <c r="I5512" i="4"/>
  <c r="J4625" i="4"/>
  <c r="I4625" i="4"/>
  <c r="J5205" i="4"/>
  <c r="I5205" i="4"/>
  <c r="J4414" i="4"/>
  <c r="I4414" i="4"/>
  <c r="J5087" i="4"/>
  <c r="I5087" i="4"/>
  <c r="J5242" i="4"/>
  <c r="I5242" i="4"/>
  <c r="J5030" i="4"/>
  <c r="I5030" i="4"/>
  <c r="J5265" i="4"/>
  <c r="I5265" i="4"/>
  <c r="J4819" i="4"/>
  <c r="I4819" i="4"/>
  <c r="J4900" i="4"/>
  <c r="I4900" i="4"/>
  <c r="J4653" i="4"/>
  <c r="I4653" i="4"/>
  <c r="J5526" i="4"/>
  <c r="I5526" i="4"/>
  <c r="J4390" i="4"/>
  <c r="I4390" i="4"/>
  <c r="J4892" i="4"/>
  <c r="I4892" i="4"/>
  <c r="J4513" i="4"/>
  <c r="I4513" i="4"/>
  <c r="J5438" i="4"/>
  <c r="I5438" i="4"/>
  <c r="J5419" i="4"/>
  <c r="I5419" i="4"/>
  <c r="J4559" i="4"/>
  <c r="I4559" i="4"/>
  <c r="J4920" i="4"/>
  <c r="I4920" i="4"/>
  <c r="J5560" i="4"/>
  <c r="I5560" i="4"/>
  <c r="J5519" i="4"/>
  <c r="I5519" i="4"/>
  <c r="J4936" i="4"/>
  <c r="I4936" i="4"/>
  <c r="J4501" i="4"/>
  <c r="I4501" i="4"/>
  <c r="J4719" i="4"/>
  <c r="I4719" i="4"/>
  <c r="J4774" i="4"/>
  <c r="I4774" i="4"/>
  <c r="J4821" i="4"/>
  <c r="I4821" i="4"/>
  <c r="J4427" i="4"/>
  <c r="I4427" i="4"/>
  <c r="J4399" i="4"/>
  <c r="I4399" i="4"/>
  <c r="J4706" i="4"/>
  <c r="I4706" i="4"/>
  <c r="J4417" i="4"/>
  <c r="I4417" i="4"/>
  <c r="J5271" i="4"/>
  <c r="I5271" i="4"/>
  <c r="J5055" i="4"/>
  <c r="I5055" i="4"/>
  <c r="J4481" i="4"/>
  <c r="I4481" i="4"/>
  <c r="J5566" i="4"/>
  <c r="I5566" i="4"/>
  <c r="J4544" i="4"/>
  <c r="I4544" i="4"/>
  <c r="J5422" i="4"/>
  <c r="I5422" i="4"/>
  <c r="J4889" i="4"/>
  <c r="I4889" i="4"/>
  <c r="J4550" i="4"/>
  <c r="I4550" i="4"/>
  <c r="J5343" i="4"/>
  <c r="I5343" i="4"/>
  <c r="J5069" i="4"/>
  <c r="I5069" i="4"/>
  <c r="J4939" i="4"/>
  <c r="I4939" i="4"/>
  <c r="J4921" i="4"/>
  <c r="I4921" i="4"/>
  <c r="J5171" i="4"/>
  <c r="I5171" i="4"/>
  <c r="J4978" i="4"/>
  <c r="I4978" i="4"/>
  <c r="J5035" i="4"/>
  <c r="I5035" i="4"/>
  <c r="J5249" i="4"/>
  <c r="I5249" i="4"/>
  <c r="J5147" i="4"/>
  <c r="I5147" i="4"/>
  <c r="J5491" i="4"/>
  <c r="I5491" i="4"/>
  <c r="J5025" i="4"/>
  <c r="I5025" i="4"/>
  <c r="J4629" i="4"/>
  <c r="I4629" i="4"/>
  <c r="J4899" i="4"/>
  <c r="I4899" i="4"/>
  <c r="J5240" i="4"/>
  <c r="I5240" i="4"/>
  <c r="J5254" i="4"/>
  <c r="I5254" i="4"/>
  <c r="J5000" i="4"/>
  <c r="I5000" i="4"/>
  <c r="J4949" i="4"/>
  <c r="I4949" i="4"/>
  <c r="J5369" i="4"/>
  <c r="I5369" i="4"/>
  <c r="J4935" i="4"/>
  <c r="I4935" i="4"/>
  <c r="J5131" i="4"/>
  <c r="I5131" i="4"/>
  <c r="J5220" i="4"/>
  <c r="I5220" i="4"/>
  <c r="J5146" i="4"/>
  <c r="I5146" i="4"/>
  <c r="J4418" i="4"/>
  <c r="I4418" i="4"/>
  <c r="J4582" i="4"/>
  <c r="I4582" i="4"/>
  <c r="J4430" i="4"/>
  <c r="I4430" i="4"/>
  <c r="J5459" i="4"/>
  <c r="I5459" i="4"/>
  <c r="J4820" i="4"/>
  <c r="I4820" i="4"/>
  <c r="J4931" i="4"/>
  <c r="I4931" i="4"/>
  <c r="J5489" i="4"/>
  <c r="I5489" i="4"/>
  <c r="J4432" i="4"/>
  <c r="I4432" i="4"/>
  <c r="J4810" i="4"/>
  <c r="I4810" i="4"/>
  <c r="J4959" i="4"/>
  <c r="I4959" i="4"/>
  <c r="J4405" i="4"/>
  <c r="I4405" i="4"/>
  <c r="J4912" i="4"/>
  <c r="I4912" i="4"/>
  <c r="J5120" i="4"/>
  <c r="I5120" i="4"/>
  <c r="J4916" i="4"/>
  <c r="I4916" i="4"/>
  <c r="J5295" i="4"/>
  <c r="I5295" i="4"/>
  <c r="J4537" i="4"/>
  <c r="I4537" i="4"/>
  <c r="J4734" i="4"/>
  <c r="I4734" i="4"/>
  <c r="J4589" i="4"/>
  <c r="I4589" i="4"/>
  <c r="J5223" i="4"/>
  <c r="I5223" i="4"/>
  <c r="J5494" i="4"/>
  <c r="I5494" i="4"/>
  <c r="J4788" i="4"/>
  <c r="I4788" i="4"/>
  <c r="J4453" i="4"/>
  <c r="I4453" i="4"/>
  <c r="J4408" i="4"/>
  <c r="I4408" i="4"/>
  <c r="J4841" i="4"/>
  <c r="I4841" i="4"/>
  <c r="J4508" i="4"/>
  <c r="I4508" i="4"/>
  <c r="J4475" i="4"/>
  <c r="I4475" i="4"/>
  <c r="J4802" i="4"/>
  <c r="I4802" i="4"/>
  <c r="J5322" i="4"/>
  <c r="I5322" i="4"/>
  <c r="J4787" i="4"/>
  <c r="I4787" i="4"/>
  <c r="J4468" i="4"/>
  <c r="I4468" i="4"/>
  <c r="J4579" i="4"/>
  <c r="I4579" i="4"/>
  <c r="J5319" i="4"/>
  <c r="I5319" i="4"/>
  <c r="J4478" i="4"/>
  <c r="I4478" i="4"/>
  <c r="J4699" i="4"/>
  <c r="I4699" i="4"/>
  <c r="J4972" i="4"/>
  <c r="I4972" i="4"/>
  <c r="J5407" i="4"/>
  <c r="I5407" i="4"/>
  <c r="J4677" i="4"/>
  <c r="I4677" i="4"/>
  <c r="J4398" i="4"/>
  <c r="I4398" i="4"/>
  <c r="J5298" i="4"/>
  <c r="I5298" i="4"/>
  <c r="J4446" i="4"/>
  <c r="I4446" i="4"/>
  <c r="J4402" i="4"/>
  <c r="I4402" i="4"/>
  <c r="J4467" i="4"/>
  <c r="I4467" i="4"/>
  <c r="J4381" i="4"/>
  <c r="I4381" i="4"/>
  <c r="J4383" i="4"/>
  <c r="I4383" i="4"/>
  <c r="J4384" i="4"/>
  <c r="I4384" i="4"/>
  <c r="J5201" i="4"/>
  <c r="I5201" i="4"/>
  <c r="J5239" i="4"/>
  <c r="I5239" i="4"/>
  <c r="J5508" i="4"/>
  <c r="I5508" i="4"/>
  <c r="J5367" i="4"/>
  <c r="I5367" i="4"/>
  <c r="J5522" i="4"/>
  <c r="I5522" i="4"/>
  <c r="J5018" i="4"/>
  <c r="I5018" i="4"/>
  <c r="J5444" i="4"/>
  <c r="I5444" i="4"/>
  <c r="J5525" i="4"/>
  <c r="I5525" i="4"/>
  <c r="J5203" i="4"/>
  <c r="I5203" i="4"/>
  <c r="J5029" i="4"/>
  <c r="I5029" i="4"/>
  <c r="J5253" i="4"/>
  <c r="I5253" i="4"/>
  <c r="J5385" i="4"/>
  <c r="I5385" i="4"/>
  <c r="J4807" i="4"/>
  <c r="I4807" i="4"/>
  <c r="J5363" i="4"/>
  <c r="I5363" i="4"/>
  <c r="J5180" i="4"/>
  <c r="I5180" i="4"/>
  <c r="J4864" i="4"/>
  <c r="I4864" i="4"/>
  <c r="J4643" i="4"/>
  <c r="I4643" i="4"/>
  <c r="J5194" i="4"/>
  <c r="I5194" i="4"/>
  <c r="J5136" i="4"/>
  <c r="I5136" i="4"/>
  <c r="J4590" i="4"/>
  <c r="I4590" i="4"/>
  <c r="J5352" i="4"/>
  <c r="I5352" i="4"/>
  <c r="J5166" i="4"/>
  <c r="I5166" i="4"/>
  <c r="J4458" i="4"/>
  <c r="I4458" i="4"/>
  <c r="J5467" i="4"/>
  <c r="I5467" i="4"/>
  <c r="J4975" i="4"/>
  <c r="I4975" i="4"/>
  <c r="J4680" i="4"/>
  <c r="I4680" i="4"/>
  <c r="J4656" i="4"/>
  <c r="I4656" i="4"/>
  <c r="J4915" i="4"/>
  <c r="I4915" i="4"/>
  <c r="J4880" i="4"/>
  <c r="I4880" i="4"/>
  <c r="J5353" i="4"/>
  <c r="I5353" i="4"/>
  <c r="J4476" i="4"/>
  <c r="I4476" i="4"/>
  <c r="J4647" i="4"/>
  <c r="I4647" i="4"/>
  <c r="J5559" i="4"/>
  <c r="I5559" i="4"/>
  <c r="J4885" i="4"/>
  <c r="I4885" i="4"/>
  <c r="J4412" i="4"/>
  <c r="I4412" i="4"/>
  <c r="J5042" i="4"/>
  <c r="I5042" i="4"/>
  <c r="J5107" i="4"/>
  <c r="I5107" i="4"/>
  <c r="J4499" i="4"/>
  <c r="I4499" i="4"/>
  <c r="J5445" i="4"/>
  <c r="I5445" i="4"/>
  <c r="J5289" i="4"/>
  <c r="I5289" i="4"/>
  <c r="J4433" i="4"/>
  <c r="I4433" i="4"/>
  <c r="J4834" i="4"/>
  <c r="I4834" i="4"/>
  <c r="J4599" i="4"/>
  <c r="I4599" i="4"/>
  <c r="J4538" i="4"/>
  <c r="I4538" i="4"/>
  <c r="J5248" i="4"/>
  <c r="I5248" i="4"/>
  <c r="J4403" i="4"/>
  <c r="I4403" i="4"/>
  <c r="J4522" i="4"/>
  <c r="I4522" i="4"/>
  <c r="J4565" i="4"/>
  <c r="I4565" i="4"/>
  <c r="J4751" i="4"/>
  <c r="I4751" i="4"/>
  <c r="J4564" i="4"/>
  <c r="I4564" i="4"/>
  <c r="J4382" i="4"/>
  <c r="I4382" i="4"/>
  <c r="J5167" i="4"/>
  <c r="I5167" i="4"/>
  <c r="J5326" i="4"/>
  <c r="I5326" i="4"/>
  <c r="J5414" i="4"/>
  <c r="I5414" i="4"/>
  <c r="J5010" i="4"/>
  <c r="I5010" i="4"/>
  <c r="J5279" i="4"/>
  <c r="I5279" i="4"/>
  <c r="J5378" i="4"/>
  <c r="I5378" i="4"/>
  <c r="J5158" i="4"/>
  <c r="I5158" i="4"/>
  <c r="J4862" i="4"/>
  <c r="I4862" i="4"/>
  <c r="J5103" i="4"/>
  <c r="I5103" i="4"/>
  <c r="J5537" i="4"/>
  <c r="I5537" i="4"/>
  <c r="J5008" i="4"/>
  <c r="I5008" i="4"/>
  <c r="J5128" i="4"/>
  <c r="I5128" i="4"/>
  <c r="J4955" i="4"/>
  <c r="I4955" i="4"/>
  <c r="J5447" i="4"/>
  <c r="I5447" i="4"/>
  <c r="J5143" i="4"/>
  <c r="I5143" i="4"/>
  <c r="J5123" i="4"/>
  <c r="I5123" i="4"/>
  <c r="J5096" i="4"/>
  <c r="I5096" i="4"/>
  <c r="J5514" i="4"/>
  <c r="I5514" i="4"/>
  <c r="J5174" i="4"/>
  <c r="I5174" i="4"/>
  <c r="J5501" i="4"/>
  <c r="I5501" i="4"/>
  <c r="J5365" i="4"/>
  <c r="I5365" i="4"/>
  <c r="J4905" i="4"/>
  <c r="I4905" i="4"/>
  <c r="J5308" i="4"/>
  <c r="I5308" i="4"/>
  <c r="J5528" i="4"/>
  <c r="I5528" i="4"/>
  <c r="J5551" i="4"/>
  <c r="I5551" i="4"/>
  <c r="J5076" i="4"/>
  <c r="I5076" i="4"/>
  <c r="J5492" i="4"/>
  <c r="I5492" i="4"/>
  <c r="J5457" i="4"/>
  <c r="I5457" i="4"/>
  <c r="J4514" i="4"/>
  <c r="I4514" i="4"/>
  <c r="J5088" i="4"/>
  <c r="I5088" i="4"/>
  <c r="J5563" i="4"/>
  <c r="I5563" i="4"/>
  <c r="J5539" i="4"/>
  <c r="I5539" i="4"/>
  <c r="J5028" i="4"/>
  <c r="I5028" i="4"/>
  <c r="J4909" i="4"/>
  <c r="I4909" i="4"/>
  <c r="J5005" i="4"/>
  <c r="I5005" i="4"/>
  <c r="J4919" i="4"/>
  <c r="I4919" i="4"/>
  <c r="J5565" i="4"/>
  <c r="I5565" i="4"/>
  <c r="J4693" i="4"/>
  <c r="I4693" i="4"/>
  <c r="J4873" i="4"/>
  <c r="I4873" i="4"/>
  <c r="J5392" i="4"/>
  <c r="I5392" i="4"/>
  <c r="J5063" i="4"/>
  <c r="I5063" i="4"/>
  <c r="J5406" i="4"/>
  <c r="I5406" i="4"/>
  <c r="J5513" i="4"/>
  <c r="I5513" i="4"/>
  <c r="J5529" i="4"/>
  <c r="I5529" i="4"/>
  <c r="J5395" i="4"/>
  <c r="I5395" i="4"/>
  <c r="J4473" i="4"/>
  <c r="I4473" i="4"/>
  <c r="J4938" i="4"/>
  <c r="I4938" i="4"/>
  <c r="J5257" i="4"/>
  <c r="I5257" i="4"/>
  <c r="J5070" i="4"/>
  <c r="I5070" i="4"/>
  <c r="J5033" i="4"/>
  <c r="I5033" i="4"/>
  <c r="J4660" i="4"/>
  <c r="I4660" i="4"/>
  <c r="J5316" i="4"/>
  <c r="I5316" i="4"/>
  <c r="J4824" i="4"/>
  <c r="I4824" i="4"/>
  <c r="J5344" i="4"/>
  <c r="I5344" i="4"/>
  <c r="J4941" i="4"/>
  <c r="I4941" i="4"/>
  <c r="J4961" i="4"/>
  <c r="I4961" i="4"/>
  <c r="J5502" i="4"/>
  <c r="I5502" i="4"/>
  <c r="J5234" i="4"/>
  <c r="I5234" i="4"/>
  <c r="J5001" i="4"/>
  <c r="I5001" i="4"/>
  <c r="J4993" i="4"/>
  <c r="I4993" i="4"/>
  <c r="J5524" i="4"/>
  <c r="I5524" i="4"/>
  <c r="J4979" i="4"/>
  <c r="I4979" i="4"/>
  <c r="J5110" i="4"/>
  <c r="I5110" i="4"/>
  <c r="J4516" i="4"/>
  <c r="I4516" i="4"/>
  <c r="J5538" i="4"/>
  <c r="I5538" i="4"/>
  <c r="J4797" i="4"/>
  <c r="I4797" i="4"/>
  <c r="J4831" i="4"/>
  <c r="I4831" i="4"/>
  <c r="J5011" i="4"/>
  <c r="I5011" i="4"/>
  <c r="J5482" i="4"/>
  <c r="I5482" i="4"/>
  <c r="J4687" i="4"/>
  <c r="I4687" i="4"/>
  <c r="J5062" i="4"/>
  <c r="I5062" i="4"/>
  <c r="J4950" i="4"/>
  <c r="I4950" i="4"/>
  <c r="J5432" i="4"/>
  <c r="I5432" i="4"/>
  <c r="J5506" i="4"/>
  <c r="I5506" i="4"/>
  <c r="J5415" i="4"/>
  <c r="I5415" i="4"/>
  <c r="J5475" i="4"/>
  <c r="I5475" i="4"/>
  <c r="J5077" i="4"/>
  <c r="I5077" i="4"/>
  <c r="J5288" i="4"/>
  <c r="I5288" i="4"/>
  <c r="J5389" i="4"/>
  <c r="I5389" i="4"/>
  <c r="J4837" i="4"/>
  <c r="I4837" i="4"/>
  <c r="J4614" i="4"/>
  <c r="I4614" i="4"/>
  <c r="J4829" i="4"/>
  <c r="I4829" i="4"/>
  <c r="J5517" i="4"/>
  <c r="I5517" i="4"/>
  <c r="J5051" i="4"/>
  <c r="I5051" i="4"/>
  <c r="J4913" i="4"/>
  <c r="I4913" i="4"/>
  <c r="J5281" i="4"/>
  <c r="I5281" i="4"/>
  <c r="J5024" i="4"/>
  <c r="I5024" i="4"/>
  <c r="J5006" i="4"/>
  <c r="I5006" i="4"/>
  <c r="J5023" i="4"/>
  <c r="I5023" i="4"/>
  <c r="J5149" i="4"/>
  <c r="I5149" i="4"/>
  <c r="J4991" i="4"/>
  <c r="I4991" i="4"/>
  <c r="J5170" i="4"/>
  <c r="I5170" i="4"/>
  <c r="J5440" i="4"/>
  <c r="I5440" i="4"/>
  <c r="J5410" i="4"/>
  <c r="I5410" i="4"/>
  <c r="J4585" i="4"/>
  <c r="I4585" i="4"/>
  <c r="J4652" i="4"/>
  <c r="I4652" i="4"/>
  <c r="J5290" i="4"/>
  <c r="I5290" i="4"/>
  <c r="J5351" i="4"/>
  <c r="I5351" i="4"/>
  <c r="J4531" i="4"/>
  <c r="I4531" i="4"/>
  <c r="J4474" i="4"/>
  <c r="I4474" i="4"/>
  <c r="J5127" i="4"/>
  <c r="I5127" i="4"/>
  <c r="J4815" i="4"/>
  <c r="I4815" i="4"/>
  <c r="J5474" i="4"/>
  <c r="I5474" i="4"/>
  <c r="J4461" i="4"/>
  <c r="I4461" i="4"/>
  <c r="J5041" i="4"/>
  <c r="I5041" i="4"/>
  <c r="J4558" i="4"/>
  <c r="I4558" i="4"/>
  <c r="J4592" i="4"/>
  <c r="I4592" i="4"/>
  <c r="J4532" i="4"/>
  <c r="I4532" i="4"/>
  <c r="J5540" i="4"/>
  <c r="I5540" i="4"/>
  <c r="J5034" i="4"/>
  <c r="I5034" i="4"/>
  <c r="J5376" i="4"/>
  <c r="I5376" i="4"/>
  <c r="J4951" i="4"/>
  <c r="I4951" i="4"/>
  <c r="J5132" i="4"/>
  <c r="I5132" i="4"/>
  <c r="J4464" i="4"/>
  <c r="I4464" i="4"/>
  <c r="J4863" i="4"/>
  <c r="I4863" i="4"/>
  <c r="J5015" i="4"/>
  <c r="I5015" i="4"/>
  <c r="J4604" i="4"/>
  <c r="I4604" i="4"/>
  <c r="J4755" i="4"/>
  <c r="I4755" i="4"/>
  <c r="J5535" i="4"/>
  <c r="I5535" i="4"/>
  <c r="J5053" i="4"/>
  <c r="I5053" i="4"/>
  <c r="J5397" i="4"/>
  <c r="I5397" i="4"/>
  <c r="J4998" i="4"/>
  <c r="I4998" i="4"/>
  <c r="J5309" i="4"/>
  <c r="I5309" i="4"/>
  <c r="J5548" i="4"/>
  <c r="I5548" i="4"/>
  <c r="J5300" i="4"/>
  <c r="I5300" i="4"/>
  <c r="J5263" i="4"/>
  <c r="I5263" i="4"/>
  <c r="J5049" i="4"/>
  <c r="I5049" i="4"/>
  <c r="J5374" i="4"/>
  <c r="I5374" i="4"/>
  <c r="J4771" i="4"/>
  <c r="I4771" i="4"/>
  <c r="J5531" i="4"/>
  <c r="I5531" i="4"/>
  <c r="J5301" i="4"/>
  <c r="I5301" i="4"/>
  <c r="J5100" i="4"/>
  <c r="I5100" i="4"/>
  <c r="J5503" i="4"/>
  <c r="I5503" i="4"/>
  <c r="J5165" i="4"/>
  <c r="I5165" i="4"/>
  <c r="J4411" i="4"/>
  <c r="I4411" i="4"/>
  <c r="J4657" i="4"/>
  <c r="I4657" i="4"/>
  <c r="J4632" i="4"/>
  <c r="I4632" i="4"/>
  <c r="J5091" i="4"/>
  <c r="I5091" i="4"/>
  <c r="J5483" i="4"/>
  <c r="I5483" i="4"/>
  <c r="J4868" i="4"/>
  <c r="I4868" i="4"/>
  <c r="J5325" i="4"/>
  <c r="I5325" i="4"/>
  <c r="J5505" i="4"/>
  <c r="I5505" i="4"/>
  <c r="J4439" i="4"/>
  <c r="I4439" i="4"/>
  <c r="J4456" i="4"/>
  <c r="I4456" i="4"/>
  <c r="J4754" i="4"/>
  <c r="I4754" i="4"/>
  <c r="J4512" i="4"/>
  <c r="I4512" i="4"/>
  <c r="J4861" i="4"/>
  <c r="I4861" i="4"/>
  <c r="J5160" i="4"/>
  <c r="I5160" i="4"/>
  <c r="J4463" i="4"/>
  <c r="I4463" i="4"/>
  <c r="J5481" i="4"/>
  <c r="I5481" i="4"/>
  <c r="J4689" i="4"/>
  <c r="I4689" i="4"/>
  <c r="J4929" i="4"/>
  <c r="I4929" i="4"/>
  <c r="J4409" i="4"/>
  <c r="I4409" i="4"/>
  <c r="J5197" i="4"/>
  <c r="I5197" i="4"/>
  <c r="J5520" i="4"/>
  <c r="I5520" i="4"/>
  <c r="J4440" i="4"/>
  <c r="I4440" i="4"/>
  <c r="J5256" i="4"/>
  <c r="I5256" i="4"/>
  <c r="J4419" i="4"/>
  <c r="I4419" i="4"/>
  <c r="J5516" i="4"/>
  <c r="I5516" i="4"/>
  <c r="J5016" i="4"/>
  <c r="I5016" i="4"/>
  <c r="J5394" i="4"/>
  <c r="I5394" i="4"/>
  <c r="J5435" i="4"/>
  <c r="I5435" i="4"/>
  <c r="J4849" i="4"/>
  <c r="I4849" i="4"/>
  <c r="J5416" i="4"/>
  <c r="I5416" i="4"/>
  <c r="J4760" i="4"/>
  <c r="I4760" i="4"/>
  <c r="J5488" i="4"/>
  <c r="I5488" i="4"/>
  <c r="J4842" i="4"/>
  <c r="I4842" i="4"/>
  <c r="J4484" i="4"/>
  <c r="I4484" i="4"/>
  <c r="J4678" i="4"/>
  <c r="I4678" i="4"/>
  <c r="J4758" i="4"/>
  <c r="I4758" i="4"/>
  <c r="J4726" i="4"/>
  <c r="I4726" i="4"/>
  <c r="J4576" i="4"/>
  <c r="I4576" i="4"/>
  <c r="J5442" i="4"/>
  <c r="I5442" i="4"/>
  <c r="J4506" i="4"/>
  <c r="I4506" i="4"/>
  <c r="J5232" i="4"/>
  <c r="I5232" i="4"/>
  <c r="J4668" i="4"/>
  <c r="I4668" i="4"/>
  <c r="J4893" i="4"/>
  <c r="I4893" i="4"/>
  <c r="J4631" i="4"/>
  <c r="I4631" i="4"/>
  <c r="J4588" i="4"/>
  <c r="I4588" i="4"/>
  <c r="J4493" i="4"/>
  <c r="I4493" i="4"/>
  <c r="J4744" i="4"/>
  <c r="I4744" i="4"/>
  <c r="J4477" i="4"/>
  <c r="I4477" i="4"/>
  <c r="J4747" i="4"/>
  <c r="I4747" i="4"/>
  <c r="J4763" i="4"/>
  <c r="I4763" i="4"/>
  <c r="J4898" i="4"/>
  <c r="I4898" i="4"/>
  <c r="J4724" i="4"/>
  <c r="I4724" i="4"/>
  <c r="J5038" i="4"/>
  <c r="I5038" i="4"/>
  <c r="J4470" i="4"/>
  <c r="I4470" i="4"/>
  <c r="J4826" i="4"/>
  <c r="I4826" i="4"/>
  <c r="J4857" i="4"/>
  <c r="I4857" i="4"/>
  <c r="J5515" i="4"/>
  <c r="I5515" i="4"/>
  <c r="J5330" i="4"/>
  <c r="I5330" i="4"/>
  <c r="J5530" i="4"/>
  <c r="I5530" i="4"/>
  <c r="J4796" i="4"/>
  <c r="I4796" i="4"/>
  <c r="J5381" i="4"/>
  <c r="I5381" i="4"/>
  <c r="J5368" i="4"/>
  <c r="I5368" i="4"/>
  <c r="J4667" i="4"/>
  <c r="I4667" i="4"/>
  <c r="J4483" i="4"/>
  <c r="I4483" i="4"/>
  <c r="J4985" i="4"/>
  <c r="I4985" i="4"/>
  <c r="J4996" i="4"/>
  <c r="I4996" i="4"/>
  <c r="J4431" i="4"/>
  <c r="I4431" i="4"/>
  <c r="J4645" i="4"/>
  <c r="I4645" i="4"/>
  <c r="J4488" i="4"/>
  <c r="I4488" i="4"/>
  <c r="J5349" i="4"/>
  <c r="I5349" i="4"/>
  <c r="J5186" i="4"/>
  <c r="I5186" i="4"/>
  <c r="J4798" i="4"/>
  <c r="I4798" i="4"/>
  <c r="J4811" i="4"/>
  <c r="I4811" i="4"/>
  <c r="J5340" i="4"/>
  <c r="I5340" i="4"/>
  <c r="J4455" i="4"/>
  <c r="I4455" i="4"/>
  <c r="J4651" i="4"/>
  <c r="I4651" i="4"/>
  <c r="J5458" i="4"/>
  <c r="I5458" i="4"/>
  <c r="J4421" i="4"/>
  <c r="I4421" i="4"/>
  <c r="J5072" i="4"/>
  <c r="I5072" i="4"/>
  <c r="J5207" i="4"/>
  <c r="I5207" i="4"/>
  <c r="J4561" i="4"/>
  <c r="I4561" i="4"/>
  <c r="J5533" i="4"/>
  <c r="I5533" i="4"/>
  <c r="J4510" i="4"/>
  <c r="I4510" i="4"/>
  <c r="J4708" i="4"/>
  <c r="I4708" i="4"/>
  <c r="J4705" i="4"/>
  <c r="I4705" i="4"/>
  <c r="J5019" i="4"/>
  <c r="I5019" i="4"/>
  <c r="J4876" i="4"/>
  <c r="I4876" i="4"/>
  <c r="J5182" i="4"/>
  <c r="I5182" i="4"/>
  <c r="J4654" i="4"/>
  <c r="I4654" i="4"/>
  <c r="J4812" i="4"/>
  <c r="I4812" i="4"/>
  <c r="J4694" i="4"/>
  <c r="I4694" i="4"/>
  <c r="J4971" i="4"/>
  <c r="I4971" i="4"/>
  <c r="J4964" i="4"/>
  <c r="I4964" i="4"/>
  <c r="J5032" i="4"/>
  <c r="I5032" i="4"/>
  <c r="J4813" i="4"/>
  <c r="I4813" i="4"/>
  <c r="J4666" i="4"/>
  <c r="I4666" i="4"/>
  <c r="J4995" i="4"/>
  <c r="I4995" i="4"/>
  <c r="J4702" i="4"/>
  <c r="I4702" i="4"/>
  <c r="J4908" i="4"/>
  <c r="I4908" i="4"/>
  <c r="J4569" i="4"/>
  <c r="I4569" i="4"/>
  <c r="J4877" i="4"/>
  <c r="I4877" i="4"/>
  <c r="J4401" i="4"/>
  <c r="I4401" i="4"/>
  <c r="J5360" i="4"/>
  <c r="I5360" i="4"/>
  <c r="J5238" i="4"/>
  <c r="I5238" i="4"/>
  <c r="J4426" i="4"/>
  <c r="I4426" i="4"/>
  <c r="J4713" i="4"/>
  <c r="I4713" i="4"/>
  <c r="J4567" i="4"/>
  <c r="I4567" i="4"/>
  <c r="J4974" i="4"/>
  <c r="I4974" i="4"/>
  <c r="J4415" i="4"/>
  <c r="I4415" i="4"/>
  <c r="J4575" i="4"/>
  <c r="I4575" i="4"/>
  <c r="J4968" i="4"/>
  <c r="I4968" i="4"/>
  <c r="J4610" i="4"/>
  <c r="I4610" i="4"/>
  <c r="J4586" i="4"/>
  <c r="I4586" i="4"/>
  <c r="J5178" i="4"/>
  <c r="I5178" i="4"/>
  <c r="J4638" i="4"/>
  <c r="I4638" i="4"/>
  <c r="J4883" i="4"/>
  <c r="I4883" i="4"/>
  <c r="J5159" i="4"/>
  <c r="I5159" i="4"/>
  <c r="J5230" i="4"/>
  <c r="I5230" i="4"/>
  <c r="J5048" i="4"/>
  <c r="I5048" i="4"/>
  <c r="J4533" i="4"/>
  <c r="I4533" i="4"/>
  <c r="J4617" i="4"/>
  <c r="I4617" i="4"/>
  <c r="J5050" i="4"/>
  <c r="I5050" i="4"/>
  <c r="J4436" i="4"/>
  <c r="I4436" i="4"/>
  <c r="J4943" i="4"/>
  <c r="I4943" i="4"/>
  <c r="J4552" i="4"/>
  <c r="I4552" i="4"/>
  <c r="J5212" i="4"/>
  <c r="I5212" i="4"/>
  <c r="J5484" i="4"/>
  <c r="I5484" i="4"/>
  <c r="J4671" i="4"/>
  <c r="I4671" i="4"/>
  <c r="J4715" i="4"/>
  <c r="I4715" i="4"/>
  <c r="J4736" i="4"/>
  <c r="I4736" i="4"/>
  <c r="J4498" i="4"/>
  <c r="I4498" i="4"/>
  <c r="J5057" i="4"/>
  <c r="I5057" i="4"/>
  <c r="J4728" i="4"/>
  <c r="I4728" i="4"/>
  <c r="J4423" i="4"/>
  <c r="I4423" i="4"/>
  <c r="J4890" i="4"/>
  <c r="I4890" i="4"/>
  <c r="J5541" i="4"/>
  <c r="I5541" i="4"/>
  <c r="J4789" i="4"/>
  <c r="I4789" i="4"/>
  <c r="J5452" i="4"/>
  <c r="I5452" i="4"/>
  <c r="J4549" i="4"/>
  <c r="I4549" i="4"/>
  <c r="J4679" i="4"/>
  <c r="I4679" i="4"/>
  <c r="J4891" i="4"/>
  <c r="I4891" i="4"/>
  <c r="J4635" i="4"/>
  <c r="I4635" i="4"/>
  <c r="J4658" i="4"/>
  <c r="I4658" i="4"/>
  <c r="J4395" i="4"/>
  <c r="I4395" i="4"/>
  <c r="J5372" i="4"/>
  <c r="I5372" i="4"/>
  <c r="J5098" i="4"/>
  <c r="I5098" i="4"/>
  <c r="J5217" i="4"/>
  <c r="I5217" i="4"/>
  <c r="J4515" i="4"/>
  <c r="I4515" i="4"/>
  <c r="J4388" i="4"/>
  <c r="I4388" i="4"/>
  <c r="J5156" i="4"/>
  <c r="I5156" i="4"/>
  <c r="J4486" i="4"/>
  <c r="I4486" i="4"/>
  <c r="J4780" i="4"/>
  <c r="I4780" i="4"/>
  <c r="J5235" i="4"/>
  <c r="I5235" i="4"/>
  <c r="J4784" i="4"/>
  <c r="I4784" i="4"/>
  <c r="J4428" i="4"/>
  <c r="I4428" i="4"/>
  <c r="J4828" i="4"/>
  <c r="I4828" i="4"/>
  <c r="J4683" i="4"/>
  <c r="I4683" i="4"/>
  <c r="J4500" i="4"/>
  <c r="I4500" i="4"/>
  <c r="J4627" i="4"/>
  <c r="I4627" i="4"/>
  <c r="J4519" i="4"/>
  <c r="I4519" i="4"/>
  <c r="J4696" i="4"/>
  <c r="I4696" i="4"/>
  <c r="J4766" i="4"/>
  <c r="I4766" i="4"/>
  <c r="J5031" i="4"/>
  <c r="I5031" i="4"/>
  <c r="J4400" i="4"/>
  <c r="I4400" i="4"/>
  <c r="J4518" i="4"/>
  <c r="I4518" i="4"/>
  <c r="J4566" i="4"/>
  <c r="I4566" i="4"/>
  <c r="J4397" i="4"/>
  <c r="I4397" i="4"/>
  <c r="J5154" i="4"/>
  <c r="I5154" i="4"/>
  <c r="J4636" i="4"/>
  <c r="I4636" i="4"/>
  <c r="J4507" i="4"/>
  <c r="I4507" i="4"/>
  <c r="J4404" i="4"/>
  <c r="I4404" i="4"/>
  <c r="J5009" i="4"/>
  <c r="I5009" i="4"/>
  <c r="J4429" i="4"/>
  <c r="I4429" i="4"/>
  <c r="J4626" i="4"/>
  <c r="I4626" i="4"/>
  <c r="J4410" i="4"/>
  <c r="I4410" i="4"/>
  <c r="J5064" i="4"/>
  <c r="I5064" i="4"/>
  <c r="J4547" i="4"/>
  <c r="I4547" i="4"/>
  <c r="J4479" i="4"/>
  <c r="I4479" i="4"/>
  <c r="J4555" i="4"/>
  <c r="I4555" i="4"/>
  <c r="J5214" i="4"/>
  <c r="I5214" i="4"/>
  <c r="J4529" i="4"/>
  <c r="I4529" i="4"/>
  <c r="J4571" i="4"/>
  <c r="I4571" i="4"/>
  <c r="J4385" i="4"/>
  <c r="I4385" i="4"/>
  <c r="J4682" i="4"/>
  <c r="I4682" i="4"/>
  <c r="J4490" i="4"/>
  <c r="I4490" i="4"/>
  <c r="J4695" i="4"/>
  <c r="I4695" i="4"/>
  <c r="J5054" i="4"/>
  <c r="I5054" i="4"/>
  <c r="J4836" i="4"/>
  <c r="I4836" i="4"/>
  <c r="J5215" i="4"/>
  <c r="I5215" i="4"/>
  <c r="J5135" i="4"/>
  <c r="I5135" i="4"/>
  <c r="J5324" i="4"/>
  <c r="I5324" i="4"/>
  <c r="J5403" i="4"/>
  <c r="I5403" i="4"/>
  <c r="J4738" i="4"/>
  <c r="I4738" i="4"/>
  <c r="J5336" i="4"/>
  <c r="I5336" i="4"/>
  <c r="J5275" i="4"/>
  <c r="I5275" i="4"/>
  <c r="J4692" i="4"/>
  <c r="I4692" i="4"/>
  <c r="J5412" i="4"/>
  <c r="I5412" i="4"/>
  <c r="J5507" i="4"/>
  <c r="I5507" i="4"/>
  <c r="J4491" i="4"/>
  <c r="I4491" i="4"/>
  <c r="J4843" i="4"/>
  <c r="I4843" i="4"/>
  <c r="J4730" i="4"/>
  <c r="I4730" i="4"/>
  <c r="J4934" i="4"/>
  <c r="I4934" i="4"/>
  <c r="J4886" i="4"/>
  <c r="I4886" i="4"/>
  <c r="J4441" i="4"/>
  <c r="I4441" i="4"/>
  <c r="J4866" i="4"/>
  <c r="I4866" i="4"/>
  <c r="J5480" i="4"/>
  <c r="I5480" i="4"/>
  <c r="J4583" i="4"/>
  <c r="I4583" i="4"/>
  <c r="J4927" i="4"/>
  <c r="I4927" i="4"/>
  <c r="J5477" i="4"/>
  <c r="I5477" i="4"/>
  <c r="J5359" i="4"/>
  <c r="I5359" i="4"/>
  <c r="J5108" i="4"/>
  <c r="I5108" i="4"/>
  <c r="J4742" i="4"/>
  <c r="I4742" i="4"/>
  <c r="J4615" i="4"/>
  <c r="I4615" i="4"/>
  <c r="J5284" i="4"/>
  <c r="I5284" i="4"/>
  <c r="J4799" i="4"/>
  <c r="I4799" i="4"/>
  <c r="J4634" i="4"/>
  <c r="I4634" i="4"/>
  <c r="J4553" i="4"/>
  <c r="I4553" i="4"/>
  <c r="J4452" i="4"/>
  <c r="I4452" i="4"/>
  <c r="J5206" i="4"/>
  <c r="I5206" i="4"/>
  <c r="J4505" i="4"/>
  <c r="I4505" i="4"/>
  <c r="J5303" i="4"/>
  <c r="I5303" i="4"/>
  <c r="J5450" i="4"/>
  <c r="I5450" i="4"/>
  <c r="J5433" i="4"/>
  <c r="I5433" i="4"/>
  <c r="J5473" i="4"/>
  <c r="I5473" i="4"/>
  <c r="J5095" i="4"/>
  <c r="I5095" i="4"/>
  <c r="J5094" i="4"/>
  <c r="I5094" i="4"/>
  <c r="J4870" i="4"/>
  <c r="I4870" i="4"/>
  <c r="J5427" i="4"/>
  <c r="I5427" i="4"/>
  <c r="J5320" i="4"/>
  <c r="I5320" i="4"/>
  <c r="J5498" i="4"/>
  <c r="I5498" i="4"/>
  <c r="J5245" i="4"/>
  <c r="I5245" i="4"/>
  <c r="J4881" i="4"/>
  <c r="I4881" i="4"/>
  <c r="J4391" i="4"/>
  <c r="I4391" i="4"/>
  <c r="J5441" i="4"/>
  <c r="I5441" i="4"/>
  <c r="J4779" i="4"/>
  <c r="I4779" i="4"/>
  <c r="J4992" i="4"/>
  <c r="I4992" i="4"/>
  <c r="J4482" i="4"/>
  <c r="I4482" i="4"/>
  <c r="J5356" i="4"/>
  <c r="I5356" i="4"/>
  <c r="J4548" i="4"/>
  <c r="I4548" i="4"/>
  <c r="J4966" i="4"/>
  <c r="I4966" i="4"/>
  <c r="J4714" i="4"/>
  <c r="I4714" i="4"/>
  <c r="J5004" i="4"/>
  <c r="I5004" i="4"/>
  <c r="J4649" i="4"/>
  <c r="I4649" i="4"/>
  <c r="J5116" i="4"/>
  <c r="I5116" i="4"/>
  <c r="J5264" i="4"/>
  <c r="I5264" i="4"/>
  <c r="J5558" i="4"/>
  <c r="I5558" i="4"/>
  <c r="J4509" i="4"/>
  <c r="I4509" i="4"/>
  <c r="J5173" i="4"/>
  <c r="I5173" i="4"/>
  <c r="J5228" i="4"/>
  <c r="I5228" i="4"/>
  <c r="J5255" i="4"/>
  <c r="I5255" i="4"/>
  <c r="J4872" i="4"/>
  <c r="I4872" i="4"/>
  <c r="J5306" i="4"/>
  <c r="I5306" i="4"/>
  <c r="J4618" i="4"/>
  <c r="I4618" i="4"/>
  <c r="J4454" i="4"/>
  <c r="I4454" i="4"/>
  <c r="J4641" i="4"/>
  <c r="I4641" i="4"/>
  <c r="J5081" i="4"/>
  <c r="I5081" i="4"/>
  <c r="J5361" i="4"/>
  <c r="I5361" i="4"/>
  <c r="J4749" i="4"/>
  <c r="I4749" i="4"/>
  <c r="J5122" i="4"/>
  <c r="I5122" i="4"/>
  <c r="J5085" i="4"/>
  <c r="I5085" i="4"/>
  <c r="J5493" i="4"/>
  <c r="I5493" i="4"/>
  <c r="J4697" i="4"/>
  <c r="I4697" i="4"/>
  <c r="J4704" i="4"/>
  <c r="I4704" i="4"/>
  <c r="J5358" i="4"/>
  <c r="I5358" i="4"/>
  <c r="J5549" i="4"/>
  <c r="I5549" i="4"/>
  <c r="J5354" i="4"/>
  <c r="I5354" i="4"/>
  <c r="J5377" i="4"/>
  <c r="I5377" i="4"/>
  <c r="J5339" i="4"/>
  <c r="I5339" i="4"/>
  <c r="J4852" i="4"/>
  <c r="I4852" i="4"/>
  <c r="J4389" i="4"/>
  <c r="I4389" i="4"/>
  <c r="J5499" i="4"/>
  <c r="I5499" i="4"/>
  <c r="J4894" i="4"/>
  <c r="I4894" i="4"/>
  <c r="J4740" i="4"/>
  <c r="I4740" i="4"/>
  <c r="J5044" i="4"/>
  <c r="I5044" i="4"/>
  <c r="J4644" i="4"/>
  <c r="I4644" i="4"/>
  <c r="J5436" i="4"/>
  <c r="I5436" i="4"/>
  <c r="J4762" i="4"/>
  <c r="I4762" i="4"/>
  <c r="J5188" i="4"/>
  <c r="I5188" i="4"/>
  <c r="J5021" i="4"/>
  <c r="I5021" i="4"/>
  <c r="J4933" i="4"/>
  <c r="I4933" i="4"/>
  <c r="J4947" i="4"/>
  <c r="I4947" i="4"/>
  <c r="J5411" i="4"/>
  <c r="I5411" i="4"/>
  <c r="J4396" i="4"/>
  <c r="I4396" i="4"/>
  <c r="J4746" i="4"/>
  <c r="I4746" i="4"/>
  <c r="J4739" i="4"/>
  <c r="I4739" i="4"/>
  <c r="J4793" i="4"/>
  <c r="I4793" i="4"/>
  <c r="J4517" i="4"/>
  <c r="I4517" i="4"/>
  <c r="J5471" i="4"/>
  <c r="I5471" i="4"/>
  <c r="J5430" i="4"/>
  <c r="I5430" i="4"/>
  <c r="J5140" i="4"/>
  <c r="I5140" i="4"/>
  <c r="J4642" i="4"/>
  <c r="I4642" i="4"/>
  <c r="J5497" i="4"/>
  <c r="I5497" i="4"/>
  <c r="J4718" i="4"/>
  <c r="I4718" i="4"/>
  <c r="J5209" i="4"/>
  <c r="I5209" i="4"/>
  <c r="J5293" i="4"/>
  <c r="I5293" i="4"/>
  <c r="J4960" i="4"/>
  <c r="I4960" i="4"/>
  <c r="J5428" i="4"/>
  <c r="I5428" i="4"/>
  <c r="J5267" i="4"/>
  <c r="I5267" i="4"/>
  <c r="J4497" i="4"/>
  <c r="I4497" i="4"/>
  <c r="J4743" i="4"/>
  <c r="I4743" i="4"/>
  <c r="J4494" i="4"/>
  <c r="I4494" i="4"/>
  <c r="J5190" i="4"/>
  <c r="I5190" i="4"/>
  <c r="J5181" i="4"/>
  <c r="I5181" i="4"/>
  <c r="J5106" i="4"/>
  <c r="I5106" i="4"/>
  <c r="J4485" i="4"/>
  <c r="I4485" i="4"/>
  <c r="J5315" i="4"/>
  <c r="I5315" i="4"/>
  <c r="J4786" i="4"/>
  <c r="I4786" i="4"/>
  <c r="J5357" i="4"/>
  <c r="I5357" i="4"/>
  <c r="J4976" i="4"/>
  <c r="I4976" i="4"/>
  <c r="J5111" i="4"/>
  <c r="I5111" i="4"/>
  <c r="J5113" i="4"/>
  <c r="I5113" i="4"/>
  <c r="J4750" i="4"/>
  <c r="I4750" i="4"/>
  <c r="J5268" i="4"/>
  <c r="I5268" i="4"/>
  <c r="J5017" i="4"/>
  <c r="I5017" i="4"/>
  <c r="J4685" i="4"/>
  <c r="I4685" i="4"/>
  <c r="J4952" i="4"/>
  <c r="I4952" i="4"/>
  <c r="J4838" i="4"/>
  <c r="I4838" i="4"/>
  <c r="J5386" i="4"/>
  <c r="I5386" i="4"/>
  <c r="J4856" i="4"/>
  <c r="I4856" i="4"/>
  <c r="J4932" i="4"/>
  <c r="I4932" i="4"/>
  <c r="J4616" i="4"/>
  <c r="I4616" i="4"/>
  <c r="J5272" i="4"/>
  <c r="I5272" i="4"/>
  <c r="J4622" i="4"/>
  <c r="I4622" i="4"/>
  <c r="J5451" i="4"/>
  <c r="I5451" i="4"/>
  <c r="J5299" i="4"/>
  <c r="I5299" i="4"/>
  <c r="J4930" i="4"/>
  <c r="I4930" i="4"/>
  <c r="J4725" i="4"/>
  <c r="I4725" i="4"/>
  <c r="J5176" i="4"/>
  <c r="I5176" i="4"/>
  <c r="J5121" i="4"/>
  <c r="I5121" i="4"/>
  <c r="J4830" i="4"/>
  <c r="I4830" i="4"/>
  <c r="J4557" i="4"/>
  <c r="I4557" i="4"/>
  <c r="J5429" i="4"/>
  <c r="I5429" i="4"/>
  <c r="J4969" i="4"/>
  <c r="I4969" i="4"/>
  <c r="J5384" i="4"/>
  <c r="I5384" i="4"/>
  <c r="J4765" i="4"/>
  <c r="I4765" i="4"/>
  <c r="J5175" i="4"/>
  <c r="I5175" i="4"/>
  <c r="J5511" i="4"/>
  <c r="I5511" i="4"/>
  <c r="J4527" i="4"/>
  <c r="I4527" i="4"/>
  <c r="J4910" i="4"/>
  <c r="I4910" i="4"/>
  <c r="J5274" i="4"/>
  <c r="I5274" i="4"/>
  <c r="J5145" i="4"/>
  <c r="I5145" i="4"/>
  <c r="J5099" i="4"/>
  <c r="I5099" i="4"/>
  <c r="J4489" i="4"/>
  <c r="I4489" i="4"/>
  <c r="J5425" i="4"/>
  <c r="I5425" i="4"/>
  <c r="J5133" i="4"/>
  <c r="I5133" i="4"/>
  <c r="J4707" i="4"/>
  <c r="I4707" i="4"/>
  <c r="J4792" i="4"/>
  <c r="I4792" i="4"/>
  <c r="J5251" i="4"/>
  <c r="I5251" i="4"/>
  <c r="J5509" i="4"/>
  <c r="I5509" i="4"/>
  <c r="J4854" i="4"/>
  <c r="I4854" i="4"/>
  <c r="J5187" i="4"/>
  <c r="I5187" i="4"/>
  <c r="J4438" i="4"/>
  <c r="I4438" i="4"/>
  <c r="J5455" i="4"/>
  <c r="I5455" i="4"/>
  <c r="J5259" i="4"/>
  <c r="I5259" i="4"/>
  <c r="J4962" i="4"/>
  <c r="I4962" i="4"/>
  <c r="J4981" i="4"/>
  <c r="I4981" i="4"/>
  <c r="J4844" i="4"/>
  <c r="I4844" i="4"/>
  <c r="J4800" i="4"/>
  <c r="I4800" i="4"/>
  <c r="J4994" i="4"/>
  <c r="I4994" i="4"/>
  <c r="J4980" i="4"/>
  <c r="I4980" i="4"/>
  <c r="J5047" i="4"/>
  <c r="I5047" i="4"/>
  <c r="J4534" i="4"/>
  <c r="I4534" i="4"/>
  <c r="J4818" i="4"/>
  <c r="I4818" i="4"/>
  <c r="J4526" i="4"/>
  <c r="I4526" i="4"/>
  <c r="J4926" i="4"/>
  <c r="I4926" i="4"/>
  <c r="J4942" i="4"/>
  <c r="I4942" i="4"/>
  <c r="J5390" i="4"/>
  <c r="I5390" i="4"/>
  <c r="J5496" i="4"/>
  <c r="I5496" i="4"/>
  <c r="J4953" i="4"/>
  <c r="I4953" i="4"/>
  <c r="J4665" i="4"/>
  <c r="I4665" i="4"/>
  <c r="J5233" i="4"/>
  <c r="I5233" i="4"/>
  <c r="J5130" i="4"/>
  <c r="I5130" i="4"/>
  <c r="J4967" i="4"/>
  <c r="I4967" i="4"/>
  <c r="J5321" i="4"/>
  <c r="I5321" i="4"/>
  <c r="J5266" i="4"/>
  <c r="I5266" i="4"/>
  <c r="J5446" i="4"/>
  <c r="I5446" i="4"/>
  <c r="J4737" i="4"/>
  <c r="I4737" i="4"/>
  <c r="J4701" i="4"/>
  <c r="I4701" i="4"/>
  <c r="J5313" i="4"/>
  <c r="I5313" i="4"/>
  <c r="J5138" i="4"/>
  <c r="I5138" i="4"/>
  <c r="J4435" i="4"/>
  <c r="I4435" i="4"/>
  <c r="J4459" i="4"/>
  <c r="I4459" i="4"/>
  <c r="J5125" i="4"/>
  <c r="I5125" i="4"/>
  <c r="J4392" i="4"/>
  <c r="I4392" i="4"/>
  <c r="J4888" i="4"/>
  <c r="I4888" i="4"/>
  <c r="J4806" i="4"/>
  <c r="I4806" i="4"/>
  <c r="J5345" i="4"/>
  <c r="I5345" i="4"/>
  <c r="J4669" i="4"/>
  <c r="I4669" i="4"/>
  <c r="J4523" i="4"/>
  <c r="I4523" i="4"/>
  <c r="J4655" i="4"/>
  <c r="I4655" i="4"/>
  <c r="J4447" i="4"/>
  <c r="I4447" i="4"/>
  <c r="J4727" i="4"/>
  <c r="I4727" i="4"/>
  <c r="J5073" i="4"/>
  <c r="I5073" i="4"/>
  <c r="J5327" i="4"/>
  <c r="I5327" i="4"/>
  <c r="J5383" i="4"/>
  <c r="I5383" i="4"/>
  <c r="J4598" i="4"/>
  <c r="I4598" i="4"/>
  <c r="J5079" i="4"/>
  <c r="I5079" i="4"/>
  <c r="J4782" i="4"/>
  <c r="I4782" i="4"/>
  <c r="J4437" i="4"/>
  <c r="I4437" i="4"/>
  <c r="J5341" i="4"/>
  <c r="I5341" i="4"/>
  <c r="J4795" i="4"/>
  <c r="I4795" i="4"/>
  <c r="J5045" i="4"/>
  <c r="I5045" i="4"/>
  <c r="J4444" i="4"/>
  <c r="I4444" i="4"/>
  <c r="J4448" i="4"/>
  <c r="I4448" i="4"/>
  <c r="J5291" i="4"/>
  <c r="I5291" i="4"/>
  <c r="J5134" i="4"/>
  <c r="I5134" i="4"/>
  <c r="J4407" i="4"/>
  <c r="I4407" i="4"/>
  <c r="J5408" i="4"/>
  <c r="I5408" i="4"/>
  <c r="J5012" i="4"/>
  <c r="I5012" i="4"/>
  <c r="J4520" i="4"/>
  <c r="I4520" i="4"/>
  <c r="J5218" i="4"/>
  <c r="I5218" i="4"/>
  <c r="J4945" i="4"/>
  <c r="I4945" i="4"/>
  <c r="J5278" i="4"/>
  <c r="I5278" i="4"/>
  <c r="J4601" i="4"/>
  <c r="I4601" i="4"/>
  <c r="J5183" i="4"/>
  <c r="I5183" i="4"/>
  <c r="J5405" i="4"/>
  <c r="I5405" i="4"/>
  <c r="J4492" i="4"/>
  <c r="I4492" i="4"/>
  <c r="J4650" i="4"/>
  <c r="I4650" i="4"/>
  <c r="J4698" i="4"/>
  <c r="I4698" i="4"/>
  <c r="J4982" i="4"/>
  <c r="I4982" i="4"/>
  <c r="J5302" i="4"/>
  <c r="I5302" i="4"/>
  <c r="J4640" i="4"/>
  <c r="I4640" i="4"/>
  <c r="J5040" i="4"/>
  <c r="I5040" i="4"/>
  <c r="J5413" i="4"/>
  <c r="I5413" i="4"/>
  <c r="J4664" i="4"/>
  <c r="I4664" i="4"/>
  <c r="J5142" i="4"/>
  <c r="I5142" i="4"/>
  <c r="J4816" i="4"/>
  <c r="I4816" i="4"/>
  <c r="J5270" i="4"/>
  <c r="I5270" i="4"/>
  <c r="J4805" i="4"/>
  <c r="I4805" i="4"/>
  <c r="J4897" i="4"/>
  <c r="I4897" i="4"/>
  <c r="J5037" i="4"/>
  <c r="I5037" i="4"/>
  <c r="J4639" i="4"/>
  <c r="I4639" i="4"/>
  <c r="J5521" i="4"/>
  <c r="I5521" i="4"/>
  <c r="J5026" i="4"/>
  <c r="I5026" i="4"/>
  <c r="J5172" i="4"/>
  <c r="I5172" i="4"/>
  <c r="J4946" i="4"/>
  <c r="I4946" i="4"/>
  <c r="J4735" i="4"/>
  <c r="I4735" i="4"/>
  <c r="J5562" i="4"/>
  <c r="I5562" i="4"/>
  <c r="J5462" i="4"/>
  <c r="I5462" i="4"/>
  <c r="J5409" i="4"/>
  <c r="I5409" i="4"/>
  <c r="J4814" i="4"/>
  <c r="I4814" i="4"/>
  <c r="J5155" i="4"/>
  <c r="I5155" i="4"/>
  <c r="J4584" i="4"/>
  <c r="I4584" i="4"/>
  <c r="J5184" i="4"/>
  <c r="I5184" i="4"/>
  <c r="J4745" i="4"/>
  <c r="I4745" i="4"/>
  <c r="J5114" i="4"/>
  <c r="I5114" i="4"/>
  <c r="J5161" i="4"/>
  <c r="I5161" i="4"/>
  <c r="J5568" i="4"/>
  <c r="I5568" i="4"/>
  <c r="J4924" i="4"/>
  <c r="I4924" i="4"/>
  <c r="J4776" i="4"/>
  <c r="I4776" i="4"/>
  <c r="J4731" i="4"/>
  <c r="I4731" i="4"/>
  <c r="J4907" i="4"/>
  <c r="I4907" i="4"/>
  <c r="J5510" i="4"/>
  <c r="I5510" i="4"/>
  <c r="J5179" i="4"/>
  <c r="I5179" i="4"/>
  <c r="J5237" i="4"/>
  <c r="I5237" i="4"/>
  <c r="J4670" i="4"/>
  <c r="I4670" i="4"/>
  <c r="J5115" i="4"/>
  <c r="I5115" i="4"/>
  <c r="J5273" i="4"/>
  <c r="I5273" i="4"/>
  <c r="J5304" i="4"/>
  <c r="I5304" i="4"/>
  <c r="J5456" i="4"/>
  <c r="I5456" i="4"/>
  <c r="J4624" i="4"/>
  <c r="I4624" i="4"/>
  <c r="J5022" i="4"/>
  <c r="I5022" i="4"/>
  <c r="J4723" i="4"/>
  <c r="I4723" i="4"/>
  <c r="J4551" i="4"/>
  <c r="I4551" i="4"/>
  <c r="J5193" i="4"/>
  <c r="I5193" i="4"/>
  <c r="J4406" i="4"/>
  <c r="I4406" i="4"/>
  <c r="J4609" i="4"/>
  <c r="I4609" i="4"/>
  <c r="J4914" i="4"/>
  <c r="I4914" i="4"/>
  <c r="J5141" i="4"/>
  <c r="I5141" i="4"/>
  <c r="J4675" i="4"/>
  <c r="I4675" i="4"/>
  <c r="J5083" i="4"/>
  <c r="I5083" i="4"/>
  <c r="J4882" i="4"/>
  <c r="I4882" i="4"/>
  <c r="J4721" i="4"/>
  <c r="I4721" i="4"/>
  <c r="J5297" i="4"/>
  <c r="I5297" i="4"/>
  <c r="J5151" i="4"/>
  <c r="I5151" i="4"/>
  <c r="J4997" i="4"/>
  <c r="I4997" i="4"/>
  <c r="J4593" i="4"/>
  <c r="I4593" i="4"/>
  <c r="J5518" i="4"/>
  <c r="I5518" i="4"/>
  <c r="J4445" i="4"/>
  <c r="I4445" i="4"/>
  <c r="J4630" i="4"/>
  <c r="I4630" i="4"/>
  <c r="J4822" i="4"/>
  <c r="I4822" i="4"/>
  <c r="J4716" i="4"/>
  <c r="I4716" i="4"/>
  <c r="J4661" i="4"/>
  <c r="I4661" i="4"/>
  <c r="J4817" i="4"/>
  <c r="I4817" i="4"/>
  <c r="J4688" i="4"/>
  <c r="I4688" i="4"/>
  <c r="J4451" i="4"/>
  <c r="I4451" i="4"/>
  <c r="J4720" i="4"/>
  <c r="I4720" i="4"/>
  <c r="J4560" i="4"/>
  <c r="I4560" i="4"/>
  <c r="J4858" i="4"/>
  <c r="I4858" i="4"/>
  <c r="J4717" i="4"/>
  <c r="I4717" i="4"/>
  <c r="J4722" i="4"/>
  <c r="I4722" i="4"/>
  <c r="J5338" i="4"/>
  <c r="I5338" i="4"/>
  <c r="J4770" i="4"/>
  <c r="I4770" i="4"/>
  <c r="J4672" i="4"/>
  <c r="I4672" i="4"/>
  <c r="J4673" i="4"/>
  <c r="I4673" i="4"/>
  <c r="J4756" i="4"/>
  <c r="I4756" i="4"/>
  <c r="J4865" i="4"/>
  <c r="I4865" i="4"/>
  <c r="J4545" i="4"/>
  <c r="I4545" i="4"/>
  <c r="J4712" i="4"/>
  <c r="I4712" i="4"/>
  <c r="J4958" i="4"/>
  <c r="I4958" i="4"/>
  <c r="J5241" i="4"/>
  <c r="I5241" i="4"/>
  <c r="J4502" i="4"/>
  <c r="I4502" i="4"/>
  <c r="J5036" i="4"/>
  <c r="I5036" i="4"/>
  <c r="J4827" i="4"/>
  <c r="I4827" i="4"/>
  <c r="J4944" i="4"/>
  <c r="I4944" i="4"/>
  <c r="J4546" i="4"/>
  <c r="I4546" i="4"/>
  <c r="J5089" i="4"/>
  <c r="I5089" i="4"/>
  <c r="J4524" i="4"/>
  <c r="I4524" i="4"/>
  <c r="J4450" i="4"/>
  <c r="I4450" i="4"/>
  <c r="J5398" i="4"/>
  <c r="I5398" i="4"/>
  <c r="J4594" i="4"/>
  <c r="I4594" i="4"/>
  <c r="J4709" i="4"/>
  <c r="I4709" i="4"/>
  <c r="J4457" i="4"/>
  <c r="I4457" i="4"/>
  <c r="J4948" i="4"/>
  <c r="I4948" i="4"/>
  <c r="J5243" i="4"/>
  <c r="I5243" i="4"/>
  <c r="J4611" i="4"/>
  <c r="I4611" i="4"/>
  <c r="J4380" i="4"/>
  <c r="I4380" i="4"/>
  <c r="J5177" i="4"/>
  <c r="I5177" i="4"/>
  <c r="J5027" i="4"/>
  <c r="I5027" i="4"/>
  <c r="J5229" i="4"/>
  <c r="I5229" i="4"/>
  <c r="J4511" i="4"/>
  <c r="I4511" i="4"/>
  <c r="J5002" i="4"/>
  <c r="I5002" i="4"/>
  <c r="J4867" i="4"/>
  <c r="I4867" i="4"/>
  <c r="J5003" i="4"/>
  <c r="I5003" i="4"/>
  <c r="J5564" i="4"/>
  <c r="I5564" i="4"/>
  <c r="J4659" i="4"/>
  <c r="I4659" i="4"/>
  <c r="J5252" i="4"/>
  <c r="I5252" i="4"/>
  <c r="J5163" i="4"/>
  <c r="I5163" i="4"/>
  <c r="J4977" i="4"/>
  <c r="I4977" i="4"/>
  <c r="J5556" i="4"/>
  <c r="I5556" i="4"/>
  <c r="J4562" i="4"/>
  <c r="I4562" i="4"/>
  <c r="J4874" i="4"/>
  <c r="I4874" i="4"/>
  <c r="J4466" i="4"/>
  <c r="I4466" i="4"/>
  <c r="J4535" i="4"/>
  <c r="I4535" i="4"/>
  <c r="J4804" i="4"/>
  <c r="I4804" i="4"/>
  <c r="J5150" i="4"/>
  <c r="I5150" i="4"/>
  <c r="J4434" i="4"/>
  <c r="I4434" i="4"/>
  <c r="J4462" i="4"/>
  <c r="I4462" i="4"/>
  <c r="J4986" i="4"/>
  <c r="I4986" i="4"/>
  <c r="J4928" i="4"/>
  <c r="I4928" i="4"/>
  <c r="J4541" i="4"/>
  <c r="I4541" i="4"/>
  <c r="J4574" i="4"/>
  <c r="I4574" i="4"/>
  <c r="J4577" i="4"/>
  <c r="I4577" i="4"/>
  <c r="J4633" i="4"/>
  <c r="I4633" i="4"/>
  <c r="J4504" i="4"/>
  <c r="I4504" i="4"/>
  <c r="J4580" i="4"/>
  <c r="I4580" i="4"/>
  <c r="J4425" i="4"/>
  <c r="I4425" i="4"/>
  <c r="J4443" i="4"/>
  <c r="I4443" i="4"/>
  <c r="J4540" i="4"/>
  <c r="I4540" i="4"/>
  <c r="J4879" i="4"/>
  <c r="I4879" i="4"/>
  <c r="J4825" i="4"/>
  <c r="I4825" i="4"/>
  <c r="J4597" i="4"/>
  <c r="I4597" i="4"/>
  <c r="J4602" i="4"/>
  <c r="I4602" i="4"/>
  <c r="J5222" i="4"/>
  <c r="I5222" i="4"/>
  <c r="J4732" i="4"/>
  <c r="I4732" i="4"/>
  <c r="J4785" i="4"/>
  <c r="I4785" i="4"/>
  <c r="J4711" i="4"/>
  <c r="I4711" i="4"/>
  <c r="J5366" i="4"/>
  <c r="I5366" i="4"/>
  <c r="J4681" i="4"/>
  <c r="I4681" i="4"/>
  <c r="J4987" i="4"/>
  <c r="I4987" i="4"/>
  <c r="J4783" i="4"/>
  <c r="I4783" i="4"/>
  <c r="J4572" i="4"/>
  <c r="I4572" i="4"/>
  <c r="J4851" i="4"/>
  <c r="I4851" i="4"/>
  <c r="J5244" i="4"/>
  <c r="I5244" i="4"/>
  <c r="J4778" i="4"/>
  <c r="I4778" i="4"/>
  <c r="J4581" i="4"/>
  <c r="I4581" i="4"/>
  <c r="J4768" i="4"/>
  <c r="I4768" i="4"/>
  <c r="J4386" i="4"/>
  <c r="I4386" i="4"/>
  <c r="J5105" i="4"/>
  <c r="I5105" i="4"/>
  <c r="J4954" i="4"/>
  <c r="I4954" i="4"/>
  <c r="J4556" i="4"/>
  <c r="I4556" i="4"/>
  <c r="J4896" i="4"/>
  <c r="I4896" i="4"/>
  <c r="J5061" i="4"/>
  <c r="I5061" i="4"/>
  <c r="J5219" i="4"/>
  <c r="I5219" i="4"/>
  <c r="J4781" i="4"/>
  <c r="I4781" i="4"/>
  <c r="J4530" i="4"/>
  <c r="I4530" i="4"/>
  <c r="J4895" i="4"/>
  <c r="I4895" i="4"/>
  <c r="J4869" i="4"/>
  <c r="I4869" i="4"/>
  <c r="J4420" i="4"/>
  <c r="I4420" i="4"/>
  <c r="J4471" i="4"/>
  <c r="I4471" i="4"/>
  <c r="J4449" i="4"/>
  <c r="I4449" i="4"/>
  <c r="J4674" i="4"/>
  <c r="I4674" i="4"/>
  <c r="J4422" i="4"/>
  <c r="I4422" i="4"/>
  <c r="J4733" i="4"/>
  <c r="I4733" i="4"/>
  <c r="J5334" i="4"/>
  <c r="I5334" i="4"/>
  <c r="J4684" i="4"/>
  <c r="I4684" i="4"/>
  <c r="J5109" i="4"/>
  <c r="I5109" i="4"/>
  <c r="J4595" i="4"/>
  <c r="I4595" i="4"/>
  <c r="J4662" i="4"/>
  <c r="I4662" i="4"/>
  <c r="J4496" i="4"/>
  <c r="I4496" i="4"/>
  <c r="J4573" i="4"/>
  <c r="I4573" i="4"/>
  <c r="J4578" i="4"/>
  <c r="I4578" i="4"/>
  <c r="J4700" i="4"/>
  <c r="I4700" i="4"/>
  <c r="J4472" i="4"/>
  <c r="I4472" i="4"/>
  <c r="J4563" i="4"/>
  <c r="I4563" i="4"/>
  <c r="J4442" i="4"/>
  <c r="I4442" i="4"/>
  <c r="J5211" i="4"/>
  <c r="I5211" i="4"/>
  <c r="J4503" i="4"/>
  <c r="I4503" i="4"/>
  <c r="J4801" i="4"/>
  <c r="I4801" i="4"/>
  <c r="J4884" i="4"/>
  <c r="I4884" i="4"/>
  <c r="J4416" i="4"/>
  <c r="I4416" i="4"/>
  <c r="J4393" i="4"/>
  <c r="I4393" i="4"/>
  <c r="J4729" i="4"/>
  <c r="I4729" i="4"/>
  <c r="J4773" i="4"/>
  <c r="I4773" i="4"/>
  <c r="J4607" i="4"/>
  <c r="I4607" i="4"/>
  <c r="J4648" i="4"/>
  <c r="I4648" i="4"/>
  <c r="J4741" i="4"/>
  <c r="I4741" i="4"/>
  <c r="J4543" i="4"/>
  <c r="I4543" i="4"/>
  <c r="J4536" i="4"/>
  <c r="I4536" i="4"/>
  <c r="J4528" i="4"/>
  <c r="I4528" i="4"/>
  <c r="J4600" i="4"/>
  <c r="I4600" i="4"/>
  <c r="J4619" i="4"/>
  <c r="I4619" i="4"/>
  <c r="J4761" i="4"/>
  <c r="I4761" i="4"/>
  <c r="J4539" i="4"/>
  <c r="I4539" i="4"/>
  <c r="J4480" i="4"/>
  <c r="I4480" i="4"/>
  <c r="J4061" i="4"/>
  <c r="I4061" i="4"/>
  <c r="J3879" i="4"/>
  <c r="I3879" i="4"/>
  <c r="J4111" i="4"/>
  <c r="I4111" i="4"/>
  <c r="J4149" i="4"/>
  <c r="I4149" i="4"/>
  <c r="J3934" i="4"/>
  <c r="I3934" i="4"/>
  <c r="J3761" i="4"/>
  <c r="I3761" i="4"/>
  <c r="J3642" i="4"/>
  <c r="I3642" i="4"/>
  <c r="J3793" i="4"/>
  <c r="I3793" i="4"/>
  <c r="J4037" i="4"/>
  <c r="I4037" i="4"/>
  <c r="J4358" i="4"/>
  <c r="I4358" i="4"/>
  <c r="J4160" i="4"/>
  <c r="I4160" i="4"/>
  <c r="J3581" i="4"/>
  <c r="I3581" i="4"/>
  <c r="J4241" i="4"/>
  <c r="I4241" i="4"/>
  <c r="J3966" i="4"/>
  <c r="I3966" i="4"/>
  <c r="J4190" i="4"/>
  <c r="I4190" i="4"/>
  <c r="J3984" i="4"/>
  <c r="I3984" i="4"/>
  <c r="J3580" i="4"/>
  <c r="I3580" i="4"/>
  <c r="J3915" i="4"/>
  <c r="I3915" i="4"/>
  <c r="J4283" i="4"/>
  <c r="I4283" i="4"/>
  <c r="J2991" i="4"/>
  <c r="I2991" i="4"/>
  <c r="J3980" i="4"/>
  <c r="I3980" i="4"/>
  <c r="J3955" i="4"/>
  <c r="I3955" i="4"/>
  <c r="J4045" i="4"/>
  <c r="I4045" i="4"/>
  <c r="J4198" i="4"/>
  <c r="I4198" i="4"/>
  <c r="J4242" i="4"/>
  <c r="I4242" i="4"/>
  <c r="J4258" i="4"/>
  <c r="I4258" i="4"/>
  <c r="J3491" i="4"/>
  <c r="I3491" i="4"/>
  <c r="J4290" i="4"/>
  <c r="I4290" i="4"/>
  <c r="J4234" i="4"/>
  <c r="I4234" i="4"/>
  <c r="J3240" i="4"/>
  <c r="I3240" i="4"/>
  <c r="J4137" i="4"/>
  <c r="I4137" i="4"/>
  <c r="J3825" i="4"/>
  <c r="I3825" i="4"/>
  <c r="J3933" i="4"/>
  <c r="I3933" i="4"/>
  <c r="J3174" i="4"/>
  <c r="I3174" i="4"/>
  <c r="J4350" i="4"/>
  <c r="I4350" i="4"/>
  <c r="J4373" i="4"/>
  <c r="I4373" i="4"/>
  <c r="J4052" i="4"/>
  <c r="I4052" i="4"/>
  <c r="J3764" i="4"/>
  <c r="I3764" i="4"/>
  <c r="J3075" i="4"/>
  <c r="I3075" i="4"/>
  <c r="J4347" i="4"/>
  <c r="I4347" i="4"/>
  <c r="J4319" i="4"/>
  <c r="I4319" i="4"/>
  <c r="J3087" i="4"/>
  <c r="I3087" i="4"/>
  <c r="J4057" i="4"/>
  <c r="I4057" i="4"/>
  <c r="J3539" i="4"/>
  <c r="I3539" i="4"/>
  <c r="J3741" i="4"/>
  <c r="I3741" i="4"/>
  <c r="J3541" i="4"/>
  <c r="I3541" i="4"/>
  <c r="J3735" i="4"/>
  <c r="I3735" i="4"/>
  <c r="J4339" i="4"/>
  <c r="I4339" i="4"/>
  <c r="J4012" i="4"/>
  <c r="I4012" i="4"/>
  <c r="J3337" i="4"/>
  <c r="I3337" i="4"/>
  <c r="J4157" i="4"/>
  <c r="I4157" i="4"/>
  <c r="J3574" i="4"/>
  <c r="I3574" i="4"/>
  <c r="J4141" i="4"/>
  <c r="I4141" i="4"/>
  <c r="J3618" i="4"/>
  <c r="I3618" i="4"/>
  <c r="J4107" i="4"/>
  <c r="I4107" i="4"/>
  <c r="J3882" i="4"/>
  <c r="I3882" i="4"/>
  <c r="J3989" i="4"/>
  <c r="I3989" i="4"/>
  <c r="J3877" i="4"/>
  <c r="I3877" i="4"/>
  <c r="J3492" i="4"/>
  <c r="I3492" i="4"/>
  <c r="J3975" i="4"/>
  <c r="I3975" i="4"/>
  <c r="J3566" i="4"/>
  <c r="I3566" i="4"/>
  <c r="J3661" i="4"/>
  <c r="I3661" i="4"/>
  <c r="J3891" i="4"/>
  <c r="I3891" i="4"/>
  <c r="J4239" i="4"/>
  <c r="I4239" i="4"/>
  <c r="J4370" i="4"/>
  <c r="I4370" i="4"/>
  <c r="J4172" i="4"/>
  <c r="I4172" i="4"/>
  <c r="J4344" i="4"/>
  <c r="I4344" i="4"/>
  <c r="J4020" i="4"/>
  <c r="I4020" i="4"/>
  <c r="J3588" i="4"/>
  <c r="I3588" i="4"/>
  <c r="J4164" i="4"/>
  <c r="I4164" i="4"/>
  <c r="J3575" i="4"/>
  <c r="I3575" i="4"/>
  <c r="J4038" i="4"/>
  <c r="I4038" i="4"/>
  <c r="J3981" i="4"/>
  <c r="I3981" i="4"/>
  <c r="J3643" i="4"/>
  <c r="I3643" i="4"/>
  <c r="J4023" i="4"/>
  <c r="I4023" i="4"/>
  <c r="J3564" i="4"/>
  <c r="I3564" i="4"/>
  <c r="J4313" i="4"/>
  <c r="I4313" i="4"/>
  <c r="J4174" i="4"/>
  <c r="I4174" i="4"/>
  <c r="J3007" i="4"/>
  <c r="I3007" i="4"/>
  <c r="J3800" i="4"/>
  <c r="I3800" i="4"/>
  <c r="J3217" i="4"/>
  <c r="I3217" i="4"/>
  <c r="J3142" i="4"/>
  <c r="I3142" i="4"/>
  <c r="J3052" i="4"/>
  <c r="I3052" i="4"/>
  <c r="J3399" i="4"/>
  <c r="I3399" i="4"/>
  <c r="J3871" i="4"/>
  <c r="I3871" i="4"/>
  <c r="J4306" i="4"/>
  <c r="I4306" i="4"/>
  <c r="J2771" i="4"/>
  <c r="I2771" i="4"/>
  <c r="J2782" i="4"/>
  <c r="I2782" i="4"/>
  <c r="J2855" i="4"/>
  <c r="I2855" i="4"/>
  <c r="J3476" i="4"/>
  <c r="I3476" i="4"/>
  <c r="J3192" i="4"/>
  <c r="I3192" i="4"/>
  <c r="J2993" i="4"/>
  <c r="I2993" i="4"/>
  <c r="J2759" i="4"/>
  <c r="I2759" i="4"/>
  <c r="J2723" i="4"/>
  <c r="I2723" i="4"/>
  <c r="J3333" i="4"/>
  <c r="I3333" i="4"/>
  <c r="J4039" i="4"/>
  <c r="I4039" i="4"/>
  <c r="J4075" i="4"/>
  <c r="I4075" i="4"/>
  <c r="J3940" i="4"/>
  <c r="I3940" i="4"/>
  <c r="J4049" i="4"/>
  <c r="I4049" i="4"/>
  <c r="J3937" i="4"/>
  <c r="I3937" i="4"/>
  <c r="J3570" i="4"/>
  <c r="I3570" i="4"/>
  <c r="J4101" i="4"/>
  <c r="I4101" i="4"/>
  <c r="J3971" i="4"/>
  <c r="I3971" i="4"/>
  <c r="J4178" i="4"/>
  <c r="I4178" i="4"/>
  <c r="J4086" i="4"/>
  <c r="I4086" i="4"/>
  <c r="J4017" i="4"/>
  <c r="I4017" i="4"/>
  <c r="J3950" i="4"/>
  <c r="I3950" i="4"/>
  <c r="J4078" i="4"/>
  <c r="I4078" i="4"/>
  <c r="J4181" i="4"/>
  <c r="I4181" i="4"/>
  <c r="J4055" i="4"/>
  <c r="I4055" i="4"/>
  <c r="J4153" i="4"/>
  <c r="I4153" i="4"/>
  <c r="J4263" i="4"/>
  <c r="I4263" i="4"/>
  <c r="J4119" i="4"/>
  <c r="I4119" i="4"/>
  <c r="J4272" i="4"/>
  <c r="I4272" i="4"/>
  <c r="J3521" i="4"/>
  <c r="I3521" i="4"/>
  <c r="J3805" i="4"/>
  <c r="I3805" i="4"/>
  <c r="J4338" i="4"/>
  <c r="I4338" i="4"/>
  <c r="J4335" i="4"/>
  <c r="I4335" i="4"/>
  <c r="J3707" i="4"/>
  <c r="I3707" i="4"/>
  <c r="J3840" i="4"/>
  <c r="I3840" i="4"/>
  <c r="J4304" i="4"/>
  <c r="I4304" i="4"/>
  <c r="J4136" i="4"/>
  <c r="I4136" i="4"/>
  <c r="J3996" i="4"/>
  <c r="I3996" i="4"/>
  <c r="J4105" i="4"/>
  <c r="I4105" i="4"/>
  <c r="J4215" i="4"/>
  <c r="I4215" i="4"/>
  <c r="J4225" i="4"/>
  <c r="I4225" i="4"/>
  <c r="J4071" i="4"/>
  <c r="I4071" i="4"/>
  <c r="J4032" i="4"/>
  <c r="I4032" i="4"/>
  <c r="J4165" i="4"/>
  <c r="I4165" i="4"/>
  <c r="J3858" i="4"/>
  <c r="I3858" i="4"/>
  <c r="J4221" i="4"/>
  <c r="I4221" i="4"/>
  <c r="J3961" i="4"/>
  <c r="I3961" i="4"/>
  <c r="J3702" i="4"/>
  <c r="I3702" i="4"/>
  <c r="J4090" i="4"/>
  <c r="I4090" i="4"/>
  <c r="J3823" i="4"/>
  <c r="I3823" i="4"/>
  <c r="J3641" i="4"/>
  <c r="I3641" i="4"/>
  <c r="J4368" i="4"/>
  <c r="I4368" i="4"/>
  <c r="J4341" i="4"/>
  <c r="I4341" i="4"/>
  <c r="J3384" i="4"/>
  <c r="I3384" i="4"/>
  <c r="J3597" i="4"/>
  <c r="I3597" i="4"/>
  <c r="J3900" i="4"/>
  <c r="I3900" i="4"/>
  <c r="J4238" i="4"/>
  <c r="I4238" i="4"/>
  <c r="J4361" i="4"/>
  <c r="I4361" i="4"/>
  <c r="J3856" i="4"/>
  <c r="I3856" i="4"/>
  <c r="J4291" i="4"/>
  <c r="I4291" i="4"/>
  <c r="J4148" i="4"/>
  <c r="I4148" i="4"/>
  <c r="J4150" i="4"/>
  <c r="I4150" i="4"/>
  <c r="J4293" i="4"/>
  <c r="I4293" i="4"/>
  <c r="J4287" i="4"/>
  <c r="I4287" i="4"/>
  <c r="J4244" i="4"/>
  <c r="I4244" i="4"/>
  <c r="J4095" i="4"/>
  <c r="I4095" i="4"/>
  <c r="J4250" i="4"/>
  <c r="I4250" i="4"/>
  <c r="J4121" i="4"/>
  <c r="I4121" i="4"/>
  <c r="J4000" i="4"/>
  <c r="I4000" i="4"/>
  <c r="J4224" i="4"/>
  <c r="I4224" i="4"/>
  <c r="J3611" i="4"/>
  <c r="I3611" i="4"/>
  <c r="J4015" i="4"/>
  <c r="I4015" i="4"/>
  <c r="J4171" i="4"/>
  <c r="I4171" i="4"/>
  <c r="J4021" i="4"/>
  <c r="I4021" i="4"/>
  <c r="J4332" i="4"/>
  <c r="I4332" i="4"/>
  <c r="J4321" i="4"/>
  <c r="I4321" i="4"/>
  <c r="J4286" i="4"/>
  <c r="I4286" i="4"/>
  <c r="J3325" i="4"/>
  <c r="I3325" i="4"/>
  <c r="J3875" i="4"/>
  <c r="I3875" i="4"/>
  <c r="J4214" i="4"/>
  <c r="I4214" i="4"/>
  <c r="J4084" i="4"/>
  <c r="I4084" i="4"/>
  <c r="J4110" i="4"/>
  <c r="I4110" i="4"/>
  <c r="J4273" i="4"/>
  <c r="I4273" i="4"/>
  <c r="J4303" i="4"/>
  <c r="I4303" i="4"/>
  <c r="J3723" i="4"/>
  <c r="I3723" i="4"/>
  <c r="J4113" i="4"/>
  <c r="I4113" i="4"/>
  <c r="J4229" i="4"/>
  <c r="I4229" i="4"/>
  <c r="J3607" i="4"/>
  <c r="I3607" i="4"/>
  <c r="J4365" i="4"/>
  <c r="I4365" i="4"/>
  <c r="J4205" i="4"/>
  <c r="I4205" i="4"/>
  <c r="J4295" i="4"/>
  <c r="I4295" i="4"/>
  <c r="J4317" i="4"/>
  <c r="I4317" i="4"/>
  <c r="J4195" i="4"/>
  <c r="I4195" i="4"/>
  <c r="J4236" i="4"/>
  <c r="I4236" i="4"/>
  <c r="J3954" i="4"/>
  <c r="I3954" i="4"/>
  <c r="J4281" i="4"/>
  <c r="I4281" i="4"/>
  <c r="J4163" i="4"/>
  <c r="I4163" i="4"/>
  <c r="J3648" i="4"/>
  <c r="I3648" i="4"/>
  <c r="J4333" i="4"/>
  <c r="I4333" i="4"/>
  <c r="J4251" i="4"/>
  <c r="I4251" i="4"/>
  <c r="J4309" i="4"/>
  <c r="I4309" i="4"/>
  <c r="J4223" i="4"/>
  <c r="I4223" i="4"/>
  <c r="J4166" i="4"/>
  <c r="I4166" i="4"/>
  <c r="J4230" i="4"/>
  <c r="I4230" i="4"/>
  <c r="J4324" i="4"/>
  <c r="I4324" i="4"/>
  <c r="J4312" i="4"/>
  <c r="I4312" i="4"/>
  <c r="J4342" i="4"/>
  <c r="I4342" i="4"/>
  <c r="J3787" i="4"/>
  <c r="I3787" i="4"/>
  <c r="J3470" i="4"/>
  <c r="I3470" i="4"/>
  <c r="J4360" i="4"/>
  <c r="I4360" i="4"/>
  <c r="J4199" i="4"/>
  <c r="I4199" i="4"/>
  <c r="J4208" i="4"/>
  <c r="I4208" i="4"/>
  <c r="J4128" i="4"/>
  <c r="I4128" i="4"/>
  <c r="J3844" i="4"/>
  <c r="I3844" i="4"/>
  <c r="J4367" i="4"/>
  <c r="I4367" i="4"/>
  <c r="J3977" i="4"/>
  <c r="I3977" i="4"/>
  <c r="J3932" i="4"/>
  <c r="I3932" i="4"/>
  <c r="J4316" i="4"/>
  <c r="I4316" i="4"/>
  <c r="J3822" i="4"/>
  <c r="I3822" i="4"/>
  <c r="J4357" i="4"/>
  <c r="I4357" i="4"/>
  <c r="J3788" i="4"/>
  <c r="I3788" i="4"/>
  <c r="J4081" i="4"/>
  <c r="I4081" i="4"/>
  <c r="J4315" i="4"/>
  <c r="I4315" i="4"/>
  <c r="J3652" i="4"/>
  <c r="I3652" i="4"/>
  <c r="J4183" i="4"/>
  <c r="I4183" i="4"/>
  <c r="J4359" i="4"/>
  <c r="I4359" i="4"/>
  <c r="J4233" i="4"/>
  <c r="I4233" i="4"/>
  <c r="J4366" i="4"/>
  <c r="I4366" i="4"/>
  <c r="J4173" i="4"/>
  <c r="I4173" i="4"/>
  <c r="J4013" i="4"/>
  <c r="I4013" i="4"/>
  <c r="J4176" i="4"/>
  <c r="I4176" i="4"/>
  <c r="J4255" i="4"/>
  <c r="I4255" i="4"/>
  <c r="J4245" i="4"/>
  <c r="I4245" i="4"/>
  <c r="J4134" i="4"/>
  <c r="I4134" i="4"/>
  <c r="J4196" i="4"/>
  <c r="I4196" i="4"/>
  <c r="J3183" i="4"/>
  <c r="I3183" i="4"/>
  <c r="J4337" i="4"/>
  <c r="I4337" i="4"/>
  <c r="J4062" i="4"/>
  <c r="I4062" i="4"/>
  <c r="J4112" i="4"/>
  <c r="I4112" i="4"/>
  <c r="J4248" i="4"/>
  <c r="I4248" i="4"/>
  <c r="J4131" i="4"/>
  <c r="I4131" i="4"/>
  <c r="J4146" i="4"/>
  <c r="I4146" i="4"/>
  <c r="J4180" i="4"/>
  <c r="I4180" i="4"/>
  <c r="J4029" i="4"/>
  <c r="I4029" i="4"/>
  <c r="J4327" i="4"/>
  <c r="I4327" i="4"/>
  <c r="J4274" i="4"/>
  <c r="I4274" i="4"/>
  <c r="J4179" i="4"/>
  <c r="I4179" i="4"/>
  <c r="J3425" i="4"/>
  <c r="I3425" i="4"/>
  <c r="J4114" i="4"/>
  <c r="I4114" i="4"/>
  <c r="J4222" i="4"/>
  <c r="I4222" i="4"/>
  <c r="J3999" i="4"/>
  <c r="I3999" i="4"/>
  <c r="J4218" i="4"/>
  <c r="I4218" i="4"/>
  <c r="J4348" i="4"/>
  <c r="I4348" i="4"/>
  <c r="J4330" i="4"/>
  <c r="I4330" i="4"/>
  <c r="J4322" i="4"/>
  <c r="I4322" i="4"/>
  <c r="J4375" i="4"/>
  <c r="I4375" i="4"/>
  <c r="J4203" i="4"/>
  <c r="I4203" i="4"/>
  <c r="J4201" i="4"/>
  <c r="I4201" i="4"/>
  <c r="J4025" i="4"/>
  <c r="I4025" i="4"/>
  <c r="J4356" i="4"/>
  <c r="I4356" i="4"/>
  <c r="J4345" i="4"/>
  <c r="I4345" i="4"/>
  <c r="J4169" i="4"/>
  <c r="I4169" i="4"/>
  <c r="J4186" i="4"/>
  <c r="I4186" i="4"/>
  <c r="J3679" i="4"/>
  <c r="I3679" i="4"/>
  <c r="J4100" i="4"/>
  <c r="I4100" i="4"/>
  <c r="J4262" i="4"/>
  <c r="I4262" i="4"/>
  <c r="J3924" i="4"/>
  <c r="I3924" i="4"/>
  <c r="J3746" i="4"/>
  <c r="I3746" i="4"/>
  <c r="J2915" i="4"/>
  <c r="I2915" i="4"/>
  <c r="J3888" i="4"/>
  <c r="I3888" i="4"/>
  <c r="J3841" i="4"/>
  <c r="I3841" i="4"/>
  <c r="J4260" i="4"/>
  <c r="I4260" i="4"/>
  <c r="J3691" i="4"/>
  <c r="I3691" i="4"/>
  <c r="J4187" i="4"/>
  <c r="I4187" i="4"/>
  <c r="J3636" i="4"/>
  <c r="I3636" i="4"/>
  <c r="J4231" i="4"/>
  <c r="I4231" i="4"/>
  <c r="J3298" i="4"/>
  <c r="I3298" i="4"/>
  <c r="J4016" i="4"/>
  <c r="I4016" i="4"/>
  <c r="J3095" i="4"/>
  <c r="I3095" i="4"/>
  <c r="J4369" i="4"/>
  <c r="I4369" i="4"/>
  <c r="J3556" i="4"/>
  <c r="I3556" i="4"/>
  <c r="J3743" i="4"/>
  <c r="I3743" i="4"/>
  <c r="J3186" i="4"/>
  <c r="I3186" i="4"/>
  <c r="J4259" i="4"/>
  <c r="I4259" i="4"/>
  <c r="J3998" i="4"/>
  <c r="I3998" i="4"/>
  <c r="J4326" i="4"/>
  <c r="I4326" i="4"/>
  <c r="J3949" i="4"/>
  <c r="I3949" i="4"/>
  <c r="J4076" i="4"/>
  <c r="I4076" i="4"/>
  <c r="J4072" i="4"/>
  <c r="I4072" i="4"/>
  <c r="J3248" i="4"/>
  <c r="I3248" i="4"/>
  <c r="J3785" i="4"/>
  <c r="I3785" i="4"/>
  <c r="J4104" i="4"/>
  <c r="I4104" i="4"/>
  <c r="J4155" i="4"/>
  <c r="I4155" i="4"/>
  <c r="J3902" i="4"/>
  <c r="I3902" i="4"/>
  <c r="J3631" i="4"/>
  <c r="I3631" i="4"/>
  <c r="J3769" i="4"/>
  <c r="I3769" i="4"/>
  <c r="J3246" i="4"/>
  <c r="I3246" i="4"/>
  <c r="J3806" i="4"/>
  <c r="I3806" i="4"/>
  <c r="J4175" i="4"/>
  <c r="I4175" i="4"/>
  <c r="J3124" i="4"/>
  <c r="I3124" i="4"/>
  <c r="J3782" i="4"/>
  <c r="I3782" i="4"/>
  <c r="J3509" i="4"/>
  <c r="I3509" i="4"/>
  <c r="J4268" i="4"/>
  <c r="I4268" i="4"/>
  <c r="J3312" i="4"/>
  <c r="I3312" i="4"/>
  <c r="J3526" i="4"/>
  <c r="I3526" i="4"/>
  <c r="J4285" i="4"/>
  <c r="I4285" i="4"/>
  <c r="J4235" i="4"/>
  <c r="I4235" i="4"/>
  <c r="J4182" i="4"/>
  <c r="I4182" i="4"/>
  <c r="J2959" i="4"/>
  <c r="I2959" i="4"/>
  <c r="J4077" i="4"/>
  <c r="I4077" i="4"/>
  <c r="J4139" i="4"/>
  <c r="I4139" i="4"/>
  <c r="J4216" i="4"/>
  <c r="I4216" i="4"/>
  <c r="J4269" i="4"/>
  <c r="I4269" i="4"/>
  <c r="J3887" i="4"/>
  <c r="I3887" i="4"/>
  <c r="J4267" i="4"/>
  <c r="I4267" i="4"/>
  <c r="J3338" i="4"/>
  <c r="I3338" i="4"/>
  <c r="J3861" i="4"/>
  <c r="I3861" i="4"/>
  <c r="J3638" i="4"/>
  <c r="I3638" i="4"/>
  <c r="J4125" i="4"/>
  <c r="I4125" i="4"/>
  <c r="J3510" i="4"/>
  <c r="I3510" i="4"/>
  <c r="J3916" i="4"/>
  <c r="I3916" i="4"/>
  <c r="J3976" i="4"/>
  <c r="I3976" i="4"/>
  <c r="J3965" i="4"/>
  <c r="I3965" i="4"/>
  <c r="J3918" i="4"/>
  <c r="I3918" i="4"/>
  <c r="J4197" i="4"/>
  <c r="I4197" i="4"/>
  <c r="J4266" i="4"/>
  <c r="I4266" i="4"/>
  <c r="J4362" i="4"/>
  <c r="I4362" i="4"/>
  <c r="J3798" i="4"/>
  <c r="I3798" i="4"/>
  <c r="J4074" i="4"/>
  <c r="I4074" i="4"/>
  <c r="J4318" i="4"/>
  <c r="I4318" i="4"/>
  <c r="J3657" i="4"/>
  <c r="I3657" i="4"/>
  <c r="J4007" i="4"/>
  <c r="I4007" i="4"/>
  <c r="J4079" i="4"/>
  <c r="I4079" i="4"/>
  <c r="J4364" i="4"/>
  <c r="I4364" i="4"/>
  <c r="J3862" i="4"/>
  <c r="I3862" i="4"/>
  <c r="J3720" i="4"/>
  <c r="I3720" i="4"/>
  <c r="J4030" i="4"/>
  <c r="I4030" i="4"/>
  <c r="J4311" i="4"/>
  <c r="I4311" i="4"/>
  <c r="J4069" i="4"/>
  <c r="I4069" i="4"/>
  <c r="J4133" i="4"/>
  <c r="I4133" i="4"/>
  <c r="J3994" i="4"/>
  <c r="I3994" i="4"/>
  <c r="J3388" i="4"/>
  <c r="I3388" i="4"/>
  <c r="J3516" i="4"/>
  <c r="I3516" i="4"/>
  <c r="J3462" i="4"/>
  <c r="I3462" i="4"/>
  <c r="J3849" i="4"/>
  <c r="I3849" i="4"/>
  <c r="J3992" i="4"/>
  <c r="I3992" i="4"/>
  <c r="J4292" i="4"/>
  <c r="I4292" i="4"/>
  <c r="J3254" i="4"/>
  <c r="I3254" i="4"/>
  <c r="J4096" i="4"/>
  <c r="I4096" i="4"/>
  <c r="J3387" i="4"/>
  <c r="I3387" i="4"/>
  <c r="J3946" i="4"/>
  <c r="I3946" i="4"/>
  <c r="J3457" i="4"/>
  <c r="I3457" i="4"/>
  <c r="J4296" i="4"/>
  <c r="I4296" i="4"/>
  <c r="J4377" i="4"/>
  <c r="I4377" i="4"/>
  <c r="J3739" i="4"/>
  <c r="I3739" i="4"/>
  <c r="J3948" i="4"/>
  <c r="I3948" i="4"/>
  <c r="J3799" i="4"/>
  <c r="I3799" i="4"/>
  <c r="J3633" i="4"/>
  <c r="I3633" i="4"/>
  <c r="J4022" i="4"/>
  <c r="I4022" i="4"/>
  <c r="J3225" i="4"/>
  <c r="I3225" i="4"/>
  <c r="J4154" i="4"/>
  <c r="I4154" i="4"/>
  <c r="J4010" i="4"/>
  <c r="I4010" i="4"/>
  <c r="J3878" i="4"/>
  <c r="I3878" i="4"/>
  <c r="J3331" i="4"/>
  <c r="I3331" i="4"/>
  <c r="J3635" i="4"/>
  <c r="I3635" i="4"/>
  <c r="J3423" i="4"/>
  <c r="I3423" i="4"/>
  <c r="J3983" i="4"/>
  <c r="I3983" i="4"/>
  <c r="J4278" i="4"/>
  <c r="I4278" i="4"/>
  <c r="J4379" i="4"/>
  <c r="I4379" i="4"/>
  <c r="J3625" i="4"/>
  <c r="I3625" i="4"/>
  <c r="J3865" i="4"/>
  <c r="I3865" i="4"/>
  <c r="J3953" i="4"/>
  <c r="I3953" i="4"/>
  <c r="J3452" i="4"/>
  <c r="I3452" i="4"/>
  <c r="J3308" i="4"/>
  <c r="I3308" i="4"/>
  <c r="J4159" i="4"/>
  <c r="I4159" i="4"/>
  <c r="J4376" i="4"/>
  <c r="I4376" i="4"/>
  <c r="J4123" i="4"/>
  <c r="I4123" i="4"/>
  <c r="J4247" i="4"/>
  <c r="I4247" i="4"/>
  <c r="J4040" i="4"/>
  <c r="I4040" i="4"/>
  <c r="J4115" i="4"/>
  <c r="I4115" i="4"/>
  <c r="J4355" i="4"/>
  <c r="I4355" i="4"/>
  <c r="J4354" i="4"/>
  <c r="I4354" i="4"/>
  <c r="J4343" i="4"/>
  <c r="I4343" i="4"/>
  <c r="J3836" i="4"/>
  <c r="I3836" i="4"/>
  <c r="J3917" i="4"/>
  <c r="I3917" i="4"/>
  <c r="J3088" i="4"/>
  <c r="I3088" i="4"/>
  <c r="J4127" i="4"/>
  <c r="I4127" i="4"/>
  <c r="J3324" i="4"/>
  <c r="I3324" i="4"/>
  <c r="J3943" i="4"/>
  <c r="I3943" i="4"/>
  <c r="J3713" i="4"/>
  <c r="I3713" i="4"/>
  <c r="J3185" i="4"/>
  <c r="I3185" i="4"/>
  <c r="J4275" i="4"/>
  <c r="I4275" i="4"/>
  <c r="J3774" i="4"/>
  <c r="I3774" i="4"/>
  <c r="J4192" i="4"/>
  <c r="I4192" i="4"/>
  <c r="J4130" i="4"/>
  <c r="I4130" i="4"/>
  <c r="J3409" i="4"/>
  <c r="I3409" i="4"/>
  <c r="J4031" i="4"/>
  <c r="I4031" i="4"/>
  <c r="J4249" i="4"/>
  <c r="I4249" i="4"/>
  <c r="J3832" i="4"/>
  <c r="I3832" i="4"/>
  <c r="J3814" i="4"/>
  <c r="I3814" i="4"/>
  <c r="J3721" i="4"/>
  <c r="I3721" i="4"/>
  <c r="J4320" i="4"/>
  <c r="I4320" i="4"/>
  <c r="J3402" i="4"/>
  <c r="I3402" i="4"/>
  <c r="J3468" i="4"/>
  <c r="I3468" i="4"/>
  <c r="J3058" i="4"/>
  <c r="I3058" i="4"/>
  <c r="J4227" i="4"/>
  <c r="I4227" i="4"/>
  <c r="J3773" i="4"/>
  <c r="I3773" i="4"/>
  <c r="J3557" i="4"/>
  <c r="I3557" i="4"/>
  <c r="J3759" i="4"/>
  <c r="I3759" i="4"/>
  <c r="J3744" i="4"/>
  <c r="I3744" i="4"/>
  <c r="J4271" i="4"/>
  <c r="I4271" i="4"/>
  <c r="J2982" i="4"/>
  <c r="I2982" i="4"/>
  <c r="J4065" i="4"/>
  <c r="I4065" i="4"/>
  <c r="J3864" i="4"/>
  <c r="I3864" i="4"/>
  <c r="J3903" i="4"/>
  <c r="I3903" i="4"/>
  <c r="J3874" i="4"/>
  <c r="I3874" i="4"/>
  <c r="J4094" i="4"/>
  <c r="I4094" i="4"/>
  <c r="J3634" i="4"/>
  <c r="I3634" i="4"/>
  <c r="J3857" i="4"/>
  <c r="I3857" i="4"/>
  <c r="J4191" i="4"/>
  <c r="I4191" i="4"/>
  <c r="J3021" i="4"/>
  <c r="I3021" i="4"/>
  <c r="J4138" i="4"/>
  <c r="I4138" i="4"/>
  <c r="J3911" i="4"/>
  <c r="I3911" i="4"/>
  <c r="J3909" i="4"/>
  <c r="I3909" i="4"/>
  <c r="J3500" i="4"/>
  <c r="I3500" i="4"/>
  <c r="J3148" i="4"/>
  <c r="I3148" i="4"/>
  <c r="J4033" i="4"/>
  <c r="I4033" i="4"/>
  <c r="J3776" i="4"/>
  <c r="I3776" i="4"/>
  <c r="J4043" i="4"/>
  <c r="I4043" i="4"/>
  <c r="J4284" i="4"/>
  <c r="I4284" i="4"/>
  <c r="J3382" i="4"/>
  <c r="I3382" i="4"/>
  <c r="J3204" i="4"/>
  <c r="I3204" i="4"/>
  <c r="J3936" i="4"/>
  <c r="I3936" i="4"/>
  <c r="J4056" i="4"/>
  <c r="I4056" i="4"/>
  <c r="J3770" i="4"/>
  <c r="I3770" i="4"/>
  <c r="J3008" i="4"/>
  <c r="I3008" i="4"/>
  <c r="J3408" i="4"/>
  <c r="I3408" i="4"/>
  <c r="J3413" i="4"/>
  <c r="I3413" i="4"/>
  <c r="J4026" i="4"/>
  <c r="I4026" i="4"/>
  <c r="J3364" i="4"/>
  <c r="I3364" i="4"/>
  <c r="J3941" i="4"/>
  <c r="I3941" i="4"/>
  <c r="J4118" i="4"/>
  <c r="I4118" i="4"/>
  <c r="J3461" i="4"/>
  <c r="I3461" i="4"/>
  <c r="J3032" i="4"/>
  <c r="I3032" i="4"/>
  <c r="J3795" i="4"/>
  <c r="I3795" i="4"/>
  <c r="J3818" i="4"/>
  <c r="I3818" i="4"/>
  <c r="J4167" i="4"/>
  <c r="I4167" i="4"/>
  <c r="J3427" i="4"/>
  <c r="I3427" i="4"/>
  <c r="J3531" i="4"/>
  <c r="I3531" i="4"/>
  <c r="J3658" i="4"/>
  <c r="I3658" i="4"/>
  <c r="J3297" i="4"/>
  <c r="I3297" i="4"/>
  <c r="J3753" i="4"/>
  <c r="I3753" i="4"/>
  <c r="J2904" i="4"/>
  <c r="I2904" i="4"/>
  <c r="J3576" i="4"/>
  <c r="I3576" i="4"/>
  <c r="J4298" i="4"/>
  <c r="I4298" i="4"/>
  <c r="J2995" i="4"/>
  <c r="I2995" i="4"/>
  <c r="J3677" i="4"/>
  <c r="I3677" i="4"/>
  <c r="J3366" i="4"/>
  <c r="I3366" i="4"/>
  <c r="J2986" i="4"/>
  <c r="I2986" i="4"/>
  <c r="J3017" i="4"/>
  <c r="I3017" i="4"/>
  <c r="J2868" i="4"/>
  <c r="I2868" i="4"/>
  <c r="J3436" i="4"/>
  <c r="I3436" i="4"/>
  <c r="J2985" i="4"/>
  <c r="I2985" i="4"/>
  <c r="J3645" i="4"/>
  <c r="I3645" i="4"/>
  <c r="J3074" i="4"/>
  <c r="I3074" i="4"/>
  <c r="J3944" i="4"/>
  <c r="I3944" i="4"/>
  <c r="J3893" i="4"/>
  <c r="I3893" i="4"/>
  <c r="J3662" i="4"/>
  <c r="I3662" i="4"/>
  <c r="J3962" i="4"/>
  <c r="I3962" i="4"/>
  <c r="J3939" i="4"/>
  <c r="I3939" i="4"/>
  <c r="J2793" i="4"/>
  <c r="I2793" i="4"/>
  <c r="J3284" i="4"/>
  <c r="I3284" i="4"/>
  <c r="J3507" i="4"/>
  <c r="I3507" i="4"/>
  <c r="J3906" i="4"/>
  <c r="I3906" i="4"/>
  <c r="J2922" i="4"/>
  <c r="I2922" i="4"/>
  <c r="J3330" i="4"/>
  <c r="I3330" i="4"/>
  <c r="J4371" i="4"/>
  <c r="I4371" i="4"/>
  <c r="J3040" i="4"/>
  <c r="I3040" i="4"/>
  <c r="J3242" i="4"/>
  <c r="I3242" i="4"/>
  <c r="J3260" i="4"/>
  <c r="I3260" i="4"/>
  <c r="J3990" i="4"/>
  <c r="I3990" i="4"/>
  <c r="J4109" i="4"/>
  <c r="I4109" i="4"/>
  <c r="J3692" i="4"/>
  <c r="I3692" i="4"/>
  <c r="J3586" i="4"/>
  <c r="I3586" i="4"/>
  <c r="J3796" i="4"/>
  <c r="I3796" i="4"/>
  <c r="J3346" i="4"/>
  <c r="I3346" i="4"/>
  <c r="J3261" i="4"/>
  <c r="I3261" i="4"/>
  <c r="J2775" i="4"/>
  <c r="I2775" i="4"/>
  <c r="J3778" i="4"/>
  <c r="I3778" i="4"/>
  <c r="J3503" i="4"/>
  <c r="I3503" i="4"/>
  <c r="J3605" i="4"/>
  <c r="I3605" i="4"/>
  <c r="J2932" i="4"/>
  <c r="I2932" i="4"/>
  <c r="J2965" i="4"/>
  <c r="I2965" i="4"/>
  <c r="J3150" i="4"/>
  <c r="I3150" i="4"/>
  <c r="J3143" i="4"/>
  <c r="I3143" i="4"/>
  <c r="J3714" i="4"/>
  <c r="I3714" i="4"/>
  <c r="J3901" i="4"/>
  <c r="I3901" i="4"/>
  <c r="J3220" i="4"/>
  <c r="I3220" i="4"/>
  <c r="J3093" i="4"/>
  <c r="I3093" i="4"/>
  <c r="J3273" i="4"/>
  <c r="I3273" i="4"/>
  <c r="J2957" i="4"/>
  <c r="I2957" i="4"/>
  <c r="J3132" i="4"/>
  <c r="I3132" i="4"/>
  <c r="J3328" i="4"/>
  <c r="I3328" i="4"/>
  <c r="J3041" i="4"/>
  <c r="I3041" i="4"/>
  <c r="J3469" i="4"/>
  <c r="I3469" i="4"/>
  <c r="J3322" i="4"/>
  <c r="I3322" i="4"/>
  <c r="J2925" i="4"/>
  <c r="I2925" i="4"/>
  <c r="J3678" i="4"/>
  <c r="I3678" i="4"/>
  <c r="J2825" i="4"/>
  <c r="I2825" i="4"/>
  <c r="J3632" i="4"/>
  <c r="I3632" i="4"/>
  <c r="J2831" i="4"/>
  <c r="I2831" i="4"/>
  <c r="J2875" i="4"/>
  <c r="I2875" i="4"/>
  <c r="J3055" i="4"/>
  <c r="I3055" i="4"/>
  <c r="J2751" i="4"/>
  <c r="I2751" i="4"/>
  <c r="J2921" i="4"/>
  <c r="I2921" i="4"/>
  <c r="J2802" i="4"/>
  <c r="I2802" i="4"/>
  <c r="J2833" i="4"/>
  <c r="I2833" i="4"/>
  <c r="J2724" i="4"/>
  <c r="I2724" i="4"/>
  <c r="J2730" i="4"/>
  <c r="I2730" i="4"/>
  <c r="J2725" i="4"/>
  <c r="I2725" i="4"/>
  <c r="J2714" i="4"/>
  <c r="I2714" i="4"/>
  <c r="J2711" i="4"/>
  <c r="I2711" i="4"/>
  <c r="J2716" i="4"/>
  <c r="I2716" i="4"/>
  <c r="J4162" i="4"/>
  <c r="I4162" i="4"/>
  <c r="J3829" i="4"/>
  <c r="I3829" i="4"/>
  <c r="J4211" i="4"/>
  <c r="I4211" i="4"/>
  <c r="J3791" i="4"/>
  <c r="I3791" i="4"/>
  <c r="J3921" i="4"/>
  <c r="I3921" i="4"/>
  <c r="J3964" i="4"/>
  <c r="I3964" i="4"/>
  <c r="J3534" i="4"/>
  <c r="I3534" i="4"/>
  <c r="J4098" i="4"/>
  <c r="I4098" i="4"/>
  <c r="J4014" i="4"/>
  <c r="I4014" i="4"/>
  <c r="J3590" i="4"/>
  <c r="I3590" i="4"/>
  <c r="J4253" i="4"/>
  <c r="I4253" i="4"/>
  <c r="J3833" i="4"/>
  <c r="I3833" i="4"/>
  <c r="J3238" i="4"/>
  <c r="I3238" i="4"/>
  <c r="J3301" i="4"/>
  <c r="I3301" i="4"/>
  <c r="J4188" i="4"/>
  <c r="I4188" i="4"/>
  <c r="J3161" i="4"/>
  <c r="I3161" i="4"/>
  <c r="J2958" i="4"/>
  <c r="I2958" i="4"/>
  <c r="J3726" i="4"/>
  <c r="I3726" i="4"/>
  <c r="J3421" i="4"/>
  <c r="I3421" i="4"/>
  <c r="J4002" i="4"/>
  <c r="I4002" i="4"/>
  <c r="J4280" i="4"/>
  <c r="I4280" i="4"/>
  <c r="J3511" i="4"/>
  <c r="I3511" i="4"/>
  <c r="J2952" i="4"/>
  <c r="I2952" i="4"/>
  <c r="J3591" i="4"/>
  <c r="I3591" i="4"/>
  <c r="J2791" i="4"/>
  <c r="I2791" i="4"/>
  <c r="J3974" i="4"/>
  <c r="I3974" i="4"/>
  <c r="J3451" i="4"/>
  <c r="I3451" i="4"/>
  <c r="J3684" i="4"/>
  <c r="I3684" i="4"/>
  <c r="J2876" i="4"/>
  <c r="I2876" i="4"/>
  <c r="J3361" i="4"/>
  <c r="I3361" i="4"/>
  <c r="J3376" i="4"/>
  <c r="I3376" i="4"/>
  <c r="J3740" i="4"/>
  <c r="I3740" i="4"/>
  <c r="J3668" i="4"/>
  <c r="I3668" i="4"/>
  <c r="J2768" i="4"/>
  <c r="I2768" i="4"/>
  <c r="J2717" i="4"/>
  <c r="I2717" i="4"/>
  <c r="J2720" i="4"/>
  <c r="I2720" i="4"/>
  <c r="J3790" i="4"/>
  <c r="I3790" i="4"/>
  <c r="J4080" i="4"/>
  <c r="I4080" i="4"/>
  <c r="J4036" i="4"/>
  <c r="I4036" i="4"/>
  <c r="J3863" i="4"/>
  <c r="I3863" i="4"/>
  <c r="J4047" i="4"/>
  <c r="I4047" i="4"/>
  <c r="J3767" i="4"/>
  <c r="I3767" i="4"/>
  <c r="J3929" i="4"/>
  <c r="I3929" i="4"/>
  <c r="J3889" i="4"/>
  <c r="I3889" i="4"/>
  <c r="J4126" i="4"/>
  <c r="I4126" i="4"/>
  <c r="J3560" i="4"/>
  <c r="I3560" i="4"/>
  <c r="J3354" i="4"/>
  <c r="I3354" i="4"/>
  <c r="J4147" i="4"/>
  <c r="I4147" i="4"/>
  <c r="J3786" i="4"/>
  <c r="I3786" i="4"/>
  <c r="J4307" i="4"/>
  <c r="I4307" i="4"/>
  <c r="J4349" i="4"/>
  <c r="I4349" i="4"/>
  <c r="J4085" i="4"/>
  <c r="I4085" i="4"/>
  <c r="J4352" i="4"/>
  <c r="I4352" i="4"/>
  <c r="J4346" i="4"/>
  <c r="I4346" i="4"/>
  <c r="J3729" i="4"/>
  <c r="I3729" i="4"/>
  <c r="J3928" i="4"/>
  <c r="I3928" i="4"/>
  <c r="J3466" i="4"/>
  <c r="I3466" i="4"/>
  <c r="J4001" i="4"/>
  <c r="I4001" i="4"/>
  <c r="J3686" i="4"/>
  <c r="I3686" i="4"/>
  <c r="J3189" i="4"/>
  <c r="I3189" i="4"/>
  <c r="J3223" i="4"/>
  <c r="I3223" i="4"/>
  <c r="J3313" i="4"/>
  <c r="I3313" i="4"/>
  <c r="J4217" i="4"/>
  <c r="I4217" i="4"/>
  <c r="J3979" i="4"/>
  <c r="I3979" i="4"/>
  <c r="J4300" i="4"/>
  <c r="I4300" i="4"/>
  <c r="J4240" i="4"/>
  <c r="I4240" i="4"/>
  <c r="J3747" i="4"/>
  <c r="I3747" i="4"/>
  <c r="J2996" i="4"/>
  <c r="I2996" i="4"/>
  <c r="J3883" i="4"/>
  <c r="I3883" i="4"/>
  <c r="J3233" i="4"/>
  <c r="I3233" i="4"/>
  <c r="J3997" i="4"/>
  <c r="I3997" i="4"/>
  <c r="J4116" i="4"/>
  <c r="I4116" i="4"/>
  <c r="J4374" i="4"/>
  <c r="I4374" i="4"/>
  <c r="J4228" i="4"/>
  <c r="I4228" i="4"/>
  <c r="J4006" i="4"/>
  <c r="I4006" i="4"/>
  <c r="J4088" i="4"/>
  <c r="I4088" i="4"/>
  <c r="J3815" i="4"/>
  <c r="I3815" i="4"/>
  <c r="J4106" i="4"/>
  <c r="I4106" i="4"/>
  <c r="J3585" i="4"/>
  <c r="I3585" i="4"/>
  <c r="J3356" i="4"/>
  <c r="I3356" i="4"/>
  <c r="J3869" i="4"/>
  <c r="I3869" i="4"/>
  <c r="J3394" i="4"/>
  <c r="I3394" i="4"/>
  <c r="J3073" i="4"/>
  <c r="I3073" i="4"/>
  <c r="J4097" i="4"/>
  <c r="I4097" i="4"/>
  <c r="J4297" i="4"/>
  <c r="I4297" i="4"/>
  <c r="J3850" i="4"/>
  <c r="I3850" i="4"/>
  <c r="J3543" i="4"/>
  <c r="I3543" i="4"/>
  <c r="J3405" i="4"/>
  <c r="I3405" i="4"/>
  <c r="J3804" i="4"/>
  <c r="I3804" i="4"/>
  <c r="J4003" i="4"/>
  <c r="I4003" i="4"/>
  <c r="J3061" i="4"/>
  <c r="I3061" i="4"/>
  <c r="J3963" i="4"/>
  <c r="I3963" i="4"/>
  <c r="J4340" i="4"/>
  <c r="I4340" i="4"/>
  <c r="J4009" i="4"/>
  <c r="I4009" i="4"/>
  <c r="J3910" i="4"/>
  <c r="I3910" i="4"/>
  <c r="J4212" i="4"/>
  <c r="I4212" i="4"/>
  <c r="J4046" i="4"/>
  <c r="I4046" i="4"/>
  <c r="J3680" i="4"/>
  <c r="I3680" i="4"/>
  <c r="J4279" i="4"/>
  <c r="I4279" i="4"/>
  <c r="J3945" i="4"/>
  <c r="I3945" i="4"/>
  <c r="J3108" i="4"/>
  <c r="I3108" i="4"/>
  <c r="J3968" i="4"/>
  <c r="I3968" i="4"/>
  <c r="J3978" i="4"/>
  <c r="I3978" i="4"/>
  <c r="J4185" i="4"/>
  <c r="I4185" i="4"/>
  <c r="J3524" i="4"/>
  <c r="I3524" i="4"/>
  <c r="J3327" i="4"/>
  <c r="I3327" i="4"/>
  <c r="J4093" i="4"/>
  <c r="I4093" i="4"/>
  <c r="J3398" i="4"/>
  <c r="I3398" i="4"/>
  <c r="J3558" i="4"/>
  <c r="I3558" i="4"/>
  <c r="J3494" i="4"/>
  <c r="I3494" i="4"/>
  <c r="J3628" i="4"/>
  <c r="I3628" i="4"/>
  <c r="J3913" i="4"/>
  <c r="I3913" i="4"/>
  <c r="J4256" i="4"/>
  <c r="I4256" i="4"/>
  <c r="J3687" i="4"/>
  <c r="I3687" i="4"/>
  <c r="J3919" i="4"/>
  <c r="I3919" i="4"/>
  <c r="J3667" i="4"/>
  <c r="I3667" i="4"/>
  <c r="J3881" i="4"/>
  <c r="I3881" i="4"/>
  <c r="J3352" i="4"/>
  <c r="I3352" i="4"/>
  <c r="J3403" i="4"/>
  <c r="I3403" i="4"/>
  <c r="J3486" i="4"/>
  <c r="I3486" i="4"/>
  <c r="J3801" i="4"/>
  <c r="I3801" i="4"/>
  <c r="J3927" i="4"/>
  <c r="I3927" i="4"/>
  <c r="J3671" i="4"/>
  <c r="I3671" i="4"/>
  <c r="J2903" i="4"/>
  <c r="I2903" i="4"/>
  <c r="J3653" i="4"/>
  <c r="I3653" i="4"/>
  <c r="J4082" i="4"/>
  <c r="I4082" i="4"/>
  <c r="J3535" i="4"/>
  <c r="I3535" i="4"/>
  <c r="J4011" i="4"/>
  <c r="I4011" i="4"/>
  <c r="J4232" i="4"/>
  <c r="I4232" i="4"/>
  <c r="J3527" i="4"/>
  <c r="I3527" i="4"/>
  <c r="J3711" i="4"/>
  <c r="I3711" i="4"/>
  <c r="J3859" i="4"/>
  <c r="I3859" i="4"/>
  <c r="J3442" i="4"/>
  <c r="I3442" i="4"/>
  <c r="J3826" i="4"/>
  <c r="I3826" i="4"/>
  <c r="J4054" i="4"/>
  <c r="I4054" i="4"/>
  <c r="J3205" i="4"/>
  <c r="I3205" i="4"/>
  <c r="J4265" i="4"/>
  <c r="I4265" i="4"/>
  <c r="J3867" i="4"/>
  <c r="I3867" i="4"/>
  <c r="J3373" i="4"/>
  <c r="I3373" i="4"/>
  <c r="J3755" i="4"/>
  <c r="I3755" i="4"/>
  <c r="J3718" i="4"/>
  <c r="I3718" i="4"/>
  <c r="J3733" i="4"/>
  <c r="I3733" i="4"/>
  <c r="J4117" i="4"/>
  <c r="I4117" i="4"/>
  <c r="J3738" i="4"/>
  <c r="I3738" i="4"/>
  <c r="J3724" i="4"/>
  <c r="I3724" i="4"/>
  <c r="J3553" i="4"/>
  <c r="I3553" i="4"/>
  <c r="J3706" i="4"/>
  <c r="I3706" i="4"/>
  <c r="J4092" i="4"/>
  <c r="I4092" i="4"/>
  <c r="J3749" i="4"/>
  <c r="I3749" i="4"/>
  <c r="J3629" i="4"/>
  <c r="I3629" i="4"/>
  <c r="J4220" i="4"/>
  <c r="I4220" i="4"/>
  <c r="J3033" i="4"/>
  <c r="I3033" i="4"/>
  <c r="J3268" i="4"/>
  <c r="I3268" i="4"/>
  <c r="J3831" i="4"/>
  <c r="I3831" i="4"/>
  <c r="J3582" i="4"/>
  <c r="I3582" i="4"/>
  <c r="J3732" i="4"/>
  <c r="I3732" i="4"/>
  <c r="J3182" i="4"/>
  <c r="I3182" i="4"/>
  <c r="J3705" i="4"/>
  <c r="I3705" i="4"/>
  <c r="J3579" i="4"/>
  <c r="I3579" i="4"/>
  <c r="J3522" i="4"/>
  <c r="I3522" i="4"/>
  <c r="J4334" i="4"/>
  <c r="I4334" i="4"/>
  <c r="J3209" i="4"/>
  <c r="I3209" i="4"/>
  <c r="J3666" i="4"/>
  <c r="I3666" i="4"/>
  <c r="J3663" i="4"/>
  <c r="I3663" i="4"/>
  <c r="J3794" i="4"/>
  <c r="I3794" i="4"/>
  <c r="J4310" i="4"/>
  <c r="I4310" i="4"/>
  <c r="J4282" i="4"/>
  <c r="I4282" i="4"/>
  <c r="J3498" i="4"/>
  <c r="I3498" i="4"/>
  <c r="J3085" i="4"/>
  <c r="I3085" i="4"/>
  <c r="J3288" i="4"/>
  <c r="I3288" i="4"/>
  <c r="J3426" i="4"/>
  <c r="I3426" i="4"/>
  <c r="J3210" i="4"/>
  <c r="I3210" i="4"/>
  <c r="J3064" i="4"/>
  <c r="I3064" i="4"/>
  <c r="J3184" i="4"/>
  <c r="I3184" i="4"/>
  <c r="J2867" i="4"/>
  <c r="I2867" i="4"/>
  <c r="J3453" i="4"/>
  <c r="I3453" i="4"/>
  <c r="J2798" i="4"/>
  <c r="I2798" i="4"/>
  <c r="J2981" i="4"/>
  <c r="I2981" i="4"/>
  <c r="J3309" i="4"/>
  <c r="I3309" i="4"/>
  <c r="J3316" i="4"/>
  <c r="I3316" i="4"/>
  <c r="J3700" i="4"/>
  <c r="I3700" i="4"/>
  <c r="J3430" i="4"/>
  <c r="I3430" i="4"/>
  <c r="J3613" i="4"/>
  <c r="I3613" i="4"/>
  <c r="J3639" i="4"/>
  <c r="I3639" i="4"/>
  <c r="J3138" i="4"/>
  <c r="I3138" i="4"/>
  <c r="J3922" i="4"/>
  <c r="I3922" i="4"/>
  <c r="J3100" i="4"/>
  <c r="I3100" i="4"/>
  <c r="J3520" i="4"/>
  <c r="I3520" i="4"/>
  <c r="J3838" i="4"/>
  <c r="I3838" i="4"/>
  <c r="J2885" i="4"/>
  <c r="I2885" i="4"/>
  <c r="J3659" i="4"/>
  <c r="I3659" i="4"/>
  <c r="J3274" i="4"/>
  <c r="I3274" i="4"/>
  <c r="J4102" i="4"/>
  <c r="I4102" i="4"/>
  <c r="J3224" i="4"/>
  <c r="I3224" i="4"/>
  <c r="J3483" i="4"/>
  <c r="I3483" i="4"/>
  <c r="J3577" i="4"/>
  <c r="I3577" i="4"/>
  <c r="J2781" i="4"/>
  <c r="I2781" i="4"/>
  <c r="J3890" i="4"/>
  <c r="I3890" i="4"/>
  <c r="J2950" i="4"/>
  <c r="I2950" i="4"/>
  <c r="J3817" i="4"/>
  <c r="I3817" i="4"/>
  <c r="J2886" i="4"/>
  <c r="I2886" i="4"/>
  <c r="J2776" i="4"/>
  <c r="I2776" i="4"/>
  <c r="J3812" i="4"/>
  <c r="I3812" i="4"/>
  <c r="J3627" i="4"/>
  <c r="I3627" i="4"/>
  <c r="J3644" i="4"/>
  <c r="I3644" i="4"/>
  <c r="J2756" i="4"/>
  <c r="I2756" i="4"/>
  <c r="J2909" i="4"/>
  <c r="I2909" i="4"/>
  <c r="J2747" i="4"/>
  <c r="I2747" i="4"/>
  <c r="J2829" i="4"/>
  <c r="I2829" i="4"/>
  <c r="J2854" i="4"/>
  <c r="I2854" i="4"/>
  <c r="J2786" i="4"/>
  <c r="I2786" i="4"/>
  <c r="J3447" i="4"/>
  <c r="I3447" i="4"/>
  <c r="J3202" i="4"/>
  <c r="I3202" i="4"/>
  <c r="J3169" i="4"/>
  <c r="I3169" i="4"/>
  <c r="J2769" i="4"/>
  <c r="I2769" i="4"/>
  <c r="J3086" i="4"/>
  <c r="I3086" i="4"/>
  <c r="J3846" i="4"/>
  <c r="I3846" i="4"/>
  <c r="J3752" i="4"/>
  <c r="I3752" i="4"/>
  <c r="J3349" i="4"/>
  <c r="I3349" i="4"/>
  <c r="J3101" i="4"/>
  <c r="I3101" i="4"/>
  <c r="J3360" i="4"/>
  <c r="I3360" i="4"/>
  <c r="J4302" i="4"/>
  <c r="I4302" i="4"/>
  <c r="J4329" i="4"/>
  <c r="I4329" i="4"/>
  <c r="J4089" i="4"/>
  <c r="I4089" i="4"/>
  <c r="J4066" i="4"/>
  <c r="I4066" i="4"/>
  <c r="J4200" i="4"/>
  <c r="I4200" i="4"/>
  <c r="J3673" i="4"/>
  <c r="I3673" i="4"/>
  <c r="J2877" i="4"/>
  <c r="I2877" i="4"/>
  <c r="J4018" i="4"/>
  <c r="I4018" i="4"/>
  <c r="J4087" i="4"/>
  <c r="I4087" i="4"/>
  <c r="J3385" i="4"/>
  <c r="I3385" i="4"/>
  <c r="J4044" i="4"/>
  <c r="I4044" i="4"/>
  <c r="J4331" i="4"/>
  <c r="I4331" i="4"/>
  <c r="J4051" i="4"/>
  <c r="I4051" i="4"/>
  <c r="J4189" i="4"/>
  <c r="I4189" i="4"/>
  <c r="J2879" i="4"/>
  <c r="I2879" i="4"/>
  <c r="J3751" i="4"/>
  <c r="I3751" i="4"/>
  <c r="J3873" i="4"/>
  <c r="I3873" i="4"/>
  <c r="J4059" i="4"/>
  <c r="I4059" i="4"/>
  <c r="J4314" i="4"/>
  <c r="I4314" i="4"/>
  <c r="J4372" i="4"/>
  <c r="I4372" i="4"/>
  <c r="J4184" i="4"/>
  <c r="I4184" i="4"/>
  <c r="J3880" i="4"/>
  <c r="I3880" i="4"/>
  <c r="J2888" i="4"/>
  <c r="I2888" i="4"/>
  <c r="J3262" i="4"/>
  <c r="I3262" i="4"/>
  <c r="J3601" i="4"/>
  <c r="I3601" i="4"/>
  <c r="J3789" i="4"/>
  <c r="I3789" i="4"/>
  <c r="J3685" i="4"/>
  <c r="I3685" i="4"/>
  <c r="J3391" i="4"/>
  <c r="I3391" i="4"/>
  <c r="J4209" i="4"/>
  <c r="I4209" i="4"/>
  <c r="J4328" i="4"/>
  <c r="I4328" i="4"/>
  <c r="J4206" i="4"/>
  <c r="I4206" i="4"/>
  <c r="J4202" i="4"/>
  <c r="I4202" i="4"/>
  <c r="J3339" i="4"/>
  <c r="I3339" i="4"/>
  <c r="J4135" i="4"/>
  <c r="I4135" i="4"/>
  <c r="J3809" i="4"/>
  <c r="I3809" i="4"/>
  <c r="J4219" i="4"/>
  <c r="I4219" i="4"/>
  <c r="J3986" i="4"/>
  <c r="I3986" i="4"/>
  <c r="J3912" i="4"/>
  <c r="I3912" i="4"/>
  <c r="J4129" i="4"/>
  <c r="I4129" i="4"/>
  <c r="J4351" i="4"/>
  <c r="I4351" i="4"/>
  <c r="J4276" i="4"/>
  <c r="I4276" i="4"/>
  <c r="J4132" i="4"/>
  <c r="I4132" i="4"/>
  <c r="J3291" i="4"/>
  <c r="I3291" i="4"/>
  <c r="J3967" i="4"/>
  <c r="I3967" i="4"/>
  <c r="J4108" i="4"/>
  <c r="I4108" i="4"/>
  <c r="J4363" i="4"/>
  <c r="I4363" i="4"/>
  <c r="J4299" i="4"/>
  <c r="I4299" i="4"/>
  <c r="J3465" i="4"/>
  <c r="I3465" i="4"/>
  <c r="J3493" i="4"/>
  <c r="I3493" i="4"/>
  <c r="J4151" i="4"/>
  <c r="I4151" i="4"/>
  <c r="J4099" i="4"/>
  <c r="I4099" i="4"/>
  <c r="J4213" i="4"/>
  <c r="I4213" i="4"/>
  <c r="J4323" i="4"/>
  <c r="I4323" i="4"/>
  <c r="J4194" i="4"/>
  <c r="I4194" i="4"/>
  <c r="J4264" i="4"/>
  <c r="I4264" i="4"/>
  <c r="J3649" i="4"/>
  <c r="I3649" i="4"/>
  <c r="J4019" i="4"/>
  <c r="I4019" i="4"/>
  <c r="J4177" i="4"/>
  <c r="I4177" i="4"/>
  <c r="J3748" i="4"/>
  <c r="I3748" i="4"/>
  <c r="J2890" i="4"/>
  <c r="I2890" i="4"/>
  <c r="J3779" i="4"/>
  <c r="I3779" i="4"/>
  <c r="J3837" i="4"/>
  <c r="I3837" i="4"/>
  <c r="J3170" i="4"/>
  <c r="I3170" i="4"/>
  <c r="J3781" i="4"/>
  <c r="I3781" i="4"/>
  <c r="J4246" i="4"/>
  <c r="I4246" i="4"/>
  <c r="J2871" i="4"/>
  <c r="I2871" i="4"/>
  <c r="J3596" i="4"/>
  <c r="I3596" i="4"/>
  <c r="J3736" i="4"/>
  <c r="I3736" i="4"/>
  <c r="J3446" i="4"/>
  <c r="I3446" i="4"/>
  <c r="J3258" i="4"/>
  <c r="I3258" i="4"/>
  <c r="J2737" i="4"/>
  <c r="I2737" i="4"/>
  <c r="J3226" i="4"/>
  <c r="I3226" i="4"/>
  <c r="J3131" i="4"/>
  <c r="I3131" i="4"/>
  <c r="J2821" i="4"/>
  <c r="I2821" i="4"/>
  <c r="J2823" i="4"/>
  <c r="I2823" i="4"/>
  <c r="J3621" i="4"/>
  <c r="I3621" i="4"/>
  <c r="J4353" i="4"/>
  <c r="I4353" i="4"/>
  <c r="J3728" i="4"/>
  <c r="I3728" i="4"/>
  <c r="J2805" i="4"/>
  <c r="I2805" i="4"/>
  <c r="J3640" i="4"/>
  <c r="I3640" i="4"/>
  <c r="J3931" i="4"/>
  <c r="I3931" i="4"/>
  <c r="J4083" i="4"/>
  <c r="I4083" i="4"/>
  <c r="J4143" i="4"/>
  <c r="I4143" i="4"/>
  <c r="J3135" i="4"/>
  <c r="I3135" i="4"/>
  <c r="J4325" i="4"/>
  <c r="I4325" i="4"/>
  <c r="J2841" i="4"/>
  <c r="I2841" i="4"/>
  <c r="J3993" i="4"/>
  <c r="I3993" i="4"/>
  <c r="J3431" i="4"/>
  <c r="I3431" i="4"/>
  <c r="J3249" i="4"/>
  <c r="I3249" i="4"/>
  <c r="J2736" i="4"/>
  <c r="I2736" i="4"/>
  <c r="J4073" i="4"/>
  <c r="I4073" i="4"/>
  <c r="J2930" i="4"/>
  <c r="I2930" i="4"/>
  <c r="J4004" i="4"/>
  <c r="I4004" i="4"/>
  <c r="J2892" i="4"/>
  <c r="I2892" i="4"/>
  <c r="J3876" i="4"/>
  <c r="I3876" i="4"/>
  <c r="J3854" i="4"/>
  <c r="I3854" i="4"/>
  <c r="J4308" i="4"/>
  <c r="I4308" i="4"/>
  <c r="J2966" i="4"/>
  <c r="I2966" i="4"/>
  <c r="J3173" i="4"/>
  <c r="I3173" i="4"/>
  <c r="J3651" i="4"/>
  <c r="I3651" i="4"/>
  <c r="J3762" i="4"/>
  <c r="I3762" i="4"/>
  <c r="J3495" i="4"/>
  <c r="I3495" i="4"/>
  <c r="J3554" i="4"/>
  <c r="I3554" i="4"/>
  <c r="J4048" i="4"/>
  <c r="I4048" i="4"/>
  <c r="J3257" i="4"/>
  <c r="I3257" i="4"/>
  <c r="J3109" i="4"/>
  <c r="I3109" i="4"/>
  <c r="J3851" i="4"/>
  <c r="I3851" i="4"/>
  <c r="J3839" i="4"/>
  <c r="I3839" i="4"/>
  <c r="J2773" i="4"/>
  <c r="I2773" i="4"/>
  <c r="J3756" i="4"/>
  <c r="I3756" i="4"/>
  <c r="J2799" i="4"/>
  <c r="I2799" i="4"/>
  <c r="J3489" i="4"/>
  <c r="I3489" i="4"/>
  <c r="J4378" i="4"/>
  <c r="I4378" i="4"/>
  <c r="J3482" i="4"/>
  <c r="I3482" i="4"/>
  <c r="J4156" i="4"/>
  <c r="I4156" i="4"/>
  <c r="J3133" i="4"/>
  <c r="I3133" i="4"/>
  <c r="J3477" i="4"/>
  <c r="I3477" i="4"/>
  <c r="J3115" i="4"/>
  <c r="I3115" i="4"/>
  <c r="J4067" i="4"/>
  <c r="I4067" i="4"/>
  <c r="J2832" i="4"/>
  <c r="I2832" i="4"/>
  <c r="J4210" i="4"/>
  <c r="I4210" i="4"/>
  <c r="J3362" i="4"/>
  <c r="I3362" i="4"/>
  <c r="J3593" i="4"/>
  <c r="I3593" i="4"/>
  <c r="J3165" i="4"/>
  <c r="I3165" i="4"/>
  <c r="J3479" i="4"/>
  <c r="I3479" i="4"/>
  <c r="J3594" i="4"/>
  <c r="I3594" i="4"/>
  <c r="J3416" i="4"/>
  <c r="I3416" i="4"/>
  <c r="J3938" i="4"/>
  <c r="I3938" i="4"/>
  <c r="J2784" i="4"/>
  <c r="I2784" i="4"/>
  <c r="J3198" i="4"/>
  <c r="I3198" i="4"/>
  <c r="J3709" i="4"/>
  <c r="I3709" i="4"/>
  <c r="J3270" i="4"/>
  <c r="I3270" i="4"/>
  <c r="J3485" i="4"/>
  <c r="I3485" i="4"/>
  <c r="J3777" i="4"/>
  <c r="I3777" i="4"/>
  <c r="J4145" i="4"/>
  <c r="I4145" i="4"/>
  <c r="J3499" i="4"/>
  <c r="I3499" i="4"/>
  <c r="J2728" i="4"/>
  <c r="I2728" i="4"/>
  <c r="J3897" i="4"/>
  <c r="I3897" i="4"/>
  <c r="J2732" i="4"/>
  <c r="I2732" i="4"/>
  <c r="J3372" i="4"/>
  <c r="I3372" i="4"/>
  <c r="J2899" i="4"/>
  <c r="I2899" i="4"/>
  <c r="J3682" i="4"/>
  <c r="I3682" i="4"/>
  <c r="J2721" i="4"/>
  <c r="I2721" i="4"/>
  <c r="J3573" i="4"/>
  <c r="I3573" i="4"/>
  <c r="J4142" i="4"/>
  <c r="I4142" i="4"/>
  <c r="J3664" i="4"/>
  <c r="I3664" i="4"/>
  <c r="J4336" i="4"/>
  <c r="I4336" i="4"/>
  <c r="J4294" i="4"/>
  <c r="I4294" i="4"/>
  <c r="J3821" i="4"/>
  <c r="I3821" i="4"/>
  <c r="J4237" i="4"/>
  <c r="I4237" i="4"/>
  <c r="J3982" i="4"/>
  <c r="I3982" i="4"/>
  <c r="J2815" i="4"/>
  <c r="I2815" i="4"/>
  <c r="J2824" i="4"/>
  <c r="I2824" i="4"/>
  <c r="J4193" i="4"/>
  <c r="I4193" i="4"/>
  <c r="J3899" i="4"/>
  <c r="I3899" i="4"/>
  <c r="J3567" i="4"/>
  <c r="I3567" i="4"/>
  <c r="J3599" i="4"/>
  <c r="I3599" i="4"/>
  <c r="J3942" i="4"/>
  <c r="I3942" i="4"/>
  <c r="J4226" i="4"/>
  <c r="I4226" i="4"/>
  <c r="J3019" i="4"/>
  <c r="I3019" i="4"/>
  <c r="J3154" i="4"/>
  <c r="I3154" i="4"/>
  <c r="J3765" i="4"/>
  <c r="I3765" i="4"/>
  <c r="J3252" i="4"/>
  <c r="I3252" i="4"/>
  <c r="J4204" i="4"/>
  <c r="I4204" i="4"/>
  <c r="J3646" i="4"/>
  <c r="I3646" i="4"/>
  <c r="J3615" i="4"/>
  <c r="I3615" i="4"/>
  <c r="J3077" i="4"/>
  <c r="I3077" i="4"/>
  <c r="J3731" i="4"/>
  <c r="I3731" i="4"/>
  <c r="J2878" i="4"/>
  <c r="I2878" i="4"/>
  <c r="J3609" i="4"/>
  <c r="I3609" i="4"/>
  <c r="J4305" i="4"/>
  <c r="I4305" i="4"/>
  <c r="J3389" i="4"/>
  <c r="I3389" i="4"/>
  <c r="J4064" i="4"/>
  <c r="I4064" i="4"/>
  <c r="J3552" i="4"/>
  <c r="I3552" i="4"/>
  <c r="J3772" i="4"/>
  <c r="I3772" i="4"/>
  <c r="J3264" i="4"/>
  <c r="I3264" i="4"/>
  <c r="J3022" i="4"/>
  <c r="I3022" i="4"/>
  <c r="J3898" i="4"/>
  <c r="I3898" i="4"/>
  <c r="J4120" i="4"/>
  <c r="I4120" i="4"/>
  <c r="J3843" i="4"/>
  <c r="I3843" i="4"/>
  <c r="J3563" i="4"/>
  <c r="I3563" i="4"/>
  <c r="J3565" i="4"/>
  <c r="I3565" i="4"/>
  <c r="J4277" i="4"/>
  <c r="I4277" i="4"/>
  <c r="J3952" i="4"/>
  <c r="I3952" i="4"/>
  <c r="J3054" i="4"/>
  <c r="I3054" i="4"/>
  <c r="J3463" i="4"/>
  <c r="I3463" i="4"/>
  <c r="J4053" i="4"/>
  <c r="I4053" i="4"/>
  <c r="J3259" i="4"/>
  <c r="I3259" i="4"/>
  <c r="J2881" i="4"/>
  <c r="I2881" i="4"/>
  <c r="J4270" i="4"/>
  <c r="I4270" i="4"/>
  <c r="J3145" i="4"/>
  <c r="I3145" i="4"/>
  <c r="J3757" i="4"/>
  <c r="I3757" i="4"/>
  <c r="J2783" i="4"/>
  <c r="I2783" i="4"/>
  <c r="J4028" i="4"/>
  <c r="I4028" i="4"/>
  <c r="J3296" i="4"/>
  <c r="I3296" i="4"/>
  <c r="J3392" i="4"/>
  <c r="I3392" i="4"/>
  <c r="J3754" i="4"/>
  <c r="I3754" i="4"/>
  <c r="J4161" i="4"/>
  <c r="I4161" i="4"/>
  <c r="J3957" i="4"/>
  <c r="I3957" i="4"/>
  <c r="J4005" i="4"/>
  <c r="I4005" i="4"/>
  <c r="J3378" i="4"/>
  <c r="I3378" i="4"/>
  <c r="J3988" i="4"/>
  <c r="I3988" i="4"/>
  <c r="J4068" i="4"/>
  <c r="I4068" i="4"/>
  <c r="J3725" i="4"/>
  <c r="I3725" i="4"/>
  <c r="J4050" i="4"/>
  <c r="I4050" i="4"/>
  <c r="J3438" i="4"/>
  <c r="I3438" i="4"/>
  <c r="J3802" i="4"/>
  <c r="I3802" i="4"/>
  <c r="J3763" i="4"/>
  <c r="I3763" i="4"/>
  <c r="J3212" i="4"/>
  <c r="I3212" i="4"/>
  <c r="J2838" i="4"/>
  <c r="I2838" i="4"/>
  <c r="J4289" i="4"/>
  <c r="I4289" i="4"/>
  <c r="J3547" i="4"/>
  <c r="I3547" i="4"/>
  <c r="J3704" i="4"/>
  <c r="I3704" i="4"/>
  <c r="J4122" i="4"/>
  <c r="I4122" i="4"/>
  <c r="J3323" i="4"/>
  <c r="I3323" i="4"/>
  <c r="J4070" i="4"/>
  <c r="I4070" i="4"/>
  <c r="J2789" i="4"/>
  <c r="I2789" i="4"/>
  <c r="J3745" i="4"/>
  <c r="I3745" i="4"/>
  <c r="J3487" i="4"/>
  <c r="I3487" i="4"/>
  <c r="J4091" i="4"/>
  <c r="I4091" i="4"/>
  <c r="J3925" i="4"/>
  <c r="I3925" i="4"/>
  <c r="J4034" i="4"/>
  <c r="I4034" i="4"/>
  <c r="J3251" i="4"/>
  <c r="I3251" i="4"/>
  <c r="J3512" i="4"/>
  <c r="I3512" i="4"/>
  <c r="J3969" i="4"/>
  <c r="I3969" i="4"/>
  <c r="J3885" i="4"/>
  <c r="I3885" i="4"/>
  <c r="J3617" i="4"/>
  <c r="I3617" i="4"/>
  <c r="J4152" i="4"/>
  <c r="I4152" i="4"/>
  <c r="J3293" i="4"/>
  <c r="I3293" i="4"/>
  <c r="J3542" i="4"/>
  <c r="I3542" i="4"/>
  <c r="J3104" i="4"/>
  <c r="I3104" i="4"/>
  <c r="J3548" i="4"/>
  <c r="I3548" i="4"/>
  <c r="J3390" i="4"/>
  <c r="I3390" i="4"/>
  <c r="J3572" i="4"/>
  <c r="I3572" i="4"/>
  <c r="J3243" i="4"/>
  <c r="I3243" i="4"/>
  <c r="J3549" i="4"/>
  <c r="I3549" i="4"/>
  <c r="J3904" i="4"/>
  <c r="I3904" i="4"/>
  <c r="J3381" i="4"/>
  <c r="I3381" i="4"/>
  <c r="J3606" i="4"/>
  <c r="I3606" i="4"/>
  <c r="J3201" i="4"/>
  <c r="I3201" i="4"/>
  <c r="J2848" i="4"/>
  <c r="I2848" i="4"/>
  <c r="J3344" i="4"/>
  <c r="I3344" i="4"/>
  <c r="J3956" i="4"/>
  <c r="I3956" i="4"/>
  <c r="J3886" i="4"/>
  <c r="I3886" i="4"/>
  <c r="J2874" i="4"/>
  <c r="I2874" i="4"/>
  <c r="J3359" i="4"/>
  <c r="I3359" i="4"/>
  <c r="J3830" i="4"/>
  <c r="I3830" i="4"/>
  <c r="J4063" i="4"/>
  <c r="I4063" i="4"/>
  <c r="J3190" i="4"/>
  <c r="I3190" i="4"/>
  <c r="J3350" i="4"/>
  <c r="I3350" i="4"/>
  <c r="J2939" i="4"/>
  <c r="I2939" i="4"/>
  <c r="J3034" i="4"/>
  <c r="I3034" i="4"/>
  <c r="J2752" i="4"/>
  <c r="I2752" i="4"/>
  <c r="J3608" i="4"/>
  <c r="I3608" i="4"/>
  <c r="J3935" i="4"/>
  <c r="I3935" i="4"/>
  <c r="J3098" i="4"/>
  <c r="I3098" i="4"/>
  <c r="J3562" i="4"/>
  <c r="I3562" i="4"/>
  <c r="J3693" i="4"/>
  <c r="I3693" i="4"/>
  <c r="J2960" i="4"/>
  <c r="I2960" i="4"/>
  <c r="J3670" i="4"/>
  <c r="I3670" i="4"/>
  <c r="J4027" i="4"/>
  <c r="I4027" i="4"/>
  <c r="J3418" i="4"/>
  <c r="I3418" i="4"/>
  <c r="J3630" i="4"/>
  <c r="I3630" i="4"/>
  <c r="J3397" i="4"/>
  <c r="I3397" i="4"/>
  <c r="J3926" i="4"/>
  <c r="I3926" i="4"/>
  <c r="J3715" i="4"/>
  <c r="I3715" i="4"/>
  <c r="J3855" i="4"/>
  <c r="I3855" i="4"/>
  <c r="J3314" i="4"/>
  <c r="I3314" i="4"/>
  <c r="J2883" i="4"/>
  <c r="I2883" i="4"/>
  <c r="J3193" i="4"/>
  <c r="I3193" i="4"/>
  <c r="J3907" i="4"/>
  <c r="I3907" i="4"/>
  <c r="J3603" i="4"/>
  <c r="I3603" i="4"/>
  <c r="J3716" i="4"/>
  <c r="I3716" i="4"/>
  <c r="J2951" i="4"/>
  <c r="I2951" i="4"/>
  <c r="J3604" i="4"/>
  <c r="I3604" i="4"/>
  <c r="J3357" i="4"/>
  <c r="I3357" i="4"/>
  <c r="J2979" i="4"/>
  <c r="I2979" i="4"/>
  <c r="J3872" i="4"/>
  <c r="I3872" i="4"/>
  <c r="J3279" i="4"/>
  <c r="I3279" i="4"/>
  <c r="J3536" i="4"/>
  <c r="I3536" i="4"/>
  <c r="J3884" i="4"/>
  <c r="I3884" i="4"/>
  <c r="J3015" i="4"/>
  <c r="I3015" i="4"/>
  <c r="J3951" i="4"/>
  <c r="I3951" i="4"/>
  <c r="J2742" i="4"/>
  <c r="I2742" i="4"/>
  <c r="J3306" i="4"/>
  <c r="I3306" i="4"/>
  <c r="J2873" i="4"/>
  <c r="I2873" i="4"/>
  <c r="J3546" i="4"/>
  <c r="I3546" i="4"/>
  <c r="J3094" i="4"/>
  <c r="I3094" i="4"/>
  <c r="J3771" i="4"/>
  <c r="I3771" i="4"/>
  <c r="J3972" i="4"/>
  <c r="I3972" i="4"/>
  <c r="J4144" i="4"/>
  <c r="I4144" i="4"/>
  <c r="J3592" i="4"/>
  <c r="I3592" i="4"/>
  <c r="J3532" i="4"/>
  <c r="I3532" i="4"/>
  <c r="J3958" i="4"/>
  <c r="I3958" i="4"/>
  <c r="J3584" i="4"/>
  <c r="I3584" i="4"/>
  <c r="J4257" i="4"/>
  <c r="I4257" i="4"/>
  <c r="J3675" i="4"/>
  <c r="I3675" i="4"/>
  <c r="J3428" i="4"/>
  <c r="I3428" i="4"/>
  <c r="J3139" i="4"/>
  <c r="I3139" i="4"/>
  <c r="J4254" i="4"/>
  <c r="I4254" i="4"/>
  <c r="J3848" i="4"/>
  <c r="I3848" i="4"/>
  <c r="J3047" i="4"/>
  <c r="I3047" i="4"/>
  <c r="J3515" i="4"/>
  <c r="I3515" i="4"/>
  <c r="J3400" i="4"/>
  <c r="I3400" i="4"/>
  <c r="J3474" i="4"/>
  <c r="I3474" i="4"/>
  <c r="J3072" i="4"/>
  <c r="I3072" i="4"/>
  <c r="J2898" i="4"/>
  <c r="I2898" i="4"/>
  <c r="J3300" i="4"/>
  <c r="I3300" i="4"/>
  <c r="J3335" i="4"/>
  <c r="I3335" i="4"/>
  <c r="J3896" i="4"/>
  <c r="I3896" i="4"/>
  <c r="J3517" i="4"/>
  <c r="I3517" i="4"/>
  <c r="J3598" i="4"/>
  <c r="I3598" i="4"/>
  <c r="J3698" i="4"/>
  <c r="I3698" i="4"/>
  <c r="J3775" i="4"/>
  <c r="I3775" i="4"/>
  <c r="J3178" i="4"/>
  <c r="I3178" i="4"/>
  <c r="J3464" i="4"/>
  <c r="I3464" i="4"/>
  <c r="J3292" i="4"/>
  <c r="I3292" i="4"/>
  <c r="J3589" i="4"/>
  <c r="I3589" i="4"/>
  <c r="J2880" i="4"/>
  <c r="I2880" i="4"/>
  <c r="J4261" i="4"/>
  <c r="I4261" i="4"/>
  <c r="J3689" i="4"/>
  <c r="I3689" i="4"/>
  <c r="J3669" i="4"/>
  <c r="I3669" i="4"/>
  <c r="J4170" i="4"/>
  <c r="I4170" i="4"/>
  <c r="J3811" i="4"/>
  <c r="I3811" i="4"/>
  <c r="J3550" i="4"/>
  <c r="I3550" i="4"/>
  <c r="J4158" i="4"/>
  <c r="I4158" i="4"/>
  <c r="J3947" i="4"/>
  <c r="I3947" i="4"/>
  <c r="J3282" i="4"/>
  <c r="I3282" i="4"/>
  <c r="J3970" i="4"/>
  <c r="I3970" i="4"/>
  <c r="J2712" i="4"/>
  <c r="I2712" i="4"/>
  <c r="J3144" i="4"/>
  <c r="I3144" i="4"/>
  <c r="J2754" i="4"/>
  <c r="I2754" i="4"/>
  <c r="J3501" i="4"/>
  <c r="I3501" i="4"/>
  <c r="J2984" i="4"/>
  <c r="I2984" i="4"/>
  <c r="J3866" i="4"/>
  <c r="I3866" i="4"/>
  <c r="J2862" i="4"/>
  <c r="I2862" i="4"/>
  <c r="J3368" i="4"/>
  <c r="I3368" i="4"/>
  <c r="J3214" i="4"/>
  <c r="I3214" i="4"/>
  <c r="J3808" i="4"/>
  <c r="I3808" i="4"/>
  <c r="J3973" i="4"/>
  <c r="I3973" i="4"/>
  <c r="J3383" i="4"/>
  <c r="I3383" i="4"/>
  <c r="J2767" i="4"/>
  <c r="I2767" i="4"/>
  <c r="J3236" i="4"/>
  <c r="I3236" i="4"/>
  <c r="J3162" i="4"/>
  <c r="I3162" i="4"/>
  <c r="J3827" i="4"/>
  <c r="I3827" i="4"/>
  <c r="J3614" i="4"/>
  <c r="I3614" i="4"/>
  <c r="J3681" i="4"/>
  <c r="I3681" i="4"/>
  <c r="J3016" i="4"/>
  <c r="I3016" i="4"/>
  <c r="J3379" i="4"/>
  <c r="I3379" i="4"/>
  <c r="J3305" i="4"/>
  <c r="I3305" i="4"/>
  <c r="J3445" i="4"/>
  <c r="I3445" i="4"/>
  <c r="J3985" i="4"/>
  <c r="I3985" i="4"/>
  <c r="J3619" i="4"/>
  <c r="I3619" i="4"/>
  <c r="J2976" i="4"/>
  <c r="I2976" i="4"/>
  <c r="J3780" i="4"/>
  <c r="I3780" i="4"/>
  <c r="J4103" i="4"/>
  <c r="I4103" i="4"/>
  <c r="J3816" i="4"/>
  <c r="I3816" i="4"/>
  <c r="J3569" i="4"/>
  <c r="I3569" i="4"/>
  <c r="J3105" i="4"/>
  <c r="I3105" i="4"/>
  <c r="J3203" i="4"/>
  <c r="I3203" i="4"/>
  <c r="J3164" i="4"/>
  <c r="I3164" i="4"/>
  <c r="J3914" i="4"/>
  <c r="I3914" i="4"/>
  <c r="J3870" i="4"/>
  <c r="I3870" i="4"/>
  <c r="J2731" i="4"/>
  <c r="I2731" i="4"/>
  <c r="J2804" i="4"/>
  <c r="I2804" i="4"/>
  <c r="J3343" i="4"/>
  <c r="I3343" i="4"/>
  <c r="J3122" i="4"/>
  <c r="I3122" i="4"/>
  <c r="J3920" i="4"/>
  <c r="I3920" i="4"/>
  <c r="J3196" i="4"/>
  <c r="I3196" i="4"/>
  <c r="J3484" i="4"/>
  <c r="I3484" i="4"/>
  <c r="J3555" i="4"/>
  <c r="I3555" i="4"/>
  <c r="J3819" i="4"/>
  <c r="I3819" i="4"/>
  <c r="J3404" i="4"/>
  <c r="I3404" i="4"/>
  <c r="J3559" i="4"/>
  <c r="I3559" i="4"/>
  <c r="J3283" i="4"/>
  <c r="I3283" i="4"/>
  <c r="J2954" i="4"/>
  <c r="I2954" i="4"/>
  <c r="J3037" i="4"/>
  <c r="I3037" i="4"/>
  <c r="J3232" i="4"/>
  <c r="I3232" i="4"/>
  <c r="J3450" i="4"/>
  <c r="I3450" i="4"/>
  <c r="J4243" i="4"/>
  <c r="I4243" i="4"/>
  <c r="J3930" i="4"/>
  <c r="I3930" i="4"/>
  <c r="J3271" i="4"/>
  <c r="I3271" i="4"/>
  <c r="J3245" i="4"/>
  <c r="I3245" i="4"/>
  <c r="J3895" i="4"/>
  <c r="I3895" i="4"/>
  <c r="J3320" i="4"/>
  <c r="I3320" i="4"/>
  <c r="J3481" i="4"/>
  <c r="I3481" i="4"/>
  <c r="J4035" i="4"/>
  <c r="I4035" i="4"/>
  <c r="J3347" i="4"/>
  <c r="I3347" i="4"/>
  <c r="J3437" i="4"/>
  <c r="I3437" i="4"/>
  <c r="J3722" i="4"/>
  <c r="I3722" i="4"/>
  <c r="J3674" i="4"/>
  <c r="I3674" i="4"/>
  <c r="J3696" i="4"/>
  <c r="I3696" i="4"/>
  <c r="J3076" i="4"/>
  <c r="I3076" i="4"/>
  <c r="J3071" i="4"/>
  <c r="I3071" i="4"/>
  <c r="J3272" i="4"/>
  <c r="I3272" i="4"/>
  <c r="J3011" i="4"/>
  <c r="I3011" i="4"/>
  <c r="J3813" i="4"/>
  <c r="I3813" i="4"/>
  <c r="J3784" i="4"/>
  <c r="I3784" i="4"/>
  <c r="J3847" i="4"/>
  <c r="I3847" i="4"/>
  <c r="J3472" i="4"/>
  <c r="I3472" i="4"/>
  <c r="J4140" i="4"/>
  <c r="I4140" i="4"/>
  <c r="J3578" i="4"/>
  <c r="I3578" i="4"/>
  <c r="J2856" i="4"/>
  <c r="I2856" i="4"/>
  <c r="J3717" i="4"/>
  <c r="I3717" i="4"/>
  <c r="J2766" i="4"/>
  <c r="I2766" i="4"/>
  <c r="J3370" i="4"/>
  <c r="I3370" i="4"/>
  <c r="J3434" i="4"/>
  <c r="I3434" i="4"/>
  <c r="J3444" i="4"/>
  <c r="I3444" i="4"/>
  <c r="J3042" i="4"/>
  <c r="I3042" i="4"/>
  <c r="J3046" i="4"/>
  <c r="I3046" i="4"/>
  <c r="J3197" i="4"/>
  <c r="I3197" i="4"/>
  <c r="J3694" i="4"/>
  <c r="I3694" i="4"/>
  <c r="J2997" i="4"/>
  <c r="I2997" i="4"/>
  <c r="J3321" i="4"/>
  <c r="I3321" i="4"/>
  <c r="J2946" i="4"/>
  <c r="I2946" i="4"/>
  <c r="J4207" i="4"/>
  <c r="I4207" i="4"/>
  <c r="J2757" i="4"/>
  <c r="I2757" i="4"/>
  <c r="J3544" i="4"/>
  <c r="I3544" i="4"/>
  <c r="J4124" i="4"/>
  <c r="I4124" i="4"/>
  <c r="J3703" i="4"/>
  <c r="I3703" i="4"/>
  <c r="J3480" i="4"/>
  <c r="I3480" i="4"/>
  <c r="J3697" i="4"/>
  <c r="I3697" i="4"/>
  <c r="J3083" i="4"/>
  <c r="I3083" i="4"/>
  <c r="J2830" i="4"/>
  <c r="I2830" i="4"/>
  <c r="J3153" i="4"/>
  <c r="I3153" i="4"/>
  <c r="J3078" i="4"/>
  <c r="I3078" i="4"/>
  <c r="J3545" i="4"/>
  <c r="I3545" i="4"/>
  <c r="J3295" i="4"/>
  <c r="I3295" i="4"/>
  <c r="J3960" i="4"/>
  <c r="I3960" i="4"/>
  <c r="J3449" i="4"/>
  <c r="I3449" i="4"/>
  <c r="J3695" i="4"/>
  <c r="I3695" i="4"/>
  <c r="J2764" i="4"/>
  <c r="I2764" i="4"/>
  <c r="J3923" i="4"/>
  <c r="I3923" i="4"/>
  <c r="J3079" i="4"/>
  <c r="I3079" i="4"/>
  <c r="J3737" i="4"/>
  <c r="I3737" i="4"/>
  <c r="J2733" i="4"/>
  <c r="I2733" i="4"/>
  <c r="J2962" i="4"/>
  <c r="I2962" i="4"/>
  <c r="J4168" i="4"/>
  <c r="I4168" i="4"/>
  <c r="J3834" i="4"/>
  <c r="I3834" i="4"/>
  <c r="J3699" i="4"/>
  <c r="I3699" i="4"/>
  <c r="J4042" i="4"/>
  <c r="I4042" i="4"/>
  <c r="J3221" i="4"/>
  <c r="I3221" i="4"/>
  <c r="J3130" i="4"/>
  <c r="I3130" i="4"/>
  <c r="J4024" i="4"/>
  <c r="I4024" i="4"/>
  <c r="J3163" i="4"/>
  <c r="I3163" i="4"/>
  <c r="J3845" i="4"/>
  <c r="I3845" i="4"/>
  <c r="J2812" i="4"/>
  <c r="I2812" i="4"/>
  <c r="J3525" i="4"/>
  <c r="I3525" i="4"/>
  <c r="J3496" i="4"/>
  <c r="I3496" i="4"/>
  <c r="J3959" i="4"/>
  <c r="I3959" i="4"/>
  <c r="J3187" i="4"/>
  <c r="I3187" i="4"/>
  <c r="J3766" i="4"/>
  <c r="I3766" i="4"/>
  <c r="J3194" i="4"/>
  <c r="I3194" i="4"/>
  <c r="J3310" i="4"/>
  <c r="I3310" i="4"/>
  <c r="J3419" i="4"/>
  <c r="I3419" i="4"/>
  <c r="J3278" i="4"/>
  <c r="I3278" i="4"/>
  <c r="J3528" i="4"/>
  <c r="I3528" i="4"/>
  <c r="J3002" i="4"/>
  <c r="I3002" i="4"/>
  <c r="J3342" i="4"/>
  <c r="I3342" i="4"/>
  <c r="J3351" i="4"/>
  <c r="I3351" i="4"/>
  <c r="J3275" i="4"/>
  <c r="I3275" i="4"/>
  <c r="J3441" i="4"/>
  <c r="I3441" i="4"/>
  <c r="J3336" i="4"/>
  <c r="I3336" i="4"/>
  <c r="J3414" i="4"/>
  <c r="I3414" i="4"/>
  <c r="J2860" i="4"/>
  <c r="I2860" i="4"/>
  <c r="J3797" i="4"/>
  <c r="I3797" i="4"/>
  <c r="J3048" i="4"/>
  <c r="I3048" i="4"/>
  <c r="J3803" i="4"/>
  <c r="I3803" i="4"/>
  <c r="J3377" i="4"/>
  <c r="I3377" i="4"/>
  <c r="J3908" i="4"/>
  <c r="I3908" i="4"/>
  <c r="J3828" i="4"/>
  <c r="I3828" i="4"/>
  <c r="J3365" i="4"/>
  <c r="I3365" i="4"/>
  <c r="J3158" i="4"/>
  <c r="I3158" i="4"/>
  <c r="J3688" i="4"/>
  <c r="I3688" i="4"/>
  <c r="J3112" i="4"/>
  <c r="I3112" i="4"/>
  <c r="J4301" i="4"/>
  <c r="I4301" i="4"/>
  <c r="J2942" i="4"/>
  <c r="I2942" i="4"/>
  <c r="J2870" i="4"/>
  <c r="I2870" i="4"/>
  <c r="J3810" i="4"/>
  <c r="I3810" i="4"/>
  <c r="J3435" i="4"/>
  <c r="I3435" i="4"/>
  <c r="J3443" i="4"/>
  <c r="I3443" i="4"/>
  <c r="J3228" i="4"/>
  <c r="I3228" i="4"/>
  <c r="J3317" i="4"/>
  <c r="I3317" i="4"/>
  <c r="J3853" i="4"/>
  <c r="I3853" i="4"/>
  <c r="J2753" i="4"/>
  <c r="I2753" i="4"/>
  <c r="J3519" i="4"/>
  <c r="I3519" i="4"/>
  <c r="J3207" i="4"/>
  <c r="I3207" i="4"/>
  <c r="J3719" i="4"/>
  <c r="I3719" i="4"/>
  <c r="J3514" i="4"/>
  <c r="I3514" i="4"/>
  <c r="J3529" i="4"/>
  <c r="I3529" i="4"/>
  <c r="J3610" i="4"/>
  <c r="I3610" i="4"/>
  <c r="J3028" i="4"/>
  <c r="I3028" i="4"/>
  <c r="J2762" i="4"/>
  <c r="I2762" i="4"/>
  <c r="J3454" i="4"/>
  <c r="I3454" i="4"/>
  <c r="J3824" i="4"/>
  <c r="I3824" i="4"/>
  <c r="J3571" i="4"/>
  <c r="I3571" i="4"/>
  <c r="J2763" i="4"/>
  <c r="I2763" i="4"/>
  <c r="J3329" i="4"/>
  <c r="I3329" i="4"/>
  <c r="J3656" i="4"/>
  <c r="I3656" i="4"/>
  <c r="J3587" i="4"/>
  <c r="I3587" i="4"/>
  <c r="J3215" i="4"/>
  <c r="I3215" i="4"/>
  <c r="J2758" i="4"/>
  <c r="I2758" i="4"/>
  <c r="J2836" i="4"/>
  <c r="I2836" i="4"/>
  <c r="J3326" i="4"/>
  <c r="I3326" i="4"/>
  <c r="J3991" i="4"/>
  <c r="I3991" i="4"/>
  <c r="J3222" i="4"/>
  <c r="I3222" i="4"/>
  <c r="J2806" i="4"/>
  <c r="I2806" i="4"/>
  <c r="J3206" i="4"/>
  <c r="I3206" i="4"/>
  <c r="J3125" i="4"/>
  <c r="I3125" i="4"/>
  <c r="J3230" i="4"/>
  <c r="I3230" i="4"/>
  <c r="J3995" i="4"/>
  <c r="I3995" i="4"/>
  <c r="J2808" i="4"/>
  <c r="I2808" i="4"/>
  <c r="J2743" i="4"/>
  <c r="I2743" i="4"/>
  <c r="J3459" i="4"/>
  <c r="I3459" i="4"/>
  <c r="J2945" i="4"/>
  <c r="I2945" i="4"/>
  <c r="J3180" i="4"/>
  <c r="I3180" i="4"/>
  <c r="J2777" i="4"/>
  <c r="I2777" i="4"/>
  <c r="J4252" i="4"/>
  <c r="I4252" i="4"/>
  <c r="J3683" i="4"/>
  <c r="I3683" i="4"/>
  <c r="J3655" i="4"/>
  <c r="I3655" i="4"/>
  <c r="J3070" i="4"/>
  <c r="I3070" i="4"/>
  <c r="J2837" i="4"/>
  <c r="I2837" i="4"/>
  <c r="J3363" i="4"/>
  <c r="I3363" i="4"/>
  <c r="J3820" i="4"/>
  <c r="I3820" i="4"/>
  <c r="J2940" i="4"/>
  <c r="I2940" i="4"/>
  <c r="J3783" i="4"/>
  <c r="I3783" i="4"/>
  <c r="J3374" i="4"/>
  <c r="I3374" i="4"/>
  <c r="J3622" i="4"/>
  <c r="I3622" i="4"/>
  <c r="J2795" i="4"/>
  <c r="I2795" i="4"/>
  <c r="J3304" i="4"/>
  <c r="I3304" i="4"/>
  <c r="J3420" i="4"/>
  <c r="I3420" i="4"/>
  <c r="J3060" i="4"/>
  <c r="I3060" i="4"/>
  <c r="J3053" i="4"/>
  <c r="I3053" i="4"/>
  <c r="J3758" i="4"/>
  <c r="I3758" i="4"/>
  <c r="J3318" i="4"/>
  <c r="I3318" i="4"/>
  <c r="J3742" i="4"/>
  <c r="I3742" i="4"/>
  <c r="J3146" i="4"/>
  <c r="I3146" i="4"/>
  <c r="J3035" i="4"/>
  <c r="I3035" i="4"/>
  <c r="J2828" i="4"/>
  <c r="I2828" i="4"/>
  <c r="J3407" i="4"/>
  <c r="I3407" i="4"/>
  <c r="J3299" i="4"/>
  <c r="I3299" i="4"/>
  <c r="J3211" i="4"/>
  <c r="I3211" i="4"/>
  <c r="J3213" i="4"/>
  <c r="I3213" i="4"/>
  <c r="J3868" i="4"/>
  <c r="I3868" i="4"/>
  <c r="J2820" i="4"/>
  <c r="I2820" i="4"/>
  <c r="J2778" i="4"/>
  <c r="I2778" i="4"/>
  <c r="J2948" i="4"/>
  <c r="I2948" i="4"/>
  <c r="J3097" i="4"/>
  <c r="I3097" i="4"/>
  <c r="J3530" i="4"/>
  <c r="I3530" i="4"/>
  <c r="J2746" i="4"/>
  <c r="I2746" i="4"/>
  <c r="J3250" i="4"/>
  <c r="I3250" i="4"/>
  <c r="J3195" i="4"/>
  <c r="I3195" i="4"/>
  <c r="J3600" i="4"/>
  <c r="I3600" i="4"/>
  <c r="J2729" i="4"/>
  <c r="I2729" i="4"/>
  <c r="J3497" i="4"/>
  <c r="I3497" i="4"/>
  <c r="J3792" i="4"/>
  <c r="I3792" i="4"/>
  <c r="J3458" i="4"/>
  <c r="I3458" i="4"/>
  <c r="J3367" i="4"/>
  <c r="I3367" i="4"/>
  <c r="J3123" i="4"/>
  <c r="I3123" i="4"/>
  <c r="J3502" i="4"/>
  <c r="I3502" i="4"/>
  <c r="J3375" i="4"/>
  <c r="I3375" i="4"/>
  <c r="J3286" i="4"/>
  <c r="I3286" i="4"/>
  <c r="J3171" i="4"/>
  <c r="I3171" i="4"/>
  <c r="J3036" i="4"/>
  <c r="I3036" i="4"/>
  <c r="J3620" i="4"/>
  <c r="I3620" i="4"/>
  <c r="J3455" i="4"/>
  <c r="I3455" i="4"/>
  <c r="J3894" i="4"/>
  <c r="I3894" i="4"/>
  <c r="J3065" i="4"/>
  <c r="I3065" i="4"/>
  <c r="J3710" i="4"/>
  <c r="I3710" i="4"/>
  <c r="J3289" i="4"/>
  <c r="I3289" i="4"/>
  <c r="J4060" i="4"/>
  <c r="I4060" i="4"/>
  <c r="J3231" i="4"/>
  <c r="I3231" i="4"/>
  <c r="J3155" i="4"/>
  <c r="I3155" i="4"/>
  <c r="J3107" i="4"/>
  <c r="I3107" i="4"/>
  <c r="J3266" i="4"/>
  <c r="I3266" i="4"/>
  <c r="J3708" i="4"/>
  <c r="I3708" i="4"/>
  <c r="J2923" i="4"/>
  <c r="I2923" i="4"/>
  <c r="J3255" i="4"/>
  <c r="I3255" i="4"/>
  <c r="J2931" i="4"/>
  <c r="I2931" i="4"/>
  <c r="J3987" i="4"/>
  <c r="I3987" i="4"/>
  <c r="J3307" i="4"/>
  <c r="I3307" i="4"/>
  <c r="J3440" i="4"/>
  <c r="I3440" i="4"/>
  <c r="J3676" i="4"/>
  <c r="I3676" i="4"/>
  <c r="J3348" i="4"/>
  <c r="I3348" i="4"/>
  <c r="J2765" i="4"/>
  <c r="I2765" i="4"/>
  <c r="J3227" i="4"/>
  <c r="I3227" i="4"/>
  <c r="J3616" i="4"/>
  <c r="I3616" i="4"/>
  <c r="J3513" i="4"/>
  <c r="I3513" i="4"/>
  <c r="J2963" i="4"/>
  <c r="I2963" i="4"/>
  <c r="J3302" i="4"/>
  <c r="I3302" i="4"/>
  <c r="J3199" i="4"/>
  <c r="I3199" i="4"/>
  <c r="J3852" i="4"/>
  <c r="I3852" i="4"/>
  <c r="J4041" i="4"/>
  <c r="I4041" i="4"/>
  <c r="J3099" i="4"/>
  <c r="I3099" i="4"/>
  <c r="J3175" i="4"/>
  <c r="I3175" i="4"/>
  <c r="J3234" i="4"/>
  <c r="I3234" i="4"/>
  <c r="J3256" i="4"/>
  <c r="I3256" i="4"/>
  <c r="J3712" i="4"/>
  <c r="I3712" i="4"/>
  <c r="J2770" i="4"/>
  <c r="I2770" i="4"/>
  <c r="J2818" i="4"/>
  <c r="I2818" i="4"/>
  <c r="J3568" i="4"/>
  <c r="I3568" i="4"/>
  <c r="J3219" i="4"/>
  <c r="I3219" i="4"/>
  <c r="J3417" i="4"/>
  <c r="I3417" i="4"/>
  <c r="J2839" i="4"/>
  <c r="I2839" i="4"/>
  <c r="J3768" i="4"/>
  <c r="I3768" i="4"/>
  <c r="J2919" i="4"/>
  <c r="I2919" i="4"/>
  <c r="J2992" i="4"/>
  <c r="I2992" i="4"/>
  <c r="J3371" i="4"/>
  <c r="I3371" i="4"/>
  <c r="J3490" i="4"/>
  <c r="I3490" i="4"/>
  <c r="J3134" i="4"/>
  <c r="I3134" i="4"/>
  <c r="J3280" i="4"/>
  <c r="I3280" i="4"/>
  <c r="J3538" i="4"/>
  <c r="I3538" i="4"/>
  <c r="J3467" i="4"/>
  <c r="I3467" i="4"/>
  <c r="J3311" i="4"/>
  <c r="I3311" i="4"/>
  <c r="J3263" i="4"/>
  <c r="I3263" i="4"/>
  <c r="J3057" i="4"/>
  <c r="I3057" i="4"/>
  <c r="J3151" i="4"/>
  <c r="I3151" i="4"/>
  <c r="J3341" i="4"/>
  <c r="I3341" i="4"/>
  <c r="J2761" i="4"/>
  <c r="I2761" i="4"/>
  <c r="J2980" i="4"/>
  <c r="I2980" i="4"/>
  <c r="J3506" i="4"/>
  <c r="I3506" i="4"/>
  <c r="J2975" i="4"/>
  <c r="I2975" i="4"/>
  <c r="J2727" i="4"/>
  <c r="I2727" i="4"/>
  <c r="J3294" i="4"/>
  <c r="I3294" i="4"/>
  <c r="J3014" i="4"/>
  <c r="I3014" i="4"/>
  <c r="J3009" i="4"/>
  <c r="I3009" i="4"/>
  <c r="J2893" i="4"/>
  <c r="I2893" i="4"/>
  <c r="J3303" i="4"/>
  <c r="I3303" i="4"/>
  <c r="J3478" i="4"/>
  <c r="I3478" i="4"/>
  <c r="J3665" i="4"/>
  <c r="I3665" i="4"/>
  <c r="J2908" i="4"/>
  <c r="I2908" i="4"/>
  <c r="J4008" i="4"/>
  <c r="I4008" i="4"/>
  <c r="J2814" i="4"/>
  <c r="I2814" i="4"/>
  <c r="J4058" i="4"/>
  <c r="I4058" i="4"/>
  <c r="J2740" i="4"/>
  <c r="I2740" i="4"/>
  <c r="J2842" i="4"/>
  <c r="I2842" i="4"/>
  <c r="J3168" i="4"/>
  <c r="I3168" i="4"/>
  <c r="J3152" i="4"/>
  <c r="I3152" i="4"/>
  <c r="J2738" i="4"/>
  <c r="I2738" i="4"/>
  <c r="J3386" i="4"/>
  <c r="I3386" i="4"/>
  <c r="J2938" i="4"/>
  <c r="I2938" i="4"/>
  <c r="J3253" i="4"/>
  <c r="I3253" i="4"/>
  <c r="J2896" i="4"/>
  <c r="I2896" i="4"/>
  <c r="J3067" i="4"/>
  <c r="I3067" i="4"/>
  <c r="J3111" i="4"/>
  <c r="I3111" i="4"/>
  <c r="J3345" i="4"/>
  <c r="I3345" i="4"/>
  <c r="J3835" i="4"/>
  <c r="I3835" i="4"/>
  <c r="J3623" i="4"/>
  <c r="I3623" i="4"/>
  <c r="J3127" i="4"/>
  <c r="I3127" i="4"/>
  <c r="J2834" i="4"/>
  <c r="I2834" i="4"/>
  <c r="J3583" i="4"/>
  <c r="I3583" i="4"/>
  <c r="J3612" i="4"/>
  <c r="I3612" i="4"/>
  <c r="J2947" i="4"/>
  <c r="I2947" i="4"/>
  <c r="J2920" i="4"/>
  <c r="I2920" i="4"/>
  <c r="J3353" i="4"/>
  <c r="I3353" i="4"/>
  <c r="J2977" i="4"/>
  <c r="I2977" i="4"/>
  <c r="J2803" i="4"/>
  <c r="I2803" i="4"/>
  <c r="J3537" i="4"/>
  <c r="I3537" i="4"/>
  <c r="J2927" i="4"/>
  <c r="I2927" i="4"/>
  <c r="J3319" i="4"/>
  <c r="I3319" i="4"/>
  <c r="J3396" i="4"/>
  <c r="I3396" i="4"/>
  <c r="J2745" i="4"/>
  <c r="I2745" i="4"/>
  <c r="J3626" i="4"/>
  <c r="I3626" i="4"/>
  <c r="J3191" i="4"/>
  <c r="I3191" i="4"/>
  <c r="J2744" i="4"/>
  <c r="I2744" i="4"/>
  <c r="J3473" i="4"/>
  <c r="I3473" i="4"/>
  <c r="J3504" i="4"/>
  <c r="I3504" i="4"/>
  <c r="J3429" i="4"/>
  <c r="I3429" i="4"/>
  <c r="J2846" i="4"/>
  <c r="I2846" i="4"/>
  <c r="J3393" i="4"/>
  <c r="I3393" i="4"/>
  <c r="J3172" i="4"/>
  <c r="I3172" i="4"/>
  <c r="J3038" i="4"/>
  <c r="I3038" i="4"/>
  <c r="J3269" i="4"/>
  <c r="I3269" i="4"/>
  <c r="J2907" i="4"/>
  <c r="I2907" i="4"/>
  <c r="J2755" i="4"/>
  <c r="I2755" i="4"/>
  <c r="J3188" i="4"/>
  <c r="I3188" i="4"/>
  <c r="J3475" i="4"/>
  <c r="I3475" i="4"/>
  <c r="J4288" i="4"/>
  <c r="I4288" i="4"/>
  <c r="J2918" i="4"/>
  <c r="I2918" i="4"/>
  <c r="J3013" i="4"/>
  <c r="I3013" i="4"/>
  <c r="J3005" i="4"/>
  <c r="I3005" i="4"/>
  <c r="J3044" i="4"/>
  <c r="I3044" i="4"/>
  <c r="J3043" i="4"/>
  <c r="I3043" i="4"/>
  <c r="J3518" i="4"/>
  <c r="I3518" i="4"/>
  <c r="J3624" i="4"/>
  <c r="I3624" i="4"/>
  <c r="J2969" i="4"/>
  <c r="I2969" i="4"/>
  <c r="J2715" i="4"/>
  <c r="I2715" i="4"/>
  <c r="J3460" i="4"/>
  <c r="I3460" i="4"/>
  <c r="J3265" i="4"/>
  <c r="I3265" i="4"/>
  <c r="J3358" i="4"/>
  <c r="I3358" i="4"/>
  <c r="J3448" i="4"/>
  <c r="I3448" i="4"/>
  <c r="J3471" i="4"/>
  <c r="I3471" i="4"/>
  <c r="J3650" i="4"/>
  <c r="I3650" i="4"/>
  <c r="J3235" i="4"/>
  <c r="I3235" i="4"/>
  <c r="J3523" i="4"/>
  <c r="I3523" i="4"/>
  <c r="J3121" i="4"/>
  <c r="I3121" i="4"/>
  <c r="J3637" i="4"/>
  <c r="I3637" i="4"/>
  <c r="J3059" i="4"/>
  <c r="I3059" i="4"/>
  <c r="J3595" i="4"/>
  <c r="I3595" i="4"/>
  <c r="J3024" i="4"/>
  <c r="I3024" i="4"/>
  <c r="J2819" i="4"/>
  <c r="I2819" i="4"/>
  <c r="J3267" i="4"/>
  <c r="I3267" i="4"/>
  <c r="J3540" i="4"/>
  <c r="I3540" i="4"/>
  <c r="J3380" i="4"/>
  <c r="I3380" i="4"/>
  <c r="J2914" i="4"/>
  <c r="I2914" i="4"/>
  <c r="J3004" i="4"/>
  <c r="I3004" i="4"/>
  <c r="J3860" i="4"/>
  <c r="I3860" i="4"/>
  <c r="J3006" i="4"/>
  <c r="I3006" i="4"/>
  <c r="J2809" i="4"/>
  <c r="I2809" i="4"/>
  <c r="J3807" i="4"/>
  <c r="I3807" i="4"/>
  <c r="J2713" i="4"/>
  <c r="I2713" i="4"/>
  <c r="J3239" i="4"/>
  <c r="I3239" i="4"/>
  <c r="J3277" i="4"/>
  <c r="I3277" i="4"/>
  <c r="J2953" i="4"/>
  <c r="I2953" i="4"/>
  <c r="J2926" i="4"/>
  <c r="I2926" i="4"/>
  <c r="J3730" i="4"/>
  <c r="I3730" i="4"/>
  <c r="J3159" i="4"/>
  <c r="I3159" i="4"/>
  <c r="J3439" i="4"/>
  <c r="I3439" i="4"/>
  <c r="J3355" i="4"/>
  <c r="I3355" i="4"/>
  <c r="J2999" i="4"/>
  <c r="I2999" i="4"/>
  <c r="J2882" i="4"/>
  <c r="I2882" i="4"/>
  <c r="J3276" i="4"/>
  <c r="I3276" i="4"/>
  <c r="J3051" i="4"/>
  <c r="I3051" i="4"/>
  <c r="J3069" i="4"/>
  <c r="I3069" i="4"/>
  <c r="J3654" i="4"/>
  <c r="I3654" i="4"/>
  <c r="J3340" i="4"/>
  <c r="I3340" i="4"/>
  <c r="J2853" i="4"/>
  <c r="I2853" i="4"/>
  <c r="J2800" i="4"/>
  <c r="I2800" i="4"/>
  <c r="J3140" i="4"/>
  <c r="I3140" i="4"/>
  <c r="J3533" i="4"/>
  <c r="I3533" i="4"/>
  <c r="J3369" i="4"/>
  <c r="I3369" i="4"/>
  <c r="J3018" i="4"/>
  <c r="I3018" i="4"/>
  <c r="J3147" i="4"/>
  <c r="I3147" i="4"/>
  <c r="J3892" i="4"/>
  <c r="I3892" i="4"/>
  <c r="J3237" i="4"/>
  <c r="I3237" i="4"/>
  <c r="J2916" i="4"/>
  <c r="I2916" i="4"/>
  <c r="J3406" i="4"/>
  <c r="I3406" i="4"/>
  <c r="J2937" i="4"/>
  <c r="I2937" i="4"/>
  <c r="J3229" i="4"/>
  <c r="I3229" i="4"/>
  <c r="J3156" i="4"/>
  <c r="I3156" i="4"/>
  <c r="J3001" i="4"/>
  <c r="I3001" i="4"/>
  <c r="J3102" i="4"/>
  <c r="I3102" i="4"/>
  <c r="J3660" i="4"/>
  <c r="I3660" i="4"/>
  <c r="J3422" i="4"/>
  <c r="I3422" i="4"/>
  <c r="J3602" i="4"/>
  <c r="I3602" i="4"/>
  <c r="J2891" i="4"/>
  <c r="I2891" i="4"/>
  <c r="J2911" i="4"/>
  <c r="I2911" i="4"/>
  <c r="J3247" i="4"/>
  <c r="I3247" i="4"/>
  <c r="J3157" i="4"/>
  <c r="I3157" i="4"/>
  <c r="J3020" i="4"/>
  <c r="I3020" i="4"/>
  <c r="J2792" i="4"/>
  <c r="I2792" i="4"/>
  <c r="J3149" i="4"/>
  <c r="I3149" i="4"/>
  <c r="J3129" i="4"/>
  <c r="I3129" i="4"/>
  <c r="J2941" i="4"/>
  <c r="I2941" i="4"/>
  <c r="J2852" i="4"/>
  <c r="I2852" i="4"/>
  <c r="J3760" i="4"/>
  <c r="I3760" i="4"/>
  <c r="J2748" i="4"/>
  <c r="I2748" i="4"/>
  <c r="J2822" i="4"/>
  <c r="I2822" i="4"/>
  <c r="J3561" i="4"/>
  <c r="I3561" i="4"/>
  <c r="J3113" i="4"/>
  <c r="I3113" i="4"/>
  <c r="J3030" i="4"/>
  <c r="I3030" i="4"/>
  <c r="J3062" i="4"/>
  <c r="I3062" i="4"/>
  <c r="J3411" i="4"/>
  <c r="I3411" i="4"/>
  <c r="J3395" i="4"/>
  <c r="I3395" i="4"/>
  <c r="J3106" i="4"/>
  <c r="I3106" i="4"/>
  <c r="J3090" i="4"/>
  <c r="I3090" i="4"/>
  <c r="J3080" i="4"/>
  <c r="I3080" i="4"/>
  <c r="J3031" i="4"/>
  <c r="I3031" i="4"/>
  <c r="J3120" i="4"/>
  <c r="I3120" i="4"/>
  <c r="J3128" i="4"/>
  <c r="I3128" i="4"/>
  <c r="J2741" i="4"/>
  <c r="I2741" i="4"/>
  <c r="J2912" i="4"/>
  <c r="I2912" i="4"/>
  <c r="J3410" i="4"/>
  <c r="I3410" i="4"/>
  <c r="J3082" i="4"/>
  <c r="I3082" i="4"/>
  <c r="J3049" i="4"/>
  <c r="I3049" i="4"/>
  <c r="J2796" i="4"/>
  <c r="I2796" i="4"/>
  <c r="J3241" i="4"/>
  <c r="I3241" i="4"/>
  <c r="J3176" i="4"/>
  <c r="I3176" i="4"/>
  <c r="J2971" i="4"/>
  <c r="I2971" i="4"/>
  <c r="J3672" i="4"/>
  <c r="I3672" i="4"/>
  <c r="J3750" i="4"/>
  <c r="I3750" i="4"/>
  <c r="J3287" i="4"/>
  <c r="I3287" i="4"/>
  <c r="J3066" i="4"/>
  <c r="I3066" i="4"/>
  <c r="J2967" i="4"/>
  <c r="I2967" i="4"/>
  <c r="J2718" i="4"/>
  <c r="I2718" i="4"/>
  <c r="J3110" i="4"/>
  <c r="I3110" i="4"/>
  <c r="J2956" i="4"/>
  <c r="I2956" i="4"/>
  <c r="J3181" i="4"/>
  <c r="I3181" i="4"/>
  <c r="J3056" i="4"/>
  <c r="I3056" i="4"/>
  <c r="J2894" i="4"/>
  <c r="I2894" i="4"/>
  <c r="J2851" i="4"/>
  <c r="I2851" i="4"/>
  <c r="J2990" i="4"/>
  <c r="I2990" i="4"/>
  <c r="J3415" i="4"/>
  <c r="I3415" i="4"/>
  <c r="J2929" i="4"/>
  <c r="I2929" i="4"/>
  <c r="J3488" i="4"/>
  <c r="I3488" i="4"/>
  <c r="J3103" i="4"/>
  <c r="I3103" i="4"/>
  <c r="J2774" i="4"/>
  <c r="I2774" i="4"/>
  <c r="J2928" i="4"/>
  <c r="I2928" i="4"/>
  <c r="J3456" i="4"/>
  <c r="I3456" i="4"/>
  <c r="J3647" i="4"/>
  <c r="I3647" i="4"/>
  <c r="J2944" i="4"/>
  <c r="I2944" i="4"/>
  <c r="J2998" i="4"/>
  <c r="I2998" i="4"/>
  <c r="J2917" i="4"/>
  <c r="I2917" i="4"/>
  <c r="J3096" i="4"/>
  <c r="I3096" i="4"/>
  <c r="J3216" i="4"/>
  <c r="I3216" i="4"/>
  <c r="J3027" i="4"/>
  <c r="I3027" i="4"/>
  <c r="J3508" i="4"/>
  <c r="I3508" i="4"/>
  <c r="J2722" i="4"/>
  <c r="I2722" i="4"/>
  <c r="J3167" i="4"/>
  <c r="I3167" i="4"/>
  <c r="J3116" i="4"/>
  <c r="I3116" i="4"/>
  <c r="J3281" i="4"/>
  <c r="I3281" i="4"/>
  <c r="J3290" i="4"/>
  <c r="I3290" i="4"/>
  <c r="J3332" i="4"/>
  <c r="I3332" i="4"/>
  <c r="J3084" i="4"/>
  <c r="I3084" i="4"/>
  <c r="J3734" i="4"/>
  <c r="I3734" i="4"/>
  <c r="J2788" i="4"/>
  <c r="I2788" i="4"/>
  <c r="J2787" i="4"/>
  <c r="I2787" i="4"/>
  <c r="J3701" i="4"/>
  <c r="I3701" i="4"/>
  <c r="J3092" i="4"/>
  <c r="I3092" i="4"/>
  <c r="J2847" i="4"/>
  <c r="I2847" i="4"/>
  <c r="J2897" i="4"/>
  <c r="I2897" i="4"/>
  <c r="J3141" i="4"/>
  <c r="I3141" i="4"/>
  <c r="J2858" i="4"/>
  <c r="I2858" i="4"/>
  <c r="J3091" i="4"/>
  <c r="I3091" i="4"/>
  <c r="J2826" i="4"/>
  <c r="I2826" i="4"/>
  <c r="J3505" i="4"/>
  <c r="I3505" i="4"/>
  <c r="J2801" i="4"/>
  <c r="I2801" i="4"/>
  <c r="J2857" i="4"/>
  <c r="I2857" i="4"/>
  <c r="J3551" i="4"/>
  <c r="I3551" i="4"/>
  <c r="J2901" i="4"/>
  <c r="I2901" i="4"/>
  <c r="J3136" i="4"/>
  <c r="I3136" i="4"/>
  <c r="J2968" i="4"/>
  <c r="I2968" i="4"/>
  <c r="J3089" i="4"/>
  <c r="I3089" i="4"/>
  <c r="J2750" i="4"/>
  <c r="I2750" i="4"/>
  <c r="J3081" i="4"/>
  <c r="I3081" i="4"/>
  <c r="J3727" i="4"/>
  <c r="I3727" i="4"/>
  <c r="J3218" i="4"/>
  <c r="I3218" i="4"/>
  <c r="J2794" i="4"/>
  <c r="I2794" i="4"/>
  <c r="J3315" i="4"/>
  <c r="I3315" i="4"/>
  <c r="J3905" i="4"/>
  <c r="I3905" i="4"/>
  <c r="J2710" i="4"/>
  <c r="I2710" i="4"/>
  <c r="J3137" i="4"/>
  <c r="I3137" i="4"/>
  <c r="J2935" i="4"/>
  <c r="I2935" i="4"/>
  <c r="J3432" i="4"/>
  <c r="I3432" i="4"/>
  <c r="J3200" i="4"/>
  <c r="I3200" i="4"/>
  <c r="J2835" i="4"/>
  <c r="I2835" i="4"/>
  <c r="J2813" i="4"/>
  <c r="I2813" i="4"/>
  <c r="J2974" i="4"/>
  <c r="I2974" i="4"/>
  <c r="J2845" i="4"/>
  <c r="I2845" i="4"/>
  <c r="J2933" i="4"/>
  <c r="I2933" i="4"/>
  <c r="J2864" i="4"/>
  <c r="I2864" i="4"/>
  <c r="J3029" i="4"/>
  <c r="I3029" i="4"/>
  <c r="J3119" i="4"/>
  <c r="I3119" i="4"/>
  <c r="J3118" i="4"/>
  <c r="I3118" i="4"/>
  <c r="J2726" i="4"/>
  <c r="I2726" i="4"/>
  <c r="J3039" i="4"/>
  <c r="I3039" i="4"/>
  <c r="J2983" i="4"/>
  <c r="I2983" i="4"/>
  <c r="J3244" i="4"/>
  <c r="I3244" i="4"/>
  <c r="J3166" i="4"/>
  <c r="I3166" i="4"/>
  <c r="J3160" i="4"/>
  <c r="I3160" i="4"/>
  <c r="J3433" i="4"/>
  <c r="I3433" i="4"/>
  <c r="J3068" i="4"/>
  <c r="I3068" i="4"/>
  <c r="J2978" i="4"/>
  <c r="I2978" i="4"/>
  <c r="J2844" i="4"/>
  <c r="I2844" i="4"/>
  <c r="J2973" i="4"/>
  <c r="I2973" i="4"/>
  <c r="J2772" i="4"/>
  <c r="I2772" i="4"/>
  <c r="J3010" i="4"/>
  <c r="I3010" i="4"/>
  <c r="J3026" i="4"/>
  <c r="I3026" i="4"/>
  <c r="J2987" i="4"/>
  <c r="I2987" i="4"/>
  <c r="J2735" i="4"/>
  <c r="I2735" i="4"/>
  <c r="J2934" i="4"/>
  <c r="I2934" i="4"/>
  <c r="J2887" i="4"/>
  <c r="I2887" i="4"/>
  <c r="J2943" i="4"/>
  <c r="I2943" i="4"/>
  <c r="J3063" i="4"/>
  <c r="I3063" i="4"/>
  <c r="J2872" i="4"/>
  <c r="I2872" i="4"/>
  <c r="J3334" i="4"/>
  <c r="I3334" i="4"/>
  <c r="J3285" i="4"/>
  <c r="I3285" i="4"/>
  <c r="J2924" i="4"/>
  <c r="I2924" i="4"/>
  <c r="J2863" i="4"/>
  <c r="I2863" i="4"/>
  <c r="J3000" i="4"/>
  <c r="I3000" i="4"/>
  <c r="J3412" i="4"/>
  <c r="I3412" i="4"/>
  <c r="J2889" i="4"/>
  <c r="I2889" i="4"/>
  <c r="J3842" i="4"/>
  <c r="I3842" i="4"/>
  <c r="J3025" i="4"/>
  <c r="I3025" i="4"/>
  <c r="J3208" i="4"/>
  <c r="I3208" i="4"/>
  <c r="J2780" i="4"/>
  <c r="I2780" i="4"/>
  <c r="J3424" i="4"/>
  <c r="I3424" i="4"/>
  <c r="J3177" i="4"/>
  <c r="I3177" i="4"/>
  <c r="J2869" i="4"/>
  <c r="I2869" i="4"/>
  <c r="J2895" i="4"/>
  <c r="I2895" i="4"/>
  <c r="J3003" i="4"/>
  <c r="I3003" i="4"/>
  <c r="J3045" i="4"/>
  <c r="I3045" i="4"/>
  <c r="J2859" i="4"/>
  <c r="I2859" i="4"/>
  <c r="J3050" i="4"/>
  <c r="I3050" i="4"/>
  <c r="J2840" i="4"/>
  <c r="I2840" i="4"/>
  <c r="J2900" i="4"/>
  <c r="I2900" i="4"/>
  <c r="J2910" i="4"/>
  <c r="I2910" i="4"/>
  <c r="J2913" i="4"/>
  <c r="I2913" i="4"/>
  <c r="J2760" i="4"/>
  <c r="I2760" i="4"/>
  <c r="J2902" i="4"/>
  <c r="I2902" i="4"/>
  <c r="J2849" i="4"/>
  <c r="I2849" i="4"/>
  <c r="J2884" i="4"/>
  <c r="I2884" i="4"/>
  <c r="J2817" i="4"/>
  <c r="I2817" i="4"/>
  <c r="J3114" i="4"/>
  <c r="I3114" i="4"/>
  <c r="J3690" i="4"/>
  <c r="I3690" i="4"/>
  <c r="J2964" i="4"/>
  <c r="I2964" i="4"/>
  <c r="J2936" i="4"/>
  <c r="I2936" i="4"/>
  <c r="J3401" i="4"/>
  <c r="I3401" i="4"/>
  <c r="J3117" i="4"/>
  <c r="I3117" i="4"/>
  <c r="J3023" i="4"/>
  <c r="I3023" i="4"/>
  <c r="J3012" i="4"/>
  <c r="I3012" i="4"/>
  <c r="J2861" i="4"/>
  <c r="I2861" i="4"/>
  <c r="J2994" i="4"/>
  <c r="I2994" i="4"/>
  <c r="J2866" i="4"/>
  <c r="I2866" i="4"/>
  <c r="J3126" i="4"/>
  <c r="I3126" i="4"/>
  <c r="J2989" i="4"/>
  <c r="I2989" i="4"/>
  <c r="J2961" i="4"/>
  <c r="I2961" i="4"/>
  <c r="J3179" i="4"/>
  <c r="I3179" i="4"/>
  <c r="J2905" i="4"/>
  <c r="I2905" i="4"/>
  <c r="J2779" i="4"/>
  <c r="I2779" i="4"/>
  <c r="J2988" i="4"/>
  <c r="I2988" i="4"/>
  <c r="J2790" i="4"/>
  <c r="I2790" i="4"/>
  <c r="J2955" i="4"/>
  <c r="I2955" i="4"/>
  <c r="J2970" i="4"/>
  <c r="I2970" i="4"/>
  <c r="J2797" i="4"/>
  <c r="I2797" i="4"/>
  <c r="J2749" i="4"/>
  <c r="I2749" i="4"/>
  <c r="J2843" i="4"/>
  <c r="I2843" i="4"/>
  <c r="J2739" i="4"/>
  <c r="I2739" i="4"/>
  <c r="J2850" i="4"/>
  <c r="I2850" i="4"/>
  <c r="J2949" i="4"/>
  <c r="I2949" i="4"/>
  <c r="J2906" i="4"/>
  <c r="I2906" i="4"/>
  <c r="J2807" i="4"/>
  <c r="I2807" i="4"/>
  <c r="J2827" i="4"/>
  <c r="I2827" i="4"/>
  <c r="J2865" i="4"/>
  <c r="I2865" i="4"/>
  <c r="J2816" i="4"/>
  <c r="I2816" i="4"/>
  <c r="J2811" i="4"/>
  <c r="I2811" i="4"/>
  <c r="J2719" i="4"/>
  <c r="I2719" i="4"/>
  <c r="J2972" i="4"/>
  <c r="I2972" i="4"/>
  <c r="J2810" i="4"/>
  <c r="I2810" i="4"/>
  <c r="J2734" i="4"/>
  <c r="I2734" i="4"/>
  <c r="J2785" i="4"/>
  <c r="I2785" i="4"/>
  <c r="J2555" i="4"/>
  <c r="I2555" i="4"/>
  <c r="J2621" i="4"/>
  <c r="I2621" i="4"/>
  <c r="J2356" i="4"/>
  <c r="I2356" i="4"/>
  <c r="J2598" i="4"/>
  <c r="I2598" i="4"/>
  <c r="J2503" i="4"/>
  <c r="I2503" i="4"/>
  <c r="J2306" i="4"/>
  <c r="I2306" i="4"/>
  <c r="J2486" i="4"/>
  <c r="I2486" i="4"/>
  <c r="J2571" i="4"/>
  <c r="I2571" i="4"/>
  <c r="J2353" i="4"/>
  <c r="I2353" i="4"/>
  <c r="J2473" i="4"/>
  <c r="I2473" i="4"/>
  <c r="J2466" i="4"/>
  <c r="I2466" i="4"/>
  <c r="J2482" i="4"/>
  <c r="I2482" i="4"/>
  <c r="J2483" i="4"/>
  <c r="I2483" i="4"/>
  <c r="J2507" i="4"/>
  <c r="I2507" i="4"/>
  <c r="J2409" i="4"/>
  <c r="I2409" i="4"/>
  <c r="J2585" i="4"/>
  <c r="I2585" i="4"/>
  <c r="J2380" i="4"/>
  <c r="I2380" i="4"/>
  <c r="J2587" i="4"/>
  <c r="I2587" i="4"/>
  <c r="J2296" i="4"/>
  <c r="I2296" i="4"/>
  <c r="J2450" i="4"/>
  <c r="I2450" i="4"/>
  <c r="J2590" i="4"/>
  <c r="I2590" i="4"/>
  <c r="J2687" i="4"/>
  <c r="I2687" i="4"/>
  <c r="J2457" i="4"/>
  <c r="I2457" i="4"/>
  <c r="J2703" i="4"/>
  <c r="I2703" i="4"/>
  <c r="J2509" i="4"/>
  <c r="I2509" i="4"/>
  <c r="J2283" i="4"/>
  <c r="I2283" i="4"/>
  <c r="J2326" i="4"/>
  <c r="I2326" i="4"/>
  <c r="J2523" i="4"/>
  <c r="I2523" i="4"/>
  <c r="J2608" i="4"/>
  <c r="I2608" i="4"/>
  <c r="J2376" i="4"/>
  <c r="I2376" i="4"/>
  <c r="J2419" i="4"/>
  <c r="I2419" i="4"/>
  <c r="J2508" i="4"/>
  <c r="I2508" i="4"/>
  <c r="J2540" i="4"/>
  <c r="I2540" i="4"/>
  <c r="J2519" i="4"/>
  <c r="I2519" i="4"/>
  <c r="J2531" i="4"/>
  <c r="I2531" i="4"/>
  <c r="J2576" i="4"/>
  <c r="I2576" i="4"/>
  <c r="J2536" i="4"/>
  <c r="I2536" i="4"/>
  <c r="J2554" i="4"/>
  <c r="I2554" i="4"/>
  <c r="J2584" i="4"/>
  <c r="I2584" i="4"/>
  <c r="J2407" i="4"/>
  <c r="I2407" i="4"/>
  <c r="J2553" i="4"/>
  <c r="I2553" i="4"/>
  <c r="J2494" i="4"/>
  <c r="I2494" i="4"/>
  <c r="J2599" i="4"/>
  <c r="I2599" i="4"/>
  <c r="J2435" i="4"/>
  <c r="I2435" i="4"/>
  <c r="J2612" i="4"/>
  <c r="I2612" i="4"/>
  <c r="J2626" i="4"/>
  <c r="I2626" i="4"/>
  <c r="J2453" i="4"/>
  <c r="I2453" i="4"/>
  <c r="J2352" i="4"/>
  <c r="I2352" i="4"/>
  <c r="J2512" i="4"/>
  <c r="I2512" i="4"/>
  <c r="J2633" i="4"/>
  <c r="I2633" i="4"/>
  <c r="J2474" i="4"/>
  <c r="I2474" i="4"/>
  <c r="J2364" i="4"/>
  <c r="I2364" i="4"/>
  <c r="J2305" i="4"/>
  <c r="I2305" i="4"/>
  <c r="J2673" i="4"/>
  <c r="I2673" i="4"/>
  <c r="J2510" i="4"/>
  <c r="I2510" i="4"/>
  <c r="J2532" i="4"/>
  <c r="I2532" i="4"/>
  <c r="J2574" i="4"/>
  <c r="I2574" i="4"/>
  <c r="J2607" i="4"/>
  <c r="I2607" i="4"/>
  <c r="J2367" i="4"/>
  <c r="I2367" i="4"/>
  <c r="J2573" i="4"/>
  <c r="I2573" i="4"/>
  <c r="J2480" i="4"/>
  <c r="I2480" i="4"/>
  <c r="J2586" i="4"/>
  <c r="I2586" i="4"/>
  <c r="J2468" i="4"/>
  <c r="I2468" i="4"/>
  <c r="J2544" i="4"/>
  <c r="I2544" i="4"/>
  <c r="J2578" i="4"/>
  <c r="I2578" i="4"/>
  <c r="J2291" i="4"/>
  <c r="I2291" i="4"/>
  <c r="J2348" i="4"/>
  <c r="I2348" i="4"/>
  <c r="J2652" i="4"/>
  <c r="I2652" i="4"/>
  <c r="J2552" i="4"/>
  <c r="I2552" i="4"/>
  <c r="J2395" i="4"/>
  <c r="I2395" i="4"/>
  <c r="J2322" i="4"/>
  <c r="I2322" i="4"/>
  <c r="J2505" i="4"/>
  <c r="I2505" i="4"/>
  <c r="J2464" i="4"/>
  <c r="I2464" i="4"/>
  <c r="J2448" i="4"/>
  <c r="I2448" i="4"/>
  <c r="J2449" i="4"/>
  <c r="I2449" i="4"/>
  <c r="J2332" i="4"/>
  <c r="I2332" i="4"/>
  <c r="J2496" i="4"/>
  <c r="I2496" i="4"/>
  <c r="J2594" i="4"/>
  <c r="I2594" i="4"/>
  <c r="J2343" i="4"/>
  <c r="I2343" i="4"/>
  <c r="J2370" i="4"/>
  <c r="I2370" i="4"/>
  <c r="J2601" i="4"/>
  <c r="I2601" i="4"/>
  <c r="J2645" i="4"/>
  <c r="I2645" i="4"/>
  <c r="J2417" i="4"/>
  <c r="I2417" i="4"/>
  <c r="J2490" i="4"/>
  <c r="I2490" i="4"/>
  <c r="J2630" i="4"/>
  <c r="I2630" i="4"/>
  <c r="J2685" i="4"/>
  <c r="I2685" i="4"/>
  <c r="J2644" i="4"/>
  <c r="I2644" i="4"/>
  <c r="J2547" i="4"/>
  <c r="I2547" i="4"/>
  <c r="J2481" i="4"/>
  <c r="I2481" i="4"/>
  <c r="J2615" i="4"/>
  <c r="I2615" i="4"/>
  <c r="J2638" i="4"/>
  <c r="I2638" i="4"/>
  <c r="J2301" i="4"/>
  <c r="I2301" i="4"/>
  <c r="J2700" i="4"/>
  <c r="I2700" i="4"/>
  <c r="J2563" i="4"/>
  <c r="I2563" i="4"/>
  <c r="J2340" i="4"/>
  <c r="I2340" i="4"/>
  <c r="J2342" i="4"/>
  <c r="I2342" i="4"/>
  <c r="J2695" i="4"/>
  <c r="I2695" i="4"/>
  <c r="J2488" i="4"/>
  <c r="I2488" i="4"/>
  <c r="J2375" i="4"/>
  <c r="I2375" i="4"/>
  <c r="J2484" i="4"/>
  <c r="I2484" i="4"/>
  <c r="J2696" i="4"/>
  <c r="I2696" i="4"/>
  <c r="J2463" i="4"/>
  <c r="I2463" i="4"/>
  <c r="J2462" i="4"/>
  <c r="I2462" i="4"/>
  <c r="J2442" i="4"/>
  <c r="I2442" i="4"/>
  <c r="J2647" i="4"/>
  <c r="I2647" i="4"/>
  <c r="J2381" i="4"/>
  <c r="I2381" i="4"/>
  <c r="J2692" i="4"/>
  <c r="I2692" i="4"/>
  <c r="J2298" i="4"/>
  <c r="I2298" i="4"/>
  <c r="J2565" i="4"/>
  <c r="I2565" i="4"/>
  <c r="J2525" i="4"/>
  <c r="I2525" i="4"/>
  <c r="J2403" i="4"/>
  <c r="I2403" i="4"/>
  <c r="J2355" i="4"/>
  <c r="I2355" i="4"/>
  <c r="J2634" i="4"/>
  <c r="I2634" i="4"/>
  <c r="J2271" i="4"/>
  <c r="I2271" i="4"/>
  <c r="J2390" i="4"/>
  <c r="I2390" i="4"/>
  <c r="J2300" i="4"/>
  <c r="I2300" i="4"/>
  <c r="J2408" i="4"/>
  <c r="I2408" i="4"/>
  <c r="J2489" i="4"/>
  <c r="I2489" i="4"/>
  <c r="J2659" i="4"/>
  <c r="I2659" i="4"/>
  <c r="J2650" i="4"/>
  <c r="I2650" i="4"/>
  <c r="J2629" i="4"/>
  <c r="I2629" i="4"/>
  <c r="J2551" i="4"/>
  <c r="I2551" i="4"/>
  <c r="J2336" i="4"/>
  <c r="I2336" i="4"/>
  <c r="J2537" i="4"/>
  <c r="I2537" i="4"/>
  <c r="J2591" i="4"/>
  <c r="I2591" i="4"/>
  <c r="J2550" i="4"/>
  <c r="I2550" i="4"/>
  <c r="J2456" i="4"/>
  <c r="I2456" i="4"/>
  <c r="J2545" i="4"/>
  <c r="I2545" i="4"/>
  <c r="J2538" i="4"/>
  <c r="I2538" i="4"/>
  <c r="J2580" i="4"/>
  <c r="I2580" i="4"/>
  <c r="J2674" i="4"/>
  <c r="I2674" i="4"/>
  <c r="J2698" i="4"/>
  <c r="I2698" i="4"/>
  <c r="J2434" i="4"/>
  <c r="I2434" i="4"/>
  <c r="J2577" i="4"/>
  <c r="I2577" i="4"/>
  <c r="J2425" i="4"/>
  <c r="I2425" i="4"/>
  <c r="J2412" i="4"/>
  <c r="I2412" i="4"/>
  <c r="J2371" i="4"/>
  <c r="I2371" i="4"/>
  <c r="J2623" i="4"/>
  <c r="I2623" i="4"/>
  <c r="J2693" i="4"/>
  <c r="I2693" i="4"/>
  <c r="J2316" i="4"/>
  <c r="I2316" i="4"/>
  <c r="J2705" i="4"/>
  <c r="I2705" i="4"/>
  <c r="J2330" i="4"/>
  <c r="I2330" i="4"/>
  <c r="J2643" i="4"/>
  <c r="I2643" i="4"/>
  <c r="J2366" i="4"/>
  <c r="I2366" i="4"/>
  <c r="J2286" i="4"/>
  <c r="I2286" i="4"/>
  <c r="J2706" i="4"/>
  <c r="I2706" i="4"/>
  <c r="J2374" i="4"/>
  <c r="I2374" i="4"/>
  <c r="J2491" i="4"/>
  <c r="I2491" i="4"/>
  <c r="J2402" i="4"/>
  <c r="I2402" i="4"/>
  <c r="J2500" i="4"/>
  <c r="I2500" i="4"/>
  <c r="J2324" i="4"/>
  <c r="I2324" i="4"/>
  <c r="J2627" i="4"/>
  <c r="I2627" i="4"/>
  <c r="J2321" i="4"/>
  <c r="I2321" i="4"/>
  <c r="J2265" i="4"/>
  <c r="I2265" i="4"/>
  <c r="J2479" i="4"/>
  <c r="I2479" i="4"/>
  <c r="J2495" i="4"/>
  <c r="I2495" i="4"/>
  <c r="J2640" i="4"/>
  <c r="I2640" i="4"/>
  <c r="J2522" i="4"/>
  <c r="I2522" i="4"/>
  <c r="J2444" i="4"/>
  <c r="I2444" i="4"/>
  <c r="J2593" i="4"/>
  <c r="I2593" i="4"/>
  <c r="J2521" i="4"/>
  <c r="I2521" i="4"/>
  <c r="J2335" i="4"/>
  <c r="I2335" i="4"/>
  <c r="J2613" i="4"/>
  <c r="I2613" i="4"/>
  <c r="J2394" i="4"/>
  <c r="I2394" i="4"/>
  <c r="J2475" i="4"/>
  <c r="I2475" i="4"/>
  <c r="J2426" i="4"/>
  <c r="I2426" i="4"/>
  <c r="J2277" i="4"/>
  <c r="I2277" i="4"/>
  <c r="J2385" i="4"/>
  <c r="I2385" i="4"/>
  <c r="J2459" i="4"/>
  <c r="I2459" i="4"/>
  <c r="J2605" i="4"/>
  <c r="I2605" i="4"/>
  <c r="J2429" i="4"/>
  <c r="I2429" i="4"/>
  <c r="J2708" i="4"/>
  <c r="I2708" i="4"/>
  <c r="J2401" i="4"/>
  <c r="I2401" i="4"/>
  <c r="J2572" i="4"/>
  <c r="I2572" i="4"/>
  <c r="J2472" i="4"/>
  <c r="I2472" i="4"/>
  <c r="J2606" i="4"/>
  <c r="I2606" i="4"/>
  <c r="J2641" i="4"/>
  <c r="I2641" i="4"/>
  <c r="J2664" i="4"/>
  <c r="I2664" i="4"/>
  <c r="J2492" i="4"/>
  <c r="I2492" i="4"/>
  <c r="J2560" i="4"/>
  <c r="I2560" i="4"/>
  <c r="J2351" i="4"/>
  <c r="I2351" i="4"/>
  <c r="J2406" i="4"/>
  <c r="I2406" i="4"/>
  <c r="J2424" i="4"/>
  <c r="I2424" i="4"/>
  <c r="J2386" i="4"/>
  <c r="I2386" i="4"/>
  <c r="J2284" i="4"/>
  <c r="I2284" i="4"/>
  <c r="J2422" i="4"/>
  <c r="I2422" i="4"/>
  <c r="J2311" i="4"/>
  <c r="I2311" i="4"/>
  <c r="J2610" i="4"/>
  <c r="I2610" i="4"/>
  <c r="J2325" i="4"/>
  <c r="I2325" i="4"/>
  <c r="J2280" i="4"/>
  <c r="I2280" i="4"/>
  <c r="J2564" i="4"/>
  <c r="I2564" i="4"/>
  <c r="J2261" i="4"/>
  <c r="I2261" i="4"/>
  <c r="J2437" i="4"/>
  <c r="I2437" i="4"/>
  <c r="J2556" i="4"/>
  <c r="I2556" i="4"/>
  <c r="J2498" i="4"/>
  <c r="I2498" i="4"/>
  <c r="J2350" i="4"/>
  <c r="I2350" i="4"/>
  <c r="J2469" i="4"/>
  <c r="I2469" i="4"/>
  <c r="J2678" i="4"/>
  <c r="I2678" i="4"/>
  <c r="J2379" i="4"/>
  <c r="I2379" i="4"/>
  <c r="J2477" i="4"/>
  <c r="I2477" i="4"/>
  <c r="J2702" i="4"/>
  <c r="I2702" i="4"/>
  <c r="J2535" i="4"/>
  <c r="I2535" i="4"/>
  <c r="J2392" i="4"/>
  <c r="I2392" i="4"/>
  <c r="J2389" i="4"/>
  <c r="I2389" i="4"/>
  <c r="J2399" i="4"/>
  <c r="I2399" i="4"/>
  <c r="J2411" i="4"/>
  <c r="I2411" i="4"/>
  <c r="J2267" i="4"/>
  <c r="I2267" i="4"/>
  <c r="J2501" i="4"/>
  <c r="I2501" i="4"/>
  <c r="J2649" i="4"/>
  <c r="I2649" i="4"/>
  <c r="J2485" i="4"/>
  <c r="I2485" i="4"/>
  <c r="J2539" i="4"/>
  <c r="I2539" i="4"/>
  <c r="J2373" i="4"/>
  <c r="I2373" i="4"/>
  <c r="J2369" i="4"/>
  <c r="I2369" i="4"/>
  <c r="J2543" i="4"/>
  <c r="I2543" i="4"/>
  <c r="J2413" i="4"/>
  <c r="I2413" i="4"/>
  <c r="J2666" i="4"/>
  <c r="I2666" i="4"/>
  <c r="J2637" i="4"/>
  <c r="I2637" i="4"/>
  <c r="J2319" i="4"/>
  <c r="I2319" i="4"/>
  <c r="J2567" i="4"/>
  <c r="I2567" i="4"/>
  <c r="J2527" i="4"/>
  <c r="I2527" i="4"/>
  <c r="J2669" i="4"/>
  <c r="I2669" i="4"/>
  <c r="J2447" i="4"/>
  <c r="I2447" i="4"/>
  <c r="J2465" i="4"/>
  <c r="I2465" i="4"/>
  <c r="J2327" i="4"/>
  <c r="I2327" i="4"/>
  <c r="J2383" i="4"/>
  <c r="I2383" i="4"/>
  <c r="J2658" i="4"/>
  <c r="I2658" i="4"/>
  <c r="J2648" i="4"/>
  <c r="I2648" i="4"/>
  <c r="J2357" i="4"/>
  <c r="I2357" i="4"/>
  <c r="J2432" i="4"/>
  <c r="I2432" i="4"/>
  <c r="J2596" i="4"/>
  <c r="I2596" i="4"/>
  <c r="J2675" i="4"/>
  <c r="I2675" i="4"/>
  <c r="J2655" i="4"/>
  <c r="I2655" i="4"/>
  <c r="J2683" i="4"/>
  <c r="I2683" i="4"/>
  <c r="J2569" i="4"/>
  <c r="I2569" i="4"/>
  <c r="J2677" i="4"/>
  <c r="I2677" i="4"/>
  <c r="J2549" i="4"/>
  <c r="I2549" i="4"/>
  <c r="J2360" i="4"/>
  <c r="I2360" i="4"/>
  <c r="J2418" i="4"/>
  <c r="I2418" i="4"/>
  <c r="J2487" i="4"/>
  <c r="I2487" i="4"/>
  <c r="J2430" i="4"/>
  <c r="I2430" i="4"/>
  <c r="J2405" i="4"/>
  <c r="I2405" i="4"/>
  <c r="J2499" i="4"/>
  <c r="I2499" i="4"/>
  <c r="J2667" i="4"/>
  <c r="I2667" i="4"/>
  <c r="J2690" i="4"/>
  <c r="I2690" i="4"/>
  <c r="J2657" i="4"/>
  <c r="I2657" i="4"/>
  <c r="J2502" i="4"/>
  <c r="I2502" i="4"/>
  <c r="J2635" i="4"/>
  <c r="I2635" i="4"/>
  <c r="J2670" i="4"/>
  <c r="I2670" i="4"/>
  <c r="J2387" i="4"/>
  <c r="I2387" i="4"/>
  <c r="J2618" i="4"/>
  <c r="I2618" i="4"/>
  <c r="J2455" i="4"/>
  <c r="I2455" i="4"/>
  <c r="J2400" i="4"/>
  <c r="I2400" i="4"/>
  <c r="J2423" i="4"/>
  <c r="I2423" i="4"/>
  <c r="J2440" i="4"/>
  <c r="I2440" i="4"/>
  <c r="J2632" i="4"/>
  <c r="I2632" i="4"/>
  <c r="J2441" i="4"/>
  <c r="I2441" i="4"/>
  <c r="J2276" i="4"/>
  <c r="I2276" i="4"/>
  <c r="J2287" i="4"/>
  <c r="I2287" i="4"/>
  <c r="J2595" i="4"/>
  <c r="I2595" i="4"/>
  <c r="J2470" i="4"/>
  <c r="I2470" i="4"/>
  <c r="J2292" i="4"/>
  <c r="I2292" i="4"/>
  <c r="J2333" i="4"/>
  <c r="I2333" i="4"/>
  <c r="J2445" i="4"/>
  <c r="I2445" i="4"/>
  <c r="J2372" i="4"/>
  <c r="I2372" i="4"/>
  <c r="J2562" i="4"/>
  <c r="I2562" i="4"/>
  <c r="J2415" i="4"/>
  <c r="I2415" i="4"/>
  <c r="J2628" i="4"/>
  <c r="I2628" i="4"/>
  <c r="J2566" i="4"/>
  <c r="I2566" i="4"/>
  <c r="J2581" i="4"/>
  <c r="I2581" i="4"/>
  <c r="J2651" i="4"/>
  <c r="I2651" i="4"/>
  <c r="J2557" i="4"/>
  <c r="I2557" i="4"/>
  <c r="J2661" i="4"/>
  <c r="I2661" i="4"/>
  <c r="J2398" i="4"/>
  <c r="I2398" i="4"/>
  <c r="J2588" i="4"/>
  <c r="I2588" i="4"/>
  <c r="J2452" i="4"/>
  <c r="I2452" i="4"/>
  <c r="J2546" i="4"/>
  <c r="I2546" i="4"/>
  <c r="J2391" i="4"/>
  <c r="I2391" i="4"/>
  <c r="J2272" i="4"/>
  <c r="I2272" i="4"/>
  <c r="J2533" i="4"/>
  <c r="I2533" i="4"/>
  <c r="J2416" i="4"/>
  <c r="I2416" i="4"/>
  <c r="J2361" i="4"/>
  <c r="I2361" i="4"/>
  <c r="J2354" i="4"/>
  <c r="I2354" i="4"/>
  <c r="J2268" i="4"/>
  <c r="I2268" i="4"/>
  <c r="J2624" i="4"/>
  <c r="I2624" i="4"/>
  <c r="J2347" i="4"/>
  <c r="I2347" i="4"/>
  <c r="J2338" i="4"/>
  <c r="I2338" i="4"/>
  <c r="J2377" i="4"/>
  <c r="I2377" i="4"/>
  <c r="J2262" i="4"/>
  <c r="I2262" i="4"/>
  <c r="J2266" i="4"/>
  <c r="I2266" i="4"/>
  <c r="J2384" i="4"/>
  <c r="I2384" i="4"/>
  <c r="J2397" i="4"/>
  <c r="I2397" i="4"/>
  <c r="J2293" i="4"/>
  <c r="I2293" i="4"/>
  <c r="J2642" i="4"/>
  <c r="I2642" i="4"/>
  <c r="J2511" i="4"/>
  <c r="I2511" i="4"/>
  <c r="J2520" i="4"/>
  <c r="I2520" i="4"/>
  <c r="J2625" i="4"/>
  <c r="I2625" i="4"/>
  <c r="J2451" i="4"/>
  <c r="I2451" i="4"/>
  <c r="J2368" i="4"/>
  <c r="I2368" i="4"/>
  <c r="J2699" i="4"/>
  <c r="I2699" i="4"/>
  <c r="J2534" i="4"/>
  <c r="I2534" i="4"/>
  <c r="J2709" i="4"/>
  <c r="I2709" i="4"/>
  <c r="J2378" i="4"/>
  <c r="I2378" i="4"/>
  <c r="J2579" i="4"/>
  <c r="I2579" i="4"/>
  <c r="J2320" i="4"/>
  <c r="I2320" i="4"/>
  <c r="J2684" i="4"/>
  <c r="I2684" i="4"/>
  <c r="J2506" i="4"/>
  <c r="I2506" i="4"/>
  <c r="J2575" i="4"/>
  <c r="I2575" i="4"/>
  <c r="J2431" i="4"/>
  <c r="I2431" i="4"/>
  <c r="J2656" i="4"/>
  <c r="I2656" i="4"/>
  <c r="J2665" i="4"/>
  <c r="I2665" i="4"/>
  <c r="J2428" i="4"/>
  <c r="I2428" i="4"/>
  <c r="J2516" i="4"/>
  <c r="I2516" i="4"/>
  <c r="J2515" i="4"/>
  <c r="I2515" i="4"/>
  <c r="J2639" i="4"/>
  <c r="I2639" i="4"/>
  <c r="J2589" i="4"/>
  <c r="I2589" i="4"/>
  <c r="J2660" i="4"/>
  <c r="I2660" i="4"/>
  <c r="J2439" i="4"/>
  <c r="I2439" i="4"/>
  <c r="J2467" i="4"/>
  <c r="I2467" i="4"/>
  <c r="J2697" i="4"/>
  <c r="I2697" i="4"/>
  <c r="J2653" i="4"/>
  <c r="I2653" i="4"/>
  <c r="J2559" i="4"/>
  <c r="I2559" i="4"/>
  <c r="J2304" i="4"/>
  <c r="I2304" i="4"/>
  <c r="J2689" i="4"/>
  <c r="I2689" i="4"/>
  <c r="J2542" i="4"/>
  <c r="I2542" i="4"/>
  <c r="J2676" i="4"/>
  <c r="I2676" i="4"/>
  <c r="J2663" i="4"/>
  <c r="I2663" i="4"/>
  <c r="J2443" i="4"/>
  <c r="I2443" i="4"/>
  <c r="J2668" i="4"/>
  <c r="I2668" i="4"/>
  <c r="J2671" i="4"/>
  <c r="I2671" i="4"/>
  <c r="J2636" i="4"/>
  <c r="I2636" i="4"/>
  <c r="J2497" i="4"/>
  <c r="I2497" i="4"/>
  <c r="J2691" i="4"/>
  <c r="I2691" i="4"/>
  <c r="J2704" i="4"/>
  <c r="I2704" i="4"/>
  <c r="J2681" i="4"/>
  <c r="I2681" i="4"/>
  <c r="J2363" i="4"/>
  <c r="I2363" i="4"/>
  <c r="J2679" i="4"/>
  <c r="I2679" i="4"/>
  <c r="J2460" i="4"/>
  <c r="I2460" i="4"/>
  <c r="J2504" i="4"/>
  <c r="I2504" i="4"/>
  <c r="J2616" i="4"/>
  <c r="I2616" i="4"/>
  <c r="J2707" i="4"/>
  <c r="I2707" i="4"/>
  <c r="J2548" i="4"/>
  <c r="I2548" i="4"/>
  <c r="J2438" i="4"/>
  <c r="I2438" i="4"/>
  <c r="J2604" i="4"/>
  <c r="I2604" i="4"/>
  <c r="J2528" i="4"/>
  <c r="I2528" i="4"/>
  <c r="J2530" i="4"/>
  <c r="I2530" i="4"/>
  <c r="J2646" i="4"/>
  <c r="I2646" i="4"/>
  <c r="J2662" i="4"/>
  <c r="I2662" i="4"/>
  <c r="J2263" i="4"/>
  <c r="I2263" i="4"/>
  <c r="J2446" i="4"/>
  <c r="I2446" i="4"/>
  <c r="J2701" i="4"/>
  <c r="I2701" i="4"/>
  <c r="J2513" i="4"/>
  <c r="I2513" i="4"/>
  <c r="J2458" i="4"/>
  <c r="I2458" i="4"/>
  <c r="J2686" i="4"/>
  <c r="I2686" i="4"/>
  <c r="J2672" i="4"/>
  <c r="I2672" i="4"/>
  <c r="J2617" i="4"/>
  <c r="I2617" i="4"/>
  <c r="J2611" i="4"/>
  <c r="I2611" i="4"/>
  <c r="J2682" i="4"/>
  <c r="I2682" i="4"/>
  <c r="J2313" i="4"/>
  <c r="I2313" i="4"/>
  <c r="J2614" i="4"/>
  <c r="I2614" i="4"/>
  <c r="J2427" i="4"/>
  <c r="I2427" i="4"/>
  <c r="J2654" i="4"/>
  <c r="I2654" i="4"/>
  <c r="J2518" i="4"/>
  <c r="I2518" i="4"/>
  <c r="J2602" i="4"/>
  <c r="I2602" i="4"/>
  <c r="J2529" i="4"/>
  <c r="I2529" i="4"/>
  <c r="J2396" i="4"/>
  <c r="I2396" i="4"/>
  <c r="J2421" i="4"/>
  <c r="I2421" i="4"/>
  <c r="J2620" i="4"/>
  <c r="I2620" i="4"/>
  <c r="J2622" i="4"/>
  <c r="I2622" i="4"/>
  <c r="J2288" i="4"/>
  <c r="I2288" i="4"/>
  <c r="J2570" i="4"/>
  <c r="I2570" i="4"/>
  <c r="J2275" i="4"/>
  <c r="I2275" i="4"/>
  <c r="J2289" i="4"/>
  <c r="I2289" i="4"/>
  <c r="J2688" i="4"/>
  <c r="I2688" i="4"/>
  <c r="J2410" i="4"/>
  <c r="I2410" i="4"/>
  <c r="J2329" i="4"/>
  <c r="I2329" i="4"/>
  <c r="J2583" i="4"/>
  <c r="I2583" i="4"/>
  <c r="J2345" i="4"/>
  <c r="I2345" i="4"/>
  <c r="J2454" i="4"/>
  <c r="I2454" i="4"/>
  <c r="J2362" i="4"/>
  <c r="I2362" i="4"/>
  <c r="J2582" i="4"/>
  <c r="I2582" i="4"/>
  <c r="J2597" i="4"/>
  <c r="I2597" i="4"/>
  <c r="J2526" i="4"/>
  <c r="I2526" i="4"/>
  <c r="J2592" i="4"/>
  <c r="I2592" i="4"/>
  <c r="J2493" i="4"/>
  <c r="I2493" i="4"/>
  <c r="J2273" i="4"/>
  <c r="I2273" i="4"/>
  <c r="J2302" i="4"/>
  <c r="I2302" i="4"/>
  <c r="J2558" i="4"/>
  <c r="I2558" i="4"/>
  <c r="J2461" i="4"/>
  <c r="I2461" i="4"/>
  <c r="J2382" i="4"/>
  <c r="I2382" i="4"/>
  <c r="J2317" i="4"/>
  <c r="I2317" i="4"/>
  <c r="J2694" i="4"/>
  <c r="I2694" i="4"/>
  <c r="J2312" i="4"/>
  <c r="I2312" i="4"/>
  <c r="J2680" i="4"/>
  <c r="I2680" i="4"/>
  <c r="J2309" i="4"/>
  <c r="I2309" i="4"/>
  <c r="J2414" i="4"/>
  <c r="I2414" i="4"/>
  <c r="J2436" i="4"/>
  <c r="I2436" i="4"/>
  <c r="J2609" i="4"/>
  <c r="I2609" i="4"/>
  <c r="J2341" i="4"/>
  <c r="I2341" i="4"/>
  <c r="J2524" i="4"/>
  <c r="I2524" i="4"/>
  <c r="J2517" i="4"/>
  <c r="I2517" i="4"/>
  <c r="J2281" i="4"/>
  <c r="I2281" i="4"/>
  <c r="J2307" i="4"/>
  <c r="I2307" i="4"/>
  <c r="J2541" i="4"/>
  <c r="I2541" i="4"/>
  <c r="J2568" i="4"/>
  <c r="I2568" i="4"/>
  <c r="J2359" i="4"/>
  <c r="I2359" i="4"/>
  <c r="J2631" i="4"/>
  <c r="I2631" i="4"/>
  <c r="J2471" i="4"/>
  <c r="I2471" i="4"/>
  <c r="J2388" i="4"/>
  <c r="I2388" i="4"/>
  <c r="J2478" i="4"/>
  <c r="I2478" i="4"/>
  <c r="J2619" i="4"/>
  <c r="I2619" i="4"/>
  <c r="J2365" i="4"/>
  <c r="I2365" i="4"/>
  <c r="J2603" i="4"/>
  <c r="I2603" i="4"/>
  <c r="J2328" i="4"/>
  <c r="I2328" i="4"/>
  <c r="J2323" i="4"/>
  <c r="I2323" i="4"/>
  <c r="J2561" i="4"/>
  <c r="I2561" i="4"/>
  <c r="J2404" i="4"/>
  <c r="I2404" i="4"/>
  <c r="J2600" i="4"/>
  <c r="I2600" i="4"/>
  <c r="J2349" i="4"/>
  <c r="I2349" i="4"/>
  <c r="J2358" i="4"/>
  <c r="I2358" i="4"/>
  <c r="J2514" i="4"/>
  <c r="I2514" i="4"/>
  <c r="J2303" i="4"/>
  <c r="I2303" i="4"/>
  <c r="J2270" i="4"/>
  <c r="I2270" i="4"/>
  <c r="J2295" i="4"/>
  <c r="I2295" i="4"/>
  <c r="J2297" i="4"/>
  <c r="I2297" i="4"/>
  <c r="J2433" i="4"/>
  <c r="I2433" i="4"/>
  <c r="J2314" i="4"/>
  <c r="I2314" i="4"/>
  <c r="J2393" i="4"/>
  <c r="I2393" i="4"/>
  <c r="J2331" i="4"/>
  <c r="I2331" i="4"/>
  <c r="J2344" i="4"/>
  <c r="I2344" i="4"/>
  <c r="J2285" i="4"/>
  <c r="I2285" i="4"/>
  <c r="J2290" i="4"/>
  <c r="I2290" i="4"/>
  <c r="J2299" i="4"/>
  <c r="I2299" i="4"/>
  <c r="J2269" i="4"/>
  <c r="I2269" i="4"/>
  <c r="J2337" i="4"/>
  <c r="I2337" i="4"/>
  <c r="J2308" i="4"/>
  <c r="I2308" i="4"/>
  <c r="J2346" i="4"/>
  <c r="I2346" i="4"/>
  <c r="J2264" i="4"/>
  <c r="I2264" i="4"/>
  <c r="J2310" i="4"/>
  <c r="I2310" i="4"/>
  <c r="J2315" i="4"/>
  <c r="I2315" i="4"/>
  <c r="J2282" i="4"/>
  <c r="I2282" i="4"/>
  <c r="J2420" i="4"/>
  <c r="I2420" i="4"/>
  <c r="J2318" i="4"/>
  <c r="I2318" i="4"/>
  <c r="J2294" i="4"/>
  <c r="I2294" i="4"/>
  <c r="J2339" i="4"/>
  <c r="I2339" i="4"/>
  <c r="J2476" i="4"/>
  <c r="I2476" i="4"/>
  <c r="J2279" i="4"/>
  <c r="I2279" i="4"/>
  <c r="J2278" i="4"/>
  <c r="I2278" i="4"/>
  <c r="J2334" i="4"/>
  <c r="I2334" i="4"/>
  <c r="J2274" i="4"/>
  <c r="I2274" i="4"/>
  <c r="J1228" i="4"/>
  <c r="I1228" i="4"/>
  <c r="J1939" i="4"/>
  <c r="I1939" i="4"/>
  <c r="J1762" i="4"/>
  <c r="I1762" i="4"/>
  <c r="J1518" i="4"/>
  <c r="I1518" i="4"/>
  <c r="J1665" i="4"/>
  <c r="I1665" i="4"/>
  <c r="J1247" i="4"/>
  <c r="I1247" i="4"/>
  <c r="J1483" i="4"/>
  <c r="I1483" i="4"/>
  <c r="J1792" i="4"/>
  <c r="I1792" i="4"/>
  <c r="J2158" i="4"/>
  <c r="I2158" i="4"/>
  <c r="J1380" i="4"/>
  <c r="I1380" i="4"/>
  <c r="J1253" i="4"/>
  <c r="I1253" i="4"/>
  <c r="J1458" i="4"/>
  <c r="I1458" i="4"/>
  <c r="J1752" i="4"/>
  <c r="I1752" i="4"/>
  <c r="J1954" i="4"/>
  <c r="I1954" i="4"/>
  <c r="J1244" i="4"/>
  <c r="I1244" i="4"/>
  <c r="J1713" i="4"/>
  <c r="I1713" i="4"/>
  <c r="J1772" i="4"/>
  <c r="I1772" i="4"/>
  <c r="J1625" i="4"/>
  <c r="I1625" i="4"/>
  <c r="J1151" i="4"/>
  <c r="I1151" i="4"/>
  <c r="J953" i="4"/>
  <c r="I953" i="4"/>
  <c r="J1577" i="4"/>
  <c r="I1577" i="4"/>
  <c r="J2094" i="4"/>
  <c r="I2094" i="4"/>
  <c r="J2148" i="4"/>
  <c r="I2148" i="4"/>
  <c r="J1763" i="4"/>
  <c r="I1763" i="4"/>
  <c r="J1407" i="4"/>
  <c r="I1407" i="4"/>
  <c r="J1232" i="4"/>
  <c r="I1232" i="4"/>
  <c r="J1003" i="4"/>
  <c r="I1003" i="4"/>
  <c r="J1337" i="4"/>
  <c r="I1337" i="4"/>
  <c r="J2225" i="4"/>
  <c r="I2225" i="4"/>
  <c r="J1090" i="4"/>
  <c r="I1090" i="4"/>
  <c r="J1929" i="4"/>
  <c r="I1929" i="4"/>
  <c r="J1664" i="4"/>
  <c r="I1664" i="4"/>
  <c r="J1860" i="4"/>
  <c r="I1860" i="4"/>
  <c r="J1605" i="4"/>
  <c r="I1605" i="4"/>
  <c r="J1914" i="4"/>
  <c r="I1914" i="4"/>
  <c r="J1668" i="4"/>
  <c r="I1668" i="4"/>
  <c r="J890" i="4"/>
  <c r="I890" i="4"/>
  <c r="J1566" i="4"/>
  <c r="I1566" i="4"/>
  <c r="J907" i="4"/>
  <c r="I907" i="4"/>
  <c r="J2004" i="4"/>
  <c r="I2004" i="4"/>
  <c r="J964" i="4"/>
  <c r="I964" i="4"/>
  <c r="J1622" i="4"/>
  <c r="I1622" i="4"/>
  <c r="J1546" i="4"/>
  <c r="I1546" i="4"/>
  <c r="J1512" i="4"/>
  <c r="I1512" i="4"/>
  <c r="J1280" i="4"/>
  <c r="I1280" i="4"/>
  <c r="J1176" i="4"/>
  <c r="I1176" i="4"/>
  <c r="J1410" i="4"/>
  <c r="I1410" i="4"/>
  <c r="J1809" i="4"/>
  <c r="I1809" i="4"/>
  <c r="J2127" i="4"/>
  <c r="I2127" i="4"/>
  <c r="J1813" i="4"/>
  <c r="I1813" i="4"/>
  <c r="J1447" i="4"/>
  <c r="I1447" i="4"/>
  <c r="J2107" i="4"/>
  <c r="I2107" i="4"/>
  <c r="J1704" i="4"/>
  <c r="I1704" i="4"/>
  <c r="J834" i="4"/>
  <c r="I834" i="4"/>
  <c r="J1610" i="4"/>
  <c r="I1610" i="4"/>
  <c r="J1679" i="4"/>
  <c r="I1679" i="4"/>
  <c r="J1331" i="4"/>
  <c r="I1331" i="4"/>
  <c r="J2255" i="4"/>
  <c r="I2255" i="4"/>
  <c r="J1629" i="4"/>
  <c r="I1629" i="4"/>
  <c r="J1205" i="4"/>
  <c r="I1205" i="4"/>
  <c r="J2140" i="4"/>
  <c r="I2140" i="4"/>
  <c r="J2085" i="4"/>
  <c r="I2085" i="4"/>
  <c r="J937" i="4"/>
  <c r="I937" i="4"/>
  <c r="J1450" i="4"/>
  <c r="I1450" i="4"/>
  <c r="J2244" i="4"/>
  <c r="I2244" i="4"/>
  <c r="J1441" i="4"/>
  <c r="I1441" i="4"/>
  <c r="J1831" i="4"/>
  <c r="I1831" i="4"/>
  <c r="J2190" i="4"/>
  <c r="I2190" i="4"/>
  <c r="J915" i="4"/>
  <c r="I915" i="4"/>
  <c r="J1136" i="4"/>
  <c r="I1136" i="4"/>
  <c r="J756" i="4"/>
  <c r="I756" i="4"/>
  <c r="J1649" i="4"/>
  <c r="I1649" i="4"/>
  <c r="J1146" i="4"/>
  <c r="I1146" i="4"/>
  <c r="J1535" i="4"/>
  <c r="I1535" i="4"/>
  <c r="J2256" i="4"/>
  <c r="I2256" i="4"/>
  <c r="J1859" i="4"/>
  <c r="I1859" i="4"/>
  <c r="J1424" i="4"/>
  <c r="I1424" i="4"/>
  <c r="J2091" i="4"/>
  <c r="I2091" i="4"/>
  <c r="J1554" i="4"/>
  <c r="I1554" i="4"/>
  <c r="J1108" i="4"/>
  <c r="I1108" i="4"/>
  <c r="J894" i="4"/>
  <c r="I894" i="4"/>
  <c r="J1236" i="4"/>
  <c r="I1236" i="4"/>
  <c r="J1777" i="4"/>
  <c r="I1777" i="4"/>
  <c r="J2254" i="4"/>
  <c r="I2254" i="4"/>
  <c r="J1808" i="4"/>
  <c r="I1808" i="4"/>
  <c r="J1416" i="4"/>
  <c r="I1416" i="4"/>
  <c r="J1147" i="4"/>
  <c r="I1147" i="4"/>
  <c r="J1388" i="4"/>
  <c r="I1388" i="4"/>
  <c r="J1230" i="4"/>
  <c r="I1230" i="4"/>
  <c r="J1612" i="4"/>
  <c r="I1612" i="4"/>
  <c r="J1721" i="4"/>
  <c r="I1721" i="4"/>
  <c r="J2072" i="4"/>
  <c r="I2072" i="4"/>
  <c r="J2118" i="4"/>
  <c r="I2118" i="4"/>
  <c r="J1746" i="4"/>
  <c r="I1746" i="4"/>
  <c r="J1985" i="4"/>
  <c r="I1985" i="4"/>
  <c r="J1072" i="4"/>
  <c r="I1072" i="4"/>
  <c r="J2223" i="4"/>
  <c r="I2223" i="4"/>
  <c r="J1993" i="4"/>
  <c r="I1993" i="4"/>
  <c r="J2242" i="4"/>
  <c r="I2242" i="4"/>
  <c r="J1089" i="4"/>
  <c r="I1089" i="4"/>
  <c r="J1310" i="4"/>
  <c r="I1310" i="4"/>
  <c r="J1109" i="4"/>
  <c r="I1109" i="4"/>
  <c r="J1491" i="4"/>
  <c r="I1491" i="4"/>
  <c r="J1963" i="4"/>
  <c r="I1963" i="4"/>
  <c r="J1276" i="4"/>
  <c r="I1276" i="4"/>
  <c r="J1835" i="4"/>
  <c r="I1835" i="4"/>
  <c r="J1103" i="4"/>
  <c r="I1103" i="4"/>
  <c r="J859" i="4"/>
  <c r="I859" i="4"/>
  <c r="J1588" i="4"/>
  <c r="I1588" i="4"/>
  <c r="J1832" i="4"/>
  <c r="I1832" i="4"/>
  <c r="J2154" i="4"/>
  <c r="I2154" i="4"/>
  <c r="J1849" i="4"/>
  <c r="I1849" i="4"/>
  <c r="J1997" i="4"/>
  <c r="I1997" i="4"/>
  <c r="J1927" i="4"/>
  <c r="I1927" i="4"/>
  <c r="J1288" i="4"/>
  <c r="I1288" i="4"/>
  <c r="J1059" i="4"/>
  <c r="I1059" i="4"/>
  <c r="J2010" i="4"/>
  <c r="I2010" i="4"/>
  <c r="J2109" i="4"/>
  <c r="I2109" i="4"/>
  <c r="J2175" i="4"/>
  <c r="I2175" i="4"/>
  <c r="J743" i="4"/>
  <c r="I743" i="4"/>
  <c r="J860" i="4"/>
  <c r="I860" i="4"/>
  <c r="J1701" i="4"/>
  <c r="I1701" i="4"/>
  <c r="J1582" i="4"/>
  <c r="I1582" i="4"/>
  <c r="J1165" i="4"/>
  <c r="I1165" i="4"/>
  <c r="J1660" i="4"/>
  <c r="I1660" i="4"/>
  <c r="J2215" i="4"/>
  <c r="I2215" i="4"/>
  <c r="J2048" i="4"/>
  <c r="I2048" i="4"/>
  <c r="J1251" i="4"/>
  <c r="I1251" i="4"/>
  <c r="J1484" i="4"/>
  <c r="I1484" i="4"/>
  <c r="J1726" i="4"/>
  <c r="I1726" i="4"/>
  <c r="J1961" i="4"/>
  <c r="I1961" i="4"/>
  <c r="J971" i="4"/>
  <c r="I971" i="4"/>
  <c r="J1806" i="4"/>
  <c r="I1806" i="4"/>
  <c r="J1494" i="4"/>
  <c r="I1494" i="4"/>
  <c r="J1907" i="4"/>
  <c r="I1907" i="4"/>
  <c r="J1880" i="4"/>
  <c r="I1880" i="4"/>
  <c r="J2028" i="4"/>
  <c r="I2028" i="4"/>
  <c r="J2087" i="4"/>
  <c r="I2087" i="4"/>
  <c r="J1299" i="4"/>
  <c r="I1299" i="4"/>
  <c r="J2096" i="4"/>
  <c r="I2096" i="4"/>
  <c r="J2080" i="4"/>
  <c r="I2080" i="4"/>
  <c r="J2137" i="4"/>
  <c r="I2137" i="4"/>
  <c r="J1732" i="4"/>
  <c r="I1732" i="4"/>
  <c r="J1798" i="4"/>
  <c r="I1798" i="4"/>
  <c r="J1138" i="4"/>
  <c r="I1138" i="4"/>
  <c r="J1547" i="4"/>
  <c r="I1547" i="4"/>
  <c r="J1375" i="4"/>
  <c r="I1375" i="4"/>
  <c r="J1249" i="4"/>
  <c r="I1249" i="4"/>
  <c r="J1952" i="4"/>
  <c r="I1952" i="4"/>
  <c r="J1474" i="4"/>
  <c r="I1474" i="4"/>
  <c r="J2057" i="4"/>
  <c r="I2057" i="4"/>
  <c r="J1339" i="4"/>
  <c r="I1339" i="4"/>
  <c r="J1514" i="4"/>
  <c r="I1514" i="4"/>
  <c r="J609" i="4"/>
  <c r="I609" i="4"/>
  <c r="J671" i="4"/>
  <c r="I671" i="4"/>
  <c r="J812" i="4"/>
  <c r="I812" i="4"/>
  <c r="J1453" i="4"/>
  <c r="I1453" i="4"/>
  <c r="J929" i="4"/>
  <c r="I929" i="4"/>
  <c r="J1843" i="4"/>
  <c r="I1843" i="4"/>
  <c r="J2111" i="4"/>
  <c r="I2111" i="4"/>
  <c r="J1287" i="4"/>
  <c r="I1287" i="4"/>
  <c r="J936" i="4"/>
  <c r="I936" i="4"/>
  <c r="J1854" i="4"/>
  <c r="I1854" i="4"/>
  <c r="J480" i="4"/>
  <c r="I480" i="4"/>
  <c r="J944" i="4"/>
  <c r="I944" i="4"/>
  <c r="J720" i="4"/>
  <c r="I720" i="4"/>
  <c r="J765" i="4"/>
  <c r="I765" i="4"/>
  <c r="J556" i="4"/>
  <c r="I556" i="4"/>
  <c r="J481" i="4"/>
  <c r="I481" i="4"/>
  <c r="J1061" i="4"/>
  <c r="I1061" i="4"/>
  <c r="J2016" i="4"/>
  <c r="I2016" i="4"/>
  <c r="J1872" i="4"/>
  <c r="I1872" i="4"/>
  <c r="J1988" i="4"/>
  <c r="I1988" i="4"/>
  <c r="J1778" i="4"/>
  <c r="I1778" i="4"/>
  <c r="J1400" i="4"/>
  <c r="I1400" i="4"/>
  <c r="J1005" i="4"/>
  <c r="I1005" i="4"/>
  <c r="J1047" i="4"/>
  <c r="I1047" i="4"/>
  <c r="J1262" i="4"/>
  <c r="I1262" i="4"/>
  <c r="J1381" i="4"/>
  <c r="I1381" i="4"/>
  <c r="J852" i="4"/>
  <c r="I852" i="4"/>
  <c r="J951" i="4"/>
  <c r="I951" i="4"/>
  <c r="J1206" i="4"/>
  <c r="I1206" i="4"/>
  <c r="J1413" i="4"/>
  <c r="I1413" i="4"/>
  <c r="J920" i="4"/>
  <c r="I920" i="4"/>
  <c r="J1924" i="4"/>
  <c r="I1924" i="4"/>
  <c r="J1705" i="4"/>
  <c r="I1705" i="4"/>
  <c r="J1261" i="4"/>
  <c r="I1261" i="4"/>
  <c r="J1355" i="4"/>
  <c r="I1355" i="4"/>
  <c r="J1689" i="4"/>
  <c r="I1689" i="4"/>
  <c r="J1650" i="4"/>
  <c r="I1650" i="4"/>
  <c r="J994" i="4"/>
  <c r="I994" i="4"/>
  <c r="J1343" i="4"/>
  <c r="I1343" i="4"/>
  <c r="J1498" i="4"/>
  <c r="I1498" i="4"/>
  <c r="J1564" i="4"/>
  <c r="I1564" i="4"/>
  <c r="J2182" i="4"/>
  <c r="I2182" i="4"/>
  <c r="J1195" i="4"/>
  <c r="I1195" i="4"/>
  <c r="J1256" i="4"/>
  <c r="I1256" i="4"/>
  <c r="J1446" i="4"/>
  <c r="I1446" i="4"/>
  <c r="J1492" i="4"/>
  <c r="I1492" i="4"/>
  <c r="J925" i="4"/>
  <c r="I925" i="4"/>
  <c r="J1097" i="4"/>
  <c r="I1097" i="4"/>
  <c r="J1887" i="4"/>
  <c r="I1887" i="4"/>
  <c r="J1393" i="4"/>
  <c r="I1393" i="4"/>
  <c r="J1119" i="4"/>
  <c r="I1119" i="4"/>
  <c r="J1179" i="4"/>
  <c r="I1179" i="4"/>
  <c r="J1953" i="4"/>
  <c r="I1953" i="4"/>
  <c r="J1246" i="4"/>
  <c r="I1246" i="4"/>
  <c r="J1676" i="4"/>
  <c r="I1676" i="4"/>
  <c r="J1092" i="4"/>
  <c r="I1092" i="4"/>
  <c r="J2198" i="4"/>
  <c r="I2198" i="4"/>
  <c r="J1144" i="4"/>
  <c r="I1144" i="4"/>
  <c r="J1815" i="4"/>
  <c r="I1815" i="4"/>
  <c r="J1601" i="4"/>
  <c r="I1601" i="4"/>
  <c r="J1529" i="4"/>
  <c r="I1529" i="4"/>
  <c r="J1711" i="4"/>
  <c r="I1711" i="4"/>
  <c r="J908" i="4"/>
  <c r="I908" i="4"/>
  <c r="J1979" i="4"/>
  <c r="I1979" i="4"/>
  <c r="J977" i="4"/>
  <c r="I977" i="4"/>
  <c r="J1324" i="4"/>
  <c r="I1324" i="4"/>
  <c r="J1260" i="4"/>
  <c r="I1260" i="4"/>
  <c r="J850" i="4"/>
  <c r="I850" i="4"/>
  <c r="J1840" i="4"/>
  <c r="I1840" i="4"/>
  <c r="J1267" i="4"/>
  <c r="I1267" i="4"/>
  <c r="J1981" i="4"/>
  <c r="I1981" i="4"/>
  <c r="J1865" i="4"/>
  <c r="I1865" i="4"/>
  <c r="J2112" i="4"/>
  <c r="I2112" i="4"/>
  <c r="J2026" i="4"/>
  <c r="I2026" i="4"/>
  <c r="J1709" i="4"/>
  <c r="I1709" i="4"/>
  <c r="J2234" i="4"/>
  <c r="I2234" i="4"/>
  <c r="J1706" i="4"/>
  <c r="I1706" i="4"/>
  <c r="J1326" i="4"/>
  <c r="I1326" i="4"/>
  <c r="J1847" i="4"/>
  <c r="I1847" i="4"/>
  <c r="J1567" i="4"/>
  <c r="I1567" i="4"/>
  <c r="J1013" i="4"/>
  <c r="I1013" i="4"/>
  <c r="J2033" i="4"/>
  <c r="I2033" i="4"/>
  <c r="J1753" i="4"/>
  <c r="I1753" i="4"/>
  <c r="J1239" i="4"/>
  <c r="I1239" i="4"/>
  <c r="J1140" i="4"/>
  <c r="I1140" i="4"/>
  <c r="J1439" i="4"/>
  <c r="I1439" i="4"/>
  <c r="J1756" i="4"/>
  <c r="I1756" i="4"/>
  <c r="J1632" i="4"/>
  <c r="I1632" i="4"/>
  <c r="J1340" i="4"/>
  <c r="I1340" i="4"/>
  <c r="J1620" i="4"/>
  <c r="I1620" i="4"/>
  <c r="J794" i="4"/>
  <c r="I794" i="4"/>
  <c r="J1618" i="4"/>
  <c r="I1618" i="4"/>
  <c r="J1312" i="4"/>
  <c r="I1312" i="4"/>
  <c r="J1457" i="4"/>
  <c r="I1457" i="4"/>
  <c r="J980" i="4"/>
  <c r="I980" i="4"/>
  <c r="J1804" i="4"/>
  <c r="I1804" i="4"/>
  <c r="J1304" i="4"/>
  <c r="I1304" i="4"/>
  <c r="J972" i="4"/>
  <c r="I972" i="4"/>
  <c r="J1918" i="4"/>
  <c r="I1918" i="4"/>
  <c r="J2139" i="4"/>
  <c r="I2139" i="4"/>
  <c r="J1919" i="4"/>
  <c r="I1919" i="4"/>
  <c r="J1500" i="4"/>
  <c r="I1500" i="4"/>
  <c r="J1870" i="4"/>
  <c r="I1870" i="4"/>
  <c r="J1052" i="4"/>
  <c r="I1052" i="4"/>
  <c r="J871" i="4"/>
  <c r="I871" i="4"/>
  <c r="J1828" i="4"/>
  <c r="I1828" i="4"/>
  <c r="J1006" i="4"/>
  <c r="I1006" i="4"/>
  <c r="J1063" i="4"/>
  <c r="I1063" i="4"/>
  <c r="J1442" i="4"/>
  <c r="I1442" i="4"/>
  <c r="J1923" i="4"/>
  <c r="I1923" i="4"/>
  <c r="J1913" i="4"/>
  <c r="I1913" i="4"/>
  <c r="J1591" i="4"/>
  <c r="I1591" i="4"/>
  <c r="J1845" i="4"/>
  <c r="I1845" i="4"/>
  <c r="J2058" i="4"/>
  <c r="I2058" i="4"/>
  <c r="J1201" i="4"/>
  <c r="I1201" i="4"/>
  <c r="J1771" i="4"/>
  <c r="I1771" i="4"/>
  <c r="J1737" i="4"/>
  <c r="I1737" i="4"/>
  <c r="J1161" i="4"/>
  <c r="I1161" i="4"/>
  <c r="J1674" i="4"/>
  <c r="I1674" i="4"/>
  <c r="J1912" i="4"/>
  <c r="I1912" i="4"/>
  <c r="J1898" i="4"/>
  <c r="I1898" i="4"/>
  <c r="J1408" i="4"/>
  <c r="I1408" i="4"/>
  <c r="J1724" i="4"/>
  <c r="I1724" i="4"/>
  <c r="J1321" i="4"/>
  <c r="I1321" i="4"/>
  <c r="J1851" i="4"/>
  <c r="I1851" i="4"/>
  <c r="J1031" i="4"/>
  <c r="I1031" i="4"/>
  <c r="J1065" i="4"/>
  <c r="I1065" i="4"/>
  <c r="J1769" i="4"/>
  <c r="I1769" i="4"/>
  <c r="J2015" i="4"/>
  <c r="I2015" i="4"/>
  <c r="J1576" i="4"/>
  <c r="I1576" i="4"/>
  <c r="J1291" i="4"/>
  <c r="I1291" i="4"/>
  <c r="J1571" i="4"/>
  <c r="I1571" i="4"/>
  <c r="J1431" i="4"/>
  <c r="I1431" i="4"/>
  <c r="J1430" i="4"/>
  <c r="I1430" i="4"/>
  <c r="J1131" i="4"/>
  <c r="I1131" i="4"/>
  <c r="J1042" i="4"/>
  <c r="I1042" i="4"/>
  <c r="J991" i="4"/>
  <c r="I991" i="4"/>
  <c r="J1557" i="4"/>
  <c r="I1557" i="4"/>
  <c r="J1977" i="4"/>
  <c r="I1977" i="4"/>
  <c r="J1707" i="4"/>
  <c r="I1707" i="4"/>
  <c r="J2102" i="4"/>
  <c r="I2102" i="4"/>
  <c r="J1336" i="4"/>
  <c r="I1336" i="4"/>
  <c r="J1796" i="4"/>
  <c r="I1796" i="4"/>
  <c r="J1241" i="4"/>
  <c r="I1241" i="4"/>
  <c r="J1369" i="4"/>
  <c r="I1369" i="4"/>
  <c r="J1480" i="4"/>
  <c r="I1480" i="4"/>
  <c r="J1983" i="4"/>
  <c r="I1983" i="4"/>
  <c r="J1723" i="4"/>
  <c r="I1723" i="4"/>
  <c r="J1626" i="4"/>
  <c r="I1626" i="4"/>
  <c r="J1521" i="4"/>
  <c r="I1521" i="4"/>
  <c r="J1122" i="4"/>
  <c r="I1122" i="4"/>
  <c r="J1996" i="4"/>
  <c r="I1996" i="4"/>
  <c r="J1764" i="4"/>
  <c r="I1764" i="4"/>
  <c r="J1499" i="4"/>
  <c r="I1499" i="4"/>
  <c r="J2089" i="4"/>
  <c r="I2089" i="4"/>
  <c r="J1692" i="4"/>
  <c r="I1692" i="4"/>
  <c r="J1563" i="4"/>
  <c r="I1563" i="4"/>
  <c r="J1569" i="4"/>
  <c r="I1569" i="4"/>
  <c r="J1444" i="4"/>
  <c r="I1444" i="4"/>
  <c r="J1742" i="4"/>
  <c r="I1742" i="4"/>
  <c r="J1208" i="4"/>
  <c r="I1208" i="4"/>
  <c r="J1289" i="4"/>
  <c r="I1289" i="4"/>
  <c r="J1690" i="4"/>
  <c r="I1690" i="4"/>
  <c r="J1401" i="4"/>
  <c r="I1401" i="4"/>
  <c r="J1468" i="4"/>
  <c r="I1468" i="4"/>
  <c r="J1667" i="4"/>
  <c r="I1667" i="4"/>
  <c r="J1793" i="4"/>
  <c r="I1793" i="4"/>
  <c r="J1856" i="4"/>
  <c r="I1856" i="4"/>
  <c r="J1192" i="4"/>
  <c r="I1192" i="4"/>
  <c r="J1142" i="4"/>
  <c r="I1142" i="4"/>
  <c r="J2197" i="4"/>
  <c r="I2197" i="4"/>
  <c r="J1727" i="4"/>
  <c r="I1727" i="4"/>
  <c r="J1469" i="4"/>
  <c r="I1469" i="4"/>
  <c r="J2180" i="4"/>
  <c r="I2180" i="4"/>
  <c r="J1965" i="4"/>
  <c r="I1965" i="4"/>
  <c r="J1922" i="4"/>
  <c r="I1922" i="4"/>
  <c r="J1392" i="4"/>
  <c r="I1392" i="4"/>
  <c r="J1695" i="4"/>
  <c r="I1695" i="4"/>
  <c r="J1670" i="4"/>
  <c r="I1670" i="4"/>
  <c r="J1786" i="4"/>
  <c r="I1786" i="4"/>
  <c r="J2219" i="4"/>
  <c r="I2219" i="4"/>
  <c r="J1107" i="4"/>
  <c r="I1107" i="4"/>
  <c r="J1503" i="4"/>
  <c r="I1503" i="4"/>
  <c r="J1691" i="4"/>
  <c r="I1691" i="4"/>
  <c r="J1184" i="4"/>
  <c r="I1184" i="4"/>
  <c r="J2203" i="4"/>
  <c r="I2203" i="4"/>
  <c r="J1202" i="4"/>
  <c r="I1202" i="4"/>
  <c r="J1415" i="4"/>
  <c r="I1415" i="4"/>
  <c r="J1530" i="4"/>
  <c r="I1530" i="4"/>
  <c r="J1816" i="4"/>
  <c r="I1816" i="4"/>
  <c r="J2161" i="4"/>
  <c r="I2161" i="4"/>
  <c r="J1938" i="4"/>
  <c r="I1938" i="4"/>
  <c r="J1653" i="4"/>
  <c r="I1653" i="4"/>
  <c r="J1866" i="4"/>
  <c r="I1866" i="4"/>
  <c r="J1050" i="4"/>
  <c r="I1050" i="4"/>
  <c r="J1681" i="4"/>
  <c r="I1681" i="4"/>
  <c r="J1906" i="4"/>
  <c r="I1906" i="4"/>
  <c r="J845" i="4"/>
  <c r="I845" i="4"/>
  <c r="J2104" i="4"/>
  <c r="I2104" i="4"/>
  <c r="J1940" i="4"/>
  <c r="I1940" i="4"/>
  <c r="J999" i="4"/>
  <c r="I999" i="4"/>
  <c r="J1242" i="4"/>
  <c r="I1242" i="4"/>
  <c r="J660" i="4"/>
  <c r="I660" i="4"/>
  <c r="J1934" i="4"/>
  <c r="I1934" i="4"/>
  <c r="J1683" i="4"/>
  <c r="I1683" i="4"/>
  <c r="J2005" i="4"/>
  <c r="I2005" i="4"/>
  <c r="J1716" i="4"/>
  <c r="I1716" i="4"/>
  <c r="J1611" i="4"/>
  <c r="I1611" i="4"/>
  <c r="J788" i="4"/>
  <c r="I788" i="4"/>
  <c r="J799" i="4"/>
  <c r="I799" i="4"/>
  <c r="J1733" i="4"/>
  <c r="I1733" i="4"/>
  <c r="J1693" i="4"/>
  <c r="I1693" i="4"/>
  <c r="J1628" i="4"/>
  <c r="I1628" i="4"/>
  <c r="J2194" i="4"/>
  <c r="I2194" i="4"/>
  <c r="J1700" i="4"/>
  <c r="I1700" i="4"/>
  <c r="J2084" i="4"/>
  <c r="I2084" i="4"/>
  <c r="J1396" i="4"/>
  <c r="I1396" i="4"/>
  <c r="J1802" i="4"/>
  <c r="I1802" i="4"/>
  <c r="J1466" i="4"/>
  <c r="I1466" i="4"/>
  <c r="J1853" i="4"/>
  <c r="I1853" i="4"/>
  <c r="J1974" i="4"/>
  <c r="I1974" i="4"/>
  <c r="J1893" i="4"/>
  <c r="I1893" i="4"/>
  <c r="J1686" i="4"/>
  <c r="I1686" i="4"/>
  <c r="J1738" i="4"/>
  <c r="I1738" i="4"/>
  <c r="J2247" i="4"/>
  <c r="I2247" i="4"/>
  <c r="J1603" i="4"/>
  <c r="I1603" i="4"/>
  <c r="J1477" i="4"/>
  <c r="I1477" i="4"/>
  <c r="J1135" i="4"/>
  <c r="I1135" i="4"/>
  <c r="J1284" i="4"/>
  <c r="I1284" i="4"/>
  <c r="J2222" i="4"/>
  <c r="I2222" i="4"/>
  <c r="J1155" i="4"/>
  <c r="I1155" i="4"/>
  <c r="J2007" i="4"/>
  <c r="I2007" i="4"/>
  <c r="J1606" i="4"/>
  <c r="I1606" i="4"/>
  <c r="J1585" i="4"/>
  <c r="I1585" i="4"/>
  <c r="J1608" i="4"/>
  <c r="I1608" i="4"/>
  <c r="J1871" i="4"/>
  <c r="I1871" i="4"/>
  <c r="J1046" i="4"/>
  <c r="I1046" i="4"/>
  <c r="J1117" i="4"/>
  <c r="I1117" i="4"/>
  <c r="J2177" i="4"/>
  <c r="I2177" i="4"/>
  <c r="J1894" i="4"/>
  <c r="I1894" i="4"/>
  <c r="J1436" i="4"/>
  <c r="I1436" i="4"/>
  <c r="J946" i="4"/>
  <c r="I946" i="4"/>
  <c r="J1874" i="4"/>
  <c r="I1874" i="4"/>
  <c r="J1264" i="4"/>
  <c r="I1264" i="4"/>
  <c r="J1999" i="4"/>
  <c r="I1999" i="4"/>
  <c r="J1379" i="4"/>
  <c r="I1379" i="4"/>
  <c r="J2062" i="4"/>
  <c r="I2062" i="4"/>
  <c r="J1026" i="4"/>
  <c r="I1026" i="4"/>
  <c r="J2162" i="4"/>
  <c r="I2162" i="4"/>
  <c r="J2164" i="4"/>
  <c r="I2164" i="4"/>
  <c r="J1728" i="4"/>
  <c r="I1728" i="4"/>
  <c r="J1741" i="4"/>
  <c r="I1741" i="4"/>
  <c r="J1680" i="4"/>
  <c r="I1680" i="4"/>
  <c r="J1281" i="4"/>
  <c r="I1281" i="4"/>
  <c r="J1555" i="4"/>
  <c r="I1555" i="4"/>
  <c r="J2238" i="4"/>
  <c r="I2238" i="4"/>
  <c r="J679" i="4"/>
  <c r="I679" i="4"/>
  <c r="J1748" i="4"/>
  <c r="I1748" i="4"/>
  <c r="J1036" i="4"/>
  <c r="I1036" i="4"/>
  <c r="J1501" i="4"/>
  <c r="I1501" i="4"/>
  <c r="J1383" i="4"/>
  <c r="I1383" i="4"/>
  <c r="J2169" i="4"/>
  <c r="I2169" i="4"/>
  <c r="J910" i="4"/>
  <c r="I910" i="4"/>
  <c r="J1156" i="4"/>
  <c r="I1156" i="4"/>
  <c r="J1947" i="4"/>
  <c r="I1947" i="4"/>
  <c r="J2172" i="4"/>
  <c r="I2172" i="4"/>
  <c r="J1414" i="4"/>
  <c r="I1414" i="4"/>
  <c r="J1506" i="4"/>
  <c r="I1506" i="4"/>
  <c r="J1553" i="4"/>
  <c r="I1553" i="4"/>
  <c r="J2212" i="4"/>
  <c r="I2212" i="4"/>
  <c r="J1712" i="4"/>
  <c r="I1712" i="4"/>
  <c r="J2075" i="4"/>
  <c r="I2075" i="4"/>
  <c r="J1819" i="4"/>
  <c r="I1819" i="4"/>
  <c r="J1820" i="4"/>
  <c r="I1820" i="4"/>
  <c r="J2157" i="4"/>
  <c r="I2157" i="4"/>
  <c r="J802" i="4"/>
  <c r="I802" i="4"/>
  <c r="J2074" i="4"/>
  <c r="I2074" i="4"/>
  <c r="J649" i="4"/>
  <c r="I649" i="4"/>
  <c r="J1188" i="4"/>
  <c r="I1188" i="4"/>
  <c r="J1044" i="4"/>
  <c r="I1044" i="4"/>
  <c r="J1487" i="4"/>
  <c r="I1487" i="4"/>
  <c r="J2163" i="4"/>
  <c r="I2163" i="4"/>
  <c r="J1432" i="4"/>
  <c r="I1432" i="4"/>
  <c r="J2059" i="4"/>
  <c r="I2059" i="4"/>
  <c r="J1222" i="4"/>
  <c r="I1222" i="4"/>
  <c r="J1570" i="4"/>
  <c r="I1570" i="4"/>
  <c r="J1659" i="4"/>
  <c r="I1659" i="4"/>
  <c r="J1405" i="4"/>
  <c r="I1405" i="4"/>
  <c r="J2245" i="4"/>
  <c r="I2245" i="4"/>
  <c r="J1825" i="4"/>
  <c r="I1825" i="4"/>
  <c r="J708" i="4"/>
  <c r="I708" i="4"/>
  <c r="J1183" i="4"/>
  <c r="I1183" i="4"/>
  <c r="J1294" i="4"/>
  <c r="I1294" i="4"/>
  <c r="J1293" i="4"/>
  <c r="I1293" i="4"/>
  <c r="J1153" i="4"/>
  <c r="I1153" i="4"/>
  <c r="J1590" i="4"/>
  <c r="I1590" i="4"/>
  <c r="J2125" i="4"/>
  <c r="I2125" i="4"/>
  <c r="J1345" i="4"/>
  <c r="I1345" i="4"/>
  <c r="J2124" i="4"/>
  <c r="I2124" i="4"/>
  <c r="J1687" i="4"/>
  <c r="I1687" i="4"/>
  <c r="J947" i="4"/>
  <c r="I947" i="4"/>
  <c r="J2001" i="4"/>
  <c r="I2001" i="4"/>
  <c r="J1719" i="4"/>
  <c r="I1719" i="4"/>
  <c r="J2100" i="4"/>
  <c r="I2100" i="4"/>
  <c r="J1688" i="4"/>
  <c r="I1688" i="4"/>
  <c r="J1583" i="4"/>
  <c r="I1583" i="4"/>
  <c r="J2217" i="4"/>
  <c r="I2217" i="4"/>
  <c r="J2257" i="4"/>
  <c r="I2257" i="4"/>
  <c r="J1968" i="4"/>
  <c r="I1968" i="4"/>
  <c r="J1602" i="4"/>
  <c r="I1602" i="4"/>
  <c r="J1558" i="4"/>
  <c r="I1558" i="4"/>
  <c r="J1509" i="4"/>
  <c r="I1509" i="4"/>
  <c r="J1935" i="4"/>
  <c r="I1935" i="4"/>
  <c r="J1302" i="4"/>
  <c r="I1302" i="4"/>
  <c r="J900" i="4"/>
  <c r="I900" i="4"/>
  <c r="J1891" i="4"/>
  <c r="I1891" i="4"/>
  <c r="J950" i="4"/>
  <c r="I950" i="4"/>
  <c r="J1519" i="4"/>
  <c r="I1519" i="4"/>
  <c r="J1903" i="4"/>
  <c r="I1903" i="4"/>
  <c r="J1237" i="4"/>
  <c r="I1237" i="4"/>
  <c r="J1750" i="4"/>
  <c r="I1750" i="4"/>
  <c r="J1348" i="4"/>
  <c r="I1348" i="4"/>
  <c r="J1943" i="4"/>
  <c r="I1943" i="4"/>
  <c r="J682" i="4"/>
  <c r="I682" i="4"/>
  <c r="J1074" i="4"/>
  <c r="I1074" i="4"/>
  <c r="J1378" i="4"/>
  <c r="I1378" i="4"/>
  <c r="J2260" i="4"/>
  <c r="I2260" i="4"/>
  <c r="J873" i="4"/>
  <c r="I873" i="4"/>
  <c r="J1367" i="4"/>
  <c r="I1367" i="4"/>
  <c r="J1616" i="4"/>
  <c r="I1616" i="4"/>
  <c r="J1722" i="4"/>
  <c r="I1722" i="4"/>
  <c r="J1489" i="4"/>
  <c r="I1489" i="4"/>
  <c r="J1504" i="4"/>
  <c r="I1504" i="4"/>
  <c r="J2233" i="4"/>
  <c r="I2233" i="4"/>
  <c r="J995" i="4"/>
  <c r="I995" i="4"/>
  <c r="J2246" i="4"/>
  <c r="I2246" i="4"/>
  <c r="J1322" i="4"/>
  <c r="I1322" i="4"/>
  <c r="J1402" i="4"/>
  <c r="I1402" i="4"/>
  <c r="J1652" i="4"/>
  <c r="I1652" i="4"/>
  <c r="J2123" i="4"/>
  <c r="I2123" i="4"/>
  <c r="J2114" i="4"/>
  <c r="I2114" i="4"/>
  <c r="J2178" i="4"/>
  <c r="I2178" i="4"/>
  <c r="J1715" i="4"/>
  <c r="I1715" i="4"/>
  <c r="J1543" i="4"/>
  <c r="I1543" i="4"/>
  <c r="J832" i="4"/>
  <c r="I832" i="4"/>
  <c r="J2105" i="4"/>
  <c r="I2105" i="4"/>
  <c r="J1661" i="4"/>
  <c r="I1661" i="4"/>
  <c r="J1360" i="4"/>
  <c r="I1360" i="4"/>
  <c r="J701" i="4"/>
  <c r="I701" i="4"/>
  <c r="J1215" i="4"/>
  <c r="I1215" i="4"/>
  <c r="J1821" i="4"/>
  <c r="I1821" i="4"/>
  <c r="J1685" i="4"/>
  <c r="I1685" i="4"/>
  <c r="J1598" i="4"/>
  <c r="I1598" i="4"/>
  <c r="J1945" i="4"/>
  <c r="I1945" i="4"/>
  <c r="J1168" i="4"/>
  <c r="I1168" i="4"/>
  <c r="J1609" i="4"/>
  <c r="I1609" i="4"/>
  <c r="J1699" i="4"/>
  <c r="I1699" i="4"/>
  <c r="J633" i="4"/>
  <c r="I633" i="4"/>
  <c r="J1257" i="4"/>
  <c r="I1257" i="4"/>
  <c r="J1895" i="4"/>
  <c r="I1895" i="4"/>
  <c r="J1338" i="4"/>
  <c r="I1338" i="4"/>
  <c r="J1129" i="4"/>
  <c r="I1129" i="4"/>
  <c r="J879" i="4"/>
  <c r="I879" i="4"/>
  <c r="J2191" i="4"/>
  <c r="I2191" i="4"/>
  <c r="J2179" i="4"/>
  <c r="I2179" i="4"/>
  <c r="J1533" i="4"/>
  <c r="I1533" i="4"/>
  <c r="J2030" i="4"/>
  <c r="I2030" i="4"/>
  <c r="J2070" i="4"/>
  <c r="I2070" i="4"/>
  <c r="J2159" i="4"/>
  <c r="I2159" i="4"/>
  <c r="J2006" i="4"/>
  <c r="I2006" i="4"/>
  <c r="J1902" i="4"/>
  <c r="I1902" i="4"/>
  <c r="J2076" i="4"/>
  <c r="I2076" i="4"/>
  <c r="J1387" i="4"/>
  <c r="I1387" i="4"/>
  <c r="J1639" i="4"/>
  <c r="I1639" i="4"/>
  <c r="J1349" i="4"/>
  <c r="I1349" i="4"/>
  <c r="J1462" i="4"/>
  <c r="I1462" i="4"/>
  <c r="J2206" i="4"/>
  <c r="I2206" i="4"/>
  <c r="J1663" i="4"/>
  <c r="I1663" i="4"/>
  <c r="J1053" i="4"/>
  <c r="I1053" i="4"/>
  <c r="J1516" i="4"/>
  <c r="I1516" i="4"/>
  <c r="J524" i="4"/>
  <c r="I524" i="4"/>
  <c r="J2239" i="4"/>
  <c r="I2239" i="4"/>
  <c r="J1358" i="4"/>
  <c r="I1358" i="4"/>
  <c r="J2199" i="4"/>
  <c r="I2199" i="4"/>
  <c r="J1717" i="4"/>
  <c r="I1717" i="4"/>
  <c r="J1526" i="4"/>
  <c r="I1526" i="4"/>
  <c r="J1833" i="4"/>
  <c r="I1833" i="4"/>
  <c r="J1770" i="4"/>
  <c r="I1770" i="4"/>
  <c r="J1507" i="4"/>
  <c r="I1507" i="4"/>
  <c r="J653" i="4"/>
  <c r="I653" i="4"/>
  <c r="J1773" i="4"/>
  <c r="I1773" i="4"/>
  <c r="J1376" i="4"/>
  <c r="I1376" i="4"/>
  <c r="J2011" i="4"/>
  <c r="I2011" i="4"/>
  <c r="J2228" i="4"/>
  <c r="I2228" i="4"/>
  <c r="J2061" i="4"/>
  <c r="I2061" i="4"/>
  <c r="J1882" i="4"/>
  <c r="I1882" i="4"/>
  <c r="J1069" i="4"/>
  <c r="I1069" i="4"/>
  <c r="J1651" i="4"/>
  <c r="I1651" i="4"/>
  <c r="J826" i="4"/>
  <c r="I826" i="4"/>
  <c r="J916" i="4"/>
  <c r="I916" i="4"/>
  <c r="J921" i="4"/>
  <c r="I921" i="4"/>
  <c r="J1852" i="4"/>
  <c r="I1852" i="4"/>
  <c r="J1542" i="4"/>
  <c r="I1542" i="4"/>
  <c r="J1087" i="4"/>
  <c r="I1087" i="4"/>
  <c r="J2259" i="4"/>
  <c r="I2259" i="4"/>
  <c r="J1081" i="4"/>
  <c r="I1081" i="4"/>
  <c r="J710" i="4"/>
  <c r="I710" i="4"/>
  <c r="J2232" i="4"/>
  <c r="I2232" i="4"/>
  <c r="J1096" i="4"/>
  <c r="I1096" i="4"/>
  <c r="J843" i="4"/>
  <c r="I843" i="4"/>
  <c r="J2147" i="4"/>
  <c r="I2147" i="4"/>
  <c r="J2183" i="4"/>
  <c r="I2183" i="4"/>
  <c r="J2210" i="4"/>
  <c r="I2210" i="4"/>
  <c r="J2041" i="4"/>
  <c r="I2041" i="4"/>
  <c r="J1018" i="4"/>
  <c r="I1018" i="4"/>
  <c r="J1377" i="4"/>
  <c r="I1377" i="4"/>
  <c r="J2037" i="4"/>
  <c r="I2037" i="4"/>
  <c r="J1916" i="4"/>
  <c r="I1916" i="4"/>
  <c r="J2115" i="4"/>
  <c r="I2115" i="4"/>
  <c r="J2078" i="4"/>
  <c r="I2078" i="4"/>
  <c r="J2083" i="4"/>
  <c r="I2083" i="4"/>
  <c r="J1344" i="4"/>
  <c r="I1344" i="4"/>
  <c r="J683" i="4"/>
  <c r="I683" i="4"/>
  <c r="J1710" i="4"/>
  <c r="I1710" i="4"/>
  <c r="J2160" i="4"/>
  <c r="I2160" i="4"/>
  <c r="J2042" i="4"/>
  <c r="I2042" i="4"/>
  <c r="J1785" i="4"/>
  <c r="I1785" i="4"/>
  <c r="J1114" i="4"/>
  <c r="I1114" i="4"/>
  <c r="J2224" i="4"/>
  <c r="I2224" i="4"/>
  <c r="J880" i="4"/>
  <c r="I880" i="4"/>
  <c r="J1841" i="4"/>
  <c r="I1841" i="4"/>
  <c r="J1807" i="4"/>
  <c r="I1807" i="4"/>
  <c r="J1989" i="4"/>
  <c r="I1989" i="4"/>
  <c r="J1134" i="4"/>
  <c r="I1134" i="4"/>
  <c r="J1766" i="4"/>
  <c r="I1766" i="4"/>
  <c r="J1372" i="4"/>
  <c r="I1372" i="4"/>
  <c r="J2053" i="4"/>
  <c r="I2053" i="4"/>
  <c r="J1133" i="4"/>
  <c r="I1133" i="4"/>
  <c r="J2093" i="4"/>
  <c r="I2093" i="4"/>
  <c r="J2188" i="4"/>
  <c r="I2188" i="4"/>
  <c r="J1028" i="4"/>
  <c r="I1028" i="4"/>
  <c r="J1837" i="4"/>
  <c r="I1837" i="4"/>
  <c r="J1877" i="4"/>
  <c r="I1877" i="4"/>
  <c r="J2043" i="4"/>
  <c r="I2043" i="4"/>
  <c r="J2196" i="4"/>
  <c r="I2196" i="4"/>
  <c r="J1220" i="4"/>
  <c r="I1220" i="4"/>
  <c r="J2092" i="4"/>
  <c r="I2092" i="4"/>
  <c r="J2017" i="4"/>
  <c r="I2017" i="4"/>
  <c r="J1654" i="4"/>
  <c r="I1654" i="4"/>
  <c r="J2213" i="4"/>
  <c r="I2213" i="4"/>
  <c r="J1459" i="4"/>
  <c r="I1459" i="4"/>
  <c r="J827" i="4"/>
  <c r="I827" i="4"/>
  <c r="J1740" i="4"/>
  <c r="I1740" i="4"/>
  <c r="J1211" i="4"/>
  <c r="I1211" i="4"/>
  <c r="J518" i="4"/>
  <c r="I518" i="4"/>
  <c r="J1729" i="4"/>
  <c r="I1729" i="4"/>
  <c r="J1789" i="4"/>
  <c r="I1789" i="4"/>
  <c r="J1433" i="4"/>
  <c r="I1433" i="4"/>
  <c r="J942" i="4"/>
  <c r="I942" i="4"/>
  <c r="J1283" i="4"/>
  <c r="I1283" i="4"/>
  <c r="J2098" i="4"/>
  <c r="I2098" i="4"/>
  <c r="J1245" i="4"/>
  <c r="I1245" i="4"/>
  <c r="J2131" i="4"/>
  <c r="I2131" i="4"/>
  <c r="J1986" i="4"/>
  <c r="I1986" i="4"/>
  <c r="J986" i="4"/>
  <c r="I986" i="4"/>
  <c r="J2171" i="4"/>
  <c r="I2171" i="4"/>
  <c r="J2023" i="4"/>
  <c r="I2023" i="4"/>
  <c r="J1320" i="4"/>
  <c r="I1320" i="4"/>
  <c r="J1684" i="4"/>
  <c r="I1684" i="4"/>
  <c r="J2047" i="4"/>
  <c r="I2047" i="4"/>
  <c r="J2106" i="4"/>
  <c r="I2106" i="4"/>
  <c r="J1964" i="4"/>
  <c r="I1964" i="4"/>
  <c r="J2082" i="4"/>
  <c r="I2082" i="4"/>
  <c r="J1682" i="4"/>
  <c r="I1682" i="4"/>
  <c r="J2166" i="4"/>
  <c r="I2166" i="4"/>
  <c r="J2126" i="4"/>
  <c r="I2126" i="4"/>
  <c r="J2095" i="4"/>
  <c r="I2095" i="4"/>
  <c r="J1867" i="4"/>
  <c r="I1867" i="4"/>
  <c r="J567" i="4"/>
  <c r="I567" i="4"/>
  <c r="J1890" i="4"/>
  <c r="I1890" i="4"/>
  <c r="J1229" i="4"/>
  <c r="I1229" i="4"/>
  <c r="J1278" i="4"/>
  <c r="I1278" i="4"/>
  <c r="J2055" i="4"/>
  <c r="I2055" i="4"/>
  <c r="J1329" i="4"/>
  <c r="I1329" i="4"/>
  <c r="J2064" i="4"/>
  <c r="I2064" i="4"/>
  <c r="J1991" i="4"/>
  <c r="I1991" i="4"/>
  <c r="J2120" i="4"/>
  <c r="I2120" i="4"/>
  <c r="J2201" i="4"/>
  <c r="I2201" i="4"/>
  <c r="J1212" i="4"/>
  <c r="I1212" i="4"/>
  <c r="J575" i="4"/>
  <c r="I575" i="4"/>
  <c r="J1973" i="4"/>
  <c r="I1973" i="4"/>
  <c r="J1657" i="4"/>
  <c r="I1657" i="4"/>
  <c r="J2138" i="4"/>
  <c r="I2138" i="4"/>
  <c r="J1528" i="4"/>
  <c r="I1528" i="4"/>
  <c r="J1888" i="4"/>
  <c r="I1888" i="4"/>
  <c r="J1783" i="4"/>
  <c r="I1783" i="4"/>
  <c r="J1863" i="4"/>
  <c r="I1863" i="4"/>
  <c r="J1604" i="4"/>
  <c r="I1604" i="4"/>
  <c r="J958" i="4"/>
  <c r="I958" i="4"/>
  <c r="J2243" i="4"/>
  <c r="I2243" i="4"/>
  <c r="J2063" i="4"/>
  <c r="I2063" i="4"/>
  <c r="J1082" i="4"/>
  <c r="I1082" i="4"/>
  <c r="J1170" i="4"/>
  <c r="I1170" i="4"/>
  <c r="J1697" i="4"/>
  <c r="I1697" i="4"/>
  <c r="J1758" i="4"/>
  <c r="I1758" i="4"/>
  <c r="J1116" i="4"/>
  <c r="I1116" i="4"/>
  <c r="J1932" i="4"/>
  <c r="I1932" i="4"/>
  <c r="J1080" i="4"/>
  <c r="I1080" i="4"/>
  <c r="J2248" i="4"/>
  <c r="I2248" i="4"/>
  <c r="J1745" i="4"/>
  <c r="I1745" i="4"/>
  <c r="J1613" i="4"/>
  <c r="I1613" i="4"/>
  <c r="J1896" i="4"/>
  <c r="I1896" i="4"/>
  <c r="J2249" i="4"/>
  <c r="I2249" i="4"/>
  <c r="J1767" i="4"/>
  <c r="I1767" i="4"/>
  <c r="J2252" i="4"/>
  <c r="I2252" i="4"/>
  <c r="J2236" i="4"/>
  <c r="I2236" i="4"/>
  <c r="J1673" i="4"/>
  <c r="I1673" i="4"/>
  <c r="J1238" i="4"/>
  <c r="I1238" i="4"/>
  <c r="J1589" i="4"/>
  <c r="I1589" i="4"/>
  <c r="J1508" i="4"/>
  <c r="I1508" i="4"/>
  <c r="J952" i="4"/>
  <c r="I952" i="4"/>
  <c r="J1635" i="4"/>
  <c r="I1635" i="4"/>
  <c r="J1842" i="4"/>
  <c r="I1842" i="4"/>
  <c r="J1647" i="4"/>
  <c r="I1647" i="4"/>
  <c r="J948" i="4"/>
  <c r="I948" i="4"/>
  <c r="J2253" i="4"/>
  <c r="I2253" i="4"/>
  <c r="J1607" i="4"/>
  <c r="I1607" i="4"/>
  <c r="J1826" i="4"/>
  <c r="I1826" i="4"/>
  <c r="J1275" i="4"/>
  <c r="I1275" i="4"/>
  <c r="J1562" i="4"/>
  <c r="I1562" i="4"/>
  <c r="J1714" i="4"/>
  <c r="I1714" i="4"/>
  <c r="J1846" i="4"/>
  <c r="I1846" i="4"/>
  <c r="J895" i="4"/>
  <c r="I895" i="4"/>
  <c r="J2167" i="4"/>
  <c r="I2167" i="4"/>
  <c r="J761" i="4"/>
  <c r="I761" i="4"/>
  <c r="J1892" i="4"/>
  <c r="I1892" i="4"/>
  <c r="J1885" i="4"/>
  <c r="I1885" i="4"/>
  <c r="J1881" i="4"/>
  <c r="I1881" i="4"/>
  <c r="J1189" i="4"/>
  <c r="I1189" i="4"/>
  <c r="J2035" i="4"/>
  <c r="I2035" i="4"/>
  <c r="J2205" i="4"/>
  <c r="I2205" i="4"/>
  <c r="J1409" i="4"/>
  <c r="I1409" i="4"/>
  <c r="J2144" i="4"/>
  <c r="I2144" i="4"/>
  <c r="J1541" i="4"/>
  <c r="I1541" i="4"/>
  <c r="J2121" i="4"/>
  <c r="I2121" i="4"/>
  <c r="J1671" i="4"/>
  <c r="I1671" i="4"/>
  <c r="J1970" i="4"/>
  <c r="I1970" i="4"/>
  <c r="J1539" i="4"/>
  <c r="I1539" i="4"/>
  <c r="J1879" i="4"/>
  <c r="I1879" i="4"/>
  <c r="J1422" i="4"/>
  <c r="I1422" i="4"/>
  <c r="J588" i="4"/>
  <c r="I588" i="4"/>
  <c r="J1510" i="4"/>
  <c r="I1510" i="4"/>
  <c r="J2208" i="4"/>
  <c r="I2208" i="4"/>
  <c r="J2113" i="4"/>
  <c r="I2113" i="4"/>
  <c r="J2054" i="4"/>
  <c r="I2054" i="4"/>
  <c r="J2220" i="4"/>
  <c r="I2220" i="4"/>
  <c r="J2176" i="4"/>
  <c r="I2176" i="4"/>
  <c r="J2226" i="4"/>
  <c r="I2226" i="4"/>
  <c r="J2052" i="4"/>
  <c r="I2052" i="4"/>
  <c r="J2116" i="4"/>
  <c r="I2116" i="4"/>
  <c r="J2097" i="4"/>
  <c r="I2097" i="4"/>
  <c r="J614" i="4"/>
  <c r="I614" i="4"/>
  <c r="J2086" i="4"/>
  <c r="I2086" i="4"/>
  <c r="J849" i="4"/>
  <c r="I849" i="4"/>
  <c r="J1976" i="4"/>
  <c r="I1976" i="4"/>
  <c r="J1319" i="4"/>
  <c r="I1319" i="4"/>
  <c r="J1990" i="4"/>
  <c r="I1990" i="4"/>
  <c r="J652" i="4"/>
  <c r="I652" i="4"/>
  <c r="J1586" i="4"/>
  <c r="I1586" i="4"/>
  <c r="J617" i="4"/>
  <c r="I617" i="4"/>
  <c r="J1621" i="4"/>
  <c r="I1621" i="4"/>
  <c r="J2103" i="4"/>
  <c r="I2103" i="4"/>
  <c r="J2155" i="4"/>
  <c r="I2155" i="4"/>
  <c r="J1177" i="4"/>
  <c r="I1177" i="4"/>
  <c r="J2003" i="4"/>
  <c r="I2003" i="4"/>
  <c r="J564" i="4"/>
  <c r="I564" i="4"/>
  <c r="J1900" i="4"/>
  <c r="I1900" i="4"/>
  <c r="J1850" i="4"/>
  <c r="I1850" i="4"/>
  <c r="J1318" i="4"/>
  <c r="I1318" i="4"/>
  <c r="J1630" i="4"/>
  <c r="I1630" i="4"/>
  <c r="J1917" i="4"/>
  <c r="I1917" i="4"/>
  <c r="J965" i="4"/>
  <c r="I965" i="4"/>
  <c r="J797" i="4"/>
  <c r="I797" i="4"/>
  <c r="J1482" i="4"/>
  <c r="I1482" i="4"/>
  <c r="J2136" i="4"/>
  <c r="I2136" i="4"/>
  <c r="J2229" i="4"/>
  <c r="I2229" i="4"/>
  <c r="J1648" i="4"/>
  <c r="I1648" i="4"/>
  <c r="J1838" i="4"/>
  <c r="I1838" i="4"/>
  <c r="J2088" i="4"/>
  <c r="I2088" i="4"/>
  <c r="J1581" i="4"/>
  <c r="I1581" i="4"/>
  <c r="J1419" i="4"/>
  <c r="I1419" i="4"/>
  <c r="J1875" i="4"/>
  <c r="I1875" i="4"/>
  <c r="J1332" i="4"/>
  <c r="I1332" i="4"/>
  <c r="J1190" i="4"/>
  <c r="I1190" i="4"/>
  <c r="J1718" i="4"/>
  <c r="I1718" i="4"/>
  <c r="J2009" i="4"/>
  <c r="I2009" i="4"/>
  <c r="J1749" i="4"/>
  <c r="I1749" i="4"/>
  <c r="J1883" i="4"/>
  <c r="I1883" i="4"/>
  <c r="J1039" i="4"/>
  <c r="I1039" i="4"/>
  <c r="J1936" i="4"/>
  <c r="I1936" i="4"/>
  <c r="J732" i="4"/>
  <c r="I732" i="4"/>
  <c r="J1975" i="4"/>
  <c r="I1975" i="4"/>
  <c r="J2231" i="4"/>
  <c r="I2231" i="4"/>
  <c r="J2008" i="4"/>
  <c r="I2008" i="4"/>
  <c r="J1297" i="4"/>
  <c r="I1297" i="4"/>
  <c r="J1930" i="4"/>
  <c r="I1930" i="4"/>
  <c r="J531" i="4"/>
  <c r="I531" i="4"/>
  <c r="J1104" i="4"/>
  <c r="I1104" i="4"/>
  <c r="J2214" i="4"/>
  <c r="I2214" i="4"/>
  <c r="J1592" i="4"/>
  <c r="I1592" i="4"/>
  <c r="J1223" i="4"/>
  <c r="I1223" i="4"/>
  <c r="J982" i="4"/>
  <c r="I982" i="4"/>
  <c r="J1966" i="4"/>
  <c r="I1966" i="4"/>
  <c r="J2128" i="4"/>
  <c r="I2128" i="4"/>
  <c r="J1043" i="4"/>
  <c r="I1043" i="4"/>
  <c r="J639" i="4"/>
  <c r="I639" i="4"/>
  <c r="J1561" i="4"/>
  <c r="I1561" i="4"/>
  <c r="J719" i="4"/>
  <c r="I719" i="4"/>
  <c r="J1250" i="4"/>
  <c r="I1250" i="4"/>
  <c r="J2192" i="4"/>
  <c r="I2192" i="4"/>
  <c r="J1532" i="4"/>
  <c r="I1532" i="4"/>
  <c r="J1471" i="4"/>
  <c r="I1471" i="4"/>
  <c r="J2129" i="4"/>
  <c r="I2129" i="4"/>
  <c r="J537" i="4"/>
  <c r="I537" i="4"/>
  <c r="J728" i="4"/>
  <c r="I728" i="4"/>
  <c r="J1429" i="4"/>
  <c r="I1429" i="4"/>
  <c r="J1873" i="4"/>
  <c r="I1873" i="4"/>
  <c r="J1615" i="4"/>
  <c r="I1615" i="4"/>
  <c r="J919" i="4"/>
  <c r="I919" i="4"/>
  <c r="J2056" i="4"/>
  <c r="I2056" i="4"/>
  <c r="J1049" i="4"/>
  <c r="I1049" i="4"/>
  <c r="J962" i="4"/>
  <c r="I962" i="4"/>
  <c r="J1662" i="4"/>
  <c r="I1662" i="4"/>
  <c r="J1527" i="4"/>
  <c r="I1527" i="4"/>
  <c r="J2134" i="4"/>
  <c r="I2134" i="4"/>
  <c r="J2187" i="4"/>
  <c r="I2187" i="4"/>
  <c r="J1125" i="4"/>
  <c r="I1125" i="4"/>
  <c r="J954" i="4"/>
  <c r="I954" i="4"/>
  <c r="J629" i="4"/>
  <c r="I629" i="4"/>
  <c r="J2090" i="4"/>
  <c r="I2090" i="4"/>
  <c r="J2142" i="4"/>
  <c r="I2142" i="4"/>
  <c r="J1273" i="4"/>
  <c r="I1273" i="4"/>
  <c r="J630" i="4"/>
  <c r="I630" i="4"/>
  <c r="J2211" i="4"/>
  <c r="I2211" i="4"/>
  <c r="J1301" i="4"/>
  <c r="I1301" i="4"/>
  <c r="J2143" i="4"/>
  <c r="I2143" i="4"/>
  <c r="J2200" i="4"/>
  <c r="I2200" i="4"/>
  <c r="J893" i="4"/>
  <c r="I893" i="4"/>
  <c r="J1957" i="4"/>
  <c r="I1957" i="4"/>
  <c r="J831" i="4"/>
  <c r="I831" i="4"/>
  <c r="J989" i="4"/>
  <c r="I989" i="4"/>
  <c r="J1580" i="4"/>
  <c r="I1580" i="4"/>
  <c r="J1556" i="4"/>
  <c r="I1556" i="4"/>
  <c r="J1193" i="4"/>
  <c r="I1193" i="4"/>
  <c r="J1420" i="4"/>
  <c r="I1420" i="4"/>
  <c r="J1449" i="4"/>
  <c r="I1449" i="4"/>
  <c r="J1171" i="4"/>
  <c r="I1171" i="4"/>
  <c r="J1515" i="4"/>
  <c r="I1515" i="4"/>
  <c r="J1233" i="4"/>
  <c r="I1233" i="4"/>
  <c r="J1848" i="4"/>
  <c r="I1848" i="4"/>
  <c r="J1868" i="4"/>
  <c r="I1868" i="4"/>
  <c r="J1425" i="4"/>
  <c r="I1425" i="4"/>
  <c r="J1901" i="4"/>
  <c r="I1901" i="4"/>
  <c r="J1921" i="4"/>
  <c r="I1921" i="4"/>
  <c r="J1148" i="4"/>
  <c r="I1148" i="4"/>
  <c r="J1836" i="4"/>
  <c r="I1836" i="4"/>
  <c r="J1495" i="4"/>
  <c r="I1495" i="4"/>
  <c r="J1167" i="4"/>
  <c r="I1167" i="4"/>
  <c r="J1021" i="4"/>
  <c r="I1021" i="4"/>
  <c r="J1197" i="4"/>
  <c r="I1197" i="4"/>
  <c r="J1366" i="4"/>
  <c r="I1366" i="4"/>
  <c r="J870" i="4"/>
  <c r="I870" i="4"/>
  <c r="J1708" i="4"/>
  <c r="I1708" i="4"/>
  <c r="J990" i="4"/>
  <c r="I990" i="4"/>
  <c r="J1497" i="4"/>
  <c r="I1497" i="4"/>
  <c r="J2014" i="4"/>
  <c r="I2014" i="4"/>
  <c r="J2025" i="4"/>
  <c r="I2025" i="4"/>
  <c r="J1145" i="4"/>
  <c r="I1145" i="4"/>
  <c r="J1243" i="4"/>
  <c r="I1243" i="4"/>
  <c r="J1323" i="4"/>
  <c r="I1323" i="4"/>
  <c r="J1234" i="4"/>
  <c r="I1234" i="4"/>
  <c r="J961" i="4"/>
  <c r="I961" i="4"/>
  <c r="J577" i="4"/>
  <c r="I577" i="4"/>
  <c r="J956" i="4"/>
  <c r="I956" i="4"/>
  <c r="J841" i="4"/>
  <c r="I841" i="4"/>
  <c r="J1942" i="4"/>
  <c r="I1942" i="4"/>
  <c r="J1464" i="4"/>
  <c r="I1464" i="4"/>
  <c r="J1972" i="4"/>
  <c r="I1972" i="4"/>
  <c r="J1811" i="4"/>
  <c r="I1811" i="4"/>
  <c r="J1478" i="4"/>
  <c r="I1478" i="4"/>
  <c r="J1127" i="4"/>
  <c r="I1127" i="4"/>
  <c r="J1517" i="4"/>
  <c r="I1517" i="4"/>
  <c r="J1827" i="4"/>
  <c r="I1827" i="4"/>
  <c r="J1094" i="4"/>
  <c r="I1094" i="4"/>
  <c r="J1285" i="4"/>
  <c r="I1285" i="4"/>
  <c r="J1600" i="4"/>
  <c r="I1600" i="4"/>
  <c r="J1248" i="4"/>
  <c r="I1248" i="4"/>
  <c r="J644" i="4"/>
  <c r="I644" i="4"/>
  <c r="J1105" i="4"/>
  <c r="I1105" i="4"/>
  <c r="J877" i="4"/>
  <c r="I877" i="4"/>
  <c r="J1730" i="4"/>
  <c r="I1730" i="4"/>
  <c r="J2132" i="4"/>
  <c r="I2132" i="4"/>
  <c r="J1130" i="4"/>
  <c r="I1130" i="4"/>
  <c r="J2251" i="4"/>
  <c r="I2251" i="4"/>
  <c r="J1703" i="4"/>
  <c r="I1703" i="4"/>
  <c r="J1169" i="4"/>
  <c r="I1169" i="4"/>
  <c r="J1064" i="4"/>
  <c r="I1064" i="4"/>
  <c r="J955" i="4"/>
  <c r="I955" i="4"/>
  <c r="J1655" i="4"/>
  <c r="I1655" i="4"/>
  <c r="J2185" i="4"/>
  <c r="I2185" i="4"/>
  <c r="J892" i="4"/>
  <c r="I892" i="4"/>
  <c r="J1443" i="4"/>
  <c r="I1443" i="4"/>
  <c r="J1214" i="4"/>
  <c r="I1214" i="4"/>
  <c r="J1098" i="4"/>
  <c r="I1098" i="4"/>
  <c r="J1435" i="4"/>
  <c r="I1435" i="4"/>
  <c r="J1857" i="4"/>
  <c r="I1857" i="4"/>
  <c r="J1548" i="4"/>
  <c r="I1548" i="4"/>
  <c r="J1534" i="4"/>
  <c r="I1534" i="4"/>
  <c r="J1781" i="4"/>
  <c r="I1781" i="4"/>
  <c r="J1472" i="4"/>
  <c r="I1472" i="4"/>
  <c r="J1645" i="4"/>
  <c r="I1645" i="4"/>
  <c r="J1782" i="4"/>
  <c r="I1782" i="4"/>
  <c r="J716" i="4"/>
  <c r="I716" i="4"/>
  <c r="J2119" i="4"/>
  <c r="I2119" i="4"/>
  <c r="J1958" i="4"/>
  <c r="I1958" i="4"/>
  <c r="J645" i="4"/>
  <c r="I645" i="4"/>
  <c r="J1292" i="4"/>
  <c r="I1292" i="4"/>
  <c r="J1545" i="4"/>
  <c r="I1545" i="4"/>
  <c r="J787" i="4"/>
  <c r="I787" i="4"/>
  <c r="J1677" i="4"/>
  <c r="I1677" i="4"/>
  <c r="J1412" i="4"/>
  <c r="I1412" i="4"/>
  <c r="J1784" i="4"/>
  <c r="I1784" i="4"/>
  <c r="J819" i="4"/>
  <c r="I819" i="4"/>
  <c r="J1330" i="4"/>
  <c r="I1330" i="4"/>
  <c r="J569" i="4"/>
  <c r="I569" i="4"/>
  <c r="J897" i="4"/>
  <c r="I897" i="4"/>
  <c r="J1356" i="4"/>
  <c r="I1356" i="4"/>
  <c r="J1341" i="4"/>
  <c r="I1341" i="4"/>
  <c r="J924" i="4"/>
  <c r="I924" i="4"/>
  <c r="J886" i="4"/>
  <c r="I886" i="4"/>
  <c r="J866" i="4"/>
  <c r="I866" i="4"/>
  <c r="J2241" i="4"/>
  <c r="I2241" i="4"/>
  <c r="J1956" i="4"/>
  <c r="I1956" i="4"/>
  <c r="J1946" i="4"/>
  <c r="I1946" i="4"/>
  <c r="J865" i="4"/>
  <c r="I865" i="4"/>
  <c r="J1037" i="4"/>
  <c r="I1037" i="4"/>
  <c r="J1551" i="4"/>
  <c r="I1551" i="4"/>
  <c r="J830" i="4"/>
  <c r="I830" i="4"/>
  <c r="J748" i="4"/>
  <c r="I748" i="4"/>
  <c r="J1007" i="4"/>
  <c r="I1007" i="4"/>
  <c r="J1933" i="4"/>
  <c r="I1933" i="4"/>
  <c r="J779" i="4"/>
  <c r="I779" i="4"/>
  <c r="J746" i="4"/>
  <c r="I746" i="4"/>
  <c r="J688" i="4"/>
  <c r="I688" i="4"/>
  <c r="J730" i="4"/>
  <c r="I730" i="4"/>
  <c r="J796" i="4"/>
  <c r="I796" i="4"/>
  <c r="J659" i="4"/>
  <c r="I659" i="4"/>
  <c r="J1423" i="4"/>
  <c r="I1423" i="4"/>
  <c r="J1818" i="4"/>
  <c r="I1818" i="4"/>
  <c r="J1086" i="4"/>
  <c r="I1086" i="4"/>
  <c r="J530" i="4"/>
  <c r="I530" i="4"/>
  <c r="J582" i="4"/>
  <c r="I582" i="4"/>
  <c r="J592" i="4"/>
  <c r="I592" i="4"/>
  <c r="J875" i="4"/>
  <c r="I875" i="4"/>
  <c r="J595" i="4"/>
  <c r="I595" i="4"/>
  <c r="J597" i="4"/>
  <c r="I597" i="4"/>
  <c r="J810" i="4"/>
  <c r="I810" i="4"/>
  <c r="J619" i="4"/>
  <c r="I619" i="4"/>
  <c r="J1440" i="4"/>
  <c r="I1440" i="4"/>
  <c r="J1694" i="4"/>
  <c r="I1694" i="4"/>
  <c r="J1172" i="4"/>
  <c r="I1172" i="4"/>
  <c r="J1788" i="4"/>
  <c r="I1788" i="4"/>
  <c r="J476" i="4"/>
  <c r="I476" i="4"/>
  <c r="J1351" i="4"/>
  <c r="I1351" i="4"/>
  <c r="J772" i="4"/>
  <c r="I772" i="4"/>
  <c r="J742" i="4"/>
  <c r="I742" i="4"/>
  <c r="J846" i="4"/>
  <c r="I846" i="4"/>
  <c r="J628" i="4"/>
  <c r="I628" i="4"/>
  <c r="J511" i="4"/>
  <c r="I511" i="4"/>
  <c r="J547" i="4"/>
  <c r="I547" i="4"/>
  <c r="J608" i="4"/>
  <c r="I608" i="4"/>
  <c r="J1000" i="4"/>
  <c r="I1000" i="4"/>
  <c r="J625" i="4"/>
  <c r="I625" i="4"/>
  <c r="J1111" i="4"/>
  <c r="I1111" i="4"/>
  <c r="J1549" i="4"/>
  <c r="I1549" i="4"/>
  <c r="J825" i="4"/>
  <c r="I825" i="4"/>
  <c r="J692" i="4"/>
  <c r="I692" i="4"/>
  <c r="J571" i="4"/>
  <c r="I571" i="4"/>
  <c r="J640" i="4"/>
  <c r="I640" i="4"/>
  <c r="J655" i="4"/>
  <c r="I655" i="4"/>
  <c r="J546" i="4"/>
  <c r="I546" i="4"/>
  <c r="J520" i="4"/>
  <c r="I520" i="4"/>
  <c r="J675" i="4"/>
  <c r="I675" i="4"/>
  <c r="J590" i="4"/>
  <c r="I590" i="4"/>
  <c r="J740" i="4"/>
  <c r="I740" i="4"/>
  <c r="J504" i="4"/>
  <c r="I504" i="4"/>
  <c r="J498" i="4"/>
  <c r="I498" i="4"/>
  <c r="J474" i="4"/>
  <c r="I474" i="4"/>
  <c r="J762" i="4"/>
  <c r="I762" i="4"/>
  <c r="J501" i="4"/>
  <c r="I501" i="4"/>
  <c r="J698" i="4"/>
  <c r="I698" i="4"/>
  <c r="J521" i="4"/>
  <c r="I521" i="4"/>
  <c r="J482" i="4"/>
  <c r="I482" i="4"/>
  <c r="J525" i="4"/>
  <c r="I525" i="4"/>
  <c r="J473" i="4"/>
  <c r="I473" i="4"/>
  <c r="J1538" i="4"/>
  <c r="I1538" i="4"/>
  <c r="J1544" i="4"/>
  <c r="I1544" i="4"/>
  <c r="J2156" i="4"/>
  <c r="I2156" i="4"/>
  <c r="J1614" i="4"/>
  <c r="I1614" i="4"/>
  <c r="J1791" i="4"/>
  <c r="I1791" i="4"/>
  <c r="J1271" i="4"/>
  <c r="I1271" i="4"/>
  <c r="J793" i="4"/>
  <c r="I793" i="4"/>
  <c r="J1309" i="4"/>
  <c r="I1309" i="4"/>
  <c r="J2049" i="4"/>
  <c r="I2049" i="4"/>
  <c r="J1658" i="4"/>
  <c r="I1658" i="4"/>
  <c r="J1397" i="4"/>
  <c r="I1397" i="4"/>
  <c r="J2141" i="4"/>
  <c r="I2141" i="4"/>
  <c r="J1353" i="4"/>
  <c r="I1353" i="4"/>
  <c r="J1904" i="4"/>
  <c r="I1904" i="4"/>
  <c r="J1768" i="4"/>
  <c r="I1768" i="4"/>
  <c r="J1009" i="4"/>
  <c r="I1009" i="4"/>
  <c r="J1565" i="4"/>
  <c r="I1565" i="4"/>
  <c r="J1633" i="4"/>
  <c r="I1633" i="4"/>
  <c r="J1226" i="4"/>
  <c r="I1226" i="4"/>
  <c r="J1198" i="4"/>
  <c r="I1198" i="4"/>
  <c r="J783" i="4"/>
  <c r="I783" i="4"/>
  <c r="J960" i="4"/>
  <c r="I960" i="4"/>
  <c r="J905" i="4"/>
  <c r="I905" i="4"/>
  <c r="J733" i="4"/>
  <c r="I733" i="4"/>
  <c r="J1496" i="4"/>
  <c r="I1496" i="4"/>
  <c r="J678" i="4"/>
  <c r="I678" i="4"/>
  <c r="J747" i="4"/>
  <c r="I747" i="4"/>
  <c r="J1014" i="4"/>
  <c r="I1014" i="4"/>
  <c r="J1298" i="4"/>
  <c r="I1298" i="4"/>
  <c r="J737" i="4"/>
  <c r="I737" i="4"/>
  <c r="J1219" i="4"/>
  <c r="I1219" i="4"/>
  <c r="J510" i="4"/>
  <c r="I510" i="4"/>
  <c r="J601" i="4"/>
  <c r="I601" i="4"/>
  <c r="J611" i="4"/>
  <c r="I611" i="4"/>
  <c r="J489" i="4"/>
  <c r="I489" i="4"/>
  <c r="J842" i="4"/>
  <c r="I842" i="4"/>
  <c r="J923" i="4"/>
  <c r="I923" i="4"/>
  <c r="J1876" i="4"/>
  <c r="I1876" i="4"/>
  <c r="J1427" i="4"/>
  <c r="I1427" i="4"/>
  <c r="J1754" i="4"/>
  <c r="I1754" i="4"/>
  <c r="J1454" i="4"/>
  <c r="I1454" i="4"/>
  <c r="J1463" i="4"/>
  <c r="I1463" i="4"/>
  <c r="J2036" i="4"/>
  <c r="I2036" i="4"/>
  <c r="J2174" i="4"/>
  <c r="I2174" i="4"/>
  <c r="J2130" i="4"/>
  <c r="I2130" i="4"/>
  <c r="J1822" i="4"/>
  <c r="I1822" i="4"/>
  <c r="J1909" i="4"/>
  <c r="I1909" i="4"/>
  <c r="J1068" i="4"/>
  <c r="I1068" i="4"/>
  <c r="J2060" i="4"/>
  <c r="I2060" i="4"/>
  <c r="J2202" i="4"/>
  <c r="I2202" i="4"/>
  <c r="J2038" i="4"/>
  <c r="I2038" i="4"/>
  <c r="J2024" i="4"/>
  <c r="I2024" i="4"/>
  <c r="J1385" i="4"/>
  <c r="I1385" i="4"/>
  <c r="J1254" i="4"/>
  <c r="I1254" i="4"/>
  <c r="J1889" i="4"/>
  <c r="I1889" i="4"/>
  <c r="J2117" i="4"/>
  <c r="I2117" i="4"/>
  <c r="J1787" i="4"/>
  <c r="I1787" i="4"/>
  <c r="J820" i="4"/>
  <c r="I820" i="4"/>
  <c r="J2230" i="4"/>
  <c r="I2230" i="4"/>
  <c r="J1227" i="4"/>
  <c r="I1227" i="4"/>
  <c r="J1597" i="4"/>
  <c r="I1597" i="4"/>
  <c r="J1157" i="4"/>
  <c r="I1157" i="4"/>
  <c r="J1024" i="4"/>
  <c r="I1024" i="4"/>
  <c r="J1374" i="4"/>
  <c r="I1374" i="4"/>
  <c r="J2013" i="4"/>
  <c r="I2013" i="4"/>
  <c r="J876" i="4"/>
  <c r="I876" i="4"/>
  <c r="J2077" i="4"/>
  <c r="I2077" i="4"/>
  <c r="J857" i="4"/>
  <c r="I857" i="4"/>
  <c r="J1305" i="4"/>
  <c r="I1305" i="4"/>
  <c r="J882" i="4"/>
  <c r="I882" i="4"/>
  <c r="J1799" i="4"/>
  <c r="I1799" i="4"/>
  <c r="J1636" i="4"/>
  <c r="I1636" i="4"/>
  <c r="J1027" i="4"/>
  <c r="I1027" i="4"/>
  <c r="J2108" i="4"/>
  <c r="I2108" i="4"/>
  <c r="J2150" i="4"/>
  <c r="I2150" i="4"/>
  <c r="J1143" i="4"/>
  <c r="I1143" i="4"/>
  <c r="J1812" i="4"/>
  <c r="I1812" i="4"/>
  <c r="J1951" i="4"/>
  <c r="I1951" i="4"/>
  <c r="J1252" i="4"/>
  <c r="I1252" i="4"/>
  <c r="J1328" i="4"/>
  <c r="I1328" i="4"/>
  <c r="J966" i="4"/>
  <c r="I966" i="4"/>
  <c r="J1861" i="4"/>
  <c r="I1861" i="4"/>
  <c r="J1364" i="4"/>
  <c r="I1364" i="4"/>
  <c r="J1522" i="4"/>
  <c r="I1522" i="4"/>
  <c r="J863" i="4"/>
  <c r="I863" i="4"/>
  <c r="J1678" i="4"/>
  <c r="I1678" i="4"/>
  <c r="J2153" i="4"/>
  <c r="I2153" i="4"/>
  <c r="J1910" i="4"/>
  <c r="I1910" i="4"/>
  <c r="J589" i="4"/>
  <c r="I589" i="4"/>
  <c r="J1315" i="4"/>
  <c r="I1315" i="4"/>
  <c r="J1347" i="4"/>
  <c r="I1347" i="4"/>
  <c r="J1196" i="4"/>
  <c r="I1196" i="4"/>
  <c r="J903" i="4"/>
  <c r="I903" i="4"/>
  <c r="J1698" i="4"/>
  <c r="I1698" i="4"/>
  <c r="J973" i="4"/>
  <c r="I973" i="4"/>
  <c r="J2051" i="4"/>
  <c r="I2051" i="4"/>
  <c r="J978" i="4"/>
  <c r="I978" i="4"/>
  <c r="J1274" i="4"/>
  <c r="I1274" i="4"/>
  <c r="J1159" i="4"/>
  <c r="I1159" i="4"/>
  <c r="J917" i="4"/>
  <c r="I917" i="4"/>
  <c r="J1760" i="4"/>
  <c r="I1760" i="4"/>
  <c r="J1702" i="4"/>
  <c r="I1702" i="4"/>
  <c r="J1054" i="4"/>
  <c r="I1054" i="4"/>
  <c r="J1795" i="4"/>
  <c r="I1795" i="4"/>
  <c r="J648" i="4"/>
  <c r="I648" i="4"/>
  <c r="J1460" i="4"/>
  <c r="I1460" i="4"/>
  <c r="J1455" i="4"/>
  <c r="I1455" i="4"/>
  <c r="J2069" i="4"/>
  <c r="I2069" i="4"/>
  <c r="J1186" i="4"/>
  <c r="I1186" i="4"/>
  <c r="J1969" i="4"/>
  <c r="I1969" i="4"/>
  <c r="J2250" i="4"/>
  <c r="I2250" i="4"/>
  <c r="J1391" i="4"/>
  <c r="I1391" i="4"/>
  <c r="J1434" i="4"/>
  <c r="I1434" i="4"/>
  <c r="J2071" i="4"/>
  <c r="I2071" i="4"/>
  <c r="J1646" i="4"/>
  <c r="I1646" i="4"/>
  <c r="J1316" i="4"/>
  <c r="I1316" i="4"/>
  <c r="J1438" i="4"/>
  <c r="I1438" i="4"/>
  <c r="J1113" i="4"/>
  <c r="I1113" i="4"/>
  <c r="J1428" i="4"/>
  <c r="I1428" i="4"/>
  <c r="J809" i="4"/>
  <c r="I809" i="4"/>
  <c r="J2149" i="4"/>
  <c r="I2149" i="4"/>
  <c r="J1398" i="4"/>
  <c r="I1398" i="4"/>
  <c r="J1971" i="4"/>
  <c r="I1971" i="4"/>
  <c r="J1479" i="4"/>
  <c r="I1479" i="4"/>
  <c r="J2204" i="4"/>
  <c r="I2204" i="4"/>
  <c r="J816" i="4"/>
  <c r="I816" i="4"/>
  <c r="J2101" i="4"/>
  <c r="I2101" i="4"/>
  <c r="J1465" i="4"/>
  <c r="I1465" i="4"/>
  <c r="J1476" i="4"/>
  <c r="I1476" i="4"/>
  <c r="J1513" i="4"/>
  <c r="I1513" i="4"/>
  <c r="J1346" i="4"/>
  <c r="I1346" i="4"/>
  <c r="J1389" i="4"/>
  <c r="I1389" i="4"/>
  <c r="J1451" i="4"/>
  <c r="I1451" i="4"/>
  <c r="J1666" i="4"/>
  <c r="I1666" i="4"/>
  <c r="J1775" i="4"/>
  <c r="I1775" i="4"/>
  <c r="J1623" i="4"/>
  <c r="I1623" i="4"/>
  <c r="J930" i="4"/>
  <c r="I930" i="4"/>
  <c r="J620" i="4"/>
  <c r="I620" i="4"/>
  <c r="J1531" i="4"/>
  <c r="I1531" i="4"/>
  <c r="J1060" i="4"/>
  <c r="I1060" i="4"/>
  <c r="J1035" i="4"/>
  <c r="I1035" i="4"/>
  <c r="J1213" i="4"/>
  <c r="I1213" i="4"/>
  <c r="J2046" i="4"/>
  <c r="I2046" i="4"/>
  <c r="J2031" i="4"/>
  <c r="I2031" i="4"/>
  <c r="J1178" i="4"/>
  <c r="I1178" i="4"/>
  <c r="J1475" i="4"/>
  <c r="I1475" i="4"/>
  <c r="J1502" i="4"/>
  <c r="I1502" i="4"/>
  <c r="J817" i="4"/>
  <c r="I817" i="4"/>
  <c r="J1077" i="4"/>
  <c r="I1077" i="4"/>
  <c r="J823" i="4"/>
  <c r="I823" i="4"/>
  <c r="J1020" i="4"/>
  <c r="I1020" i="4"/>
  <c r="J1959" i="4"/>
  <c r="I1959" i="4"/>
  <c r="J997" i="4"/>
  <c r="I997" i="4"/>
  <c r="J1325" i="4"/>
  <c r="I1325" i="4"/>
  <c r="J928" i="4"/>
  <c r="I928" i="4"/>
  <c r="J1221" i="4"/>
  <c r="I1221" i="4"/>
  <c r="J1696" i="4"/>
  <c r="I1696" i="4"/>
  <c r="J1672" i="4"/>
  <c r="I1672" i="4"/>
  <c r="J1908" i="4"/>
  <c r="I1908" i="4"/>
  <c r="J1307" i="4"/>
  <c r="I1307" i="4"/>
  <c r="J1829" i="4"/>
  <c r="I1829" i="4"/>
  <c r="J1317" i="4"/>
  <c r="I1317" i="4"/>
  <c r="J1911" i="4"/>
  <c r="I1911" i="4"/>
  <c r="J1552" i="4"/>
  <c r="I1552" i="4"/>
  <c r="J1578" i="4"/>
  <c r="I1578" i="4"/>
  <c r="J912" i="4"/>
  <c r="I912" i="4"/>
  <c r="J1357" i="4"/>
  <c r="I1357" i="4"/>
  <c r="J949" i="4"/>
  <c r="I949" i="4"/>
  <c r="J607" i="4"/>
  <c r="I607" i="4"/>
  <c r="J600" i="4"/>
  <c r="I600" i="4"/>
  <c r="J1594" i="4"/>
  <c r="I1594" i="4"/>
  <c r="J1162" i="4"/>
  <c r="I1162" i="4"/>
  <c r="J1327" i="4"/>
  <c r="I1327" i="4"/>
  <c r="J778" i="4"/>
  <c r="I778" i="4"/>
  <c r="J1132" i="4"/>
  <c r="I1132" i="4"/>
  <c r="J1084" i="4"/>
  <c r="I1084" i="4"/>
  <c r="J935" i="4"/>
  <c r="I935" i="4"/>
  <c r="J1550" i="4"/>
  <c r="I1550" i="4"/>
  <c r="J1173" i="4"/>
  <c r="I1173" i="4"/>
  <c r="J731" i="4"/>
  <c r="I731" i="4"/>
  <c r="J1731" i="4"/>
  <c r="I1731" i="4"/>
  <c r="J1962" i="4"/>
  <c r="I1962" i="4"/>
  <c r="J1950" i="4"/>
  <c r="I1950" i="4"/>
  <c r="J2066" i="4"/>
  <c r="I2066" i="4"/>
  <c r="J1139" i="4"/>
  <c r="I1139" i="4"/>
  <c r="J1394" i="4"/>
  <c r="I1394" i="4"/>
  <c r="J1166" i="4"/>
  <c r="I1166" i="4"/>
  <c r="J815" i="4"/>
  <c r="I815" i="4"/>
  <c r="J1194" i="4"/>
  <c r="I1194" i="4"/>
  <c r="J526" i="4"/>
  <c r="I526" i="4"/>
  <c r="J904" i="4"/>
  <c r="I904" i="4"/>
  <c r="J1124" i="4"/>
  <c r="I1124" i="4"/>
  <c r="J1022" i="4"/>
  <c r="I1022" i="4"/>
  <c r="J704" i="4"/>
  <c r="I704" i="4"/>
  <c r="J650" i="4"/>
  <c r="I650" i="4"/>
  <c r="J848" i="4"/>
  <c r="I848" i="4"/>
  <c r="J987" i="4"/>
  <c r="I987" i="4"/>
  <c r="J1150" i="4"/>
  <c r="I1150" i="4"/>
  <c r="J1404" i="4"/>
  <c r="I1404" i="4"/>
  <c r="J771" i="4"/>
  <c r="I771" i="4"/>
  <c r="J1203" i="4"/>
  <c r="I1203" i="4"/>
  <c r="J1751" i="4"/>
  <c r="I1751" i="4"/>
  <c r="J1390" i="4"/>
  <c r="I1390" i="4"/>
  <c r="J1066" i="4"/>
  <c r="I1066" i="4"/>
  <c r="J861" i="4"/>
  <c r="I861" i="4"/>
  <c r="J1002" i="4"/>
  <c r="I1002" i="4"/>
  <c r="J790" i="4"/>
  <c r="I790" i="4"/>
  <c r="J724" i="4"/>
  <c r="I724" i="4"/>
  <c r="J770" i="4"/>
  <c r="I770" i="4"/>
  <c r="J738" i="4"/>
  <c r="I738" i="4"/>
  <c r="J1265" i="4"/>
  <c r="I1265" i="4"/>
  <c r="J763" i="4"/>
  <c r="I763" i="4"/>
  <c r="J909" i="4"/>
  <c r="I909" i="4"/>
  <c r="J1200" i="4"/>
  <c r="I1200" i="4"/>
  <c r="J1041" i="4"/>
  <c r="I1041" i="4"/>
  <c r="J1191" i="4"/>
  <c r="I1191" i="4"/>
  <c r="J1720" i="4"/>
  <c r="I1720" i="4"/>
  <c r="J1225" i="4"/>
  <c r="I1225" i="4"/>
  <c r="J862" i="4"/>
  <c r="I862" i="4"/>
  <c r="J828" i="4"/>
  <c r="I828" i="4"/>
  <c r="J899" i="4"/>
  <c r="I899" i="4"/>
  <c r="J1524" i="4"/>
  <c r="I1524" i="4"/>
  <c r="J934" i="4"/>
  <c r="I934" i="4"/>
  <c r="J727" i="4"/>
  <c r="I727" i="4"/>
  <c r="J646" i="4"/>
  <c r="I646" i="4"/>
  <c r="J1869" i="4"/>
  <c r="I1869" i="4"/>
  <c r="J883" i="4"/>
  <c r="I883" i="4"/>
  <c r="J872" i="4"/>
  <c r="I872" i="4"/>
  <c r="J781" i="4"/>
  <c r="I781" i="4"/>
  <c r="J702" i="4"/>
  <c r="I702" i="4"/>
  <c r="J691" i="4"/>
  <c r="I691" i="4"/>
  <c r="J599" i="4"/>
  <c r="I599" i="4"/>
  <c r="J840" i="4"/>
  <c r="I840" i="4"/>
  <c r="J1493" i="4"/>
  <c r="I1493" i="4"/>
  <c r="J709" i="4"/>
  <c r="I709" i="4"/>
  <c r="J1361" i="4"/>
  <c r="I1361" i="4"/>
  <c r="J669" i="4"/>
  <c r="I669" i="4"/>
  <c r="J1218" i="4"/>
  <c r="I1218" i="4"/>
  <c r="J642" i="4"/>
  <c r="I642" i="4"/>
  <c r="J739" i="4"/>
  <c r="I739" i="4"/>
  <c r="J539" i="4"/>
  <c r="I539" i="4"/>
  <c r="J734" i="4"/>
  <c r="I734" i="4"/>
  <c r="J700" i="4"/>
  <c r="I700" i="4"/>
  <c r="J932" i="4"/>
  <c r="I932" i="4"/>
  <c r="J580" i="4"/>
  <c r="I580" i="4"/>
  <c r="J495" i="4"/>
  <c r="I495" i="4"/>
  <c r="J584" i="4"/>
  <c r="I584" i="4"/>
  <c r="J543" i="4"/>
  <c r="I543" i="4"/>
  <c r="J792" i="4"/>
  <c r="I792" i="4"/>
  <c r="J1012" i="4"/>
  <c r="I1012" i="4"/>
  <c r="J782" i="4"/>
  <c r="I782" i="4"/>
  <c r="J884" i="4"/>
  <c r="I884" i="4"/>
  <c r="J618" i="4"/>
  <c r="I618" i="4"/>
  <c r="J538" i="4"/>
  <c r="I538" i="4"/>
  <c r="J561" i="4"/>
  <c r="I561" i="4"/>
  <c r="J479" i="4"/>
  <c r="I479" i="4"/>
  <c r="J574" i="4"/>
  <c r="I574" i="4"/>
  <c r="J585" i="4"/>
  <c r="I585" i="4"/>
  <c r="J483" i="4"/>
  <c r="I483" i="4"/>
  <c r="J656" i="4"/>
  <c r="I656" i="4"/>
  <c r="J535" i="4"/>
  <c r="I535" i="4"/>
  <c r="J469" i="4"/>
  <c r="I469" i="4"/>
  <c r="J1520" i="4"/>
  <c r="I1520" i="4"/>
  <c r="J2181" i="4"/>
  <c r="I2181" i="4"/>
  <c r="J1141" i="4"/>
  <c r="I1141" i="4"/>
  <c r="J1421" i="4"/>
  <c r="I1421" i="4"/>
  <c r="J938" i="4"/>
  <c r="I938" i="4"/>
  <c r="J1931" i="4"/>
  <c r="I1931" i="4"/>
  <c r="J1055" i="4"/>
  <c r="I1055" i="4"/>
  <c r="J1158" i="4"/>
  <c r="I1158" i="4"/>
  <c r="J2068" i="4"/>
  <c r="I2068" i="4"/>
  <c r="J1418" i="4"/>
  <c r="I1418" i="4"/>
  <c r="J2073" i="4"/>
  <c r="I2073" i="4"/>
  <c r="J1925" i="4"/>
  <c r="I1925" i="4"/>
  <c r="J1858" i="4"/>
  <c r="I1858" i="4"/>
  <c r="J699" i="4"/>
  <c r="I699" i="4"/>
  <c r="J902" i="4"/>
  <c r="I902" i="4"/>
  <c r="J1303" i="4"/>
  <c r="I1303" i="4"/>
  <c r="J1164" i="4"/>
  <c r="I1164" i="4"/>
  <c r="J1371" i="4"/>
  <c r="I1371" i="4"/>
  <c r="J1967" i="4"/>
  <c r="I1967" i="4"/>
  <c r="J1637" i="4"/>
  <c r="I1637" i="4"/>
  <c r="J1490" i="4"/>
  <c r="I1490" i="4"/>
  <c r="J1844" i="4"/>
  <c r="I1844" i="4"/>
  <c r="J940" i="4"/>
  <c r="I940" i="4"/>
  <c r="J1032" i="4"/>
  <c r="I1032" i="4"/>
  <c r="J1810" i="4"/>
  <c r="I1810" i="4"/>
  <c r="J1270" i="4"/>
  <c r="I1270" i="4"/>
  <c r="J1978" i="4"/>
  <c r="I1978" i="4"/>
  <c r="J851" i="4"/>
  <c r="I851" i="4"/>
  <c r="J718" i="4"/>
  <c r="I718" i="4"/>
  <c r="J777" i="4"/>
  <c r="I777" i="4"/>
  <c r="J1350" i="4"/>
  <c r="I1350" i="4"/>
  <c r="J1774" i="4"/>
  <c r="I1774" i="4"/>
  <c r="J837" i="4"/>
  <c r="I837" i="4"/>
  <c r="J1106" i="4"/>
  <c r="I1106" i="4"/>
  <c r="J507" i="4"/>
  <c r="I507" i="4"/>
  <c r="J1204" i="4"/>
  <c r="I1204" i="4"/>
  <c r="J1928" i="4"/>
  <c r="I1928" i="4"/>
  <c r="J970" i="4"/>
  <c r="I970" i="4"/>
  <c r="J514" i="4"/>
  <c r="I514" i="4"/>
  <c r="J1511" i="4"/>
  <c r="I1511" i="4"/>
  <c r="J1406" i="4"/>
  <c r="I1406" i="4"/>
  <c r="J1290" i="4"/>
  <c r="I1290" i="4"/>
  <c r="J2173" i="4"/>
  <c r="I2173" i="4"/>
  <c r="J1595" i="4"/>
  <c r="I1595" i="4"/>
  <c r="J1505" i="4"/>
  <c r="I1505" i="4"/>
  <c r="J1187" i="4"/>
  <c r="I1187" i="4"/>
  <c r="J988" i="4"/>
  <c r="I988" i="4"/>
  <c r="J657" i="4"/>
  <c r="I657" i="4"/>
  <c r="J670" i="4"/>
  <c r="I670" i="4"/>
  <c r="J784" i="4"/>
  <c r="I784" i="4"/>
  <c r="J811" i="4"/>
  <c r="I811" i="4"/>
  <c r="J488" i="4"/>
  <c r="I488" i="4"/>
  <c r="J1078" i="4"/>
  <c r="I1078" i="4"/>
  <c r="J1149" i="4"/>
  <c r="I1149" i="4"/>
  <c r="J1411" i="4"/>
  <c r="I1411" i="4"/>
  <c r="J1263" i="4"/>
  <c r="I1263" i="4"/>
  <c r="J979" i="4"/>
  <c r="I979" i="4"/>
  <c r="J983" i="4"/>
  <c r="I983" i="4"/>
  <c r="J1011" i="4"/>
  <c r="I1011" i="4"/>
  <c r="J998" i="4"/>
  <c r="I998" i="4"/>
  <c r="J677" i="4"/>
  <c r="I677" i="4"/>
  <c r="J1905" i="4"/>
  <c r="I1905" i="4"/>
  <c r="J1642" i="4"/>
  <c r="I1642" i="4"/>
  <c r="J636" i="4"/>
  <c r="I636" i="4"/>
  <c r="J2133" i="4"/>
  <c r="I2133" i="4"/>
  <c r="J891" i="4"/>
  <c r="I891" i="4"/>
  <c r="J838" i="4"/>
  <c r="I838" i="4"/>
  <c r="J1949" i="4"/>
  <c r="I1949" i="4"/>
  <c r="J1075" i="4"/>
  <c r="I1075" i="4"/>
  <c r="J1386" i="4"/>
  <c r="I1386" i="4"/>
  <c r="J666" i="4"/>
  <c r="I666" i="4"/>
  <c r="J1029" i="4"/>
  <c r="I1029" i="4"/>
  <c r="J686" i="4"/>
  <c r="I686" i="4"/>
  <c r="J2168" i="4"/>
  <c r="I2168" i="4"/>
  <c r="J1160" i="4"/>
  <c r="I1160" i="4"/>
  <c r="J2081" i="4"/>
  <c r="I2081" i="4"/>
  <c r="J874" i="4"/>
  <c r="I874" i="4"/>
  <c r="J1735" i="4"/>
  <c r="I1735" i="4"/>
  <c r="J711" i="4"/>
  <c r="I711" i="4"/>
  <c r="J913" i="4"/>
  <c r="I913" i="4"/>
  <c r="J572" i="4"/>
  <c r="I572" i="4"/>
  <c r="J2165" i="4"/>
  <c r="I2165" i="4"/>
  <c r="J494" i="4"/>
  <c r="I494" i="4"/>
  <c r="J1862" i="4"/>
  <c r="I1862" i="4"/>
  <c r="J1568" i="4"/>
  <c r="I1568" i="4"/>
  <c r="J1803" i="4"/>
  <c r="I1803" i="4"/>
  <c r="J598" i="4"/>
  <c r="I598" i="4"/>
  <c r="J1884" i="4"/>
  <c r="I1884" i="4"/>
  <c r="J818" i="4"/>
  <c r="I818" i="4"/>
  <c r="J1019" i="4"/>
  <c r="I1019" i="4"/>
  <c r="J1370" i="4"/>
  <c r="I1370" i="4"/>
  <c r="J1384" i="4"/>
  <c r="I1384" i="4"/>
  <c r="J1308" i="4"/>
  <c r="I1308" i="4"/>
  <c r="J2193" i="4"/>
  <c r="I2193" i="4"/>
  <c r="J1051" i="4"/>
  <c r="I1051" i="4"/>
  <c r="J2189" i="4"/>
  <c r="I2189" i="4"/>
  <c r="J1268" i="4"/>
  <c r="I1268" i="4"/>
  <c r="J1359" i="4"/>
  <c r="I1359" i="4"/>
  <c r="J829" i="4"/>
  <c r="I829" i="4"/>
  <c r="J1180" i="4"/>
  <c r="I1180" i="4"/>
  <c r="J1955" i="4"/>
  <c r="I1955" i="4"/>
  <c r="J1199" i="4"/>
  <c r="I1199" i="4"/>
  <c r="J752" i="4"/>
  <c r="I752" i="4"/>
  <c r="J2067" i="4"/>
  <c r="I2067" i="4"/>
  <c r="J853" i="4"/>
  <c r="I853" i="4"/>
  <c r="J791" i="4"/>
  <c r="I791" i="4"/>
  <c r="J1437" i="4"/>
  <c r="I1437" i="4"/>
  <c r="J1855" i="4"/>
  <c r="I1855" i="4"/>
  <c r="J2152" i="4"/>
  <c r="I2152" i="4"/>
  <c r="J1596" i="4"/>
  <c r="I1596" i="4"/>
  <c r="J821" i="4"/>
  <c r="I821" i="4"/>
  <c r="J2227" i="4"/>
  <c r="I2227" i="4"/>
  <c r="J626" i="4"/>
  <c r="I626" i="4"/>
  <c r="J1295" i="4"/>
  <c r="I1295" i="4"/>
  <c r="J697" i="4"/>
  <c r="I697" i="4"/>
  <c r="J2002" i="4"/>
  <c r="I2002" i="4"/>
  <c r="J785" i="4"/>
  <c r="I785" i="4"/>
  <c r="J896" i="4"/>
  <c r="I896" i="4"/>
  <c r="J1814" i="4"/>
  <c r="I1814" i="4"/>
  <c r="J1057" i="4"/>
  <c r="I1057" i="4"/>
  <c r="J1071" i="4"/>
  <c r="I1071" i="4"/>
  <c r="J1182" i="4"/>
  <c r="I1182" i="4"/>
  <c r="J1765" i="4"/>
  <c r="I1765" i="4"/>
  <c r="J2209" i="4"/>
  <c r="I2209" i="4"/>
  <c r="J1101" i="4"/>
  <c r="I1101" i="4"/>
  <c r="J975" i="4"/>
  <c r="I975" i="4"/>
  <c r="J927" i="4"/>
  <c r="I927" i="4"/>
  <c r="J490" i="4"/>
  <c r="I490" i="4"/>
  <c r="J2170" i="4"/>
  <c r="I2170" i="4"/>
  <c r="J1452" i="4"/>
  <c r="I1452" i="4"/>
  <c r="J703" i="4"/>
  <c r="I703" i="4"/>
  <c r="J1030" i="4"/>
  <c r="I1030" i="4"/>
  <c r="J1067" i="4"/>
  <c r="I1067" i="4"/>
  <c r="J1258" i="4"/>
  <c r="I1258" i="4"/>
  <c r="J2207" i="4"/>
  <c r="I2207" i="4"/>
  <c r="J1757" i="4"/>
  <c r="I1757" i="4"/>
  <c r="J1231" i="4"/>
  <c r="I1231" i="4"/>
  <c r="J1481" i="4"/>
  <c r="I1481" i="4"/>
  <c r="J1992" i="4"/>
  <c r="I1992" i="4"/>
  <c r="J1593" i="4"/>
  <c r="I1593" i="4"/>
  <c r="J1417" i="4"/>
  <c r="I1417" i="4"/>
  <c r="J773" i="4"/>
  <c r="I773" i="4"/>
  <c r="J1926" i="4"/>
  <c r="I1926" i="4"/>
  <c r="J665" i="4"/>
  <c r="I665" i="4"/>
  <c r="J1644" i="4"/>
  <c r="I1644" i="4"/>
  <c r="J1794" i="4"/>
  <c r="I1794" i="4"/>
  <c r="J1638" i="4"/>
  <c r="I1638" i="4"/>
  <c r="J1523" i="4"/>
  <c r="I1523" i="4"/>
  <c r="J2135" i="4"/>
  <c r="I2135" i="4"/>
  <c r="J1987" i="4"/>
  <c r="I1987" i="4"/>
  <c r="J726" i="4"/>
  <c r="I726" i="4"/>
  <c r="J1960" i="4"/>
  <c r="I1960" i="4"/>
  <c r="J1761" i="4"/>
  <c r="I1761" i="4"/>
  <c r="J2184" i="4"/>
  <c r="I2184" i="4"/>
  <c r="J767" i="4"/>
  <c r="I767" i="4"/>
  <c r="J1017" i="4"/>
  <c r="I1017" i="4"/>
  <c r="J1473" i="4"/>
  <c r="I1473" i="4"/>
  <c r="J1121" i="4"/>
  <c r="I1121" i="4"/>
  <c r="J713" i="4"/>
  <c r="I713" i="4"/>
  <c r="J1240" i="4"/>
  <c r="I1240" i="4"/>
  <c r="J2029" i="4"/>
  <c r="I2029" i="4"/>
  <c r="J1282" i="4"/>
  <c r="I1282" i="4"/>
  <c r="J1217" i="4"/>
  <c r="I1217" i="4"/>
  <c r="J471" i="4"/>
  <c r="I471" i="4"/>
  <c r="J1210" i="4"/>
  <c r="I1210" i="4"/>
  <c r="J2079" i="4"/>
  <c r="I2079" i="4"/>
  <c r="J1354" i="4"/>
  <c r="I1354" i="4"/>
  <c r="J1016" i="4"/>
  <c r="I1016" i="4"/>
  <c r="J591" i="4"/>
  <c r="I591" i="4"/>
  <c r="J941" i="4"/>
  <c r="I941" i="4"/>
  <c r="J1755" i="4"/>
  <c r="I1755" i="4"/>
  <c r="J2146" i="4"/>
  <c r="I2146" i="4"/>
  <c r="J1224" i="4"/>
  <c r="I1224" i="4"/>
  <c r="J959" i="4"/>
  <c r="I959" i="4"/>
  <c r="J822" i="4"/>
  <c r="I822" i="4"/>
  <c r="J807" i="4"/>
  <c r="I807" i="4"/>
  <c r="J1004" i="4"/>
  <c r="I1004" i="4"/>
  <c r="J2221" i="4"/>
  <c r="I2221" i="4"/>
  <c r="J1334" i="4"/>
  <c r="I1334" i="4"/>
  <c r="J918" i="4"/>
  <c r="I918" i="4"/>
  <c r="J745" i="4"/>
  <c r="I745" i="4"/>
  <c r="J478" i="4"/>
  <c r="I478" i="4"/>
  <c r="J1062" i="4"/>
  <c r="I1062" i="4"/>
  <c r="J1537" i="4"/>
  <c r="I1537" i="4"/>
  <c r="J689" i="4"/>
  <c r="I689" i="4"/>
  <c r="J914" i="4"/>
  <c r="I914" i="4"/>
  <c r="J757" i="4"/>
  <c r="I757" i="4"/>
  <c r="J1102" i="4"/>
  <c r="I1102" i="4"/>
  <c r="J968" i="4"/>
  <c r="I968" i="4"/>
  <c r="J1154" i="4"/>
  <c r="I1154" i="4"/>
  <c r="J1100" i="4"/>
  <c r="I1100" i="4"/>
  <c r="J1272" i="4"/>
  <c r="I1272" i="4"/>
  <c r="J1277" i="4"/>
  <c r="I1277" i="4"/>
  <c r="J2151" i="4"/>
  <c r="I2151" i="4"/>
  <c r="J786" i="4"/>
  <c r="I786" i="4"/>
  <c r="J804" i="4"/>
  <c r="I804" i="4"/>
  <c r="J2237" i="4"/>
  <c r="I2237" i="4"/>
  <c r="J2027" i="4"/>
  <c r="I2027" i="4"/>
  <c r="J858" i="4"/>
  <c r="I858" i="4"/>
  <c r="J1403" i="4"/>
  <c r="I1403" i="4"/>
  <c r="J2021" i="4"/>
  <c r="I2021" i="4"/>
  <c r="J758" i="4"/>
  <c r="I758" i="4"/>
  <c r="J2186" i="4"/>
  <c r="I2186" i="4"/>
  <c r="J1941" i="4"/>
  <c r="I1941" i="4"/>
  <c r="J555" i="4"/>
  <c r="I555" i="4"/>
  <c r="J1311" i="4"/>
  <c r="I1311" i="4"/>
  <c r="J1584" i="4"/>
  <c r="I1584" i="4"/>
  <c r="J957" i="4"/>
  <c r="I957" i="4"/>
  <c r="J868" i="4"/>
  <c r="I868" i="4"/>
  <c r="J1675" i="4"/>
  <c r="I1675" i="4"/>
  <c r="J515" i="4"/>
  <c r="I515" i="4"/>
  <c r="J1175" i="4"/>
  <c r="I1175" i="4"/>
  <c r="J1445" i="4"/>
  <c r="I1445" i="4"/>
  <c r="J1038" i="4"/>
  <c r="I1038" i="4"/>
  <c r="J604" i="4"/>
  <c r="I604" i="4"/>
  <c r="J1209" i="4"/>
  <c r="I1209" i="4"/>
  <c r="J1669" i="4"/>
  <c r="I1669" i="4"/>
  <c r="J2040" i="4"/>
  <c r="I2040" i="4"/>
  <c r="J2099" i="4"/>
  <c r="I2099" i="4"/>
  <c r="J760" i="4"/>
  <c r="I760" i="4"/>
  <c r="J1560" i="4"/>
  <c r="I1560" i="4"/>
  <c r="J1984" i="4"/>
  <c r="I1984" i="4"/>
  <c r="J780" i="4"/>
  <c r="I780" i="4"/>
  <c r="J1824" i="4"/>
  <c r="I1824" i="4"/>
  <c r="J749" i="4"/>
  <c r="I749" i="4"/>
  <c r="J1915" i="4"/>
  <c r="I1915" i="4"/>
  <c r="J1306" i="4"/>
  <c r="I1306" i="4"/>
  <c r="J869" i="4"/>
  <c r="I869" i="4"/>
  <c r="J775" i="4"/>
  <c r="I775" i="4"/>
  <c r="J1266" i="4"/>
  <c r="I1266" i="4"/>
  <c r="J839" i="4"/>
  <c r="I839" i="4"/>
  <c r="J2012" i="4"/>
  <c r="I2012" i="4"/>
  <c r="J753" i="4"/>
  <c r="I753" i="4"/>
  <c r="J1801" i="4"/>
  <c r="I1801" i="4"/>
  <c r="J1456" i="4"/>
  <c r="I1456" i="4"/>
  <c r="J1448" i="4"/>
  <c r="I1448" i="4"/>
  <c r="J506" i="4"/>
  <c r="I506" i="4"/>
  <c r="J502" i="4"/>
  <c r="I502" i="4"/>
  <c r="J1083" i="4"/>
  <c r="I1083" i="4"/>
  <c r="J750" i="4"/>
  <c r="I750" i="4"/>
  <c r="J769" i="4"/>
  <c r="I769" i="4"/>
  <c r="J1259" i="4"/>
  <c r="I1259" i="4"/>
  <c r="J887" i="4"/>
  <c r="I887" i="4"/>
  <c r="J1743" i="4"/>
  <c r="I1743" i="4"/>
  <c r="J2235" i="4"/>
  <c r="I2235" i="4"/>
  <c r="J1128" i="4"/>
  <c r="I1128" i="4"/>
  <c r="J1736" i="4"/>
  <c r="I1736" i="4"/>
  <c r="J497" i="4"/>
  <c r="I497" i="4"/>
  <c r="J1235" i="4"/>
  <c r="I1235" i="4"/>
  <c r="J1780" i="4"/>
  <c r="I1780" i="4"/>
  <c r="J1314" i="4"/>
  <c r="I1314" i="4"/>
  <c r="J1759" i="4"/>
  <c r="I1759" i="4"/>
  <c r="J513" i="4"/>
  <c r="I513" i="4"/>
  <c r="J1878" i="4"/>
  <c r="I1878" i="4"/>
  <c r="J2039" i="4"/>
  <c r="I2039" i="4"/>
  <c r="J690" i="4"/>
  <c r="I690" i="4"/>
  <c r="J1624" i="4"/>
  <c r="I1624" i="4"/>
  <c r="J1575" i="4"/>
  <c r="I1575" i="4"/>
  <c r="J1470" i="4"/>
  <c r="I1470" i="4"/>
  <c r="J1174" i="4"/>
  <c r="I1174" i="4"/>
  <c r="J1137" i="4"/>
  <c r="I1137" i="4"/>
  <c r="J1123" i="4"/>
  <c r="I1123" i="4"/>
  <c r="J2019" i="4"/>
  <c r="I2019" i="4"/>
  <c r="J2018" i="4"/>
  <c r="I2018" i="4"/>
  <c r="J911" i="4"/>
  <c r="I911" i="4"/>
  <c r="J888" i="4"/>
  <c r="I888" i="4"/>
  <c r="J1998" i="4"/>
  <c r="I1998" i="4"/>
  <c r="J1734" i="4"/>
  <c r="I1734" i="4"/>
  <c r="J1886" i="4"/>
  <c r="I1886" i="4"/>
  <c r="J533" i="4"/>
  <c r="I533" i="4"/>
  <c r="J2258" i="4"/>
  <c r="I2258" i="4"/>
  <c r="J939" i="4"/>
  <c r="I939" i="4"/>
  <c r="J1627" i="4"/>
  <c r="I1627" i="4"/>
  <c r="J1823" i="4"/>
  <c r="I1823" i="4"/>
  <c r="J1079" i="4"/>
  <c r="I1079" i="4"/>
  <c r="J1797" i="4"/>
  <c r="I1797" i="4"/>
  <c r="J2216" i="4"/>
  <c r="I2216" i="4"/>
  <c r="J1776" i="4"/>
  <c r="I1776" i="4"/>
  <c r="J1617" i="4"/>
  <c r="I1617" i="4"/>
  <c r="J654" i="4"/>
  <c r="I654" i="4"/>
  <c r="J606" i="4"/>
  <c r="I606" i="4"/>
  <c r="J2240" i="4"/>
  <c r="I2240" i="4"/>
  <c r="J1864" i="4"/>
  <c r="I1864" i="4"/>
  <c r="J1559" i="4"/>
  <c r="I1559" i="4"/>
  <c r="J647" i="4"/>
  <c r="I647" i="4"/>
  <c r="J805" i="4"/>
  <c r="I805" i="4"/>
  <c r="J1640" i="4"/>
  <c r="I1640" i="4"/>
  <c r="J2050" i="4"/>
  <c r="I2050" i="4"/>
  <c r="J1579" i="4"/>
  <c r="I1579" i="4"/>
  <c r="J1536" i="4"/>
  <c r="I1536" i="4"/>
  <c r="J2044" i="4"/>
  <c r="I2044" i="4"/>
  <c r="J1015" i="4"/>
  <c r="I1015" i="4"/>
  <c r="J808" i="4"/>
  <c r="I808" i="4"/>
  <c r="J1573" i="4"/>
  <c r="I1573" i="4"/>
  <c r="J1181" i="4"/>
  <c r="I1181" i="4"/>
  <c r="J1352" i="4"/>
  <c r="I1352" i="4"/>
  <c r="J1368" i="4"/>
  <c r="I1368" i="4"/>
  <c r="J1342" i="4"/>
  <c r="I1342" i="4"/>
  <c r="J1333" i="4"/>
  <c r="I1333" i="4"/>
  <c r="J824" i="4"/>
  <c r="I824" i="4"/>
  <c r="J499" i="4"/>
  <c r="I499" i="4"/>
  <c r="J1486" i="4"/>
  <c r="I1486" i="4"/>
  <c r="J616" i="4"/>
  <c r="I616" i="4"/>
  <c r="J1747" i="4"/>
  <c r="I1747" i="4"/>
  <c r="J1944" i="4"/>
  <c r="I1944" i="4"/>
  <c r="J854" i="4"/>
  <c r="I854" i="4"/>
  <c r="J1048" i="4"/>
  <c r="I1048" i="4"/>
  <c r="J1980" i="4"/>
  <c r="I1980" i="4"/>
  <c r="J943" i="4"/>
  <c r="I943" i="4"/>
  <c r="J933" i="4"/>
  <c r="I933" i="4"/>
  <c r="J1641" i="4"/>
  <c r="I1641" i="4"/>
  <c r="J627" i="4"/>
  <c r="I627" i="4"/>
  <c r="J1461" i="4"/>
  <c r="I1461" i="4"/>
  <c r="J1599" i="4"/>
  <c r="I1599" i="4"/>
  <c r="J544" i="4"/>
  <c r="I544" i="4"/>
  <c r="J1899" i="4"/>
  <c r="I1899" i="4"/>
  <c r="J1382" i="4"/>
  <c r="I1382" i="4"/>
  <c r="J864" i="4"/>
  <c r="I864" i="4"/>
  <c r="J1300" i="4"/>
  <c r="I1300" i="4"/>
  <c r="J931" i="4"/>
  <c r="I931" i="4"/>
  <c r="J1540" i="4"/>
  <c r="I1540" i="4"/>
  <c r="J2032" i="4"/>
  <c r="I2032" i="4"/>
  <c r="J1839" i="4"/>
  <c r="I1839" i="4"/>
  <c r="J1805" i="4"/>
  <c r="I1805" i="4"/>
  <c r="J1279" i="4"/>
  <c r="I1279" i="4"/>
  <c r="J1088" i="4"/>
  <c r="I1088" i="4"/>
  <c r="J2022" i="4"/>
  <c r="I2022" i="4"/>
  <c r="J1631" i="4"/>
  <c r="I1631" i="4"/>
  <c r="J1739" i="4"/>
  <c r="I1739" i="4"/>
  <c r="J534" i="4"/>
  <c r="I534" i="4"/>
  <c r="J2020" i="4"/>
  <c r="I2020" i="4"/>
  <c r="J707" i="4"/>
  <c r="I707" i="4"/>
  <c r="J1656" i="4"/>
  <c r="I1656" i="4"/>
  <c r="J1725" i="4"/>
  <c r="I1725" i="4"/>
  <c r="J736" i="4"/>
  <c r="I736" i="4"/>
  <c r="J612" i="4"/>
  <c r="I612" i="4"/>
  <c r="J926" i="4"/>
  <c r="I926" i="4"/>
  <c r="J1830" i="4"/>
  <c r="I1830" i="4"/>
  <c r="J1619" i="4"/>
  <c r="I1619" i="4"/>
  <c r="J605" i="4"/>
  <c r="I605" i="4"/>
  <c r="J549" i="4"/>
  <c r="I549" i="4"/>
  <c r="J505" i="4"/>
  <c r="I505" i="4"/>
  <c r="J1118" i="4"/>
  <c r="I1118" i="4"/>
  <c r="J1574" i="4"/>
  <c r="I1574" i="4"/>
  <c r="J1373" i="4"/>
  <c r="I1373" i="4"/>
  <c r="J1040" i="4"/>
  <c r="I1040" i="4"/>
  <c r="J2122" i="4"/>
  <c r="I2122" i="4"/>
  <c r="J1982" i="4"/>
  <c r="I1982" i="4"/>
  <c r="J672" i="4"/>
  <c r="I672" i="4"/>
  <c r="J898" i="4"/>
  <c r="I898" i="4"/>
  <c r="J1076" i="4"/>
  <c r="I1076" i="4"/>
  <c r="J2145" i="4"/>
  <c r="I2145" i="4"/>
  <c r="J1744" i="4"/>
  <c r="I1744" i="4"/>
  <c r="J885" i="4"/>
  <c r="I885" i="4"/>
  <c r="J663" i="4"/>
  <c r="I663" i="4"/>
  <c r="J602" i="4"/>
  <c r="I602" i="4"/>
  <c r="J1937" i="4"/>
  <c r="I1937" i="4"/>
  <c r="J522" i="4"/>
  <c r="I522" i="4"/>
  <c r="J673" i="4"/>
  <c r="I673" i="4"/>
  <c r="J984" i="4"/>
  <c r="I984" i="4"/>
  <c r="J1120" i="4"/>
  <c r="I1120" i="4"/>
  <c r="J856" i="4"/>
  <c r="I856" i="4"/>
  <c r="J1093" i="4"/>
  <c r="I1093" i="4"/>
  <c r="J2195" i="4"/>
  <c r="I2195" i="4"/>
  <c r="J1395" i="4"/>
  <c r="I1395" i="4"/>
  <c r="J1994" i="4"/>
  <c r="I1994" i="4"/>
  <c r="J766" i="4"/>
  <c r="I766" i="4"/>
  <c r="J813" i="4"/>
  <c r="I813" i="4"/>
  <c r="J1467" i="4"/>
  <c r="I1467" i="4"/>
  <c r="J693" i="4"/>
  <c r="I693" i="4"/>
  <c r="J1286" i="4"/>
  <c r="I1286" i="4"/>
  <c r="J1112" i="4"/>
  <c r="I1112" i="4"/>
  <c r="J667" i="4"/>
  <c r="I667" i="4"/>
  <c r="J768" i="4"/>
  <c r="I768" i="4"/>
  <c r="J1313" i="4"/>
  <c r="I1313" i="4"/>
  <c r="J1488" i="4"/>
  <c r="I1488" i="4"/>
  <c r="J2045" i="4"/>
  <c r="I2045" i="4"/>
  <c r="J468" i="4"/>
  <c r="I468" i="4"/>
  <c r="J486" i="4"/>
  <c r="I486" i="4"/>
  <c r="J795" i="4"/>
  <c r="I795" i="4"/>
  <c r="J992" i="4"/>
  <c r="I992" i="4"/>
  <c r="J676" i="4"/>
  <c r="I676" i="4"/>
  <c r="J1995" i="4"/>
  <c r="I1995" i="4"/>
  <c r="J1525" i="4"/>
  <c r="I1525" i="4"/>
  <c r="J1091" i="4"/>
  <c r="I1091" i="4"/>
  <c r="J706" i="4"/>
  <c r="I706" i="4"/>
  <c r="J715" i="4"/>
  <c r="I715" i="4"/>
  <c r="J1834" i="4"/>
  <c r="I1834" i="4"/>
  <c r="J1152" i="4"/>
  <c r="I1152" i="4"/>
  <c r="J493" i="4"/>
  <c r="I493" i="4"/>
  <c r="J560" i="4"/>
  <c r="I560" i="4"/>
  <c r="J1296" i="4"/>
  <c r="I1296" i="4"/>
  <c r="J776" i="4"/>
  <c r="I776" i="4"/>
  <c r="J723" i="4"/>
  <c r="I723" i="4"/>
  <c r="J615" i="4"/>
  <c r="I615" i="4"/>
  <c r="J694" i="4"/>
  <c r="I694" i="4"/>
  <c r="J1485" i="4"/>
  <c r="I1485" i="4"/>
  <c r="J1790" i="4"/>
  <c r="I1790" i="4"/>
  <c r="J1587" i="4"/>
  <c r="I1587" i="4"/>
  <c r="J725" i="4"/>
  <c r="I725" i="4"/>
  <c r="J969" i="4"/>
  <c r="I969" i="4"/>
  <c r="J1634" i="4"/>
  <c r="I1634" i="4"/>
  <c r="J540" i="4"/>
  <c r="I540" i="4"/>
  <c r="J641" i="4"/>
  <c r="I641" i="4"/>
  <c r="J1207" i="4"/>
  <c r="I1207" i="4"/>
  <c r="J835" i="4"/>
  <c r="I835" i="4"/>
  <c r="J1073" i="4"/>
  <c r="I1073" i="4"/>
  <c r="J985" i="4"/>
  <c r="I985" i="4"/>
  <c r="J1008" i="4"/>
  <c r="I1008" i="4"/>
  <c r="J664" i="4"/>
  <c r="I664" i="4"/>
  <c r="J610" i="4"/>
  <c r="I610" i="4"/>
  <c r="J814" i="4"/>
  <c r="I814" i="4"/>
  <c r="J889" i="4"/>
  <c r="I889" i="4"/>
  <c r="J557" i="4"/>
  <c r="I557" i="4"/>
  <c r="J922" i="4"/>
  <c r="I922" i="4"/>
  <c r="J1399" i="4"/>
  <c r="I1399" i="4"/>
  <c r="J721" i="4"/>
  <c r="I721" i="4"/>
  <c r="J1034" i="4"/>
  <c r="I1034" i="4"/>
  <c r="J844" i="4"/>
  <c r="I844" i="4"/>
  <c r="J729" i="4"/>
  <c r="I729" i="4"/>
  <c r="J993" i="4"/>
  <c r="I993" i="4"/>
  <c r="J1216" i="4"/>
  <c r="I1216" i="4"/>
  <c r="J1362" i="4"/>
  <c r="I1362" i="4"/>
  <c r="J981" i="4"/>
  <c r="I981" i="4"/>
  <c r="J1099" i="4"/>
  <c r="I1099" i="4"/>
  <c r="J1269" i="4"/>
  <c r="I1269" i="4"/>
  <c r="J1817" i="4"/>
  <c r="I1817" i="4"/>
  <c r="J855" i="4"/>
  <c r="I855" i="4"/>
  <c r="J836" i="4"/>
  <c r="I836" i="4"/>
  <c r="J603" i="4"/>
  <c r="I603" i="4"/>
  <c r="J722" i="4"/>
  <c r="I722" i="4"/>
  <c r="J1920" i="4"/>
  <c r="I1920" i="4"/>
  <c r="J744" i="4"/>
  <c r="I744" i="4"/>
  <c r="J764" i="4"/>
  <c r="I764" i="4"/>
  <c r="J803" i="4"/>
  <c r="I803" i="4"/>
  <c r="J1045" i="4"/>
  <c r="I1045" i="4"/>
  <c r="J687" i="4"/>
  <c r="I687" i="4"/>
  <c r="J881" i="4"/>
  <c r="I881" i="4"/>
  <c r="J755" i="4"/>
  <c r="I755" i="4"/>
  <c r="J906" i="4"/>
  <c r="I906" i="4"/>
  <c r="J901" i="4"/>
  <c r="I901" i="4"/>
  <c r="J661" i="4"/>
  <c r="I661" i="4"/>
  <c r="J1335" i="4"/>
  <c r="I1335" i="4"/>
  <c r="J1001" i="4"/>
  <c r="I1001" i="4"/>
  <c r="J1085" i="4"/>
  <c r="I1085" i="4"/>
  <c r="J1023" i="4"/>
  <c r="I1023" i="4"/>
  <c r="J2034" i="4"/>
  <c r="I2034" i="4"/>
  <c r="J1800" i="4"/>
  <c r="I1800" i="4"/>
  <c r="J696" i="4"/>
  <c r="I696" i="4"/>
  <c r="J492" i="4"/>
  <c r="I492" i="4"/>
  <c r="J487" i="4"/>
  <c r="I487" i="4"/>
  <c r="J867" i="4"/>
  <c r="I867" i="4"/>
  <c r="J806" i="4"/>
  <c r="I806" i="4"/>
  <c r="J1095" i="4"/>
  <c r="I1095" i="4"/>
  <c r="J1643" i="4"/>
  <c r="I1643" i="4"/>
  <c r="J583" i="4"/>
  <c r="I583" i="4"/>
  <c r="J705" i="4"/>
  <c r="I705" i="4"/>
  <c r="J1056" i="4"/>
  <c r="I1056" i="4"/>
  <c r="J741" i="4"/>
  <c r="I741" i="4"/>
  <c r="J1426" i="4"/>
  <c r="I1426" i="4"/>
  <c r="J2000" i="4"/>
  <c r="I2000" i="4"/>
  <c r="J974" i="4"/>
  <c r="I974" i="4"/>
  <c r="J477" i="4"/>
  <c r="I477" i="4"/>
  <c r="J1163" i="4"/>
  <c r="I1163" i="4"/>
  <c r="J774" i="4"/>
  <c r="I774" i="4"/>
  <c r="J963" i="4"/>
  <c r="I963" i="4"/>
  <c r="J789" i="4"/>
  <c r="I789" i="4"/>
  <c r="J967" i="4"/>
  <c r="I967" i="4"/>
  <c r="J621" i="4"/>
  <c r="I621" i="4"/>
  <c r="J2218" i="4"/>
  <c r="I2218" i="4"/>
  <c r="J2110" i="4"/>
  <c r="I2110" i="4"/>
  <c r="J576" i="4"/>
  <c r="I576" i="4"/>
  <c r="J1110" i="4"/>
  <c r="I1110" i="4"/>
  <c r="J545" i="4"/>
  <c r="I545" i="4"/>
  <c r="J586" i="4"/>
  <c r="I586" i="4"/>
  <c r="J751" i="4"/>
  <c r="I751" i="4"/>
  <c r="J1365" i="4"/>
  <c r="I1365" i="4"/>
  <c r="J1025" i="4"/>
  <c r="I1025" i="4"/>
  <c r="J1572" i="4"/>
  <c r="I1572" i="4"/>
  <c r="J759" i="4"/>
  <c r="I759" i="4"/>
  <c r="J1948" i="4"/>
  <c r="I1948" i="4"/>
  <c r="J996" i="4"/>
  <c r="I996" i="4"/>
  <c r="J651" i="4"/>
  <c r="I651" i="4"/>
  <c r="J1185" i="4"/>
  <c r="I1185" i="4"/>
  <c r="J945" i="4"/>
  <c r="I945" i="4"/>
  <c r="J2065" i="4"/>
  <c r="I2065" i="4"/>
  <c r="J1126" i="4"/>
  <c r="I1126" i="4"/>
  <c r="J1363" i="4"/>
  <c r="I1363" i="4"/>
  <c r="J800" i="4"/>
  <c r="I800" i="4"/>
  <c r="J1115" i="4"/>
  <c r="I1115" i="4"/>
  <c r="J662" i="4"/>
  <c r="I662" i="4"/>
  <c r="J1255" i="4"/>
  <c r="I1255" i="4"/>
  <c r="J563" i="4"/>
  <c r="I563" i="4"/>
  <c r="J1010" i="4"/>
  <c r="I1010" i="4"/>
  <c r="J833" i="4"/>
  <c r="I833" i="4"/>
  <c r="J1033" i="4"/>
  <c r="I1033" i="4"/>
  <c r="J634" i="4"/>
  <c r="I634" i="4"/>
  <c r="J1897" i="4"/>
  <c r="I1897" i="4"/>
  <c r="J1779" i="4"/>
  <c r="I1779" i="4"/>
  <c r="J878" i="4"/>
  <c r="I878" i="4"/>
  <c r="J754" i="4"/>
  <c r="I754" i="4"/>
  <c r="J643" i="4"/>
  <c r="I643" i="4"/>
  <c r="J685" i="4"/>
  <c r="I685" i="4"/>
  <c r="J976" i="4"/>
  <c r="I976" i="4"/>
  <c r="J553" i="4"/>
  <c r="I553" i="4"/>
  <c r="J631" i="4"/>
  <c r="I631" i="4"/>
  <c r="J684" i="4"/>
  <c r="I684" i="4"/>
  <c r="J1070" i="4"/>
  <c r="I1070" i="4"/>
  <c r="J680" i="4"/>
  <c r="I680" i="4"/>
  <c r="J801" i="4"/>
  <c r="I801" i="4"/>
  <c r="J565" i="4"/>
  <c r="I565" i="4"/>
  <c r="J668" i="4"/>
  <c r="I668" i="4"/>
  <c r="J613" i="4"/>
  <c r="I613" i="4"/>
  <c r="J714" i="4"/>
  <c r="I714" i="4"/>
  <c r="J712" i="4"/>
  <c r="I712" i="4"/>
  <c r="J573" i="4"/>
  <c r="I573" i="4"/>
  <c r="J681" i="4"/>
  <c r="I681" i="4"/>
  <c r="J847" i="4"/>
  <c r="I847" i="4"/>
  <c r="J470" i="4"/>
  <c r="I470" i="4"/>
  <c r="J536" i="4"/>
  <c r="I536" i="4"/>
  <c r="J717" i="4"/>
  <c r="I717" i="4"/>
  <c r="J484" i="4"/>
  <c r="I484" i="4"/>
  <c r="J596" i="4"/>
  <c r="I596" i="4"/>
  <c r="J552" i="4"/>
  <c r="I552" i="4"/>
  <c r="J570" i="4"/>
  <c r="I570" i="4"/>
  <c r="J637" i="4"/>
  <c r="I637" i="4"/>
  <c r="J638" i="4"/>
  <c r="I638" i="4"/>
  <c r="J496" i="4"/>
  <c r="I496" i="4"/>
  <c r="J500" i="4"/>
  <c r="I500" i="4"/>
  <c r="J475" i="4"/>
  <c r="I475" i="4"/>
  <c r="J624" i="4"/>
  <c r="I624" i="4"/>
  <c r="J635" i="4"/>
  <c r="I635" i="4"/>
  <c r="J1058" i="4"/>
  <c r="I1058" i="4"/>
  <c r="J658" i="4"/>
  <c r="I658" i="4"/>
  <c r="J674" i="4"/>
  <c r="I674" i="4"/>
  <c r="J735" i="4"/>
  <c r="I735" i="4"/>
  <c r="J594" i="4"/>
  <c r="I594" i="4"/>
  <c r="J587" i="4"/>
  <c r="I587" i="4"/>
  <c r="J491" i="4"/>
  <c r="I491" i="4"/>
  <c r="J527" i="4"/>
  <c r="I527" i="4"/>
  <c r="J559" i="4"/>
  <c r="I559" i="4"/>
  <c r="J562" i="4"/>
  <c r="I562" i="4"/>
  <c r="J622" i="4"/>
  <c r="I622" i="4"/>
  <c r="J632" i="4"/>
  <c r="I632" i="4"/>
  <c r="J798" i="4"/>
  <c r="I798" i="4"/>
  <c r="J558" i="4"/>
  <c r="I558" i="4"/>
  <c r="J503" i="4"/>
  <c r="I503" i="4"/>
  <c r="J541" i="4"/>
  <c r="I541" i="4"/>
  <c r="J566" i="4"/>
  <c r="I566" i="4"/>
  <c r="J581" i="4"/>
  <c r="I581" i="4"/>
  <c r="J623" i="4"/>
  <c r="I623" i="4"/>
  <c r="J695" i="4"/>
  <c r="I695" i="4"/>
  <c r="J578" i="4"/>
  <c r="I578" i="4"/>
  <c r="J593" i="4"/>
  <c r="I593" i="4"/>
  <c r="J485" i="4"/>
  <c r="I485" i="4"/>
  <c r="J579" i="4"/>
  <c r="I579" i="4"/>
  <c r="J508" i="4"/>
  <c r="I508" i="4"/>
  <c r="J568" i="4"/>
  <c r="I568" i="4"/>
  <c r="J472" i="4"/>
  <c r="I472" i="4"/>
  <c r="J554" i="4"/>
  <c r="I554" i="4"/>
  <c r="J512" i="4"/>
  <c r="I512" i="4"/>
  <c r="J532" i="4"/>
  <c r="I532" i="4"/>
  <c r="J517" i="4"/>
  <c r="I517" i="4"/>
  <c r="J548" i="4"/>
  <c r="I548" i="4"/>
  <c r="J519" i="4"/>
  <c r="I519" i="4"/>
  <c r="J550" i="4"/>
  <c r="I550" i="4"/>
  <c r="J516" i="4"/>
  <c r="I516" i="4"/>
  <c r="J528" i="4"/>
  <c r="I528" i="4"/>
  <c r="J523" i="4"/>
  <c r="I523" i="4"/>
  <c r="J542" i="4"/>
  <c r="I542" i="4"/>
  <c r="J529" i="4"/>
  <c r="I529" i="4"/>
  <c r="J551" i="4"/>
  <c r="I551" i="4"/>
  <c r="J509" i="4"/>
  <c r="I509" i="4"/>
  <c r="J289" i="4"/>
  <c r="I289" i="4"/>
  <c r="J463" i="4"/>
  <c r="I463" i="4"/>
  <c r="J373" i="4"/>
  <c r="I373" i="4"/>
  <c r="J436" i="4"/>
  <c r="I436" i="4"/>
  <c r="J379" i="4"/>
  <c r="I379" i="4"/>
  <c r="J280" i="4"/>
  <c r="I280" i="4"/>
  <c r="J342" i="4"/>
  <c r="I342" i="4"/>
  <c r="J311" i="4"/>
  <c r="I311" i="4"/>
  <c r="J461" i="4"/>
  <c r="I461" i="4"/>
  <c r="J137" i="4"/>
  <c r="I137" i="4"/>
  <c r="J203" i="4"/>
  <c r="I203" i="4"/>
  <c r="J219" i="4"/>
  <c r="I219" i="4"/>
  <c r="J254" i="4"/>
  <c r="I254" i="4"/>
  <c r="J448" i="4"/>
  <c r="I448" i="4"/>
  <c r="J319" i="4"/>
  <c r="I319" i="4"/>
  <c r="J250" i="4"/>
  <c r="I250" i="4"/>
  <c r="J388" i="4"/>
  <c r="I388" i="4"/>
  <c r="J146" i="4"/>
  <c r="I146" i="4"/>
  <c r="J281" i="4"/>
  <c r="I281" i="4"/>
  <c r="J403" i="4"/>
  <c r="I403" i="4"/>
  <c r="J101" i="4"/>
  <c r="I101" i="4"/>
  <c r="J271" i="4"/>
  <c r="I271" i="4"/>
  <c r="J410" i="4"/>
  <c r="I410" i="4"/>
  <c r="J21" i="4"/>
  <c r="I21" i="4"/>
  <c r="J59" i="4"/>
  <c r="I59" i="4"/>
  <c r="J415" i="4"/>
  <c r="I415" i="4"/>
  <c r="J394" i="4"/>
  <c r="I394" i="4"/>
  <c r="J328" i="4"/>
  <c r="I328" i="4"/>
  <c r="J358" i="4"/>
  <c r="I358" i="4"/>
  <c r="J455" i="4"/>
  <c r="I455" i="4"/>
  <c r="J405" i="4"/>
  <c r="I405" i="4"/>
  <c r="J434" i="4"/>
  <c r="I434" i="4"/>
  <c r="J408" i="4"/>
  <c r="I408" i="4"/>
  <c r="J462" i="4"/>
  <c r="I462" i="4"/>
  <c r="J428" i="4"/>
  <c r="I428" i="4"/>
  <c r="J273" i="4"/>
  <c r="I273" i="4"/>
  <c r="J391" i="4"/>
  <c r="I391" i="4"/>
  <c r="J439" i="4"/>
  <c r="I439" i="4"/>
  <c r="J335" i="4"/>
  <c r="I335" i="4"/>
  <c r="J375" i="4"/>
  <c r="I375" i="4"/>
  <c r="J233" i="4"/>
  <c r="I233" i="4"/>
  <c r="J425" i="4"/>
  <c r="I425" i="4"/>
  <c r="J431" i="4"/>
  <c r="I431" i="4"/>
  <c r="J395" i="4"/>
  <c r="I395" i="4"/>
  <c r="J341" i="4"/>
  <c r="I341" i="4"/>
  <c r="J207" i="4"/>
  <c r="I207" i="4"/>
  <c r="J390" i="4"/>
  <c r="I390" i="4"/>
  <c r="J445" i="4"/>
  <c r="I445" i="4"/>
  <c r="J371" i="4"/>
  <c r="I371" i="4"/>
  <c r="J357" i="4"/>
  <c r="I357" i="4"/>
  <c r="J447" i="4"/>
  <c r="I447" i="4"/>
  <c r="J257" i="4"/>
  <c r="I257" i="4"/>
  <c r="J378" i="4"/>
  <c r="I378" i="4"/>
  <c r="J381" i="4"/>
  <c r="I381" i="4"/>
  <c r="J420" i="4"/>
  <c r="I420" i="4"/>
  <c r="J454" i="4"/>
  <c r="I454" i="4"/>
  <c r="J326" i="4"/>
  <c r="I326" i="4"/>
  <c r="J424" i="4"/>
  <c r="I424" i="4"/>
  <c r="J366" i="4"/>
  <c r="I366" i="4"/>
  <c r="J262" i="4"/>
  <c r="I262" i="4"/>
  <c r="J374" i="4"/>
  <c r="I374" i="4"/>
  <c r="J414" i="4"/>
  <c r="I414" i="4"/>
  <c r="J310" i="4"/>
  <c r="I310" i="4"/>
  <c r="J166" i="4"/>
  <c r="I166" i="4"/>
  <c r="J255" i="4"/>
  <c r="I255" i="4"/>
  <c r="J409" i="4"/>
  <c r="I409" i="4"/>
  <c r="J449" i="4"/>
  <c r="I449" i="4"/>
  <c r="J413" i="4"/>
  <c r="I413" i="4"/>
  <c r="J284" i="4"/>
  <c r="I284" i="4"/>
  <c r="J380" i="4"/>
  <c r="I380" i="4"/>
  <c r="J406" i="4"/>
  <c r="I406" i="4"/>
  <c r="J404" i="4"/>
  <c r="I404" i="4"/>
  <c r="J312" i="4"/>
  <c r="I312" i="4"/>
  <c r="J360" i="4"/>
  <c r="I360" i="4"/>
  <c r="J398" i="4"/>
  <c r="I398" i="4"/>
  <c r="J317" i="4"/>
  <c r="I317" i="4"/>
  <c r="J241" i="4"/>
  <c r="I241" i="4"/>
  <c r="J368" i="4"/>
  <c r="I368" i="4"/>
  <c r="J376" i="4"/>
  <c r="I376" i="4"/>
  <c r="J444" i="4"/>
  <c r="I444" i="4"/>
  <c r="J323" i="4"/>
  <c r="I323" i="4"/>
  <c r="J377" i="4"/>
  <c r="I377" i="4"/>
  <c r="J426" i="4"/>
  <c r="I426" i="4"/>
  <c r="J276" i="4"/>
  <c r="I276" i="4"/>
  <c r="J337" i="4"/>
  <c r="I337" i="4"/>
  <c r="J369" i="4"/>
  <c r="I369" i="4"/>
  <c r="J242" i="4"/>
  <c r="I242" i="4"/>
  <c r="J402" i="4"/>
  <c r="I402" i="4"/>
  <c r="J325" i="4"/>
  <c r="I325" i="4"/>
  <c r="J251" i="4"/>
  <c r="I251" i="4"/>
  <c r="J272" i="4"/>
  <c r="I272" i="4"/>
  <c r="J318" i="4"/>
  <c r="I318" i="4"/>
  <c r="J412" i="4"/>
  <c r="I412" i="4"/>
  <c r="J232" i="4"/>
  <c r="I232" i="4"/>
  <c r="J196" i="4"/>
  <c r="I196" i="4"/>
  <c r="J236" i="4"/>
  <c r="I236" i="4"/>
  <c r="J393" i="4"/>
  <c r="I393" i="4"/>
  <c r="J466" i="4"/>
  <c r="I466" i="4"/>
  <c r="J362" i="4"/>
  <c r="I362" i="4"/>
  <c r="J151" i="4"/>
  <c r="I151" i="4"/>
  <c r="J230" i="4"/>
  <c r="I230" i="4"/>
  <c r="J348" i="4"/>
  <c r="I348" i="4"/>
  <c r="J172" i="4"/>
  <c r="I172" i="4"/>
  <c r="J295" i="4"/>
  <c r="I295" i="4"/>
  <c r="J282" i="4"/>
  <c r="I282" i="4"/>
  <c r="J446" i="4"/>
  <c r="I446" i="4"/>
  <c r="J407" i="4"/>
  <c r="I407" i="4"/>
  <c r="J163" i="4"/>
  <c r="I163" i="4"/>
  <c r="J290" i="4"/>
  <c r="I290" i="4"/>
  <c r="J258" i="4"/>
  <c r="I258" i="4"/>
  <c r="J314" i="4"/>
  <c r="I314" i="4"/>
  <c r="J300" i="4"/>
  <c r="I300" i="4"/>
  <c r="J417" i="4"/>
  <c r="I417" i="4"/>
  <c r="J154" i="4"/>
  <c r="I154" i="4"/>
  <c r="J292" i="4"/>
  <c r="I292" i="4"/>
  <c r="J91" i="4"/>
  <c r="I91" i="4"/>
  <c r="J148" i="4"/>
  <c r="I148" i="4"/>
  <c r="J457" i="4"/>
  <c r="I457" i="4"/>
  <c r="J180" i="4"/>
  <c r="I180" i="4"/>
  <c r="J442" i="4"/>
  <c r="I442" i="4"/>
  <c r="J346" i="4"/>
  <c r="I346" i="4"/>
  <c r="J118" i="4"/>
  <c r="I118" i="4"/>
  <c r="J293" i="4"/>
  <c r="I293" i="4"/>
  <c r="J161" i="4"/>
  <c r="I161" i="4"/>
  <c r="J365" i="4"/>
  <c r="I365" i="4"/>
  <c r="J256" i="4"/>
  <c r="I256" i="4"/>
  <c r="J152" i="4"/>
  <c r="I152" i="4"/>
  <c r="J116" i="4"/>
  <c r="I116" i="4"/>
  <c r="J252" i="4"/>
  <c r="I252" i="4"/>
  <c r="J145" i="4"/>
  <c r="I145" i="4"/>
  <c r="J119" i="4"/>
  <c r="I119" i="4"/>
  <c r="J106" i="4"/>
  <c r="I106" i="4"/>
  <c r="J234" i="4"/>
  <c r="I234" i="4"/>
  <c r="J347" i="4"/>
  <c r="I347" i="4"/>
  <c r="J355" i="4"/>
  <c r="I355" i="4"/>
  <c r="J460" i="4"/>
  <c r="I460" i="4"/>
  <c r="J209" i="4"/>
  <c r="I209" i="4"/>
  <c r="J153" i="4"/>
  <c r="I153" i="4"/>
  <c r="J47" i="4"/>
  <c r="I47" i="4"/>
  <c r="J156" i="4"/>
  <c r="I156" i="4"/>
  <c r="J370" i="4"/>
  <c r="I370" i="4"/>
  <c r="J99" i="4"/>
  <c r="I99" i="4"/>
  <c r="J57" i="4"/>
  <c r="I57" i="4"/>
  <c r="J199" i="4"/>
  <c r="I199" i="4"/>
  <c r="J277" i="4"/>
  <c r="I277" i="4"/>
  <c r="J130" i="4"/>
  <c r="I130" i="4"/>
  <c r="J162" i="4"/>
  <c r="I162" i="4"/>
  <c r="J105" i="4"/>
  <c r="I105" i="4"/>
  <c r="J432" i="4"/>
  <c r="I432" i="4"/>
  <c r="J221" i="4"/>
  <c r="I221" i="4"/>
  <c r="J456" i="4"/>
  <c r="I456" i="4"/>
  <c r="J338" i="4"/>
  <c r="I338" i="4"/>
  <c r="J62" i="4"/>
  <c r="I62" i="4"/>
  <c r="J92" i="4"/>
  <c r="I92" i="4"/>
  <c r="J103" i="4"/>
  <c r="I103" i="4"/>
  <c r="J125" i="4"/>
  <c r="I125" i="4"/>
  <c r="J340" i="4"/>
  <c r="I340" i="4"/>
  <c r="J42" i="4"/>
  <c r="I42" i="4"/>
  <c r="J38" i="4"/>
  <c r="I38" i="4"/>
  <c r="J73" i="4"/>
  <c r="I73" i="4"/>
  <c r="J37" i="4"/>
  <c r="I37" i="4"/>
  <c r="J84" i="4"/>
  <c r="I84" i="4"/>
  <c r="J98" i="4"/>
  <c r="I98" i="4"/>
  <c r="J85" i="4"/>
  <c r="I85" i="4"/>
  <c r="J33" i="4"/>
  <c r="I33" i="4"/>
  <c r="J68" i="4"/>
  <c r="I68" i="4"/>
  <c r="J53" i="4"/>
  <c r="I53" i="4"/>
  <c r="J5" i="4"/>
  <c r="I5" i="4"/>
  <c r="J71" i="4"/>
  <c r="I71" i="4"/>
  <c r="J31" i="4"/>
  <c r="I31" i="4"/>
  <c r="J18" i="4"/>
  <c r="I18" i="4"/>
  <c r="J63" i="4"/>
  <c r="I63" i="4"/>
  <c r="J6" i="4"/>
  <c r="I6" i="4"/>
  <c r="J4" i="4"/>
  <c r="I4" i="4"/>
  <c r="J2" i="4"/>
  <c r="I2" i="4"/>
  <c r="J435" i="4"/>
  <c r="I435" i="4"/>
  <c r="J287" i="4"/>
  <c r="I287" i="4"/>
  <c r="J339" i="4"/>
  <c r="I339" i="4"/>
  <c r="J175" i="4"/>
  <c r="I175" i="4"/>
  <c r="J321" i="4"/>
  <c r="I321" i="4"/>
  <c r="J259" i="4"/>
  <c r="I259" i="4"/>
  <c r="J35" i="4"/>
  <c r="I35" i="4"/>
  <c r="J182" i="4"/>
  <c r="I182" i="4"/>
  <c r="J51" i="4"/>
  <c r="I51" i="4"/>
  <c r="J135" i="4"/>
  <c r="I135" i="4"/>
  <c r="J123" i="4"/>
  <c r="I123" i="4"/>
  <c r="J136" i="4"/>
  <c r="I136" i="4"/>
  <c r="J40" i="4"/>
  <c r="I40" i="4"/>
  <c r="J430" i="4"/>
  <c r="I430" i="4"/>
  <c r="J363" i="4"/>
  <c r="I363" i="4"/>
  <c r="J265" i="4"/>
  <c r="I265" i="4"/>
  <c r="J193" i="4"/>
  <c r="I193" i="4"/>
  <c r="J352" i="4"/>
  <c r="I352" i="4"/>
  <c r="J270" i="4"/>
  <c r="I270" i="4"/>
  <c r="J458" i="4"/>
  <c r="I458" i="4"/>
  <c r="J275" i="4"/>
  <c r="I275" i="4"/>
  <c r="J278" i="4"/>
  <c r="I278" i="4"/>
  <c r="J288" i="4"/>
  <c r="I288" i="4"/>
  <c r="J264" i="4"/>
  <c r="I264" i="4"/>
  <c r="J437" i="4"/>
  <c r="I437" i="4"/>
  <c r="J78" i="4"/>
  <c r="I78" i="4"/>
  <c r="J129" i="4"/>
  <c r="I129" i="4"/>
  <c r="J333" i="4"/>
  <c r="I333" i="4"/>
  <c r="J329" i="4"/>
  <c r="I329" i="4"/>
  <c r="J217" i="4"/>
  <c r="I217" i="4"/>
  <c r="J205" i="4"/>
  <c r="I205" i="4"/>
  <c r="J200" i="4"/>
  <c r="I200" i="4"/>
  <c r="J121" i="4"/>
  <c r="I121" i="4"/>
  <c r="J120" i="4"/>
  <c r="I120" i="4"/>
  <c r="J226" i="4"/>
  <c r="I226" i="4"/>
  <c r="J260" i="4"/>
  <c r="I260" i="4"/>
  <c r="J134" i="4"/>
  <c r="I134" i="4"/>
  <c r="J222" i="4"/>
  <c r="I222" i="4"/>
  <c r="J215" i="4"/>
  <c r="I215" i="4"/>
  <c r="J327" i="4"/>
  <c r="I327" i="4"/>
  <c r="J150" i="4"/>
  <c r="I150" i="4"/>
  <c r="J27" i="4"/>
  <c r="I27" i="4"/>
  <c r="J190" i="4"/>
  <c r="I190" i="4"/>
  <c r="J82" i="4"/>
  <c r="I82" i="4"/>
  <c r="J157" i="4"/>
  <c r="I157" i="4"/>
  <c r="J67" i="4"/>
  <c r="I67" i="4"/>
  <c r="J170" i="4"/>
  <c r="I170" i="4"/>
  <c r="J93" i="4"/>
  <c r="I93" i="4"/>
  <c r="J52" i="4"/>
  <c r="I52" i="4"/>
  <c r="J72" i="4"/>
  <c r="I72" i="4"/>
  <c r="J191" i="4"/>
  <c r="I191" i="4"/>
  <c r="J361" i="4"/>
  <c r="I361" i="4"/>
  <c r="J183" i="4"/>
  <c r="I183" i="4"/>
  <c r="J66" i="4"/>
  <c r="I66" i="4"/>
  <c r="J164" i="4"/>
  <c r="I164" i="4"/>
  <c r="J141" i="4"/>
  <c r="I141" i="4"/>
  <c r="J16" i="4"/>
  <c r="I16" i="4"/>
  <c r="J223" i="4"/>
  <c r="I223" i="4"/>
  <c r="J77" i="4"/>
  <c r="I77" i="4"/>
  <c r="J75" i="4"/>
  <c r="I75" i="4"/>
  <c r="J65" i="4"/>
  <c r="I65" i="4"/>
  <c r="J8" i="4"/>
  <c r="I8" i="4"/>
  <c r="J15" i="4"/>
  <c r="I15" i="4"/>
  <c r="J9" i="4"/>
  <c r="I9" i="4"/>
  <c r="J3" i="4"/>
  <c r="I3" i="4"/>
  <c r="J459" i="4"/>
  <c r="I459" i="4"/>
  <c r="J89" i="4"/>
  <c r="I89" i="4"/>
  <c r="J87" i="4"/>
  <c r="I87" i="4"/>
  <c r="J396" i="4"/>
  <c r="I396" i="4"/>
  <c r="J443" i="4"/>
  <c r="I443" i="4"/>
  <c r="J263" i="4"/>
  <c r="I263" i="4"/>
  <c r="J30" i="4"/>
  <c r="I30" i="4"/>
  <c r="J304" i="4"/>
  <c r="I304" i="4"/>
  <c r="J165" i="4"/>
  <c r="I165" i="4"/>
  <c r="J349" i="4"/>
  <c r="I349" i="4"/>
  <c r="J22" i="4"/>
  <c r="I22" i="4"/>
  <c r="J422" i="4"/>
  <c r="I422" i="4"/>
  <c r="J179" i="4"/>
  <c r="I179" i="4"/>
  <c r="J313" i="4"/>
  <c r="I313" i="4"/>
  <c r="J382" i="4"/>
  <c r="I382" i="4"/>
  <c r="J350" i="4"/>
  <c r="I350" i="4"/>
  <c r="J286" i="4"/>
  <c r="I286" i="4"/>
  <c r="J383" i="4"/>
  <c r="I383" i="4"/>
  <c r="J433" i="4"/>
  <c r="I433" i="4"/>
  <c r="J48" i="4"/>
  <c r="I48" i="4"/>
  <c r="J421" i="4"/>
  <c r="I421" i="4"/>
  <c r="J386" i="4"/>
  <c r="I386" i="4"/>
  <c r="J316" i="4"/>
  <c r="I316" i="4"/>
  <c r="J438" i="4"/>
  <c r="I438" i="4"/>
  <c r="J124" i="4"/>
  <c r="I124" i="4"/>
  <c r="J356" i="4"/>
  <c r="I356" i="4"/>
  <c r="J174" i="4"/>
  <c r="I174" i="4"/>
  <c r="J138" i="4"/>
  <c r="I138" i="4"/>
  <c r="J117" i="4"/>
  <c r="I117" i="4"/>
  <c r="J14" i="4"/>
  <c r="I14" i="4"/>
  <c r="J95" i="4"/>
  <c r="I95" i="4"/>
  <c r="J452" i="4"/>
  <c r="I452" i="4"/>
  <c r="J387" i="4"/>
  <c r="I387" i="4"/>
  <c r="J10" i="4"/>
  <c r="I10" i="4"/>
  <c r="J450" i="4"/>
  <c r="I450" i="4"/>
  <c r="J334" i="4"/>
  <c r="I334" i="4"/>
  <c r="J354" i="4"/>
  <c r="I354" i="4"/>
  <c r="J12" i="4"/>
  <c r="I12" i="4"/>
  <c r="J44" i="4"/>
  <c r="I44" i="4"/>
  <c r="J303" i="4"/>
  <c r="I303" i="4"/>
  <c r="J210" i="4"/>
  <c r="I210" i="4"/>
  <c r="J88" i="4"/>
  <c r="I88" i="4"/>
  <c r="J245" i="4"/>
  <c r="I245" i="4"/>
  <c r="J266" i="4"/>
  <c r="I266" i="4"/>
  <c r="J239" i="4"/>
  <c r="I239" i="4"/>
  <c r="J208" i="4"/>
  <c r="I208" i="4"/>
  <c r="J126" i="4"/>
  <c r="I126" i="4"/>
  <c r="J315" i="4"/>
  <c r="I315" i="4"/>
  <c r="J294" i="4"/>
  <c r="I294" i="4"/>
  <c r="J49" i="4"/>
  <c r="I49" i="4"/>
  <c r="J140" i="4"/>
  <c r="I140" i="4"/>
  <c r="J235" i="4"/>
  <c r="I235" i="4"/>
  <c r="J186" i="4"/>
  <c r="I186" i="4"/>
  <c r="J392" i="4"/>
  <c r="I392" i="4"/>
  <c r="J322" i="4"/>
  <c r="I322" i="4"/>
  <c r="J111" i="4"/>
  <c r="I111" i="4"/>
  <c r="J55" i="4"/>
  <c r="I55" i="4"/>
  <c r="J32" i="4"/>
  <c r="I32" i="4"/>
  <c r="J330" i="4"/>
  <c r="I330" i="4"/>
  <c r="J336" i="4"/>
  <c r="I336" i="4"/>
  <c r="J70" i="4"/>
  <c r="I70" i="4"/>
  <c r="J206" i="4"/>
  <c r="I206" i="4"/>
  <c r="J345" i="4"/>
  <c r="I345" i="4"/>
  <c r="J416" i="4"/>
  <c r="I416" i="4"/>
  <c r="J158" i="4"/>
  <c r="I158" i="4"/>
  <c r="J60" i="4"/>
  <c r="I60" i="4"/>
  <c r="J231" i="4"/>
  <c r="I231" i="4"/>
  <c r="J441" i="4"/>
  <c r="I441" i="4"/>
  <c r="J41" i="4"/>
  <c r="I41" i="4"/>
  <c r="J122" i="4"/>
  <c r="I122" i="4"/>
  <c r="J367" i="4"/>
  <c r="I367" i="4"/>
  <c r="J187" i="4"/>
  <c r="I187" i="4"/>
  <c r="J216" i="4"/>
  <c r="I216" i="4"/>
  <c r="J13" i="4"/>
  <c r="I13" i="4"/>
  <c r="J359" i="4"/>
  <c r="I359" i="4"/>
  <c r="J467" i="4"/>
  <c r="I467" i="4"/>
  <c r="J307" i="4"/>
  <c r="I307" i="4"/>
  <c r="J23" i="4"/>
  <c r="I23" i="4"/>
  <c r="J28" i="4"/>
  <c r="I28" i="4"/>
  <c r="J69" i="4"/>
  <c r="I69" i="4"/>
  <c r="J54" i="4"/>
  <c r="I54" i="4"/>
  <c r="J397" i="4"/>
  <c r="I397" i="4"/>
  <c r="J112" i="4"/>
  <c r="I112" i="4"/>
  <c r="J279" i="4"/>
  <c r="I279" i="4"/>
  <c r="J291" i="4"/>
  <c r="I291" i="4"/>
  <c r="J192" i="4"/>
  <c r="I192" i="4"/>
  <c r="J185" i="4"/>
  <c r="I185" i="4"/>
  <c r="J364" i="4"/>
  <c r="I364" i="4"/>
  <c r="J247" i="4"/>
  <c r="I247" i="4"/>
  <c r="J64" i="4"/>
  <c r="I64" i="4"/>
  <c r="J168" i="4"/>
  <c r="I168" i="4"/>
  <c r="J177" i="4"/>
  <c r="I177" i="4"/>
  <c r="J453" i="4"/>
  <c r="I453" i="4"/>
  <c r="J76" i="4"/>
  <c r="I76" i="4"/>
  <c r="J384" i="4"/>
  <c r="I384" i="4"/>
  <c r="J267" i="4"/>
  <c r="I267" i="4"/>
  <c r="J332" i="4"/>
  <c r="I332" i="4"/>
  <c r="J104" i="4"/>
  <c r="I104" i="4"/>
  <c r="J400" i="4"/>
  <c r="I400" i="4"/>
  <c r="J155" i="4"/>
  <c r="I155" i="4"/>
  <c r="J61" i="4"/>
  <c r="I61" i="4"/>
  <c r="J214" i="4"/>
  <c r="I214" i="4"/>
  <c r="J423" i="4"/>
  <c r="I423" i="4"/>
  <c r="J248" i="4"/>
  <c r="I248" i="4"/>
  <c r="J160" i="4"/>
  <c r="I160" i="4"/>
  <c r="J113" i="4"/>
  <c r="I113" i="4"/>
  <c r="J56" i="4"/>
  <c r="I56" i="4"/>
  <c r="J372" i="4"/>
  <c r="I372" i="4"/>
  <c r="J465" i="4"/>
  <c r="I465" i="4"/>
  <c r="J229" i="4"/>
  <c r="I229" i="4"/>
  <c r="J296" i="4"/>
  <c r="I296" i="4"/>
  <c r="J261" i="4"/>
  <c r="I261" i="4"/>
  <c r="J401" i="4"/>
  <c r="I401" i="4"/>
  <c r="J343" i="4"/>
  <c r="I343" i="4"/>
  <c r="J176" i="4"/>
  <c r="I176" i="4"/>
  <c r="J238" i="4"/>
  <c r="I238" i="4"/>
  <c r="J128" i="4"/>
  <c r="I128" i="4"/>
  <c r="J211" i="4"/>
  <c r="I211" i="4"/>
  <c r="J102" i="4"/>
  <c r="I102" i="4"/>
  <c r="J24" i="4"/>
  <c r="I24" i="4"/>
  <c r="J147" i="4"/>
  <c r="I147" i="4"/>
  <c r="J133" i="4"/>
  <c r="I133" i="4"/>
  <c r="J144" i="4"/>
  <c r="I144" i="4"/>
  <c r="J110" i="4"/>
  <c r="I110" i="4"/>
  <c r="J96" i="4"/>
  <c r="I96" i="4"/>
  <c r="J440" i="4"/>
  <c r="I440" i="4"/>
  <c r="J45" i="4"/>
  <c r="I45" i="4"/>
  <c r="J429" i="4"/>
  <c r="I429" i="4"/>
  <c r="J212" i="4"/>
  <c r="I212" i="4"/>
  <c r="J283" i="4"/>
  <c r="I283" i="4"/>
  <c r="J427" i="4"/>
  <c r="I427" i="4"/>
  <c r="J451" i="4"/>
  <c r="I451" i="4"/>
  <c r="J243" i="4"/>
  <c r="I243" i="4"/>
  <c r="J181" i="4"/>
  <c r="I181" i="4"/>
  <c r="J74" i="4"/>
  <c r="I74" i="4"/>
  <c r="J11" i="4"/>
  <c r="I11" i="4"/>
  <c r="J58" i="4"/>
  <c r="I58" i="4"/>
  <c r="J344" i="4"/>
  <c r="I344" i="4"/>
  <c r="J351" i="4"/>
  <c r="I351" i="4"/>
  <c r="J285" i="4"/>
  <c r="I285" i="4"/>
  <c r="J202" i="4"/>
  <c r="I202" i="4"/>
  <c r="J79" i="4"/>
  <c r="I79" i="4"/>
  <c r="J464" i="4"/>
  <c r="I464" i="4"/>
  <c r="J25" i="4"/>
  <c r="I25" i="4"/>
  <c r="J389" i="4"/>
  <c r="I389" i="4"/>
  <c r="J237" i="4"/>
  <c r="I237" i="4"/>
  <c r="J399" i="4"/>
  <c r="I399" i="4"/>
  <c r="J167" i="4"/>
  <c r="I167" i="4"/>
  <c r="J7" i="4"/>
  <c r="I7" i="4"/>
  <c r="J29" i="4"/>
  <c r="I29" i="4"/>
  <c r="J269" i="4"/>
  <c r="I269" i="4"/>
  <c r="J127" i="4"/>
  <c r="I127" i="4"/>
  <c r="J46" i="4"/>
  <c r="I46" i="4"/>
  <c r="J213" i="4"/>
  <c r="I213" i="4"/>
  <c r="J324" i="4"/>
  <c r="I324" i="4"/>
  <c r="J220" i="4"/>
  <c r="I220" i="4"/>
  <c r="J178" i="4"/>
  <c r="I178" i="4"/>
  <c r="J268" i="4"/>
  <c r="I268" i="4"/>
  <c r="J188" i="4"/>
  <c r="I188" i="4"/>
  <c r="J244" i="4"/>
  <c r="I244" i="4"/>
  <c r="J218" i="4"/>
  <c r="I218" i="4"/>
  <c r="J253" i="4"/>
  <c r="I253" i="4"/>
  <c r="J139" i="4"/>
  <c r="I139" i="4"/>
  <c r="J108" i="4"/>
  <c r="I108" i="4"/>
  <c r="J194" i="4"/>
  <c r="I194" i="4"/>
  <c r="J419" i="4"/>
  <c r="I419" i="4"/>
  <c r="J411" i="4"/>
  <c r="I411" i="4"/>
  <c r="J17" i="4"/>
  <c r="I17" i="4"/>
  <c r="J299" i="4"/>
  <c r="I299" i="4"/>
  <c r="J131" i="4"/>
  <c r="I131" i="4"/>
  <c r="J240" i="4"/>
  <c r="I240" i="4"/>
  <c r="J195" i="4"/>
  <c r="I195" i="4"/>
  <c r="J320" i="4"/>
  <c r="I320" i="4"/>
  <c r="J143" i="4"/>
  <c r="I143" i="4"/>
  <c r="J308" i="4"/>
  <c r="I308" i="4"/>
  <c r="J228" i="4"/>
  <c r="I228" i="4"/>
  <c r="J198" i="4"/>
  <c r="I198" i="4"/>
  <c r="J204" i="4"/>
  <c r="I204" i="4"/>
  <c r="J305" i="4"/>
  <c r="I305" i="4"/>
  <c r="J132" i="4"/>
  <c r="I132" i="4"/>
  <c r="J246" i="4"/>
  <c r="I246" i="4"/>
  <c r="J298" i="4"/>
  <c r="I298" i="4"/>
  <c r="J115" i="4"/>
  <c r="I115" i="4"/>
  <c r="J418" i="4"/>
  <c r="I418" i="4"/>
  <c r="J301" i="4"/>
  <c r="I301" i="4"/>
  <c r="J385" i="4"/>
  <c r="I385" i="4"/>
  <c r="J302" i="4"/>
  <c r="I302" i="4"/>
  <c r="J83" i="4"/>
  <c r="I83" i="4"/>
  <c r="J107" i="4"/>
  <c r="I107" i="4"/>
  <c r="J227" i="4"/>
  <c r="I227" i="4"/>
  <c r="J169" i="4"/>
  <c r="I169" i="4"/>
  <c r="J274" i="4"/>
  <c r="I274" i="4"/>
  <c r="J353" i="4"/>
  <c r="I353" i="4"/>
  <c r="J306" i="4"/>
  <c r="I306" i="4"/>
  <c r="J297" i="4"/>
  <c r="I297" i="4"/>
  <c r="J331" i="4"/>
  <c r="I331" i="4"/>
  <c r="J309" i="4"/>
  <c r="I309" i="4"/>
  <c r="J173" i="4"/>
  <c r="I173" i="4"/>
  <c r="J224" i="4"/>
  <c r="I224" i="4"/>
  <c r="J43" i="4"/>
  <c r="I43" i="4"/>
  <c r="J201" i="4"/>
  <c r="I201" i="4"/>
  <c r="J225" i="4"/>
  <c r="I225" i="4"/>
  <c r="J149" i="4"/>
  <c r="I149" i="4"/>
  <c r="J189" i="4"/>
  <c r="I189" i="4"/>
  <c r="J80" i="4"/>
  <c r="I80" i="4"/>
  <c r="J184" i="4"/>
  <c r="I184" i="4"/>
  <c r="J19" i="4"/>
  <c r="I19" i="4"/>
  <c r="J249" i="4"/>
  <c r="I249" i="4"/>
  <c r="J90" i="4"/>
  <c r="I90" i="4"/>
  <c r="J197" i="4"/>
  <c r="I197" i="4"/>
  <c r="J50" i="4"/>
  <c r="I50" i="4"/>
  <c r="J97" i="4"/>
  <c r="I97" i="4"/>
  <c r="J109" i="4"/>
  <c r="I109" i="4"/>
  <c r="J34" i="4"/>
  <c r="I34" i="4"/>
  <c r="J114" i="4"/>
  <c r="I114" i="4"/>
  <c r="J26" i="4"/>
  <c r="I26" i="4"/>
  <c r="J86" i="4"/>
  <c r="I86" i="4"/>
  <c r="J36" i="4"/>
  <c r="I36" i="4"/>
  <c r="J94" i="4"/>
  <c r="I94" i="4"/>
  <c r="J171" i="4"/>
  <c r="I171" i="4"/>
  <c r="J159" i="4"/>
  <c r="I159" i="4"/>
  <c r="J100" i="4"/>
  <c r="I100" i="4"/>
  <c r="J39" i="4"/>
  <c r="I39" i="4"/>
  <c r="J142" i="4"/>
  <c r="I142" i="4"/>
  <c r="J81" i="4"/>
  <c r="I81" i="4"/>
  <c r="J20" i="4"/>
  <c r="I20" i="4"/>
  <c r="I10" i="3"/>
  <c r="I9" i="3"/>
  <c r="I8" i="3"/>
  <c r="I7" i="3"/>
  <c r="I6" i="3"/>
  <c r="I5" i="3"/>
  <c r="I4" i="3"/>
  <c r="I3" i="3"/>
  <c r="I2" i="3"/>
  <c r="I5580" i="2"/>
  <c r="I5579" i="2"/>
  <c r="I5578" i="2"/>
  <c r="I5577" i="2"/>
  <c r="I5576" i="2"/>
  <c r="I5575" i="2"/>
  <c r="I5574" i="2"/>
  <c r="I5573" i="2"/>
  <c r="I5572" i="2"/>
  <c r="I5571" i="2"/>
  <c r="I5570" i="2"/>
  <c r="I5569" i="2"/>
  <c r="I5568" i="2"/>
  <c r="I5567" i="2"/>
  <c r="I5566" i="2"/>
  <c r="I5565" i="2"/>
  <c r="I5564" i="2"/>
  <c r="I5563" i="2"/>
  <c r="I5562" i="2"/>
  <c r="I5561" i="2"/>
  <c r="I5560" i="2"/>
  <c r="I5559" i="2"/>
  <c r="I5558" i="2"/>
  <c r="I5557" i="2"/>
  <c r="I5556" i="2"/>
  <c r="I5555" i="2"/>
  <c r="I5554" i="2"/>
  <c r="I5553" i="2"/>
  <c r="I5552" i="2"/>
  <c r="I5551" i="2"/>
  <c r="I5550" i="2"/>
  <c r="I5549" i="2"/>
  <c r="I5548" i="2"/>
  <c r="I5547" i="2"/>
  <c r="I5546" i="2"/>
  <c r="I5545" i="2"/>
  <c r="I5544" i="2"/>
  <c r="I5543" i="2"/>
  <c r="I5542" i="2"/>
  <c r="I5541" i="2"/>
  <c r="I5540" i="2"/>
  <c r="I5539" i="2"/>
  <c r="I5538" i="2"/>
  <c r="I5537" i="2"/>
  <c r="I5536" i="2"/>
  <c r="I5535" i="2"/>
  <c r="I5534" i="2"/>
  <c r="I5533" i="2"/>
  <c r="I5532" i="2"/>
  <c r="I5531" i="2"/>
  <c r="I5530" i="2"/>
  <c r="I5529" i="2"/>
  <c r="I5528" i="2"/>
  <c r="I5527" i="2"/>
  <c r="I5526" i="2"/>
  <c r="I5525" i="2"/>
  <c r="I5524" i="2"/>
  <c r="I5523" i="2"/>
  <c r="I5522" i="2"/>
  <c r="I5521" i="2"/>
  <c r="I5520" i="2"/>
  <c r="I5519" i="2"/>
  <c r="I5518" i="2"/>
  <c r="I5517" i="2"/>
  <c r="I5516" i="2"/>
  <c r="I5515" i="2"/>
  <c r="I5514" i="2"/>
  <c r="I5513" i="2"/>
  <c r="I5512" i="2"/>
  <c r="I5511" i="2"/>
  <c r="I5510" i="2"/>
  <c r="I5509" i="2"/>
  <c r="I5508" i="2"/>
  <c r="I5507" i="2"/>
  <c r="I5506" i="2"/>
  <c r="I5505" i="2"/>
  <c r="I5504" i="2"/>
  <c r="I5503" i="2"/>
  <c r="I5502" i="2"/>
  <c r="I5501" i="2"/>
  <c r="I5500" i="2"/>
  <c r="I5499" i="2"/>
  <c r="I5498" i="2"/>
  <c r="I5497" i="2"/>
  <c r="I5496" i="2"/>
  <c r="I5495" i="2"/>
  <c r="I5494" i="2"/>
  <c r="I5493" i="2"/>
  <c r="I5492" i="2"/>
  <c r="I5491" i="2"/>
  <c r="I5490" i="2"/>
  <c r="I5489" i="2"/>
  <c r="I5488" i="2"/>
  <c r="I5487" i="2"/>
  <c r="I5486" i="2"/>
  <c r="I5485" i="2"/>
  <c r="I5484" i="2"/>
  <c r="I5483" i="2"/>
  <c r="I5482" i="2"/>
  <c r="I5481" i="2"/>
  <c r="I5480" i="2"/>
  <c r="I5479" i="2"/>
  <c r="I5478" i="2"/>
  <c r="I5477" i="2"/>
  <c r="I5476" i="2"/>
  <c r="I5475" i="2"/>
  <c r="I5474" i="2"/>
  <c r="I5473" i="2"/>
  <c r="I5472" i="2"/>
  <c r="I5471" i="2"/>
  <c r="I5470" i="2"/>
  <c r="I5469" i="2"/>
  <c r="I5468" i="2"/>
  <c r="I5467" i="2"/>
  <c r="I5466" i="2"/>
  <c r="I5465" i="2"/>
  <c r="I5464" i="2"/>
  <c r="I5463" i="2"/>
  <c r="I5462" i="2"/>
  <c r="I5461" i="2"/>
  <c r="I5460" i="2"/>
  <c r="I5459" i="2"/>
  <c r="I5458" i="2"/>
  <c r="I5457" i="2"/>
  <c r="I5456" i="2"/>
  <c r="I5455" i="2"/>
  <c r="I5454" i="2"/>
  <c r="I5453" i="2"/>
  <c r="I5452" i="2"/>
  <c r="I5451" i="2"/>
  <c r="I5450" i="2"/>
  <c r="I5449" i="2"/>
  <c r="I5448" i="2"/>
  <c r="I5447" i="2"/>
  <c r="I5446" i="2"/>
  <c r="I5445" i="2"/>
  <c r="I5444" i="2"/>
  <c r="I5443" i="2"/>
  <c r="I5442" i="2"/>
  <c r="I5441" i="2"/>
  <c r="I5440" i="2"/>
  <c r="I5439" i="2"/>
  <c r="I5438" i="2"/>
  <c r="I5437" i="2"/>
  <c r="I5436" i="2"/>
  <c r="I5435" i="2"/>
  <c r="I5434" i="2"/>
  <c r="I5433" i="2"/>
  <c r="I5432" i="2"/>
  <c r="I5431" i="2"/>
  <c r="I5430" i="2"/>
  <c r="I5429" i="2"/>
  <c r="I5428" i="2"/>
  <c r="I5427" i="2"/>
  <c r="I5426" i="2"/>
  <c r="I5425" i="2"/>
  <c r="I5424" i="2"/>
  <c r="I5423" i="2"/>
  <c r="I5422" i="2"/>
  <c r="I5421" i="2"/>
  <c r="I5420" i="2"/>
  <c r="I5419" i="2"/>
  <c r="I5418" i="2"/>
  <c r="I5417" i="2"/>
  <c r="I5416" i="2"/>
  <c r="I5415" i="2"/>
  <c r="I5414" i="2"/>
  <c r="I5413" i="2"/>
  <c r="I5412" i="2"/>
  <c r="I5411" i="2"/>
  <c r="I5410" i="2"/>
  <c r="I5409" i="2"/>
  <c r="I5408" i="2"/>
  <c r="I5407" i="2"/>
  <c r="I5406" i="2"/>
  <c r="I5405" i="2"/>
  <c r="I5404" i="2"/>
  <c r="I5403" i="2"/>
  <c r="I5402" i="2"/>
  <c r="I5401" i="2"/>
  <c r="I5400" i="2"/>
  <c r="I5399" i="2"/>
  <c r="I5398" i="2"/>
  <c r="I5397" i="2"/>
  <c r="I5396" i="2"/>
  <c r="I5395" i="2"/>
  <c r="I5394" i="2"/>
  <c r="I5393" i="2"/>
  <c r="I5392" i="2"/>
  <c r="I5391" i="2"/>
  <c r="I5390" i="2"/>
  <c r="I5389" i="2"/>
  <c r="I5388" i="2"/>
  <c r="I5387" i="2"/>
  <c r="I5386" i="2"/>
  <c r="I5385" i="2"/>
  <c r="I5384" i="2"/>
  <c r="I5383" i="2"/>
  <c r="I5382" i="2"/>
  <c r="I5381" i="2"/>
  <c r="I5380" i="2"/>
  <c r="I5379" i="2"/>
  <c r="I5378" i="2"/>
  <c r="I5377" i="2"/>
  <c r="I5376" i="2"/>
  <c r="I5375" i="2"/>
  <c r="I5374" i="2"/>
  <c r="I5373" i="2"/>
  <c r="I5372" i="2"/>
  <c r="I5371" i="2"/>
  <c r="I5370" i="2"/>
  <c r="I5369" i="2"/>
  <c r="I5368" i="2"/>
  <c r="I5367" i="2"/>
  <c r="I5366" i="2"/>
  <c r="I5365" i="2"/>
  <c r="I5364" i="2"/>
  <c r="I5363" i="2"/>
  <c r="I5362" i="2"/>
  <c r="I5361" i="2"/>
  <c r="I5360" i="2"/>
  <c r="I5359" i="2"/>
  <c r="I5358" i="2"/>
  <c r="I5357" i="2"/>
  <c r="I5356" i="2"/>
  <c r="I5355" i="2"/>
  <c r="I5354" i="2"/>
  <c r="I5353" i="2"/>
  <c r="I5352" i="2"/>
  <c r="I5351" i="2"/>
  <c r="I5350" i="2"/>
  <c r="I5349" i="2"/>
  <c r="I5348" i="2"/>
  <c r="I5347" i="2"/>
  <c r="I5346" i="2"/>
  <c r="I5345" i="2"/>
  <c r="I5344" i="2"/>
  <c r="I5343" i="2"/>
  <c r="I5342" i="2"/>
  <c r="I5341" i="2"/>
  <c r="I5340" i="2"/>
  <c r="I5339" i="2"/>
  <c r="I5338" i="2"/>
  <c r="I5337" i="2"/>
  <c r="I5336" i="2"/>
  <c r="I5335" i="2"/>
  <c r="I5334" i="2"/>
  <c r="I5333" i="2"/>
  <c r="I5332" i="2"/>
  <c r="I5331" i="2"/>
  <c r="I5330" i="2"/>
  <c r="I5329" i="2"/>
  <c r="I5328" i="2"/>
  <c r="I5327" i="2"/>
  <c r="I5326" i="2"/>
  <c r="I5325" i="2"/>
  <c r="I5324" i="2"/>
  <c r="I5323" i="2"/>
  <c r="I5322" i="2"/>
  <c r="I5321" i="2"/>
  <c r="I5320" i="2"/>
  <c r="I5319" i="2"/>
  <c r="I5318" i="2"/>
  <c r="I5317" i="2"/>
  <c r="I5316" i="2"/>
  <c r="I5315" i="2"/>
  <c r="I5314" i="2"/>
  <c r="I5313" i="2"/>
  <c r="I5312" i="2"/>
  <c r="I5311" i="2"/>
  <c r="I5310" i="2"/>
  <c r="I5309" i="2"/>
  <c r="I5308" i="2"/>
  <c r="I5307" i="2"/>
  <c r="I5306" i="2"/>
  <c r="I5305" i="2"/>
  <c r="I5304" i="2"/>
  <c r="I5303" i="2"/>
  <c r="I5302" i="2"/>
  <c r="I5301" i="2"/>
  <c r="I5300" i="2"/>
  <c r="I5299" i="2"/>
  <c r="I5298" i="2"/>
  <c r="I5297" i="2"/>
  <c r="I5296" i="2"/>
  <c r="I5295" i="2"/>
  <c r="I5294" i="2"/>
  <c r="I5293" i="2"/>
  <c r="I5292" i="2"/>
  <c r="I5291" i="2"/>
  <c r="I5290" i="2"/>
  <c r="I5289" i="2"/>
  <c r="I5288" i="2"/>
  <c r="I5287" i="2"/>
  <c r="I5286" i="2"/>
  <c r="I5285" i="2"/>
  <c r="I5284" i="2"/>
  <c r="I5283" i="2"/>
  <c r="I5282" i="2"/>
  <c r="I5281" i="2"/>
  <c r="I5280" i="2"/>
  <c r="I5279" i="2"/>
  <c r="I5278" i="2"/>
  <c r="I5277" i="2"/>
  <c r="I5276" i="2"/>
  <c r="I5275" i="2"/>
  <c r="I5274" i="2"/>
  <c r="I5273" i="2"/>
  <c r="I5272" i="2"/>
  <c r="I5271" i="2"/>
  <c r="I5270" i="2"/>
  <c r="I5269" i="2"/>
  <c r="I5268" i="2"/>
  <c r="I5267" i="2"/>
  <c r="I5266" i="2"/>
  <c r="I5265" i="2"/>
  <c r="I5264" i="2"/>
  <c r="I5263" i="2"/>
  <c r="I5262" i="2"/>
  <c r="I5261" i="2"/>
  <c r="I5260" i="2"/>
  <c r="I5259" i="2"/>
  <c r="I5258" i="2"/>
  <c r="I5257" i="2"/>
  <c r="I5256" i="2"/>
  <c r="I5255" i="2"/>
  <c r="I5254" i="2"/>
  <c r="I5253" i="2"/>
  <c r="I5252" i="2"/>
  <c r="I5251" i="2"/>
  <c r="I5250" i="2"/>
  <c r="I5249" i="2"/>
  <c r="I5248" i="2"/>
  <c r="I5247" i="2"/>
  <c r="I5246" i="2"/>
  <c r="I5245" i="2"/>
  <c r="I5244" i="2"/>
  <c r="I5243" i="2"/>
  <c r="I5242" i="2"/>
  <c r="I5241" i="2"/>
  <c r="I5240" i="2"/>
  <c r="I5239" i="2"/>
  <c r="I5238" i="2"/>
  <c r="I5237" i="2"/>
  <c r="I5236" i="2"/>
  <c r="I5235" i="2"/>
  <c r="I5234" i="2"/>
  <c r="I5233" i="2"/>
  <c r="I5232" i="2"/>
  <c r="I5231" i="2"/>
  <c r="I5230" i="2"/>
  <c r="I5229" i="2"/>
  <c r="I5228" i="2"/>
  <c r="I5227" i="2"/>
  <c r="I5226" i="2"/>
  <c r="I5225" i="2"/>
  <c r="I5224" i="2"/>
  <c r="I5223" i="2"/>
  <c r="I5222" i="2"/>
  <c r="I5221" i="2"/>
  <c r="I5220" i="2"/>
  <c r="I5219" i="2"/>
  <c r="I5218" i="2"/>
  <c r="I5217" i="2"/>
  <c r="I5216" i="2"/>
  <c r="I5215" i="2"/>
  <c r="I5214" i="2"/>
  <c r="I5213" i="2"/>
  <c r="I5212" i="2"/>
  <c r="I5211" i="2"/>
  <c r="I5210" i="2"/>
  <c r="I5209" i="2"/>
  <c r="I5208" i="2"/>
  <c r="I5207" i="2"/>
  <c r="I5206" i="2"/>
  <c r="I5205" i="2"/>
  <c r="I5204" i="2"/>
  <c r="I5203" i="2"/>
  <c r="I5202" i="2"/>
  <c r="I5201" i="2"/>
  <c r="I5200" i="2"/>
  <c r="I5199" i="2"/>
  <c r="I5198" i="2"/>
  <c r="I5197" i="2"/>
  <c r="I5196" i="2"/>
  <c r="I5195" i="2"/>
  <c r="I5194" i="2"/>
  <c r="I5193" i="2"/>
  <c r="I5192" i="2"/>
  <c r="I5191" i="2"/>
  <c r="I5190" i="2"/>
  <c r="I5189" i="2"/>
  <c r="I5188" i="2"/>
  <c r="I5187" i="2"/>
  <c r="I5186" i="2"/>
  <c r="I5185" i="2"/>
  <c r="I5184" i="2"/>
  <c r="I5183" i="2"/>
  <c r="I5182" i="2"/>
  <c r="I5181" i="2"/>
  <c r="I5180" i="2"/>
  <c r="I5179" i="2"/>
  <c r="I5178" i="2"/>
  <c r="I5177" i="2"/>
  <c r="I5176" i="2"/>
  <c r="I5175" i="2"/>
  <c r="I5174" i="2"/>
  <c r="I5173" i="2"/>
  <c r="I5172" i="2"/>
  <c r="I5171" i="2"/>
  <c r="I5170" i="2"/>
  <c r="I5169" i="2"/>
  <c r="I5168" i="2"/>
  <c r="I5167" i="2"/>
  <c r="I5166" i="2"/>
  <c r="I5165" i="2"/>
  <c r="I5164" i="2"/>
  <c r="I5163" i="2"/>
  <c r="I5162" i="2"/>
  <c r="I5161" i="2"/>
  <c r="I5160" i="2"/>
  <c r="I5159" i="2"/>
  <c r="I5158" i="2"/>
  <c r="I5157" i="2"/>
  <c r="I5156" i="2"/>
  <c r="I5155" i="2"/>
  <c r="I5154" i="2"/>
  <c r="I5153" i="2"/>
  <c r="I5152" i="2"/>
  <c r="I5151" i="2"/>
  <c r="I5150" i="2"/>
  <c r="I5149" i="2"/>
  <c r="I5148" i="2"/>
  <c r="I5147" i="2"/>
  <c r="I5146" i="2"/>
  <c r="I5145" i="2"/>
  <c r="I5144" i="2"/>
  <c r="I5143" i="2"/>
  <c r="I5142" i="2"/>
  <c r="I5141" i="2"/>
  <c r="I5140" i="2"/>
  <c r="I5139" i="2"/>
  <c r="I5138" i="2"/>
  <c r="I5137" i="2"/>
  <c r="I5136" i="2"/>
  <c r="I5135" i="2"/>
  <c r="I5134" i="2"/>
  <c r="I5133" i="2"/>
  <c r="I5132" i="2"/>
  <c r="I5131" i="2"/>
  <c r="I5130" i="2"/>
  <c r="I5129" i="2"/>
  <c r="I5128" i="2"/>
  <c r="I5127" i="2"/>
  <c r="I5126" i="2"/>
  <c r="I5125" i="2"/>
  <c r="I5124" i="2"/>
  <c r="I5123" i="2"/>
  <c r="I5122" i="2"/>
  <c r="I5121" i="2"/>
  <c r="I5120" i="2"/>
  <c r="I5119" i="2"/>
  <c r="I5118" i="2"/>
  <c r="I5117" i="2"/>
  <c r="I5116" i="2"/>
  <c r="I5115" i="2"/>
  <c r="I5114" i="2"/>
  <c r="I5113" i="2"/>
  <c r="I5112" i="2"/>
  <c r="I5111" i="2"/>
  <c r="I5110" i="2"/>
  <c r="I5109" i="2"/>
  <c r="I5108" i="2"/>
  <c r="I5107" i="2"/>
  <c r="I5106" i="2"/>
  <c r="I5105" i="2"/>
  <c r="I5104" i="2"/>
  <c r="I5103" i="2"/>
  <c r="I5102" i="2"/>
  <c r="I5101" i="2"/>
  <c r="I5100" i="2"/>
  <c r="I5099" i="2"/>
  <c r="I5098" i="2"/>
  <c r="I5097" i="2"/>
  <c r="I5096" i="2"/>
  <c r="I5095" i="2"/>
  <c r="I5094" i="2"/>
  <c r="I5093" i="2"/>
  <c r="I5092" i="2"/>
  <c r="I5091" i="2"/>
  <c r="I5090" i="2"/>
  <c r="I5089" i="2"/>
  <c r="I5088" i="2"/>
  <c r="I5087" i="2"/>
  <c r="I5086" i="2"/>
  <c r="I5085" i="2"/>
  <c r="I5084" i="2"/>
  <c r="I5083" i="2"/>
  <c r="I5082" i="2"/>
  <c r="I5081" i="2"/>
  <c r="I5080" i="2"/>
  <c r="I5079" i="2"/>
  <c r="I5078" i="2"/>
  <c r="I5077" i="2"/>
  <c r="I5076" i="2"/>
  <c r="I5075" i="2"/>
  <c r="I5074" i="2"/>
  <c r="I5073" i="2"/>
  <c r="I5072" i="2"/>
  <c r="I5071" i="2"/>
  <c r="I5070" i="2"/>
  <c r="I5069" i="2"/>
  <c r="I5068" i="2"/>
  <c r="I5067" i="2"/>
  <c r="I5066" i="2"/>
  <c r="I5065" i="2"/>
  <c r="I5064" i="2"/>
  <c r="I5063" i="2"/>
  <c r="I5062" i="2"/>
  <c r="I5061" i="2"/>
  <c r="I5060" i="2"/>
  <c r="I5059" i="2"/>
  <c r="I5058" i="2"/>
  <c r="I5057" i="2"/>
  <c r="I5056" i="2"/>
  <c r="I5055" i="2"/>
  <c r="I5054" i="2"/>
  <c r="I5053" i="2"/>
  <c r="I5052" i="2"/>
  <c r="I5051" i="2"/>
  <c r="I5050" i="2"/>
  <c r="I5049" i="2"/>
  <c r="I5048" i="2"/>
  <c r="I5047" i="2"/>
  <c r="I5046" i="2"/>
  <c r="I5045" i="2"/>
  <c r="I5044" i="2"/>
  <c r="I5043" i="2"/>
  <c r="I5042" i="2"/>
  <c r="I5041" i="2"/>
  <c r="I5040" i="2"/>
  <c r="I5039" i="2"/>
  <c r="I5038" i="2"/>
  <c r="I5037" i="2"/>
  <c r="I5036" i="2"/>
  <c r="I5035" i="2"/>
  <c r="I5034" i="2"/>
  <c r="I5033" i="2"/>
  <c r="I5032" i="2"/>
  <c r="I5031" i="2"/>
  <c r="I5030" i="2"/>
  <c r="I5029" i="2"/>
  <c r="I5028" i="2"/>
  <c r="I5027" i="2"/>
  <c r="I5026" i="2"/>
  <c r="I5025" i="2"/>
  <c r="I5024" i="2"/>
  <c r="I5023" i="2"/>
  <c r="I5022" i="2"/>
  <c r="I5021" i="2"/>
  <c r="I5020" i="2"/>
  <c r="I5019" i="2"/>
  <c r="I5018" i="2"/>
  <c r="I5017" i="2"/>
  <c r="I5016" i="2"/>
  <c r="I5015" i="2"/>
  <c r="I5014" i="2"/>
  <c r="I5013" i="2"/>
  <c r="I5012" i="2"/>
  <c r="I5011" i="2"/>
  <c r="I5010" i="2"/>
  <c r="I5009" i="2"/>
  <c r="I5008" i="2"/>
  <c r="I5007" i="2"/>
  <c r="I5006" i="2"/>
  <c r="I5005" i="2"/>
  <c r="I5004" i="2"/>
  <c r="I5003" i="2"/>
  <c r="I5002" i="2"/>
  <c r="I5001" i="2"/>
  <c r="I5000" i="2"/>
  <c r="I4999" i="2"/>
  <c r="I4998" i="2"/>
  <c r="I4997" i="2"/>
  <c r="I4996" i="2"/>
  <c r="I4995" i="2"/>
  <c r="I4994" i="2"/>
  <c r="I4993" i="2"/>
  <c r="I4992" i="2"/>
  <c r="I4991" i="2"/>
  <c r="I4990" i="2"/>
  <c r="I4989" i="2"/>
  <c r="I4988" i="2"/>
  <c r="I4987" i="2"/>
  <c r="I4986" i="2"/>
  <c r="I4985" i="2"/>
  <c r="I4984" i="2"/>
  <c r="I4983" i="2"/>
  <c r="I4982" i="2"/>
  <c r="I4981" i="2"/>
  <c r="I4980" i="2"/>
  <c r="I4979" i="2"/>
  <c r="I4978" i="2"/>
  <c r="I4977" i="2"/>
  <c r="I4976" i="2"/>
  <c r="I4975" i="2"/>
  <c r="I4974" i="2"/>
  <c r="I4973" i="2"/>
  <c r="I4972" i="2"/>
  <c r="I4971" i="2"/>
  <c r="I4970" i="2"/>
  <c r="I4969" i="2"/>
  <c r="I4968" i="2"/>
  <c r="I4967" i="2"/>
  <c r="I4966" i="2"/>
  <c r="I4965" i="2"/>
  <c r="I4964" i="2"/>
  <c r="I4963" i="2"/>
  <c r="I4962" i="2"/>
  <c r="I4961" i="2"/>
  <c r="I4960" i="2"/>
  <c r="I4959" i="2"/>
  <c r="I4958" i="2"/>
  <c r="I4957" i="2"/>
  <c r="I4956" i="2"/>
  <c r="I4955" i="2"/>
  <c r="I4954" i="2"/>
  <c r="I4953" i="2"/>
  <c r="I4952" i="2"/>
  <c r="I4951" i="2"/>
  <c r="I4950" i="2"/>
  <c r="I4949" i="2"/>
  <c r="I4948" i="2"/>
  <c r="I4947" i="2"/>
  <c r="I4946" i="2"/>
  <c r="I4945" i="2"/>
  <c r="I4944" i="2"/>
  <c r="I4943" i="2"/>
  <c r="I4942" i="2"/>
  <c r="I4941" i="2"/>
  <c r="I4940" i="2"/>
  <c r="I4939" i="2"/>
  <c r="I4938" i="2"/>
  <c r="I4937" i="2"/>
  <c r="I4936" i="2"/>
  <c r="I4935" i="2"/>
  <c r="I4934" i="2"/>
  <c r="I4933" i="2"/>
  <c r="I4932" i="2"/>
  <c r="I4931" i="2"/>
  <c r="I4930" i="2"/>
  <c r="I4929" i="2"/>
  <c r="I4928" i="2"/>
  <c r="I4927" i="2"/>
  <c r="I4926" i="2"/>
  <c r="I4925" i="2"/>
  <c r="I4924" i="2"/>
  <c r="I4923" i="2"/>
  <c r="I4922" i="2"/>
  <c r="I4921" i="2"/>
  <c r="I4920" i="2"/>
  <c r="I4919" i="2"/>
  <c r="I4918" i="2"/>
  <c r="I4917" i="2"/>
  <c r="I4916" i="2"/>
  <c r="I4915" i="2"/>
  <c r="I4914" i="2"/>
  <c r="I4913" i="2"/>
  <c r="I4912" i="2"/>
  <c r="I4911" i="2"/>
  <c r="I4910" i="2"/>
  <c r="I4909" i="2"/>
  <c r="I4908" i="2"/>
  <c r="I4907" i="2"/>
  <c r="I4906" i="2"/>
  <c r="I4905" i="2"/>
  <c r="I4904" i="2"/>
  <c r="I4903" i="2"/>
  <c r="I4902" i="2"/>
  <c r="I4901" i="2"/>
  <c r="I4900" i="2"/>
  <c r="I4899" i="2"/>
  <c r="I4898" i="2"/>
  <c r="I4897" i="2"/>
  <c r="I4896" i="2"/>
  <c r="I4895" i="2"/>
  <c r="I4894" i="2"/>
  <c r="I4893" i="2"/>
  <c r="I4892" i="2"/>
  <c r="I4891" i="2"/>
  <c r="I4890" i="2"/>
  <c r="I4889" i="2"/>
  <c r="I4888" i="2"/>
  <c r="I4887" i="2"/>
  <c r="I4886" i="2"/>
  <c r="I4885" i="2"/>
  <c r="I4884" i="2"/>
  <c r="I4883" i="2"/>
  <c r="I4882" i="2"/>
  <c r="I4881" i="2"/>
  <c r="I4880" i="2"/>
  <c r="I4879" i="2"/>
  <c r="I4878" i="2"/>
  <c r="I4877" i="2"/>
  <c r="I4876" i="2"/>
  <c r="I4875" i="2"/>
  <c r="I4874" i="2"/>
  <c r="I4873" i="2"/>
  <c r="I4872" i="2"/>
  <c r="I4871" i="2"/>
  <c r="I4870" i="2"/>
  <c r="I4869" i="2"/>
  <c r="I4868" i="2"/>
  <c r="I4867" i="2"/>
  <c r="I4866" i="2"/>
  <c r="I4865" i="2"/>
  <c r="I4864" i="2"/>
  <c r="I4863" i="2"/>
  <c r="I4862" i="2"/>
  <c r="I4861" i="2"/>
  <c r="I4860" i="2"/>
  <c r="I4859" i="2"/>
  <c r="I4858" i="2"/>
  <c r="I4857" i="2"/>
  <c r="I4856" i="2"/>
  <c r="I4855" i="2"/>
  <c r="I4854" i="2"/>
  <c r="I4853" i="2"/>
  <c r="I4852" i="2"/>
  <c r="I4851" i="2"/>
  <c r="I4850" i="2"/>
  <c r="I4849" i="2"/>
  <c r="I4848" i="2"/>
  <c r="I4847" i="2"/>
  <c r="I4846" i="2"/>
  <c r="I4845" i="2"/>
  <c r="I4844" i="2"/>
  <c r="I4843" i="2"/>
  <c r="I4842" i="2"/>
  <c r="I4841" i="2"/>
  <c r="I4840" i="2"/>
  <c r="I4839" i="2"/>
  <c r="I4838" i="2"/>
  <c r="I4837" i="2"/>
  <c r="I4836" i="2"/>
  <c r="I4835" i="2"/>
  <c r="I4834" i="2"/>
  <c r="I4833" i="2"/>
  <c r="I4832" i="2"/>
  <c r="I4831" i="2"/>
  <c r="I4830" i="2"/>
  <c r="I4829" i="2"/>
  <c r="I4828" i="2"/>
  <c r="I4827" i="2"/>
  <c r="I4826" i="2"/>
  <c r="I4825" i="2"/>
  <c r="I4824" i="2"/>
  <c r="I4823" i="2"/>
  <c r="I4822" i="2"/>
  <c r="I4821" i="2"/>
  <c r="I4820" i="2"/>
  <c r="I4819" i="2"/>
  <c r="I4818" i="2"/>
  <c r="I4817" i="2"/>
  <c r="I4816" i="2"/>
  <c r="I4815" i="2"/>
  <c r="I4814" i="2"/>
  <c r="I4813" i="2"/>
  <c r="I4812" i="2"/>
  <c r="I4811" i="2"/>
  <c r="I4810" i="2"/>
  <c r="I4809" i="2"/>
  <c r="I4808" i="2"/>
  <c r="I4807" i="2"/>
  <c r="I4806" i="2"/>
  <c r="I4805" i="2"/>
  <c r="I4804" i="2"/>
  <c r="I4803" i="2"/>
  <c r="I4802" i="2"/>
  <c r="I4801" i="2"/>
  <c r="I4800" i="2"/>
  <c r="I4799" i="2"/>
  <c r="I4798" i="2"/>
  <c r="I4797" i="2"/>
  <c r="I4796" i="2"/>
  <c r="I4795" i="2"/>
  <c r="I4794" i="2"/>
  <c r="I4793" i="2"/>
  <c r="I4792" i="2"/>
  <c r="I4791" i="2"/>
  <c r="I4790" i="2"/>
  <c r="I4789" i="2"/>
  <c r="I4788" i="2"/>
  <c r="I4787" i="2"/>
  <c r="I4786" i="2"/>
  <c r="I4785" i="2"/>
  <c r="I4784" i="2"/>
  <c r="I4783" i="2"/>
  <c r="I4782" i="2"/>
  <c r="I4781" i="2"/>
  <c r="I4780" i="2"/>
  <c r="I4779" i="2"/>
  <c r="I4778" i="2"/>
  <c r="I4777" i="2"/>
  <c r="I4776" i="2"/>
  <c r="I4775" i="2"/>
  <c r="I4774" i="2"/>
  <c r="I4773" i="2"/>
  <c r="I4772" i="2"/>
  <c r="I4771" i="2"/>
  <c r="I4770" i="2"/>
  <c r="I4769" i="2"/>
  <c r="I4768" i="2"/>
  <c r="I4767" i="2"/>
  <c r="I4766" i="2"/>
  <c r="I4765" i="2"/>
  <c r="I4764" i="2"/>
  <c r="I4763" i="2"/>
  <c r="I4762" i="2"/>
  <c r="I4761" i="2"/>
  <c r="I4760" i="2"/>
  <c r="I4759" i="2"/>
  <c r="I4758" i="2"/>
  <c r="I4757" i="2"/>
  <c r="I4756" i="2"/>
  <c r="I4755" i="2"/>
  <c r="I4754" i="2"/>
  <c r="I4753" i="2"/>
  <c r="I4752" i="2"/>
  <c r="I4751" i="2"/>
  <c r="I4750" i="2"/>
  <c r="I4749" i="2"/>
  <c r="I4748" i="2"/>
  <c r="I4747" i="2"/>
  <c r="I4746" i="2"/>
  <c r="I4745" i="2"/>
  <c r="I4744" i="2"/>
  <c r="I4743" i="2"/>
  <c r="I4742" i="2"/>
  <c r="I4741" i="2"/>
  <c r="I4740" i="2"/>
  <c r="I4739" i="2"/>
  <c r="I4738" i="2"/>
  <c r="I4737" i="2"/>
  <c r="I4736" i="2"/>
  <c r="I4735" i="2"/>
  <c r="I4734" i="2"/>
  <c r="I4733" i="2"/>
  <c r="I4732" i="2"/>
  <c r="I4731" i="2"/>
  <c r="I4730" i="2"/>
  <c r="I4729" i="2"/>
  <c r="I4728" i="2"/>
  <c r="I4727" i="2"/>
  <c r="I4726" i="2"/>
  <c r="I4725" i="2"/>
  <c r="I4724" i="2"/>
  <c r="I4723" i="2"/>
  <c r="I4722" i="2"/>
  <c r="I4721" i="2"/>
  <c r="I4720" i="2"/>
  <c r="I4719" i="2"/>
  <c r="I4718" i="2"/>
  <c r="I4717" i="2"/>
  <c r="I4716" i="2"/>
  <c r="I4715" i="2"/>
  <c r="I4714" i="2"/>
  <c r="I4713" i="2"/>
  <c r="I4712" i="2"/>
  <c r="I4711" i="2"/>
  <c r="I4710" i="2"/>
  <c r="I4709" i="2"/>
  <c r="I4708" i="2"/>
  <c r="I4707" i="2"/>
  <c r="I4706" i="2"/>
  <c r="I4705" i="2"/>
  <c r="I4704" i="2"/>
  <c r="I4703" i="2"/>
  <c r="I4702" i="2"/>
  <c r="I4701" i="2"/>
  <c r="I4700" i="2"/>
  <c r="I4699" i="2"/>
  <c r="I4698" i="2"/>
  <c r="I4697" i="2"/>
  <c r="I4696" i="2"/>
  <c r="I4695" i="2"/>
  <c r="I4694" i="2"/>
  <c r="I4693" i="2"/>
  <c r="I4692" i="2"/>
  <c r="I4691" i="2"/>
  <c r="I4690" i="2"/>
  <c r="I4689" i="2"/>
  <c r="I4688" i="2"/>
  <c r="I4687" i="2"/>
  <c r="I4686" i="2"/>
  <c r="I4685" i="2"/>
  <c r="I4684" i="2"/>
  <c r="I4683" i="2"/>
  <c r="I4682" i="2"/>
  <c r="I4681" i="2"/>
  <c r="I4680" i="2"/>
  <c r="I4679" i="2"/>
  <c r="I4678" i="2"/>
  <c r="I4677" i="2"/>
  <c r="I4676" i="2"/>
  <c r="I4675" i="2"/>
  <c r="I4674" i="2"/>
  <c r="I4673" i="2"/>
  <c r="I4672" i="2"/>
  <c r="I4671" i="2"/>
  <c r="I4670" i="2"/>
  <c r="I4669" i="2"/>
  <c r="I4668" i="2"/>
  <c r="I4667" i="2"/>
  <c r="I4666" i="2"/>
  <c r="I4665" i="2"/>
  <c r="I4664" i="2"/>
  <c r="I4663" i="2"/>
  <c r="I4662" i="2"/>
  <c r="I4661" i="2"/>
  <c r="I4660" i="2"/>
  <c r="I4659" i="2"/>
  <c r="I4658" i="2"/>
  <c r="I4657" i="2"/>
  <c r="I4656" i="2"/>
  <c r="I4655" i="2"/>
  <c r="I4654" i="2"/>
  <c r="I4653" i="2"/>
  <c r="I4652" i="2"/>
  <c r="I4651" i="2"/>
  <c r="I4650" i="2"/>
  <c r="I4649" i="2"/>
  <c r="I4648" i="2"/>
  <c r="I4647" i="2"/>
  <c r="I4646" i="2"/>
  <c r="I4645" i="2"/>
  <c r="I4644" i="2"/>
  <c r="I4643" i="2"/>
  <c r="I4642" i="2"/>
  <c r="I4641" i="2"/>
  <c r="I4640" i="2"/>
  <c r="I4639" i="2"/>
  <c r="I4638" i="2"/>
  <c r="I4637" i="2"/>
  <c r="I4636" i="2"/>
  <c r="I4635" i="2"/>
  <c r="I4634" i="2"/>
  <c r="I4633" i="2"/>
  <c r="I4632" i="2"/>
  <c r="I4631" i="2"/>
  <c r="I4630" i="2"/>
  <c r="I4629" i="2"/>
  <c r="I4628" i="2"/>
  <c r="I4627" i="2"/>
  <c r="I4626" i="2"/>
  <c r="I4625" i="2"/>
  <c r="I4624" i="2"/>
  <c r="I4623" i="2"/>
  <c r="I4622" i="2"/>
  <c r="I4621" i="2"/>
  <c r="I4620" i="2"/>
  <c r="I4619" i="2"/>
  <c r="I4618" i="2"/>
  <c r="I4617" i="2"/>
  <c r="I4616" i="2"/>
  <c r="I4615" i="2"/>
  <c r="I4614" i="2"/>
  <c r="I4613" i="2"/>
  <c r="I4612" i="2"/>
  <c r="I4611" i="2"/>
  <c r="I4610" i="2"/>
  <c r="I4609" i="2"/>
  <c r="I4608" i="2"/>
  <c r="I4607" i="2"/>
  <c r="I4606" i="2"/>
  <c r="I4605" i="2"/>
  <c r="I4604" i="2"/>
  <c r="I4603" i="2"/>
  <c r="I4602" i="2"/>
  <c r="I4601" i="2"/>
  <c r="I4600" i="2"/>
  <c r="I4599" i="2"/>
  <c r="I4598" i="2"/>
  <c r="I4597" i="2"/>
  <c r="I4596" i="2"/>
  <c r="I4595" i="2"/>
  <c r="I4594" i="2"/>
  <c r="I4593" i="2"/>
  <c r="I4592" i="2"/>
  <c r="I4591" i="2"/>
  <c r="I4590" i="2"/>
  <c r="I4589" i="2"/>
  <c r="I4588" i="2"/>
  <c r="I4587" i="2"/>
  <c r="I4586" i="2"/>
  <c r="I4585" i="2"/>
  <c r="I4584" i="2"/>
  <c r="I4583" i="2"/>
  <c r="I4582" i="2"/>
  <c r="I4581" i="2"/>
  <c r="I4580" i="2"/>
  <c r="I4579" i="2"/>
  <c r="I4578" i="2"/>
  <c r="I4577" i="2"/>
  <c r="I4576" i="2"/>
  <c r="I4575" i="2"/>
  <c r="I4574" i="2"/>
  <c r="I4573" i="2"/>
  <c r="I4572" i="2"/>
  <c r="I4571" i="2"/>
  <c r="I4570" i="2"/>
  <c r="I4569" i="2"/>
  <c r="I4568" i="2"/>
  <c r="I4567" i="2"/>
  <c r="I4566" i="2"/>
  <c r="I4565" i="2"/>
  <c r="I4564" i="2"/>
  <c r="I4563" i="2"/>
  <c r="I4562" i="2"/>
  <c r="I4561" i="2"/>
  <c r="I4560" i="2"/>
  <c r="I4559" i="2"/>
  <c r="I4558" i="2"/>
  <c r="I4557" i="2"/>
  <c r="I4556" i="2"/>
  <c r="I4555" i="2"/>
  <c r="I4554" i="2"/>
  <c r="I4553" i="2"/>
  <c r="I4552" i="2"/>
  <c r="I4551" i="2"/>
  <c r="I4550" i="2"/>
  <c r="I4549" i="2"/>
  <c r="I4548" i="2"/>
  <c r="I4547" i="2"/>
  <c r="I4546" i="2"/>
  <c r="I4545" i="2"/>
  <c r="I4544" i="2"/>
  <c r="I4543" i="2"/>
  <c r="I4542" i="2"/>
  <c r="I4541" i="2"/>
  <c r="I4540" i="2"/>
  <c r="I4539" i="2"/>
  <c r="I4538" i="2"/>
  <c r="I4537" i="2"/>
  <c r="I4536" i="2"/>
  <c r="I4535" i="2"/>
  <c r="I4534" i="2"/>
  <c r="I4533" i="2"/>
  <c r="I4532" i="2"/>
  <c r="I4531" i="2"/>
  <c r="I4530" i="2"/>
  <c r="I4529" i="2"/>
  <c r="I4528" i="2"/>
  <c r="I4527" i="2"/>
  <c r="I4526" i="2"/>
  <c r="I4525" i="2"/>
  <c r="I4524" i="2"/>
  <c r="I4523" i="2"/>
  <c r="I4522" i="2"/>
  <c r="I4521" i="2"/>
  <c r="I4520" i="2"/>
  <c r="I4519" i="2"/>
  <c r="I4518" i="2"/>
  <c r="I4517" i="2"/>
  <c r="I4516" i="2"/>
  <c r="I4515" i="2"/>
  <c r="I4514" i="2"/>
  <c r="I4513" i="2"/>
  <c r="I4512" i="2"/>
  <c r="I4511" i="2"/>
  <c r="I4510" i="2"/>
  <c r="I4509" i="2"/>
  <c r="I4508" i="2"/>
  <c r="I4507" i="2"/>
  <c r="I4506" i="2"/>
  <c r="I4505" i="2"/>
  <c r="I4504" i="2"/>
  <c r="I4503" i="2"/>
  <c r="I4502" i="2"/>
  <c r="I4501" i="2"/>
  <c r="I4500" i="2"/>
  <c r="I4499" i="2"/>
  <c r="I4498" i="2"/>
  <c r="I4497" i="2"/>
  <c r="I4496" i="2"/>
  <c r="I4495" i="2"/>
  <c r="I4494" i="2"/>
  <c r="I4493" i="2"/>
  <c r="I4492" i="2"/>
  <c r="I4491" i="2"/>
  <c r="I4490" i="2"/>
  <c r="I4489" i="2"/>
  <c r="I4488" i="2"/>
  <c r="I4487" i="2"/>
  <c r="I4486" i="2"/>
  <c r="I4485" i="2"/>
  <c r="I4484" i="2"/>
  <c r="I4483" i="2"/>
  <c r="I4482" i="2"/>
  <c r="I4481" i="2"/>
  <c r="I4480" i="2"/>
  <c r="I4479" i="2"/>
  <c r="I4478" i="2"/>
  <c r="I4477" i="2"/>
  <c r="I4476" i="2"/>
  <c r="I4475" i="2"/>
  <c r="I4474" i="2"/>
  <c r="I4473" i="2"/>
  <c r="I4472" i="2"/>
  <c r="I4471" i="2"/>
  <c r="I4470" i="2"/>
  <c r="I4469" i="2"/>
  <c r="I4468" i="2"/>
  <c r="I4467" i="2"/>
  <c r="I4466" i="2"/>
  <c r="I4465" i="2"/>
  <c r="I4464" i="2"/>
  <c r="I4463" i="2"/>
  <c r="I4462" i="2"/>
  <c r="I4461" i="2"/>
  <c r="I4460" i="2"/>
  <c r="I4459" i="2"/>
  <c r="I4458" i="2"/>
  <c r="I4457" i="2"/>
  <c r="I4456" i="2"/>
  <c r="I4455" i="2"/>
  <c r="I4454" i="2"/>
  <c r="I4453" i="2"/>
  <c r="I4452" i="2"/>
  <c r="I4451" i="2"/>
  <c r="I4450" i="2"/>
  <c r="I4449" i="2"/>
  <c r="I4448" i="2"/>
  <c r="I4447" i="2"/>
  <c r="I4446" i="2"/>
  <c r="I4445" i="2"/>
  <c r="I4444" i="2"/>
  <c r="I4443" i="2"/>
  <c r="I4442" i="2"/>
  <c r="I4441" i="2"/>
  <c r="I4440" i="2"/>
  <c r="I4439" i="2"/>
  <c r="I4438" i="2"/>
  <c r="I4437" i="2"/>
  <c r="I4436" i="2"/>
  <c r="I4435" i="2"/>
  <c r="I4434" i="2"/>
  <c r="I4433" i="2"/>
  <c r="I4432" i="2"/>
  <c r="I4431" i="2"/>
  <c r="I4430" i="2"/>
  <c r="I4429" i="2"/>
  <c r="I4428" i="2"/>
  <c r="I4427" i="2"/>
  <c r="I4426" i="2"/>
  <c r="I4425" i="2"/>
  <c r="I4424" i="2"/>
  <c r="I4423" i="2"/>
  <c r="I4422" i="2"/>
  <c r="I4421" i="2"/>
  <c r="I4420" i="2"/>
  <c r="I4419" i="2"/>
  <c r="I4418" i="2"/>
  <c r="I4417" i="2"/>
  <c r="I4416" i="2"/>
  <c r="I4415" i="2"/>
  <c r="I4414" i="2"/>
  <c r="I4413" i="2"/>
  <c r="I4412" i="2"/>
  <c r="I4411" i="2"/>
  <c r="I4410" i="2"/>
  <c r="I4409" i="2"/>
  <c r="I4408" i="2"/>
  <c r="I4407" i="2"/>
  <c r="I4406" i="2"/>
  <c r="I4405" i="2"/>
  <c r="I4404" i="2"/>
  <c r="I4403" i="2"/>
  <c r="I4402" i="2"/>
  <c r="I4401" i="2"/>
  <c r="I4400" i="2"/>
  <c r="I4399" i="2"/>
  <c r="I4398" i="2"/>
  <c r="I4397" i="2"/>
  <c r="I4396" i="2"/>
  <c r="I4395" i="2"/>
  <c r="I4394" i="2"/>
  <c r="I4393" i="2"/>
  <c r="I4392" i="2"/>
  <c r="I4391" i="2"/>
  <c r="I4390" i="2"/>
  <c r="I4389" i="2"/>
  <c r="I4388" i="2"/>
  <c r="I4387" i="2"/>
  <c r="I4386" i="2"/>
  <c r="I4385" i="2"/>
  <c r="I4384" i="2"/>
  <c r="I4383" i="2"/>
  <c r="I4382" i="2"/>
  <c r="I4381" i="2"/>
  <c r="I4380" i="2"/>
  <c r="I4379" i="2"/>
  <c r="I4378" i="2"/>
  <c r="I4377" i="2"/>
  <c r="I4376" i="2"/>
  <c r="I4375" i="2"/>
  <c r="I4374" i="2"/>
  <c r="I4373" i="2"/>
  <c r="I4372" i="2"/>
  <c r="I4371" i="2"/>
  <c r="I4370" i="2"/>
  <c r="I4369" i="2"/>
  <c r="I4368" i="2"/>
  <c r="I4367" i="2"/>
  <c r="I4366" i="2"/>
  <c r="I4365" i="2"/>
  <c r="I4364" i="2"/>
  <c r="I4363" i="2"/>
  <c r="I4362" i="2"/>
  <c r="I4361" i="2"/>
  <c r="I4360" i="2"/>
  <c r="I4359" i="2"/>
  <c r="I4358" i="2"/>
  <c r="I4357" i="2"/>
  <c r="I4356" i="2"/>
  <c r="I4355" i="2"/>
  <c r="I4354" i="2"/>
  <c r="I4353" i="2"/>
  <c r="I4352" i="2"/>
  <c r="I4351" i="2"/>
  <c r="I4350" i="2"/>
  <c r="I4349" i="2"/>
  <c r="I4348" i="2"/>
  <c r="I4347" i="2"/>
  <c r="I4346" i="2"/>
  <c r="I4345" i="2"/>
  <c r="I4344" i="2"/>
  <c r="I4343" i="2"/>
  <c r="I4342" i="2"/>
  <c r="I4341" i="2"/>
  <c r="I4340" i="2"/>
  <c r="I4339" i="2"/>
  <c r="I4338" i="2"/>
  <c r="I4337" i="2"/>
  <c r="I4336" i="2"/>
  <c r="I4335" i="2"/>
  <c r="I4334" i="2"/>
  <c r="I4333" i="2"/>
  <c r="I4332" i="2"/>
  <c r="I4331" i="2"/>
  <c r="I4330" i="2"/>
  <c r="I4329" i="2"/>
  <c r="I4328" i="2"/>
  <c r="I4327" i="2"/>
  <c r="I4326" i="2"/>
  <c r="I4325" i="2"/>
  <c r="I4324" i="2"/>
  <c r="I4323" i="2"/>
  <c r="I4322" i="2"/>
  <c r="I4321" i="2"/>
  <c r="I4320" i="2"/>
  <c r="I4319" i="2"/>
  <c r="I4318" i="2"/>
  <c r="I4317" i="2"/>
  <c r="I4316" i="2"/>
  <c r="I4315" i="2"/>
  <c r="I4314" i="2"/>
  <c r="I4313" i="2"/>
  <c r="I4312" i="2"/>
  <c r="I4311" i="2"/>
  <c r="I4310" i="2"/>
  <c r="I4309" i="2"/>
  <c r="I4308" i="2"/>
  <c r="I4307" i="2"/>
  <c r="I4306" i="2"/>
  <c r="I4305" i="2"/>
  <c r="I4304" i="2"/>
  <c r="I4303" i="2"/>
  <c r="I4302" i="2"/>
  <c r="I4301" i="2"/>
  <c r="I4300" i="2"/>
  <c r="I4299" i="2"/>
  <c r="I4298" i="2"/>
  <c r="I4297" i="2"/>
  <c r="I4296" i="2"/>
  <c r="I4295" i="2"/>
  <c r="I4294" i="2"/>
  <c r="I4293" i="2"/>
  <c r="I4292" i="2"/>
  <c r="I4291" i="2"/>
  <c r="I4290" i="2"/>
  <c r="I4289" i="2"/>
  <c r="I4288" i="2"/>
  <c r="I4287" i="2"/>
  <c r="I4286" i="2"/>
  <c r="I4285" i="2"/>
  <c r="I4284" i="2"/>
  <c r="I4283" i="2"/>
  <c r="I4282" i="2"/>
  <c r="I4281" i="2"/>
  <c r="I4280" i="2"/>
  <c r="I4279" i="2"/>
  <c r="I4278" i="2"/>
  <c r="I4277" i="2"/>
  <c r="I4276" i="2"/>
  <c r="I4275" i="2"/>
  <c r="I4274" i="2"/>
  <c r="I4273" i="2"/>
  <c r="I4272" i="2"/>
  <c r="I4271" i="2"/>
  <c r="I4270" i="2"/>
  <c r="I4269" i="2"/>
  <c r="I4268" i="2"/>
  <c r="I4267" i="2"/>
  <c r="I4266" i="2"/>
  <c r="I4265" i="2"/>
  <c r="I4264" i="2"/>
  <c r="I4263" i="2"/>
  <c r="I4262" i="2"/>
  <c r="I4261" i="2"/>
  <c r="I4260" i="2"/>
  <c r="I4259" i="2"/>
  <c r="I4258" i="2"/>
  <c r="I4257" i="2"/>
  <c r="I4256" i="2"/>
  <c r="I4255" i="2"/>
  <c r="I4254" i="2"/>
  <c r="I4253" i="2"/>
  <c r="I4252" i="2"/>
  <c r="I4251" i="2"/>
  <c r="I4250" i="2"/>
  <c r="I4249" i="2"/>
  <c r="I4248" i="2"/>
  <c r="I4247" i="2"/>
  <c r="I4246" i="2"/>
  <c r="I4245" i="2"/>
  <c r="I4244" i="2"/>
  <c r="I4243" i="2"/>
  <c r="I4242" i="2"/>
  <c r="I4241" i="2"/>
  <c r="I4240" i="2"/>
  <c r="I4239" i="2"/>
  <c r="I4238" i="2"/>
  <c r="I4237" i="2"/>
  <c r="I4236" i="2"/>
  <c r="I4235" i="2"/>
  <c r="I4234" i="2"/>
  <c r="I4233" i="2"/>
  <c r="I4232" i="2"/>
  <c r="I4231" i="2"/>
  <c r="I4230" i="2"/>
  <c r="I4229" i="2"/>
  <c r="I4228" i="2"/>
  <c r="I4227" i="2"/>
  <c r="I4226" i="2"/>
  <c r="I4225" i="2"/>
  <c r="I4224" i="2"/>
  <c r="I4223" i="2"/>
  <c r="I4222" i="2"/>
  <c r="I4221" i="2"/>
  <c r="I4220" i="2"/>
  <c r="I4219" i="2"/>
  <c r="I4218" i="2"/>
  <c r="I4217" i="2"/>
  <c r="I4216" i="2"/>
  <c r="I4215" i="2"/>
  <c r="I4214" i="2"/>
  <c r="I4213" i="2"/>
  <c r="I4212" i="2"/>
  <c r="I4211" i="2"/>
  <c r="I4210" i="2"/>
  <c r="I4209" i="2"/>
  <c r="I4208" i="2"/>
  <c r="I4207" i="2"/>
  <c r="I4206" i="2"/>
  <c r="I4205" i="2"/>
  <c r="I4204" i="2"/>
  <c r="I4203" i="2"/>
  <c r="I4202" i="2"/>
  <c r="I4201" i="2"/>
  <c r="I4200" i="2"/>
  <c r="I4199" i="2"/>
  <c r="I4198" i="2"/>
  <c r="I4197" i="2"/>
  <c r="I4196" i="2"/>
  <c r="I4195" i="2"/>
  <c r="I4194" i="2"/>
  <c r="I4193" i="2"/>
  <c r="I4192" i="2"/>
  <c r="I4191" i="2"/>
  <c r="I4190" i="2"/>
  <c r="I4189" i="2"/>
  <c r="I4188" i="2"/>
  <c r="I4187" i="2"/>
  <c r="I4186" i="2"/>
  <c r="I4185" i="2"/>
  <c r="I4184" i="2"/>
  <c r="I4183" i="2"/>
  <c r="I4182" i="2"/>
  <c r="I4181" i="2"/>
  <c r="I4180" i="2"/>
  <c r="I4179" i="2"/>
  <c r="I4178" i="2"/>
  <c r="I4177" i="2"/>
  <c r="I4176" i="2"/>
  <c r="I4175" i="2"/>
  <c r="I4174" i="2"/>
  <c r="I4173" i="2"/>
  <c r="I4172" i="2"/>
  <c r="I4171" i="2"/>
  <c r="I4170" i="2"/>
  <c r="I4169" i="2"/>
  <c r="I4168" i="2"/>
  <c r="I4167" i="2"/>
  <c r="I4166" i="2"/>
  <c r="I4165" i="2"/>
  <c r="I4164" i="2"/>
  <c r="I4163" i="2"/>
  <c r="I4162" i="2"/>
  <c r="I4161" i="2"/>
  <c r="I4160" i="2"/>
  <c r="I4159" i="2"/>
  <c r="I4158" i="2"/>
  <c r="I4157" i="2"/>
  <c r="I4156" i="2"/>
  <c r="I4155" i="2"/>
  <c r="I4154" i="2"/>
  <c r="I4153" i="2"/>
  <c r="I4152" i="2"/>
  <c r="I4151" i="2"/>
  <c r="I4150" i="2"/>
  <c r="I4149" i="2"/>
  <c r="I4148" i="2"/>
  <c r="I4147" i="2"/>
  <c r="I4146" i="2"/>
  <c r="I4145" i="2"/>
  <c r="I4144" i="2"/>
  <c r="I4143" i="2"/>
  <c r="I4142" i="2"/>
  <c r="I4141" i="2"/>
  <c r="I4140" i="2"/>
  <c r="I4139" i="2"/>
  <c r="I4138" i="2"/>
  <c r="I4137" i="2"/>
  <c r="I4136" i="2"/>
  <c r="I4135" i="2"/>
  <c r="I4134" i="2"/>
  <c r="I4133" i="2"/>
  <c r="I4132" i="2"/>
  <c r="I4131" i="2"/>
  <c r="I4130" i="2"/>
  <c r="I4129" i="2"/>
  <c r="I4128" i="2"/>
  <c r="I4127" i="2"/>
  <c r="I4126" i="2"/>
  <c r="I4125" i="2"/>
  <c r="I4124" i="2"/>
  <c r="I4123" i="2"/>
  <c r="I4122" i="2"/>
  <c r="I4121" i="2"/>
  <c r="I4120" i="2"/>
  <c r="I4119" i="2"/>
  <c r="I4118" i="2"/>
  <c r="I4117" i="2"/>
  <c r="I4116" i="2"/>
  <c r="I4115" i="2"/>
  <c r="I4114" i="2"/>
  <c r="I4113" i="2"/>
  <c r="I4112" i="2"/>
  <c r="I4111" i="2"/>
  <c r="I4110" i="2"/>
  <c r="I4109" i="2"/>
  <c r="I4108" i="2"/>
  <c r="I4107" i="2"/>
  <c r="I4106" i="2"/>
  <c r="I4105" i="2"/>
  <c r="I4104" i="2"/>
  <c r="I4103" i="2"/>
  <c r="I4102" i="2"/>
  <c r="I4101" i="2"/>
  <c r="I4100" i="2"/>
  <c r="I4099" i="2"/>
  <c r="I4098" i="2"/>
  <c r="I4097" i="2"/>
  <c r="I4096" i="2"/>
  <c r="I4095" i="2"/>
  <c r="I4094" i="2"/>
  <c r="I4093" i="2"/>
  <c r="I4092" i="2"/>
  <c r="I4091" i="2"/>
  <c r="I4090" i="2"/>
  <c r="I4089" i="2"/>
  <c r="I4088" i="2"/>
  <c r="I4087" i="2"/>
  <c r="I4086" i="2"/>
  <c r="I4085" i="2"/>
  <c r="I4084" i="2"/>
  <c r="I4083" i="2"/>
  <c r="I4082" i="2"/>
  <c r="I4081" i="2"/>
  <c r="I4080" i="2"/>
  <c r="I4079" i="2"/>
  <c r="I4078" i="2"/>
  <c r="I4077" i="2"/>
  <c r="I4076" i="2"/>
  <c r="I4075" i="2"/>
  <c r="I4074" i="2"/>
  <c r="I4073" i="2"/>
  <c r="I4072" i="2"/>
  <c r="I4071" i="2"/>
  <c r="I4070" i="2"/>
  <c r="I4069" i="2"/>
  <c r="I4068" i="2"/>
  <c r="I4067" i="2"/>
  <c r="I4066" i="2"/>
  <c r="I4065" i="2"/>
  <c r="I4064" i="2"/>
  <c r="I4063" i="2"/>
  <c r="I4062" i="2"/>
  <c r="I4061" i="2"/>
  <c r="I4060" i="2"/>
  <c r="I4059" i="2"/>
  <c r="I4058" i="2"/>
  <c r="I4057" i="2"/>
  <c r="I4056" i="2"/>
  <c r="I4055" i="2"/>
  <c r="I4054" i="2"/>
  <c r="I4053" i="2"/>
  <c r="I4052" i="2"/>
  <c r="I4051" i="2"/>
  <c r="I4050" i="2"/>
  <c r="I4049" i="2"/>
  <c r="I4048" i="2"/>
  <c r="I4047" i="2"/>
  <c r="I4046" i="2"/>
  <c r="I4045" i="2"/>
  <c r="I4044" i="2"/>
  <c r="I4043" i="2"/>
  <c r="I4042" i="2"/>
  <c r="I4041" i="2"/>
  <c r="I4040" i="2"/>
  <c r="I4039" i="2"/>
  <c r="I4038" i="2"/>
  <c r="I4037" i="2"/>
  <c r="I4036" i="2"/>
  <c r="I4035" i="2"/>
  <c r="I4034" i="2"/>
  <c r="I4033" i="2"/>
  <c r="I4032" i="2"/>
  <c r="I4031" i="2"/>
  <c r="I4030" i="2"/>
  <c r="I4029" i="2"/>
  <c r="I4028" i="2"/>
  <c r="I4027" i="2"/>
  <c r="I4026" i="2"/>
  <c r="I4025" i="2"/>
  <c r="I4024" i="2"/>
  <c r="I4023" i="2"/>
  <c r="I4022" i="2"/>
  <c r="I4021" i="2"/>
  <c r="I4020" i="2"/>
  <c r="I4019" i="2"/>
  <c r="I4018" i="2"/>
  <c r="I4017" i="2"/>
  <c r="I4016" i="2"/>
  <c r="I4015" i="2"/>
  <c r="I4014" i="2"/>
  <c r="I4013" i="2"/>
  <c r="I4012" i="2"/>
  <c r="I4011" i="2"/>
  <c r="I4010" i="2"/>
  <c r="I4009" i="2"/>
  <c r="I4008" i="2"/>
  <c r="I4007" i="2"/>
  <c r="I4006" i="2"/>
  <c r="I4005" i="2"/>
  <c r="I4004" i="2"/>
  <c r="I4003" i="2"/>
  <c r="I4002" i="2"/>
  <c r="I4001" i="2"/>
  <c r="I4000" i="2"/>
  <c r="I3999" i="2"/>
  <c r="I3998" i="2"/>
  <c r="I3997" i="2"/>
  <c r="I3996" i="2"/>
  <c r="I3995" i="2"/>
  <c r="I3994" i="2"/>
  <c r="I3993" i="2"/>
  <c r="I3992" i="2"/>
  <c r="I3991" i="2"/>
  <c r="I3990" i="2"/>
  <c r="I3989" i="2"/>
  <c r="I3988" i="2"/>
  <c r="I3987" i="2"/>
  <c r="I3986" i="2"/>
  <c r="I3985" i="2"/>
  <c r="I3984" i="2"/>
  <c r="I3983" i="2"/>
  <c r="I3982" i="2"/>
  <c r="I3981" i="2"/>
  <c r="I3980" i="2"/>
  <c r="I3979" i="2"/>
  <c r="I3978" i="2"/>
  <c r="I3977" i="2"/>
  <c r="I3976" i="2"/>
  <c r="I3975" i="2"/>
  <c r="I3974" i="2"/>
  <c r="I3973" i="2"/>
  <c r="I3972" i="2"/>
  <c r="I3971" i="2"/>
  <c r="I3970" i="2"/>
  <c r="I3969" i="2"/>
  <c r="I3968" i="2"/>
  <c r="I3967" i="2"/>
  <c r="I3966" i="2"/>
  <c r="I3965" i="2"/>
  <c r="I3964" i="2"/>
  <c r="I3963" i="2"/>
  <c r="I3962" i="2"/>
  <c r="I3961" i="2"/>
  <c r="I3960" i="2"/>
  <c r="I3959" i="2"/>
  <c r="I3958" i="2"/>
  <c r="I3957" i="2"/>
  <c r="I3956" i="2"/>
  <c r="I3955" i="2"/>
  <c r="I3954" i="2"/>
  <c r="I3953" i="2"/>
  <c r="I3952" i="2"/>
  <c r="I3951" i="2"/>
  <c r="I3950" i="2"/>
  <c r="I3949" i="2"/>
  <c r="I3948" i="2"/>
  <c r="I3947" i="2"/>
  <c r="I3946" i="2"/>
  <c r="I3945" i="2"/>
  <c r="I3944" i="2"/>
  <c r="I3943" i="2"/>
  <c r="I3942" i="2"/>
  <c r="I3941" i="2"/>
  <c r="I3940" i="2"/>
  <c r="I3939" i="2"/>
  <c r="I3938" i="2"/>
  <c r="I3937" i="2"/>
  <c r="I3936" i="2"/>
  <c r="I3935" i="2"/>
  <c r="I3934" i="2"/>
  <c r="I3933" i="2"/>
  <c r="I3932" i="2"/>
  <c r="I3931" i="2"/>
  <c r="I3930" i="2"/>
  <c r="I3929" i="2"/>
  <c r="I3928" i="2"/>
  <c r="I3927" i="2"/>
  <c r="I3926" i="2"/>
  <c r="I3925" i="2"/>
  <c r="I3924" i="2"/>
  <c r="I3923" i="2"/>
  <c r="I3922" i="2"/>
  <c r="I3921" i="2"/>
  <c r="I3920" i="2"/>
  <c r="I3919" i="2"/>
  <c r="I3918" i="2"/>
  <c r="I3917" i="2"/>
  <c r="I3916" i="2"/>
  <c r="I3915" i="2"/>
  <c r="I3914" i="2"/>
  <c r="I3913" i="2"/>
  <c r="I3912" i="2"/>
  <c r="I3911" i="2"/>
  <c r="I3910" i="2"/>
  <c r="I3909" i="2"/>
  <c r="I3908" i="2"/>
  <c r="I3907" i="2"/>
  <c r="I3906" i="2"/>
  <c r="I3905" i="2"/>
  <c r="I3904" i="2"/>
  <c r="I3903" i="2"/>
  <c r="I3902" i="2"/>
  <c r="I3901" i="2"/>
  <c r="I3900" i="2"/>
  <c r="I3899" i="2"/>
  <c r="I3898" i="2"/>
  <c r="I3897" i="2"/>
  <c r="I3896" i="2"/>
  <c r="I3895" i="2"/>
  <c r="I3894" i="2"/>
  <c r="I3893" i="2"/>
  <c r="I3892" i="2"/>
  <c r="I3891" i="2"/>
  <c r="I3890" i="2"/>
  <c r="I3889" i="2"/>
  <c r="I3888" i="2"/>
  <c r="I3887" i="2"/>
  <c r="I3886" i="2"/>
  <c r="I3885" i="2"/>
  <c r="I3884" i="2"/>
  <c r="I3883" i="2"/>
  <c r="I3882" i="2"/>
  <c r="I3881" i="2"/>
  <c r="I3880" i="2"/>
  <c r="I3879" i="2"/>
  <c r="I3878" i="2"/>
  <c r="I3877" i="2"/>
  <c r="I3876" i="2"/>
  <c r="I3875" i="2"/>
  <c r="I3874" i="2"/>
  <c r="I3873" i="2"/>
  <c r="I3872" i="2"/>
  <c r="I3871" i="2"/>
  <c r="I3870" i="2"/>
  <c r="I3869" i="2"/>
  <c r="I3868" i="2"/>
  <c r="I3867" i="2"/>
  <c r="I3866" i="2"/>
  <c r="I3865" i="2"/>
  <c r="I3864" i="2"/>
  <c r="I3863" i="2"/>
  <c r="I3862" i="2"/>
  <c r="I3861" i="2"/>
  <c r="I3860" i="2"/>
  <c r="I3859" i="2"/>
  <c r="I3858" i="2"/>
  <c r="I3857" i="2"/>
  <c r="I3856" i="2"/>
  <c r="I3855" i="2"/>
  <c r="I3854" i="2"/>
  <c r="I3853" i="2"/>
  <c r="I3852" i="2"/>
  <c r="I3851" i="2"/>
  <c r="I3850" i="2"/>
  <c r="I3849" i="2"/>
  <c r="I3848" i="2"/>
  <c r="I3847" i="2"/>
  <c r="I3846" i="2"/>
  <c r="I3845" i="2"/>
  <c r="I3844" i="2"/>
  <c r="I3843" i="2"/>
  <c r="I3842" i="2"/>
  <c r="I3841" i="2"/>
  <c r="I3840" i="2"/>
  <c r="I3839" i="2"/>
  <c r="I3838" i="2"/>
  <c r="I3837" i="2"/>
  <c r="I3836" i="2"/>
  <c r="I3835" i="2"/>
  <c r="I3834" i="2"/>
  <c r="I3833" i="2"/>
  <c r="I3832" i="2"/>
  <c r="I3831" i="2"/>
  <c r="I3830" i="2"/>
  <c r="I3829" i="2"/>
  <c r="I3828" i="2"/>
  <c r="I3827" i="2"/>
  <c r="I3826" i="2"/>
  <c r="I3825" i="2"/>
  <c r="I3824" i="2"/>
  <c r="I3823" i="2"/>
  <c r="I3822" i="2"/>
  <c r="I3821" i="2"/>
  <c r="I3820" i="2"/>
  <c r="I3819" i="2"/>
  <c r="I3818" i="2"/>
  <c r="I3817" i="2"/>
  <c r="I3816" i="2"/>
  <c r="I3815" i="2"/>
  <c r="I3814" i="2"/>
  <c r="I3813" i="2"/>
  <c r="I3812" i="2"/>
  <c r="I3811" i="2"/>
  <c r="I3810" i="2"/>
  <c r="I3809" i="2"/>
  <c r="I3808" i="2"/>
  <c r="I3807" i="2"/>
  <c r="I3806" i="2"/>
  <c r="I3805" i="2"/>
  <c r="I3804" i="2"/>
  <c r="I3803" i="2"/>
  <c r="I3802" i="2"/>
  <c r="I3801" i="2"/>
  <c r="I3800" i="2"/>
  <c r="I3799" i="2"/>
  <c r="I3798" i="2"/>
  <c r="I3797" i="2"/>
  <c r="I3796" i="2"/>
  <c r="I3795" i="2"/>
  <c r="I3794" i="2"/>
  <c r="I3793" i="2"/>
  <c r="I3792" i="2"/>
  <c r="I3791" i="2"/>
  <c r="I3790" i="2"/>
  <c r="I3789" i="2"/>
  <c r="I3788" i="2"/>
  <c r="I3787" i="2"/>
  <c r="I3786" i="2"/>
  <c r="I3785" i="2"/>
  <c r="I3784" i="2"/>
  <c r="I3783" i="2"/>
  <c r="I3782" i="2"/>
  <c r="I3781" i="2"/>
  <c r="I3780" i="2"/>
  <c r="I3779" i="2"/>
  <c r="I3778" i="2"/>
  <c r="I3777" i="2"/>
  <c r="I3776" i="2"/>
  <c r="I3775" i="2"/>
  <c r="I3774" i="2"/>
  <c r="I3773" i="2"/>
  <c r="I3772" i="2"/>
  <c r="I3771" i="2"/>
  <c r="I3770" i="2"/>
  <c r="I3769" i="2"/>
  <c r="I3768" i="2"/>
  <c r="I3767" i="2"/>
  <c r="I3766" i="2"/>
  <c r="I3765" i="2"/>
  <c r="I3764" i="2"/>
  <c r="I3763" i="2"/>
  <c r="I3762" i="2"/>
  <c r="I3761" i="2"/>
  <c r="I3760" i="2"/>
  <c r="I3759" i="2"/>
  <c r="I3758" i="2"/>
  <c r="I3757" i="2"/>
  <c r="I3756" i="2"/>
  <c r="I3755" i="2"/>
  <c r="I3754" i="2"/>
  <c r="I3753" i="2"/>
  <c r="I3752" i="2"/>
  <c r="I3751" i="2"/>
  <c r="I3750" i="2"/>
  <c r="I3749" i="2"/>
  <c r="I3748" i="2"/>
  <c r="I3747" i="2"/>
  <c r="I3746" i="2"/>
  <c r="I3745" i="2"/>
  <c r="I3744" i="2"/>
  <c r="I3743" i="2"/>
  <c r="I3742" i="2"/>
  <c r="I3741" i="2"/>
  <c r="I3740" i="2"/>
  <c r="I3739" i="2"/>
  <c r="I3738" i="2"/>
  <c r="I3737" i="2"/>
  <c r="I3736" i="2"/>
  <c r="I3735" i="2"/>
  <c r="I3734" i="2"/>
  <c r="I3733" i="2"/>
  <c r="I3732" i="2"/>
  <c r="I3731" i="2"/>
  <c r="I3730" i="2"/>
  <c r="I3729" i="2"/>
  <c r="I3728" i="2"/>
  <c r="I3727" i="2"/>
  <c r="I3726" i="2"/>
  <c r="I3725" i="2"/>
  <c r="I3724" i="2"/>
  <c r="I3723" i="2"/>
  <c r="I3722" i="2"/>
  <c r="I3721" i="2"/>
  <c r="I3720" i="2"/>
  <c r="I3719" i="2"/>
  <c r="I3718" i="2"/>
  <c r="I3717" i="2"/>
  <c r="I3716" i="2"/>
  <c r="I3715" i="2"/>
  <c r="I3714" i="2"/>
  <c r="I3713" i="2"/>
  <c r="I3712" i="2"/>
  <c r="I3711" i="2"/>
  <c r="I3710" i="2"/>
  <c r="I3709" i="2"/>
  <c r="I3708" i="2"/>
  <c r="I3707" i="2"/>
  <c r="I3706" i="2"/>
  <c r="I3705" i="2"/>
  <c r="I3704" i="2"/>
  <c r="I3703" i="2"/>
  <c r="I3702" i="2"/>
  <c r="I3701" i="2"/>
  <c r="I3700" i="2"/>
  <c r="I3699" i="2"/>
  <c r="I3698" i="2"/>
  <c r="I3697" i="2"/>
  <c r="I3696" i="2"/>
  <c r="I3695" i="2"/>
  <c r="I3694" i="2"/>
  <c r="I3693" i="2"/>
  <c r="I3692" i="2"/>
  <c r="I3691" i="2"/>
  <c r="I3690" i="2"/>
  <c r="I3689" i="2"/>
  <c r="I3688" i="2"/>
  <c r="I3687" i="2"/>
  <c r="I3686" i="2"/>
  <c r="I3685" i="2"/>
  <c r="I3684" i="2"/>
  <c r="I3683" i="2"/>
  <c r="I3682" i="2"/>
  <c r="I3681" i="2"/>
  <c r="I3680" i="2"/>
  <c r="I3679" i="2"/>
  <c r="I3678" i="2"/>
  <c r="I3677" i="2"/>
  <c r="I3676" i="2"/>
  <c r="I3675" i="2"/>
  <c r="I3674" i="2"/>
  <c r="I3673" i="2"/>
  <c r="I3672" i="2"/>
  <c r="I3671" i="2"/>
  <c r="I3670" i="2"/>
  <c r="I3669" i="2"/>
  <c r="I3668" i="2"/>
  <c r="I3667" i="2"/>
  <c r="I3666" i="2"/>
  <c r="I3665" i="2"/>
  <c r="I3664" i="2"/>
  <c r="I3663" i="2"/>
  <c r="I3662" i="2"/>
  <c r="I3661" i="2"/>
  <c r="I3660" i="2"/>
  <c r="I3659" i="2"/>
  <c r="I3658" i="2"/>
  <c r="I3657" i="2"/>
  <c r="I3656" i="2"/>
  <c r="I3655" i="2"/>
  <c r="I3654" i="2"/>
  <c r="I3653" i="2"/>
  <c r="I3652" i="2"/>
  <c r="I3651" i="2"/>
  <c r="I3650" i="2"/>
  <c r="I3649" i="2"/>
  <c r="I3648" i="2"/>
  <c r="I3647" i="2"/>
  <c r="I3646" i="2"/>
  <c r="I3645" i="2"/>
  <c r="I3644" i="2"/>
  <c r="I3643" i="2"/>
  <c r="I3642" i="2"/>
  <c r="I3641" i="2"/>
  <c r="I3640" i="2"/>
  <c r="I3639" i="2"/>
  <c r="I3638" i="2"/>
  <c r="I3637" i="2"/>
  <c r="I3636" i="2"/>
  <c r="I3635" i="2"/>
  <c r="I3634" i="2"/>
  <c r="I3633" i="2"/>
  <c r="I3632" i="2"/>
  <c r="I3631" i="2"/>
  <c r="I3630" i="2"/>
  <c r="I3629" i="2"/>
  <c r="I3628" i="2"/>
  <c r="I3627" i="2"/>
  <c r="I3626" i="2"/>
  <c r="I3625" i="2"/>
  <c r="I3624" i="2"/>
  <c r="I3623" i="2"/>
  <c r="I3622" i="2"/>
  <c r="I3621" i="2"/>
  <c r="I3620" i="2"/>
  <c r="I3619" i="2"/>
  <c r="I3618" i="2"/>
  <c r="I3617" i="2"/>
  <c r="I3616" i="2"/>
  <c r="I3615" i="2"/>
  <c r="I3614" i="2"/>
  <c r="I3613" i="2"/>
  <c r="I3612" i="2"/>
  <c r="I3611" i="2"/>
  <c r="I3610" i="2"/>
  <c r="I3609" i="2"/>
  <c r="I3608" i="2"/>
  <c r="I3607" i="2"/>
  <c r="I3606" i="2"/>
  <c r="I3605" i="2"/>
  <c r="I3604" i="2"/>
  <c r="I3603" i="2"/>
  <c r="I3602" i="2"/>
  <c r="I3601" i="2"/>
  <c r="I3600" i="2"/>
  <c r="I3599" i="2"/>
  <c r="I3598" i="2"/>
  <c r="I3597" i="2"/>
  <c r="I3596" i="2"/>
  <c r="I3595" i="2"/>
  <c r="I3594" i="2"/>
  <c r="I3593" i="2"/>
  <c r="I3592" i="2"/>
  <c r="I3591" i="2"/>
  <c r="I3590" i="2"/>
  <c r="I3589" i="2"/>
  <c r="I3588" i="2"/>
  <c r="I3587" i="2"/>
  <c r="I3586" i="2"/>
  <c r="I3585" i="2"/>
  <c r="I3584" i="2"/>
  <c r="I3583" i="2"/>
  <c r="I3582" i="2"/>
  <c r="I3581" i="2"/>
  <c r="I3580" i="2"/>
  <c r="I3579" i="2"/>
  <c r="I3578" i="2"/>
  <c r="I3577" i="2"/>
  <c r="I3576" i="2"/>
  <c r="I3575" i="2"/>
  <c r="I3574" i="2"/>
  <c r="I3573" i="2"/>
  <c r="I3572" i="2"/>
  <c r="I3571" i="2"/>
  <c r="I3570" i="2"/>
  <c r="I3569" i="2"/>
  <c r="I3568" i="2"/>
  <c r="I3567" i="2"/>
  <c r="I3566" i="2"/>
  <c r="I3565" i="2"/>
  <c r="I3564" i="2"/>
  <c r="I3563" i="2"/>
  <c r="I3562" i="2"/>
  <c r="I3561" i="2"/>
  <c r="I3560" i="2"/>
  <c r="I3559" i="2"/>
  <c r="I3558" i="2"/>
  <c r="I3557" i="2"/>
  <c r="I3556" i="2"/>
  <c r="I3555" i="2"/>
  <c r="I3554" i="2"/>
  <c r="I3553" i="2"/>
  <c r="I3552" i="2"/>
  <c r="I3551" i="2"/>
  <c r="I3550" i="2"/>
  <c r="I3549" i="2"/>
  <c r="I3548" i="2"/>
  <c r="I3547" i="2"/>
  <c r="I3546" i="2"/>
  <c r="I3545" i="2"/>
  <c r="I3544" i="2"/>
  <c r="I3543" i="2"/>
  <c r="I3542" i="2"/>
  <c r="I3541" i="2"/>
  <c r="I3540" i="2"/>
  <c r="I3539" i="2"/>
  <c r="I3538" i="2"/>
  <c r="I3537" i="2"/>
  <c r="I3536" i="2"/>
  <c r="I3535" i="2"/>
  <c r="I3534" i="2"/>
  <c r="I3533" i="2"/>
  <c r="I3532" i="2"/>
  <c r="I3531" i="2"/>
  <c r="I3530" i="2"/>
  <c r="I3529" i="2"/>
  <c r="I3528" i="2"/>
  <c r="I3527" i="2"/>
  <c r="I3526" i="2"/>
  <c r="I3525" i="2"/>
  <c r="I3524" i="2"/>
  <c r="I3523" i="2"/>
  <c r="I3522" i="2"/>
  <c r="I3521" i="2"/>
  <c r="I3520" i="2"/>
  <c r="I3519" i="2"/>
  <c r="I3518" i="2"/>
  <c r="I3517" i="2"/>
  <c r="I3516" i="2"/>
  <c r="I3515" i="2"/>
  <c r="I3514" i="2"/>
  <c r="I3513" i="2"/>
  <c r="I3512" i="2"/>
  <c r="I3511" i="2"/>
  <c r="I3510" i="2"/>
  <c r="I3509" i="2"/>
  <c r="I3508" i="2"/>
  <c r="I3507" i="2"/>
  <c r="I3506" i="2"/>
  <c r="I3505" i="2"/>
  <c r="I3504" i="2"/>
  <c r="I3503" i="2"/>
  <c r="I3502" i="2"/>
  <c r="I3501" i="2"/>
  <c r="I3500" i="2"/>
  <c r="I3499" i="2"/>
  <c r="I3498" i="2"/>
  <c r="I3497" i="2"/>
  <c r="I3496" i="2"/>
  <c r="I3495" i="2"/>
  <c r="I3494" i="2"/>
  <c r="I3493" i="2"/>
  <c r="I3492" i="2"/>
  <c r="I3491" i="2"/>
  <c r="I3490" i="2"/>
  <c r="I3489" i="2"/>
  <c r="I3488" i="2"/>
  <c r="I3487" i="2"/>
  <c r="I3486" i="2"/>
  <c r="I3485" i="2"/>
  <c r="I3484" i="2"/>
  <c r="I3483" i="2"/>
  <c r="I3482" i="2"/>
  <c r="I3481" i="2"/>
  <c r="I3480" i="2"/>
  <c r="I3479" i="2"/>
  <c r="I3478" i="2"/>
  <c r="I3477" i="2"/>
  <c r="I3476" i="2"/>
  <c r="I3475" i="2"/>
  <c r="I3474" i="2"/>
  <c r="I3473" i="2"/>
  <c r="I3472" i="2"/>
  <c r="I3471" i="2"/>
  <c r="I3470" i="2"/>
  <c r="I3469" i="2"/>
  <c r="I3468" i="2"/>
  <c r="I3467" i="2"/>
  <c r="I3466" i="2"/>
  <c r="I3465" i="2"/>
  <c r="I3464" i="2"/>
  <c r="I3463" i="2"/>
  <c r="I3462" i="2"/>
  <c r="I3461" i="2"/>
  <c r="I3460" i="2"/>
  <c r="I3459" i="2"/>
  <c r="I3458" i="2"/>
  <c r="I3457" i="2"/>
  <c r="I3456" i="2"/>
  <c r="I3455" i="2"/>
  <c r="I3454" i="2"/>
  <c r="I3453" i="2"/>
  <c r="I3452" i="2"/>
  <c r="I3451" i="2"/>
  <c r="I3450" i="2"/>
  <c r="I3449" i="2"/>
  <c r="I3448" i="2"/>
  <c r="I3447" i="2"/>
  <c r="I3446" i="2"/>
  <c r="I3445" i="2"/>
  <c r="I3444" i="2"/>
  <c r="I3443" i="2"/>
  <c r="I3442" i="2"/>
  <c r="I3441" i="2"/>
  <c r="I3440" i="2"/>
  <c r="I3439" i="2"/>
  <c r="I3438" i="2"/>
  <c r="I3437" i="2"/>
  <c r="I3436" i="2"/>
  <c r="I3435" i="2"/>
  <c r="I3434" i="2"/>
  <c r="I3433" i="2"/>
  <c r="I3432" i="2"/>
  <c r="I3431" i="2"/>
  <c r="I3430" i="2"/>
  <c r="I3429" i="2"/>
  <c r="I3428" i="2"/>
  <c r="I3427" i="2"/>
  <c r="I3426" i="2"/>
  <c r="I3425" i="2"/>
  <c r="I3424" i="2"/>
  <c r="I3423" i="2"/>
  <c r="I3422" i="2"/>
  <c r="I3421" i="2"/>
  <c r="I3420" i="2"/>
  <c r="I3419" i="2"/>
  <c r="I3418" i="2"/>
  <c r="I3417" i="2"/>
  <c r="I3416" i="2"/>
  <c r="I3415" i="2"/>
  <c r="I3414" i="2"/>
  <c r="I3413" i="2"/>
  <c r="I3412" i="2"/>
  <c r="I3411" i="2"/>
  <c r="I3410" i="2"/>
  <c r="I3409" i="2"/>
  <c r="I3408" i="2"/>
  <c r="I3407" i="2"/>
  <c r="I3406" i="2"/>
  <c r="I3405" i="2"/>
  <c r="I3404" i="2"/>
  <c r="I3403" i="2"/>
  <c r="I3402" i="2"/>
  <c r="I3401" i="2"/>
  <c r="I3400" i="2"/>
  <c r="I3399" i="2"/>
  <c r="I3398" i="2"/>
  <c r="I3397" i="2"/>
  <c r="I3396" i="2"/>
  <c r="I3395" i="2"/>
  <c r="I3394" i="2"/>
  <c r="I3393" i="2"/>
  <c r="I3392" i="2"/>
  <c r="I3391" i="2"/>
  <c r="I3390" i="2"/>
  <c r="I3389" i="2"/>
  <c r="I3388" i="2"/>
  <c r="I3387" i="2"/>
  <c r="I3386" i="2"/>
  <c r="I3385" i="2"/>
  <c r="I3384" i="2"/>
  <c r="I3383" i="2"/>
  <c r="I3382" i="2"/>
  <c r="I3381" i="2"/>
  <c r="I3380" i="2"/>
  <c r="I3379" i="2"/>
  <c r="I3378" i="2"/>
  <c r="I3377" i="2"/>
  <c r="I3376" i="2"/>
  <c r="I3375" i="2"/>
  <c r="I3374" i="2"/>
  <c r="I3373" i="2"/>
  <c r="I3372" i="2"/>
  <c r="I3371" i="2"/>
  <c r="I3370" i="2"/>
  <c r="I3369" i="2"/>
  <c r="I3368" i="2"/>
  <c r="I3367" i="2"/>
  <c r="I3366" i="2"/>
  <c r="I3365" i="2"/>
  <c r="I3364" i="2"/>
  <c r="I3363" i="2"/>
  <c r="I3362" i="2"/>
  <c r="I3361" i="2"/>
  <c r="I3360" i="2"/>
  <c r="I3359" i="2"/>
  <c r="I3358" i="2"/>
  <c r="I3357" i="2"/>
  <c r="I3356" i="2"/>
  <c r="I3355" i="2"/>
  <c r="I3354" i="2"/>
  <c r="I3353" i="2"/>
  <c r="I3352" i="2"/>
  <c r="I3351" i="2"/>
  <c r="I3350" i="2"/>
  <c r="I3349" i="2"/>
  <c r="I3348" i="2"/>
  <c r="I3347" i="2"/>
  <c r="I3346" i="2"/>
  <c r="I3345" i="2"/>
  <c r="I3344" i="2"/>
  <c r="I3343" i="2"/>
  <c r="I3342" i="2"/>
  <c r="I3341" i="2"/>
  <c r="I3340" i="2"/>
  <c r="I3339" i="2"/>
  <c r="I3338" i="2"/>
  <c r="I3337" i="2"/>
  <c r="I3336" i="2"/>
  <c r="I3335" i="2"/>
  <c r="I3334" i="2"/>
  <c r="I3333" i="2"/>
  <c r="I3332" i="2"/>
  <c r="I3331" i="2"/>
  <c r="I3330" i="2"/>
  <c r="I3329" i="2"/>
  <c r="I3328" i="2"/>
  <c r="I3327" i="2"/>
  <c r="I3326" i="2"/>
  <c r="I3325" i="2"/>
  <c r="I3324" i="2"/>
  <c r="I3323" i="2"/>
  <c r="I3322" i="2"/>
  <c r="I3321" i="2"/>
  <c r="I3320" i="2"/>
  <c r="I3319" i="2"/>
  <c r="I3318" i="2"/>
  <c r="I3317" i="2"/>
  <c r="I3316" i="2"/>
  <c r="I3315" i="2"/>
  <c r="I3314" i="2"/>
  <c r="I3313" i="2"/>
  <c r="I3312" i="2"/>
  <c r="I3311" i="2"/>
  <c r="I3310" i="2"/>
  <c r="I3309" i="2"/>
  <c r="I3308" i="2"/>
  <c r="I3307" i="2"/>
  <c r="I3306" i="2"/>
  <c r="I3305" i="2"/>
  <c r="I3304" i="2"/>
  <c r="I3303" i="2"/>
  <c r="I3302" i="2"/>
  <c r="I3301" i="2"/>
  <c r="I3300" i="2"/>
  <c r="I3299" i="2"/>
  <c r="I3298" i="2"/>
  <c r="I3297" i="2"/>
  <c r="I3296" i="2"/>
  <c r="I3295" i="2"/>
  <c r="I3294" i="2"/>
  <c r="I3293" i="2"/>
  <c r="I3292" i="2"/>
  <c r="I3291" i="2"/>
  <c r="I3290" i="2"/>
  <c r="I3289" i="2"/>
  <c r="I3288" i="2"/>
  <c r="I3287" i="2"/>
  <c r="I3286" i="2"/>
  <c r="I3285" i="2"/>
  <c r="I3284" i="2"/>
  <c r="I3283" i="2"/>
  <c r="I3282" i="2"/>
  <c r="I3281" i="2"/>
  <c r="I3280" i="2"/>
  <c r="I3279" i="2"/>
  <c r="I3278" i="2"/>
  <c r="I3277" i="2"/>
  <c r="I3276" i="2"/>
  <c r="I3275" i="2"/>
  <c r="I3274" i="2"/>
  <c r="I3273" i="2"/>
  <c r="I3272" i="2"/>
  <c r="I3271" i="2"/>
  <c r="I3270" i="2"/>
  <c r="I3269" i="2"/>
  <c r="I3268" i="2"/>
  <c r="I3267" i="2"/>
  <c r="I3266" i="2"/>
  <c r="I3265" i="2"/>
  <c r="I3264" i="2"/>
  <c r="I3263" i="2"/>
  <c r="I3262" i="2"/>
  <c r="I3261" i="2"/>
  <c r="I3260" i="2"/>
  <c r="I3259" i="2"/>
  <c r="I3258" i="2"/>
  <c r="I3257" i="2"/>
  <c r="I3256" i="2"/>
  <c r="I3255" i="2"/>
  <c r="I3254" i="2"/>
  <c r="I3253" i="2"/>
  <c r="I3252" i="2"/>
  <c r="I3251" i="2"/>
  <c r="I3250" i="2"/>
  <c r="I3249" i="2"/>
  <c r="I3248" i="2"/>
  <c r="I3247" i="2"/>
  <c r="I3246" i="2"/>
  <c r="I3245" i="2"/>
  <c r="I3244" i="2"/>
  <c r="I3243" i="2"/>
  <c r="I3242" i="2"/>
  <c r="I3241" i="2"/>
  <c r="I3240" i="2"/>
  <c r="I3239" i="2"/>
  <c r="I3238" i="2"/>
  <c r="I3237" i="2"/>
  <c r="I3236" i="2"/>
  <c r="I3235" i="2"/>
  <c r="I3234" i="2"/>
  <c r="I3233" i="2"/>
  <c r="I3232" i="2"/>
  <c r="I3231" i="2"/>
  <c r="I3230" i="2"/>
  <c r="I3229" i="2"/>
  <c r="I3228" i="2"/>
  <c r="I3227" i="2"/>
  <c r="I3226" i="2"/>
  <c r="I3225" i="2"/>
  <c r="I3224" i="2"/>
  <c r="I3223" i="2"/>
  <c r="I3222" i="2"/>
  <c r="I3221" i="2"/>
  <c r="I3220" i="2"/>
  <c r="I3219" i="2"/>
  <c r="I3218" i="2"/>
  <c r="I3217" i="2"/>
  <c r="I3216" i="2"/>
  <c r="I3215" i="2"/>
  <c r="I3214" i="2"/>
  <c r="I3213" i="2"/>
  <c r="I3212" i="2"/>
  <c r="I3211" i="2"/>
  <c r="I3210" i="2"/>
  <c r="I3209" i="2"/>
  <c r="I3208" i="2"/>
  <c r="I3207" i="2"/>
  <c r="I3206" i="2"/>
  <c r="I3205" i="2"/>
  <c r="I3204" i="2"/>
  <c r="I3203" i="2"/>
  <c r="I3202" i="2"/>
  <c r="I3201" i="2"/>
  <c r="I3200" i="2"/>
  <c r="I3199" i="2"/>
  <c r="I3198" i="2"/>
  <c r="I3197" i="2"/>
  <c r="I3196" i="2"/>
  <c r="I3195" i="2"/>
  <c r="I3194" i="2"/>
  <c r="I3193" i="2"/>
  <c r="I3192" i="2"/>
  <c r="I3191" i="2"/>
  <c r="I3190" i="2"/>
  <c r="I3189" i="2"/>
  <c r="I3188" i="2"/>
  <c r="I3187" i="2"/>
  <c r="I3186" i="2"/>
  <c r="I3185" i="2"/>
  <c r="I3184" i="2"/>
  <c r="I3183" i="2"/>
  <c r="I3182" i="2"/>
  <c r="I3181" i="2"/>
  <c r="I3180" i="2"/>
  <c r="I3179" i="2"/>
  <c r="I3178" i="2"/>
  <c r="I3177" i="2"/>
  <c r="I3176" i="2"/>
  <c r="I3175" i="2"/>
  <c r="I3174" i="2"/>
  <c r="I3173" i="2"/>
  <c r="I3172" i="2"/>
  <c r="I3171" i="2"/>
  <c r="I3170" i="2"/>
  <c r="I3169" i="2"/>
  <c r="I3168" i="2"/>
  <c r="I3167" i="2"/>
  <c r="I3166" i="2"/>
  <c r="I3165" i="2"/>
  <c r="I3164" i="2"/>
  <c r="I3163" i="2"/>
  <c r="I3162" i="2"/>
  <c r="I3161" i="2"/>
  <c r="I3160" i="2"/>
  <c r="I3159" i="2"/>
  <c r="I3158" i="2"/>
  <c r="I3157" i="2"/>
  <c r="I3156" i="2"/>
  <c r="I3155" i="2"/>
  <c r="I3154" i="2"/>
  <c r="I3153" i="2"/>
  <c r="I3152" i="2"/>
  <c r="I3151" i="2"/>
  <c r="I3150" i="2"/>
  <c r="I3149" i="2"/>
  <c r="I3148" i="2"/>
  <c r="I3147" i="2"/>
  <c r="I3146" i="2"/>
  <c r="I3145" i="2"/>
  <c r="I3144" i="2"/>
  <c r="I3143" i="2"/>
  <c r="I3142" i="2"/>
  <c r="I3141" i="2"/>
  <c r="I3140" i="2"/>
  <c r="I3139" i="2"/>
  <c r="I3138" i="2"/>
  <c r="I3137" i="2"/>
  <c r="I3136" i="2"/>
  <c r="I3135" i="2"/>
  <c r="I3134" i="2"/>
  <c r="I3133" i="2"/>
  <c r="I3132" i="2"/>
  <c r="I3131" i="2"/>
  <c r="I3130" i="2"/>
  <c r="I3129" i="2"/>
  <c r="I3128" i="2"/>
  <c r="I3127" i="2"/>
  <c r="I3126" i="2"/>
  <c r="I3125" i="2"/>
  <c r="I3124" i="2"/>
  <c r="I3123" i="2"/>
  <c r="I3122" i="2"/>
  <c r="I3121" i="2"/>
  <c r="I3120" i="2"/>
  <c r="I3119" i="2"/>
  <c r="I3118" i="2"/>
  <c r="I3117" i="2"/>
  <c r="I3116" i="2"/>
  <c r="I3115" i="2"/>
  <c r="I3114" i="2"/>
  <c r="I3113" i="2"/>
  <c r="I3112" i="2"/>
  <c r="I3111" i="2"/>
  <c r="I3110" i="2"/>
  <c r="I3109" i="2"/>
  <c r="I3108" i="2"/>
  <c r="I3107" i="2"/>
  <c r="I3106" i="2"/>
  <c r="I3105" i="2"/>
  <c r="I3104" i="2"/>
  <c r="I3103" i="2"/>
  <c r="I3102" i="2"/>
  <c r="I3101" i="2"/>
  <c r="I3100" i="2"/>
  <c r="I3099" i="2"/>
  <c r="I3098" i="2"/>
  <c r="I3097" i="2"/>
  <c r="I3096" i="2"/>
  <c r="I3095" i="2"/>
  <c r="I3094" i="2"/>
  <c r="I3093" i="2"/>
  <c r="I3092" i="2"/>
  <c r="I3091" i="2"/>
  <c r="I3090" i="2"/>
  <c r="I3089" i="2"/>
  <c r="I3088" i="2"/>
  <c r="I3087" i="2"/>
  <c r="I3086" i="2"/>
  <c r="I3085" i="2"/>
  <c r="I3084" i="2"/>
  <c r="I3083" i="2"/>
  <c r="I3082" i="2"/>
  <c r="I3081" i="2"/>
  <c r="I3080" i="2"/>
  <c r="I3079" i="2"/>
  <c r="I3078" i="2"/>
  <c r="I3077" i="2"/>
  <c r="I3076" i="2"/>
  <c r="I3075" i="2"/>
  <c r="I3074" i="2"/>
  <c r="I3073" i="2"/>
  <c r="I3072" i="2"/>
  <c r="I3071" i="2"/>
  <c r="I3070" i="2"/>
  <c r="I3069" i="2"/>
  <c r="I3068" i="2"/>
  <c r="I3067" i="2"/>
  <c r="I3066" i="2"/>
  <c r="I3065" i="2"/>
  <c r="I3064" i="2"/>
  <c r="I3063" i="2"/>
  <c r="I3062" i="2"/>
  <c r="I3061" i="2"/>
  <c r="I3060" i="2"/>
  <c r="I3059" i="2"/>
  <c r="I3058" i="2"/>
  <c r="I3057" i="2"/>
  <c r="I3056" i="2"/>
  <c r="I3055" i="2"/>
  <c r="I3054" i="2"/>
  <c r="I3053" i="2"/>
  <c r="I3052" i="2"/>
  <c r="I3051" i="2"/>
  <c r="I3050" i="2"/>
  <c r="I3049" i="2"/>
  <c r="I3048" i="2"/>
  <c r="I3047" i="2"/>
  <c r="I3046" i="2"/>
  <c r="I3045" i="2"/>
  <c r="I3044" i="2"/>
  <c r="I3043" i="2"/>
  <c r="I3042" i="2"/>
  <c r="I3041" i="2"/>
  <c r="I3040" i="2"/>
  <c r="I3039" i="2"/>
  <c r="I3038" i="2"/>
  <c r="I3037" i="2"/>
  <c r="I3036" i="2"/>
  <c r="I3035" i="2"/>
  <c r="I3034" i="2"/>
  <c r="I3033" i="2"/>
  <c r="I3032" i="2"/>
  <c r="I3031" i="2"/>
  <c r="I3030" i="2"/>
  <c r="I3029" i="2"/>
  <c r="I3028" i="2"/>
  <c r="I3027" i="2"/>
  <c r="I3026" i="2"/>
  <c r="I3025" i="2"/>
  <c r="I3024" i="2"/>
  <c r="I3023" i="2"/>
  <c r="I3022" i="2"/>
  <c r="I3021" i="2"/>
  <c r="I3020" i="2"/>
  <c r="I3019" i="2"/>
  <c r="I3018" i="2"/>
  <c r="I3017" i="2"/>
  <c r="I3016" i="2"/>
  <c r="I3015" i="2"/>
  <c r="I3014" i="2"/>
  <c r="I3013" i="2"/>
  <c r="I3012" i="2"/>
  <c r="I3011" i="2"/>
  <c r="I3010" i="2"/>
  <c r="I3009" i="2"/>
  <c r="I3008" i="2"/>
  <c r="I3007" i="2"/>
  <c r="I3006" i="2"/>
  <c r="I3005" i="2"/>
  <c r="I3004" i="2"/>
  <c r="I3003" i="2"/>
  <c r="I3002" i="2"/>
  <c r="I3001" i="2"/>
  <c r="I3000" i="2"/>
  <c r="I2999" i="2"/>
  <c r="I2998" i="2"/>
  <c r="I2997" i="2"/>
  <c r="I2996" i="2"/>
  <c r="I2995" i="2"/>
  <c r="I2994" i="2"/>
  <c r="I2993" i="2"/>
  <c r="I2992" i="2"/>
  <c r="I2991" i="2"/>
  <c r="I2990" i="2"/>
  <c r="I2989" i="2"/>
  <c r="I2988" i="2"/>
  <c r="I2987" i="2"/>
  <c r="I2986" i="2"/>
  <c r="I2985" i="2"/>
  <c r="I2984" i="2"/>
  <c r="I2983" i="2"/>
  <c r="I2982" i="2"/>
  <c r="I2981" i="2"/>
  <c r="I2980" i="2"/>
  <c r="I2979" i="2"/>
  <c r="I2978" i="2"/>
  <c r="I2977" i="2"/>
  <c r="I2976" i="2"/>
  <c r="I2975" i="2"/>
  <c r="I2974" i="2"/>
  <c r="I2973" i="2"/>
  <c r="I2972" i="2"/>
  <c r="I2971" i="2"/>
  <c r="I2970" i="2"/>
  <c r="I2969" i="2"/>
  <c r="I2968" i="2"/>
  <c r="I2967" i="2"/>
  <c r="I2966" i="2"/>
  <c r="I2965" i="2"/>
  <c r="I2964" i="2"/>
  <c r="I2963" i="2"/>
  <c r="I2962" i="2"/>
  <c r="I2961" i="2"/>
  <c r="I2960" i="2"/>
  <c r="I2959" i="2"/>
  <c r="I2958" i="2"/>
  <c r="I2957" i="2"/>
  <c r="I2956" i="2"/>
  <c r="I2955" i="2"/>
  <c r="I2954" i="2"/>
  <c r="I2953" i="2"/>
  <c r="I2952" i="2"/>
  <c r="I2951" i="2"/>
  <c r="I2950" i="2"/>
  <c r="I2949" i="2"/>
  <c r="I2948" i="2"/>
  <c r="I2947" i="2"/>
  <c r="I2946" i="2"/>
  <c r="I2945" i="2"/>
  <c r="I2944" i="2"/>
  <c r="I2943" i="2"/>
  <c r="I2942" i="2"/>
  <c r="I2941" i="2"/>
  <c r="I2940" i="2"/>
  <c r="I2939" i="2"/>
  <c r="I2938" i="2"/>
  <c r="I2937" i="2"/>
  <c r="I2936" i="2"/>
  <c r="I2935" i="2"/>
  <c r="I2934" i="2"/>
  <c r="I2933" i="2"/>
  <c r="I2932" i="2"/>
  <c r="I2931" i="2"/>
  <c r="I2930" i="2"/>
  <c r="I2929" i="2"/>
  <c r="I2928" i="2"/>
  <c r="I2927" i="2"/>
  <c r="I2926" i="2"/>
  <c r="I2925" i="2"/>
  <c r="I2924" i="2"/>
  <c r="I2923" i="2"/>
  <c r="I2922" i="2"/>
  <c r="I2921" i="2"/>
  <c r="I2920" i="2"/>
  <c r="I2919" i="2"/>
  <c r="I2918" i="2"/>
  <c r="I2917" i="2"/>
  <c r="I2916" i="2"/>
  <c r="I2915" i="2"/>
  <c r="I2914" i="2"/>
  <c r="I2913" i="2"/>
  <c r="I2912" i="2"/>
  <c r="I2911" i="2"/>
  <c r="I2910" i="2"/>
  <c r="I2909" i="2"/>
  <c r="I2908" i="2"/>
  <c r="I2907" i="2"/>
  <c r="I2906" i="2"/>
  <c r="I2905" i="2"/>
  <c r="I2904" i="2"/>
  <c r="I2903" i="2"/>
  <c r="I2902" i="2"/>
  <c r="I2901" i="2"/>
  <c r="I2900" i="2"/>
  <c r="I2899" i="2"/>
  <c r="I2898" i="2"/>
  <c r="I2897" i="2"/>
  <c r="I2896" i="2"/>
  <c r="I2895" i="2"/>
  <c r="I2894" i="2"/>
  <c r="I2893" i="2"/>
  <c r="I2892" i="2"/>
  <c r="I2891" i="2"/>
  <c r="I2890" i="2"/>
  <c r="I2889" i="2"/>
  <c r="I2888" i="2"/>
  <c r="I2887" i="2"/>
  <c r="I2886" i="2"/>
  <c r="I2885" i="2"/>
  <c r="I2884" i="2"/>
  <c r="I2883" i="2"/>
  <c r="I2882" i="2"/>
  <c r="I2881" i="2"/>
  <c r="I2880" i="2"/>
  <c r="I2879" i="2"/>
  <c r="I2878" i="2"/>
  <c r="I2877" i="2"/>
  <c r="I2876" i="2"/>
  <c r="I2875" i="2"/>
  <c r="I2874" i="2"/>
  <c r="I2873" i="2"/>
  <c r="I2872" i="2"/>
  <c r="I2871" i="2"/>
  <c r="I2870" i="2"/>
  <c r="I2869" i="2"/>
  <c r="I2868" i="2"/>
  <c r="I2867" i="2"/>
  <c r="I2866" i="2"/>
  <c r="I2865" i="2"/>
  <c r="I2864" i="2"/>
  <c r="I2863" i="2"/>
  <c r="I2862" i="2"/>
  <c r="I2861" i="2"/>
  <c r="I2860" i="2"/>
  <c r="I2859" i="2"/>
  <c r="I2858" i="2"/>
  <c r="I2857" i="2"/>
  <c r="I2856" i="2"/>
  <c r="I2855" i="2"/>
  <c r="I2854" i="2"/>
  <c r="I2853" i="2"/>
  <c r="I2852" i="2"/>
  <c r="I2851" i="2"/>
  <c r="I2850" i="2"/>
  <c r="I2849" i="2"/>
  <c r="I2848" i="2"/>
  <c r="I2847" i="2"/>
  <c r="I2846" i="2"/>
  <c r="I2845" i="2"/>
  <c r="I2844" i="2"/>
  <c r="I2843" i="2"/>
  <c r="I2842" i="2"/>
  <c r="I2841" i="2"/>
  <c r="I2840" i="2"/>
  <c r="I2839" i="2"/>
  <c r="I2838" i="2"/>
  <c r="I2837" i="2"/>
  <c r="I2836" i="2"/>
  <c r="I2835" i="2"/>
  <c r="I2834" i="2"/>
  <c r="I2833" i="2"/>
  <c r="I2832" i="2"/>
  <c r="I2831" i="2"/>
  <c r="I2830" i="2"/>
  <c r="I2829" i="2"/>
  <c r="I2828" i="2"/>
  <c r="I2827" i="2"/>
  <c r="I2826" i="2"/>
  <c r="I2825" i="2"/>
  <c r="I2824" i="2"/>
  <c r="I2823" i="2"/>
  <c r="I2822" i="2"/>
  <c r="I2821" i="2"/>
  <c r="I2820" i="2"/>
  <c r="I2819" i="2"/>
  <c r="I2818" i="2"/>
  <c r="I2817" i="2"/>
  <c r="I2816" i="2"/>
  <c r="I2815" i="2"/>
  <c r="I2814" i="2"/>
  <c r="I2813" i="2"/>
  <c r="I2812" i="2"/>
  <c r="I2811" i="2"/>
  <c r="I2810" i="2"/>
  <c r="I2809" i="2"/>
  <c r="I2808" i="2"/>
  <c r="I2807" i="2"/>
  <c r="I2806" i="2"/>
  <c r="I2805" i="2"/>
  <c r="I2804" i="2"/>
  <c r="I2803" i="2"/>
  <c r="I2802" i="2"/>
  <c r="I2801" i="2"/>
  <c r="I2800" i="2"/>
  <c r="I2799" i="2"/>
  <c r="I2798" i="2"/>
  <c r="I2797" i="2"/>
  <c r="I2796" i="2"/>
  <c r="I2795" i="2"/>
  <c r="I2794" i="2"/>
  <c r="I2793" i="2"/>
  <c r="I2792" i="2"/>
  <c r="I2791" i="2"/>
  <c r="I2790" i="2"/>
  <c r="I2789" i="2"/>
  <c r="I2788" i="2"/>
  <c r="I2787" i="2"/>
  <c r="I2786" i="2"/>
  <c r="I2785" i="2"/>
  <c r="I2784" i="2"/>
  <c r="I2783" i="2"/>
  <c r="I2782" i="2"/>
  <c r="I2781" i="2"/>
  <c r="I2780" i="2"/>
  <c r="I2779" i="2"/>
  <c r="I2778" i="2"/>
  <c r="I2777" i="2"/>
  <c r="I2776" i="2"/>
  <c r="I2775" i="2"/>
  <c r="I2774" i="2"/>
  <c r="I2773" i="2"/>
  <c r="I2772" i="2"/>
  <c r="I2771" i="2"/>
  <c r="I2770" i="2"/>
  <c r="I2769" i="2"/>
  <c r="I2768" i="2"/>
  <c r="I2767" i="2"/>
  <c r="I2766" i="2"/>
  <c r="I2765" i="2"/>
  <c r="I2764" i="2"/>
  <c r="I2763" i="2"/>
  <c r="I2762" i="2"/>
  <c r="I2761" i="2"/>
  <c r="I2760" i="2"/>
  <c r="I2759" i="2"/>
  <c r="I2758" i="2"/>
  <c r="I2757" i="2"/>
  <c r="I2756" i="2"/>
  <c r="I2755" i="2"/>
  <c r="I2754" i="2"/>
  <c r="I2753" i="2"/>
  <c r="I2752" i="2"/>
  <c r="I2751" i="2"/>
  <c r="I2750" i="2"/>
  <c r="I2749" i="2"/>
  <c r="I2748" i="2"/>
  <c r="I2747" i="2"/>
  <c r="I2746" i="2"/>
  <c r="I2745" i="2"/>
  <c r="I2744" i="2"/>
  <c r="I2743" i="2"/>
  <c r="I2742" i="2"/>
  <c r="I2741" i="2"/>
  <c r="I2740" i="2"/>
  <c r="I2739" i="2"/>
  <c r="I2738" i="2"/>
  <c r="I2737" i="2"/>
  <c r="I2736" i="2"/>
  <c r="I2735" i="2"/>
  <c r="I2734" i="2"/>
  <c r="I2733" i="2"/>
  <c r="I2732" i="2"/>
  <c r="I2731" i="2"/>
  <c r="I2730" i="2"/>
  <c r="I2729" i="2"/>
  <c r="I2728" i="2"/>
  <c r="I2727" i="2"/>
  <c r="I2726" i="2"/>
  <c r="I2725" i="2"/>
  <c r="I2724" i="2"/>
  <c r="I2723" i="2"/>
  <c r="I2722" i="2"/>
  <c r="I2721" i="2"/>
  <c r="I2720" i="2"/>
  <c r="I2719" i="2"/>
  <c r="I2718" i="2"/>
  <c r="I2717" i="2"/>
  <c r="I2716" i="2"/>
  <c r="I2715" i="2"/>
  <c r="I2714" i="2"/>
  <c r="I2713" i="2"/>
  <c r="I2712" i="2"/>
  <c r="I2711" i="2"/>
  <c r="I2710" i="2"/>
  <c r="I2709" i="2"/>
  <c r="I2708" i="2"/>
  <c r="I2707" i="2"/>
  <c r="I2706" i="2"/>
  <c r="I2705" i="2"/>
  <c r="I2704" i="2"/>
  <c r="I2703" i="2"/>
  <c r="I2702" i="2"/>
  <c r="I2701" i="2"/>
  <c r="I2700" i="2"/>
  <c r="I2699" i="2"/>
  <c r="I2698" i="2"/>
  <c r="I2697" i="2"/>
  <c r="I2696" i="2"/>
  <c r="I2695" i="2"/>
  <c r="I2694" i="2"/>
  <c r="I2693" i="2"/>
  <c r="I2692" i="2"/>
  <c r="I2691" i="2"/>
  <c r="I2690" i="2"/>
  <c r="I2689" i="2"/>
  <c r="I2688" i="2"/>
  <c r="I2687" i="2"/>
  <c r="I2686" i="2"/>
  <c r="I2685" i="2"/>
  <c r="I2684" i="2"/>
  <c r="I2683" i="2"/>
  <c r="I2682" i="2"/>
  <c r="I2681" i="2"/>
  <c r="I2680" i="2"/>
  <c r="I2679" i="2"/>
  <c r="I2678" i="2"/>
  <c r="I2677" i="2"/>
  <c r="I2676" i="2"/>
  <c r="I2675" i="2"/>
  <c r="I2674" i="2"/>
  <c r="I2673" i="2"/>
  <c r="I2672" i="2"/>
  <c r="I2671" i="2"/>
  <c r="I2670" i="2"/>
  <c r="I2669" i="2"/>
  <c r="I2668" i="2"/>
  <c r="I2667" i="2"/>
  <c r="I2666" i="2"/>
  <c r="I2665" i="2"/>
  <c r="I2664" i="2"/>
  <c r="I2663" i="2"/>
  <c r="I2662" i="2"/>
  <c r="I2661" i="2"/>
  <c r="I2660" i="2"/>
  <c r="I2659" i="2"/>
  <c r="I2658" i="2"/>
  <c r="I2657" i="2"/>
  <c r="I2656" i="2"/>
  <c r="I2655" i="2"/>
  <c r="I2654" i="2"/>
  <c r="I2653" i="2"/>
  <c r="I2652" i="2"/>
  <c r="I2651" i="2"/>
  <c r="I2650" i="2"/>
  <c r="I2649" i="2"/>
  <c r="I2648" i="2"/>
  <c r="I2647" i="2"/>
  <c r="I2646" i="2"/>
  <c r="I2645" i="2"/>
  <c r="I2644" i="2"/>
  <c r="I2643" i="2"/>
  <c r="I2642" i="2"/>
  <c r="I2641" i="2"/>
  <c r="I2640" i="2"/>
  <c r="I2639" i="2"/>
  <c r="I2638" i="2"/>
  <c r="I2637" i="2"/>
  <c r="I2636" i="2"/>
  <c r="I2635" i="2"/>
  <c r="I2634" i="2"/>
  <c r="I2633" i="2"/>
  <c r="I2632" i="2"/>
  <c r="I2631" i="2"/>
  <c r="I2630" i="2"/>
  <c r="I2629" i="2"/>
  <c r="I2628" i="2"/>
  <c r="I2627" i="2"/>
  <c r="I2626" i="2"/>
  <c r="I2625" i="2"/>
  <c r="I2624" i="2"/>
  <c r="I2623" i="2"/>
  <c r="I2622" i="2"/>
  <c r="I2621" i="2"/>
  <c r="I2620" i="2"/>
  <c r="I2619" i="2"/>
  <c r="I2618" i="2"/>
  <c r="I2617" i="2"/>
  <c r="I2616" i="2"/>
  <c r="I2615" i="2"/>
  <c r="I2614" i="2"/>
  <c r="I2613" i="2"/>
  <c r="I2612" i="2"/>
  <c r="I2611" i="2"/>
  <c r="I2610" i="2"/>
  <c r="I2609" i="2"/>
  <c r="I2608" i="2"/>
  <c r="I2607" i="2"/>
  <c r="I2606" i="2"/>
  <c r="I2605" i="2"/>
  <c r="I2604" i="2"/>
  <c r="I2603" i="2"/>
  <c r="I2602" i="2"/>
  <c r="I2601" i="2"/>
  <c r="I2600" i="2"/>
  <c r="I2599" i="2"/>
  <c r="I2598" i="2"/>
  <c r="I2597" i="2"/>
  <c r="I2596" i="2"/>
  <c r="I2595" i="2"/>
  <c r="I2594" i="2"/>
  <c r="I2593" i="2"/>
  <c r="I2592" i="2"/>
  <c r="I2591" i="2"/>
  <c r="I2590" i="2"/>
  <c r="I2589" i="2"/>
  <c r="I2588" i="2"/>
  <c r="I2587" i="2"/>
  <c r="I2586" i="2"/>
  <c r="I2585" i="2"/>
  <c r="I2584" i="2"/>
  <c r="I2583" i="2"/>
  <c r="I2582" i="2"/>
  <c r="I2581" i="2"/>
  <c r="I2580" i="2"/>
  <c r="I2579" i="2"/>
  <c r="I2578" i="2"/>
  <c r="I2577" i="2"/>
  <c r="I2576" i="2"/>
  <c r="I2575" i="2"/>
  <c r="I2574" i="2"/>
  <c r="I2573" i="2"/>
  <c r="I2572" i="2"/>
  <c r="I2571" i="2"/>
  <c r="I2570" i="2"/>
  <c r="I2569" i="2"/>
  <c r="I2568" i="2"/>
  <c r="I2567" i="2"/>
  <c r="I2566" i="2"/>
  <c r="I2565" i="2"/>
  <c r="I2564" i="2"/>
  <c r="I2563" i="2"/>
  <c r="I2562" i="2"/>
  <c r="I2561" i="2"/>
  <c r="I2560" i="2"/>
  <c r="I2559" i="2"/>
  <c r="I2558" i="2"/>
  <c r="I2557" i="2"/>
  <c r="I2556" i="2"/>
  <c r="I2555" i="2"/>
  <c r="I2554" i="2"/>
  <c r="I2553" i="2"/>
  <c r="I2552" i="2"/>
  <c r="I2551" i="2"/>
  <c r="I2550" i="2"/>
  <c r="I2549" i="2"/>
  <c r="I2548" i="2"/>
  <c r="I2547" i="2"/>
  <c r="I2546" i="2"/>
  <c r="I2545" i="2"/>
  <c r="I2544" i="2"/>
  <c r="I2543" i="2"/>
  <c r="I2542" i="2"/>
  <c r="I2541" i="2"/>
  <c r="I2540" i="2"/>
  <c r="I2539" i="2"/>
  <c r="I2538" i="2"/>
  <c r="I2537" i="2"/>
  <c r="I2536" i="2"/>
  <c r="I2535" i="2"/>
  <c r="I2534" i="2"/>
  <c r="I2533" i="2"/>
  <c r="I2532" i="2"/>
  <c r="I2531" i="2"/>
  <c r="I2530" i="2"/>
  <c r="I2529" i="2"/>
  <c r="I2528" i="2"/>
  <c r="I2527" i="2"/>
  <c r="I2526" i="2"/>
  <c r="I2525" i="2"/>
  <c r="I2524" i="2"/>
  <c r="I2523" i="2"/>
  <c r="I2522" i="2"/>
  <c r="I2521" i="2"/>
  <c r="I2520" i="2"/>
  <c r="I2519" i="2"/>
  <c r="I2518" i="2"/>
  <c r="I2517" i="2"/>
  <c r="I2516" i="2"/>
  <c r="I2515" i="2"/>
  <c r="I2514" i="2"/>
  <c r="I2513" i="2"/>
  <c r="I2512" i="2"/>
  <c r="I2511" i="2"/>
  <c r="I2510" i="2"/>
  <c r="I2509" i="2"/>
  <c r="I2508" i="2"/>
  <c r="I2507" i="2"/>
  <c r="I2506" i="2"/>
  <c r="I2505" i="2"/>
  <c r="I2504" i="2"/>
  <c r="I2503" i="2"/>
  <c r="I2502" i="2"/>
  <c r="I2501" i="2"/>
  <c r="I2500" i="2"/>
  <c r="I2499" i="2"/>
  <c r="I2498" i="2"/>
  <c r="I2497" i="2"/>
  <c r="I2496" i="2"/>
  <c r="I2495" i="2"/>
  <c r="I2494" i="2"/>
  <c r="I2493" i="2"/>
  <c r="I2492" i="2"/>
  <c r="I2491" i="2"/>
  <c r="I2490" i="2"/>
  <c r="I2489" i="2"/>
  <c r="I2488" i="2"/>
  <c r="I2487" i="2"/>
  <c r="I2486" i="2"/>
  <c r="I2485" i="2"/>
  <c r="I2484" i="2"/>
  <c r="I2483" i="2"/>
  <c r="I2482" i="2"/>
  <c r="I2481" i="2"/>
  <c r="I2480" i="2"/>
  <c r="I2479" i="2"/>
  <c r="I2478" i="2"/>
  <c r="I2477" i="2"/>
  <c r="I2476" i="2"/>
  <c r="I2475" i="2"/>
  <c r="I2474" i="2"/>
  <c r="I2473" i="2"/>
  <c r="I2472" i="2"/>
  <c r="I2471" i="2"/>
  <c r="I2470" i="2"/>
  <c r="I2469" i="2"/>
  <c r="I2468" i="2"/>
  <c r="I2467" i="2"/>
  <c r="I2466" i="2"/>
  <c r="I2465" i="2"/>
  <c r="I2464" i="2"/>
  <c r="I2463" i="2"/>
  <c r="I2462" i="2"/>
  <c r="I2461" i="2"/>
  <c r="I2460" i="2"/>
  <c r="I2459" i="2"/>
  <c r="I2458" i="2"/>
  <c r="I2457" i="2"/>
  <c r="I2456" i="2"/>
  <c r="I2455" i="2"/>
  <c r="I2454" i="2"/>
  <c r="I2453" i="2"/>
  <c r="I2452" i="2"/>
  <c r="I2451" i="2"/>
  <c r="I2450" i="2"/>
  <c r="I2449" i="2"/>
  <c r="I2448" i="2"/>
  <c r="I2447" i="2"/>
  <c r="I2446" i="2"/>
  <c r="I2445" i="2"/>
  <c r="I2444" i="2"/>
  <c r="I2443" i="2"/>
  <c r="I2442" i="2"/>
  <c r="I2441" i="2"/>
  <c r="I2440" i="2"/>
  <c r="I2439" i="2"/>
  <c r="I2438" i="2"/>
  <c r="I2437" i="2"/>
  <c r="I2436" i="2"/>
  <c r="I2435" i="2"/>
  <c r="I2434" i="2"/>
  <c r="I2433" i="2"/>
  <c r="I2432" i="2"/>
  <c r="I2431" i="2"/>
  <c r="I2430" i="2"/>
  <c r="I2429" i="2"/>
  <c r="I2428" i="2"/>
  <c r="I2427" i="2"/>
  <c r="I2426" i="2"/>
  <c r="I2425" i="2"/>
  <c r="I2424" i="2"/>
  <c r="I2423" i="2"/>
  <c r="I2422" i="2"/>
  <c r="I2421" i="2"/>
  <c r="I2420" i="2"/>
  <c r="I2419" i="2"/>
  <c r="I2418" i="2"/>
  <c r="I2417" i="2"/>
  <c r="I2416" i="2"/>
  <c r="I2415" i="2"/>
  <c r="I2414" i="2"/>
  <c r="I2413" i="2"/>
  <c r="I2412" i="2"/>
  <c r="I2411" i="2"/>
  <c r="I2410" i="2"/>
  <c r="I2409" i="2"/>
  <c r="I2408" i="2"/>
  <c r="I2407" i="2"/>
  <c r="I2406" i="2"/>
  <c r="I2405" i="2"/>
  <c r="I2404" i="2"/>
  <c r="I2403" i="2"/>
  <c r="I2402" i="2"/>
  <c r="I2401" i="2"/>
  <c r="I2400" i="2"/>
  <c r="I2399" i="2"/>
  <c r="I2398" i="2"/>
  <c r="I2397" i="2"/>
  <c r="I2396" i="2"/>
  <c r="I2395" i="2"/>
  <c r="I2394" i="2"/>
  <c r="I2393" i="2"/>
  <c r="I2392" i="2"/>
  <c r="I2391" i="2"/>
  <c r="I2390" i="2"/>
  <c r="I2389" i="2"/>
  <c r="I2388" i="2"/>
  <c r="I2387" i="2"/>
  <c r="I2386" i="2"/>
  <c r="I2385" i="2"/>
  <c r="I2384" i="2"/>
  <c r="I2383" i="2"/>
  <c r="I2382" i="2"/>
  <c r="I2381" i="2"/>
  <c r="I2380" i="2"/>
  <c r="I2379" i="2"/>
  <c r="I2378" i="2"/>
  <c r="I2377" i="2"/>
  <c r="I2376" i="2"/>
  <c r="I2375" i="2"/>
  <c r="I2374" i="2"/>
  <c r="I2373" i="2"/>
  <c r="I2372" i="2"/>
  <c r="I2371" i="2"/>
  <c r="I2370" i="2"/>
  <c r="I2369" i="2"/>
  <c r="I2368" i="2"/>
  <c r="I2367" i="2"/>
  <c r="I2366" i="2"/>
  <c r="I2365" i="2"/>
  <c r="I2364" i="2"/>
  <c r="I2363" i="2"/>
  <c r="I2362" i="2"/>
  <c r="I2361" i="2"/>
  <c r="I2360" i="2"/>
  <c r="I2359" i="2"/>
  <c r="I2358" i="2"/>
  <c r="I2357" i="2"/>
  <c r="I2356" i="2"/>
  <c r="I2355" i="2"/>
  <c r="I2354" i="2"/>
  <c r="I2353" i="2"/>
  <c r="I2352" i="2"/>
  <c r="I2351" i="2"/>
  <c r="I2350" i="2"/>
  <c r="I2349" i="2"/>
  <c r="I2348" i="2"/>
  <c r="I2347" i="2"/>
  <c r="I2346" i="2"/>
  <c r="I2345" i="2"/>
  <c r="I2344" i="2"/>
  <c r="I2343" i="2"/>
  <c r="I2342" i="2"/>
  <c r="I2341" i="2"/>
  <c r="I2340" i="2"/>
  <c r="I2339" i="2"/>
  <c r="I2338" i="2"/>
  <c r="I2337" i="2"/>
  <c r="I2336" i="2"/>
  <c r="I2335" i="2"/>
  <c r="I2334" i="2"/>
  <c r="I2333" i="2"/>
  <c r="I2332" i="2"/>
  <c r="I2331" i="2"/>
  <c r="I2330" i="2"/>
  <c r="I2329" i="2"/>
  <c r="I2328" i="2"/>
  <c r="I2327" i="2"/>
  <c r="I2326" i="2"/>
  <c r="I2325" i="2"/>
  <c r="I2324" i="2"/>
  <c r="I2323" i="2"/>
  <c r="I2322" i="2"/>
  <c r="I2321" i="2"/>
  <c r="I2320" i="2"/>
  <c r="I2319" i="2"/>
  <c r="I2318" i="2"/>
  <c r="I2317" i="2"/>
  <c r="I2316" i="2"/>
  <c r="I2315" i="2"/>
  <c r="I2314" i="2"/>
  <c r="I2313" i="2"/>
  <c r="I2312" i="2"/>
  <c r="I2311" i="2"/>
  <c r="I2310" i="2"/>
  <c r="I2309" i="2"/>
  <c r="I2308" i="2"/>
  <c r="I2307" i="2"/>
  <c r="I2306" i="2"/>
  <c r="I2305" i="2"/>
  <c r="I2304" i="2"/>
  <c r="I2303" i="2"/>
  <c r="I2302" i="2"/>
  <c r="I2301" i="2"/>
  <c r="I2300" i="2"/>
  <c r="I2299" i="2"/>
  <c r="I2298" i="2"/>
  <c r="I2297" i="2"/>
  <c r="I2296" i="2"/>
  <c r="I2295" i="2"/>
  <c r="I2294" i="2"/>
  <c r="I2293" i="2"/>
  <c r="I2292" i="2"/>
  <c r="I2291" i="2"/>
  <c r="I2290" i="2"/>
  <c r="I2289" i="2"/>
  <c r="I2288" i="2"/>
  <c r="I2287" i="2"/>
  <c r="I2286" i="2"/>
  <c r="I2285" i="2"/>
  <c r="I2284" i="2"/>
  <c r="I2283" i="2"/>
  <c r="I2282" i="2"/>
  <c r="I2281" i="2"/>
  <c r="I2280" i="2"/>
  <c r="I2279" i="2"/>
  <c r="I2278" i="2"/>
  <c r="I2277" i="2"/>
  <c r="I2276" i="2"/>
  <c r="I2275" i="2"/>
  <c r="I2274" i="2"/>
  <c r="I2273" i="2"/>
  <c r="I2272" i="2"/>
  <c r="I2271" i="2"/>
  <c r="I2270" i="2"/>
  <c r="I2269" i="2"/>
  <c r="I2268" i="2"/>
  <c r="I2267" i="2"/>
  <c r="I2266" i="2"/>
  <c r="I2265" i="2"/>
  <c r="I2264" i="2"/>
  <c r="I2263" i="2"/>
  <c r="I2262" i="2"/>
  <c r="I2261" i="2"/>
  <c r="I2260" i="2"/>
  <c r="I2259" i="2"/>
  <c r="I2258" i="2"/>
  <c r="I2257" i="2"/>
  <c r="I2256" i="2"/>
  <c r="I2255" i="2"/>
  <c r="I2254" i="2"/>
  <c r="I2253" i="2"/>
  <c r="I2252" i="2"/>
  <c r="I2251" i="2"/>
  <c r="I2250" i="2"/>
  <c r="I2249" i="2"/>
  <c r="I2248" i="2"/>
  <c r="I2247" i="2"/>
  <c r="I2246" i="2"/>
  <c r="I2245" i="2"/>
  <c r="I2244" i="2"/>
  <c r="I2243" i="2"/>
  <c r="I2242" i="2"/>
  <c r="I2241" i="2"/>
  <c r="I2240" i="2"/>
  <c r="I2239" i="2"/>
  <c r="I2238" i="2"/>
  <c r="I2237" i="2"/>
  <c r="I2236" i="2"/>
  <c r="I2235" i="2"/>
  <c r="I2234" i="2"/>
  <c r="I2233" i="2"/>
  <c r="I2232" i="2"/>
  <c r="I2231" i="2"/>
  <c r="I2230" i="2"/>
  <c r="I2229" i="2"/>
  <c r="I2228" i="2"/>
  <c r="I2227" i="2"/>
  <c r="I2226" i="2"/>
  <c r="I2225" i="2"/>
  <c r="I2224" i="2"/>
  <c r="I2223" i="2"/>
  <c r="I2222" i="2"/>
  <c r="I2221" i="2"/>
  <c r="I2220" i="2"/>
  <c r="I2219" i="2"/>
  <c r="I2218" i="2"/>
  <c r="I2217" i="2"/>
  <c r="I2216" i="2"/>
  <c r="I2215" i="2"/>
  <c r="I2214" i="2"/>
  <c r="I2213" i="2"/>
  <c r="I2212" i="2"/>
  <c r="I2211" i="2"/>
  <c r="I2210" i="2"/>
  <c r="I2209" i="2"/>
  <c r="I2208" i="2"/>
  <c r="I2207" i="2"/>
  <c r="I2206" i="2"/>
  <c r="I2205" i="2"/>
  <c r="I2204" i="2"/>
  <c r="I2203" i="2"/>
  <c r="I2202" i="2"/>
  <c r="I2201" i="2"/>
  <c r="I2200" i="2"/>
  <c r="I2199" i="2"/>
  <c r="I2198" i="2"/>
  <c r="I2197" i="2"/>
  <c r="I2196" i="2"/>
  <c r="I2195" i="2"/>
  <c r="I2194" i="2"/>
  <c r="I2193" i="2"/>
  <c r="I2192" i="2"/>
  <c r="I2191" i="2"/>
  <c r="I2190" i="2"/>
  <c r="I2189" i="2"/>
  <c r="I2188" i="2"/>
  <c r="I2187" i="2"/>
  <c r="I2186" i="2"/>
  <c r="I2185" i="2"/>
  <c r="I2184" i="2"/>
  <c r="I2183" i="2"/>
  <c r="I2182" i="2"/>
  <c r="I2181" i="2"/>
  <c r="I2180" i="2"/>
  <c r="I2179" i="2"/>
  <c r="I2178" i="2"/>
  <c r="I2177" i="2"/>
  <c r="I2176" i="2"/>
  <c r="I2175" i="2"/>
  <c r="I2174" i="2"/>
  <c r="I2173" i="2"/>
  <c r="I2172" i="2"/>
  <c r="I2171" i="2"/>
  <c r="I2170" i="2"/>
  <c r="I2169" i="2"/>
  <c r="I2168" i="2"/>
  <c r="I2167" i="2"/>
  <c r="I2166" i="2"/>
  <c r="I2165" i="2"/>
  <c r="I2164" i="2"/>
  <c r="I2163" i="2"/>
  <c r="I2162" i="2"/>
  <c r="I2161" i="2"/>
  <c r="I2160" i="2"/>
  <c r="I2159" i="2"/>
  <c r="I2158" i="2"/>
  <c r="I2157" i="2"/>
  <c r="I2156" i="2"/>
  <c r="I2155" i="2"/>
  <c r="I2154" i="2"/>
  <c r="I2153" i="2"/>
  <c r="I2152" i="2"/>
  <c r="I2151" i="2"/>
  <c r="I2150" i="2"/>
  <c r="I2149" i="2"/>
  <c r="I2148" i="2"/>
  <c r="I2147" i="2"/>
  <c r="I2146" i="2"/>
  <c r="I2145" i="2"/>
  <c r="I2144" i="2"/>
  <c r="I2143" i="2"/>
  <c r="I2142" i="2"/>
  <c r="I2141" i="2"/>
  <c r="I2140" i="2"/>
  <c r="I2139" i="2"/>
  <c r="I2138" i="2"/>
  <c r="I2137" i="2"/>
  <c r="I2136" i="2"/>
  <c r="I2135" i="2"/>
  <c r="I2134" i="2"/>
  <c r="I2133" i="2"/>
  <c r="I2132" i="2"/>
  <c r="I2131" i="2"/>
  <c r="I2130" i="2"/>
  <c r="I2129" i="2"/>
  <c r="I2128" i="2"/>
  <c r="I2127" i="2"/>
  <c r="I2126" i="2"/>
  <c r="I2125" i="2"/>
  <c r="I2124" i="2"/>
  <c r="I2123" i="2"/>
  <c r="I2122" i="2"/>
  <c r="I2121" i="2"/>
  <c r="I2120" i="2"/>
  <c r="I2119" i="2"/>
  <c r="I2118" i="2"/>
  <c r="I2117" i="2"/>
  <c r="I2116" i="2"/>
  <c r="I2115" i="2"/>
  <c r="I2114" i="2"/>
  <c r="I2113" i="2"/>
  <c r="I2112" i="2"/>
  <c r="I2111" i="2"/>
  <c r="I2110" i="2"/>
  <c r="I2109" i="2"/>
  <c r="I2108" i="2"/>
  <c r="I2107" i="2"/>
  <c r="I2106" i="2"/>
  <c r="I2105" i="2"/>
  <c r="I2104" i="2"/>
  <c r="I2103" i="2"/>
  <c r="I2102" i="2"/>
  <c r="I2101" i="2"/>
  <c r="I2100" i="2"/>
  <c r="I2099" i="2"/>
  <c r="I2098" i="2"/>
  <c r="I2097" i="2"/>
  <c r="I2096" i="2"/>
  <c r="I2095" i="2"/>
  <c r="I2094" i="2"/>
  <c r="I2093" i="2"/>
  <c r="I2092" i="2"/>
  <c r="I2091" i="2"/>
  <c r="I2090" i="2"/>
  <c r="I2089" i="2"/>
  <c r="I2088" i="2"/>
  <c r="I2087" i="2"/>
  <c r="I2086" i="2"/>
  <c r="I2085" i="2"/>
  <c r="I2084" i="2"/>
  <c r="I2083" i="2"/>
  <c r="I2082" i="2"/>
  <c r="I2081" i="2"/>
  <c r="I2080" i="2"/>
  <c r="I2079" i="2"/>
  <c r="I2078" i="2"/>
  <c r="I2077" i="2"/>
  <c r="I2076" i="2"/>
  <c r="I2075" i="2"/>
  <c r="I2074" i="2"/>
  <c r="I2073" i="2"/>
  <c r="I2072" i="2"/>
  <c r="I2071" i="2"/>
  <c r="I2070" i="2"/>
  <c r="I2069" i="2"/>
  <c r="I2068" i="2"/>
  <c r="I2067" i="2"/>
  <c r="I2066" i="2"/>
  <c r="I2065" i="2"/>
  <c r="I2064" i="2"/>
  <c r="I2063" i="2"/>
  <c r="I2062" i="2"/>
  <c r="I2061" i="2"/>
  <c r="I2060" i="2"/>
  <c r="I2059" i="2"/>
  <c r="I2058" i="2"/>
  <c r="I2057" i="2"/>
  <c r="I2056" i="2"/>
  <c r="I2055" i="2"/>
  <c r="I2054" i="2"/>
  <c r="I2053" i="2"/>
  <c r="I2052" i="2"/>
  <c r="I2051" i="2"/>
  <c r="I2050" i="2"/>
  <c r="I2049" i="2"/>
  <c r="I2048" i="2"/>
  <c r="I2047" i="2"/>
  <c r="I2046" i="2"/>
  <c r="I2045" i="2"/>
  <c r="I2044" i="2"/>
  <c r="I2043" i="2"/>
  <c r="I2042" i="2"/>
  <c r="I2041" i="2"/>
  <c r="I2040" i="2"/>
  <c r="I2039" i="2"/>
  <c r="I2038" i="2"/>
  <c r="I2037" i="2"/>
  <c r="I2036" i="2"/>
  <c r="I2035" i="2"/>
  <c r="I2034" i="2"/>
  <c r="I2033" i="2"/>
  <c r="I2032" i="2"/>
  <c r="I2031" i="2"/>
  <c r="I2030" i="2"/>
  <c r="I2029" i="2"/>
  <c r="I2028" i="2"/>
  <c r="I2027" i="2"/>
  <c r="I2026" i="2"/>
  <c r="I2025" i="2"/>
  <c r="I2024" i="2"/>
  <c r="I2023" i="2"/>
  <c r="I2022" i="2"/>
  <c r="I2021" i="2"/>
  <c r="I2020" i="2"/>
  <c r="I2019" i="2"/>
  <c r="I2018" i="2"/>
  <c r="I2017" i="2"/>
  <c r="I2016" i="2"/>
  <c r="I2015" i="2"/>
  <c r="I2014" i="2"/>
  <c r="I2013" i="2"/>
  <c r="I2012" i="2"/>
  <c r="I2011" i="2"/>
  <c r="I2010" i="2"/>
  <c r="I2009" i="2"/>
  <c r="I2008" i="2"/>
  <c r="I2007" i="2"/>
  <c r="I2006" i="2"/>
  <c r="I2005" i="2"/>
  <c r="I2004" i="2"/>
  <c r="I2003" i="2"/>
  <c r="I2002" i="2"/>
  <c r="I2001" i="2"/>
  <c r="I2000" i="2"/>
  <c r="I1999" i="2"/>
  <c r="I1998" i="2"/>
  <c r="I1997" i="2"/>
  <c r="I1996" i="2"/>
  <c r="I1995" i="2"/>
  <c r="I1994" i="2"/>
  <c r="I1993" i="2"/>
  <c r="I1992" i="2"/>
  <c r="I1991" i="2"/>
  <c r="I1990" i="2"/>
  <c r="I1989" i="2"/>
  <c r="I1988" i="2"/>
  <c r="I1987" i="2"/>
  <c r="I1986" i="2"/>
  <c r="I1985" i="2"/>
  <c r="I1984" i="2"/>
  <c r="I1983" i="2"/>
  <c r="I1982" i="2"/>
  <c r="I1981" i="2"/>
  <c r="I1980" i="2"/>
  <c r="I1979" i="2"/>
  <c r="I1978" i="2"/>
  <c r="I1977" i="2"/>
  <c r="I1976" i="2"/>
  <c r="I1975" i="2"/>
  <c r="I1974" i="2"/>
  <c r="I1973" i="2"/>
  <c r="I1972" i="2"/>
  <c r="I1971" i="2"/>
  <c r="I1970" i="2"/>
  <c r="I1969" i="2"/>
  <c r="I1968" i="2"/>
  <c r="I1967" i="2"/>
  <c r="I1966" i="2"/>
  <c r="I1965" i="2"/>
  <c r="I1964" i="2"/>
  <c r="I1963" i="2"/>
  <c r="I1962" i="2"/>
  <c r="I1961" i="2"/>
  <c r="I1960" i="2"/>
  <c r="I1959" i="2"/>
  <c r="I1958" i="2"/>
  <c r="I1957" i="2"/>
  <c r="I1956" i="2"/>
  <c r="I1955" i="2"/>
  <c r="I1954" i="2"/>
  <c r="I1953" i="2"/>
  <c r="I1952" i="2"/>
  <c r="I1951" i="2"/>
  <c r="I1950" i="2"/>
  <c r="I1949" i="2"/>
  <c r="I1948" i="2"/>
  <c r="I1947" i="2"/>
  <c r="I1946" i="2"/>
  <c r="I1945" i="2"/>
  <c r="I1944" i="2"/>
  <c r="I1943" i="2"/>
  <c r="I1942" i="2"/>
  <c r="I1941" i="2"/>
  <c r="I1940" i="2"/>
  <c r="I1939" i="2"/>
  <c r="I1938" i="2"/>
  <c r="I1937" i="2"/>
  <c r="I1936" i="2"/>
  <c r="I1935" i="2"/>
  <c r="I1934" i="2"/>
  <c r="I1933" i="2"/>
  <c r="I1932" i="2"/>
  <c r="I1931" i="2"/>
  <c r="I1930" i="2"/>
  <c r="I1929" i="2"/>
  <c r="I1928" i="2"/>
  <c r="I1927" i="2"/>
  <c r="I1926" i="2"/>
  <c r="I1925" i="2"/>
  <c r="I1924" i="2"/>
  <c r="I1923" i="2"/>
  <c r="I1922" i="2"/>
  <c r="I1921" i="2"/>
  <c r="I1920" i="2"/>
  <c r="I1919" i="2"/>
  <c r="I1918" i="2"/>
  <c r="I1917" i="2"/>
  <c r="I1916" i="2"/>
  <c r="I1915" i="2"/>
  <c r="I1914" i="2"/>
  <c r="I1913" i="2"/>
  <c r="I1912" i="2"/>
  <c r="I1911" i="2"/>
  <c r="I1910" i="2"/>
  <c r="I1909" i="2"/>
  <c r="I1908" i="2"/>
  <c r="I1907" i="2"/>
  <c r="I1906" i="2"/>
  <c r="I1905" i="2"/>
  <c r="I1904" i="2"/>
  <c r="I1903" i="2"/>
  <c r="I1902" i="2"/>
  <c r="I1901" i="2"/>
  <c r="I1900" i="2"/>
  <c r="I1899" i="2"/>
  <c r="I1898" i="2"/>
  <c r="I1897" i="2"/>
  <c r="I1896" i="2"/>
  <c r="I1895" i="2"/>
  <c r="I1894" i="2"/>
  <c r="I1893" i="2"/>
  <c r="I1892" i="2"/>
  <c r="I1891" i="2"/>
  <c r="I1890" i="2"/>
  <c r="I1889" i="2"/>
  <c r="I1888" i="2"/>
  <c r="I1887" i="2"/>
  <c r="I1886" i="2"/>
  <c r="I1885" i="2"/>
  <c r="I1884" i="2"/>
  <c r="I1883" i="2"/>
  <c r="I1882" i="2"/>
  <c r="I1881" i="2"/>
  <c r="I1880" i="2"/>
  <c r="I1879" i="2"/>
  <c r="I1878" i="2"/>
  <c r="I1877" i="2"/>
  <c r="I1876" i="2"/>
  <c r="I1875" i="2"/>
  <c r="I1874" i="2"/>
  <c r="I1873" i="2"/>
  <c r="I1872" i="2"/>
  <c r="I1871" i="2"/>
  <c r="I1870" i="2"/>
  <c r="I1869" i="2"/>
  <c r="I1868" i="2"/>
  <c r="I1867" i="2"/>
  <c r="I1866" i="2"/>
  <c r="I1865" i="2"/>
  <c r="I1864" i="2"/>
  <c r="I1863" i="2"/>
  <c r="I1862" i="2"/>
  <c r="I1861" i="2"/>
  <c r="I1860" i="2"/>
  <c r="I1859" i="2"/>
  <c r="I1858" i="2"/>
  <c r="I1857" i="2"/>
  <c r="I1856" i="2"/>
  <c r="I1855" i="2"/>
  <c r="I1854" i="2"/>
  <c r="I1853" i="2"/>
  <c r="I1852" i="2"/>
  <c r="I1851" i="2"/>
  <c r="I1850" i="2"/>
  <c r="I1849" i="2"/>
  <c r="I1848" i="2"/>
  <c r="I1847" i="2"/>
  <c r="I1846" i="2"/>
  <c r="I1845" i="2"/>
  <c r="I1844" i="2"/>
  <c r="I1843" i="2"/>
  <c r="I1842" i="2"/>
  <c r="I1841" i="2"/>
  <c r="I1840" i="2"/>
  <c r="I1839" i="2"/>
  <c r="I1838" i="2"/>
  <c r="I1837" i="2"/>
  <c r="I1836" i="2"/>
  <c r="I1835" i="2"/>
  <c r="I1834" i="2"/>
  <c r="I1833" i="2"/>
  <c r="I1832" i="2"/>
  <c r="I1831" i="2"/>
  <c r="I1830" i="2"/>
  <c r="I1829" i="2"/>
  <c r="I1828" i="2"/>
  <c r="I1827" i="2"/>
  <c r="I1826" i="2"/>
  <c r="I1825" i="2"/>
  <c r="I1824" i="2"/>
  <c r="I1823" i="2"/>
  <c r="I1822" i="2"/>
  <c r="I1821" i="2"/>
  <c r="I1820" i="2"/>
  <c r="I1819" i="2"/>
  <c r="I1818" i="2"/>
  <c r="I1817" i="2"/>
  <c r="I1816" i="2"/>
  <c r="I1815" i="2"/>
  <c r="I1814" i="2"/>
  <c r="I1813" i="2"/>
  <c r="I1812" i="2"/>
  <c r="I1811" i="2"/>
  <c r="I1810" i="2"/>
  <c r="I1809" i="2"/>
  <c r="I1808" i="2"/>
  <c r="I1807" i="2"/>
  <c r="I1806" i="2"/>
  <c r="I1805" i="2"/>
  <c r="I1804" i="2"/>
  <c r="I1803" i="2"/>
  <c r="I1802" i="2"/>
  <c r="I1801" i="2"/>
  <c r="I1800" i="2"/>
  <c r="I1799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6" i="2"/>
  <c r="I1785" i="2"/>
  <c r="I1784" i="2"/>
  <c r="I1783" i="2"/>
  <c r="I1782" i="2"/>
  <c r="I1781" i="2"/>
  <c r="I1780" i="2"/>
  <c r="I1779" i="2"/>
  <c r="I1778" i="2"/>
  <c r="I1777" i="2"/>
  <c r="I1776" i="2"/>
  <c r="I1775" i="2"/>
  <c r="I1774" i="2"/>
  <c r="I1773" i="2"/>
  <c r="I1772" i="2"/>
  <c r="I1771" i="2"/>
  <c r="I1770" i="2"/>
  <c r="I1769" i="2"/>
  <c r="I1768" i="2"/>
  <c r="I1767" i="2"/>
  <c r="I1766" i="2"/>
  <c r="I1765" i="2"/>
  <c r="I1764" i="2"/>
  <c r="I1763" i="2"/>
  <c r="I1762" i="2"/>
  <c r="I1761" i="2"/>
  <c r="I1760" i="2"/>
  <c r="I1759" i="2"/>
  <c r="I1758" i="2"/>
  <c r="I1757" i="2"/>
  <c r="I1756" i="2"/>
  <c r="I1755" i="2"/>
  <c r="I1754" i="2"/>
  <c r="I1753" i="2"/>
  <c r="I1752" i="2"/>
  <c r="I1751" i="2"/>
  <c r="I1750" i="2"/>
  <c r="I1749" i="2"/>
  <c r="I1748" i="2"/>
  <c r="I1747" i="2"/>
  <c r="I1746" i="2"/>
  <c r="I1745" i="2"/>
  <c r="I1744" i="2"/>
  <c r="I1743" i="2"/>
  <c r="I1742" i="2"/>
  <c r="I1741" i="2"/>
  <c r="I1740" i="2"/>
  <c r="I1739" i="2"/>
  <c r="I1738" i="2"/>
  <c r="I1737" i="2"/>
  <c r="I1736" i="2"/>
  <c r="I1735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1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7" i="2"/>
  <c r="I1566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</calcChain>
</file>

<file path=xl/sharedStrings.xml><?xml version="1.0" encoding="utf-8"?>
<sst xmlns="http://schemas.openxmlformats.org/spreadsheetml/2006/main" count="22415" uniqueCount="5359">
  <si>
    <t>Cidades Brasileiras</t>
  </si>
  <si>
    <t>Fonte: https://www.kaggle.com/crisparada/brazilian-cities/downloads/brazilian-cities.zip/6</t>
  </si>
  <si>
    <t>Município</t>
  </si>
  <si>
    <t>Estado</t>
  </si>
  <si>
    <t>IBGE_1-4</t>
  </si>
  <si>
    <t>IDHM</t>
  </si>
  <si>
    <t>IDHM_Renda</t>
  </si>
  <si>
    <t>IDHM_Educacao</t>
  </si>
  <si>
    <t>GDP_CAPITA</t>
  </si>
  <si>
    <t>COMP_P</t>
  </si>
  <si>
    <t>Valor Vazio</t>
  </si>
  <si>
    <t>Mojuí Dos Campos</t>
  </si>
  <si>
    <t>PA</t>
  </si>
  <si>
    <t>Paraíso Das Águas</t>
  </si>
  <si>
    <t>MS</t>
  </si>
  <si>
    <t>Balneário Rincão</t>
  </si>
  <si>
    <t>SC</t>
  </si>
  <si>
    <t>Pescaria Brava</t>
  </si>
  <si>
    <t>Santa Terezinha</t>
  </si>
  <si>
    <t>BA</t>
  </si>
  <si>
    <t>Pinto Bandeira</t>
  </si>
  <si>
    <t>RS</t>
  </si>
  <si>
    <t>Lagoa Dos Patos</t>
  </si>
  <si>
    <t>Santa Teresinha</t>
  </si>
  <si>
    <t>São Caetano</t>
  </si>
  <si>
    <t>PE</t>
  </si>
  <si>
    <t>São Paulo</t>
  </si>
  <si>
    <t>SP</t>
  </si>
  <si>
    <t>Osasco</t>
  </si>
  <si>
    <t>Rio De Janeiro</t>
  </si>
  <si>
    <t>RJ</t>
  </si>
  <si>
    <t>Brasília</t>
  </si>
  <si>
    <t>DF</t>
  </si>
  <si>
    <t>Porto Alegre</t>
  </si>
  <si>
    <t>Belo Horizonte</t>
  </si>
  <si>
    <t>MG</t>
  </si>
  <si>
    <t>Barueri</t>
  </si>
  <si>
    <t>Recife</t>
  </si>
  <si>
    <t>Santos</t>
  </si>
  <si>
    <t>Curitiba</t>
  </si>
  <si>
    <t>PR</t>
  </si>
  <si>
    <t>Salvador</t>
  </si>
  <si>
    <t>Campinas</t>
  </si>
  <si>
    <t>Ribeirão Preto</t>
  </si>
  <si>
    <t>Uberlândia</t>
  </si>
  <si>
    <t>Rondonópolis</t>
  </si>
  <si>
    <t>MT</t>
  </si>
  <si>
    <t>Fortaleza</t>
  </si>
  <si>
    <t>CE</t>
  </si>
  <si>
    <t>Goiânia</t>
  </si>
  <si>
    <t>GO</t>
  </si>
  <si>
    <t>Lucas Do Rio Verde</t>
  </si>
  <si>
    <t>São Bernardo Do Campo</t>
  </si>
  <si>
    <t>Guarulhos</t>
  </si>
  <si>
    <t>Santo André</t>
  </si>
  <si>
    <t>Manaus</t>
  </si>
  <si>
    <t>AM</t>
  </si>
  <si>
    <t>Cuiabá</t>
  </si>
  <si>
    <t>Niterói</t>
  </si>
  <si>
    <t>Jundiaí</t>
  </si>
  <si>
    <t>Tangará Da Serra</t>
  </si>
  <si>
    <t>Londrina</t>
  </si>
  <si>
    <t>Sorocaba</t>
  </si>
  <si>
    <t>São Caetano Do Sul</t>
  </si>
  <si>
    <t>São José Dos Campos</t>
  </si>
  <si>
    <t>Belém</t>
  </si>
  <si>
    <t>São José Do Rio Preto</t>
  </si>
  <si>
    <t>Araçatuba</t>
  </si>
  <si>
    <t>Campo Grande</t>
  </si>
  <si>
    <t>Rio Verde</t>
  </si>
  <si>
    <t>Piracicaba</t>
  </si>
  <si>
    <t>Barreiras</t>
  </si>
  <si>
    <t>Varginha</t>
  </si>
  <si>
    <t>Florianópolis</t>
  </si>
  <si>
    <t>Maringá</t>
  </si>
  <si>
    <t>Blumenau</t>
  </si>
  <si>
    <t>Joinville</t>
  </si>
  <si>
    <t>Vitória</t>
  </si>
  <si>
    <t>ES</t>
  </si>
  <si>
    <t>Caxias Do Sul</t>
  </si>
  <si>
    <t>Chapadão Do Sul</t>
  </si>
  <si>
    <t>Contagem</t>
  </si>
  <si>
    <t>Juiz De Fora</t>
  </si>
  <si>
    <t>Bauru</t>
  </si>
  <si>
    <t>Mogi Das Cruzes</t>
  </si>
  <si>
    <t>Natal</t>
  </si>
  <si>
    <t>RN</t>
  </si>
  <si>
    <t>Itápolis</t>
  </si>
  <si>
    <t>Americana</t>
  </si>
  <si>
    <t>Presidente Prudente</t>
  </si>
  <si>
    <t>Cascavel</t>
  </si>
  <si>
    <t>Duque De Caxias</t>
  </si>
  <si>
    <t>Diadema</t>
  </si>
  <si>
    <t>Marília</t>
  </si>
  <si>
    <t>Patos De Minas</t>
  </si>
  <si>
    <t>João Pessoa</t>
  </si>
  <si>
    <t>PB</t>
  </si>
  <si>
    <t>Nova Iguaçu</t>
  </si>
  <si>
    <t>Limeira</t>
  </si>
  <si>
    <t>Campos Dos Goytacazes</t>
  </si>
  <si>
    <t>São Luís</t>
  </si>
  <si>
    <t>MA</t>
  </si>
  <si>
    <t>São Gonçalo</t>
  </si>
  <si>
    <t>Franca</t>
  </si>
  <si>
    <t>Indaiatuba</t>
  </si>
  <si>
    <t>Petrópolis</t>
  </si>
  <si>
    <t>Taubaté</t>
  </si>
  <si>
    <t>Maceió</t>
  </si>
  <si>
    <t>AL</t>
  </si>
  <si>
    <t>Ponta Grossa</t>
  </si>
  <si>
    <t>Balsas</t>
  </si>
  <si>
    <t>São Carlos</t>
  </si>
  <si>
    <t>Chapecó</t>
  </si>
  <si>
    <t>Macaé</t>
  </si>
  <si>
    <t>Araraquara</t>
  </si>
  <si>
    <t>Volta Redonda</t>
  </si>
  <si>
    <t>Criciúma</t>
  </si>
  <si>
    <t>Feira De Santana</t>
  </si>
  <si>
    <t>Uberaba</t>
  </si>
  <si>
    <t>Novo Hamburgo</t>
  </si>
  <si>
    <t>Itajaí</t>
  </si>
  <si>
    <t>Cotia</t>
  </si>
  <si>
    <t>Taboão Da Serra</t>
  </si>
  <si>
    <t>Palmas</t>
  </si>
  <si>
    <t>TO</t>
  </si>
  <si>
    <t>Itu</t>
  </si>
  <si>
    <t>Aracaju</t>
  </si>
  <si>
    <t>SE</t>
  </si>
  <si>
    <t>Mauá</t>
  </si>
  <si>
    <t>São José Dos Pinhais</t>
  </si>
  <si>
    <t>Teresina</t>
  </si>
  <si>
    <t>PI</t>
  </si>
  <si>
    <t>Guarapuava</t>
  </si>
  <si>
    <t>Jataí</t>
  </si>
  <si>
    <t>Imperatriz</t>
  </si>
  <si>
    <t>Ipatinga</t>
  </si>
  <si>
    <t>Valinhos</t>
  </si>
  <si>
    <t>Querência</t>
  </si>
  <si>
    <t>Rio Claro</t>
  </si>
  <si>
    <t>Nova Friburgo</t>
  </si>
  <si>
    <t>Anápolis</t>
  </si>
  <si>
    <t>Praia Grande</t>
  </si>
  <si>
    <t>Betim</t>
  </si>
  <si>
    <t>Guarujá</t>
  </si>
  <si>
    <t>Bragança Paulista</t>
  </si>
  <si>
    <t>São Vicente</t>
  </si>
  <si>
    <t>São Leopoldo</t>
  </si>
  <si>
    <t>Sertãozinho</t>
  </si>
  <si>
    <t>São João De Meriti</t>
  </si>
  <si>
    <t>Jaraguá Do Sul</t>
  </si>
  <si>
    <t>Suzano</t>
  </si>
  <si>
    <t>Sumaré</t>
  </si>
  <si>
    <t>Pelotas</t>
  </si>
  <si>
    <t>Sorriso</t>
  </si>
  <si>
    <t>Canoas</t>
  </si>
  <si>
    <t>Passo Fundo</t>
  </si>
  <si>
    <t>Araras</t>
  </si>
  <si>
    <t>Vila Velha</t>
  </si>
  <si>
    <t>Montes Claros</t>
  </si>
  <si>
    <t>Jacareí</t>
  </si>
  <si>
    <t>Porto Velho</t>
  </si>
  <si>
    <t>RO</t>
  </si>
  <si>
    <t>Teresópolis</t>
  </si>
  <si>
    <t>Foz Do Iguaçu</t>
  </si>
  <si>
    <t>Barretos</t>
  </si>
  <si>
    <t>Atibaia</t>
  </si>
  <si>
    <t>Campina Grande</t>
  </si>
  <si>
    <t>Poços De Caldas</t>
  </si>
  <si>
    <t>Vinhedo</t>
  </si>
  <si>
    <t>Mogi Guaçu</t>
  </si>
  <si>
    <t>Novo Horizonte</t>
  </si>
  <si>
    <t>Dourados</t>
  </si>
  <si>
    <t>Ananindeua</t>
  </si>
  <si>
    <t>Catanduva</t>
  </si>
  <si>
    <t>Santana De Parnaíba</t>
  </si>
  <si>
    <t>Paracatu</t>
  </si>
  <si>
    <t>Pouso Alegre</t>
  </si>
  <si>
    <t>Camaçari</t>
  </si>
  <si>
    <t>Campo Mourão</t>
  </si>
  <si>
    <t>Jaboatão Dos Guararapes</t>
  </si>
  <si>
    <t>Botucatu</t>
  </si>
  <si>
    <t>Lauro De Freitas</t>
  </si>
  <si>
    <t>Jaú</t>
  </si>
  <si>
    <t>Brusque</t>
  </si>
  <si>
    <t>Sinop</t>
  </si>
  <si>
    <t>Governador Valadares</t>
  </si>
  <si>
    <t>Santa Bárbara D'Oeste</t>
  </si>
  <si>
    <t>São José</t>
  </si>
  <si>
    <t>Barra Mansa</t>
  </si>
  <si>
    <t>Divinópolis</t>
  </si>
  <si>
    <t>Caruaru</t>
  </si>
  <si>
    <t>Cabo Frio</t>
  </si>
  <si>
    <t>São João Da Boa Vista</t>
  </si>
  <si>
    <t>Catalão</t>
  </si>
  <si>
    <t>Cubatão</t>
  </si>
  <si>
    <t>Luís Eduardo Magalhães</t>
  </si>
  <si>
    <t>Assis</t>
  </si>
  <si>
    <t>Sete Lagoas</t>
  </si>
  <si>
    <t>Bento Gonçalves</t>
  </si>
  <si>
    <t>Itatiba</t>
  </si>
  <si>
    <t>Orlândia</t>
  </si>
  <si>
    <t>Balneário Camboriú</t>
  </si>
  <si>
    <t>Itapira</t>
  </si>
  <si>
    <t>Jaboticabal</t>
  </si>
  <si>
    <t>Resende</t>
  </si>
  <si>
    <t>Angra Dos Reis</t>
  </si>
  <si>
    <t>Tupã</t>
  </si>
  <si>
    <t>Passos</t>
  </si>
  <si>
    <t>Serra</t>
  </si>
  <si>
    <t>Petrolina</t>
  </si>
  <si>
    <t>Birigui</t>
  </si>
  <si>
    <t>Toledo</t>
  </si>
  <si>
    <t>Paulínia</t>
  </si>
  <si>
    <t>Carapicuíba</t>
  </si>
  <si>
    <t>Lavras</t>
  </si>
  <si>
    <t>Salto</t>
  </si>
  <si>
    <t>Ribeirão Pires</t>
  </si>
  <si>
    <t>Conselheiro Lafaiete</t>
  </si>
  <si>
    <t>Itapetininga</t>
  </si>
  <si>
    <t>Santa Maria</t>
  </si>
  <si>
    <t>Gravataí</t>
  </si>
  <si>
    <t>Macapá</t>
  </si>
  <si>
    <t>AP</t>
  </si>
  <si>
    <t>Nova Lima</t>
  </si>
  <si>
    <t>Votuporanga</t>
  </si>
  <si>
    <t>Guaratinguetá</t>
  </si>
  <si>
    <t>Itajubá</t>
  </si>
  <si>
    <t>Pindamonhangaba</t>
  </si>
  <si>
    <t>Itaquaquecetuba</t>
  </si>
  <si>
    <t>Vitória Da Conquista</t>
  </si>
  <si>
    <t>Matão</t>
  </si>
  <si>
    <t>Hortolândia</t>
  </si>
  <si>
    <t>Uruguaiana</t>
  </si>
  <si>
    <t>Arapongas</t>
  </si>
  <si>
    <t>Barbacena</t>
  </si>
  <si>
    <t>Horizontina</t>
  </si>
  <si>
    <t>Amparo</t>
  </si>
  <si>
    <t>Alfenas</t>
  </si>
  <si>
    <t>Valparaíso</t>
  </si>
  <si>
    <t>Batatais</t>
  </si>
  <si>
    <t>Bebedouro</t>
  </si>
  <si>
    <t>Olinda</t>
  </si>
  <si>
    <t>Rio Grande</t>
  </si>
  <si>
    <t>Mogi Mirim</t>
  </si>
  <si>
    <t>São Roque</t>
  </si>
  <si>
    <t>Paranaguá</t>
  </si>
  <si>
    <t>Nilópolis</t>
  </si>
  <si>
    <t>Joaçaba</t>
  </si>
  <si>
    <t>Arujá</t>
  </si>
  <si>
    <t>Santa Cruz Do Sul</t>
  </si>
  <si>
    <t>Lins</t>
  </si>
  <si>
    <t>Lages</t>
  </si>
  <si>
    <t>Magé</t>
  </si>
  <si>
    <t>Várzea Grande</t>
  </si>
  <si>
    <t>Leme</t>
  </si>
  <si>
    <t>Ubá</t>
  </si>
  <si>
    <t>Itapecerica Da Serra</t>
  </si>
  <si>
    <t>Cornélio Procópio</t>
  </si>
  <si>
    <t>Caraguatatuba</t>
  </si>
  <si>
    <t>Itumbiara</t>
  </si>
  <si>
    <t>Farroupilha</t>
  </si>
  <si>
    <t>Avaré</t>
  </si>
  <si>
    <t>Paraguaçu Paulista</t>
  </si>
  <si>
    <t>Tubarão</t>
  </si>
  <si>
    <t>Apucarana</t>
  </si>
  <si>
    <t>Jaguariúna</t>
  </si>
  <si>
    <t>Itaboraí</t>
  </si>
  <si>
    <t>Paranavaí</t>
  </si>
  <si>
    <t>Tatuí</t>
  </si>
  <si>
    <t>Ourinhos</t>
  </si>
  <si>
    <t>Juazeiro</t>
  </si>
  <si>
    <t>Fernandópolis</t>
  </si>
  <si>
    <t>Umuarama</t>
  </si>
  <si>
    <t>Caçapava</t>
  </si>
  <si>
    <t>Itabuna</t>
  </si>
  <si>
    <t>Pirassununga</t>
  </si>
  <si>
    <t>Lençóis Paulista</t>
  </si>
  <si>
    <t>Belford Roxo</t>
  </si>
  <si>
    <t>Araruama</t>
  </si>
  <si>
    <t>Boa Vista</t>
  </si>
  <si>
    <t>RR</t>
  </si>
  <si>
    <t>Poá</t>
  </si>
  <si>
    <t>Itaguaí</t>
  </si>
  <si>
    <t>Patrocínio</t>
  </si>
  <si>
    <t>Rio Branco</t>
  </si>
  <si>
    <t>AC</t>
  </si>
  <si>
    <t>Cariacica</t>
  </si>
  <si>
    <t>Embu Das Artes</t>
  </si>
  <si>
    <t>Erechim</t>
  </si>
  <si>
    <t>São João Del Rei</t>
  </si>
  <si>
    <t>Araguari</t>
  </si>
  <si>
    <t>Camaquã</t>
  </si>
  <si>
    <t>São Gabriel</t>
  </si>
  <si>
    <t>Araucária</t>
  </si>
  <si>
    <t>Araxá</t>
  </si>
  <si>
    <t>Rio Do Sul</t>
  </si>
  <si>
    <t>Aparecida De Goiânia</t>
  </si>
  <si>
    <t>São Sebastião</t>
  </si>
  <si>
    <t>Cachoeirinha</t>
  </si>
  <si>
    <t>Itabira</t>
  </si>
  <si>
    <t>Vacaria</t>
  </si>
  <si>
    <t>Itapeva</t>
  </si>
  <si>
    <t>Rio Das Ostras</t>
  </si>
  <si>
    <t>Três Corações</t>
  </si>
  <si>
    <t>Bagé</t>
  </si>
  <si>
    <t>Cajamar</t>
  </si>
  <si>
    <t>Olímpia</t>
  </si>
  <si>
    <t>Capivari</t>
  </si>
  <si>
    <t>Campo Largo</t>
  </si>
  <si>
    <t>Três Lagoas</t>
  </si>
  <si>
    <t>Cachoeiro De Itapemirim</t>
  </si>
  <si>
    <t>Pinhais</t>
  </si>
  <si>
    <t>Ferraz De Vasconcelos</t>
  </si>
  <si>
    <t>Francisco Beltrão</t>
  </si>
  <si>
    <t>Itanhaém</t>
  </si>
  <si>
    <t>Monte Alto</t>
  </si>
  <si>
    <t>Palhoça</t>
  </si>
  <si>
    <t>Itaperuna</t>
  </si>
  <si>
    <t>Dracena</t>
  </si>
  <si>
    <t>Mossoró</t>
  </si>
  <si>
    <t>Itapevi</t>
  </si>
  <si>
    <t>Ituverava</t>
  </si>
  <si>
    <t>Ijuí</t>
  </si>
  <si>
    <t>João Monlevade</t>
  </si>
  <si>
    <t>Ubatuba</t>
  </si>
  <si>
    <t>Maricá</t>
  </si>
  <si>
    <t>Guaíra</t>
  </si>
  <si>
    <t>Ituiutaba</t>
  </si>
  <si>
    <t>Colombo</t>
  </si>
  <si>
    <t>Caieiras</t>
  </si>
  <si>
    <t>Buritama</t>
  </si>
  <si>
    <t>Cândido Mota</t>
  </si>
  <si>
    <t>São Joaquim Da Barra</t>
  </si>
  <si>
    <t>Itaúna</t>
  </si>
  <si>
    <t>Santarém</t>
  </si>
  <si>
    <t>São Gotardo</t>
  </si>
  <si>
    <t>Barra Do Piraí</t>
  </si>
  <si>
    <t>Mirassol</t>
  </si>
  <si>
    <t>Caçador</t>
  </si>
  <si>
    <t>São Bento Do Sul</t>
  </si>
  <si>
    <t>São José Do Rio Pardo</t>
  </si>
  <si>
    <t>Mococa</t>
  </si>
  <si>
    <t>Ilhéus</t>
  </si>
  <si>
    <t>Peruíbe</t>
  </si>
  <si>
    <t>Nova Odessa</t>
  </si>
  <si>
    <t>Itupeva</t>
  </si>
  <si>
    <t>Santa Luzia</t>
  </si>
  <si>
    <t>Maracanaú</t>
  </si>
  <si>
    <t>Três Rios</t>
  </si>
  <si>
    <t>Votorantim</t>
  </si>
  <si>
    <t>São Manuel</t>
  </si>
  <si>
    <t>Penápolis</t>
  </si>
  <si>
    <t>Alagoinhas</t>
  </si>
  <si>
    <t>Andradina</t>
  </si>
  <si>
    <t>Cambé</t>
  </si>
  <si>
    <t>Paulista</t>
  </si>
  <si>
    <t>Porto Ferreira</t>
  </si>
  <si>
    <t>Jales</t>
  </si>
  <si>
    <t>Taquaritinga</t>
  </si>
  <si>
    <t>Santo Antônio De Posse</t>
  </si>
  <si>
    <t>Santa Cruz Do Rio Pardo</t>
  </si>
  <si>
    <t>Mairiporã</t>
  </si>
  <si>
    <t>São Lourenço</t>
  </si>
  <si>
    <t>Teófilo Otoni</t>
  </si>
  <si>
    <t>Jandira</t>
  </si>
  <si>
    <t>Garanhuns</t>
  </si>
  <si>
    <t>Sapucaia Do Sul</t>
  </si>
  <si>
    <t>Adamantina</t>
  </si>
  <si>
    <t>Lorena</t>
  </si>
  <si>
    <t>Ponte Nova</t>
  </si>
  <si>
    <t>Cerquilho</t>
  </si>
  <si>
    <t>Campo Limpo Paulista</t>
  </si>
  <si>
    <t>Ouro Preto</t>
  </si>
  <si>
    <t>Cruzeiro</t>
  </si>
  <si>
    <t>Mesquita</t>
  </si>
  <si>
    <t>Pará De Minas</t>
  </si>
  <si>
    <t>Linhares</t>
  </si>
  <si>
    <t>Concórdia</t>
  </si>
  <si>
    <t>Vargem Grande Do Sul</t>
  </si>
  <si>
    <t>Esteio</t>
  </si>
  <si>
    <t>Xanxerê</t>
  </si>
  <si>
    <t>Conchas</t>
  </si>
  <si>
    <t>Valença</t>
  </si>
  <si>
    <t>Itabirito</t>
  </si>
  <si>
    <t>Dom Pedrito</t>
  </si>
  <si>
    <t>Lajeado</t>
  </si>
  <si>
    <t>Boituva</t>
  </si>
  <si>
    <t>Formiga</t>
  </si>
  <si>
    <t>Franco Da Rocha</t>
  </si>
  <si>
    <t>Juazeiro Do Norte</t>
  </si>
  <si>
    <t>Timóteo</t>
  </si>
  <si>
    <t>Santa Fé Do Sul</t>
  </si>
  <si>
    <t>Ibitinga</t>
  </si>
  <si>
    <t>Marabá</t>
  </si>
  <si>
    <t>Tietê</t>
  </si>
  <si>
    <t>Paranapanema</t>
  </si>
  <si>
    <t>Cajuru</t>
  </si>
  <si>
    <t>Araguaína</t>
  </si>
  <si>
    <t>Várzea Paulista</t>
  </si>
  <si>
    <t>Rio Bonito</t>
  </si>
  <si>
    <t>Guaíba</t>
  </si>
  <si>
    <t>Embu-Guaçu</t>
  </si>
  <si>
    <t>Barra Bonita</t>
  </si>
  <si>
    <t>Mariana</t>
  </si>
  <si>
    <t>São Sebastião Do Paraíso</t>
  </si>
  <si>
    <t>Sobral</t>
  </si>
  <si>
    <t>Pedreira</t>
  </si>
  <si>
    <t>Louveira</t>
  </si>
  <si>
    <t>Altamira</t>
  </si>
  <si>
    <t>Palotina</t>
  </si>
  <si>
    <t>Coronel Fabriciano</t>
  </si>
  <si>
    <t>Congonhas</t>
  </si>
  <si>
    <t>Queimados</t>
  </si>
  <si>
    <t>Parauapebas</t>
  </si>
  <si>
    <t>Caeté</t>
  </si>
  <si>
    <t>Videira</t>
  </si>
  <si>
    <t>Registro</t>
  </si>
  <si>
    <t>Bastos</t>
  </si>
  <si>
    <t>Santo Antônio De Jesus</t>
  </si>
  <si>
    <t>Mirandópolis</t>
  </si>
  <si>
    <t>Vitória De Santo Antão</t>
  </si>
  <si>
    <t>Itararé</t>
  </si>
  <si>
    <t>Campos Do Jordão</t>
  </si>
  <si>
    <t>Cabo De Santo Agostinho</t>
  </si>
  <si>
    <t>Arapiraca</t>
  </si>
  <si>
    <t>Pompéia</t>
  </si>
  <si>
    <t>Porto Feliz</t>
  </si>
  <si>
    <t>Porto Seguro</t>
  </si>
  <si>
    <t>Paranaíba</t>
  </si>
  <si>
    <t>Capão Bonito</t>
  </si>
  <si>
    <t>Montenegro</t>
  </si>
  <si>
    <t>Espírito Santo Do Pinhal</t>
  </si>
  <si>
    <t>Sabará</t>
  </si>
  <si>
    <t>Frutal</t>
  </si>
  <si>
    <t>Oliveira</t>
  </si>
  <si>
    <t>Rolândia</t>
  </si>
  <si>
    <t>Goiatuba</t>
  </si>
  <si>
    <t>Garça</t>
  </si>
  <si>
    <t>Pato Branco</t>
  </si>
  <si>
    <t>Panambi</t>
  </si>
  <si>
    <t>Caratinga</t>
  </si>
  <si>
    <t>Cosmópolis</t>
  </si>
  <si>
    <t>Cataguases</t>
  </si>
  <si>
    <t>Piedade</t>
  </si>
  <si>
    <t>Campo Bom</t>
  </si>
  <si>
    <t>Santa Cruz Do Capibaribe</t>
  </si>
  <si>
    <t>Serra Negra</t>
  </si>
  <si>
    <t>São Pedro</t>
  </si>
  <si>
    <t>Extrema</t>
  </si>
  <si>
    <t>Vargem Grande Paulista</t>
  </si>
  <si>
    <t>Guarapari</t>
  </si>
  <si>
    <t>Santo Ângelo</t>
  </si>
  <si>
    <t>Socorro</t>
  </si>
  <si>
    <t>Paraty</t>
  </si>
  <si>
    <t>Teixeira De Freitas</t>
  </si>
  <si>
    <t>Lagoa Santa</t>
  </si>
  <si>
    <t>Cachoeira Do Sul</t>
  </si>
  <si>
    <t>Cruz Alta</t>
  </si>
  <si>
    <t>Laranjal Paulista</t>
  </si>
  <si>
    <t>Santa Rita Do Sapucaí</t>
  </si>
  <si>
    <t>Francisco Morato</t>
  </si>
  <si>
    <t>Artur Nogueira</t>
  </si>
  <si>
    <t>Não-Me-Toque</t>
  </si>
  <si>
    <t>Patos</t>
  </si>
  <si>
    <t>Bertioga</t>
  </si>
  <si>
    <t>Alegrete</t>
  </si>
  <si>
    <t>Ouro Branco</t>
  </si>
  <si>
    <t>Camaragibe</t>
  </si>
  <si>
    <t>Cianorte</t>
  </si>
  <si>
    <t>Castanhal</t>
  </si>
  <si>
    <t>Monte Mor</t>
  </si>
  <si>
    <t>Vespasiano</t>
  </si>
  <si>
    <t>Aparecida</t>
  </si>
  <si>
    <t>Saquarema</t>
  </si>
  <si>
    <t>Ibiúna</t>
  </si>
  <si>
    <t>Telêmaco Borba</t>
  </si>
  <si>
    <t>Armação Dos Búzios</t>
  </si>
  <si>
    <t>Piraju</t>
  </si>
  <si>
    <t>Muriaé</t>
  </si>
  <si>
    <t>Serra Talhada</t>
  </si>
  <si>
    <t>Viçosa</t>
  </si>
  <si>
    <t>Carpina</t>
  </si>
  <si>
    <t>Gramado</t>
  </si>
  <si>
    <t>Ilhabela</t>
  </si>
  <si>
    <t>Dois Córregos</t>
  </si>
  <si>
    <t>Curvelo</t>
  </si>
  <si>
    <t>Osório</t>
  </si>
  <si>
    <t>Cabreúva</t>
  </si>
  <si>
    <t>São Pedro Da Aldeia</t>
  </si>
  <si>
    <t>Santa Isabel</t>
  </si>
  <si>
    <t>Guararapes</t>
  </si>
  <si>
    <t>Morrinhos</t>
  </si>
  <si>
    <t>Leopoldina</t>
  </si>
  <si>
    <t>Carazinho</t>
  </si>
  <si>
    <t>Viamão</t>
  </si>
  <si>
    <t>Iturama</t>
  </si>
  <si>
    <t>José Bonifácio</t>
  </si>
  <si>
    <t>Capão Da Canoa</t>
  </si>
  <si>
    <t>Santiago</t>
  </si>
  <si>
    <t>Goiana</t>
  </si>
  <si>
    <t>Simões Filho</t>
  </si>
  <si>
    <t>Caçapava Do Sul</t>
  </si>
  <si>
    <t>Ilha Solteira</t>
  </si>
  <si>
    <t>Morro Agudo</t>
  </si>
  <si>
    <t>Sapiranga</t>
  </si>
  <si>
    <t>Igarapava</t>
  </si>
  <si>
    <t>Campo Belo</t>
  </si>
  <si>
    <t>Candeias</t>
  </si>
  <si>
    <t>Presidente Venceslau</t>
  </si>
  <si>
    <t>Aracruz</t>
  </si>
  <si>
    <t>Jequié</t>
  </si>
  <si>
    <t>Palmital</t>
  </si>
  <si>
    <t>Sousa</t>
  </si>
  <si>
    <t>Mongaguá</t>
  </si>
  <si>
    <t>Alvorada</t>
  </si>
  <si>
    <t>Cruzília</t>
  </si>
  <si>
    <t>Itapema</t>
  </si>
  <si>
    <t>Américo Brasiliense</t>
  </si>
  <si>
    <t>Casa Branca</t>
  </si>
  <si>
    <t>Osvaldo Cruz</t>
  </si>
  <si>
    <t>Estância Velha</t>
  </si>
  <si>
    <t>Bariri</t>
  </si>
  <si>
    <t>Jardinópolis</t>
  </si>
  <si>
    <t>Ji-Paraná</t>
  </si>
  <si>
    <t>Pederneiras</t>
  </si>
  <si>
    <t>Pilar Do Sul</t>
  </si>
  <si>
    <t>Paulo Afonso</t>
  </si>
  <si>
    <t>Alumínio</t>
  </si>
  <si>
    <t>São Borja</t>
  </si>
  <si>
    <t>Belo Jardim</t>
  </si>
  <si>
    <t>Cajazeiras</t>
  </si>
  <si>
    <t>Taquarituba</t>
  </si>
  <si>
    <t>Alta Floresta</t>
  </si>
  <si>
    <t>São Gonçalo Do Amarante</t>
  </si>
  <si>
    <t>Arcoverde</t>
  </si>
  <si>
    <t>Colatina</t>
  </si>
  <si>
    <t>Tanabi</t>
  </si>
  <si>
    <t>Eunápolis</t>
  </si>
  <si>
    <t>Redenção</t>
  </si>
  <si>
    <t>Cordeirópolis</t>
  </si>
  <si>
    <t>Cassilândia</t>
  </si>
  <si>
    <t>Flores Da Cunha</t>
  </si>
  <si>
    <t>Ribeirão Das Neves</t>
  </si>
  <si>
    <t>Pedregulho</t>
  </si>
  <si>
    <t>Taquara</t>
  </si>
  <si>
    <t>Caldas Novas</t>
  </si>
  <si>
    <t>Salesópolis</t>
  </si>
  <si>
    <t>Brumadinho</t>
  </si>
  <si>
    <t>Irati</t>
  </si>
  <si>
    <t>Piracaia</t>
  </si>
  <si>
    <t>Santos Dumont</t>
  </si>
  <si>
    <t>Primavera Do Leste</t>
  </si>
  <si>
    <t>Santa Rita Do Passa Quatro</t>
  </si>
  <si>
    <t>Ipojuca</t>
  </si>
  <si>
    <t>Descalvado</t>
  </si>
  <si>
    <t>Barcarena</t>
  </si>
  <si>
    <t>Corumbá</t>
  </si>
  <si>
    <t>Itaberá</t>
  </si>
  <si>
    <t>Surubim</t>
  </si>
  <si>
    <t>São Lourenço Do Sul</t>
  </si>
  <si>
    <t>Guanambi</t>
  </si>
  <si>
    <t>Triunfo</t>
  </si>
  <si>
    <t>Venâncio Aires</t>
  </si>
  <si>
    <t>Picos</t>
  </si>
  <si>
    <t>Pereira Barreto</t>
  </si>
  <si>
    <t>Nova Serrana</t>
  </si>
  <si>
    <t>Fazenda Rio Grande</t>
  </si>
  <si>
    <t>Sant'Ana Do Livramento</t>
  </si>
  <si>
    <t>Porto Real</t>
  </si>
  <si>
    <t>Garibaldi</t>
  </si>
  <si>
    <t>Cambuí</t>
  </si>
  <si>
    <t>Gurupi</t>
  </si>
  <si>
    <t>Santa Rosa</t>
  </si>
  <si>
    <t>Santo Anastácio</t>
  </si>
  <si>
    <t>Timbó</t>
  </si>
  <si>
    <t>Angatuba</t>
  </si>
  <si>
    <t>Ponta Porã</t>
  </si>
  <si>
    <t>Palmares</t>
  </si>
  <si>
    <t>Formosa</t>
  </si>
  <si>
    <t>Salgueiro</t>
  </si>
  <si>
    <t>Promissão</t>
  </si>
  <si>
    <t>Tramandaí</t>
  </si>
  <si>
    <t>Aguaí</t>
  </si>
  <si>
    <t>Pomerode</t>
  </si>
  <si>
    <t>Igrejinha</t>
  </si>
  <si>
    <t>Guarabira</t>
  </si>
  <si>
    <t>Pirapozinho</t>
  </si>
  <si>
    <t>União Da Vitória</t>
  </si>
  <si>
    <t>Navegantes</t>
  </si>
  <si>
    <t>Cravinhos</t>
  </si>
  <si>
    <t>Conchal</t>
  </si>
  <si>
    <t>Pedro Leopoldo</t>
  </si>
  <si>
    <t>Auriflama</t>
  </si>
  <si>
    <t>Luziânia</t>
  </si>
  <si>
    <t>Cachoeiras De Macacu</t>
  </si>
  <si>
    <t>Torres</t>
  </si>
  <si>
    <t>Bom Despacho</t>
  </si>
  <si>
    <t>Miguel Pereira</t>
  </si>
  <si>
    <t>Curitibanos</t>
  </si>
  <si>
    <t>Brumado</t>
  </si>
  <si>
    <t>Mafra</t>
  </si>
  <si>
    <t>Paracambi</t>
  </si>
  <si>
    <t>Andradas</t>
  </si>
  <si>
    <t>Veranópolis</t>
  </si>
  <si>
    <t>Crato</t>
  </si>
  <si>
    <t>Rio Das Pedras</t>
  </si>
  <si>
    <t>Mairinque</t>
  </si>
  <si>
    <t>Barroso</t>
  </si>
  <si>
    <t>Iguatu</t>
  </si>
  <si>
    <t>Junqueirópolis</t>
  </si>
  <si>
    <t>Serrana</t>
  </si>
  <si>
    <t>São Gonçalo Do Sapucaí</t>
  </si>
  <si>
    <t>Guanhães</t>
  </si>
  <si>
    <t>Guararema</t>
  </si>
  <si>
    <t>Holambra</t>
  </si>
  <si>
    <t>Guapimirim</t>
  </si>
  <si>
    <t>Santa Vitória Do Palmar</t>
  </si>
  <si>
    <t>Manhuaçu</t>
  </si>
  <si>
    <t>Araripina</t>
  </si>
  <si>
    <t>Irecê</t>
  </si>
  <si>
    <t>Apiaí</t>
  </si>
  <si>
    <t>Monte Aprazível</t>
  </si>
  <si>
    <t>Indaial</t>
  </si>
  <si>
    <t>Vilhena</t>
  </si>
  <si>
    <t>Altinópolis</t>
  </si>
  <si>
    <t>Jacobina</t>
  </si>
  <si>
    <t>Ibirité</t>
  </si>
  <si>
    <t>Igarassu</t>
  </si>
  <si>
    <t>Caxambu</t>
  </si>
  <si>
    <t>Inhumas</t>
  </si>
  <si>
    <t>Ibiporã</t>
  </si>
  <si>
    <t>Serrinha</t>
  </si>
  <si>
    <t>Paulo De Faria</t>
  </si>
  <si>
    <t>Santo Estêvão</t>
  </si>
  <si>
    <t>Cruz Das Almas</t>
  </si>
  <si>
    <t>Brodowski</t>
  </si>
  <si>
    <t>Guaxupé</t>
  </si>
  <si>
    <t>Rio Negro</t>
  </si>
  <si>
    <t>Presidente Bernardes</t>
  </si>
  <si>
    <t>Cachoeira Paulista</t>
  </si>
  <si>
    <t>Águas De Lindóia</t>
  </si>
  <si>
    <t>Santo Amaro Da Imperatriz</t>
  </si>
  <si>
    <t>Agudos</t>
  </si>
  <si>
    <t>Martinópolis</t>
  </si>
  <si>
    <t>Cocal Do Sul</t>
  </si>
  <si>
    <t>Gaspar</t>
  </si>
  <si>
    <t>Rio Branco Do Sul</t>
  </si>
  <si>
    <t>São Bento Do Sapucaí</t>
  </si>
  <si>
    <t>Barão De Cocais</t>
  </si>
  <si>
    <t>Arraial Do Cabo</t>
  </si>
  <si>
    <t>Senhora De Oliveira</t>
  </si>
  <si>
    <t>Parobé</t>
  </si>
  <si>
    <t>Aquidauana</t>
  </si>
  <si>
    <t>Encantado</t>
  </si>
  <si>
    <t>Unaí</t>
  </si>
  <si>
    <t>Presidente Epitácio</t>
  </si>
  <si>
    <t>Rancharia</t>
  </si>
  <si>
    <t>Castro</t>
  </si>
  <si>
    <t>São Mateus</t>
  </si>
  <si>
    <t>Bom Jesus Dos Perdões</t>
  </si>
  <si>
    <t>Brotas</t>
  </si>
  <si>
    <t>Parapuã</t>
  </si>
  <si>
    <t>Seropédica</t>
  </si>
  <si>
    <t>Limoeiro</t>
  </si>
  <si>
    <t>Bezerros</t>
  </si>
  <si>
    <t>Nova Luzitânia</t>
  </si>
  <si>
    <t>Ibaté</t>
  </si>
  <si>
    <t>Pirajuí</t>
  </si>
  <si>
    <t>Trindade</t>
  </si>
  <si>
    <t>Guaraci</t>
  </si>
  <si>
    <t>São Luiz Do Paraitinga</t>
  </si>
  <si>
    <t>São Miguel Arcanjo</t>
  </si>
  <si>
    <t>Duartina</t>
  </si>
  <si>
    <t>São Marcos</t>
  </si>
  <si>
    <t>Condeúba</t>
  </si>
  <si>
    <t>Regente Feijó</t>
  </si>
  <si>
    <t>Nova Prata</t>
  </si>
  <si>
    <t>Xinguara</t>
  </si>
  <si>
    <t>Içara</t>
  </si>
  <si>
    <t>Santo Antônio De Pádua</t>
  </si>
  <si>
    <t>Tucumã</t>
  </si>
  <si>
    <t>Além Paraíba</t>
  </si>
  <si>
    <t>Paraíba Do Sul</t>
  </si>
  <si>
    <t>Ouro Fino</t>
  </si>
  <si>
    <t>Dois Irmãos</t>
  </si>
  <si>
    <t>Lapa</t>
  </si>
  <si>
    <t>Arcos</t>
  </si>
  <si>
    <t>Niquelândia</t>
  </si>
  <si>
    <t>Parambu</t>
  </si>
  <si>
    <t>Cristais Paulista</t>
  </si>
  <si>
    <t>Santa Adélia</t>
  </si>
  <si>
    <t>Caucaia</t>
  </si>
  <si>
    <t>Pesqueira</t>
  </si>
  <si>
    <t>Massaranduba</t>
  </si>
  <si>
    <t>Dois Vizinhos</t>
  </si>
  <si>
    <t>Diamantina</t>
  </si>
  <si>
    <t>Álvares Machado</t>
  </si>
  <si>
    <t>Ipirá</t>
  </si>
  <si>
    <t>Rosana</t>
  </si>
  <si>
    <t>Seabra</t>
  </si>
  <si>
    <t>Nepomuceno</t>
  </si>
  <si>
    <t>Lagoa Vermelha</t>
  </si>
  <si>
    <t>Piumhi</t>
  </si>
  <si>
    <t>Camanducaia</t>
  </si>
  <si>
    <t>Imbituba</t>
  </si>
  <si>
    <t>Bocaina</t>
  </si>
  <si>
    <t>Itaporanga</t>
  </si>
  <si>
    <t>Salto De Pirapora</t>
  </si>
  <si>
    <t>Cajati</t>
  </si>
  <si>
    <t>Colina</t>
  </si>
  <si>
    <t>Tijucas</t>
  </si>
  <si>
    <t>Miguelópolis</t>
  </si>
  <si>
    <t>Quatro Barras</t>
  </si>
  <si>
    <t>Sarandi</t>
  </si>
  <si>
    <t>Parnamirim</t>
  </si>
  <si>
    <t>Santa Cruz Das Palmeiras</t>
  </si>
  <si>
    <t>Cafelândia</t>
  </si>
  <si>
    <t>Nhandeara</t>
  </si>
  <si>
    <t>Barra Do Garças</t>
  </si>
  <si>
    <t>Carmo Do Paranaíba</t>
  </si>
  <si>
    <t>Jaborandi</t>
  </si>
  <si>
    <t>General Salgado</t>
  </si>
  <si>
    <t>Paramirim</t>
  </si>
  <si>
    <t>Ariquemes</t>
  </si>
  <si>
    <t>Cosmorama</t>
  </si>
  <si>
    <t>Vassouras</t>
  </si>
  <si>
    <t>Abreu E Lima</t>
  </si>
  <si>
    <t>Catu</t>
  </si>
  <si>
    <t>Nanuque</t>
  </si>
  <si>
    <t>Pirangi</t>
  </si>
  <si>
    <t>Barrinha</t>
  </si>
  <si>
    <t>Timbaúba</t>
  </si>
  <si>
    <t>Guariba</t>
  </si>
  <si>
    <t>Potirendaba</t>
  </si>
  <si>
    <t>Iguape</t>
  </si>
  <si>
    <t>Machado</t>
  </si>
  <si>
    <t>Marechal Cândido Rondon</t>
  </si>
  <si>
    <t>Belo Oriente</t>
  </si>
  <si>
    <t>Canoinhas</t>
  </si>
  <si>
    <t>Tupi Paulista</t>
  </si>
  <si>
    <t>Tambaú</t>
  </si>
  <si>
    <t>Conceição De Macabu</t>
  </si>
  <si>
    <t>Maracaí</t>
  </si>
  <si>
    <t>Tucano</t>
  </si>
  <si>
    <t>Capelinha</t>
  </si>
  <si>
    <t>Boa Esperança Do Sul</t>
  </si>
  <si>
    <t>Itaituba</t>
  </si>
  <si>
    <t>Teodoro Sampaio</t>
  </si>
  <si>
    <t>Araranguá</t>
  </si>
  <si>
    <t>Pirapora</t>
  </si>
  <si>
    <t>Guaraciaba Do Norte</t>
  </si>
  <si>
    <t>Igarapé</t>
  </si>
  <si>
    <t>Cordeiro</t>
  </si>
  <si>
    <t>Espinosa</t>
  </si>
  <si>
    <t>Patrocínio Paulista</t>
  </si>
  <si>
    <t>Boquira</t>
  </si>
  <si>
    <t>Pariquera-Açu</t>
  </si>
  <si>
    <t>Caculé</t>
  </si>
  <si>
    <t>Cacoal</t>
  </si>
  <si>
    <t>Bandeirantes</t>
  </si>
  <si>
    <t>Guaramirim</t>
  </si>
  <si>
    <t>Itaqui</t>
  </si>
  <si>
    <t>Juína</t>
  </si>
  <si>
    <t>Macatuba</t>
  </si>
  <si>
    <t>Palmeira D'Oeste</t>
  </si>
  <si>
    <t>Mangaratiba</t>
  </si>
  <si>
    <t>Iracemápolis</t>
  </si>
  <si>
    <t>Taiobeiras</t>
  </si>
  <si>
    <t>Monte Alegre Do Sul</t>
  </si>
  <si>
    <t>Mineiros</t>
  </si>
  <si>
    <t>Casimiro De Abreu</t>
  </si>
  <si>
    <t>Visconde Do Rio Branco</t>
  </si>
  <si>
    <t>Tauá</t>
  </si>
  <si>
    <t>Santa Inês</t>
  </si>
  <si>
    <t>Santa Gertrudes</t>
  </si>
  <si>
    <t>São Sebastião Do Caí</t>
  </si>
  <si>
    <t>Guabiruba</t>
  </si>
  <si>
    <t>Rio Negrinho</t>
  </si>
  <si>
    <t>Urupês</t>
  </si>
  <si>
    <t>Rio Grande Da Serra</t>
  </si>
  <si>
    <t>Cristalina</t>
  </si>
  <si>
    <t>Matinhos</t>
  </si>
  <si>
    <t>Uruaçu</t>
  </si>
  <si>
    <t>Itaocara</t>
  </si>
  <si>
    <t>Marialva</t>
  </si>
  <si>
    <t>Itamonte</t>
  </si>
  <si>
    <t>Luís Antônio</t>
  </si>
  <si>
    <t>Guapiaçu</t>
  </si>
  <si>
    <t>Capanema</t>
  </si>
  <si>
    <t>Itaguara</t>
  </si>
  <si>
    <t>Américo De Campos</t>
  </si>
  <si>
    <t>Pontal</t>
  </si>
  <si>
    <t>Valparaíso De Goiás</t>
  </si>
  <si>
    <t>Piraí</t>
  </si>
  <si>
    <t>Senhor Do Bonfim</t>
  </si>
  <si>
    <t>Rio Do Pires</t>
  </si>
  <si>
    <t>Juquiá</t>
  </si>
  <si>
    <t>Janaúba</t>
  </si>
  <si>
    <t>Santo Amaro</t>
  </si>
  <si>
    <t>Bom Jesus Do Itabapoana</t>
  </si>
  <si>
    <t>Remanso</t>
  </si>
  <si>
    <t>Jarinu</t>
  </si>
  <si>
    <t>São Francisco Do Sul</t>
  </si>
  <si>
    <t>Uchoa</t>
  </si>
  <si>
    <t>Barreiros</t>
  </si>
  <si>
    <t>Nazaré Paulista</t>
  </si>
  <si>
    <t>Canela</t>
  </si>
  <si>
    <t>Pindorama</t>
  </si>
  <si>
    <t>Ouricuri</t>
  </si>
  <si>
    <t>Perdões</t>
  </si>
  <si>
    <t>Marau</t>
  </si>
  <si>
    <t>Gravatá</t>
  </si>
  <si>
    <t>Urussanga</t>
  </si>
  <si>
    <t>Arroio Grande</t>
  </si>
  <si>
    <t>Aiuruoca</t>
  </si>
  <si>
    <t>Paragominas</t>
  </si>
  <si>
    <t>Matozinhos</t>
  </si>
  <si>
    <t>Paraíso Do Tocantins</t>
  </si>
  <si>
    <t>Mateus Leme</t>
  </si>
  <si>
    <t>Dourado</t>
  </si>
  <si>
    <t>Iperó</t>
  </si>
  <si>
    <t>Itabaiana</t>
  </si>
  <si>
    <t>Pojuca</t>
  </si>
  <si>
    <t>Mandaguari</t>
  </si>
  <si>
    <t>Três Pontas</t>
  </si>
  <si>
    <t>Borborema</t>
  </si>
  <si>
    <t>Lindóia</t>
  </si>
  <si>
    <t>Elói Mendes</t>
  </si>
  <si>
    <t>São Benedito</t>
  </si>
  <si>
    <t>Porto União</t>
  </si>
  <si>
    <t>Porangatu</t>
  </si>
  <si>
    <t>Bocaiúva</t>
  </si>
  <si>
    <t>Posse</t>
  </si>
  <si>
    <t>Açailândia</t>
  </si>
  <si>
    <t>Guaratuba</t>
  </si>
  <si>
    <t>Cantagalo</t>
  </si>
  <si>
    <t>Monte Santo</t>
  </si>
  <si>
    <t>Itajobi</t>
  </si>
  <si>
    <t>Souto Soares</t>
  </si>
  <si>
    <t>Caicó</t>
  </si>
  <si>
    <t>Nova Andradina</t>
  </si>
  <si>
    <t>Euclides Da Cunha</t>
  </si>
  <si>
    <t>Porteirinha</t>
  </si>
  <si>
    <t>Ivaiporã</t>
  </si>
  <si>
    <t>Santa Rosa De Viterbo</t>
  </si>
  <si>
    <t>Caconde</t>
  </si>
  <si>
    <t>Cáceres</t>
  </si>
  <si>
    <t>Colorado</t>
  </si>
  <si>
    <t>Pitangueiras</t>
  </si>
  <si>
    <t>Gabriel Monteiro</t>
  </si>
  <si>
    <t>Ceres</t>
  </si>
  <si>
    <t>Medianeira</t>
  </si>
  <si>
    <t>Juquitiba</t>
  </si>
  <si>
    <t>Bom Jesus Da Lapa</t>
  </si>
  <si>
    <t>Quirinópolis</t>
  </si>
  <si>
    <t>Maranguape</t>
  </si>
  <si>
    <t>Santo Antônio Da Platina</t>
  </si>
  <si>
    <t>Biguaçu</t>
  </si>
  <si>
    <t>Salinas</t>
  </si>
  <si>
    <t>Tabapuã</t>
  </si>
  <si>
    <t>Taguaí</t>
  </si>
  <si>
    <t>Itaberaba</t>
  </si>
  <si>
    <t>Crateús</t>
  </si>
  <si>
    <t>Camboriú</t>
  </si>
  <si>
    <t>Bela Vista Do Paraíso</t>
  </si>
  <si>
    <t>Morungaba</t>
  </si>
  <si>
    <t>Conceição Do Jacuípe</t>
  </si>
  <si>
    <t>Tabatinga</t>
  </si>
  <si>
    <t>Campo Formoso</t>
  </si>
  <si>
    <t>Piatã</t>
  </si>
  <si>
    <t>Itapuí</t>
  </si>
  <si>
    <t>Sertanópolis</t>
  </si>
  <si>
    <t>Araçoiaba Da Serra</t>
  </si>
  <si>
    <t>Várzea Alegre</t>
  </si>
  <si>
    <t>Varjota</t>
  </si>
  <si>
    <t>Muzambinho</t>
  </si>
  <si>
    <t>Andirá</t>
  </si>
  <si>
    <t>Jacarezinho</t>
  </si>
  <si>
    <t>Nova Granada</t>
  </si>
  <si>
    <t>Itirapina</t>
  </si>
  <si>
    <t>Monte Carmelo</t>
  </si>
  <si>
    <t>Piraquara</t>
  </si>
  <si>
    <t>Tucuruí</t>
  </si>
  <si>
    <t>Boa Esperança</t>
  </si>
  <si>
    <t>Quatá</t>
  </si>
  <si>
    <t>Lucélia</t>
  </si>
  <si>
    <t>Nova Esperança</t>
  </si>
  <si>
    <t>Assaí</t>
  </si>
  <si>
    <t>São Francisco De Itabapoana</t>
  </si>
  <si>
    <t>Miracatu</t>
  </si>
  <si>
    <t>São Lourenço Da Mata</t>
  </si>
  <si>
    <t>Venda Nova Do Imigrante</t>
  </si>
  <si>
    <t>Goianésia</t>
  </si>
  <si>
    <t>Itaberaí</t>
  </si>
  <si>
    <t>Tupaciguara</t>
  </si>
  <si>
    <t>Carangola</t>
  </si>
  <si>
    <t>Santa Helena De Goiás</t>
  </si>
  <si>
    <t>Assis Chateaubriand</t>
  </si>
  <si>
    <t>Mandaguaçu</t>
  </si>
  <si>
    <t>Ubiratã</t>
  </si>
  <si>
    <t>São Luís De Montes Belos</t>
  </si>
  <si>
    <t>Bom Jardim</t>
  </si>
  <si>
    <t>Terra Boa</t>
  </si>
  <si>
    <t>Jaru</t>
  </si>
  <si>
    <t>Braço Do Norte</t>
  </si>
  <si>
    <t>Munhoz</t>
  </si>
  <si>
    <t>Silvianópolis</t>
  </si>
  <si>
    <t>Queluz</t>
  </si>
  <si>
    <t>Icém</t>
  </si>
  <si>
    <t>Terra Roxa</t>
  </si>
  <si>
    <t>Cardoso Moreira</t>
  </si>
  <si>
    <t>Vila Rica</t>
  </si>
  <si>
    <t>Minaçu</t>
  </si>
  <si>
    <t>Itapetinga</t>
  </si>
  <si>
    <t>Santa Lúcia</t>
  </si>
  <si>
    <t>Floriano</t>
  </si>
  <si>
    <t>Viana</t>
  </si>
  <si>
    <t>São Félix Do Xingu</t>
  </si>
  <si>
    <t>Jacupiranga</t>
  </si>
  <si>
    <t>Alto Rio Doce</t>
  </si>
  <si>
    <t>Rosário</t>
  </si>
  <si>
    <t>Chavantes</t>
  </si>
  <si>
    <t>Canguçu</t>
  </si>
  <si>
    <t>Ribeira Do Pombal</t>
  </si>
  <si>
    <t>São Bento</t>
  </si>
  <si>
    <t>Pacaembu</t>
  </si>
  <si>
    <t>Conceição Do Coité</t>
  </si>
  <si>
    <t>Laguna</t>
  </si>
  <si>
    <t>Cunha</t>
  </si>
  <si>
    <t>Cerqueira César</t>
  </si>
  <si>
    <t>Almirante Tamandaré</t>
  </si>
  <si>
    <t>São João Da Barra</t>
  </si>
  <si>
    <t>Mucuri</t>
  </si>
  <si>
    <t>Poço Fundo</t>
  </si>
  <si>
    <t>São Simão</t>
  </si>
  <si>
    <t>Dias D'Ávila</t>
  </si>
  <si>
    <t>São Miguel Do Oeste</t>
  </si>
  <si>
    <t>Japeri</t>
  </si>
  <si>
    <t>Jandaia Do Sul</t>
  </si>
  <si>
    <t>Ariranha</t>
  </si>
  <si>
    <t>Pinhalzinho</t>
  </si>
  <si>
    <t>Icaraíma</t>
  </si>
  <si>
    <t>Cansanção</t>
  </si>
  <si>
    <t>Iporá</t>
  </si>
  <si>
    <t>Fraiburgo</t>
  </si>
  <si>
    <t>Pedra Branca</t>
  </si>
  <si>
    <t>Urânia</t>
  </si>
  <si>
    <t>Conceição Dos Ouros</t>
  </si>
  <si>
    <t>Estiva</t>
  </si>
  <si>
    <t>Ouro Preto Do Oeste</t>
  </si>
  <si>
    <t>Paty Do Alferes</t>
  </si>
  <si>
    <t>Altônia</t>
  </si>
  <si>
    <t>Conceição Das Alagoas</t>
  </si>
  <si>
    <t>Valentim Gentil</t>
  </si>
  <si>
    <t>Mirante Do Paranapanema</t>
  </si>
  <si>
    <t>Pinheiro</t>
  </si>
  <si>
    <t>Riachão Do Jacuípe</t>
  </si>
  <si>
    <t>Santa Maria Da Vitória</t>
  </si>
  <si>
    <t>Palmeira</t>
  </si>
  <si>
    <t>Itaí</t>
  </si>
  <si>
    <t>Colinas Do Tocantins</t>
  </si>
  <si>
    <t>Colíder</t>
  </si>
  <si>
    <t>Santa Izabel Do Pará</t>
  </si>
  <si>
    <t>Itapecuru Mirim</t>
  </si>
  <si>
    <t>Rio Pomba</t>
  </si>
  <si>
    <t>Juara</t>
  </si>
  <si>
    <t>Barbalha</t>
  </si>
  <si>
    <t>Santana</t>
  </si>
  <si>
    <t>Guará</t>
  </si>
  <si>
    <t>Santa Maria Da Boa Vista</t>
  </si>
  <si>
    <t>Goioerê</t>
  </si>
  <si>
    <t>Taió</t>
  </si>
  <si>
    <t>Lambari</t>
  </si>
  <si>
    <t>Senador Canedo</t>
  </si>
  <si>
    <t>Irapuru</t>
  </si>
  <si>
    <t>Indiaporã</t>
  </si>
  <si>
    <t>Buritizal</t>
  </si>
  <si>
    <t>Januária</t>
  </si>
  <si>
    <t>Pradópolis</t>
  </si>
  <si>
    <t>Fartura</t>
  </si>
  <si>
    <t>Tefé</t>
  </si>
  <si>
    <t>Coromandel</t>
  </si>
  <si>
    <t>Anicuns</t>
  </si>
  <si>
    <t>Ituporanga</t>
  </si>
  <si>
    <t>Iguaba Grande</t>
  </si>
  <si>
    <t>Afogados Da Ingazeira</t>
  </si>
  <si>
    <t>Monte Azul Paulista</t>
  </si>
  <si>
    <t>Itaú De Minas</t>
  </si>
  <si>
    <t>Campo Novo Do Parecis</t>
  </si>
  <si>
    <t>Guaraçaí</t>
  </si>
  <si>
    <t>São Sebastião Do Passé</t>
  </si>
  <si>
    <t>Monte Santo De Minas</t>
  </si>
  <si>
    <t>Torrinha</t>
  </si>
  <si>
    <t>Taciba</t>
  </si>
  <si>
    <t>Escada</t>
  </si>
  <si>
    <t>Estrela D'Oeste</t>
  </si>
  <si>
    <t>Mamanguape</t>
  </si>
  <si>
    <t>Braúna</t>
  </si>
  <si>
    <t>Palestina</t>
  </si>
  <si>
    <t>Poções</t>
  </si>
  <si>
    <t>Miracema</t>
  </si>
  <si>
    <t>Loanda</t>
  </si>
  <si>
    <t>Carbonita</t>
  </si>
  <si>
    <t>Cruzeiro Do Oeste</t>
  </si>
  <si>
    <t>São Fidélis</t>
  </si>
  <si>
    <t>Jaraguá</t>
  </si>
  <si>
    <t>Alvorada Do Norte</t>
  </si>
  <si>
    <t>Astorga</t>
  </si>
  <si>
    <t>Paraibuna</t>
  </si>
  <si>
    <t>Pontes E Lacerda</t>
  </si>
  <si>
    <t>Pitangui</t>
  </si>
  <si>
    <t>Eldorado</t>
  </si>
  <si>
    <t>Rolim De Moura</t>
  </si>
  <si>
    <t>Paudalho</t>
  </si>
  <si>
    <t>Orleans</t>
  </si>
  <si>
    <t>Ibotirama</t>
  </si>
  <si>
    <t>Itamaraju</t>
  </si>
  <si>
    <t>Hidrolândia</t>
  </si>
  <si>
    <t>Oscar Bressane</t>
  </si>
  <si>
    <t>Ibaiti</t>
  </si>
  <si>
    <t>Castelo</t>
  </si>
  <si>
    <t>Guapiara</t>
  </si>
  <si>
    <t>Nova Europa</t>
  </si>
  <si>
    <t>Itacoatiara</t>
  </si>
  <si>
    <t>Santo Antônio Da Patrulha</t>
  </si>
  <si>
    <t>Cururupu</t>
  </si>
  <si>
    <t>Itambé</t>
  </si>
  <si>
    <t>Bom Jesus De Goiás</t>
  </si>
  <si>
    <t>Aracati</t>
  </si>
  <si>
    <t>Quedas Do Iguaçu</t>
  </si>
  <si>
    <t>Cananéia</t>
  </si>
  <si>
    <t>Parintins</t>
  </si>
  <si>
    <t>Tocantins</t>
  </si>
  <si>
    <t>Viradouro</t>
  </si>
  <si>
    <t>Presidente Dutra</t>
  </si>
  <si>
    <t>Entre Rios</t>
  </si>
  <si>
    <t>Buriticupu</t>
  </si>
  <si>
    <t>Bananal</t>
  </si>
  <si>
    <t>Codó</t>
  </si>
  <si>
    <t>Tabuleiro Do Norte</t>
  </si>
  <si>
    <t>São José Do Vale Do Rio Preto</t>
  </si>
  <si>
    <t>Lauro Müller</t>
  </si>
  <si>
    <t>Almenara</t>
  </si>
  <si>
    <t>Palmares Do Sul</t>
  </si>
  <si>
    <t>Estrela</t>
  </si>
  <si>
    <t>Barra Velha</t>
  </si>
  <si>
    <t>Jussara</t>
  </si>
  <si>
    <t>Bady Bassitt</t>
  </si>
  <si>
    <t>Ourilândia Do Norte</t>
  </si>
  <si>
    <t>Pontal Do Paraná</t>
  </si>
  <si>
    <t>Bom Conselho</t>
  </si>
  <si>
    <t>Imbituva</t>
  </si>
  <si>
    <t>Jaguariaíva</t>
  </si>
  <si>
    <t>Carandaí</t>
  </si>
  <si>
    <t>Camacan</t>
  </si>
  <si>
    <t>São Geraldo</t>
  </si>
  <si>
    <t>Bilac</t>
  </si>
  <si>
    <t>Laranjeiras Do Sul</t>
  </si>
  <si>
    <t>Balneário Piçarras</t>
  </si>
  <si>
    <t>Paraguaçu</t>
  </si>
  <si>
    <t>Jaguaquara</t>
  </si>
  <si>
    <t>Bayeux</t>
  </si>
  <si>
    <t>Mantena</t>
  </si>
  <si>
    <t>Pontalina</t>
  </si>
  <si>
    <t>Palmares Paulista</t>
  </si>
  <si>
    <t>Jacutinga</t>
  </si>
  <si>
    <t>Pouso Alto</t>
  </si>
  <si>
    <t>Cedral</t>
  </si>
  <si>
    <t>Ibiá</t>
  </si>
  <si>
    <t>Engenheiro Coelho</t>
  </si>
  <si>
    <t>Porangaba</t>
  </si>
  <si>
    <t>Mirassol D'Oeste</t>
  </si>
  <si>
    <t>Cláudio</t>
  </si>
  <si>
    <t>Bacabal</t>
  </si>
  <si>
    <t>Nova Londrina</t>
  </si>
  <si>
    <t>Porecatu</t>
  </si>
  <si>
    <t>Jacundá</t>
  </si>
  <si>
    <t>Gandu</t>
  </si>
  <si>
    <t>São Mateus Do Sul</t>
  </si>
  <si>
    <t>Pedreiras</t>
  </si>
  <si>
    <t>Tremembé</t>
  </si>
  <si>
    <t>Tiradentes</t>
  </si>
  <si>
    <t>Acreúna</t>
  </si>
  <si>
    <t>Manacapuru</t>
  </si>
  <si>
    <t>Jardim</t>
  </si>
  <si>
    <t>Arari</t>
  </si>
  <si>
    <t>Itapecerica</t>
  </si>
  <si>
    <t>Jardim Alegre</t>
  </si>
  <si>
    <t>Caxias</t>
  </si>
  <si>
    <t>Carmo</t>
  </si>
  <si>
    <t>São Gonçalo Dos Campos</t>
  </si>
  <si>
    <t>Naviraí</t>
  </si>
  <si>
    <t>Sapé</t>
  </si>
  <si>
    <t>Coxim</t>
  </si>
  <si>
    <t>Bueno Brandão</t>
  </si>
  <si>
    <t>Carlos Barbosa</t>
  </si>
  <si>
    <t>Ivaté</t>
  </si>
  <si>
    <t>Reserva</t>
  </si>
  <si>
    <t>Quixadá</t>
  </si>
  <si>
    <t>Porto Alegre Do Norte</t>
  </si>
  <si>
    <t>Sales Oliveira</t>
  </si>
  <si>
    <t>Rinópolis</t>
  </si>
  <si>
    <t>Sacramento</t>
  </si>
  <si>
    <t>Frecheirinha</t>
  </si>
  <si>
    <t>Itatiaia</t>
  </si>
  <si>
    <t>Pires Do Rio</t>
  </si>
  <si>
    <t>Piraúba</t>
  </si>
  <si>
    <t>Jaguapitã</t>
  </si>
  <si>
    <t>Santópolis Do Aguapeí</t>
  </si>
  <si>
    <t>Piên</t>
  </si>
  <si>
    <t>Clementina</t>
  </si>
  <si>
    <t>Campo Verde</t>
  </si>
  <si>
    <t>Propriá</t>
  </si>
  <si>
    <t>Cambará</t>
  </si>
  <si>
    <t>Palmeira Dos Índios</t>
  </si>
  <si>
    <t>União Paulista</t>
  </si>
  <si>
    <t>Ituaçu</t>
  </si>
  <si>
    <t>Bataguassu</t>
  </si>
  <si>
    <t>Fernando Prestes</t>
  </si>
  <si>
    <t>Muritiba</t>
  </si>
  <si>
    <t>Cabrobó</t>
  </si>
  <si>
    <t>Ribeirão</t>
  </si>
  <si>
    <t>Cachoeira</t>
  </si>
  <si>
    <t>Pérola</t>
  </si>
  <si>
    <t>Colorado Do Oeste</t>
  </si>
  <si>
    <t>Rubiataba</t>
  </si>
  <si>
    <t>Nova Mutum</t>
  </si>
  <si>
    <t>Cruzeiro Do Sul</t>
  </si>
  <si>
    <t>Estância</t>
  </si>
  <si>
    <t>Gália</t>
  </si>
  <si>
    <t>Lago Da Pedra</t>
  </si>
  <si>
    <t>Capela Do Alto</t>
  </si>
  <si>
    <t>Ubaitaba</t>
  </si>
  <si>
    <t>Piracanjuba</t>
  </si>
  <si>
    <t>Prudentópolis</t>
  </si>
  <si>
    <t>Abaetetuba</t>
  </si>
  <si>
    <t>Pirenópolis</t>
  </si>
  <si>
    <t>São Pedro Do Suaçuí</t>
  </si>
  <si>
    <t>Almeirim</t>
  </si>
  <si>
    <t>Douradina</t>
  </si>
  <si>
    <t>Bombinhas</t>
  </si>
  <si>
    <t>Pirapora Do Bom Jesus</t>
  </si>
  <si>
    <t>Parnaíba</t>
  </si>
  <si>
    <t>Maracaçumé</t>
  </si>
  <si>
    <t>Elias Fausto</t>
  </si>
  <si>
    <t>Crixás</t>
  </si>
  <si>
    <t>Rondon Do Pará</t>
  </si>
  <si>
    <t>Barra Do Corda</t>
  </si>
  <si>
    <t>Santana Do Araguaia</t>
  </si>
  <si>
    <t>Ibiapina</t>
  </si>
  <si>
    <t>Lagarto</t>
  </si>
  <si>
    <t>Ibicoara</t>
  </si>
  <si>
    <t>Medeiros Neto</t>
  </si>
  <si>
    <t>Itapuranga</t>
  </si>
  <si>
    <t>Costa Rica</t>
  </si>
  <si>
    <t>Catolé Do Rocha</t>
  </si>
  <si>
    <t>Riolândia</t>
  </si>
  <si>
    <t>Nazaré</t>
  </si>
  <si>
    <t>Rio Real</t>
  </si>
  <si>
    <t>Mar De Espanha</t>
  </si>
  <si>
    <t>Paraisópolis</t>
  </si>
  <si>
    <t>Fernando De Noronha</t>
  </si>
  <si>
    <t>Aparecida D'Oeste</t>
  </si>
  <si>
    <t>Águas Lindas De Goiás</t>
  </si>
  <si>
    <t>Cesário Lange</t>
  </si>
  <si>
    <t>Ipiaú</t>
  </si>
  <si>
    <t>Santa Albertina</t>
  </si>
  <si>
    <t>Guaraniaçu</t>
  </si>
  <si>
    <t>Roca Sales</t>
  </si>
  <si>
    <t>Paiçandu</t>
  </si>
  <si>
    <t>Panorama</t>
  </si>
  <si>
    <t>Boa Viagem</t>
  </si>
  <si>
    <t>Penha</t>
  </si>
  <si>
    <t>Nossa Senhora Do Socorro</t>
  </si>
  <si>
    <t>Pitanga</t>
  </si>
  <si>
    <t>Santa Branca</t>
  </si>
  <si>
    <t>Bofete</t>
  </si>
  <si>
    <t>Esplanada</t>
  </si>
  <si>
    <t>Livramento De Nossa Senhora</t>
  </si>
  <si>
    <t>Jeremoabo</t>
  </si>
  <si>
    <t>Itanhandu</t>
  </si>
  <si>
    <t>Portão</t>
  </si>
  <si>
    <t>Caarapó</t>
  </si>
  <si>
    <t>Sumidouro</t>
  </si>
  <si>
    <t>Orindiúva</t>
  </si>
  <si>
    <t>Campos Novos</t>
  </si>
  <si>
    <t>Neves Paulista</t>
  </si>
  <si>
    <t>Ibipeba</t>
  </si>
  <si>
    <t>Goianira</t>
  </si>
  <si>
    <t>Rio Maria</t>
  </si>
  <si>
    <t>Currais Novos</t>
  </si>
  <si>
    <t>Ruy Barbosa</t>
  </si>
  <si>
    <t>Arapoti</t>
  </si>
  <si>
    <t>Pedra Bela</t>
  </si>
  <si>
    <t>Santa Cruz</t>
  </si>
  <si>
    <t>Areado</t>
  </si>
  <si>
    <t>Joaquim Távora</t>
  </si>
  <si>
    <t>Itapissuma</t>
  </si>
  <si>
    <t>São Francisco Do Conde</t>
  </si>
  <si>
    <t>Santo Antônio Do Jardim</t>
  </si>
  <si>
    <t>Sanclerlândia</t>
  </si>
  <si>
    <t>Magda</t>
  </si>
  <si>
    <t>Pardinho</t>
  </si>
  <si>
    <t>Porto Nacional</t>
  </si>
  <si>
    <t>Apiúna</t>
  </si>
  <si>
    <t>Itariri</t>
  </si>
  <si>
    <t>Rafard</t>
  </si>
  <si>
    <t>Serra Preta</t>
  </si>
  <si>
    <t>Coelho Neto</t>
  </si>
  <si>
    <t>Grajaú</t>
  </si>
  <si>
    <t>Silva Jardim</t>
  </si>
  <si>
    <t>Tarumã</t>
  </si>
  <si>
    <t>Caetité</t>
  </si>
  <si>
    <t>Pau Dos Ferros</t>
  </si>
  <si>
    <t>Itaparica</t>
  </si>
  <si>
    <t>Jaguarari</t>
  </si>
  <si>
    <t>Lagoa Da Prata</t>
  </si>
  <si>
    <t>Açu</t>
  </si>
  <si>
    <t>Sebastianópolis Do Sul</t>
  </si>
  <si>
    <t>Turmalina</t>
  </si>
  <si>
    <t>Goiás</t>
  </si>
  <si>
    <t>Capim Grosso</t>
  </si>
  <si>
    <t>Russas</t>
  </si>
  <si>
    <t>Maracaju</t>
  </si>
  <si>
    <t>Viçosa Do Ceará</t>
  </si>
  <si>
    <t>Santa Fé</t>
  </si>
  <si>
    <t>Marechal Floriano</t>
  </si>
  <si>
    <t>Casa Nova</t>
  </si>
  <si>
    <t>Rio Casca</t>
  </si>
  <si>
    <t>Rio Azul</t>
  </si>
  <si>
    <t>Araçuaí</t>
  </si>
  <si>
    <t>Bernardino De Campos</t>
  </si>
  <si>
    <t>Papagaios</t>
  </si>
  <si>
    <t>Campina Da Lagoa</t>
  </si>
  <si>
    <t>Esmeraldas</t>
  </si>
  <si>
    <t>Capitão Leônidas Marques</t>
  </si>
  <si>
    <t>Congonhal</t>
  </si>
  <si>
    <t>Iporã</t>
  </si>
  <si>
    <t>Ortigueira</t>
  </si>
  <si>
    <t>Carambeí</t>
  </si>
  <si>
    <t>Itobi</t>
  </si>
  <si>
    <t>São Francisco</t>
  </si>
  <si>
    <t>Faxinal</t>
  </si>
  <si>
    <t>Sapezal</t>
  </si>
  <si>
    <t>Quissamã</t>
  </si>
  <si>
    <t>Ivinhema</t>
  </si>
  <si>
    <t>Sidrolândia</t>
  </si>
  <si>
    <t>Presidente Jânio Quadros</t>
  </si>
  <si>
    <t>Canavieiras</t>
  </si>
  <si>
    <t>São José De Ribamar</t>
  </si>
  <si>
    <t>Santa Quitéria</t>
  </si>
  <si>
    <t>Conceição Do Araguaia</t>
  </si>
  <si>
    <t>Dom Eliseu</t>
  </si>
  <si>
    <t>Pindaí</t>
  </si>
  <si>
    <t>Amambai</t>
  </si>
  <si>
    <t>Tianguá</t>
  </si>
  <si>
    <t>Petrolândia</t>
  </si>
  <si>
    <t>Águas Da Prata</t>
  </si>
  <si>
    <t>Ibirama</t>
  </si>
  <si>
    <t>Planaltina</t>
  </si>
  <si>
    <t>Formoso Do Araguaia</t>
  </si>
  <si>
    <t>Igarapé-Açu</t>
  </si>
  <si>
    <t>Assaré</t>
  </si>
  <si>
    <t>Campos Belos</t>
  </si>
  <si>
    <t>Estreito</t>
  </si>
  <si>
    <t>Santa Bárbara</t>
  </si>
  <si>
    <t>Campanha</t>
  </si>
  <si>
    <t>Pacajus</t>
  </si>
  <si>
    <t>Itapagipe</t>
  </si>
  <si>
    <t>Getulina</t>
  </si>
  <si>
    <t>Rincão</t>
  </si>
  <si>
    <t>Guarantã Do Norte</t>
  </si>
  <si>
    <t>Itabela</t>
  </si>
  <si>
    <t>Santo Antônio Do Monte</t>
  </si>
  <si>
    <t>Araputanga</t>
  </si>
  <si>
    <t>Teutônia</t>
  </si>
  <si>
    <t>Palmeirópolis</t>
  </si>
  <si>
    <t>Ladário</t>
  </si>
  <si>
    <t>Manhumirim</t>
  </si>
  <si>
    <t>São Gabriel Do Oeste</t>
  </si>
  <si>
    <t>Juruena</t>
  </si>
  <si>
    <t>Iguaí</t>
  </si>
  <si>
    <t>Itatinga</t>
  </si>
  <si>
    <t>Ribas Do Rio Pardo</t>
  </si>
  <si>
    <t>Nova Petrópolis</t>
  </si>
  <si>
    <t>São João Do Caiuá</t>
  </si>
  <si>
    <t>Santa Rita D'Oeste</t>
  </si>
  <si>
    <t>Mandirituba</t>
  </si>
  <si>
    <t>Italva</t>
  </si>
  <si>
    <t>Mendonça</t>
  </si>
  <si>
    <t>Analândia</t>
  </si>
  <si>
    <t>Itamogi</t>
  </si>
  <si>
    <t>Aparecida Do Taboado</t>
  </si>
  <si>
    <t>Inocência</t>
  </si>
  <si>
    <t>Arandu</t>
  </si>
  <si>
    <t>Uraí</t>
  </si>
  <si>
    <t>Ipueiras</t>
  </si>
  <si>
    <t>Colméia</t>
  </si>
  <si>
    <t>Carneirinho</t>
  </si>
  <si>
    <t>Turvo</t>
  </si>
  <si>
    <t>Primeiro De Maio</t>
  </si>
  <si>
    <t>Cerejeiras</t>
  </si>
  <si>
    <t>Caiuá</t>
  </si>
  <si>
    <t>Acaraú</t>
  </si>
  <si>
    <t>Pedra Azul</t>
  </si>
  <si>
    <t>Buritis</t>
  </si>
  <si>
    <t>Chapada Dos Guimarães</t>
  </si>
  <si>
    <t>Itapipoca</t>
  </si>
  <si>
    <t>Dolcinópolis</t>
  </si>
  <si>
    <t>Guapé</t>
  </si>
  <si>
    <t>Piranhas</t>
  </si>
  <si>
    <t>Sobrália</t>
  </si>
  <si>
    <t>Água Clara</t>
  </si>
  <si>
    <t>Água Boa</t>
  </si>
  <si>
    <t>Macaubal</t>
  </si>
  <si>
    <t>Brejo Santo</t>
  </si>
  <si>
    <t>Corinto</t>
  </si>
  <si>
    <t>Cariré</t>
  </si>
  <si>
    <t>Manduri</t>
  </si>
  <si>
    <t>Nova Xavantina</t>
  </si>
  <si>
    <t>Timon</t>
  </si>
  <si>
    <t>Jaciara</t>
  </si>
  <si>
    <t>Alpinópolis</t>
  </si>
  <si>
    <t>Malacacheta</t>
  </si>
  <si>
    <t>São João Batista</t>
  </si>
  <si>
    <t>Irará</t>
  </si>
  <si>
    <t>Colinas</t>
  </si>
  <si>
    <t>Entre Rios De Minas</t>
  </si>
  <si>
    <t>Aperibé</t>
  </si>
  <si>
    <t>São Miguel Do Iguaçu</t>
  </si>
  <si>
    <t>Herculândia</t>
  </si>
  <si>
    <t>Buerarema</t>
  </si>
  <si>
    <t>Laranjeiras</t>
  </si>
  <si>
    <t>Nerópolis</t>
  </si>
  <si>
    <t>Bela Vista De Goiás</t>
  </si>
  <si>
    <t>Bom Jesus</t>
  </si>
  <si>
    <t>Miranda</t>
  </si>
  <si>
    <t>Presidente Alves</t>
  </si>
  <si>
    <t>Conceição Do Mato Dentro</t>
  </si>
  <si>
    <t>São Bento Do Una</t>
  </si>
  <si>
    <t>Cambuci</t>
  </si>
  <si>
    <t>Peixoto De Azevedo</t>
  </si>
  <si>
    <t>Engenheiro Beltrão</t>
  </si>
  <si>
    <t>Ipeúna</t>
  </si>
  <si>
    <t>Brasilândia De Minas</t>
  </si>
  <si>
    <t>Cruzália</t>
  </si>
  <si>
    <t>Ipupiara</t>
  </si>
  <si>
    <t>Cruz Machado</t>
  </si>
  <si>
    <t>Tarabai</t>
  </si>
  <si>
    <t>Ibirá</t>
  </si>
  <si>
    <t>Carlópolis</t>
  </si>
  <si>
    <t>Iacri</t>
  </si>
  <si>
    <t>Ubatã</t>
  </si>
  <si>
    <t>Moreno</t>
  </si>
  <si>
    <t>Desterro De Entre Rios</t>
  </si>
  <si>
    <t>Prata</t>
  </si>
  <si>
    <t>Santa Rita</t>
  </si>
  <si>
    <t>Sales</t>
  </si>
  <si>
    <t>Monte Sião</t>
  </si>
  <si>
    <t>Rio Verde De Mato Grosso</t>
  </si>
  <si>
    <t>Ampére</t>
  </si>
  <si>
    <t>Tapejara</t>
  </si>
  <si>
    <t>Tangará</t>
  </si>
  <si>
    <t>Sirinhaém</t>
  </si>
  <si>
    <t>Severínia</t>
  </si>
  <si>
    <t>Campestre</t>
  </si>
  <si>
    <t>Ribeirão Bonito</t>
  </si>
  <si>
    <t>São José Dos Quatro Marcos</t>
  </si>
  <si>
    <t>Guaporé</t>
  </si>
  <si>
    <t>Resplendor</t>
  </si>
  <si>
    <t>Mallet</t>
  </si>
  <si>
    <t>Xique-Xique</t>
  </si>
  <si>
    <t>Palmeiras</t>
  </si>
  <si>
    <t>Mundo Novo</t>
  </si>
  <si>
    <t>São Pedro Do Turvo</t>
  </si>
  <si>
    <t>Juatuba</t>
  </si>
  <si>
    <t>Penedo</t>
  </si>
  <si>
    <t>Santa Mariana</t>
  </si>
  <si>
    <t>Ipuã</t>
  </si>
  <si>
    <t>Campina Grande Do Sul</t>
  </si>
  <si>
    <t>São Vicente Ferrer</t>
  </si>
  <si>
    <t>Horizonte</t>
  </si>
  <si>
    <t>Clevelândia</t>
  </si>
  <si>
    <t>Milagres</t>
  </si>
  <si>
    <t>Ibicaraí</t>
  </si>
  <si>
    <t>Jaíba</t>
  </si>
  <si>
    <t>Novo Progresso</t>
  </si>
  <si>
    <t>Malhada De Pedras</t>
  </si>
  <si>
    <t>Guaiçara</t>
  </si>
  <si>
    <t>Missão Velha</t>
  </si>
  <si>
    <t>Conceição Do Almeida</t>
  </si>
  <si>
    <t>Taiaçu</t>
  </si>
  <si>
    <t>Santo Antônio Do Descoberto</t>
  </si>
  <si>
    <t>Tapiramutá</t>
  </si>
  <si>
    <t>Careaçu</t>
  </si>
  <si>
    <t>Itapaci</t>
  </si>
  <si>
    <t>Quijingue</t>
  </si>
  <si>
    <t>Araruna</t>
  </si>
  <si>
    <t>São Gabriel Da Cachoeira</t>
  </si>
  <si>
    <t>Coroatá</t>
  </si>
  <si>
    <t>Alexânia</t>
  </si>
  <si>
    <t>Chopinzinho</t>
  </si>
  <si>
    <t>Ipaumirim</t>
  </si>
  <si>
    <t>Piraí Do Sul</t>
  </si>
  <si>
    <t>Itapajé</t>
  </si>
  <si>
    <t>Paranatinga</t>
  </si>
  <si>
    <t>Silvânia</t>
  </si>
  <si>
    <t>Chapadinha</t>
  </si>
  <si>
    <t>Cardoso</t>
  </si>
  <si>
    <t>Nova Viçosa</t>
  </si>
  <si>
    <t>Paranapuã</t>
  </si>
  <si>
    <t>Igaraçu Do Tietê</t>
  </si>
  <si>
    <t>Schroeder</t>
  </si>
  <si>
    <t>Figueira</t>
  </si>
  <si>
    <t>Brejo Do Cruz</t>
  </si>
  <si>
    <t>Santo Antônio Do Amparo</t>
  </si>
  <si>
    <t>Serra Do Salitre</t>
  </si>
  <si>
    <t>Benevides</t>
  </si>
  <si>
    <t>Crisópolis</t>
  </si>
  <si>
    <t>Porto Franco</t>
  </si>
  <si>
    <t>Mendes</t>
  </si>
  <si>
    <t>São Miguel Do Araguaia</t>
  </si>
  <si>
    <t>Fundão</t>
  </si>
  <si>
    <t>Espigão D'Oeste</t>
  </si>
  <si>
    <t>Cícero Dantas</t>
  </si>
  <si>
    <t>Pinhão</t>
  </si>
  <si>
    <t>Gameleira</t>
  </si>
  <si>
    <t>Ribeirão Do Sul</t>
  </si>
  <si>
    <t>São Domingos Do Prata</t>
  </si>
  <si>
    <t>Santa Terezinha De Itaipu</t>
  </si>
  <si>
    <t>Xaxim</t>
  </si>
  <si>
    <t>Espera Feliz</t>
  </si>
  <si>
    <t>Rosário Do Ivaí</t>
  </si>
  <si>
    <t>Paulicéia</t>
  </si>
  <si>
    <t>Igaratinga</t>
  </si>
  <si>
    <t>Paraíso</t>
  </si>
  <si>
    <t>São Miguel Dos Campos</t>
  </si>
  <si>
    <t>Paraopeba</t>
  </si>
  <si>
    <t>Petrolina De Goiás</t>
  </si>
  <si>
    <t>São João Do Ivaí</t>
  </si>
  <si>
    <t>Coari</t>
  </si>
  <si>
    <t>Iguatemi</t>
  </si>
  <si>
    <t>Mauriti</t>
  </si>
  <si>
    <t>Itororó</t>
  </si>
  <si>
    <t>Frederico Westphalen</t>
  </si>
  <si>
    <t>Alto Garças</t>
  </si>
  <si>
    <t>Corbélia</t>
  </si>
  <si>
    <t>Pedro Canário</t>
  </si>
  <si>
    <t>São João Nepomuceno</t>
  </si>
  <si>
    <t>São Pedro Do Ivaí</t>
  </si>
  <si>
    <t>Paraíso Do Sul</t>
  </si>
  <si>
    <t>Monte Castelo</t>
  </si>
  <si>
    <t>Ouroeste</t>
  </si>
  <si>
    <t>São João Dos Patos</t>
  </si>
  <si>
    <t>Tomé-Açu</t>
  </si>
  <si>
    <t>Mozarlândia</t>
  </si>
  <si>
    <t>Anajatuba</t>
  </si>
  <si>
    <t>Balsa Nova</t>
  </si>
  <si>
    <t>Catiguá</t>
  </si>
  <si>
    <t>Corupá</t>
  </si>
  <si>
    <t>Mutum</t>
  </si>
  <si>
    <t>Populina</t>
  </si>
  <si>
    <t>Boquim</t>
  </si>
  <si>
    <t>Quatiguá</t>
  </si>
  <si>
    <t>Nova Glória</t>
  </si>
  <si>
    <t>Três Marias</t>
  </si>
  <si>
    <t>Paranaíta</t>
  </si>
  <si>
    <t>Sarzedo</t>
  </si>
  <si>
    <t>Itaúna Do Sul</t>
  </si>
  <si>
    <t>Buriti Bravo</t>
  </si>
  <si>
    <t>Mombaça</t>
  </si>
  <si>
    <t>Limoeiro Do Norte</t>
  </si>
  <si>
    <t>Piacatu</t>
  </si>
  <si>
    <t>Pimenta</t>
  </si>
  <si>
    <t>Tanque Novo</t>
  </si>
  <si>
    <t>Glória De Dourados</t>
  </si>
  <si>
    <t>Murutinga Do Sul</t>
  </si>
  <si>
    <t>Coronel Vivida</t>
  </si>
  <si>
    <t>Codajás</t>
  </si>
  <si>
    <t>Nova Santa Rita</t>
  </si>
  <si>
    <t>Fátima Do Sul</t>
  </si>
  <si>
    <t>Cabedelo</t>
  </si>
  <si>
    <t>Abaeté</t>
  </si>
  <si>
    <t>Bambuí</t>
  </si>
  <si>
    <t>Quixeramobim</t>
  </si>
  <si>
    <t>Coribe</t>
  </si>
  <si>
    <t>Coaraci</t>
  </si>
  <si>
    <t>Taiúva</t>
  </si>
  <si>
    <t>Ribeirão Do Pinhal</t>
  </si>
  <si>
    <t>Iconha</t>
  </si>
  <si>
    <t>Siqueira Campos</t>
  </si>
  <si>
    <t>Independência</t>
  </si>
  <si>
    <t>São Joaquim</t>
  </si>
  <si>
    <t>Morro Do Chapéu</t>
  </si>
  <si>
    <t>Curionópolis</t>
  </si>
  <si>
    <t>Contenda</t>
  </si>
  <si>
    <t>Augustinópolis</t>
  </si>
  <si>
    <t>Iporã Do Oeste</t>
  </si>
  <si>
    <t>Laje Do Muriaé</t>
  </si>
  <si>
    <t>Alto Paraná</t>
  </si>
  <si>
    <t>Amargosa</t>
  </si>
  <si>
    <t>Macuco</t>
  </si>
  <si>
    <t>São Mateus Do Maranhão</t>
  </si>
  <si>
    <t>Campo Maior</t>
  </si>
  <si>
    <t>Guaçuí</t>
  </si>
  <si>
    <t>Aramina</t>
  </si>
  <si>
    <t>Goianápolis</t>
  </si>
  <si>
    <t>Ipameri</t>
  </si>
  <si>
    <t>Engenheiro Caldas</t>
  </si>
  <si>
    <t>Matelândia</t>
  </si>
  <si>
    <t>Camocim</t>
  </si>
  <si>
    <t>Tanguá</t>
  </si>
  <si>
    <t>Floraí</t>
  </si>
  <si>
    <t>Lavínia</t>
  </si>
  <si>
    <t>Humaitá</t>
  </si>
  <si>
    <t>Wenceslau Braz</t>
  </si>
  <si>
    <t>Brotas De Macaúbas</t>
  </si>
  <si>
    <t>Cidade Ocidental</t>
  </si>
  <si>
    <t>Camapuã</t>
  </si>
  <si>
    <t>Indiana</t>
  </si>
  <si>
    <t>Barra De São Francisco</t>
  </si>
  <si>
    <t>Rifaina</t>
  </si>
  <si>
    <t>Pacajá</t>
  </si>
  <si>
    <t>Urubici</t>
  </si>
  <si>
    <t>Gouveia</t>
  </si>
  <si>
    <t>Gastão Vidigal</t>
  </si>
  <si>
    <t>Otacílio Costa</t>
  </si>
  <si>
    <t>Bonito</t>
  </si>
  <si>
    <t>Três Passos</t>
  </si>
  <si>
    <t>Ataléia</t>
  </si>
  <si>
    <t>Carauari</t>
  </si>
  <si>
    <t>Rosário Do Sul</t>
  </si>
  <si>
    <t>Passa Quatro</t>
  </si>
  <si>
    <t>Serrania</t>
  </si>
  <si>
    <t>Bituruna</t>
  </si>
  <si>
    <t>Canarana</t>
  </si>
  <si>
    <t>Terenos</t>
  </si>
  <si>
    <t>Tamboril</t>
  </si>
  <si>
    <t>Maravilha</t>
  </si>
  <si>
    <t>Agrolândia</t>
  </si>
  <si>
    <t>Lábrea</t>
  </si>
  <si>
    <t>Colômbia</t>
  </si>
  <si>
    <t>Wagner</t>
  </si>
  <si>
    <t>Chorrochó</t>
  </si>
  <si>
    <t>Ipanema</t>
  </si>
  <si>
    <t>Aracoiaba</t>
  </si>
  <si>
    <t>Pacatuba</t>
  </si>
  <si>
    <t>Tapiratiba</t>
  </si>
  <si>
    <t>Itagimirim</t>
  </si>
  <si>
    <t>Padre Bernardo</t>
  </si>
  <si>
    <t>Comodoro</t>
  </si>
  <si>
    <t>Serro</t>
  </si>
  <si>
    <t>Barras</t>
  </si>
  <si>
    <t>Palmas De Monte Alto</t>
  </si>
  <si>
    <t>Ipecaetá</t>
  </si>
  <si>
    <t>Bicas</t>
  </si>
  <si>
    <t>Trajano De Moraes</t>
  </si>
  <si>
    <t>Vianópolis</t>
  </si>
  <si>
    <t>São João Do Paraíso</t>
  </si>
  <si>
    <t>Sapucaia</t>
  </si>
  <si>
    <t>Ipaussu</t>
  </si>
  <si>
    <t>Alegre</t>
  </si>
  <si>
    <t>Alterosa</t>
  </si>
  <si>
    <t>Sobradinho</t>
  </si>
  <si>
    <t>João Neiva</t>
  </si>
  <si>
    <t>Deodápolis</t>
  </si>
  <si>
    <t>Bela Vista</t>
  </si>
  <si>
    <t>Presidente Médici</t>
  </si>
  <si>
    <t>Rondon</t>
  </si>
  <si>
    <t>Barra Do Bugres</t>
  </si>
  <si>
    <t>Getúlio Vargas</t>
  </si>
  <si>
    <t>Barra Do Choça</t>
  </si>
  <si>
    <t>Itauçu</t>
  </si>
  <si>
    <t>Santa Isabel Do Ivaí</t>
  </si>
  <si>
    <t>Presidente Getúlio</t>
  </si>
  <si>
    <t>Cedro</t>
  </si>
  <si>
    <t>São José Do Cedro</t>
  </si>
  <si>
    <t>Vera Cruz</t>
  </si>
  <si>
    <t>Carutapera</t>
  </si>
  <si>
    <t>Urbano Santos</t>
  </si>
  <si>
    <t>São Félix Do Araguaia</t>
  </si>
  <si>
    <t>Marituba</t>
  </si>
  <si>
    <t>Lajinha</t>
  </si>
  <si>
    <t>Candelária</t>
  </si>
  <si>
    <t>Alta Floresta D'Oeste</t>
  </si>
  <si>
    <t>São João Evangelista</t>
  </si>
  <si>
    <t>Arame</t>
  </si>
  <si>
    <t>Ouro Verde</t>
  </si>
  <si>
    <t>Corumbaíba</t>
  </si>
  <si>
    <t>Duas Barras</t>
  </si>
  <si>
    <t>Teolândia</t>
  </si>
  <si>
    <t>Inhapim</t>
  </si>
  <si>
    <t>Luiziânia</t>
  </si>
  <si>
    <t>Paraúna</t>
  </si>
  <si>
    <t>Medina</t>
  </si>
  <si>
    <t>Mãe Do Rio</t>
  </si>
  <si>
    <t>Pinheiral</t>
  </si>
  <si>
    <t>Carmo Do Rio Claro</t>
  </si>
  <si>
    <t>Itiruçu</t>
  </si>
  <si>
    <t>Araguaçu</t>
  </si>
  <si>
    <t>Guajará-Mirim</t>
  </si>
  <si>
    <t>Realeza</t>
  </si>
  <si>
    <t>Barracão</t>
  </si>
  <si>
    <t>Fortaleza De Minas</t>
  </si>
  <si>
    <t>Águas Belas</t>
  </si>
  <si>
    <t>Barro Alto</t>
  </si>
  <si>
    <t>Paraíso Do Norte</t>
  </si>
  <si>
    <t>Águas Formosas</t>
  </si>
  <si>
    <t>Penalva</t>
  </si>
  <si>
    <t>Santa Rita Do Araguaia</t>
  </si>
  <si>
    <t>Mata De São João</t>
  </si>
  <si>
    <t>Paço Do Lumiar</t>
  </si>
  <si>
    <t>Itapemirim</t>
  </si>
  <si>
    <t>Inhaúma</t>
  </si>
  <si>
    <t>Campina Verde</t>
  </si>
  <si>
    <t>Maués</t>
  </si>
  <si>
    <t>João Alfredo</t>
  </si>
  <si>
    <t>Oriximiná</t>
  </si>
  <si>
    <t>Mauá Da Serra</t>
  </si>
  <si>
    <t>Bela Cruz</t>
  </si>
  <si>
    <t>Novo Gama</t>
  </si>
  <si>
    <t>Miracema Do Tocantins</t>
  </si>
  <si>
    <t>Capão Do Leão</t>
  </si>
  <si>
    <t>Recreio</t>
  </si>
  <si>
    <t>Senador La Rocque</t>
  </si>
  <si>
    <t>São Domingos Do Araguaia</t>
  </si>
  <si>
    <t>Boracéia</t>
  </si>
  <si>
    <t>Divinolândia</t>
  </si>
  <si>
    <t>Rodelas</t>
  </si>
  <si>
    <t>Tombos</t>
  </si>
  <si>
    <t>Cândido Mendes</t>
  </si>
  <si>
    <t>Pimenta Bueno</t>
  </si>
  <si>
    <t>Santa Cruz De Monte Castelo</t>
  </si>
  <si>
    <t>Campinorte</t>
  </si>
  <si>
    <t>Tamboara</t>
  </si>
  <si>
    <t>Novo Oriente</t>
  </si>
  <si>
    <t>Buri</t>
  </si>
  <si>
    <t>Encruzilhada</t>
  </si>
  <si>
    <t>Iepê</t>
  </si>
  <si>
    <t>Bonfim</t>
  </si>
  <si>
    <t>Rio Vermelho</t>
  </si>
  <si>
    <t>Cametá</t>
  </si>
  <si>
    <t>Santa Teresa</t>
  </si>
  <si>
    <t>Nilo Peçanha</t>
  </si>
  <si>
    <t>Santa Luzia Do Paruá</t>
  </si>
  <si>
    <t>Tapiraí</t>
  </si>
  <si>
    <t>Cajobi</t>
  </si>
  <si>
    <t>Barra Do Turvo</t>
  </si>
  <si>
    <t>Diamantino</t>
  </si>
  <si>
    <t>Zé Doca</t>
  </si>
  <si>
    <t>Flórida Paulista</t>
  </si>
  <si>
    <t>Monções</t>
  </si>
  <si>
    <t>Luz</t>
  </si>
  <si>
    <t>Perdigão</t>
  </si>
  <si>
    <t>Mirassolândia</t>
  </si>
  <si>
    <t>Itambacuri</t>
  </si>
  <si>
    <t>Monteiro</t>
  </si>
  <si>
    <t>São Sebastião Do Alto</t>
  </si>
  <si>
    <t>Céu Azul</t>
  </si>
  <si>
    <t>Marcelândia</t>
  </si>
  <si>
    <t>Itaporã</t>
  </si>
  <si>
    <t>Saúde</t>
  </si>
  <si>
    <t>Alto Piquiri</t>
  </si>
  <si>
    <t>Sengés</t>
  </si>
  <si>
    <t>Guaraciaba</t>
  </si>
  <si>
    <t>Sombrio</t>
  </si>
  <si>
    <t>Abadiânia</t>
  </si>
  <si>
    <t>Capetinga</t>
  </si>
  <si>
    <t>Iguatama</t>
  </si>
  <si>
    <t>Caiapônia</t>
  </si>
  <si>
    <t>Rio Brilhante</t>
  </si>
  <si>
    <t>Urucânia</t>
  </si>
  <si>
    <t>Guapó</t>
  </si>
  <si>
    <t>Santa Quitéria Do Maranhão</t>
  </si>
  <si>
    <t>Aquiraz</t>
  </si>
  <si>
    <t>Leopoldo De Bulhões</t>
  </si>
  <si>
    <t>Castilho</t>
  </si>
  <si>
    <t>Amarante Do Maranhão</t>
  </si>
  <si>
    <t>Serranópolis</t>
  </si>
  <si>
    <t>Alvinópolis</t>
  </si>
  <si>
    <t>Três Barras</t>
  </si>
  <si>
    <t>Canindé</t>
  </si>
  <si>
    <t>Palmeiras De Goiás</t>
  </si>
  <si>
    <t>Acopiara</t>
  </si>
  <si>
    <t>Natividade</t>
  </si>
  <si>
    <t>Morro Da Fumaça</t>
  </si>
  <si>
    <t>Ibirubá</t>
  </si>
  <si>
    <t>Paula Cândido</t>
  </si>
  <si>
    <t>Santo Antônio</t>
  </si>
  <si>
    <t>Adolfo</t>
  </si>
  <si>
    <t>Oriente</t>
  </si>
  <si>
    <t>Tiros</t>
  </si>
  <si>
    <t>Formosa Do Rio Preto</t>
  </si>
  <si>
    <t>Cândido Rodrigues</t>
  </si>
  <si>
    <t>Araci</t>
  </si>
  <si>
    <t>Bragança</t>
  </si>
  <si>
    <t>Peabiru</t>
  </si>
  <si>
    <t>Uruçuca</t>
  </si>
  <si>
    <t>Agudos Do Sul</t>
  </si>
  <si>
    <t>Vargem Grande</t>
  </si>
  <si>
    <t>Marmeleiro</t>
  </si>
  <si>
    <t>Lavras Da Mangabeira</t>
  </si>
  <si>
    <t>Mato Verde</t>
  </si>
  <si>
    <t>Iretama</t>
  </si>
  <si>
    <t>Eugenópolis</t>
  </si>
  <si>
    <t>São Geraldo Do Araguaia</t>
  </si>
  <si>
    <t>Porciúncula</t>
  </si>
  <si>
    <t>Presidente Figueiredo</t>
  </si>
  <si>
    <t>Itinga Do Maranhão</t>
  </si>
  <si>
    <t>Centralina</t>
  </si>
  <si>
    <t>Santa Terezinha De Goiás</t>
  </si>
  <si>
    <t>Benedito Novo</t>
  </si>
  <si>
    <t>Campinápolis</t>
  </si>
  <si>
    <t>Capinzal</t>
  </si>
  <si>
    <t>Eirunepé</t>
  </si>
  <si>
    <t>Monte Alegre</t>
  </si>
  <si>
    <t>São João Do Rio Do Peixe</t>
  </si>
  <si>
    <t>Santa Maria De Itabira</t>
  </si>
  <si>
    <t>Uruçuí</t>
  </si>
  <si>
    <t>Correntina</t>
  </si>
  <si>
    <t>Califórnia</t>
  </si>
  <si>
    <t>Ribeirão Cascalheira</t>
  </si>
  <si>
    <t>Jequitinhonha</t>
  </si>
  <si>
    <t>Três De Maio</t>
  </si>
  <si>
    <t>Narandiba</t>
  </si>
  <si>
    <t>Vera</t>
  </si>
  <si>
    <t>Arenápolis</t>
  </si>
  <si>
    <t>Andaraí</t>
  </si>
  <si>
    <t>Soledade</t>
  </si>
  <si>
    <t>Nova Veneza</t>
  </si>
  <si>
    <t>Guarda-Mor</t>
  </si>
  <si>
    <t>Itaobim</t>
  </si>
  <si>
    <t>Itajuípe</t>
  </si>
  <si>
    <t>Bom Jesus Do Galho</t>
  </si>
  <si>
    <t>Centenário Do Sul</t>
  </si>
  <si>
    <t>Nova Aurora</t>
  </si>
  <si>
    <t>Maravilhas</t>
  </si>
  <si>
    <t>Pavão</t>
  </si>
  <si>
    <t>Virgem Da Lapa</t>
  </si>
  <si>
    <t>Novo São Joaquim</t>
  </si>
  <si>
    <t>Caçu</t>
  </si>
  <si>
    <t>São Luiz Gonzaga</t>
  </si>
  <si>
    <t>Nobres</t>
  </si>
  <si>
    <t>Bodocó</t>
  </si>
  <si>
    <t>Santa Maria Madalena</t>
  </si>
  <si>
    <t>Jaguaruana</t>
  </si>
  <si>
    <t>Britânia</t>
  </si>
  <si>
    <t>Uruana</t>
  </si>
  <si>
    <t>Brejões</t>
  </si>
  <si>
    <t>Boca Do Acre</t>
  </si>
  <si>
    <t>União Dos Palmares</t>
  </si>
  <si>
    <t>São Miguel Do Guamá</t>
  </si>
  <si>
    <t>Ceará-Mirim</t>
  </si>
  <si>
    <t>São Lourenço Do Oeste</t>
  </si>
  <si>
    <t>Itacarambi</t>
  </si>
  <si>
    <t>Jangada</t>
  </si>
  <si>
    <t>Carlos Chagas</t>
  </si>
  <si>
    <t>Araporã</t>
  </si>
  <si>
    <t>Charqueada</t>
  </si>
  <si>
    <t>Águas De São Pedro</t>
  </si>
  <si>
    <t>Abelardo Luz</t>
  </si>
  <si>
    <t>Castelândia</t>
  </si>
  <si>
    <t>Capinópolis</t>
  </si>
  <si>
    <t>Turiaçu</t>
  </si>
  <si>
    <t>Brejo Da Madre De Deus</t>
  </si>
  <si>
    <t>Jeceaba</t>
  </si>
  <si>
    <t>Floresta</t>
  </si>
  <si>
    <t>Guareí</t>
  </si>
  <si>
    <t>Mata Roma</t>
  </si>
  <si>
    <t>Queiroz</t>
  </si>
  <si>
    <t>Governador Celso Ramos</t>
  </si>
  <si>
    <t>Nova Cruz</t>
  </si>
  <si>
    <t>Brejo</t>
  </si>
  <si>
    <t>Serra Dourada</t>
  </si>
  <si>
    <t>Cláudia</t>
  </si>
  <si>
    <t>Fonte Boa</t>
  </si>
  <si>
    <t>Nova Venécia</t>
  </si>
  <si>
    <t>Forquilhinha</t>
  </si>
  <si>
    <t>São José Do Divino</t>
  </si>
  <si>
    <t>Esperança</t>
  </si>
  <si>
    <t>Massapê</t>
  </si>
  <si>
    <t>Planaltino</t>
  </si>
  <si>
    <t>Olindina</t>
  </si>
  <si>
    <t>Edéia</t>
  </si>
  <si>
    <t>Cuité</t>
  </si>
  <si>
    <t>São Gonçalo Do Pará</t>
  </si>
  <si>
    <t>Vila Nova Dos Martírios</t>
  </si>
  <si>
    <t>Nova Prata Do Iguaçu</t>
  </si>
  <si>
    <t>Cássia</t>
  </si>
  <si>
    <t>Solânea</t>
  </si>
  <si>
    <t>Ribeirão Branco</t>
  </si>
  <si>
    <t>Castelo Do Piauí</t>
  </si>
  <si>
    <t>Aimorés</t>
  </si>
  <si>
    <t>São José Do Egito</t>
  </si>
  <si>
    <t>Ipiranga</t>
  </si>
  <si>
    <t>São Sebastião Da Grama</t>
  </si>
  <si>
    <t>João Câmara</t>
  </si>
  <si>
    <t>Amarante</t>
  </si>
  <si>
    <t>Apuí</t>
  </si>
  <si>
    <t>Nova Ponte</t>
  </si>
  <si>
    <t>Guaraí</t>
  </si>
  <si>
    <t>Cambira</t>
  </si>
  <si>
    <t>Guaimbê</t>
  </si>
  <si>
    <t>São José Da Lapa</t>
  </si>
  <si>
    <t>Corrente</t>
  </si>
  <si>
    <t>Paulistana</t>
  </si>
  <si>
    <t>Nazário</t>
  </si>
  <si>
    <t>Bom Sucesso</t>
  </si>
  <si>
    <t>Valente</t>
  </si>
  <si>
    <t>Carmo Da Cachoeira</t>
  </si>
  <si>
    <t>Águas De Santa Bárbara</t>
  </si>
  <si>
    <t>Benjamin Constant</t>
  </si>
  <si>
    <t>Santa Helena</t>
  </si>
  <si>
    <t>Morretes</t>
  </si>
  <si>
    <t>Mamborê</t>
  </si>
  <si>
    <t>São Felipe</t>
  </si>
  <si>
    <t>Manoel Ribas</t>
  </si>
  <si>
    <t>São José Do Rio Claro</t>
  </si>
  <si>
    <t>Guiratinga</t>
  </si>
  <si>
    <t>Montanha</t>
  </si>
  <si>
    <t>Manicoré</t>
  </si>
  <si>
    <t>Estiva Gerbi</t>
  </si>
  <si>
    <t>Itatim</t>
  </si>
  <si>
    <t>Coluna</t>
  </si>
  <si>
    <t>Tailândia</t>
  </si>
  <si>
    <t>São Francisco De Paula</t>
  </si>
  <si>
    <t>Onda Verde</t>
  </si>
  <si>
    <t>Santo Antônio Do Içá</t>
  </si>
  <si>
    <t>Tremedal</t>
  </si>
  <si>
    <t>Careiro</t>
  </si>
  <si>
    <t>Barbosa Ferraz</t>
  </si>
  <si>
    <t>Mangueirinha</t>
  </si>
  <si>
    <t>São João D'Aliança</t>
  </si>
  <si>
    <t>Alto Alegre Do Pindaré</t>
  </si>
  <si>
    <t>São Sepé</t>
  </si>
  <si>
    <t>Alto Paraíso De Goiás</t>
  </si>
  <si>
    <t>Antônio João</t>
  </si>
  <si>
    <t>Santo Expedito</t>
  </si>
  <si>
    <t>Iranduba</t>
  </si>
  <si>
    <t>São Luís Do Quitunde</t>
  </si>
  <si>
    <t>Jandaia</t>
  </si>
  <si>
    <t>Anapu</t>
  </si>
  <si>
    <t>Carmo Do Rio Verde</t>
  </si>
  <si>
    <t>Icó</t>
  </si>
  <si>
    <t>Sete Barras</t>
  </si>
  <si>
    <t>Mombuca</t>
  </si>
  <si>
    <t>Santana Do Ipanema</t>
  </si>
  <si>
    <t>Nova Olinda Do Maranhão</t>
  </si>
  <si>
    <t>Nova Olinda Do Norte</t>
  </si>
  <si>
    <t>Icatu</t>
  </si>
  <si>
    <t>João Pinheiro</t>
  </si>
  <si>
    <t>Apodi</t>
  </si>
  <si>
    <t>Pocrane</t>
  </si>
  <si>
    <t>Rio Formoso</t>
  </si>
  <si>
    <t>São João Do Carú</t>
  </si>
  <si>
    <t>Florestópolis</t>
  </si>
  <si>
    <t>Embaúba</t>
  </si>
  <si>
    <t>Ourolândia</t>
  </si>
  <si>
    <t>Chapada Do Norte</t>
  </si>
  <si>
    <t>Engenheiro Paulo De Frontin</t>
  </si>
  <si>
    <t>Tapes</t>
  </si>
  <si>
    <t>Ipubi</t>
  </si>
  <si>
    <t>Oiapoque</t>
  </si>
  <si>
    <t>Mariluz</t>
  </si>
  <si>
    <t>Potiraguá</t>
  </si>
  <si>
    <t>Solonópole</t>
  </si>
  <si>
    <t>Queimadas</t>
  </si>
  <si>
    <t>Canaã Dos Carajás</t>
  </si>
  <si>
    <t>Aloândia</t>
  </si>
  <si>
    <t>Inácio Martins</t>
  </si>
  <si>
    <t>Camamu</t>
  </si>
  <si>
    <t>Ilha Comprida</t>
  </si>
  <si>
    <t>Vigia</t>
  </si>
  <si>
    <t>Dores Do Indaiá</t>
  </si>
  <si>
    <t>Conquista</t>
  </si>
  <si>
    <t>Francisco Sá</t>
  </si>
  <si>
    <t>Autazes</t>
  </si>
  <si>
    <t>Uruará</t>
  </si>
  <si>
    <t>São Thomé Das Letras</t>
  </si>
  <si>
    <t>Morada Nova</t>
  </si>
  <si>
    <t>Nazareno</t>
  </si>
  <si>
    <t>Lajedo</t>
  </si>
  <si>
    <t>Iaçu</t>
  </si>
  <si>
    <t>Monsenhor Paulo</t>
  </si>
  <si>
    <t>Congonhinhas</t>
  </si>
  <si>
    <t>Jesuítas</t>
  </si>
  <si>
    <t>Doutor Maurício Cardoso</t>
  </si>
  <si>
    <t>Quitandinha</t>
  </si>
  <si>
    <t>Angélica</t>
  </si>
  <si>
    <t>Alto Taquari</t>
  </si>
  <si>
    <t>Três Barras Do Paraná</t>
  </si>
  <si>
    <t>Dom Pedro</t>
  </si>
  <si>
    <t>Sabinópolis</t>
  </si>
  <si>
    <t>Santo Antônio Do Sudoeste</t>
  </si>
  <si>
    <t>Eusébio</t>
  </si>
  <si>
    <t>Goianinha</t>
  </si>
  <si>
    <t>Fortaleza Dos Nogueiras</t>
  </si>
  <si>
    <t>Quatis</t>
  </si>
  <si>
    <t>Santa Maria Da Serra</t>
  </si>
  <si>
    <t>Roncador</t>
  </si>
  <si>
    <t>Nova Russas</t>
  </si>
  <si>
    <t>São Gabriel Da Palha</t>
  </si>
  <si>
    <t>Bom Jardim De Goiás</t>
  </si>
  <si>
    <t>Campos Gerais</t>
  </si>
  <si>
    <t>Avanhandava</t>
  </si>
  <si>
    <t>Bequimão</t>
  </si>
  <si>
    <t>Mara Rosa</t>
  </si>
  <si>
    <t>Itabaianinha</t>
  </si>
  <si>
    <t>Terra Rica</t>
  </si>
  <si>
    <t>São Raimundo Nonato</t>
  </si>
  <si>
    <t>Santa Vitória</t>
  </si>
  <si>
    <t>Doutor Camargo</t>
  </si>
  <si>
    <t>Palmeira Das Missões</t>
  </si>
  <si>
    <t>Aragarças</t>
  </si>
  <si>
    <t>Valença Do Piauí</t>
  </si>
  <si>
    <t>Cachoeira Dourada</t>
  </si>
  <si>
    <t>Novo Repartimento</t>
  </si>
  <si>
    <t>Capitão Poço</t>
  </si>
  <si>
    <t>Acará</t>
  </si>
  <si>
    <t>Altos</t>
  </si>
  <si>
    <t>Sabáudia</t>
  </si>
  <si>
    <t>Monção</t>
  </si>
  <si>
    <t>Formosa Da Serra Negra</t>
  </si>
  <si>
    <t>Carolina</t>
  </si>
  <si>
    <t>Araguapaz</t>
  </si>
  <si>
    <t>Macau</t>
  </si>
  <si>
    <t>Canto Do Buriti</t>
  </si>
  <si>
    <t>Conceição</t>
  </si>
  <si>
    <t>São Sebastião Da Amoreira</t>
  </si>
  <si>
    <t>Lago Verde</t>
  </si>
  <si>
    <t>Padre Paraíso</t>
  </si>
  <si>
    <t>Barbosa</t>
  </si>
  <si>
    <t>Águas Vermelhas</t>
  </si>
  <si>
    <t>Vitória Do Mearim</t>
  </si>
  <si>
    <t>Santo Antônio Dos Lopes</t>
  </si>
  <si>
    <t>Perdizes</t>
  </si>
  <si>
    <t>Delmiro Gouveia</t>
  </si>
  <si>
    <t>Araguatins</t>
  </si>
  <si>
    <t>São Paulo Do Potengi</t>
  </si>
  <si>
    <t>Iaciara</t>
  </si>
  <si>
    <t>São Paulo De Olivença</t>
  </si>
  <si>
    <t>Matupá</t>
  </si>
  <si>
    <t>Caibi</t>
  </si>
  <si>
    <t>Abaré</t>
  </si>
  <si>
    <t>Nova União</t>
  </si>
  <si>
    <t>Tijucas Do Sul</t>
  </si>
  <si>
    <t>Caetés</t>
  </si>
  <si>
    <t>Jaguaribe</t>
  </si>
  <si>
    <t>Sud Mennucci</t>
  </si>
  <si>
    <t>Jaguarão</t>
  </si>
  <si>
    <t>Peçanha</t>
  </si>
  <si>
    <t>Maiquinique</t>
  </si>
  <si>
    <t>Licínio De Almeida</t>
  </si>
  <si>
    <t>Salto Do Lontra</t>
  </si>
  <si>
    <t>Ouvidor</t>
  </si>
  <si>
    <t>Araçariguama</t>
  </si>
  <si>
    <t>Canguaretama</t>
  </si>
  <si>
    <t>Cantanhede</t>
  </si>
  <si>
    <t>Sertaneja</t>
  </si>
  <si>
    <t>Restinga</t>
  </si>
  <si>
    <t>Oliveira Dos Brejinhos</t>
  </si>
  <si>
    <t>Carmópolis De Minas</t>
  </si>
  <si>
    <t>Paraibano</t>
  </si>
  <si>
    <t>Nova Esperança Do Piriá</t>
  </si>
  <si>
    <t>Paraipaba</t>
  </si>
  <si>
    <t>Nova Olímpia</t>
  </si>
  <si>
    <t>Divino</t>
  </si>
  <si>
    <t>Ibirarema</t>
  </si>
  <si>
    <t>Palmópolis</t>
  </si>
  <si>
    <t>Fortuna</t>
  </si>
  <si>
    <t>Pilão Arcado</t>
  </si>
  <si>
    <t>Monte Alegre De Minas</t>
  </si>
  <si>
    <t>Dom Cavati</t>
  </si>
  <si>
    <t>Delfim Moreira</t>
  </si>
  <si>
    <t>Sítio Novo</t>
  </si>
  <si>
    <t>São José Do Belmonte</t>
  </si>
  <si>
    <t>Rebouças</t>
  </si>
  <si>
    <t>São Lourenço Da Serra</t>
  </si>
  <si>
    <t>Rio Dos Cedros</t>
  </si>
  <si>
    <t>Vitorino Freire</t>
  </si>
  <si>
    <t>Adrianópolis</t>
  </si>
  <si>
    <t>Barreirinhas</t>
  </si>
  <si>
    <t>Nossa Senhora Da Glória</t>
  </si>
  <si>
    <t>Nova Resende</t>
  </si>
  <si>
    <t>Campo Florido</t>
  </si>
  <si>
    <t>Botelhos</t>
  </si>
  <si>
    <t>Mata Verde</t>
  </si>
  <si>
    <t>Mairi</t>
  </si>
  <si>
    <t>Natércia</t>
  </si>
  <si>
    <t>Beberibe</t>
  </si>
  <si>
    <t>Presidente Tancredo Neves</t>
  </si>
  <si>
    <t>Uauá</t>
  </si>
  <si>
    <t>Santa Juliana</t>
  </si>
  <si>
    <t>Macaúbas</t>
  </si>
  <si>
    <t>Altair</t>
  </si>
  <si>
    <t>Dário Meira</t>
  </si>
  <si>
    <t>Santaluz</t>
  </si>
  <si>
    <t>Cidade Gaúcha</t>
  </si>
  <si>
    <t>Montes Claros De Goiás</t>
  </si>
  <si>
    <t>Ponto Novo</t>
  </si>
  <si>
    <t>Buritirama</t>
  </si>
  <si>
    <t>Vazante</t>
  </si>
  <si>
    <t>Ribeirão Vermelho</t>
  </si>
  <si>
    <t>Paripiranga</t>
  </si>
  <si>
    <t>Borá</t>
  </si>
  <si>
    <t>São João Do Piauí</t>
  </si>
  <si>
    <t>Maracás</t>
  </si>
  <si>
    <t>Tapauá</t>
  </si>
  <si>
    <t>Presidente Olegário</t>
  </si>
  <si>
    <t>Machadinho D'Oeste</t>
  </si>
  <si>
    <t>Pratânia</t>
  </si>
  <si>
    <t>Borba</t>
  </si>
  <si>
    <t>Urucará</t>
  </si>
  <si>
    <t>Novo Airão</t>
  </si>
  <si>
    <t>São Benedito Do Rio Preto</t>
  </si>
  <si>
    <t>Canindé De São Francisco</t>
  </si>
  <si>
    <t>Barcelos</t>
  </si>
  <si>
    <t>Santana Do Paraíso</t>
  </si>
  <si>
    <t>Piripiri</t>
  </si>
  <si>
    <t>Canutama</t>
  </si>
  <si>
    <t>Jutaí</t>
  </si>
  <si>
    <t>Ipixuna Do Pará</t>
  </si>
  <si>
    <t>Breves</t>
  </si>
  <si>
    <t>Pentecoste</t>
  </si>
  <si>
    <t>Enéas Marques</t>
  </si>
  <si>
    <t>Paranacity</t>
  </si>
  <si>
    <t>Ribeirão Claro</t>
  </si>
  <si>
    <t>Grão Mogol</t>
  </si>
  <si>
    <t>Itaguajé</t>
  </si>
  <si>
    <t>Florínea</t>
  </si>
  <si>
    <t>Alcântara</t>
  </si>
  <si>
    <t>São José Da Tapera</t>
  </si>
  <si>
    <t>São Bernardo</t>
  </si>
  <si>
    <t>Antonina</t>
  </si>
  <si>
    <t>Itapoá</t>
  </si>
  <si>
    <t>Mendes Pimentel</t>
  </si>
  <si>
    <t>Cupira</t>
  </si>
  <si>
    <t>Cezarina</t>
  </si>
  <si>
    <t>Nova Crixás</t>
  </si>
  <si>
    <t>Varre-Sai</t>
  </si>
  <si>
    <t>Areal</t>
  </si>
  <si>
    <t>Carmo Da Mata</t>
  </si>
  <si>
    <t>Salto Do Itararé</t>
  </si>
  <si>
    <t>Lapão</t>
  </si>
  <si>
    <t>Campestre Do Maranhão</t>
  </si>
  <si>
    <t>Caraúbas</t>
  </si>
  <si>
    <t>Araquari</t>
  </si>
  <si>
    <t>Curuçá</t>
  </si>
  <si>
    <t>Rio Preto Da Eva</t>
  </si>
  <si>
    <t>Antônio Dias</t>
  </si>
  <si>
    <t>Catende</t>
  </si>
  <si>
    <t>Toritama</t>
  </si>
  <si>
    <t>Limeira Do Oeste</t>
  </si>
  <si>
    <t>Alagoa Grande</t>
  </si>
  <si>
    <t>São José De Mipibu</t>
  </si>
  <si>
    <t>Espírito Santo Do Turvo</t>
  </si>
  <si>
    <t>Mathias Lobato</t>
  </si>
  <si>
    <t>Aurilândia</t>
  </si>
  <si>
    <t>Pouso Redondo</t>
  </si>
  <si>
    <t>Caridade</t>
  </si>
  <si>
    <t>Cabeceiras</t>
  </si>
  <si>
    <t>Pombal</t>
  </si>
  <si>
    <t>Campos Sales</t>
  </si>
  <si>
    <t>Duque Bacelar</t>
  </si>
  <si>
    <t>Tutóia</t>
  </si>
  <si>
    <t>Alto Santo</t>
  </si>
  <si>
    <t>Trairi</t>
  </si>
  <si>
    <t>Campos Verdes</t>
  </si>
  <si>
    <t>Barreirinha</t>
  </si>
  <si>
    <t>Inhambupe</t>
  </si>
  <si>
    <t>Santana Do Cariri</t>
  </si>
  <si>
    <t>Paracuru</t>
  </si>
  <si>
    <t>Conselheiro Pena</t>
  </si>
  <si>
    <t>Pratápolis</t>
  </si>
  <si>
    <t>Novo Aripuanã</t>
  </si>
  <si>
    <t>Santa Maria Do Suaçuí</t>
  </si>
  <si>
    <t>Itaueira</t>
  </si>
  <si>
    <t>Moju</t>
  </si>
  <si>
    <t>Alvorada Do Sul</t>
  </si>
  <si>
    <t>Nhamundá</t>
  </si>
  <si>
    <t>Craíbas</t>
  </si>
  <si>
    <t>Palma</t>
  </si>
  <si>
    <t>Mari</t>
  </si>
  <si>
    <t>Tumiritinga</t>
  </si>
  <si>
    <t>Ituberá</t>
  </si>
  <si>
    <t>Imbaú</t>
  </si>
  <si>
    <t>Elesbão Veloso</t>
  </si>
  <si>
    <t>São José Do Goiabal</t>
  </si>
  <si>
    <t>Aruanã</t>
  </si>
  <si>
    <t>Ulianópolis</t>
  </si>
  <si>
    <t>João Dourado</t>
  </si>
  <si>
    <t>Laranjal</t>
  </si>
  <si>
    <t>Salinópolis</t>
  </si>
  <si>
    <t>Parnarama</t>
  </si>
  <si>
    <t>Envira</t>
  </si>
  <si>
    <t>Tapira</t>
  </si>
  <si>
    <t>Cândido De Abreu</t>
  </si>
  <si>
    <t>Esperantina</t>
  </si>
  <si>
    <t>Naque</t>
  </si>
  <si>
    <t>Chuí</t>
  </si>
  <si>
    <t>Nova Fátima</t>
  </si>
  <si>
    <t>Ipu</t>
  </si>
  <si>
    <t>Anagé</t>
  </si>
  <si>
    <t>São Jorge Do Patrocínio</t>
  </si>
  <si>
    <t>Tanhaçu</t>
  </si>
  <si>
    <t>Cocos</t>
  </si>
  <si>
    <t>São Jerônimo Da Serra</t>
  </si>
  <si>
    <t>Riacho De Santana</t>
  </si>
  <si>
    <t>Macaíba</t>
  </si>
  <si>
    <t>Granja</t>
  </si>
  <si>
    <t>São Francisco De Goiás</t>
  </si>
  <si>
    <t>São Joaquim De Bicas</t>
  </si>
  <si>
    <t>Formoso</t>
  </si>
  <si>
    <t>Porto Amazonas</t>
  </si>
  <si>
    <t>Itiúba</t>
  </si>
  <si>
    <t>Muaná</t>
  </si>
  <si>
    <t>Turvolândia</t>
  </si>
  <si>
    <t>Joaíma</t>
  </si>
  <si>
    <t>São Sebastião Do Maranhão</t>
  </si>
  <si>
    <t>Taguatinga</t>
  </si>
  <si>
    <t>Montividiu</t>
  </si>
  <si>
    <t>Cujubim</t>
  </si>
  <si>
    <t>Maria Da Fé</t>
  </si>
  <si>
    <t>Alto Jequitibá</t>
  </si>
  <si>
    <t>Campos Altos</t>
  </si>
  <si>
    <t>Guadalupe</t>
  </si>
  <si>
    <t>São Ludgero</t>
  </si>
  <si>
    <t>Machacalis</t>
  </si>
  <si>
    <t>Mirabela</t>
  </si>
  <si>
    <t>Itaipé</t>
  </si>
  <si>
    <t>Apicum-Açu</t>
  </si>
  <si>
    <t>Planaltina Do Paraná</t>
  </si>
  <si>
    <t>Júlio De Castilhos</t>
  </si>
  <si>
    <t>Baraúna</t>
  </si>
  <si>
    <t>Silveiras</t>
  </si>
  <si>
    <t>Tibagi</t>
  </si>
  <si>
    <t>Moema</t>
  </si>
  <si>
    <t>Oeiras</t>
  </si>
  <si>
    <t>Iraquara</t>
  </si>
  <si>
    <t>Firminópolis</t>
  </si>
  <si>
    <t>Cocalzinho De Goiás</t>
  </si>
  <si>
    <t>Girau Do Ponciano</t>
  </si>
  <si>
    <t>Formosa Do Oeste</t>
  </si>
  <si>
    <t>Itanhém</t>
  </si>
  <si>
    <t>Matinha</t>
  </si>
  <si>
    <t>Itaju Do Colônia</t>
  </si>
  <si>
    <t>Itaiópolis</t>
  </si>
  <si>
    <t>Senador Alexandre Costa</t>
  </si>
  <si>
    <t>Planalto</t>
  </si>
  <si>
    <t>Sete Quedas</t>
  </si>
  <si>
    <t>Mossâmedes</t>
  </si>
  <si>
    <t>São Carlos Do Ivaí</t>
  </si>
  <si>
    <t>Parelhas</t>
  </si>
  <si>
    <t>Quinta Do Sol</t>
  </si>
  <si>
    <t>Tobias Barreto</t>
  </si>
  <si>
    <t>Nazaré Da Mata</t>
  </si>
  <si>
    <t>Tabira</t>
  </si>
  <si>
    <t>Taquaraçu De Minas</t>
  </si>
  <si>
    <t>Urandi</t>
  </si>
  <si>
    <t>Santa Bárbara De Goiás</t>
  </si>
  <si>
    <t>Ubaporanga</t>
  </si>
  <si>
    <t>Santa Brígida</t>
  </si>
  <si>
    <t>Pauini</t>
  </si>
  <si>
    <t>Prainha</t>
  </si>
  <si>
    <t>Piratininga</t>
  </si>
  <si>
    <t>Pinhalão</t>
  </si>
  <si>
    <t>Cachoeira Da Prata</t>
  </si>
  <si>
    <t>Lagoa Grande</t>
  </si>
  <si>
    <t>Cruzeiro Da Fortaleza</t>
  </si>
  <si>
    <t>Cachoeira De Pajeú</t>
  </si>
  <si>
    <t>Tomazina</t>
  </si>
  <si>
    <t>Brasília De Minas</t>
  </si>
  <si>
    <t>São João Da Ponte</t>
  </si>
  <si>
    <t>Entre Folhas</t>
  </si>
  <si>
    <t>Paranaiguara</t>
  </si>
  <si>
    <t>Nova Timboteua</t>
  </si>
  <si>
    <t>Baixo Guandu</t>
  </si>
  <si>
    <t>Pedro Alexandre</t>
  </si>
  <si>
    <t>Boa Vista Da Aparecida</t>
  </si>
  <si>
    <t>Maragogi</t>
  </si>
  <si>
    <t>Pedro Ii</t>
  </si>
  <si>
    <t>Santa Margarida</t>
  </si>
  <si>
    <t>Joviânia</t>
  </si>
  <si>
    <t>Portel</t>
  </si>
  <si>
    <t>Tocantinópolis</t>
  </si>
  <si>
    <t>Caatiba</t>
  </si>
  <si>
    <t>Atalaia</t>
  </si>
  <si>
    <t>Dom Basílio</t>
  </si>
  <si>
    <t>Bela Vista De Minas</t>
  </si>
  <si>
    <t>Angical</t>
  </si>
  <si>
    <t>Corumbá De Goiás</t>
  </si>
  <si>
    <t>Amontada</t>
  </si>
  <si>
    <t>Santa Carmem</t>
  </si>
  <si>
    <t>Fênix</t>
  </si>
  <si>
    <t>Anastácio</t>
  </si>
  <si>
    <t>Monte Negro</t>
  </si>
  <si>
    <t>Carmo Do Cajuru</t>
  </si>
  <si>
    <t>Orizona</t>
  </si>
  <si>
    <t>Baturité</t>
  </si>
  <si>
    <t>Iuiu</t>
  </si>
  <si>
    <t>Princesa Isabel</t>
  </si>
  <si>
    <t>Itacaré</t>
  </si>
  <si>
    <t>Biritiba Mirim</t>
  </si>
  <si>
    <t>São Desidério</t>
  </si>
  <si>
    <t>Porto Calvo</t>
  </si>
  <si>
    <t>Comendador Levy Gasparian</t>
  </si>
  <si>
    <t>Rio Acima</t>
  </si>
  <si>
    <t>Porto Murtinho</t>
  </si>
  <si>
    <t>São José Do Jacuri</t>
  </si>
  <si>
    <t>Augusto Corrêa</t>
  </si>
  <si>
    <t>Itapejara D'Oeste</t>
  </si>
  <si>
    <t>Simão Dias</t>
  </si>
  <si>
    <t>Soure</t>
  </si>
  <si>
    <t>Divisópolis</t>
  </si>
  <si>
    <t>Coração De Jesus</t>
  </si>
  <si>
    <t>Nova Mamoré</t>
  </si>
  <si>
    <t>São João Do Manteninha</t>
  </si>
  <si>
    <t>Itaperuçu</t>
  </si>
  <si>
    <t>Aurora Do Pará</t>
  </si>
  <si>
    <t>Nova Alvorada Do Sul</t>
  </si>
  <si>
    <t>Caiabu</t>
  </si>
  <si>
    <t>Prado</t>
  </si>
  <si>
    <t>Buritizeiro</t>
  </si>
  <si>
    <t>Alenquer</t>
  </si>
  <si>
    <t>Junqueiro</t>
  </si>
  <si>
    <t>Beruri</t>
  </si>
  <si>
    <t>São Miguel Do Guaporé</t>
  </si>
  <si>
    <t>Conceição Do Pará</t>
  </si>
  <si>
    <t>Jequitaí</t>
  </si>
  <si>
    <t>Joaquim Gomes</t>
  </si>
  <si>
    <t>Arinos</t>
  </si>
  <si>
    <t>Itupiranga</t>
  </si>
  <si>
    <t>Presidente Sarney</t>
  </si>
  <si>
    <t>Brasiléia</t>
  </si>
  <si>
    <t>Ipixuna</t>
  </si>
  <si>
    <t>União</t>
  </si>
  <si>
    <t>Araioses</t>
  </si>
  <si>
    <t>Campo Erê</t>
  </si>
  <si>
    <t>Viseu</t>
  </si>
  <si>
    <t>Piracuruca</t>
  </si>
  <si>
    <t>Sertânia</t>
  </si>
  <si>
    <t>Igarapé-Miri</t>
  </si>
  <si>
    <t>Varzelândia</t>
  </si>
  <si>
    <t>Dona Eusébia</t>
  </si>
  <si>
    <t>Coruripe</t>
  </si>
  <si>
    <t>Custódia</t>
  </si>
  <si>
    <t>Juruti</t>
  </si>
  <si>
    <t>Buíque</t>
  </si>
  <si>
    <t>Diamante Do Norte</t>
  </si>
  <si>
    <t>Charqueadas</t>
  </si>
  <si>
    <t>Batalha</t>
  </si>
  <si>
    <t>Cachoeira Alta</t>
  </si>
  <si>
    <t>Alto Paraíso</t>
  </si>
  <si>
    <t>Gurinhatã</t>
  </si>
  <si>
    <t>Serra Azul</t>
  </si>
  <si>
    <t>Teixeira Soares</t>
  </si>
  <si>
    <t>Manaquiri</t>
  </si>
  <si>
    <t>Santana De Pirapama</t>
  </si>
  <si>
    <t>São Domingos</t>
  </si>
  <si>
    <t>Marechal Deodoro</t>
  </si>
  <si>
    <t>Pirajuba</t>
  </si>
  <si>
    <t>Capela</t>
  </si>
  <si>
    <t>Fama</t>
  </si>
  <si>
    <t>Mazagão</t>
  </si>
  <si>
    <t>Missal</t>
  </si>
  <si>
    <t>Barra Da Estiva</t>
  </si>
  <si>
    <t>Floresta Azul</t>
  </si>
  <si>
    <t>Tupanciretã</t>
  </si>
  <si>
    <t>Bocaiúva Do Sul</t>
  </si>
  <si>
    <t>Datas</t>
  </si>
  <si>
    <t>Santa Cruz Da Vitória</t>
  </si>
  <si>
    <t>Serra Dos Aimorés</t>
  </si>
  <si>
    <t>Santa Cruz Cabrália</t>
  </si>
  <si>
    <t>Rio Largo</t>
  </si>
  <si>
    <t>Ponte Serrada</t>
  </si>
  <si>
    <t>Campanário</t>
  </si>
  <si>
    <t>Rio Do Prado</t>
  </si>
  <si>
    <t>Aquidabã</t>
  </si>
  <si>
    <t>Maurilândia</t>
  </si>
  <si>
    <t>Barra</t>
  </si>
  <si>
    <t>Serra Do Ramalho</t>
  </si>
  <si>
    <t>Vicentinópolis</t>
  </si>
  <si>
    <t>Felisburgo</t>
  </si>
  <si>
    <t>Lagoa Da Canoa</t>
  </si>
  <si>
    <t>Tracuateua</t>
  </si>
  <si>
    <t>Boca Da Mata</t>
  </si>
  <si>
    <t>São Cristóvão</t>
  </si>
  <si>
    <t>Santa Cecília</t>
  </si>
  <si>
    <t>Brasilândia</t>
  </si>
  <si>
    <t>Rio Bonito Do Iguaçu</t>
  </si>
  <si>
    <t>Moreira Sales</t>
  </si>
  <si>
    <t>Poço Redondo</t>
  </si>
  <si>
    <t>Pompéu</t>
  </si>
  <si>
    <t>Ivaí</t>
  </si>
  <si>
    <t>Paulo Ramos</t>
  </si>
  <si>
    <t>Igaci</t>
  </si>
  <si>
    <t>Itagi</t>
  </si>
  <si>
    <t>Claraval</t>
  </si>
  <si>
    <t>São Jerônimo</t>
  </si>
  <si>
    <t>Terra Santa</t>
  </si>
  <si>
    <t>Teotônio Vilela</t>
  </si>
  <si>
    <t>Cacequi</t>
  </si>
  <si>
    <t>Candói</t>
  </si>
  <si>
    <t>Piancó</t>
  </si>
  <si>
    <t>Santana Da Ponte Pensa</t>
  </si>
  <si>
    <t>Igreja Nova</t>
  </si>
  <si>
    <t>Monte Alegre De Goiás</t>
  </si>
  <si>
    <t>Pão De Açúcar</t>
  </si>
  <si>
    <t>Candeias Do Jamari</t>
  </si>
  <si>
    <t>Salitre</t>
  </si>
  <si>
    <t>Miguel Alves</t>
  </si>
  <si>
    <t>Água Fria</t>
  </si>
  <si>
    <t>Paratinga</t>
  </si>
  <si>
    <t>Murici</t>
  </si>
  <si>
    <t>São Francisco Do Guaporé</t>
  </si>
  <si>
    <t>Cândido Sales</t>
  </si>
  <si>
    <t>Wanderley</t>
  </si>
  <si>
    <t>Ferreira Gomes</t>
  </si>
  <si>
    <t>Areia</t>
  </si>
  <si>
    <t>Canapi</t>
  </si>
  <si>
    <t>Campo Alegre</t>
  </si>
  <si>
    <t>Várzea Da Palma</t>
  </si>
  <si>
    <t>Papanduva</t>
  </si>
  <si>
    <t>Baependi</t>
  </si>
  <si>
    <t>Guamaré</t>
  </si>
  <si>
    <t>Eldorado Do Sul</t>
  </si>
  <si>
    <t>Campos De Júlio</t>
  </si>
  <si>
    <t>Nova Ubiratã</t>
  </si>
  <si>
    <t>Itiquira</t>
  </si>
  <si>
    <t>Marataízes</t>
  </si>
  <si>
    <t>Fronteira</t>
  </si>
  <si>
    <t>Chapadão Do Céu</t>
  </si>
  <si>
    <t>Santa Maria De Jetibá</t>
  </si>
  <si>
    <t>Vitória Do Xingu</t>
  </si>
  <si>
    <t>Arroio Do Meio</t>
  </si>
  <si>
    <t>Três Coroas</t>
  </si>
  <si>
    <t>Aratiba</t>
  </si>
  <si>
    <t>Ivoti</t>
  </si>
  <si>
    <t>Alto Araguaia</t>
  </si>
  <si>
    <t>Porto Belo</t>
  </si>
  <si>
    <t>Rio Pardo</t>
  </si>
  <si>
    <t>Brasnorte</t>
  </si>
  <si>
    <t>Laranjal Do Jari</t>
  </si>
  <si>
    <t>Seara</t>
  </si>
  <si>
    <t>Itaporanga D'Ajuda</t>
  </si>
  <si>
    <t>Pedra Preta</t>
  </si>
  <si>
    <t>Itapiranga</t>
  </si>
  <si>
    <t>Anchieta</t>
  </si>
  <si>
    <t>Confresa</t>
  </si>
  <si>
    <t>Taquari</t>
  </si>
  <si>
    <t>Domingos Martins</t>
  </si>
  <si>
    <t>Nova Bassano</t>
  </si>
  <si>
    <t>Garuva</t>
  </si>
  <si>
    <t>Curralinho</t>
  </si>
  <si>
    <t>São João</t>
  </si>
  <si>
    <t>Capivari De Baixo</t>
  </si>
  <si>
    <t>Santa Bárbara Do Sul</t>
  </si>
  <si>
    <t>Ilhota</t>
  </si>
  <si>
    <t>Iacanga</t>
  </si>
  <si>
    <t>Ipiranga Do Norte</t>
  </si>
  <si>
    <t>Ibiraci</t>
  </si>
  <si>
    <t>Itaquiraí</t>
  </si>
  <si>
    <t>Serafina Corrêa</t>
  </si>
  <si>
    <t>Roque Gonzales</t>
  </si>
  <si>
    <t>Rio Paranaíba</t>
  </si>
  <si>
    <t>Indianópolis</t>
  </si>
  <si>
    <t>Aral Moreira</t>
  </si>
  <si>
    <t>Correia Pinto</t>
  </si>
  <si>
    <t>Matias Barbosa</t>
  </si>
  <si>
    <t>Salto Do Jacuí</t>
  </si>
  <si>
    <t>Medicilândia</t>
  </si>
  <si>
    <t>Itaitinga</t>
  </si>
  <si>
    <t>São José Da Barra</t>
  </si>
  <si>
    <t>Treze Tílias</t>
  </si>
  <si>
    <t>Rolante</t>
  </si>
  <si>
    <t>Palmitos</t>
  </si>
  <si>
    <t>Breu Branco</t>
  </si>
  <si>
    <t>Rosário Do Catete</t>
  </si>
  <si>
    <t>Santo Augusto</t>
  </si>
  <si>
    <t>Mondaí</t>
  </si>
  <si>
    <t>Santo Antônio Do Leverger</t>
  </si>
  <si>
    <t>Antônio Prado</t>
  </si>
  <si>
    <t>Cunha Porã</t>
  </si>
  <si>
    <t>Poconé</t>
  </si>
  <si>
    <t>Nova Trento</t>
  </si>
  <si>
    <t>Peixe</t>
  </si>
  <si>
    <t>Rorainópolis</t>
  </si>
  <si>
    <t>Sananduva</t>
  </si>
  <si>
    <t>Limoeiro De Anadia</t>
  </si>
  <si>
    <t>Areia Branca</t>
  </si>
  <si>
    <t>Bujaru</t>
  </si>
  <si>
    <t>Tasso Fragoso</t>
  </si>
  <si>
    <t>Jaguaré</t>
  </si>
  <si>
    <t>Oeiras Do Pará</t>
  </si>
  <si>
    <t>Sooretama</t>
  </si>
  <si>
    <t>São Miguel Das Missões</t>
  </si>
  <si>
    <t>Santo Cristo</t>
  </si>
  <si>
    <t>Garopaba</t>
  </si>
  <si>
    <t>Xangri-Lá</t>
  </si>
  <si>
    <t>Sena Madureira</t>
  </si>
  <si>
    <t>Afonso Cláudio</t>
  </si>
  <si>
    <t>Riachão Das Neves</t>
  </si>
  <si>
    <t>Nuporanga</t>
  </si>
  <si>
    <t>Pirapetinga</t>
  </si>
  <si>
    <t>Candiota</t>
  </si>
  <si>
    <t>Madre De Deus</t>
  </si>
  <si>
    <t>Jaguaruna</t>
  </si>
  <si>
    <t>Lagoa Da Confusão</t>
  </si>
  <si>
    <t>Pedras De Fogo</t>
  </si>
  <si>
    <t>Tupandi</t>
  </si>
  <si>
    <t>Chapada</t>
  </si>
  <si>
    <t>São Francisco De Assis</t>
  </si>
  <si>
    <t>Itarema</t>
  </si>
  <si>
    <t>Água Azul Do Norte</t>
  </si>
  <si>
    <t>Iúna</t>
  </si>
  <si>
    <t>Tarauacá</t>
  </si>
  <si>
    <t>Vila Bela Da Santíssima Trindade</t>
  </si>
  <si>
    <t>Agudo</t>
  </si>
  <si>
    <t>Planura</t>
  </si>
  <si>
    <t>Denise</t>
  </si>
  <si>
    <t>Pilar</t>
  </si>
  <si>
    <t>Conceição Da Barra</t>
  </si>
  <si>
    <t>Butiá</t>
  </si>
  <si>
    <t>Pinhal Grande</t>
  </si>
  <si>
    <t>Sento Sé</t>
  </si>
  <si>
    <t>Faxinal Dos Guedes</t>
  </si>
  <si>
    <t>Catanduvas</t>
  </si>
  <si>
    <t>Ubajara</t>
  </si>
  <si>
    <t>Siderópolis</t>
  </si>
  <si>
    <t>Tapera</t>
  </si>
  <si>
    <t>Casca</t>
  </si>
  <si>
    <t>São Raimundo Das Mangabeiras</t>
  </si>
  <si>
    <t>Herval D'Oeste</t>
  </si>
  <si>
    <t>Campo Alegre De Goiás</t>
  </si>
  <si>
    <t>Caravelas</t>
  </si>
  <si>
    <t>Mucugê</t>
  </si>
  <si>
    <t>Jaci</t>
  </si>
  <si>
    <t>São José Do Norte</t>
  </si>
  <si>
    <t>Limoeiro Do Ajuru</t>
  </si>
  <si>
    <t>Feliz</t>
  </si>
  <si>
    <t>Uruburetama</t>
  </si>
  <si>
    <t>Vargem Alta</t>
  </si>
  <si>
    <t>Goianésia Do Pará</t>
  </si>
  <si>
    <t>Guaranésia</t>
  </si>
  <si>
    <t>Itapicuru</t>
  </si>
  <si>
    <t>Tabaporã</t>
  </si>
  <si>
    <t>Nova Canaã Do Norte</t>
  </si>
  <si>
    <t>Maripá</t>
  </si>
  <si>
    <t>Rio Piracicaba</t>
  </si>
  <si>
    <t>Castro Alves</t>
  </si>
  <si>
    <t>Itaipulândia</t>
  </si>
  <si>
    <t>Itamarandiba</t>
  </si>
  <si>
    <t>Tenente Portela</t>
  </si>
  <si>
    <t>Glorinha</t>
  </si>
  <si>
    <t>Santa Tereza Do Oeste</t>
  </si>
  <si>
    <t>Gaúcha Do Norte</t>
  </si>
  <si>
    <t>Quilombo</t>
  </si>
  <si>
    <t>Extremoz</t>
  </si>
  <si>
    <t>Alfredo Chaves</t>
  </si>
  <si>
    <t>Piúma</t>
  </si>
  <si>
    <t>Carmópolis</t>
  </si>
  <si>
    <t>Vista Alegre Do Alto</t>
  </si>
  <si>
    <t>Catuípe</t>
  </si>
  <si>
    <t>Senador Guiomard</t>
  </si>
  <si>
    <t>Batayporã</t>
  </si>
  <si>
    <t>Piratini</t>
  </si>
  <si>
    <t>Ecoporanga</t>
  </si>
  <si>
    <t>Rurópolis</t>
  </si>
  <si>
    <t>Feijó</t>
  </si>
  <si>
    <t>Dom Aquino</t>
  </si>
  <si>
    <t>Lagoa Formosa</t>
  </si>
  <si>
    <t>Baião</t>
  </si>
  <si>
    <t>Pombos</t>
  </si>
  <si>
    <t>Juranda</t>
  </si>
  <si>
    <t>Cachoeira De Minas</t>
  </si>
  <si>
    <t>Picada Café</t>
  </si>
  <si>
    <t>Ibatiba</t>
  </si>
  <si>
    <t>Mostardas</t>
  </si>
  <si>
    <t>Canápolis</t>
  </si>
  <si>
    <t>Quixeré</t>
  </si>
  <si>
    <t>Tupãssi</t>
  </si>
  <si>
    <t>Eldorado Do Carajás</t>
  </si>
  <si>
    <t>São Caitano</t>
  </si>
  <si>
    <t>Ervália</t>
  </si>
  <si>
    <t>Wenceslau Guimarães</t>
  </si>
  <si>
    <t>São Domingos Do Capim</t>
  </si>
  <si>
    <t>Água Doce</t>
  </si>
  <si>
    <t>Crissiumal</t>
  </si>
  <si>
    <t>Afuá</t>
  </si>
  <si>
    <t>Porto Grande</t>
  </si>
  <si>
    <t>Barra Do Ribeiro</t>
  </si>
  <si>
    <t>Ronda Alta</t>
  </si>
  <si>
    <t>Orobó</t>
  </si>
  <si>
    <t>Santo Antônio Do Tauá</t>
  </si>
  <si>
    <t>Nova Santa Rosa</t>
  </si>
  <si>
    <t>Arroio Do Tigre</t>
  </si>
  <si>
    <t>Nova Era</t>
  </si>
  <si>
    <t>Trairão</t>
  </si>
  <si>
    <t>Ipumirim</t>
  </si>
  <si>
    <t>Coronel Bicaco</t>
  </si>
  <si>
    <t>Nova Brasilândia D'Oeste</t>
  </si>
  <si>
    <t>Santo Antônio Das Missões</t>
  </si>
  <si>
    <t>Juscimeira</t>
  </si>
  <si>
    <t>Borda Da Mata</t>
  </si>
  <si>
    <t>Aporé</t>
  </si>
  <si>
    <t>Buriti Alegre</t>
  </si>
  <si>
    <t>Martinho Campos</t>
  </si>
  <si>
    <t>Augusto Pestana</t>
  </si>
  <si>
    <t>Pedra Branca Do Amapari</t>
  </si>
  <si>
    <t>Xambioá</t>
  </si>
  <si>
    <t>José De Freitas</t>
  </si>
  <si>
    <t>Nova Araçá</t>
  </si>
  <si>
    <t>Cambuquira</t>
  </si>
  <si>
    <t>Senador Pompeu</t>
  </si>
  <si>
    <t>Maruim</t>
  </si>
  <si>
    <t>Jacinto Machado</t>
  </si>
  <si>
    <t>Bossoroca</t>
  </si>
  <si>
    <t>Lagoa De Itaenga</t>
  </si>
  <si>
    <t>Una</t>
  </si>
  <si>
    <t>Guarani Das Missões</t>
  </si>
  <si>
    <t>Fortaleza Dos Valos</t>
  </si>
  <si>
    <t>Pinheiro Machado</t>
  </si>
  <si>
    <t>Pains</t>
  </si>
  <si>
    <t>Santa Izabel Do Oeste</t>
  </si>
  <si>
    <t>Dianópolis</t>
  </si>
  <si>
    <t>Belmonte</t>
  </si>
  <si>
    <t>Avaí</t>
  </si>
  <si>
    <t>Água Santa</t>
  </si>
  <si>
    <t>Nossa Senhora Das Dores</t>
  </si>
  <si>
    <t>Saudades</t>
  </si>
  <si>
    <t>Amélia Rodrigues</t>
  </si>
  <si>
    <t>Mocajuba</t>
  </si>
  <si>
    <t>Nova Palma</t>
  </si>
  <si>
    <t>Bom Retiro</t>
  </si>
  <si>
    <t>Astolfo Dutra</t>
  </si>
  <si>
    <t>Verê</t>
  </si>
  <si>
    <t>Tuntum</t>
  </si>
  <si>
    <t>Chupinguaia</t>
  </si>
  <si>
    <t>Jambeiro</t>
  </si>
  <si>
    <t>Salvador Do Sul</t>
  </si>
  <si>
    <t>São José Do Cerrito</t>
  </si>
  <si>
    <t>Ribeirópolis</t>
  </si>
  <si>
    <t>Governador Mangabeira</t>
  </si>
  <si>
    <t>Marco</t>
  </si>
  <si>
    <t>Pantano Grande</t>
  </si>
  <si>
    <t>Alfredo Wagner</t>
  </si>
  <si>
    <t>Ibiraiaras</t>
  </si>
  <si>
    <t>Tuparendi</t>
  </si>
  <si>
    <t>Roseira</t>
  </si>
  <si>
    <t>Curaçá</t>
  </si>
  <si>
    <t>São José Do Ouro</t>
  </si>
  <si>
    <t>Lontras</t>
  </si>
  <si>
    <t>Marilândia Do Sul</t>
  </si>
  <si>
    <t>Constantina</t>
  </si>
  <si>
    <t>Araújos</t>
  </si>
  <si>
    <t>Plácido De Castro</t>
  </si>
  <si>
    <t>Ajuricaba</t>
  </si>
  <si>
    <t>Arceburgo</t>
  </si>
  <si>
    <t>Matriz De Camaragibe</t>
  </si>
  <si>
    <t>Paraí</t>
  </si>
  <si>
    <t>São Jorge Do Ivaí</t>
  </si>
  <si>
    <t>Concórdia Do Pará</t>
  </si>
  <si>
    <t>Cerro Azul</t>
  </si>
  <si>
    <t>Sertão</t>
  </si>
  <si>
    <t>Alcobaça</t>
  </si>
  <si>
    <t>Rio Tinto</t>
  </si>
  <si>
    <t>Rodeio</t>
  </si>
  <si>
    <t>Brejetuba</t>
  </si>
  <si>
    <t>Atílio Vivacqua</t>
  </si>
  <si>
    <t>Luís Correia</t>
  </si>
  <si>
    <t>Coronel Freitas</t>
  </si>
  <si>
    <t>Morada Nova De Minas</t>
  </si>
  <si>
    <t>Pejuçara</t>
  </si>
  <si>
    <t>Água Preta</t>
  </si>
  <si>
    <t>Monte Belo</t>
  </si>
  <si>
    <t>Ibimirim</t>
  </si>
  <si>
    <t>Conde</t>
  </si>
  <si>
    <t>Cidreira</t>
  </si>
  <si>
    <t>Rio Pardo De Minas</t>
  </si>
  <si>
    <t>Porto Da Folha</t>
  </si>
  <si>
    <t>São José Da Laje</t>
  </si>
  <si>
    <t>Alagoa Nova</t>
  </si>
  <si>
    <t>Minas Novas</t>
  </si>
  <si>
    <t>Nioaque</t>
  </si>
  <si>
    <t>Aceguá</t>
  </si>
  <si>
    <t>Lima Duarte</t>
  </si>
  <si>
    <t>Cavalcante</t>
  </si>
  <si>
    <t>Bom Retiro Do Sul</t>
  </si>
  <si>
    <t>Lavras Do Sul</t>
  </si>
  <si>
    <t>Erval Seco</t>
  </si>
  <si>
    <t>Santa Rita De Cássia</t>
  </si>
  <si>
    <t>Itaguaçu</t>
  </si>
  <si>
    <t>Icapuí</t>
  </si>
  <si>
    <t>Arvorezinha</t>
  </si>
  <si>
    <t>Lebon Régis</t>
  </si>
  <si>
    <t>Itarantim</t>
  </si>
  <si>
    <t>Alvorada D'Oeste</t>
  </si>
  <si>
    <t>Muçum</t>
  </si>
  <si>
    <t>Cafarnaum</t>
  </si>
  <si>
    <t>Vila Valério</t>
  </si>
  <si>
    <t>Vidal Ramos</t>
  </si>
  <si>
    <t>Pontão</t>
  </si>
  <si>
    <t>Vera Cruz Do Oeste</t>
  </si>
  <si>
    <t>São Vicente Do Sul</t>
  </si>
  <si>
    <t>Terra Nova Do Norte</t>
  </si>
  <si>
    <t>Maçambará</t>
  </si>
  <si>
    <t>Taquarana</t>
  </si>
  <si>
    <t>Dumont</t>
  </si>
  <si>
    <t>Novo Cruzeiro</t>
  </si>
  <si>
    <t>Ibiraçu</t>
  </si>
  <si>
    <t>Santa Clara Do Sul</t>
  </si>
  <si>
    <t>Poço Verde</t>
  </si>
  <si>
    <t>Lagoa Dourada</t>
  </si>
  <si>
    <t>Jaguari</t>
  </si>
  <si>
    <t>Cabo Verde</t>
  </si>
  <si>
    <t>Brasil Novo</t>
  </si>
  <si>
    <t>Bananeiras</t>
  </si>
  <si>
    <t>Laje</t>
  </si>
  <si>
    <t>Itarumã</t>
  </si>
  <si>
    <t>Acrelândia</t>
  </si>
  <si>
    <t>Vale Do Sol</t>
  </si>
  <si>
    <t>São Domingos Do Norte</t>
  </si>
  <si>
    <t>Caldas</t>
  </si>
  <si>
    <t>Cantá</t>
  </si>
  <si>
    <t>Meleiro</t>
  </si>
  <si>
    <t>Dom Feliciano</t>
  </si>
  <si>
    <t>Taquaritinga Do Norte</t>
  </si>
  <si>
    <t>Exu</t>
  </si>
  <si>
    <t>Ilha De Itamaracá</t>
  </si>
  <si>
    <t>Três Cachoeiras</t>
  </si>
  <si>
    <t>Pocinhos</t>
  </si>
  <si>
    <t>Arroio Dos Ratos</t>
  </si>
  <si>
    <t>Manoel Viana</t>
  </si>
  <si>
    <t>Trombudo Central</t>
  </si>
  <si>
    <t>Marilândia</t>
  </si>
  <si>
    <t>Entre Rios Do Oeste</t>
  </si>
  <si>
    <t>Miguel Calmon</t>
  </si>
  <si>
    <t>Descanso</t>
  </si>
  <si>
    <t>Agrestina</t>
  </si>
  <si>
    <t>Guia Lopes Da Laguna</t>
  </si>
  <si>
    <t>Garrafão Do Norte</t>
  </si>
  <si>
    <t>Itá</t>
  </si>
  <si>
    <t>Palma Sola</t>
  </si>
  <si>
    <t>Guaratinga</t>
  </si>
  <si>
    <t>Cândido Godói</t>
  </si>
  <si>
    <t>Miranorte</t>
  </si>
  <si>
    <t>Irituia</t>
  </si>
  <si>
    <t>Ipê</t>
  </si>
  <si>
    <t>Marapanim</t>
  </si>
  <si>
    <t>Salto Grande</t>
  </si>
  <si>
    <t>Capivari Do Sul</t>
  </si>
  <si>
    <t>Santa Maria Do Herval</t>
  </si>
  <si>
    <t>Riachão</t>
  </si>
  <si>
    <t>Xapuri</t>
  </si>
  <si>
    <t>Orocó</t>
  </si>
  <si>
    <t>Iraí De Minas</t>
  </si>
  <si>
    <t>Anaurilândia</t>
  </si>
  <si>
    <t>Pereiro</t>
  </si>
  <si>
    <t>Pancas</t>
  </si>
  <si>
    <t>Inaciolândia</t>
  </si>
  <si>
    <t>Cristais</t>
  </si>
  <si>
    <t>Selbach</t>
  </si>
  <si>
    <t>Carira</t>
  </si>
  <si>
    <t>Mutuípe</t>
  </si>
  <si>
    <t>Maracanã</t>
  </si>
  <si>
    <t>Campo Belo Do Sul</t>
  </si>
  <si>
    <t>Campinas Do Sul</t>
  </si>
  <si>
    <t>Riachão Do Dantas</t>
  </si>
  <si>
    <t>Conceição Do Rio Verde</t>
  </si>
  <si>
    <t>Vicentina</t>
  </si>
  <si>
    <t>Doverlândia</t>
  </si>
  <si>
    <t>Ibirapuã</t>
  </si>
  <si>
    <t>São Miguel</t>
  </si>
  <si>
    <t>Gurupá</t>
  </si>
  <si>
    <t>Ponta De Pedras</t>
  </si>
  <si>
    <t>Costa Marques</t>
  </si>
  <si>
    <t>Manga</t>
  </si>
  <si>
    <t>Conceição Do Castelo</t>
  </si>
  <si>
    <t>Japurá</t>
  </si>
  <si>
    <t>Itarana</t>
  </si>
  <si>
    <t>Pedro Gomes</t>
  </si>
  <si>
    <t>Vila Maria</t>
  </si>
  <si>
    <t>Campo Do Brito</t>
  </si>
  <si>
    <t>Gravatal</t>
  </si>
  <si>
    <t>Ibiaçá</t>
  </si>
  <si>
    <t>Joanópolis</t>
  </si>
  <si>
    <t>São Martinho</t>
  </si>
  <si>
    <t>Santa Leopoldina</t>
  </si>
  <si>
    <t>Seringueiras</t>
  </si>
  <si>
    <t>Tucunduva</t>
  </si>
  <si>
    <t>Mercedes</t>
  </si>
  <si>
    <t>Jaboticatubas</t>
  </si>
  <si>
    <t>Canhotinho</t>
  </si>
  <si>
    <t>Chiapetta</t>
  </si>
  <si>
    <t>Grão Pará</t>
  </si>
  <si>
    <t>Nova Laranjeiras</t>
  </si>
  <si>
    <t>Gaurama</t>
  </si>
  <si>
    <t>Olho D'Água Das Flores</t>
  </si>
  <si>
    <t>Sinimbu</t>
  </si>
  <si>
    <t>Nova Cantu</t>
  </si>
  <si>
    <t>Urupá</t>
  </si>
  <si>
    <t>Bodoquena</t>
  </si>
  <si>
    <t>Terra De Areia</t>
  </si>
  <si>
    <t>Irani</t>
  </si>
  <si>
    <t>Rio Do Oeste</t>
  </si>
  <si>
    <t>Andrelândia</t>
  </si>
  <si>
    <t>São Francisco Do Pará</t>
  </si>
  <si>
    <t>Balneário Pinhal</t>
  </si>
  <si>
    <t>Entre Rios Do Sul</t>
  </si>
  <si>
    <t>Arroio Do Sal</t>
  </si>
  <si>
    <t>Santana Do Acaraú</t>
  </si>
  <si>
    <t>Carinhanha</t>
  </si>
  <si>
    <t>Esmeralda</t>
  </si>
  <si>
    <t>Dois Irmãos Do Buriti</t>
  </si>
  <si>
    <t>Jataizinho</t>
  </si>
  <si>
    <t>Campo Alegre De Lourdes</t>
  </si>
  <si>
    <t>Cocal</t>
  </si>
  <si>
    <t>Santana Da Boa Vista</t>
  </si>
  <si>
    <t>Mirante Da Serra</t>
  </si>
  <si>
    <t>Eugênio De Castro</t>
  </si>
  <si>
    <t>Frei Paulo</t>
  </si>
  <si>
    <t>Rio Novo Do Sul</t>
  </si>
  <si>
    <t>Barão De Cotegipe</t>
  </si>
  <si>
    <t>Rialma</t>
  </si>
  <si>
    <t>Orós</t>
  </si>
  <si>
    <t>Campo Novo</t>
  </si>
  <si>
    <t>Capela De Santana</t>
  </si>
  <si>
    <t>Ministro Andreazza</t>
  </si>
  <si>
    <t>Governador Lindenberg</t>
  </si>
  <si>
    <t>Mâncio Lima</t>
  </si>
  <si>
    <t>Anajás</t>
  </si>
  <si>
    <t>Jari</t>
  </si>
  <si>
    <t>Rio Das Flores</t>
  </si>
  <si>
    <t>Governador Nunes Freire</t>
  </si>
  <si>
    <t>Jucurutu</t>
  </si>
  <si>
    <t>Salgado</t>
  </si>
  <si>
    <t>Belém Do São Francisco</t>
  </si>
  <si>
    <t>Abre Campo</t>
  </si>
  <si>
    <t>Gouvelândia</t>
  </si>
  <si>
    <t>Major Vieira</t>
  </si>
  <si>
    <t>Anta Gorda</t>
  </si>
  <si>
    <t>Itagibá</t>
  </si>
  <si>
    <t>Amaraji</t>
  </si>
  <si>
    <t>Ubaíra</t>
  </si>
  <si>
    <t>Luzilândia</t>
  </si>
  <si>
    <t>Xavantina</t>
  </si>
  <si>
    <t>Rondinha</t>
  </si>
  <si>
    <t>Imigrante</t>
  </si>
  <si>
    <t>Alto Parnaíba</t>
  </si>
  <si>
    <t>Fronteiras</t>
  </si>
  <si>
    <t>Barros Cassal</t>
  </si>
  <si>
    <t>Monte Azul</t>
  </si>
  <si>
    <t>São José De Ubá</t>
  </si>
  <si>
    <t>Tuneiras Do Oeste</t>
  </si>
  <si>
    <t>Barão</t>
  </si>
  <si>
    <t>Sapeaçu</t>
  </si>
  <si>
    <t>Feira Grande</t>
  </si>
  <si>
    <t>Raposos</t>
  </si>
  <si>
    <t>Fontoura Xavier</t>
  </si>
  <si>
    <t>São Roque Do Canaã</t>
  </si>
  <si>
    <t>Coração De Maria</t>
  </si>
  <si>
    <t>Forquilha</t>
  </si>
  <si>
    <t>Palmitinho</t>
  </si>
  <si>
    <t>Chã Grande</t>
  </si>
  <si>
    <t>Nova Soure</t>
  </si>
  <si>
    <t>Salto Veloso</t>
  </si>
  <si>
    <t>Taperoá</t>
  </si>
  <si>
    <t>Bálsamo</t>
  </si>
  <si>
    <t>Caririaçu</t>
  </si>
  <si>
    <t>Lobato</t>
  </si>
  <si>
    <t>Jucás</t>
  </si>
  <si>
    <t>Ourém</t>
  </si>
  <si>
    <t>Boa Vista Do Incra</t>
  </si>
  <si>
    <t>Chapada Gaúcha</t>
  </si>
  <si>
    <t>Aurora</t>
  </si>
  <si>
    <t>São José Do Calçado</t>
  </si>
  <si>
    <t>Coqueiral</t>
  </si>
  <si>
    <t>Melgaço</t>
  </si>
  <si>
    <t>São José De Piranhas</t>
  </si>
  <si>
    <t>Água Branca</t>
  </si>
  <si>
    <t>Simonésia</t>
  </si>
  <si>
    <t>Trizidela Do Vale</t>
  </si>
  <si>
    <t>Borrazópolis</t>
  </si>
  <si>
    <t>Brazópolis</t>
  </si>
  <si>
    <t>Imaruí</t>
  </si>
  <si>
    <t>Indiaroba</t>
  </si>
  <si>
    <t>Tupanatinga</t>
  </si>
  <si>
    <t>Ibirataia</t>
  </si>
  <si>
    <t>São Félix</t>
  </si>
  <si>
    <t>Itaúba</t>
  </si>
  <si>
    <t>Faxinal Do Soturno</t>
  </si>
  <si>
    <t>Minas Do Leão</t>
  </si>
  <si>
    <t>Venturosa</t>
  </si>
  <si>
    <t>Santa Rita De Caldas</t>
  </si>
  <si>
    <t>Muqui</t>
  </si>
  <si>
    <t>Cachoeira Do Arari</t>
  </si>
  <si>
    <t>Cerro Grande Do Sul</t>
  </si>
  <si>
    <t>Ipuiúna</t>
  </si>
  <si>
    <t>Caibaté</t>
  </si>
  <si>
    <t>Feira Nova</t>
  </si>
  <si>
    <t>Corumbataí</t>
  </si>
  <si>
    <t>Armazém</t>
  </si>
  <si>
    <t>Passo Do Sobrado</t>
  </si>
  <si>
    <t>Águia Branca</t>
  </si>
  <si>
    <t>Salete</t>
  </si>
  <si>
    <t>Abatiá</t>
  </si>
  <si>
    <t>Canelinha</t>
  </si>
  <si>
    <t>Paranhos</t>
  </si>
  <si>
    <t>Itapororoca</t>
  </si>
  <si>
    <t>Cristal</t>
  </si>
  <si>
    <t>Panelas</t>
  </si>
  <si>
    <t>Picuí</t>
  </si>
  <si>
    <t>Mineiros Do Tietê</t>
  </si>
  <si>
    <t>São Tiago</t>
  </si>
  <si>
    <t>Paverama</t>
  </si>
  <si>
    <t>Sertão Santana</t>
  </si>
  <si>
    <t>Redentora</t>
  </si>
  <si>
    <t>Ibicuí</t>
  </si>
  <si>
    <t>Nova Erechim</t>
  </si>
  <si>
    <t>Passa Tempo</t>
  </si>
  <si>
    <t>Lagamar</t>
  </si>
  <si>
    <t>Sumé</t>
  </si>
  <si>
    <t>Quatro Pontes</t>
  </si>
  <si>
    <t>Pio Xii</t>
  </si>
  <si>
    <t>Riachuelo</t>
  </si>
  <si>
    <t>Santana Da Vargem</t>
  </si>
  <si>
    <t>Rodeio Bonito</t>
  </si>
  <si>
    <t>Viadutos</t>
  </si>
  <si>
    <t>Victor Graeff</t>
  </si>
  <si>
    <t>Hulha Negra</t>
  </si>
  <si>
    <t>Machadinho</t>
  </si>
  <si>
    <t>Uiraúna</t>
  </si>
  <si>
    <t>Resende Costa</t>
  </si>
  <si>
    <t>Iraí</t>
  </si>
  <si>
    <t>Barro</t>
  </si>
  <si>
    <t>Trindade Do Sul</t>
  </si>
  <si>
    <t>Salvaterra</t>
  </si>
  <si>
    <t>Ibitirama</t>
  </si>
  <si>
    <t>Porto Xavier</t>
  </si>
  <si>
    <t>Campo Do Meio</t>
  </si>
  <si>
    <t>Bom Jesus Do Tocantins</t>
  </si>
  <si>
    <t>São Joaquim Do Monte</t>
  </si>
  <si>
    <t>Vila Pavão</t>
  </si>
  <si>
    <t>Piranga</t>
  </si>
  <si>
    <t>Buriti Dos Lopes</t>
  </si>
  <si>
    <t>Macarani</t>
  </si>
  <si>
    <t>Pedralva</t>
  </si>
  <si>
    <t>São José Da Bela Vista</t>
  </si>
  <si>
    <t>Guimarânia</t>
  </si>
  <si>
    <t>Camocim De São Félix</t>
  </si>
  <si>
    <t>Utinga</t>
  </si>
  <si>
    <t>Remígio</t>
  </si>
  <si>
    <t>Vila Flores</t>
  </si>
  <si>
    <t>Pereiras</t>
  </si>
  <si>
    <t>Afrânio</t>
  </si>
  <si>
    <t>Novo Horizonte Do Oeste</t>
  </si>
  <si>
    <t>Tacaratu</t>
  </si>
  <si>
    <t>Japoatã</t>
  </si>
  <si>
    <t>São Tomás De Aquino</t>
  </si>
  <si>
    <t>Santa Luzia D'Oeste</t>
  </si>
  <si>
    <t>São João Do Itaperiú</t>
  </si>
  <si>
    <t>Nova Alvorada</t>
  </si>
  <si>
    <t>Piquete</t>
  </si>
  <si>
    <t>Guarantã</t>
  </si>
  <si>
    <t>Quevedos</t>
  </si>
  <si>
    <t>General Câmara</t>
  </si>
  <si>
    <t>Reriutaba</t>
  </si>
  <si>
    <t>Santa Luzia Do Pará</t>
  </si>
  <si>
    <t>Santa Bárbara Do Pará</t>
  </si>
  <si>
    <t>Irapuã</t>
  </si>
  <si>
    <t>Harmonia</t>
  </si>
  <si>
    <t>Campina Das Missões</t>
  </si>
  <si>
    <t>Mantenópolis</t>
  </si>
  <si>
    <t>Flores</t>
  </si>
  <si>
    <t>Juazeirinho</t>
  </si>
  <si>
    <t>Piritiba</t>
  </si>
  <si>
    <t>Água Doce Do Norte</t>
  </si>
  <si>
    <t>Saldanha Marinho</t>
  </si>
  <si>
    <t>Ernestina</t>
  </si>
  <si>
    <t>Jardim Do Seridó</t>
  </si>
  <si>
    <t>Amapá</t>
  </si>
  <si>
    <t>Treze De Maio</t>
  </si>
  <si>
    <t>Cambará Do Sul</t>
  </si>
  <si>
    <t>Itapirapuã</t>
  </si>
  <si>
    <t>Central</t>
  </si>
  <si>
    <t>Coremas</t>
  </si>
  <si>
    <t>Banabuiú</t>
  </si>
  <si>
    <t>Araçagi</t>
  </si>
  <si>
    <t>Carnaíba</t>
  </si>
  <si>
    <t>Antônio Carlos</t>
  </si>
  <si>
    <t>Campestre Da Serra</t>
  </si>
  <si>
    <t>Altinho</t>
  </si>
  <si>
    <t>Regeneração</t>
  </si>
  <si>
    <t>Poção De Pedras</t>
  </si>
  <si>
    <t>Anita Garibaldi</t>
  </si>
  <si>
    <t>Timbiras</t>
  </si>
  <si>
    <t>Campos Novos Paulista</t>
  </si>
  <si>
    <t>Baixa Grande</t>
  </si>
  <si>
    <t>Virginópolis</t>
  </si>
  <si>
    <t>Poté</t>
  </si>
  <si>
    <t>Ipanguaçu</t>
  </si>
  <si>
    <t>São Nicolau</t>
  </si>
  <si>
    <t>Iaras</t>
  </si>
  <si>
    <t>Jerônimo Monteiro</t>
  </si>
  <si>
    <t>Bom Jesus Do Norte</t>
  </si>
  <si>
    <t>Cacaulândia</t>
  </si>
  <si>
    <t>Laranja Da Terra</t>
  </si>
  <si>
    <t>Nova Esperança Do Sul</t>
  </si>
  <si>
    <t>Coronel João Sá</t>
  </si>
  <si>
    <t>Ipaba</t>
  </si>
  <si>
    <t>Miradouro</t>
  </si>
  <si>
    <t>Miraguaí</t>
  </si>
  <si>
    <t>Esperantinópolis</t>
  </si>
  <si>
    <t>Santa Cruz Da Conceição</t>
  </si>
  <si>
    <t>Ciríaco</t>
  </si>
  <si>
    <t>Nossa Senhora Aparecida</t>
  </si>
  <si>
    <t>Imbuia</t>
  </si>
  <si>
    <t>Farias Brito</t>
  </si>
  <si>
    <t>Areiópolis</t>
  </si>
  <si>
    <t>Maribondo</t>
  </si>
  <si>
    <t>Reginópolis</t>
  </si>
  <si>
    <t>Pio Ix</t>
  </si>
  <si>
    <t>São Luís Gonzaga Do Maranhão</t>
  </si>
  <si>
    <t>Echaporã</t>
  </si>
  <si>
    <t>São José Do Hortêncio</t>
  </si>
  <si>
    <t>Simplício Mendes</t>
  </si>
  <si>
    <t>Baianópolis</t>
  </si>
  <si>
    <t>Teixeira</t>
  </si>
  <si>
    <t>Dores Do Rio Preto</t>
  </si>
  <si>
    <t>Novo Lino</t>
  </si>
  <si>
    <t>Guarani</t>
  </si>
  <si>
    <t>Malhador</t>
  </si>
  <si>
    <t>Montalvânia</t>
  </si>
  <si>
    <t>Malhada</t>
  </si>
  <si>
    <t>Pacoti</t>
  </si>
  <si>
    <t>David Canabarro</t>
  </si>
  <si>
    <t>Iracema</t>
  </si>
  <si>
    <t>Pedro Osório</t>
  </si>
  <si>
    <t>Porteiras</t>
  </si>
  <si>
    <t>Teixeiras</t>
  </si>
  <si>
    <t>Manoel Urbano</t>
  </si>
  <si>
    <t>Bom Jesus Da Penha</t>
  </si>
  <si>
    <t>Jaborá</t>
  </si>
  <si>
    <t>Ribeiro Gonçalves</t>
  </si>
  <si>
    <t>Dilermando De Aguiar</t>
  </si>
  <si>
    <t>Passagem Franca</t>
  </si>
  <si>
    <t>Cotiporã</t>
  </si>
  <si>
    <t>Tiradentes Do Sul</t>
  </si>
  <si>
    <t>Pindobaçu</t>
  </si>
  <si>
    <t>Liberato Salzano</t>
  </si>
  <si>
    <t>São João Da Urtiga</t>
  </si>
  <si>
    <t>Poloni</t>
  </si>
  <si>
    <t>Virgínia</t>
  </si>
  <si>
    <t>São Caetano De Odivelas</t>
  </si>
  <si>
    <t>América Dourada</t>
  </si>
  <si>
    <t>Jaguaribara</t>
  </si>
  <si>
    <t>Saloá</t>
  </si>
  <si>
    <t>Primavera</t>
  </si>
  <si>
    <t>Jardim De Piranhas</t>
  </si>
  <si>
    <t>Cipó</t>
  </si>
  <si>
    <t>Angicos</t>
  </si>
  <si>
    <t>Maquiné</t>
  </si>
  <si>
    <t>Senador José Porfírio</t>
  </si>
  <si>
    <t>Alagoinha</t>
  </si>
  <si>
    <t>Alexandria</t>
  </si>
  <si>
    <t>Sabino</t>
  </si>
  <si>
    <t>Grandes Rios</t>
  </si>
  <si>
    <t>Belo Campo</t>
  </si>
  <si>
    <t>Nova Canaã</t>
  </si>
  <si>
    <t>Nova Aliança</t>
  </si>
  <si>
    <t>Segredo</t>
  </si>
  <si>
    <t>Jitaúna</t>
  </si>
  <si>
    <t>Progresso</t>
  </si>
  <si>
    <t>Ilópolis</t>
  </si>
  <si>
    <t>Riozinho</t>
  </si>
  <si>
    <t>Garruchos</t>
  </si>
  <si>
    <t>Boa Vista Do Tupim</t>
  </si>
  <si>
    <t>Herval</t>
  </si>
  <si>
    <t>Vila Nova Do Sul</t>
  </si>
  <si>
    <t>Nortelândia</t>
  </si>
  <si>
    <t>Estrela Velha</t>
  </si>
  <si>
    <t>Loreto</t>
  </si>
  <si>
    <t>Silvanópolis</t>
  </si>
  <si>
    <t>Acajutiba</t>
  </si>
  <si>
    <t>Vargeão</t>
  </si>
  <si>
    <t>Piquet Carneiro</t>
  </si>
  <si>
    <t>Boqueirão Do Leão</t>
  </si>
  <si>
    <t>Umarizal</t>
  </si>
  <si>
    <t>Barra Funda</t>
  </si>
  <si>
    <t>Serra Branca</t>
  </si>
  <si>
    <t>Gilbués</t>
  </si>
  <si>
    <t>Mercês</t>
  </si>
  <si>
    <t>Tunápolis</t>
  </si>
  <si>
    <t>Jacuí</t>
  </si>
  <si>
    <t>Mirangaba</t>
  </si>
  <si>
    <t>Fazenda Vilanova</t>
  </si>
  <si>
    <t>Barão Do Triunfo</t>
  </si>
  <si>
    <t>Buenópolis</t>
  </si>
  <si>
    <t>Modelo</t>
  </si>
  <si>
    <t>Goiandira</t>
  </si>
  <si>
    <t>Euclides Da Cunha Paulista</t>
  </si>
  <si>
    <t>Arauá</t>
  </si>
  <si>
    <t>Ibirapuitã</t>
  </si>
  <si>
    <t>Itanhomi</t>
  </si>
  <si>
    <t>Gonçalves Dias</t>
  </si>
  <si>
    <t>Marcelino Ramos</t>
  </si>
  <si>
    <t>Amaral Ferrador</t>
  </si>
  <si>
    <t>Ladainha</t>
  </si>
  <si>
    <t>Rio De Contas</t>
  </si>
  <si>
    <t>Lajes</t>
  </si>
  <si>
    <t>Ferros</t>
  </si>
  <si>
    <t>Caxambu Do Sul</t>
  </si>
  <si>
    <t>Witmarsum</t>
  </si>
  <si>
    <t>Timbé Do Sul</t>
  </si>
  <si>
    <t>Alto Paraguai</t>
  </si>
  <si>
    <t>São José Dos Ausentes</t>
  </si>
  <si>
    <t>Santo Amaro Das Brotas</t>
  </si>
  <si>
    <t>Curuá</t>
  </si>
  <si>
    <t>Tavares</t>
  </si>
  <si>
    <t>Mata</t>
  </si>
  <si>
    <t>Rancho Queimado</t>
  </si>
  <si>
    <t>Rio Novo</t>
  </si>
  <si>
    <t>Alegria</t>
  </si>
  <si>
    <t>Paim Filho</t>
  </si>
  <si>
    <t>Arapoema</t>
  </si>
  <si>
    <t>Maximiliano De Almeida</t>
  </si>
  <si>
    <t>Áurea</t>
  </si>
  <si>
    <t>Catarina</t>
  </si>
  <si>
    <t>Santo Antônio Do Planalto</t>
  </si>
  <si>
    <t>Pirambu</t>
  </si>
  <si>
    <t>Candiba</t>
  </si>
  <si>
    <t>Alto Alegre</t>
  </si>
  <si>
    <t>Itajá</t>
  </si>
  <si>
    <t>Coimbra</t>
  </si>
  <si>
    <t>Pedrinhas Paulista</t>
  </si>
  <si>
    <t>Aiuaba</t>
  </si>
  <si>
    <t>Jurema</t>
  </si>
  <si>
    <t>Porto Lucena</t>
  </si>
  <si>
    <t>Alecrim</t>
  </si>
  <si>
    <t>Piracema</t>
  </si>
  <si>
    <t>Águas De Chapecó</t>
  </si>
  <si>
    <t>Fazenda Nova</t>
  </si>
  <si>
    <t>Itabirinha</t>
  </si>
  <si>
    <t>Gararu</t>
  </si>
  <si>
    <t>Jacinto</t>
  </si>
  <si>
    <t>Riachinho</t>
  </si>
  <si>
    <t>Torixoréu</t>
  </si>
  <si>
    <t>Iapu</t>
  </si>
  <si>
    <t>Cumaru</t>
  </si>
  <si>
    <t>Vicente Dutra</t>
  </si>
  <si>
    <t>Severiano De Almeida</t>
  </si>
  <si>
    <t>Filadélfia</t>
  </si>
  <si>
    <t>Caiçara</t>
  </si>
  <si>
    <t>Matrinchã</t>
  </si>
  <si>
    <t>Rio Do Antônio</t>
  </si>
  <si>
    <t>Atalanta</t>
  </si>
  <si>
    <t>Maratá</t>
  </si>
  <si>
    <t>Ocauçu</t>
  </si>
  <si>
    <t>Caraá</t>
  </si>
  <si>
    <t>Bacuri</t>
  </si>
  <si>
    <t>Álvares Florence</t>
  </si>
  <si>
    <t>Nova Bréscia</t>
  </si>
  <si>
    <t>Jacaraci</t>
  </si>
  <si>
    <t>Itapé</t>
  </si>
  <si>
    <t>Itacurubi</t>
  </si>
  <si>
    <t>Ibicaré</t>
  </si>
  <si>
    <t>Aliança Do Tocantins</t>
  </si>
  <si>
    <t>São Valentim</t>
  </si>
  <si>
    <t>Boa Nova</t>
  </si>
  <si>
    <t>Itapetim</t>
  </si>
  <si>
    <t>Lagoão</t>
  </si>
  <si>
    <t>Itaju</t>
  </si>
  <si>
    <t>Governador Eugênio Barros</t>
  </si>
  <si>
    <t>Três Fronteiras</t>
  </si>
  <si>
    <t>Apiacá</t>
  </si>
  <si>
    <t>Ametista Do Sul</t>
  </si>
  <si>
    <t>Ubirajara</t>
  </si>
  <si>
    <t>Salto Da Divisa</t>
  </si>
  <si>
    <t>Ipiranga Do Sul</t>
  </si>
  <si>
    <t>Erval Grande</t>
  </si>
  <si>
    <t>Barra Do Mendes</t>
  </si>
  <si>
    <t>Sentinela Do Sul</t>
  </si>
  <si>
    <t>Arroio Trinta</t>
  </si>
  <si>
    <t>Santa Ernestina</t>
  </si>
  <si>
    <t>Cerrito</t>
  </si>
  <si>
    <t>Berilo</t>
  </si>
  <si>
    <t>Ubaí</t>
  </si>
  <si>
    <t>Botuporã</t>
  </si>
  <si>
    <t>Alto Rio Novo</t>
  </si>
  <si>
    <t>Santo Antônio Do Jacinto</t>
  </si>
  <si>
    <t>Mariana Pimentel</t>
  </si>
  <si>
    <t>São Jorge</t>
  </si>
  <si>
    <t>Novo Cabrais</t>
  </si>
  <si>
    <t>Rubim</t>
  </si>
  <si>
    <t>Ibiassucê</t>
  </si>
  <si>
    <t>Brochier</t>
  </si>
  <si>
    <t>Vale Verde</t>
  </si>
  <si>
    <t>Romelândia</t>
  </si>
  <si>
    <t>Abel Figueiredo</t>
  </si>
  <si>
    <t>Dom Silvério</t>
  </si>
  <si>
    <t>Poção</t>
  </si>
  <si>
    <t>São João Do Oriente</t>
  </si>
  <si>
    <t>Derrubadas</t>
  </si>
  <si>
    <t>Augusto Severo</t>
  </si>
  <si>
    <t>Leoberto Leal</t>
  </si>
  <si>
    <t>Pongaí</t>
  </si>
  <si>
    <t>Gramado Xavier</t>
  </si>
  <si>
    <t>Alfredo Marcondes</t>
  </si>
  <si>
    <t>São João Do Polêsine</t>
  </si>
  <si>
    <t>Centenário</t>
  </si>
  <si>
    <t>Galiléia</t>
  </si>
  <si>
    <t>Governador Archer</t>
  </si>
  <si>
    <t>Salmourão</t>
  </si>
  <si>
    <t>Nova Pádua</t>
  </si>
  <si>
    <t>Itaguaru</t>
  </si>
  <si>
    <t>Cerro Branco</t>
  </si>
  <si>
    <t>Abdon Batista</t>
  </si>
  <si>
    <t>São Vendelino</t>
  </si>
  <si>
    <t>Combinado</t>
  </si>
  <si>
    <t>Porto Rico</t>
  </si>
  <si>
    <t>São Domingos Do Sul</t>
  </si>
  <si>
    <t>Monteiro Lobato</t>
  </si>
  <si>
    <t>União Do Oeste</t>
  </si>
  <si>
    <t>Piquerobi</t>
  </si>
  <si>
    <t>Moeda</t>
  </si>
  <si>
    <t>Vanini</t>
  </si>
  <si>
    <t>São Bonifácio</t>
  </si>
  <si>
    <t>Faro</t>
  </si>
  <si>
    <t>Redenção Da Serra</t>
  </si>
  <si>
    <t>Lupércio</t>
  </si>
  <si>
    <t>Itabi</t>
  </si>
  <si>
    <t>Silveira Martins</t>
  </si>
  <si>
    <t>Júlio Mesquita</t>
  </si>
  <si>
    <t>Ivorá</t>
  </si>
  <si>
    <t>Alvinlândia</t>
  </si>
  <si>
    <t>Canhoba</t>
  </si>
  <si>
    <t>Presidente Kennedy</t>
  </si>
  <si>
    <t>São Gonçalo Do Rio Abaixo</t>
  </si>
  <si>
    <t>Alhandra</t>
  </si>
  <si>
    <t>Tapurah</t>
  </si>
  <si>
    <t>Piratuba</t>
  </si>
  <si>
    <t>Itatiaiuçu</t>
  </si>
  <si>
    <t>Giruá</t>
  </si>
  <si>
    <t>Aripuanã</t>
  </si>
  <si>
    <t>Nova Hartz</t>
  </si>
  <si>
    <t>Espumoso</t>
  </si>
  <si>
    <t>Cerro Largo</t>
  </si>
  <si>
    <t>Sonora</t>
  </si>
  <si>
    <t>Óbidos</t>
  </si>
  <si>
    <t>Pedro Afonso</t>
  </si>
  <si>
    <t>Encruzilhada Do Sul</t>
  </si>
  <si>
    <t>Touros</t>
  </si>
  <si>
    <t>Luiz Alves</t>
  </si>
  <si>
    <t>Poxoréu</t>
  </si>
  <si>
    <t>Bom Princípio</t>
  </si>
  <si>
    <t>Miranda Do Norte</t>
  </si>
  <si>
    <t>São João Do Triunfo</t>
  </si>
  <si>
    <t>Alpestre</t>
  </si>
  <si>
    <t>Mimoso Do Sul</t>
  </si>
  <si>
    <t>Imbé</t>
  </si>
  <si>
    <t>Alto Do Rodrigues</t>
  </si>
  <si>
    <t>Quaraí</t>
  </si>
  <si>
    <t>Pinheiros</t>
  </si>
  <si>
    <t>Laguna Carapã</t>
  </si>
  <si>
    <t>Rio Bananal</t>
  </si>
  <si>
    <t>Jóia</t>
  </si>
  <si>
    <t>Restinga Sêca</t>
  </si>
  <si>
    <t>Maragogipe</t>
  </si>
  <si>
    <t>Matipó</t>
  </si>
  <si>
    <t>Dionísio Cerqueira</t>
  </si>
  <si>
    <t>Santo Inácio</t>
  </si>
  <si>
    <t>Feliz Natal</t>
  </si>
  <si>
    <t>Barra Dos Coqueiros</t>
  </si>
  <si>
    <t>Nonoai</t>
  </si>
  <si>
    <t>Campo Magro</t>
  </si>
  <si>
    <t>Porto Dos Gaúchos</t>
  </si>
  <si>
    <t>Estrela Do Sul</t>
  </si>
  <si>
    <t>Entre-Ijuís</t>
  </si>
  <si>
    <t>Condor</t>
  </si>
  <si>
    <t>São Pedro Do Sul</t>
  </si>
  <si>
    <t>Indiara</t>
  </si>
  <si>
    <t>Irineópolis</t>
  </si>
  <si>
    <t>Caracaraí</t>
  </si>
  <si>
    <t>Aliança</t>
  </si>
  <si>
    <t>Seberi</t>
  </si>
  <si>
    <t>Pindaré-Mirim</t>
  </si>
  <si>
    <t>Floresta Do Araguaia</t>
  </si>
  <si>
    <t>Umbaúba</t>
  </si>
  <si>
    <t>Muniz Freire</t>
  </si>
  <si>
    <t>Rosário Oeste</t>
  </si>
  <si>
    <t>Carapebus</t>
  </si>
  <si>
    <t>Raul Soares</t>
  </si>
  <si>
    <t>Epitaciolândia</t>
  </si>
  <si>
    <t>Mucajaí</t>
  </si>
  <si>
    <t>Santa Maria Do Pará</t>
  </si>
  <si>
    <t>Jauru</t>
  </si>
  <si>
    <t>Japaratuba</t>
  </si>
  <si>
    <t>São Domingos Do Maranhão</t>
  </si>
  <si>
    <t>Laurentino</t>
  </si>
  <si>
    <t>Neópolis</t>
  </si>
  <si>
    <t>Irupi</t>
  </si>
  <si>
    <t>Colônia Leopoldina</t>
  </si>
  <si>
    <t>Porto De Moz</t>
  </si>
  <si>
    <t>Estação</t>
  </si>
  <si>
    <t>Pedra</t>
  </si>
  <si>
    <t>Porto Acre</t>
  </si>
  <si>
    <t>Cristinápolis</t>
  </si>
  <si>
    <t>Ibirapitanga</t>
  </si>
  <si>
    <t>Bonfinópolis De Minas</t>
  </si>
  <si>
    <t>João Lisboa</t>
  </si>
  <si>
    <t>Conceição Da Aparecida</t>
  </si>
  <si>
    <t>Itaíba</t>
  </si>
  <si>
    <t>Quipapá</t>
  </si>
  <si>
    <t>Tacuru</t>
  </si>
  <si>
    <t>Potim</t>
  </si>
  <si>
    <t>Boa Vista Do Buricá</t>
  </si>
  <si>
    <t>Sanharó</t>
  </si>
  <si>
    <t>Miraí</t>
  </si>
  <si>
    <t>São Martinho Da Serra</t>
  </si>
  <si>
    <t>Nova Monte Verde</t>
  </si>
  <si>
    <t>Arealva</t>
  </si>
  <si>
    <t>Mata Grande</t>
  </si>
  <si>
    <t>Formigueiro</t>
  </si>
  <si>
    <t>Cristina</t>
  </si>
  <si>
    <t>Major Isidoro</t>
  </si>
  <si>
    <t>Buriti</t>
  </si>
  <si>
    <t>Capoeiras</t>
  </si>
  <si>
    <t>João Ramalho</t>
  </si>
  <si>
    <t>Bujari</t>
  </si>
  <si>
    <t>Ascurra</t>
  </si>
  <si>
    <t>São João De Pirabas</t>
  </si>
  <si>
    <t>Mirador</t>
  </si>
  <si>
    <t>Nova Roma Do Sul</t>
  </si>
  <si>
    <t>Marabá Paulista</t>
  </si>
  <si>
    <t>Rio Do Campo</t>
  </si>
  <si>
    <t>São Paulo Das Missões</t>
  </si>
  <si>
    <t>Arraias</t>
  </si>
  <si>
    <t>Braço Do Trombudo</t>
  </si>
  <si>
    <t>São João Da Baliza</t>
  </si>
  <si>
    <t>Tarumirim</t>
  </si>
  <si>
    <t>Três Palmeiras</t>
  </si>
  <si>
    <t>Coroados</t>
  </si>
  <si>
    <t>Vale Real</t>
  </si>
  <si>
    <t>Itapiúna</t>
  </si>
  <si>
    <t>Ribeirão Corrente</t>
  </si>
  <si>
    <t>Patu</t>
  </si>
  <si>
    <t>Siriri</t>
  </si>
  <si>
    <t>Cacique Doble</t>
  </si>
  <si>
    <t>Erebango</t>
  </si>
  <si>
    <t>Santo Antônio Do Pinhal</t>
  </si>
  <si>
    <t>Riqueza</t>
  </si>
  <si>
    <t>Putinga</t>
  </si>
  <si>
    <t>Dois Lajeados</t>
  </si>
  <si>
    <t>Coroaci</t>
  </si>
  <si>
    <t>Cristino Castro</t>
  </si>
  <si>
    <t>Mortugaba</t>
  </si>
  <si>
    <t>Nipoã</t>
  </si>
  <si>
    <t>Igarapé Grande</t>
  </si>
  <si>
    <t>Pareci Novo</t>
  </si>
  <si>
    <t>Mirinzal</t>
  </si>
  <si>
    <t>Curimatá</t>
  </si>
  <si>
    <t>Passa Sete</t>
  </si>
  <si>
    <t>Assis Brasil</t>
  </si>
  <si>
    <t>Central De Minas</t>
  </si>
  <si>
    <t>Ponto Belo</t>
  </si>
  <si>
    <t>Ibarama</t>
  </si>
  <si>
    <t>Cabrália Paulista</t>
  </si>
  <si>
    <t>Pirpirituba</t>
  </si>
  <si>
    <t>Itirapuã</t>
  </si>
  <si>
    <t>Brejo Grande Do Araguaia</t>
  </si>
  <si>
    <t>Mucurici</t>
  </si>
  <si>
    <t>Três Arroios</t>
  </si>
  <si>
    <t>Pinheirinho Do Vale</t>
  </si>
  <si>
    <t>Santana Do Jacaré</t>
  </si>
  <si>
    <t>Senador Firmino</t>
  </si>
  <si>
    <t>Dona Francisca</t>
  </si>
  <si>
    <t>Divino De São Lourenço</t>
  </si>
  <si>
    <t>Itatiba Do Sul</t>
  </si>
  <si>
    <t>Álvaro De Carvalho</t>
  </si>
  <si>
    <t>Mariano Moro</t>
  </si>
  <si>
    <t>Caldazinha</t>
  </si>
  <si>
    <t>Pouso Novo</t>
  </si>
  <si>
    <t>Selvíria</t>
  </si>
  <si>
    <t>Gavião Peixoto</t>
  </si>
  <si>
    <t>Saudade Do Iguaçu</t>
  </si>
  <si>
    <t>Santana Do Mundaú</t>
  </si>
  <si>
    <t>Brejo Alegre</t>
  </si>
  <si>
    <t>Meridiano</t>
  </si>
  <si>
    <t>Sandovalina</t>
  </si>
  <si>
    <t>Itapebi</t>
  </si>
  <si>
    <t>Santa Rita Do Trivelato</t>
  </si>
  <si>
    <t>Muitos Capões</t>
  </si>
  <si>
    <t>Cairu</t>
  </si>
  <si>
    <t>Marapoama</t>
  </si>
  <si>
    <t>Perolândia</t>
  </si>
  <si>
    <t>Glória Do Goitá</t>
  </si>
  <si>
    <t>Nova Maringá</t>
  </si>
  <si>
    <t>Turvelândia</t>
  </si>
  <si>
    <t>Branquinha</t>
  </si>
  <si>
    <t>Vicência</t>
  </si>
  <si>
    <t>Alto Horizonte</t>
  </si>
  <si>
    <t>Pinhal Da Serra</t>
  </si>
  <si>
    <t>Rodeiro</t>
  </si>
  <si>
    <t>Parazinho</t>
  </si>
  <si>
    <t>Vitorino</t>
  </si>
  <si>
    <t>São Miguel Do Gostoso</t>
  </si>
  <si>
    <t>Nísia Floresta</t>
  </si>
  <si>
    <t>Vargem Bonita</t>
  </si>
  <si>
    <t>Ijaci</t>
  </si>
  <si>
    <t>Santo Antônio Do Aracanguá</t>
  </si>
  <si>
    <t>Lindolfo Collor</t>
  </si>
  <si>
    <t>Davinópolis</t>
  </si>
  <si>
    <t>Governador Edison Lobão</t>
  </si>
  <si>
    <t>Suzanápolis</t>
  </si>
  <si>
    <t>Caaporã</t>
  </si>
  <si>
    <t>São José Do Xingu</t>
  </si>
  <si>
    <t>General Carneiro</t>
  </si>
  <si>
    <t>Santa Maria Das Barreiras</t>
  </si>
  <si>
    <t>Serra Do Mel</t>
  </si>
  <si>
    <t>Cariri Do Tocantins</t>
  </si>
  <si>
    <t>Careiro Da Várzea</t>
  </si>
  <si>
    <t>Tibau Do Sul</t>
  </si>
  <si>
    <t>Nova Campina</t>
  </si>
  <si>
    <t>São Sebastião Do Oeste</t>
  </si>
  <si>
    <t>Água Fria De Goiás</t>
  </si>
  <si>
    <t>Capão Do Cipó</t>
  </si>
  <si>
    <t>Pitimbu</t>
  </si>
  <si>
    <t>Campos Lindos</t>
  </si>
  <si>
    <t>Rio Quente</t>
  </si>
  <si>
    <t>Juti</t>
  </si>
  <si>
    <t>Piaçabuçu</t>
  </si>
  <si>
    <t>Paulo Frontin</t>
  </si>
  <si>
    <t>Cumaru Do Norte</t>
  </si>
  <si>
    <t>Jaraguari</t>
  </si>
  <si>
    <t>Tamarana</t>
  </si>
  <si>
    <t>Arês</t>
  </si>
  <si>
    <t>Jijoca De Jericoacoara</t>
  </si>
  <si>
    <t>Placas</t>
  </si>
  <si>
    <t>Bom Jesus Do Araguaia</t>
  </si>
  <si>
    <t>Nova Olinda</t>
  </si>
  <si>
    <t>São Sebastião Da Bela Vista</t>
  </si>
  <si>
    <t>Felixlândia</t>
  </si>
  <si>
    <t>Catas Altas</t>
  </si>
  <si>
    <t>Conceição Da Feira</t>
  </si>
  <si>
    <t>Jateí</t>
  </si>
  <si>
    <t>São Jorge D'Oeste</t>
  </si>
  <si>
    <t>Bom Jesus Das Selvas</t>
  </si>
  <si>
    <t>Lagoa Seca</t>
  </si>
  <si>
    <t>Renascença</t>
  </si>
  <si>
    <t>Barrocas</t>
  </si>
  <si>
    <t>Botuverá</t>
  </si>
  <si>
    <t>Sangão</t>
  </si>
  <si>
    <t>Capitão Enéas</t>
  </si>
  <si>
    <t>Macaparana</t>
  </si>
  <si>
    <t>Paula Freitas</t>
  </si>
  <si>
    <t>Guatambú</t>
  </si>
  <si>
    <t>Luiziana</t>
  </si>
  <si>
    <t>Pendências</t>
  </si>
  <si>
    <t>Edealina</t>
  </si>
  <si>
    <t>Baixa Grande Do Ribeiro</t>
  </si>
  <si>
    <t>Jacareacanga</t>
  </si>
  <si>
    <t>Mataraca</t>
  </si>
  <si>
    <t>Lagoa Nova</t>
  </si>
  <si>
    <t>Ventania</t>
  </si>
  <si>
    <t>Ipuaçu</t>
  </si>
  <si>
    <t>Maraú</t>
  </si>
  <si>
    <t>Rio Fortuna</t>
  </si>
  <si>
    <t>Barão De Grajaú</t>
  </si>
  <si>
    <t>Alto Alegre Dos Parecis</t>
  </si>
  <si>
    <t>Porteirão</t>
  </si>
  <si>
    <t>Olhos-D'Água</t>
  </si>
  <si>
    <t>Dores De Campos</t>
  </si>
  <si>
    <t>Fátima</t>
  </si>
  <si>
    <t>Quarto Centenário</t>
  </si>
  <si>
    <t>Campo Novo De Rondônia</t>
  </si>
  <si>
    <t>Caetanópolis</t>
  </si>
  <si>
    <t>Alto Alegre Do Maranhão</t>
  </si>
  <si>
    <t>Nossa Senhora Do Livramento</t>
  </si>
  <si>
    <t>Itanhangá</t>
  </si>
  <si>
    <t>Pedra Grande</t>
  </si>
  <si>
    <t>Vila Propício</t>
  </si>
  <si>
    <t>Raposa</t>
  </si>
  <si>
    <t>Rafael Jambeiro</t>
  </si>
  <si>
    <t>São Gonçalo Do Abaeté</t>
  </si>
  <si>
    <t>Passira</t>
  </si>
  <si>
    <t>Coxilha</t>
  </si>
  <si>
    <t>Santa Fé De Goiás</t>
  </si>
  <si>
    <t>Guatapará</t>
  </si>
  <si>
    <t>Portelândia</t>
  </si>
  <si>
    <t>Condado</t>
  </si>
  <si>
    <t>Tabocas Do Brejo Velho</t>
  </si>
  <si>
    <t>Treviso</t>
  </si>
  <si>
    <t>São João Do Oeste</t>
  </si>
  <si>
    <t>Taquarivaí</t>
  </si>
  <si>
    <t>Lagoa Do Carro</t>
  </si>
  <si>
    <t>Capitólio</t>
  </si>
  <si>
    <t>Piçarra</t>
  </si>
  <si>
    <t>Querência Do Norte</t>
  </si>
  <si>
    <t>Jequiá Da Praia</t>
  </si>
  <si>
    <t>Porto Esperidião</t>
  </si>
  <si>
    <t>Varjão De Minas</t>
  </si>
  <si>
    <t>Gentio Do Ouro</t>
  </si>
  <si>
    <t>Saltinho</t>
  </si>
  <si>
    <t>Dormentes</t>
  </si>
  <si>
    <t>Paranatama</t>
  </si>
  <si>
    <t>Carmo De Minas</t>
  </si>
  <si>
    <t>Ilicínea</t>
  </si>
  <si>
    <t>Jandaíra</t>
  </si>
  <si>
    <t>Paranã</t>
  </si>
  <si>
    <t>Camutanga</t>
  </si>
  <si>
    <t>São José Da Coroa Grande</t>
  </si>
  <si>
    <t>Traipu</t>
  </si>
  <si>
    <t>São Roque De Minas</t>
  </si>
  <si>
    <t>Guamiranga</t>
  </si>
  <si>
    <t>Cotriguaçu</t>
  </si>
  <si>
    <t>Serranópolis Do Iguaçu</t>
  </si>
  <si>
    <t>Pranchita</t>
  </si>
  <si>
    <t>Cruz</t>
  </si>
  <si>
    <t>Cordilheira Alta</t>
  </si>
  <si>
    <t>Lucena</t>
  </si>
  <si>
    <t>Guairaçá</t>
  </si>
  <si>
    <t>Timbó Grande</t>
  </si>
  <si>
    <t>Cabeceira Grande</t>
  </si>
  <si>
    <t>Rodrigues Alves</t>
  </si>
  <si>
    <t>Vitória Do Jari</t>
  </si>
  <si>
    <t>Terezópolis De Goiás</t>
  </si>
  <si>
    <t>Coronel Sapucaia</t>
  </si>
  <si>
    <t>Francisco Alves</t>
  </si>
  <si>
    <t>Machados</t>
  </si>
  <si>
    <t>Madre De Deus De Minas</t>
  </si>
  <si>
    <t>Santa Margarida Do Sul</t>
  </si>
  <si>
    <t>Ressaquinha</t>
  </si>
  <si>
    <t>Braganey</t>
  </si>
  <si>
    <t>Brasilândia Do Sul</t>
  </si>
  <si>
    <t>Governador Dix-Sept Rosado</t>
  </si>
  <si>
    <t>Santa Maria Do Oeste</t>
  </si>
  <si>
    <t>São Sebastião Da Boa Vista</t>
  </si>
  <si>
    <t>São Pedro Do Iguaçu</t>
  </si>
  <si>
    <t>Honório Serpa</t>
  </si>
  <si>
    <t>Juruaia</t>
  </si>
  <si>
    <t>Chaves</t>
  </si>
  <si>
    <t>Igaratá</t>
  </si>
  <si>
    <t>Igrapiúna</t>
  </si>
  <si>
    <t>Anori</t>
  </si>
  <si>
    <t>Santo Antônio Da Barra</t>
  </si>
  <si>
    <t>Lambari D'Oeste</t>
  </si>
  <si>
    <t>Balneário Barra Do Sul</t>
  </si>
  <si>
    <t>Morro Grande</t>
  </si>
  <si>
    <t>Uarini</t>
  </si>
  <si>
    <t>São Romão</t>
  </si>
  <si>
    <t>Rochedo</t>
  </si>
  <si>
    <t>Marechal Thaumaturgo</t>
  </si>
  <si>
    <t>Barra Do Quaraí</t>
  </si>
  <si>
    <t>Messias</t>
  </si>
  <si>
    <t>Capixaba</t>
  </si>
  <si>
    <t>Camargo</t>
  </si>
  <si>
    <t>Paulo Lopes</t>
  </si>
  <si>
    <t>Santa Luzia Do Itanhy</t>
  </si>
  <si>
    <t>Andorinha</t>
  </si>
  <si>
    <t>Peritoró</t>
  </si>
  <si>
    <t>Cachoeira Do Piriá</t>
  </si>
  <si>
    <t>Novo Mundo</t>
  </si>
  <si>
    <t>Coronel Domingos Soares</t>
  </si>
  <si>
    <t>Boqueirão</t>
  </si>
  <si>
    <t>Barra De Santo Antônio</t>
  </si>
  <si>
    <t>Maracajá</t>
  </si>
  <si>
    <t>Theobroma</t>
  </si>
  <si>
    <t>Aldeias Altas</t>
  </si>
  <si>
    <t>Atalaia Do Norte</t>
  </si>
  <si>
    <t>Ouro Verde Do Oeste</t>
  </si>
  <si>
    <t>Morro Da Garça</t>
  </si>
  <si>
    <t>Guaiúba</t>
  </si>
  <si>
    <t>Delfinópolis</t>
  </si>
  <si>
    <t>Matões</t>
  </si>
  <si>
    <t>Salinas Da Margarida</t>
  </si>
  <si>
    <t>Glória</t>
  </si>
  <si>
    <t>Janiópolis</t>
  </si>
  <si>
    <t>Rio Das Antas</t>
  </si>
  <si>
    <t>Nova Lacerda</t>
  </si>
  <si>
    <t>Igaporã</t>
  </si>
  <si>
    <t>Ribeirão Grande</t>
  </si>
  <si>
    <t>Porto Real Do Colégio</t>
  </si>
  <si>
    <t>São João Do Manhuaçu</t>
  </si>
  <si>
    <t>Antônio Olinto</t>
  </si>
  <si>
    <t>Sátiro Dias</t>
  </si>
  <si>
    <t>Goioxim</t>
  </si>
  <si>
    <t>Nova Marilândia</t>
  </si>
  <si>
    <t>Pacaraima</t>
  </si>
  <si>
    <t>São Tomé</t>
  </si>
  <si>
    <t>Governador Jorge Teixeira</t>
  </si>
  <si>
    <t>Campo Bonito</t>
  </si>
  <si>
    <t>Caseara</t>
  </si>
  <si>
    <t>Morro Reuter</t>
  </si>
  <si>
    <t>Ribeira Do Amparo</t>
  </si>
  <si>
    <t>Novo Horizonte Do Sul</t>
  </si>
  <si>
    <t>Monte Carlo</t>
  </si>
  <si>
    <t>Prados</t>
  </si>
  <si>
    <t>Pérola D'Oeste</t>
  </si>
  <si>
    <t>Carlinda</t>
  </si>
  <si>
    <t>São João Do Sul</t>
  </si>
  <si>
    <t>Barra De São Miguel</t>
  </si>
  <si>
    <t>Pastos Bons</t>
  </si>
  <si>
    <t>Perobal</t>
  </si>
  <si>
    <t>Igarapé Do Meio</t>
  </si>
  <si>
    <t>Alcinópolis</t>
  </si>
  <si>
    <t>Riacho Dos Machados</t>
  </si>
  <si>
    <t>Luzerna</t>
  </si>
  <si>
    <t>Inajá</t>
  </si>
  <si>
    <t>Pilar De Goiás</t>
  </si>
  <si>
    <t>Mário Campos</t>
  </si>
  <si>
    <t>Umburanas</t>
  </si>
  <si>
    <t>Cajueiro</t>
  </si>
  <si>
    <t>Paripueira</t>
  </si>
  <si>
    <t>Itapuã Do Oeste</t>
  </si>
  <si>
    <t>Wanderlândia</t>
  </si>
  <si>
    <t>Riacho Das Almas</t>
  </si>
  <si>
    <t>Jequeri</t>
  </si>
  <si>
    <t>Quintana</t>
  </si>
  <si>
    <t>São José Da Boa Vista</t>
  </si>
  <si>
    <t>Ingá</t>
  </si>
  <si>
    <t>Araricá</t>
  </si>
  <si>
    <t>Córrego Fundo</t>
  </si>
  <si>
    <t>Sairé</t>
  </si>
  <si>
    <t>Caroebe</t>
  </si>
  <si>
    <t>Belterra</t>
  </si>
  <si>
    <t>Pium</t>
  </si>
  <si>
    <t>Pato Bragado</t>
  </si>
  <si>
    <t>Canas</t>
  </si>
  <si>
    <t>Fernandes Pinheiro</t>
  </si>
  <si>
    <t>Teofilândia</t>
  </si>
  <si>
    <t>Caraí</t>
  </si>
  <si>
    <t>Ouro</t>
  </si>
  <si>
    <t>Ocara</t>
  </si>
  <si>
    <t>Santo Antônio Da Alegria</t>
  </si>
  <si>
    <t>Pinheiro Preto</t>
  </si>
  <si>
    <t>Goiatins</t>
  </si>
  <si>
    <t>Moita Bonita</t>
  </si>
  <si>
    <t>Guarujá Do Sul</t>
  </si>
  <si>
    <t>Araripe</t>
  </si>
  <si>
    <t>Alvarães</t>
  </si>
  <si>
    <t>Reserva Do Iguaçu</t>
  </si>
  <si>
    <t>Farol</t>
  </si>
  <si>
    <t>Vertentes</t>
  </si>
  <si>
    <t>Calçoene</t>
  </si>
  <si>
    <t>Jaicós</t>
  </si>
  <si>
    <t>Canabrava Do Norte</t>
  </si>
  <si>
    <t>Caapiranga</t>
  </si>
  <si>
    <t>Barreira</t>
  </si>
  <si>
    <t>Medeiros</t>
  </si>
  <si>
    <t>Iati</t>
  </si>
  <si>
    <t>Maraã</t>
  </si>
  <si>
    <t>Olho D'Água Das Cunhãs</t>
  </si>
  <si>
    <t>Centro Novo Do Maranhão</t>
  </si>
  <si>
    <t>Matias Cardoso</t>
  </si>
  <si>
    <t>São Vicente De Minas</t>
  </si>
  <si>
    <t>Balneário Arroio Do Silva</t>
  </si>
  <si>
    <t>Cocalinho</t>
  </si>
  <si>
    <t>São Francisco De Sales</t>
  </si>
  <si>
    <t>Jaguaretama</t>
  </si>
  <si>
    <t>Mirandiba</t>
  </si>
  <si>
    <t>Cássia Dos Coqueiros</t>
  </si>
  <si>
    <t>Fortim</t>
  </si>
  <si>
    <t>Anadia</t>
  </si>
  <si>
    <t>Chã De Alegria</t>
  </si>
  <si>
    <t>Flores De Goiás</t>
  </si>
  <si>
    <t>Pedro Do Rosário</t>
  </si>
  <si>
    <t>Rancho Alegre D'Oeste</t>
  </si>
  <si>
    <t>Amajari</t>
  </si>
  <si>
    <t>Chorozinho</t>
  </si>
  <si>
    <t>Satuba</t>
  </si>
  <si>
    <t>Jupi</t>
  </si>
  <si>
    <t>Agronômica</t>
  </si>
  <si>
    <t>Ibema</t>
  </si>
  <si>
    <t>Almirante Tamandaré Do Sul</t>
  </si>
  <si>
    <t>Passo De Camaragibe</t>
  </si>
  <si>
    <t>Bom Repouso</t>
  </si>
  <si>
    <t>Aroeiras</t>
  </si>
  <si>
    <t>Castanheira</t>
  </si>
  <si>
    <t>Humberto De Campos</t>
  </si>
  <si>
    <t>Quinze De Novembro</t>
  </si>
  <si>
    <t>Pedro De Toledo</t>
  </si>
  <si>
    <t>Capão Bonito Do Sul</t>
  </si>
  <si>
    <t>Mascote</t>
  </si>
  <si>
    <t>Fortaleza Do Tabocão</t>
  </si>
  <si>
    <t>Coreaú</t>
  </si>
  <si>
    <t>Serrita</t>
  </si>
  <si>
    <t>Boa Vista Das Missões</t>
  </si>
  <si>
    <t>Iguaraçu</t>
  </si>
  <si>
    <t>Aguiarnópolis</t>
  </si>
  <si>
    <t>Nova Ipixuna</t>
  </si>
  <si>
    <t>Brejinho</t>
  </si>
  <si>
    <t>Martins Soares</t>
  </si>
  <si>
    <t>Cidelândia</t>
  </si>
  <si>
    <t>Brejão</t>
  </si>
  <si>
    <t>Anapurus</t>
  </si>
  <si>
    <t>Correntes</t>
  </si>
  <si>
    <t>Cabixi</t>
  </si>
  <si>
    <t>Pedras Grandes</t>
  </si>
  <si>
    <t>Sarapuí</t>
  </si>
  <si>
    <t>Vale Do Anari</t>
  </si>
  <si>
    <t>Prudente De Morais</t>
  </si>
  <si>
    <t>Vila Boa</t>
  </si>
  <si>
    <t>Nova Santa Helena</t>
  </si>
  <si>
    <t>União De Minas</t>
  </si>
  <si>
    <t>Gurinhém</t>
  </si>
  <si>
    <t>Cabaceiras Do Paraguaçu</t>
  </si>
  <si>
    <t>Arambaré</t>
  </si>
  <si>
    <t>Canudos</t>
  </si>
  <si>
    <t>Belo Vale</t>
  </si>
  <si>
    <t>Cristópolis</t>
  </si>
  <si>
    <t>Veríssimo</t>
  </si>
  <si>
    <t>Nova Candelária</t>
  </si>
  <si>
    <t>Itaquitinga</t>
  </si>
  <si>
    <t>Vale Do Paraíso</t>
  </si>
  <si>
    <t>Lindóia Do Sul</t>
  </si>
  <si>
    <t>Cariús</t>
  </si>
  <si>
    <t>Normandia</t>
  </si>
  <si>
    <t>Monte Do Carmo</t>
  </si>
  <si>
    <t>Gameleira De Goiás</t>
  </si>
  <si>
    <t>Santa Rosa Do Sul</t>
  </si>
  <si>
    <t>Anhembi</t>
  </si>
  <si>
    <t>Araçoiaba</t>
  </si>
  <si>
    <t>São Miguel Do Passa Quatro</t>
  </si>
  <si>
    <t>Balneário Gaivota</t>
  </si>
  <si>
    <t>Acarape</t>
  </si>
  <si>
    <t>Santa Isabel Do Rio Negro</t>
  </si>
  <si>
    <t>Bento De Abreu</t>
  </si>
  <si>
    <t>Madalena</t>
  </si>
  <si>
    <t>Erval Velho</t>
  </si>
  <si>
    <t>Muquém Do São Francisco</t>
  </si>
  <si>
    <t>Santo Antônio De Goiás</t>
  </si>
  <si>
    <t>Westfália</t>
  </si>
  <si>
    <t>Cortês</t>
  </si>
  <si>
    <t>Dueré</t>
  </si>
  <si>
    <t>Araçás</t>
  </si>
  <si>
    <t>Almas</t>
  </si>
  <si>
    <t>Nova Tebas</t>
  </si>
  <si>
    <t>Cotegipe</t>
  </si>
  <si>
    <t>Itambaracá</t>
  </si>
  <si>
    <t>Monte Alegre De Sergipe</t>
  </si>
  <si>
    <t>Monte Belo Do Sul</t>
  </si>
  <si>
    <t>Inúbia Paulista</t>
  </si>
  <si>
    <t>Passos Maia</t>
  </si>
  <si>
    <t>Jacaraú</t>
  </si>
  <si>
    <t>Nova Independência</t>
  </si>
  <si>
    <t>André Da Rocha</t>
  </si>
  <si>
    <t>Passo De Torres</t>
  </si>
  <si>
    <t>União Do Sul</t>
  </si>
  <si>
    <t>Uruoca</t>
  </si>
  <si>
    <t>Umirim</t>
  </si>
  <si>
    <t>Aveiro</t>
  </si>
  <si>
    <t>Darcinópolis</t>
  </si>
  <si>
    <t>Urucurituba</t>
  </si>
  <si>
    <t>Palmeirândia</t>
  </si>
  <si>
    <t>Ibateguara</t>
  </si>
  <si>
    <t>Santa Rita Do Itueto</t>
  </si>
  <si>
    <t>Saubara</t>
  </si>
  <si>
    <t>Monsenhor Tabosa</t>
  </si>
  <si>
    <t>Cerro Corá</t>
  </si>
  <si>
    <t>São João Batista Do Glória</t>
  </si>
  <si>
    <t>Pedrinópolis</t>
  </si>
  <si>
    <t>Itinga</t>
  </si>
  <si>
    <t>Quixelô</t>
  </si>
  <si>
    <t>Caseiros</t>
  </si>
  <si>
    <t>Leópolis</t>
  </si>
  <si>
    <t>Terra Nova</t>
  </si>
  <si>
    <t>Bom Jardim De Minas</t>
  </si>
  <si>
    <t>Novo Machado</t>
  </si>
  <si>
    <t>Salgado De São Félix</t>
  </si>
  <si>
    <t>Tomar Do Geru</t>
  </si>
  <si>
    <t>São Cristóvão Do Sul</t>
  </si>
  <si>
    <t>Espigão Alto Do Iguaçu</t>
  </si>
  <si>
    <t>Figueirópolis</t>
  </si>
  <si>
    <t>Arapuá</t>
  </si>
  <si>
    <t>Flexeiras</t>
  </si>
  <si>
    <t>Tonantins</t>
  </si>
  <si>
    <t>Nova Porteirinha</t>
  </si>
  <si>
    <t>Croatá</t>
  </si>
  <si>
    <t>Chuvisca</t>
  </si>
  <si>
    <t>São Miguel Do Tapuio</t>
  </si>
  <si>
    <t>São João Do Araguaia</t>
  </si>
  <si>
    <t>Retirolândia</t>
  </si>
  <si>
    <t>Bom Jardim Da Serra</t>
  </si>
  <si>
    <t>Divinópolis Do Tocantins</t>
  </si>
  <si>
    <t>Cacimba De Dentro</t>
  </si>
  <si>
    <t>Jataúba</t>
  </si>
  <si>
    <t>Mogeiro</t>
  </si>
  <si>
    <t>Inhuma</t>
  </si>
  <si>
    <t>Palminópolis</t>
  </si>
  <si>
    <t>Santa Fé Do Araguaia</t>
  </si>
  <si>
    <t>Tacaimbó</t>
  </si>
  <si>
    <t>Xexéu</t>
  </si>
  <si>
    <t>Simões</t>
  </si>
  <si>
    <t>Aurelino Leal</t>
  </si>
  <si>
    <t>Braúnas</t>
  </si>
  <si>
    <t>Barra De Santa Rosa</t>
  </si>
  <si>
    <t>Lençóis</t>
  </si>
  <si>
    <t>Grossos</t>
  </si>
  <si>
    <t>Gentil</t>
  </si>
  <si>
    <t>Capistrano</t>
  </si>
  <si>
    <t>Angelina</t>
  </si>
  <si>
    <t>Cristalândia</t>
  </si>
  <si>
    <t>Tio Hugo</t>
  </si>
  <si>
    <t>Capinzal Do Norte</t>
  </si>
  <si>
    <t>Itatira</t>
  </si>
  <si>
    <t>Antas</t>
  </si>
  <si>
    <t>Marilena</t>
  </si>
  <si>
    <t>Santana Do Matos</t>
  </si>
  <si>
    <t>Manari</t>
  </si>
  <si>
    <t>Santa Luzia Do Norte</t>
  </si>
  <si>
    <t>Guapirama</t>
  </si>
  <si>
    <t>Milhã</t>
  </si>
  <si>
    <t>Inhangapi</t>
  </si>
  <si>
    <t>Morros</t>
  </si>
  <si>
    <t>Dois Irmãos Das Missões</t>
  </si>
  <si>
    <t>Curvelândia</t>
  </si>
  <si>
    <t>Pirapemas</t>
  </si>
  <si>
    <t>São Luiz</t>
  </si>
  <si>
    <t>Cruzeiro Do Iguaçu</t>
  </si>
  <si>
    <t>São Domingos Do Azeitão</t>
  </si>
  <si>
    <t>Angelim</t>
  </si>
  <si>
    <t>São Miguel Das Matas</t>
  </si>
  <si>
    <t>Boa Vista Do Ramos</t>
  </si>
  <si>
    <t>Salvador Das Missões</t>
  </si>
  <si>
    <t>Tuiuti</t>
  </si>
  <si>
    <t>Guajará</t>
  </si>
  <si>
    <t>Campina Do Monte Alegre</t>
  </si>
  <si>
    <t>Magalhães De Almeida</t>
  </si>
  <si>
    <t>Tejuçuoca</t>
  </si>
  <si>
    <t>Presidente Castelo Branco</t>
  </si>
  <si>
    <t>Serra Alta</t>
  </si>
  <si>
    <t>Faina</t>
  </si>
  <si>
    <t>Manoel Vitorino</t>
  </si>
  <si>
    <t>Jiquiriçá</t>
  </si>
  <si>
    <t>Porto Walter</t>
  </si>
  <si>
    <t>Ananás</t>
  </si>
  <si>
    <t>Rio Do Fogo</t>
  </si>
  <si>
    <t>Acari</t>
  </si>
  <si>
    <t>Taquarussu</t>
  </si>
  <si>
    <t>Ivatuba</t>
  </si>
  <si>
    <t>Santa Cecília Do Pavão</t>
  </si>
  <si>
    <t>Carnaubal</t>
  </si>
  <si>
    <t>Nova Itaberaba</t>
  </si>
  <si>
    <t>Dores De Guanhães</t>
  </si>
  <si>
    <t>Corguinho</t>
  </si>
  <si>
    <t>Monte Alegre Do Piauí</t>
  </si>
  <si>
    <t>Jatobá</t>
  </si>
  <si>
    <t>Conceição Do Lago-Açu</t>
  </si>
  <si>
    <t>Axixá Do Tocantins</t>
  </si>
  <si>
    <t>Japaratinga</t>
  </si>
  <si>
    <t>Santa Cruz De Goiás</t>
  </si>
  <si>
    <t>Arabutã</t>
  </si>
  <si>
    <t>Fervedouro</t>
  </si>
  <si>
    <t>Bozano</t>
  </si>
  <si>
    <t>Nova Esperança Do Sudoeste</t>
  </si>
  <si>
    <t>Alto Boa Vista</t>
  </si>
  <si>
    <t>Jacuizinho</t>
  </si>
  <si>
    <t>Feliz Deserto</t>
  </si>
  <si>
    <t>Ibititá</t>
  </si>
  <si>
    <t>Tunas Do Paraná</t>
  </si>
  <si>
    <t>Florestal</t>
  </si>
  <si>
    <t>Várzea Nova</t>
  </si>
  <si>
    <t>Coronel Barros</t>
  </si>
  <si>
    <t>Foz Do Jordão</t>
  </si>
  <si>
    <t>Mato Castelhano</t>
  </si>
  <si>
    <t>Lavrinhas</t>
  </si>
  <si>
    <t>Presidente Lucena</t>
  </si>
  <si>
    <t>Guaraqueçaba</t>
  </si>
  <si>
    <t>Córrego Danta</t>
  </si>
  <si>
    <t>Coqueiros Do Sul</t>
  </si>
  <si>
    <t>Jequitibá</t>
  </si>
  <si>
    <t>Uiramutã</t>
  </si>
  <si>
    <t>Tracunhaém</t>
  </si>
  <si>
    <t>Inhapi</t>
  </si>
  <si>
    <t>Maxaranguape</t>
  </si>
  <si>
    <t>Vargem</t>
  </si>
  <si>
    <t>Japorã</t>
  </si>
  <si>
    <t>São Miguel Dos Milagres</t>
  </si>
  <si>
    <t>Amaporã</t>
  </si>
  <si>
    <t>Vitor Meireles</t>
  </si>
  <si>
    <t>Diamante D'Oeste</t>
  </si>
  <si>
    <t>Caldeirão Grande</t>
  </si>
  <si>
    <t>Ponte Alta</t>
  </si>
  <si>
    <t>Baldim</t>
  </si>
  <si>
    <t>Roteiro</t>
  </si>
  <si>
    <t>Maria Helena</t>
  </si>
  <si>
    <t>Conselheiro Mairinck</t>
  </si>
  <si>
    <t>Salgado Filho</t>
  </si>
  <si>
    <t>Capão Alto</t>
  </si>
  <si>
    <t>Glicério</t>
  </si>
  <si>
    <t>Carnaubais</t>
  </si>
  <si>
    <t>Babaçulândia</t>
  </si>
  <si>
    <t>Santana Do Manhuaçu</t>
  </si>
  <si>
    <t>Adustina</t>
  </si>
  <si>
    <t>Paulino Neves</t>
  </si>
  <si>
    <t>Canitar</t>
  </si>
  <si>
    <t>São Pedro Da União</t>
  </si>
  <si>
    <t>Cachoeira Dos Índios</t>
  </si>
  <si>
    <t>Comendador Gomes</t>
  </si>
  <si>
    <t>Quebrangulo</t>
  </si>
  <si>
    <t>Marianópolis Do Tocantins</t>
  </si>
  <si>
    <t>Cordisburgo</t>
  </si>
  <si>
    <t>Durandé</t>
  </si>
  <si>
    <t>Prado Ferreira</t>
  </si>
  <si>
    <t>Itutinga</t>
  </si>
  <si>
    <t>Palestina De Goiás</t>
  </si>
  <si>
    <t>Itapura</t>
  </si>
  <si>
    <t>Sítio Do Mato</t>
  </si>
  <si>
    <t>Rancho Alegre</t>
  </si>
  <si>
    <t>Estrela De Alagoas</t>
  </si>
  <si>
    <t>Juripiranga</t>
  </si>
  <si>
    <t>Aragoiânia</t>
  </si>
  <si>
    <t>Senador Georgino Avelino</t>
  </si>
  <si>
    <t>Doutor Pedrinho</t>
  </si>
  <si>
    <t>Ponto Dos Volantes</t>
  </si>
  <si>
    <t>José Boiteux</t>
  </si>
  <si>
    <t>Dobrada</t>
  </si>
  <si>
    <t>Santana Do Itararé</t>
  </si>
  <si>
    <t>Jundiaí Do Sul</t>
  </si>
  <si>
    <t>Sapopema</t>
  </si>
  <si>
    <t>Ourizona</t>
  </si>
  <si>
    <t>Japira</t>
  </si>
  <si>
    <t>Silves</t>
  </si>
  <si>
    <t>Taquaruçu Do Sul</t>
  </si>
  <si>
    <t>Heliodora</t>
  </si>
  <si>
    <t>Arataca</t>
  </si>
  <si>
    <t>São Benedito Do Sul</t>
  </si>
  <si>
    <t>Piranguinho</t>
  </si>
  <si>
    <t>Cajari</t>
  </si>
  <si>
    <t>Frei Miguelinho</t>
  </si>
  <si>
    <t>São Miguel Do Tocantins</t>
  </si>
  <si>
    <t>Estrela Do Indaiá</t>
  </si>
  <si>
    <t>Arapuã</t>
  </si>
  <si>
    <t>Iraceminha</t>
  </si>
  <si>
    <t>Iomerê</t>
  </si>
  <si>
    <t>São João Do Jaguaribe</t>
  </si>
  <si>
    <t>Barroquinha</t>
  </si>
  <si>
    <t>Jucuruçu</t>
  </si>
  <si>
    <t>Uibaí</t>
  </si>
  <si>
    <t>Poço Branco</t>
  </si>
  <si>
    <t>Ielmo Marinho</t>
  </si>
  <si>
    <t>Bela Vista Da Caroba</t>
  </si>
  <si>
    <t>Joanésia</t>
  </si>
  <si>
    <t>Inconfidentes</t>
  </si>
  <si>
    <t>Pedras Altas</t>
  </si>
  <si>
    <t>Morro Redondo</t>
  </si>
  <si>
    <t>Itatuba</t>
  </si>
  <si>
    <t>Virmond</t>
  </si>
  <si>
    <t>Guidoval</t>
  </si>
  <si>
    <t>Figueirão</t>
  </si>
  <si>
    <t>Frei Inocêncio</t>
  </si>
  <si>
    <t>São Francisco Do Brejão</t>
  </si>
  <si>
    <t>Pé De Serra</t>
  </si>
  <si>
    <t>Cruzmaltina</t>
  </si>
  <si>
    <t>Ferreiros</t>
  </si>
  <si>
    <t>São Luís Do Curu</t>
  </si>
  <si>
    <t>Nantes</t>
  </si>
  <si>
    <t>Tururu</t>
  </si>
  <si>
    <t>Anamã</t>
  </si>
  <si>
    <t>Santa Cruz Do Xingu</t>
  </si>
  <si>
    <t>Santa Maria Do Cambucá</t>
  </si>
  <si>
    <t>Buenos Aires</t>
  </si>
  <si>
    <t>São Sebastião Do Uatumã</t>
  </si>
  <si>
    <t>São João Do Soter</t>
  </si>
  <si>
    <t>Açucena</t>
  </si>
  <si>
    <t>Lagoa Dos Gatos</t>
  </si>
  <si>
    <t>Porto De Pedras</t>
  </si>
  <si>
    <t>Varzedo</t>
  </si>
  <si>
    <t>Jaboticaba</t>
  </si>
  <si>
    <t>Mucambo</t>
  </si>
  <si>
    <t>Passa E Fica</t>
  </si>
  <si>
    <t>Kaloré</t>
  </si>
  <si>
    <t>Aratuba</t>
  </si>
  <si>
    <t>Serrolândia</t>
  </si>
  <si>
    <t>Alfredo Vasconcelos</t>
  </si>
  <si>
    <t>Barra De Guabiraba</t>
  </si>
  <si>
    <t>São José Do Seridó</t>
  </si>
  <si>
    <t>Apuiarés</t>
  </si>
  <si>
    <t>Senador Salgado Filho</t>
  </si>
  <si>
    <t>Sulina</t>
  </si>
  <si>
    <t>Arenópolis</t>
  </si>
  <si>
    <t>Monsenhor Gil</t>
  </si>
  <si>
    <t>Maranhãozinho</t>
  </si>
  <si>
    <t>Caparaó</t>
  </si>
  <si>
    <t>Lupionópolis</t>
  </si>
  <si>
    <t>Guiricema</t>
  </si>
  <si>
    <t>Ibipitanga</t>
  </si>
  <si>
    <t>Presidente Juscelino</t>
  </si>
  <si>
    <t>Tenente Laurentino Cruz</t>
  </si>
  <si>
    <t>São Pedro Do Butiá</t>
  </si>
  <si>
    <t>Dois Irmãos Do Tocantins</t>
  </si>
  <si>
    <t>Arvoredo</t>
  </si>
  <si>
    <t>Paulo Bento</t>
  </si>
  <si>
    <t>Parecis</t>
  </si>
  <si>
    <t>Lassance</t>
  </si>
  <si>
    <t>Antônio Cardoso</t>
  </si>
  <si>
    <t>Sede Nova</t>
  </si>
  <si>
    <t>Campos Borges</t>
  </si>
  <si>
    <t>Simolândia</t>
  </si>
  <si>
    <t>Rio Crespo</t>
  </si>
  <si>
    <t>Rianápolis</t>
  </si>
  <si>
    <t>Ângulo</t>
  </si>
  <si>
    <t>Santa Filomena</t>
  </si>
  <si>
    <t>Sapucaí-Mirim</t>
  </si>
  <si>
    <t>Divisa Alegre</t>
  </si>
  <si>
    <t>Brejinho De Nazaré</t>
  </si>
  <si>
    <t>Piedade De Caratinga</t>
  </si>
  <si>
    <t>Aracatu</t>
  </si>
  <si>
    <t>Pau Brasil</t>
  </si>
  <si>
    <t>Pimenteiras Do Oeste</t>
  </si>
  <si>
    <t>Óleo</t>
  </si>
  <si>
    <t>Mansidão</t>
  </si>
  <si>
    <t>Lacerdópolis</t>
  </si>
  <si>
    <t>Cruzeta</t>
  </si>
  <si>
    <t>Boninal</t>
  </si>
  <si>
    <t>Senhora Dos Remédios</t>
  </si>
  <si>
    <t>Sambaíba</t>
  </si>
  <si>
    <t>Turvânia</t>
  </si>
  <si>
    <t>Várzea Da Roça</t>
  </si>
  <si>
    <t>Meruoca</t>
  </si>
  <si>
    <t>Palmeirais</t>
  </si>
  <si>
    <t>Dona Emma</t>
  </si>
  <si>
    <t>Buriti Do Tocantins</t>
  </si>
  <si>
    <t>Ouro Verde De Goiás</t>
  </si>
  <si>
    <t>Nova Guarita</t>
  </si>
  <si>
    <t>Itaeté</t>
  </si>
  <si>
    <t>Alambari</t>
  </si>
  <si>
    <t>Alto Caparaó</t>
  </si>
  <si>
    <t>Santa Rosa Do Tocantins</t>
  </si>
  <si>
    <t>Graça</t>
  </si>
  <si>
    <t>Jenipapo Dos Vieiras</t>
  </si>
  <si>
    <t>Alto Longá</t>
  </si>
  <si>
    <t>Pau D'Arco</t>
  </si>
  <si>
    <t>Poço Das Trincheiras</t>
  </si>
  <si>
    <t>Lagoa Real</t>
  </si>
  <si>
    <t>Divina Pastora</t>
  </si>
  <si>
    <t>Mormaço</t>
  </si>
  <si>
    <t>Brejolândia</t>
  </si>
  <si>
    <t>Tejupá</t>
  </si>
  <si>
    <t>São Domingos Das Dores</t>
  </si>
  <si>
    <t>Itacajá</t>
  </si>
  <si>
    <t>Mulungu</t>
  </si>
  <si>
    <t>Xambrê</t>
  </si>
  <si>
    <t>Afonso Bezerra</t>
  </si>
  <si>
    <t>Caputira</t>
  </si>
  <si>
    <t>Ramilândia</t>
  </si>
  <si>
    <t>Itamarati</t>
  </si>
  <si>
    <t>Palmácia</t>
  </si>
  <si>
    <t>Estrela Do Norte</t>
  </si>
  <si>
    <t>Bandeirantes Do Tocantins</t>
  </si>
  <si>
    <t>Quatipuru</t>
  </si>
  <si>
    <t>Marques De Souza</t>
  </si>
  <si>
    <t>Montanhas</t>
  </si>
  <si>
    <t>Alto Feliz</t>
  </si>
  <si>
    <t>Ipiaçu</t>
  </si>
  <si>
    <t>Pedra Do Indaiá</t>
  </si>
  <si>
    <t>Senador Rui Palmeira</t>
  </si>
  <si>
    <t>Jordânia</t>
  </si>
  <si>
    <t>Teixeirópolis</t>
  </si>
  <si>
    <t>Coité Do Nóia</t>
  </si>
  <si>
    <t>Catunda</t>
  </si>
  <si>
    <t>Novo Barreiro</t>
  </si>
  <si>
    <t>Ibaretama</t>
  </si>
  <si>
    <t>Cristiano Otoni</t>
  </si>
  <si>
    <t>Panamá</t>
  </si>
  <si>
    <t>Florânia</t>
  </si>
  <si>
    <t>São José Das Palmeiras</t>
  </si>
  <si>
    <t>Americano Do Brasil</t>
  </si>
  <si>
    <t>Barra Do Chapéu</t>
  </si>
  <si>
    <t>Nova Boa Vista</t>
  </si>
  <si>
    <t>Campo Limpo De Goiás</t>
  </si>
  <si>
    <t>Rio Manso</t>
  </si>
  <si>
    <t>Mulungu Do Morro</t>
  </si>
  <si>
    <t>Capela Do Alto Alegre</t>
  </si>
  <si>
    <t>Coronel Murta</t>
  </si>
  <si>
    <t>São José Do Inhacorá</t>
  </si>
  <si>
    <t>Ibicuitinga</t>
  </si>
  <si>
    <t>Vereda</t>
  </si>
  <si>
    <t>Casinhas</t>
  </si>
  <si>
    <t>Periquito</t>
  </si>
  <si>
    <t>Minduri</t>
  </si>
  <si>
    <t>Ipira</t>
  </si>
  <si>
    <t>Peritiba</t>
  </si>
  <si>
    <t>Muribeca</t>
  </si>
  <si>
    <t>Galvão</t>
  </si>
  <si>
    <t>Cafezal Do Sul</t>
  </si>
  <si>
    <t>Orizânia</t>
  </si>
  <si>
    <t>São Sebastião De Lagoa De Roça</t>
  </si>
  <si>
    <t>Moreilândia</t>
  </si>
  <si>
    <t>Nova Floresta</t>
  </si>
  <si>
    <t>Charrua</t>
  </si>
  <si>
    <t>Angelândia</t>
  </si>
  <si>
    <t>Várzea Do Poço</t>
  </si>
  <si>
    <t>Marquinho</t>
  </si>
  <si>
    <t>Volta Grande</t>
  </si>
  <si>
    <t>Itapitanga</t>
  </si>
  <si>
    <t>Capim Branco</t>
  </si>
  <si>
    <t>Matões Do Norte</t>
  </si>
  <si>
    <t>Braga</t>
  </si>
  <si>
    <t>Jati</t>
  </si>
  <si>
    <t>Itati</t>
  </si>
  <si>
    <t>Ariranha Do Ivaí</t>
  </si>
  <si>
    <t>Ermo</t>
  </si>
  <si>
    <t>Lidianópolis</t>
  </si>
  <si>
    <t>Cacimbinhas</t>
  </si>
  <si>
    <t>Rio Dos Índios</t>
  </si>
  <si>
    <t>Paramoti</t>
  </si>
  <si>
    <t>Couto Magalhães</t>
  </si>
  <si>
    <t>São José Do Jacuípe</t>
  </si>
  <si>
    <t>Albertina</t>
  </si>
  <si>
    <t>Sobrado</t>
  </si>
  <si>
    <t>Fagundes Varela</t>
  </si>
  <si>
    <t>Iramaia</t>
  </si>
  <si>
    <t>Palmeirante</t>
  </si>
  <si>
    <t>Coronel Macedo</t>
  </si>
  <si>
    <t>Dona Inês</t>
  </si>
  <si>
    <t>Baía Da Traição</t>
  </si>
  <si>
    <t>Tenente Ananias</t>
  </si>
  <si>
    <t>Araguanã</t>
  </si>
  <si>
    <t>Calmon</t>
  </si>
  <si>
    <t>Itueta</t>
  </si>
  <si>
    <t>Caetanos</t>
  </si>
  <si>
    <t>Ponte Alta Do Norte</t>
  </si>
  <si>
    <t>Pintadas</t>
  </si>
  <si>
    <t>Itaipava Do Grajaú</t>
  </si>
  <si>
    <t>Sebastião Laranjeiras</t>
  </si>
  <si>
    <t>Natuba</t>
  </si>
  <si>
    <t>Marcionílio Souza</t>
  </si>
  <si>
    <t>Platina</t>
  </si>
  <si>
    <t>Alpercata</t>
  </si>
  <si>
    <t>Santo Amaro Do Maranhão</t>
  </si>
  <si>
    <t>Brunópolis</t>
  </si>
  <si>
    <t>Carnaúba Dos Dantas</t>
  </si>
  <si>
    <t>Brejo Grande</t>
  </si>
  <si>
    <t>Tabaí</t>
  </si>
  <si>
    <t>Potengi</t>
  </si>
  <si>
    <t>Mato Rico</t>
  </si>
  <si>
    <t>Zacarias</t>
  </si>
  <si>
    <t>Parnaguá</t>
  </si>
  <si>
    <t>Chalé</t>
  </si>
  <si>
    <t>Marcação</t>
  </si>
  <si>
    <t>Iracema Do Oeste</t>
  </si>
  <si>
    <t>Liberdade</t>
  </si>
  <si>
    <t>Pedra Lavrada</t>
  </si>
  <si>
    <t>Porto</t>
  </si>
  <si>
    <t>Primeira Cruz</t>
  </si>
  <si>
    <t>Cajueiro Da Praia</t>
  </si>
  <si>
    <t>Calçado</t>
  </si>
  <si>
    <t>Nova Brasilândia</t>
  </si>
  <si>
    <t>Ninheira</t>
  </si>
  <si>
    <t>Matias Olímpio</t>
  </si>
  <si>
    <t>Novo Oriente De Minas</t>
  </si>
  <si>
    <t>Capitão De Campos</t>
  </si>
  <si>
    <t>Cardeal Da Silva</t>
  </si>
  <si>
    <t>Santa Mônica</t>
  </si>
  <si>
    <t>Bonito De Minas</t>
  </si>
  <si>
    <t>Lunardelli</t>
  </si>
  <si>
    <t>Carnaubeira Da Penha</t>
  </si>
  <si>
    <t>Aparecida Do Rio Doce</t>
  </si>
  <si>
    <t>Cruzaltense</t>
  </si>
  <si>
    <t>Ipaporanga</t>
  </si>
  <si>
    <t>Tibau</t>
  </si>
  <si>
    <t>São Pedro De Alcântara</t>
  </si>
  <si>
    <t>Santa Cecília Do Sul</t>
  </si>
  <si>
    <t>Nazária</t>
  </si>
  <si>
    <t>Choró</t>
  </si>
  <si>
    <t>Água Doce Do Maranhão</t>
  </si>
  <si>
    <t>Nova Santa Bárbara</t>
  </si>
  <si>
    <t>Novo Planalto</t>
  </si>
  <si>
    <t>Abaiara</t>
  </si>
  <si>
    <t>Pequizeiro</t>
  </si>
  <si>
    <t>Guabiju</t>
  </si>
  <si>
    <t>Araguaiana</t>
  </si>
  <si>
    <t>Pimenteiras</t>
  </si>
  <si>
    <t>Lajedo Do Tabocal</t>
  </si>
  <si>
    <t>São Miguel Do Anta</t>
  </si>
  <si>
    <t>Luisburgo</t>
  </si>
  <si>
    <t>Imaculada</t>
  </si>
  <si>
    <t>Ibiaí</t>
  </si>
  <si>
    <t>Ribeirãozinho</t>
  </si>
  <si>
    <t>Moraújo</t>
  </si>
  <si>
    <t>Bom Jesus Do Sul</t>
  </si>
  <si>
    <t>Pedra Bonita</t>
  </si>
  <si>
    <t>Tacima</t>
  </si>
  <si>
    <t>Catolândia</t>
  </si>
  <si>
    <t>Colares</t>
  </si>
  <si>
    <t>Santo Expedito Do Sul</t>
  </si>
  <si>
    <t>Baliza</t>
  </si>
  <si>
    <t>Setubinha</t>
  </si>
  <si>
    <t>Engenheiro Navarro</t>
  </si>
  <si>
    <t>Caracol</t>
  </si>
  <si>
    <t>Belém De Maria</t>
  </si>
  <si>
    <t>Poranga</t>
  </si>
  <si>
    <t>Bonfinópolis</t>
  </si>
  <si>
    <t>Jumirim</t>
  </si>
  <si>
    <t>Vista Alegre</t>
  </si>
  <si>
    <t>Betânia</t>
  </si>
  <si>
    <t>Altamira Do Paraná</t>
  </si>
  <si>
    <t>Caturaí</t>
  </si>
  <si>
    <t>Barrolândia</t>
  </si>
  <si>
    <t>Serra Caiada</t>
  </si>
  <si>
    <t>Guimarães</t>
  </si>
  <si>
    <t>Santo Afonso</t>
  </si>
  <si>
    <t>Manaíra</t>
  </si>
  <si>
    <t>Macajuba</t>
  </si>
  <si>
    <t>Pinhal</t>
  </si>
  <si>
    <t>Monte Alegre Dos Campos</t>
  </si>
  <si>
    <t>Avelino Lopes</t>
  </si>
  <si>
    <t>Juru</t>
  </si>
  <si>
    <t>Planalto Da Serra</t>
  </si>
  <si>
    <t>Cordislândia</t>
  </si>
  <si>
    <t>Glória D'Oeste</t>
  </si>
  <si>
    <t>Itaquara</t>
  </si>
  <si>
    <t>Acorizal</t>
  </si>
  <si>
    <t>Patrocínio Do Muriaé</t>
  </si>
  <si>
    <t>Dois Riachos</t>
  </si>
  <si>
    <t>Junco Do Seridó</t>
  </si>
  <si>
    <t>Martinópole</t>
  </si>
  <si>
    <t>Axixá</t>
  </si>
  <si>
    <t>Santa Amélia</t>
  </si>
  <si>
    <t>São Bento Abade</t>
  </si>
  <si>
    <t>Santo Antônio Do Grama</t>
  </si>
  <si>
    <t>São Valério</t>
  </si>
  <si>
    <t>Cutias</t>
  </si>
  <si>
    <t>Terra Alta</t>
  </si>
  <si>
    <t>São João Das Missões</t>
  </si>
  <si>
    <t>Rondolândia</t>
  </si>
  <si>
    <t>Dionísio</t>
  </si>
  <si>
    <t>Tuparetama</t>
  </si>
  <si>
    <t>Tunas</t>
  </si>
  <si>
    <t>Barra Longa</t>
  </si>
  <si>
    <t>Santa Rita Do Novo Destino</t>
  </si>
  <si>
    <t>Dom Expedito Lopes</t>
  </si>
  <si>
    <t>Lago Dos Rodrigues</t>
  </si>
  <si>
    <t>Castanheiras</t>
  </si>
  <si>
    <t>Barão De Antonina</t>
  </si>
  <si>
    <t>Anísio De Abreu</t>
  </si>
  <si>
    <t>Jaquirana</t>
  </si>
  <si>
    <t>Galinhos</t>
  </si>
  <si>
    <t>Anhumas</t>
  </si>
  <si>
    <t>Apuarema</t>
  </si>
  <si>
    <t>Rubinéia</t>
  </si>
  <si>
    <t>Marumbi</t>
  </si>
  <si>
    <t>Cristianópolis</t>
  </si>
  <si>
    <t>Sandolândia</t>
  </si>
  <si>
    <t>Piedade Dos Gerais</t>
  </si>
  <si>
    <t>Felipe Guerra</t>
  </si>
  <si>
    <t>Riacho Dos Cavalos</t>
  </si>
  <si>
    <t>Esperança Do Sul</t>
  </si>
  <si>
    <t>Matina</t>
  </si>
  <si>
    <t>Ilha Grande</t>
  </si>
  <si>
    <t>São Pedro Da Serra</t>
  </si>
  <si>
    <t>Zortéa</t>
  </si>
  <si>
    <t>Lago Do Junco</t>
  </si>
  <si>
    <t>Doutor Ulysses</t>
  </si>
  <si>
    <t>Palmeiras Do Tocantins</t>
  </si>
  <si>
    <t>Lagoa Do Mato</t>
  </si>
  <si>
    <t>Lagoa De Dentro</t>
  </si>
  <si>
    <t>Franciscópolis</t>
  </si>
  <si>
    <t>Piripá</t>
  </si>
  <si>
    <t>Espírito Santo</t>
  </si>
  <si>
    <t>Caraíbas</t>
  </si>
  <si>
    <t>Natividade Da Serra</t>
  </si>
  <si>
    <t>Amaturá</t>
  </si>
  <si>
    <t>Urupema</t>
  </si>
  <si>
    <t>São Pedro Do Paraná</t>
  </si>
  <si>
    <t>Talismã</t>
  </si>
  <si>
    <t>Bandeira Do Sul</t>
  </si>
  <si>
    <t>Belo Monte</t>
  </si>
  <si>
    <t>Olivença</t>
  </si>
  <si>
    <t>Santo Antônio Do Paraíso</t>
  </si>
  <si>
    <t>Ararendá</t>
  </si>
  <si>
    <t>Matutina</t>
  </si>
  <si>
    <t>Boa Vista Do Sul</t>
  </si>
  <si>
    <t>Magalhães Barata</t>
  </si>
  <si>
    <t>Jacuípe</t>
  </si>
  <si>
    <t>Palestina Do Pará</t>
  </si>
  <si>
    <t>Aguanil</t>
  </si>
  <si>
    <t>Vespasiano Corrêa</t>
  </si>
  <si>
    <t>Guzolândia</t>
  </si>
  <si>
    <t>Serra Do Navio</t>
  </si>
  <si>
    <t>Sucupira Do Norte</t>
  </si>
  <si>
    <t>Gongogi</t>
  </si>
  <si>
    <t>Vista Gaúcha</t>
  </si>
  <si>
    <t>Cromínia</t>
  </si>
  <si>
    <t>Abaíra</t>
  </si>
  <si>
    <t>Poço Das Antas</t>
  </si>
  <si>
    <t>São Brás</t>
  </si>
  <si>
    <t>Beneditinos</t>
  </si>
  <si>
    <t>Cajuri</t>
  </si>
  <si>
    <t>Palhano</t>
  </si>
  <si>
    <t>Olho D'Água Do Casado</t>
  </si>
  <si>
    <t>Aragominas</t>
  </si>
  <si>
    <t>Praia Norte</t>
  </si>
  <si>
    <t>Caldas Brandão</t>
  </si>
  <si>
    <t>Antônio Gonçalves</t>
  </si>
  <si>
    <t>Macambira</t>
  </si>
  <si>
    <t>Francisco Santos</t>
  </si>
  <si>
    <t>Francisco Badaró</t>
  </si>
  <si>
    <t>Santa Cruz Do Arari</t>
  </si>
  <si>
    <t>Luís Gomes</t>
  </si>
  <si>
    <t>São Vicente Do Seridó</t>
  </si>
  <si>
    <t>Cafeara</t>
  </si>
  <si>
    <t>Travesseiro</t>
  </si>
  <si>
    <t>Queimada Nova</t>
  </si>
  <si>
    <t>Messias Targino</t>
  </si>
  <si>
    <t>Santana Do São Francisco</t>
  </si>
  <si>
    <t>Claro Dos Poções</t>
  </si>
  <si>
    <t>Bandeirante</t>
  </si>
  <si>
    <t>Altamira Do Maranhão</t>
  </si>
  <si>
    <t>Brejo De Areia</t>
  </si>
  <si>
    <t>Verdejante</t>
  </si>
  <si>
    <t>Januário Cicco</t>
  </si>
  <si>
    <t>Paulo Jacinto</t>
  </si>
  <si>
    <t>Corumbataí Do Sul</t>
  </si>
  <si>
    <t>Barra Do Rocha</t>
  </si>
  <si>
    <t>Governador Newton Bello</t>
  </si>
  <si>
    <t>Capitão</t>
  </si>
  <si>
    <t>Jaguaraçu</t>
  </si>
  <si>
    <t>Anguera</t>
  </si>
  <si>
    <t>Serrano Do Maranhão</t>
  </si>
  <si>
    <t>Pariconha</t>
  </si>
  <si>
    <t>Montadas</t>
  </si>
  <si>
    <t>Montividiu Do Norte</t>
  </si>
  <si>
    <t>Caiçara Do Norte</t>
  </si>
  <si>
    <t>São Francisco Do Maranhão</t>
  </si>
  <si>
    <t>Ritápolis</t>
  </si>
  <si>
    <t>Santa Mercedes</t>
  </si>
  <si>
    <t>São José De Espinharas</t>
  </si>
  <si>
    <t>Nossa Senhora De Lourdes</t>
  </si>
  <si>
    <t>Nina Rodrigues</t>
  </si>
  <si>
    <t>Tocantínia</t>
  </si>
  <si>
    <t>Veredinha</t>
  </si>
  <si>
    <t>Borebi</t>
  </si>
  <si>
    <t>Itanagra</t>
  </si>
  <si>
    <t>Montes Altos</t>
  </si>
  <si>
    <t>Novo Itacolomi</t>
  </si>
  <si>
    <t>Unistalda</t>
  </si>
  <si>
    <t>Coqueiro Seco</t>
  </si>
  <si>
    <t>Curral De Dentro</t>
  </si>
  <si>
    <t>Gracho Cardoso</t>
  </si>
  <si>
    <t>Indiavaí</t>
  </si>
  <si>
    <t>São Francisco Do Glória</t>
  </si>
  <si>
    <t>Frei Rogério</t>
  </si>
  <si>
    <t>Peixe-Boi</t>
  </si>
  <si>
    <t>Marema</t>
  </si>
  <si>
    <t>Desterro</t>
  </si>
  <si>
    <t>Novo Horizonte Do Norte</t>
  </si>
  <si>
    <t>Barro Preto</t>
  </si>
  <si>
    <t>Figueirópolis D'Oeste</t>
  </si>
  <si>
    <t>Cumari</t>
  </si>
  <si>
    <t>Santana Do Riacho</t>
  </si>
  <si>
    <t>Anitápolis</t>
  </si>
  <si>
    <t>Murici Dos Portelas</t>
  </si>
  <si>
    <t>Cascalho Rico</t>
  </si>
  <si>
    <t>Mirante</t>
  </si>
  <si>
    <t>Emilianópolis</t>
  </si>
  <si>
    <t>Alcântaras</t>
  </si>
  <si>
    <t>Rio Sono</t>
  </si>
  <si>
    <t>Piau</t>
  </si>
  <si>
    <t>Descoberto</t>
  </si>
  <si>
    <t>Riversul</t>
  </si>
  <si>
    <t>Quixabeira</t>
  </si>
  <si>
    <t>São Valério Do Sul</t>
  </si>
  <si>
    <t>Itaguari</t>
  </si>
  <si>
    <t>Belém Do Brejo Do Cruz</t>
  </si>
  <si>
    <t>Marcelino Vieira</t>
  </si>
  <si>
    <t>Caiana</t>
  </si>
  <si>
    <t>Mutunópolis</t>
  </si>
  <si>
    <t>Pintópolis</t>
  </si>
  <si>
    <t>Ibertioga</t>
  </si>
  <si>
    <t>São Brás Do Suaçuí</t>
  </si>
  <si>
    <t>Rio Bom</t>
  </si>
  <si>
    <t>Lajedão</t>
  </si>
  <si>
    <t>Vertente Do Lério</t>
  </si>
  <si>
    <t>Elísio Medrado</t>
  </si>
  <si>
    <t>Doutor Ricardo</t>
  </si>
  <si>
    <t>Novo Brasil</t>
  </si>
  <si>
    <t>Redenção Do Gurguéia</t>
  </si>
  <si>
    <t>Japaraíba</t>
  </si>
  <si>
    <t>Lontra</t>
  </si>
  <si>
    <t>Senador Amaral</t>
  </si>
  <si>
    <t>Jericó</t>
  </si>
  <si>
    <t>Divinópolis De Goiás</t>
  </si>
  <si>
    <t>Crucilândia</t>
  </si>
  <si>
    <t>São Bernardino</t>
  </si>
  <si>
    <t>Primavera De Rondônia</t>
  </si>
  <si>
    <t>Nova Belém</t>
  </si>
  <si>
    <t>Lagoa Salgada</t>
  </si>
  <si>
    <t>Salgadinho</t>
  </si>
  <si>
    <t>Sagrada Família</t>
  </si>
  <si>
    <t>Indaiabira</t>
  </si>
  <si>
    <t>Varjão</t>
  </si>
  <si>
    <t>Itacambira</t>
  </si>
  <si>
    <t>Painel</t>
  </si>
  <si>
    <t>São Miguel De Taipu</t>
  </si>
  <si>
    <t>Celso Ramos</t>
  </si>
  <si>
    <t>São José Do Sul</t>
  </si>
  <si>
    <t>Goianá</t>
  </si>
  <si>
    <t>Presidente Vargas</t>
  </si>
  <si>
    <t>Bodó</t>
  </si>
  <si>
    <t>Japonvar</t>
  </si>
  <si>
    <t>Porto Mauá</t>
  </si>
  <si>
    <t>Três Forquilhas</t>
  </si>
  <si>
    <t>Imbé De Minas</t>
  </si>
  <si>
    <t>Sardoá</t>
  </si>
  <si>
    <t>Irajuba</t>
  </si>
  <si>
    <t>Camalaú</t>
  </si>
  <si>
    <t>Juarez Távora</t>
  </si>
  <si>
    <t>Gonçalves</t>
  </si>
  <si>
    <t>São José Das Missões</t>
  </si>
  <si>
    <t>Paineiras</t>
  </si>
  <si>
    <t>Canaã</t>
  </si>
  <si>
    <t>Pequi</t>
  </si>
  <si>
    <t>Rubiácea</t>
  </si>
  <si>
    <t>Jussiape</t>
  </si>
  <si>
    <t>Flórida</t>
  </si>
  <si>
    <t>Taquaral De Goiás</t>
  </si>
  <si>
    <t>Rio Preto</t>
  </si>
  <si>
    <t>Barro Duro</t>
  </si>
  <si>
    <t>Montauri</t>
  </si>
  <si>
    <t>Itaguatins</t>
  </si>
  <si>
    <t>Ibirajuba</t>
  </si>
  <si>
    <t>Santanópolis</t>
  </si>
  <si>
    <t>Uruana De Minas</t>
  </si>
  <si>
    <t>Nossa Senhora Dos Remédios</t>
  </si>
  <si>
    <t>Cachoeira Grande</t>
  </si>
  <si>
    <t>Mariápolis</t>
  </si>
  <si>
    <t>Mairipotaba</t>
  </si>
  <si>
    <t>Caturama</t>
  </si>
  <si>
    <t>Boa Vista Do Gurupi</t>
  </si>
  <si>
    <t>Jaçanã</t>
  </si>
  <si>
    <t>Cristal Do Sul</t>
  </si>
  <si>
    <t>Granito</t>
  </si>
  <si>
    <t>Macieira</t>
  </si>
  <si>
    <t>Pedranópolis</t>
  </si>
  <si>
    <t>Sigefredo Pacheco</t>
  </si>
  <si>
    <t>Porto Estrela</t>
  </si>
  <si>
    <t>Bom Progresso</t>
  </si>
  <si>
    <t>Catuji</t>
  </si>
  <si>
    <t>Tocos Do Moji</t>
  </si>
  <si>
    <t>Landri Sales</t>
  </si>
  <si>
    <t>Vargem Alegre</t>
  </si>
  <si>
    <t>Almadina</t>
  </si>
  <si>
    <t>União Da Serra</t>
  </si>
  <si>
    <t>Barra Do Ouro</t>
  </si>
  <si>
    <t>Guajeru</t>
  </si>
  <si>
    <t>Frei Gaspar</t>
  </si>
  <si>
    <t>Capim</t>
  </si>
  <si>
    <t>Guaramiranga</t>
  </si>
  <si>
    <t>Piranguçu</t>
  </si>
  <si>
    <t>Hidrolina</t>
  </si>
  <si>
    <t>São José Da Lagoa Tapada</t>
  </si>
  <si>
    <t>Planalto Alegre</t>
  </si>
  <si>
    <t>Santa Rita De Jacutinga</t>
  </si>
  <si>
    <t>Casserengue</t>
  </si>
  <si>
    <t>Serraria</t>
  </si>
  <si>
    <t>Amorinópolis</t>
  </si>
  <si>
    <t>Doresópolis</t>
  </si>
  <si>
    <t>Itaverava</t>
  </si>
  <si>
    <t>Lagoa Alegre</t>
  </si>
  <si>
    <t>Guaporema</t>
  </si>
  <si>
    <t>Nazarezinho</t>
  </si>
  <si>
    <t>Lagoa De Pedras</t>
  </si>
  <si>
    <t>Mato Queimado</t>
  </si>
  <si>
    <t>Portalegre</t>
  </si>
  <si>
    <t>Soledade De Minas</t>
  </si>
  <si>
    <t>Pugmil</t>
  </si>
  <si>
    <t>Ipiranga De Goiás</t>
  </si>
  <si>
    <t>Vista Alegre Do Prata</t>
  </si>
  <si>
    <t>Lajedinho</t>
  </si>
  <si>
    <t>Floriano Peixoto</t>
  </si>
  <si>
    <t>Crisólita</t>
  </si>
  <si>
    <t>Arantina</t>
  </si>
  <si>
    <t>Sussuapara</t>
  </si>
  <si>
    <t>Jaú Do Tocantins</t>
  </si>
  <si>
    <t>Herveiras</t>
  </si>
  <si>
    <t>Livramento</t>
  </si>
  <si>
    <t>Lucianópolis</t>
  </si>
  <si>
    <t>Tarrafas</t>
  </si>
  <si>
    <t>Presidente Nereu</t>
  </si>
  <si>
    <t>São Sebastião Do Anta</t>
  </si>
  <si>
    <t>Jupiá</t>
  </si>
  <si>
    <t>Engenho Velho</t>
  </si>
  <si>
    <t>Itacuruba</t>
  </si>
  <si>
    <t>Serra Redonda</t>
  </si>
  <si>
    <t>Dom Inocêncio</t>
  </si>
  <si>
    <t>Itapiratins</t>
  </si>
  <si>
    <t>Cordeiros</t>
  </si>
  <si>
    <t>Novo Tiradentes</t>
  </si>
  <si>
    <t>Ouriçangas</t>
  </si>
  <si>
    <t>Monteirópolis</t>
  </si>
  <si>
    <t>Marizópolis</t>
  </si>
  <si>
    <t>Cuité De Mamanguape</t>
  </si>
  <si>
    <t>Ingaí</t>
  </si>
  <si>
    <t>Bom Jesus Da Serra</t>
  </si>
  <si>
    <t>Alvorada Do Gurguéia</t>
  </si>
  <si>
    <t>Fernando Falcão</t>
  </si>
  <si>
    <t>Cuitegi</t>
  </si>
  <si>
    <t>Belmiro Braga</t>
  </si>
  <si>
    <t>Ponte Preta</t>
  </si>
  <si>
    <t>Padre Marcos</t>
  </si>
  <si>
    <t>São Valentim Do Sul</t>
  </si>
  <si>
    <t>Diamante Do Sul</t>
  </si>
  <si>
    <t>Arco-Íris</t>
  </si>
  <si>
    <t>Araçu</t>
  </si>
  <si>
    <t>Protásio Alves</t>
  </si>
  <si>
    <t>Jampruca</t>
  </si>
  <si>
    <t>Novo Xingu</t>
  </si>
  <si>
    <t>Ibitiúra De Minas</t>
  </si>
  <si>
    <t>Antonina Do Norte</t>
  </si>
  <si>
    <t>Pedro Avelino</t>
  </si>
  <si>
    <t>Santa Clara D'Oeste</t>
  </si>
  <si>
    <t>Colônia Do Gurguéia</t>
  </si>
  <si>
    <t>Caturité</t>
  </si>
  <si>
    <t>Novo Triunfo</t>
  </si>
  <si>
    <t>Jussari</t>
  </si>
  <si>
    <t>Amaralina</t>
  </si>
  <si>
    <t>Santa Rosa Da Serra</t>
  </si>
  <si>
    <t>Malhada Dos Bois</t>
  </si>
  <si>
    <t>São Sebastião Da Vargem Alegre</t>
  </si>
  <si>
    <t>Dom Bosco</t>
  </si>
  <si>
    <t>Bocaina De Minas</t>
  </si>
  <si>
    <t>José Raydan</t>
  </si>
  <si>
    <t>Ribeira</t>
  </si>
  <si>
    <t>Arroio Do Padre</t>
  </si>
  <si>
    <t>Arneiroz</t>
  </si>
  <si>
    <t>Igaracy</t>
  </si>
  <si>
    <t>Santa Cruz Da Esperança</t>
  </si>
  <si>
    <t>Doutor Severiano</t>
  </si>
  <si>
    <t>Campo Grande Do Piauí</t>
  </si>
  <si>
    <t>Professor Jamil</t>
  </si>
  <si>
    <t>Marajá Do Sena</t>
  </si>
  <si>
    <t>Santa Bárbara Do Tugúrio</t>
  </si>
  <si>
    <t>Barra Do Rio Azul</t>
  </si>
  <si>
    <t>Carvalhos</t>
  </si>
  <si>
    <t>São Manoel Do Paraná</t>
  </si>
  <si>
    <t>Palmeira Do Piauí</t>
  </si>
  <si>
    <t>Tabuleiro</t>
  </si>
  <si>
    <t>Itapuca</t>
  </si>
  <si>
    <t>Diorama</t>
  </si>
  <si>
    <t>Luislândia</t>
  </si>
  <si>
    <t>Colônia Do Piauí</t>
  </si>
  <si>
    <t>Rio Rufino</t>
  </si>
  <si>
    <t>Nova Rosalândia</t>
  </si>
  <si>
    <t>Campinaçu</t>
  </si>
  <si>
    <t>Funilândia</t>
  </si>
  <si>
    <t>Juvenília</t>
  </si>
  <si>
    <t>Aiquara</t>
  </si>
  <si>
    <t>Mirim Doce</t>
  </si>
  <si>
    <t>Bernardo Do Mearim</t>
  </si>
  <si>
    <t>São Pedro Da Cipa</t>
  </si>
  <si>
    <t>Monsenhor Hipólito</t>
  </si>
  <si>
    <t>Douradoquara</t>
  </si>
  <si>
    <t>Lajeado Do Bugre</t>
  </si>
  <si>
    <t>Diamante</t>
  </si>
  <si>
    <t>Santa Rita Do Tocantins</t>
  </si>
  <si>
    <t>Angical Do Piauí</t>
  </si>
  <si>
    <t>Dom Pedro De Alcântara</t>
  </si>
  <si>
    <t>Muliterno</t>
  </si>
  <si>
    <t>Piraquê</t>
  </si>
  <si>
    <t>Governador Luiz Rocha</t>
  </si>
  <si>
    <t>Pires Ferreira</t>
  </si>
  <si>
    <t>Onça De Pitangui</t>
  </si>
  <si>
    <t>Lamarão</t>
  </si>
  <si>
    <t>Quixaba</t>
  </si>
  <si>
    <t>Cristalândia Do Piauí</t>
  </si>
  <si>
    <t>Timburi</t>
  </si>
  <si>
    <t>Cônego Marinho</t>
  </si>
  <si>
    <t>São José Do Herval</t>
  </si>
  <si>
    <t>Campestre De Goiás</t>
  </si>
  <si>
    <t>Amapá Do Maranhão</t>
  </si>
  <si>
    <t>Muniz Ferreira</t>
  </si>
  <si>
    <t>Pindorama Do Tocantins</t>
  </si>
  <si>
    <t>Fernão</t>
  </si>
  <si>
    <t>São José Do Barreiro</t>
  </si>
  <si>
    <t>São João Do Pau D'Alho</t>
  </si>
  <si>
    <t>Congo</t>
  </si>
  <si>
    <t>Novais</t>
  </si>
  <si>
    <t>Lagoa D'Anta</t>
  </si>
  <si>
    <t>Santarém Novo</t>
  </si>
  <si>
    <t>Tanquinho</t>
  </si>
  <si>
    <t>Feira Da Mata</t>
  </si>
  <si>
    <t>Conceição Das Pedras</t>
  </si>
  <si>
    <t>Presidente Castello Branco</t>
  </si>
  <si>
    <t>Brasileira</t>
  </si>
  <si>
    <t>Divino Das Laranjeiras</t>
  </si>
  <si>
    <t>Maripá De Minas</t>
  </si>
  <si>
    <t>Brejo Dos Santos</t>
  </si>
  <si>
    <t>Pinhal De São Bento</t>
  </si>
  <si>
    <t>Virgolândia</t>
  </si>
  <si>
    <t>Nova Colinas</t>
  </si>
  <si>
    <t>Natalândia</t>
  </si>
  <si>
    <t>Ibiam</t>
  </si>
  <si>
    <t>Caldeirão Grande Do Piauí</t>
  </si>
  <si>
    <t>Quartel Geral</t>
  </si>
  <si>
    <t>Uru</t>
  </si>
  <si>
    <t>Malta</t>
  </si>
  <si>
    <t>Camacho</t>
  </si>
  <si>
    <t>Geminiano</t>
  </si>
  <si>
    <t>São Fernando</t>
  </si>
  <si>
    <t>Abreulândia</t>
  </si>
  <si>
    <t>Nova Redenção</t>
  </si>
  <si>
    <t>Alvorada De Minas</t>
  </si>
  <si>
    <t>Maturéia</t>
  </si>
  <si>
    <t>Tanque D'Arca</t>
  </si>
  <si>
    <t>Bertolínia</t>
  </si>
  <si>
    <t>Umari</t>
  </si>
  <si>
    <t>São João Da Paraúna</t>
  </si>
  <si>
    <t>Santa Terezinha Do Progresso</t>
  </si>
  <si>
    <t>Amparo Do Serra</t>
  </si>
  <si>
    <t>Itaú</t>
  </si>
  <si>
    <t>Capela Nova</t>
  </si>
  <si>
    <t>Mamonas</t>
  </si>
  <si>
    <t>Cipotânea</t>
  </si>
  <si>
    <t>Conceição Da Barra De Minas</t>
  </si>
  <si>
    <t>Paulistas</t>
  </si>
  <si>
    <t>Madeiro</t>
  </si>
  <si>
    <t>Leme Do Prado</t>
  </si>
  <si>
    <t>Jenipapo De Minas</t>
  </si>
  <si>
    <t>Ouro Verde De Minas</t>
  </si>
  <si>
    <t>Ibiara</t>
  </si>
  <si>
    <t>Maetinga</t>
  </si>
  <si>
    <t>Olho D'Água Grande</t>
  </si>
  <si>
    <t>Tupirama</t>
  </si>
  <si>
    <t>Avelinópolis</t>
  </si>
  <si>
    <t>Ponte Alta Do Bom Jesus</t>
  </si>
  <si>
    <t>Gonzaga</t>
  </si>
  <si>
    <t>Antônio Almeida</t>
  </si>
  <si>
    <t>Botumirim</t>
  </si>
  <si>
    <t>Nova Roma</t>
  </si>
  <si>
    <t>Alagoinha Do Piauí</t>
  </si>
  <si>
    <t>Jaupaci</t>
  </si>
  <si>
    <t>Guarinos</t>
  </si>
  <si>
    <t>Israelândia</t>
  </si>
  <si>
    <t>Santa Rosa De Lima</t>
  </si>
  <si>
    <t>Buriti Dos Montes</t>
  </si>
  <si>
    <t>Tupanci Do Sul</t>
  </si>
  <si>
    <t>Matos Costa</t>
  </si>
  <si>
    <t>São José Do Piauí</t>
  </si>
  <si>
    <t>Santa Cruz Do Escalvado</t>
  </si>
  <si>
    <t>Santo Antônio Do Caiuá</t>
  </si>
  <si>
    <t>Olho D'Água</t>
  </si>
  <si>
    <t>Altaneira</t>
  </si>
  <si>
    <t>Trombas</t>
  </si>
  <si>
    <t>Bandeira</t>
  </si>
  <si>
    <t>Itamarati De Minas</t>
  </si>
  <si>
    <t>São Francisco Do Piauí</t>
  </si>
  <si>
    <t>Milagres Do Maranhão</t>
  </si>
  <si>
    <t>Córrego Do Ouro</t>
  </si>
  <si>
    <t>Berizal</t>
  </si>
  <si>
    <t>Esperança Nova</t>
  </si>
  <si>
    <t>Capitão Andrade</t>
  </si>
  <si>
    <t>Firmino Alves</t>
  </si>
  <si>
    <t>Aguiar</t>
  </si>
  <si>
    <t>Guarani De Goiás</t>
  </si>
  <si>
    <t>São João Do Arraial</t>
  </si>
  <si>
    <t>General Sampaio</t>
  </si>
  <si>
    <t>Santa Maria Do Tocantins</t>
  </si>
  <si>
    <t>Santana De Cataguases</t>
  </si>
  <si>
    <t>Materlândia</t>
  </si>
  <si>
    <t>Couto De Magalhães De Minas</t>
  </si>
  <si>
    <t>Angico</t>
  </si>
  <si>
    <t>Uirapuru</t>
  </si>
  <si>
    <t>Sebastião Leal</t>
  </si>
  <si>
    <t>Iporanga</t>
  </si>
  <si>
    <t>Felício Dos Santos</t>
  </si>
  <si>
    <t>Assunção Do Piauí</t>
  </si>
  <si>
    <t>Piedade De Ponte Nova</t>
  </si>
  <si>
    <t>Três Ranchos</t>
  </si>
  <si>
    <t>Godoy Moreira</t>
  </si>
  <si>
    <t>Guarará</t>
  </si>
  <si>
    <t>Minador Do Negrão</t>
  </si>
  <si>
    <t>Água Limpa</t>
  </si>
  <si>
    <t>São José Do Povo</t>
  </si>
  <si>
    <t>Jaramataia</t>
  </si>
  <si>
    <t>Matinhas</t>
  </si>
  <si>
    <t>Patis</t>
  </si>
  <si>
    <t>Pacujá</t>
  </si>
  <si>
    <t>Serra Grande</t>
  </si>
  <si>
    <t>Central Do Maranhão</t>
  </si>
  <si>
    <t>Trabiju</t>
  </si>
  <si>
    <t>Aroazes</t>
  </si>
  <si>
    <t>Canudos Do Vale</t>
  </si>
  <si>
    <t>Dom Joaquim</t>
  </si>
  <si>
    <t>Pilõezinhos</t>
  </si>
  <si>
    <t>São João Da Lagoa</t>
  </si>
  <si>
    <t>Betânia Do Piauí</t>
  </si>
  <si>
    <t>São João Da Serra</t>
  </si>
  <si>
    <t>São José Dos Basílios</t>
  </si>
  <si>
    <t>Balbinos</t>
  </si>
  <si>
    <t>Dores Do Turvo</t>
  </si>
  <si>
    <t>Santa Rosa De Goiás</t>
  </si>
  <si>
    <t>Senador Sá</t>
  </si>
  <si>
    <t>Ribeira Do Piauí</t>
  </si>
  <si>
    <t>Acauã</t>
  </si>
  <si>
    <t>Santo Antônio Do Aventureiro</t>
  </si>
  <si>
    <t>Forquetinha</t>
  </si>
  <si>
    <t>Morro Do Chapéu Do Piauí</t>
  </si>
  <si>
    <t>Novo Acordo</t>
  </si>
  <si>
    <t>Itaporã Do Tocantins</t>
  </si>
  <si>
    <t>São Sebastião Do Tocantins</t>
  </si>
  <si>
    <t>São Julião</t>
  </si>
  <si>
    <t>São José Do Sabugi</t>
  </si>
  <si>
    <t>Juramento</t>
  </si>
  <si>
    <t>Caxingó</t>
  </si>
  <si>
    <t>Recursolândia</t>
  </si>
  <si>
    <t>Patos Do Piauí</t>
  </si>
  <si>
    <t>Belágua</t>
  </si>
  <si>
    <t>Aurora Do Tocantins</t>
  </si>
  <si>
    <t>São Bentinho</t>
  </si>
  <si>
    <t>Santa Helena De Minas</t>
  </si>
  <si>
    <t>Muricilândia</t>
  </si>
  <si>
    <t>Mimoso De Goiás</t>
  </si>
  <si>
    <t>São João Do Cariri</t>
  </si>
  <si>
    <t>Conceição De Ipanema</t>
  </si>
  <si>
    <t>Senador Elói De Souza</t>
  </si>
  <si>
    <t>Pai Pedro</t>
  </si>
  <si>
    <t>Coronel Ezequiel</t>
  </si>
  <si>
    <t>Bom Princípio Do Piauí</t>
  </si>
  <si>
    <t>Cravolândia</t>
  </si>
  <si>
    <t>Novo Oriente Do Piauí</t>
  </si>
  <si>
    <t>Pescador</t>
  </si>
  <si>
    <t>Sagres</t>
  </si>
  <si>
    <t>Conceição Do Canindé</t>
  </si>
  <si>
    <t>Colinas Do Sul</t>
  </si>
  <si>
    <t>Santa Filomena Do Maranhão</t>
  </si>
  <si>
    <t>Eliseu Martins</t>
  </si>
  <si>
    <t>Riachão Do Poço</t>
  </si>
  <si>
    <t>Gameleiras</t>
  </si>
  <si>
    <t>Barra Do Guarita</t>
  </si>
  <si>
    <t>Cunhataí</t>
  </si>
  <si>
    <t>Nova Módica</t>
  </si>
  <si>
    <t>Curral De Cima</t>
  </si>
  <si>
    <t>Olímpio Noronha</t>
  </si>
  <si>
    <t>Cristália</t>
  </si>
  <si>
    <t>Flor Do Sertão</t>
  </si>
  <si>
    <t>Bento Fernandes</t>
  </si>
  <si>
    <t>Macururé</t>
  </si>
  <si>
    <t>Caraúbas Do Piauí</t>
  </si>
  <si>
    <t>São João Da Mata</t>
  </si>
  <si>
    <t>Encanto</t>
  </si>
  <si>
    <t>São João Da Ponta</t>
  </si>
  <si>
    <t>Miraselva</t>
  </si>
  <si>
    <t>Cocal Dos Alves</t>
  </si>
  <si>
    <t>São José De Caiana</t>
  </si>
  <si>
    <t>Catuti</t>
  </si>
  <si>
    <t>Coronel Pacheco</t>
  </si>
  <si>
    <t>Serra De São Bento</t>
  </si>
  <si>
    <t>Leandro Ferreira</t>
  </si>
  <si>
    <t>Ibiracatu</t>
  </si>
  <si>
    <t>Taquaral</t>
  </si>
  <si>
    <t>Rafael Fernandes</t>
  </si>
  <si>
    <t>Tufilândia</t>
  </si>
  <si>
    <t>São Geraldo Do Baixio</t>
  </si>
  <si>
    <t>Marilac</t>
  </si>
  <si>
    <t>Catingueira</t>
  </si>
  <si>
    <t>Milton Brandão</t>
  </si>
  <si>
    <t>Campinas Do Piauí</t>
  </si>
  <si>
    <t>Campo Largo Do Piauí</t>
  </si>
  <si>
    <t>Juazeiro Do Piauí</t>
  </si>
  <si>
    <t>São José Do Alegre</t>
  </si>
  <si>
    <t>Sucupira Do Riachão</t>
  </si>
  <si>
    <t>Rio Espera</t>
  </si>
  <si>
    <t>Crixás Do Tocantins</t>
  </si>
  <si>
    <t>Triunfo Potiguar</t>
  </si>
  <si>
    <t>Junco Do Maranhão</t>
  </si>
  <si>
    <t>Nova Aliança Do Ivaí</t>
  </si>
  <si>
    <t>Turiúba</t>
  </si>
  <si>
    <t>Biquinhas</t>
  </si>
  <si>
    <t>Damião</t>
  </si>
  <si>
    <t>Santa Maria Do Salto</t>
  </si>
  <si>
    <t>Alcantil</t>
  </si>
  <si>
    <t>Monte Santo Do Tocantins</t>
  </si>
  <si>
    <t>Graça Aranha</t>
  </si>
  <si>
    <t>Boa Ventura</t>
  </si>
  <si>
    <t>Solidão</t>
  </si>
  <si>
    <t>Dezesseis De Novembro</t>
  </si>
  <si>
    <t>Guaraciama</t>
  </si>
  <si>
    <t>Santana Do Seridó</t>
  </si>
  <si>
    <t>São Félix De Balsas</t>
  </si>
  <si>
    <t>Congonhas Do Norte</t>
  </si>
  <si>
    <t>São Miguel Do Aleixo</t>
  </si>
  <si>
    <t>São João Da Fronteira</t>
  </si>
  <si>
    <t>Ichu</t>
  </si>
  <si>
    <t>Severiano Melo</t>
  </si>
  <si>
    <t>São José Da Safira</t>
  </si>
  <si>
    <t>São Francisco De Assis Do Piauí</t>
  </si>
  <si>
    <t>Vieirópolis</t>
  </si>
  <si>
    <t>Ewbank Da Câmara</t>
  </si>
  <si>
    <t>Cumbe</t>
  </si>
  <si>
    <t>Ponto Chique</t>
  </si>
  <si>
    <t>Jacobina Do Piauí</t>
  </si>
  <si>
    <t>Reserva Do Cabaçal</t>
  </si>
  <si>
    <t>Manoel Emídio</t>
  </si>
  <si>
    <t>Josenópolis</t>
  </si>
  <si>
    <t>Senador Modestino Gonçalves</t>
  </si>
  <si>
    <t>Lajeado Grande</t>
  </si>
  <si>
    <t>Porto Rico Do Maranhão</t>
  </si>
  <si>
    <t>Lagoa De São Francisco</t>
  </si>
  <si>
    <t>Júlio Borges</t>
  </si>
  <si>
    <t>Aricanduva</t>
  </si>
  <si>
    <t>Lourdes</t>
  </si>
  <si>
    <t>Marzagão</t>
  </si>
  <si>
    <t>Areias</t>
  </si>
  <si>
    <t>Gavião</t>
  </si>
  <si>
    <t>Santa Efigênia De Minas</t>
  </si>
  <si>
    <t>Poço De José De Moura</t>
  </si>
  <si>
    <t>Ibituruna</t>
  </si>
  <si>
    <t>Alvarenga</t>
  </si>
  <si>
    <t>Santa Fé De Minas</t>
  </si>
  <si>
    <t>Pingo D'Água</t>
  </si>
  <si>
    <t>Bertópolis</t>
  </si>
  <si>
    <t>Santana Do Deserto</t>
  </si>
  <si>
    <t>Fruta De Leite</t>
  </si>
  <si>
    <t>Luís Domingues</t>
  </si>
  <si>
    <t>São Francisco Do Oeste</t>
  </si>
  <si>
    <t>Santana De Mangueira</t>
  </si>
  <si>
    <t>Parisi</t>
  </si>
  <si>
    <t>Buriti De Goiás</t>
  </si>
  <si>
    <t>Lafaiete Coutinho</t>
  </si>
  <si>
    <t>Dirceu Arcoverde</t>
  </si>
  <si>
    <t>Japi</t>
  </si>
  <si>
    <t>Sítio D'Abadia</t>
  </si>
  <si>
    <t>Rio Dos Bois</t>
  </si>
  <si>
    <t>Damolândia</t>
  </si>
  <si>
    <t>Carlos Gomes</t>
  </si>
  <si>
    <t>São Raimundo Do Doca Bezerra</t>
  </si>
  <si>
    <t>Santa Tereza</t>
  </si>
  <si>
    <t>Serra Nova Dourada</t>
  </si>
  <si>
    <t>Tigrinhos</t>
  </si>
  <si>
    <t>Acaiaca</t>
  </si>
  <si>
    <t>Lamim</t>
  </si>
  <si>
    <t>Casa Grande</t>
  </si>
  <si>
    <t>Brás Pires</t>
  </si>
  <si>
    <t>Lagoa Do Sítio</t>
  </si>
  <si>
    <t>Santa Cruz De Salinas</t>
  </si>
  <si>
    <t>Jardim Olinda</t>
  </si>
  <si>
    <t>Sampaio</t>
  </si>
  <si>
    <t>Paial</t>
  </si>
  <si>
    <t>Benedito Leite</t>
  </si>
  <si>
    <t>São Félix De Minas</t>
  </si>
  <si>
    <t>Itaoca</t>
  </si>
  <si>
    <t>Nova América</t>
  </si>
  <si>
    <t>Bonfim Do Piauí</t>
  </si>
  <si>
    <t>Massapê Do Piauí</t>
  </si>
  <si>
    <t>São Patrício</t>
  </si>
  <si>
    <t>Santana Dos Montes</t>
  </si>
  <si>
    <t>São João Das Duas Pontes</t>
  </si>
  <si>
    <t>Flora Rica</t>
  </si>
  <si>
    <t>Rodolfo Fernandes</t>
  </si>
  <si>
    <t>Caridade Do Piauí</t>
  </si>
  <si>
    <t>Afonso Cunha</t>
  </si>
  <si>
    <t>São João Do Pacuí</t>
  </si>
  <si>
    <t>Nova Iguaçu De Goiás</t>
  </si>
  <si>
    <t>Luzinópolis</t>
  </si>
  <si>
    <t>Novo Santo Antônio</t>
  </si>
  <si>
    <t>Lucrécia</t>
  </si>
  <si>
    <t>Sucupira</t>
  </si>
  <si>
    <t>José Gonçalves De Minas</t>
  </si>
  <si>
    <t>Coronel Pilar</t>
  </si>
  <si>
    <t>Santa Rosa Do Piauí</t>
  </si>
  <si>
    <t>Fronteira Dos Vales</t>
  </si>
  <si>
    <t>Desterro Do Melo</t>
  </si>
  <si>
    <t>Carmolândia</t>
  </si>
  <si>
    <t>Senhora Do Porto</t>
  </si>
  <si>
    <t>Córrego Novo</t>
  </si>
  <si>
    <t>Serrinha Dos Pintos</t>
  </si>
  <si>
    <t>Lagoa Do Tocantins</t>
  </si>
  <si>
    <t>São Miguel Da Boa Vista</t>
  </si>
  <si>
    <t>Nova Canaã Paulista</t>
  </si>
  <si>
    <t>Contendas Do Sincorá</t>
  </si>
  <si>
    <t>Moiporá</t>
  </si>
  <si>
    <t>Cocal De Telha</t>
  </si>
  <si>
    <t>Córrego Do Bom Jesus</t>
  </si>
  <si>
    <t>Fortuna De Minas</t>
  </si>
  <si>
    <t>Paes Landim</t>
  </si>
  <si>
    <t>Paraú</t>
  </si>
  <si>
    <t>Alegrete Do Piauí</t>
  </si>
  <si>
    <t>Pedra Do Anta</t>
  </si>
  <si>
    <t>Diogo De Vasconcelos</t>
  </si>
  <si>
    <t>Logradouro</t>
  </si>
  <si>
    <t>Taparuba</t>
  </si>
  <si>
    <t>Campo Azul</t>
  </si>
  <si>
    <t>Passagem Franca Do Piauí</t>
  </si>
  <si>
    <t>Itapirapuã Paulista</t>
  </si>
  <si>
    <t>Marcos Parente</t>
  </si>
  <si>
    <t>Lagoa</t>
  </si>
  <si>
    <t>Bacurituba</t>
  </si>
  <si>
    <t>Olho D'Água Do Borges</t>
  </si>
  <si>
    <t>Monte Horebe</t>
  </si>
  <si>
    <t>Lizarda</t>
  </si>
  <si>
    <t>Francinópolis</t>
  </si>
  <si>
    <t>Caiçara Do Rio Do Vento</t>
  </si>
  <si>
    <t>São Bento Do Trairí</t>
  </si>
  <si>
    <t>Ingazeira</t>
  </si>
  <si>
    <t>Bugre</t>
  </si>
  <si>
    <t>Coqueiro Baixo</t>
  </si>
  <si>
    <t>Curral Novo Do Piauí</t>
  </si>
  <si>
    <t>Riacho Frio</t>
  </si>
  <si>
    <t>Fernandes Tourinho</t>
  </si>
  <si>
    <t>Barcelona</t>
  </si>
  <si>
    <t>Goiabeira</t>
  </si>
  <si>
    <t>Juarina</t>
  </si>
  <si>
    <t>Pilões</t>
  </si>
  <si>
    <t>Santo Antônio Do Itambé</t>
  </si>
  <si>
    <t>Monjolos</t>
  </si>
  <si>
    <t>Miravânia</t>
  </si>
  <si>
    <t>Arraial</t>
  </si>
  <si>
    <t>Bias Fortes</t>
  </si>
  <si>
    <t>Pedra Dourada</t>
  </si>
  <si>
    <t>Olivedos</t>
  </si>
  <si>
    <t>Santiago Do Sul</t>
  </si>
  <si>
    <t>Joca Marques</t>
  </si>
  <si>
    <t>Vitória Brasil</t>
  </si>
  <si>
    <t>Adelândia</t>
  </si>
  <si>
    <t>Santa Salete</t>
  </si>
  <si>
    <t>Granjeiro</t>
  </si>
  <si>
    <t>Campo Alegre Do Fidalgo</t>
  </si>
  <si>
    <t>Serra Azul De Minas</t>
  </si>
  <si>
    <t>Maurilândia Do Tocantins</t>
  </si>
  <si>
    <t>Dom Macedo Costa</t>
  </si>
  <si>
    <t>Santa Terezinha Do Tocantins</t>
  </si>
  <si>
    <t>Monte Formoso</t>
  </si>
  <si>
    <t>Telha</t>
  </si>
  <si>
    <t>Benjamin Constant Do Sul</t>
  </si>
  <si>
    <t>General Maynard</t>
  </si>
  <si>
    <t>Sebastião Barros</t>
  </si>
  <si>
    <t>Major Sales</t>
  </si>
  <si>
    <t>Santa Cruz Dos Milagres</t>
  </si>
  <si>
    <t>Venha-Ver</t>
  </si>
  <si>
    <t>São José Do Peixe</t>
  </si>
  <si>
    <t>Aspásia</t>
  </si>
  <si>
    <t>São Gonçalo Do Piauí</t>
  </si>
  <si>
    <t>São João Do Tigre</t>
  </si>
  <si>
    <t>Marinópolis</t>
  </si>
  <si>
    <t>Damianópolis</t>
  </si>
  <si>
    <t>Argirita</t>
  </si>
  <si>
    <t>Pedra Mole</t>
  </si>
  <si>
    <t>Vila Flor</t>
  </si>
  <si>
    <t>Guaribas</t>
  </si>
  <si>
    <t>Domingos Mourão</t>
  </si>
  <si>
    <t>São João De Iracema</t>
  </si>
  <si>
    <t>Guaraíta</t>
  </si>
  <si>
    <t>Estrela Dalva</t>
  </si>
  <si>
    <t>Morro Do Pilar</t>
  </si>
  <si>
    <t>Lagoa Do Barro Do Piauí</t>
  </si>
  <si>
    <t>Coronel José Dias</t>
  </si>
  <si>
    <t>Frutuoso Gomes</t>
  </si>
  <si>
    <t>Oliveira Fortes</t>
  </si>
  <si>
    <t>Francisco Ayres</t>
  </si>
  <si>
    <t>Gurjão</t>
  </si>
  <si>
    <t>Várzea Branca</t>
  </si>
  <si>
    <t>Flores Do Piauí</t>
  </si>
  <si>
    <t>Dom Viçoso</t>
  </si>
  <si>
    <t>Mãe D'Água</t>
  </si>
  <si>
    <t>Rio Doce</t>
  </si>
  <si>
    <t>Porto Alegre Do Tocantins</t>
  </si>
  <si>
    <t>São João Da Canabrava</t>
  </si>
  <si>
    <t>Umburatiba</t>
  </si>
  <si>
    <t>Santana Do Piauí</t>
  </si>
  <si>
    <t>Vista Serrana</t>
  </si>
  <si>
    <t>Serra Da Raiz</t>
  </si>
  <si>
    <t>Ouro Velho</t>
  </si>
  <si>
    <t>Lagoa De Velhos</t>
  </si>
  <si>
    <t>Palmelo</t>
  </si>
  <si>
    <t>Passagem</t>
  </si>
  <si>
    <t>Wall Ferraz</t>
  </si>
  <si>
    <t>Brejo Do Piauí</t>
  </si>
  <si>
    <t>Socorro Do Piauí</t>
  </si>
  <si>
    <t>Agricolândia</t>
  </si>
  <si>
    <t>São Lourenço Do Piauí</t>
  </si>
  <si>
    <t>Nacip Raydan</t>
  </si>
  <si>
    <t>Pindoba</t>
  </si>
  <si>
    <t>Sossêgo</t>
  </si>
  <si>
    <t>Paraná</t>
  </si>
  <si>
    <t>São Gonçalo Do Rio Preto</t>
  </si>
  <si>
    <t>Vila Nova Do Piauí</t>
  </si>
  <si>
    <t>Sem-Peixe</t>
  </si>
  <si>
    <t>Cacimba De Areia</t>
  </si>
  <si>
    <t>Emas</t>
  </si>
  <si>
    <t>Bela Vista Do Piauí</t>
  </si>
  <si>
    <t>Luciara</t>
  </si>
  <si>
    <t>Novo Jardim</t>
  </si>
  <si>
    <t>Santana Do Garambéu</t>
  </si>
  <si>
    <t>Timbaúba Dos Batistas</t>
  </si>
  <si>
    <t>Jundiá</t>
  </si>
  <si>
    <t>São Sebastião Do Umbuzeiro</t>
  </si>
  <si>
    <t>Barra D'Alcântara</t>
  </si>
  <si>
    <t>Chiador</t>
  </si>
  <si>
    <t>Capitão Gervásio Oliveira</t>
  </si>
  <si>
    <t>Tupiratins</t>
  </si>
  <si>
    <t>Riacho Da Cruz</t>
  </si>
  <si>
    <t>Frei Lagonegro</t>
  </si>
  <si>
    <t>Santa Tereza Do Tocantins</t>
  </si>
  <si>
    <t>Queluzito</t>
  </si>
  <si>
    <t>Tenório</t>
  </si>
  <si>
    <t>Cajazeirinhas</t>
  </si>
  <si>
    <t>São José De Princesa</t>
  </si>
  <si>
    <t>São Braz Do Piauí</t>
  </si>
  <si>
    <t>Senador José Bento</t>
  </si>
  <si>
    <t>Várzea</t>
  </si>
  <si>
    <t>Coivaras</t>
  </si>
  <si>
    <t>Catas Altas Da Noruega</t>
  </si>
  <si>
    <t>Pracinha</t>
  </si>
  <si>
    <t>Rafael Godeiro</t>
  </si>
  <si>
    <t>Santo Inácio Do Piauí</t>
  </si>
  <si>
    <t>Fartura Do Piauí</t>
  </si>
  <si>
    <t>São José Dos Cordeiros</t>
  </si>
  <si>
    <t>Novo Alegre</t>
  </si>
  <si>
    <t>Consolação</t>
  </si>
  <si>
    <t>Grupiara</t>
  </si>
  <si>
    <t>Ibiquera</t>
  </si>
  <si>
    <t>Jardim Do Mulato</t>
  </si>
  <si>
    <t>Paquetá</t>
  </si>
  <si>
    <t>Glaucilândia</t>
  </si>
  <si>
    <t>Morro Cabeça No Tempo</t>
  </si>
  <si>
    <t>Jesúpolis</t>
  </si>
  <si>
    <t>Fernando Pedroza</t>
  </si>
  <si>
    <t>Hugo Napoleão</t>
  </si>
  <si>
    <t>Amparo De São Francisco</t>
  </si>
  <si>
    <t>Arapeí</t>
  </si>
  <si>
    <t>Presidente Kubitschek</t>
  </si>
  <si>
    <t>Carmésia</t>
  </si>
  <si>
    <t>Frei Martinho</t>
  </si>
  <si>
    <t>Rochedo De Minas</t>
  </si>
  <si>
    <t>Ponte Branca</t>
  </si>
  <si>
    <t>Cachoeira De Goiás</t>
  </si>
  <si>
    <t>Belém Do Piauí</t>
  </si>
  <si>
    <t>Silveirânia</t>
  </si>
  <si>
    <t>Água Nova</t>
  </si>
  <si>
    <t>Pajeú Do Piauí</t>
  </si>
  <si>
    <t>São José Do Bonfim</t>
  </si>
  <si>
    <t>Joca Claudino</t>
  </si>
  <si>
    <t>Curralinhos</t>
  </si>
  <si>
    <t>Olaria</t>
  </si>
  <si>
    <t>Senador Cortes</t>
  </si>
  <si>
    <t>Itambé Do Mato Dentro</t>
  </si>
  <si>
    <t>Barreiras Do Piauí</t>
  </si>
  <si>
    <t>Lastro</t>
  </si>
  <si>
    <t>Pavussu</t>
  </si>
  <si>
    <t>Carrapateira</t>
  </si>
  <si>
    <t>Taboleiro Grande</t>
  </si>
  <si>
    <t>Taipas Do Tocantins</t>
  </si>
  <si>
    <t>Francisco Dantas</t>
  </si>
  <si>
    <t>Cajazeiras Do Piauí</t>
  </si>
  <si>
    <t>Algodão De Jandaíra</t>
  </si>
  <si>
    <t>Ipueira</t>
  </si>
  <si>
    <t>João Costa</t>
  </si>
  <si>
    <t>São Félix Do Piauí</t>
  </si>
  <si>
    <t>Jardim De Angicos</t>
  </si>
  <si>
    <t>Torre De Pedra</t>
  </si>
  <si>
    <t>Pedro Teixeira</t>
  </si>
  <si>
    <t>Pau D'Arco Do Piauí</t>
  </si>
  <si>
    <t>São Gonçalo Do Gurguéia</t>
  </si>
  <si>
    <t>Mato Grosso</t>
  </si>
  <si>
    <t>Tanque Do Piauí</t>
  </si>
  <si>
    <t>Aracitaba</t>
  </si>
  <si>
    <t>Lavandeira</t>
  </si>
  <si>
    <t>Chapada De Areia</t>
  </si>
  <si>
    <t>Cedro Do Abaeté</t>
  </si>
  <si>
    <t>São Miguel Do Fidalgo</t>
  </si>
  <si>
    <t>Vera Mendes</t>
  </si>
  <si>
    <t>Porto Alegre Do Piauí</t>
  </si>
  <si>
    <t>Curral Velho</t>
  </si>
  <si>
    <t>Antônio Prado De Minas</t>
  </si>
  <si>
    <t>Tamboril Do Piauí</t>
  </si>
  <si>
    <t>Santo Antônio Do Rio Abaixo</t>
  </si>
  <si>
    <t>Prata Do Piauí</t>
  </si>
  <si>
    <t>Riacho De Santo Antônio</t>
  </si>
  <si>
    <t>Paiva</t>
  </si>
  <si>
    <t>Pedro Laurentino</t>
  </si>
  <si>
    <t>Zabelê</t>
  </si>
  <si>
    <t>São José Do Brejo Do Cruz</t>
  </si>
  <si>
    <t>São Miguel Da Baixa Grande</t>
  </si>
  <si>
    <t>Passabém</t>
  </si>
  <si>
    <t>Monte Das Gameleiras</t>
  </si>
  <si>
    <t>Oliveira De Fátima</t>
  </si>
  <si>
    <t>Coxixola</t>
  </si>
  <si>
    <t>São Sebastião Do Rio Preto</t>
  </si>
  <si>
    <t>Rio Da Conceição</t>
  </si>
  <si>
    <t>São Félix Do Tocantins</t>
  </si>
  <si>
    <t>Serra Da Saudade</t>
  </si>
  <si>
    <t>Parari</t>
  </si>
  <si>
    <t>Areia De Baraúnas</t>
  </si>
  <si>
    <t>Olho D'Água Do Piauí</t>
  </si>
  <si>
    <t>São Luis Do Piauí</t>
  </si>
  <si>
    <t>Aroeiras Do Itaim</t>
  </si>
  <si>
    <t>Anhanguera</t>
  </si>
  <si>
    <t>Santo Antônio Dos Milagres</t>
  </si>
  <si>
    <t>Miguel Leão</t>
  </si>
  <si>
    <t>Confins</t>
  </si>
  <si>
    <t>Colniza</t>
  </si>
  <si>
    <t>Ubarana</t>
  </si>
  <si>
    <t>Santa Rita Do Pardo</t>
  </si>
  <si>
    <t>Santo Antônio Do Leste</t>
  </si>
  <si>
    <t>Bacabeira</t>
  </si>
  <si>
    <t>Delta</t>
  </si>
  <si>
    <t>Tamandaré</t>
  </si>
  <si>
    <t>Mariópolis</t>
  </si>
  <si>
    <t>Corumbiara</t>
  </si>
  <si>
    <t>Boa Vista Do Cadeado</t>
  </si>
  <si>
    <t>São Vicente Férrer</t>
  </si>
  <si>
    <t>Curiúva</t>
  </si>
  <si>
    <t>Bom Sucesso Do Sul</t>
  </si>
  <si>
    <t>Pindoretama</t>
  </si>
  <si>
    <t>Boa Ventura De São Roque</t>
  </si>
  <si>
    <t>Nova Bandeirantes</t>
  </si>
  <si>
    <t>Tartarugalzinho</t>
  </si>
  <si>
    <t>Abadia Dos Dourados</t>
  </si>
  <si>
    <t>Lindoeste</t>
  </si>
  <si>
    <t>Bagre</t>
  </si>
  <si>
    <t>Romaria</t>
  </si>
  <si>
    <t>Abadia De Goiás</t>
  </si>
  <si>
    <t>São Bento Do Norte</t>
  </si>
  <si>
    <t>Irauçuba</t>
  </si>
  <si>
    <t>São Félix Do Coribe</t>
  </si>
  <si>
    <t>Campo Do Tenente</t>
  </si>
  <si>
    <t>Jaguaripe</t>
  </si>
  <si>
    <t>Bela Vista Do Toldo</t>
  </si>
  <si>
    <t>Pontes Gestal</t>
  </si>
  <si>
    <t>Turilândia</t>
  </si>
  <si>
    <t>Águas Mornas</t>
  </si>
  <si>
    <t>Quiterianópolis</t>
  </si>
  <si>
    <t>Mato Leitão</t>
  </si>
  <si>
    <t>Demerval Lobão</t>
  </si>
  <si>
    <t>Tesouro</t>
  </si>
  <si>
    <t>Cruz Do Espírito Santo</t>
  </si>
  <si>
    <t>Água Comprida</t>
  </si>
  <si>
    <t>Apiacás</t>
  </si>
  <si>
    <t>Lima Campos</t>
  </si>
  <si>
    <t>Baía Formosa</t>
  </si>
  <si>
    <t>Urucuia</t>
  </si>
  <si>
    <t>Nova Ramada</t>
  </si>
  <si>
    <t>Joaquim Nabuco</t>
  </si>
  <si>
    <t>Flor Da Serra Do Sul</t>
  </si>
  <si>
    <t>Upanema</t>
  </si>
  <si>
    <t>Aporá</t>
  </si>
  <si>
    <t>Quatro Irmãos</t>
  </si>
  <si>
    <t>Pedro Velho</t>
  </si>
  <si>
    <t>Brazabrantes</t>
  </si>
  <si>
    <t>São Pedro Dos Ferros</t>
  </si>
  <si>
    <t>Biritinga</t>
  </si>
  <si>
    <t>Taipu</t>
  </si>
  <si>
    <t>Lagoa Do Ouro</t>
  </si>
  <si>
    <t>Nordestina</t>
  </si>
  <si>
    <t>São Pedro Do Piauí</t>
  </si>
  <si>
    <t>Vila Lângaro</t>
  </si>
  <si>
    <t>Ibitiara</t>
  </si>
  <si>
    <t>Rolador</t>
  </si>
  <si>
    <t>Piedade Do Rio Grande</t>
  </si>
  <si>
    <t>Jeriquara</t>
  </si>
  <si>
    <t>Pratinha</t>
  </si>
  <si>
    <t>Joselândia</t>
  </si>
  <si>
    <t>Saboeiro</t>
  </si>
  <si>
    <t>Araguacema</t>
  </si>
  <si>
    <t>Jucati</t>
  </si>
  <si>
    <t>Buritirana</t>
  </si>
  <si>
    <t>Pontal Do Araguaia</t>
  </si>
  <si>
    <t>Bonópolis</t>
  </si>
  <si>
    <t>São Luiz Do Norte</t>
  </si>
  <si>
    <t>Quadra</t>
  </si>
  <si>
    <t>Olinda Nova Do Maranhão</t>
  </si>
  <si>
    <t>Arara</t>
  </si>
  <si>
    <t>Puxinanã</t>
  </si>
  <si>
    <t>Jaqueira</t>
  </si>
  <si>
    <t>São José Do Campestre</t>
  </si>
  <si>
    <t>Divisa Nova</t>
  </si>
  <si>
    <t>Juruá</t>
  </si>
  <si>
    <t>Penaforte</t>
  </si>
  <si>
    <t>Heliópolis</t>
  </si>
  <si>
    <t>São Pedro Da Água Branca</t>
  </si>
  <si>
    <t>Fagundes</t>
  </si>
  <si>
    <t>Anahy</t>
  </si>
  <si>
    <t>Águas Frias</t>
  </si>
  <si>
    <t>Lutécia</t>
  </si>
  <si>
    <t>Verdelândia</t>
  </si>
  <si>
    <t>Porto Barreiro</t>
  </si>
  <si>
    <t>Caém</t>
  </si>
  <si>
    <t>Joaquim Pires</t>
  </si>
  <si>
    <t>Barão De Melgaço</t>
  </si>
  <si>
    <t>Sítio Novo Do Tocantins</t>
  </si>
  <si>
    <t>Itaara</t>
  </si>
  <si>
    <t>Porto Firme</t>
  </si>
  <si>
    <t>Bom Lugar</t>
  </si>
  <si>
    <t>São José Da Varginha</t>
  </si>
  <si>
    <t>Jaboti</t>
  </si>
  <si>
    <t>Lagoa Dos Três Cantos</t>
  </si>
  <si>
    <t>Turuçu</t>
  </si>
  <si>
    <t>Inimutaba</t>
  </si>
  <si>
    <t>Ipiguá</t>
  </si>
  <si>
    <t>Nova América Da Colina</t>
  </si>
  <si>
    <t>Reduto</t>
  </si>
  <si>
    <t>Nicolau Vergueiro</t>
  </si>
  <si>
    <t>Barra Do Jacaré</t>
  </si>
  <si>
    <t>Vitória Das Missões</t>
  </si>
  <si>
    <t>Pedrinhas</t>
  </si>
  <si>
    <t>Cerro Negro</t>
  </si>
  <si>
    <t>Munhoz De Melo</t>
  </si>
  <si>
    <t>Aramari</t>
  </si>
  <si>
    <t>São Felipe D'Oeste</t>
  </si>
  <si>
    <t>Sericita</t>
  </si>
  <si>
    <t>Bonito De Santa Fé</t>
  </si>
  <si>
    <t>Ribeirão Do Largo</t>
  </si>
  <si>
    <t>Rio Branco Do Ivaí</t>
  </si>
  <si>
    <t>Boa Esperança Do Iguaçu</t>
  </si>
  <si>
    <t>Conquista D'Oeste</t>
  </si>
  <si>
    <t>Espírito Santo Do Dourado</t>
  </si>
  <si>
    <t>Buritinópolis</t>
  </si>
  <si>
    <t>Urutaí</t>
  </si>
  <si>
    <t>Ivolândia</t>
  </si>
  <si>
    <t>Porto Do Mangue</t>
  </si>
  <si>
    <t>Araponga</t>
  </si>
  <si>
    <t>Campina Do Simão</t>
  </si>
  <si>
    <t>Itaguaçu Da Bahia</t>
  </si>
  <si>
    <t>Sul Brasil</t>
  </si>
  <si>
    <t>Motuca</t>
  </si>
  <si>
    <t>Banzaê</t>
  </si>
  <si>
    <t>Santa Rita De Minas</t>
  </si>
  <si>
    <t>Chaval</t>
  </si>
  <si>
    <t>Itamari</t>
  </si>
  <si>
    <t>Pedras De Maria Da Cruz</t>
  </si>
  <si>
    <t>Pureza</t>
  </si>
  <si>
    <t>Bannach</t>
  </si>
  <si>
    <t>Iguaracy</t>
  </si>
  <si>
    <t>Santa Cruz Da Baixa Verde</t>
  </si>
  <si>
    <t>Santa Bárbara Do Leste</t>
  </si>
  <si>
    <t>Maraial</t>
  </si>
  <si>
    <t>Miraíma</t>
  </si>
  <si>
    <t>Itainópolis</t>
  </si>
  <si>
    <t>Piraí Do Norte</t>
  </si>
  <si>
    <t>Mambaí</t>
  </si>
  <si>
    <t>Ponte Alta Do Tocantins</t>
  </si>
  <si>
    <t>Nova Ibiá</t>
  </si>
  <si>
    <t>Bernardo Sayão</t>
  </si>
  <si>
    <t>Serra Negra Do Norte</t>
  </si>
  <si>
    <t>Bela Vista Do Maranhão</t>
  </si>
  <si>
    <t>Icaraí De Minas</t>
  </si>
  <si>
    <t>Santa Cruz De Minas</t>
  </si>
  <si>
    <t>Luminárias</t>
  </si>
  <si>
    <t>Jordão</t>
  </si>
  <si>
    <t>Pontalinda</t>
  </si>
  <si>
    <t>Martins</t>
  </si>
  <si>
    <t>Sítio Do Quinto</t>
  </si>
  <si>
    <t>Carrancas</t>
  </si>
  <si>
    <t>Aparecida Do Rio Negro</t>
  </si>
  <si>
    <t>Palmeirina</t>
  </si>
  <si>
    <t>Bom Jesus Do Amparo</t>
  </si>
  <si>
    <t>Nossa Senhora Das Graças</t>
  </si>
  <si>
    <t>Macedônia</t>
  </si>
  <si>
    <t>Ilha Das Flores</t>
  </si>
  <si>
    <t>Ribamar Fiquene</t>
  </si>
  <si>
    <t>Peri Mirim</t>
  </si>
  <si>
    <t>Campo Redondo</t>
  </si>
  <si>
    <t>Chapadão Do Lageado</t>
  </si>
  <si>
    <t>Bocaina Do Sul</t>
  </si>
  <si>
    <t>Centro Do Guilherme</t>
  </si>
  <si>
    <t>Chã Preta</t>
  </si>
  <si>
    <t>Groaíras</t>
  </si>
  <si>
    <t>Umbuzeiro</t>
  </si>
  <si>
    <t>Santo Antônio Do Palma</t>
  </si>
  <si>
    <t>Godofredo Viana</t>
  </si>
  <si>
    <t>Sete De Setembro</t>
  </si>
  <si>
    <t>Augusto De Lima</t>
  </si>
  <si>
    <t>Lagoa Grande Do Maranhão</t>
  </si>
  <si>
    <t>Ipiranga Do Piauí</t>
  </si>
  <si>
    <t>Cana Verde</t>
  </si>
  <si>
    <t>Aratuípe</t>
  </si>
  <si>
    <t>São Mamede</t>
  </si>
  <si>
    <t>Feira Nova Do Maranhão</t>
  </si>
  <si>
    <t>Lajeado Novo</t>
  </si>
  <si>
    <t>São Rafael</t>
  </si>
  <si>
    <t>Jesuânia</t>
  </si>
  <si>
    <t>Toropi</t>
  </si>
  <si>
    <t>Princesa</t>
  </si>
  <si>
    <t>Goianorte</t>
  </si>
  <si>
    <t>Deputado Irapuan Pinheiro</t>
  </si>
  <si>
    <t>Satubinha</t>
  </si>
  <si>
    <t>Itaubal</t>
  </si>
  <si>
    <t>Faxinalzinho</t>
  </si>
  <si>
    <t>Equador</t>
  </si>
  <si>
    <t>São Pedro Das Missões</t>
  </si>
  <si>
    <t>Sarutaiá</t>
  </si>
  <si>
    <t>Padre Carvalho</t>
  </si>
  <si>
    <t>Salto Do Céu</t>
  </si>
  <si>
    <t>Elisiário</t>
  </si>
  <si>
    <t>Marcolândia</t>
  </si>
  <si>
    <t>Morrinhos Do Sul</t>
  </si>
  <si>
    <t>Pracuúba</t>
  </si>
  <si>
    <t>Chapada Da Natividade</t>
  </si>
  <si>
    <t>Itaiçaba</t>
  </si>
  <si>
    <t>Santa Rosa Do Purus</t>
  </si>
  <si>
    <t>Itumirim</t>
  </si>
  <si>
    <t>Nova Nazaré</t>
  </si>
  <si>
    <t>Morpará</t>
  </si>
  <si>
    <t>Santana Do Maranhão</t>
  </si>
  <si>
    <t>Vale De São Domingos</t>
  </si>
  <si>
    <t>Barra De Santana</t>
  </si>
  <si>
    <t>Ubiretama</t>
  </si>
  <si>
    <t>Currais</t>
  </si>
  <si>
    <t>Mateiros</t>
  </si>
  <si>
    <t>Paranapoema</t>
  </si>
  <si>
    <t>Uniflor</t>
  </si>
  <si>
    <t>Inhacorá</t>
  </si>
  <si>
    <t>Porto Vitória</t>
  </si>
  <si>
    <t>Pirapó</t>
  </si>
  <si>
    <t>Cabeceiras Do Piauí</t>
  </si>
  <si>
    <t>Gado Bravo</t>
  </si>
  <si>
    <t>Simão Pereira</t>
  </si>
  <si>
    <t>Lagoinha</t>
  </si>
  <si>
    <t>Linha Nova</t>
  </si>
  <si>
    <t>Érico Cardoso</t>
  </si>
  <si>
    <t>Cubati</t>
  </si>
  <si>
    <t>Comercinho</t>
  </si>
  <si>
    <t>Santa Tereza De Goiás</t>
  </si>
  <si>
    <t>Carvalhópolis</t>
  </si>
  <si>
    <t>Mira Estrela</t>
  </si>
  <si>
    <t>Santa Rita De Ibitipoca</t>
  </si>
  <si>
    <t>Floreal</t>
  </si>
  <si>
    <t>Janduís</t>
  </si>
  <si>
    <t>Manfrinópolis</t>
  </si>
  <si>
    <t>Vermelho Novo</t>
  </si>
  <si>
    <t>Candeal</t>
  </si>
  <si>
    <t>Rubelita</t>
  </si>
  <si>
    <t>Divinolândia De Minas</t>
  </si>
  <si>
    <t>Mampituba</t>
  </si>
  <si>
    <t>Carneiros</t>
  </si>
  <si>
    <t>Dirce Reis</t>
  </si>
  <si>
    <t>Coronel Xavier Chaves</t>
  </si>
  <si>
    <t>Cedro De São João</t>
  </si>
  <si>
    <t>Lagoa Bonita Do Sul</t>
  </si>
  <si>
    <t>Cerro Grande</t>
  </si>
  <si>
    <t>Terezinha</t>
  </si>
  <si>
    <t>Formosa Do Sul</t>
  </si>
  <si>
    <t>Cajapió</t>
  </si>
  <si>
    <t>São João Do Sabugi</t>
  </si>
  <si>
    <t>Ererê</t>
  </si>
  <si>
    <t>Areial</t>
  </si>
  <si>
    <t>Rosário Da Limeira</t>
  </si>
  <si>
    <t>Montezuma</t>
  </si>
  <si>
    <t>São Pedro Dos Crentes</t>
  </si>
  <si>
    <t>Santo Antônio Do Retiro</t>
  </si>
  <si>
    <t>Santana Dos Garrotes</t>
  </si>
  <si>
    <t>Conceição Do Tocantins</t>
  </si>
  <si>
    <t>Mesópolis</t>
  </si>
  <si>
    <t>Nova Itarana</t>
  </si>
  <si>
    <t>Potiretama</t>
  </si>
  <si>
    <t>Antônio Martins</t>
  </si>
  <si>
    <t>Isaías Coelho</t>
  </si>
  <si>
    <t>Bom Sucesso De Itararé</t>
  </si>
  <si>
    <t>Cacimbas</t>
  </si>
  <si>
    <t>Relvado</t>
  </si>
  <si>
    <t>Coronel Martins</t>
  </si>
  <si>
    <t>Alto Bela Vista</t>
  </si>
  <si>
    <t>Faria Lemos</t>
  </si>
  <si>
    <t>São José Da Vitória</t>
  </si>
  <si>
    <t>São Bento Do Tocantins</t>
  </si>
  <si>
    <t>Jacaré Dos Homens</t>
  </si>
  <si>
    <t>Oratórios</t>
  </si>
  <si>
    <t>Cabaceiras</t>
  </si>
  <si>
    <t>Pedro Régis</t>
  </si>
  <si>
    <t>Santa Cruz Do Piauí</t>
  </si>
  <si>
    <t>Major Gercino</t>
  </si>
  <si>
    <t>Francisco Dumont</t>
  </si>
  <si>
    <t>Santo Antônio De Lisboa</t>
  </si>
  <si>
    <t>Nazaré Do Piauí</t>
  </si>
  <si>
    <t>Barão De Monte Alto</t>
  </si>
  <si>
    <t>Heitoraí</t>
  </si>
  <si>
    <t>Araçaí</t>
  </si>
  <si>
    <t>Novorizonte</t>
  </si>
  <si>
    <t>Gramado Dos Loureiros</t>
  </si>
  <si>
    <t>São José Dos Ramos</t>
  </si>
  <si>
    <t>José Da Penha</t>
  </si>
  <si>
    <t>Cuparaque</t>
  </si>
  <si>
    <t>Boa Hora</t>
  </si>
  <si>
    <t>Joaquim Felício</t>
  </si>
  <si>
    <t>Bom Jesus Do Oeste</t>
  </si>
  <si>
    <t>Vieiras</t>
  </si>
  <si>
    <t>Calumbi</t>
  </si>
  <si>
    <t>Baixio</t>
  </si>
  <si>
    <t>Pequeri</t>
  </si>
  <si>
    <t>Divinésia</t>
  </si>
  <si>
    <t>Santa Luz</t>
  </si>
  <si>
    <t>Rio Grande Do Piauí</t>
  </si>
  <si>
    <t>Nova Castilho</t>
  </si>
  <si>
    <t>Jerumenha</t>
  </si>
  <si>
    <t>Vargem Grande Do Rio Pardo</t>
  </si>
  <si>
    <t>Santa Bárbara Do Monte Verde</t>
  </si>
  <si>
    <t>Ribeirão Dos Índios</t>
  </si>
  <si>
    <t>Pedrão</t>
  </si>
  <si>
    <t>Lajes Pintadas</t>
  </si>
  <si>
    <t>Brasilândia Do Tocantins</t>
  </si>
  <si>
    <t>Sério</t>
  </si>
  <si>
    <t>Lagoa Do Piauí</t>
  </si>
  <si>
    <t>Riachão Do Bacamarte</t>
  </si>
  <si>
    <t>Santo Hipólito</t>
  </si>
  <si>
    <t>Marliéria</t>
  </si>
  <si>
    <t>Nova Palmeira</t>
  </si>
  <si>
    <t>São Roberto</t>
  </si>
  <si>
    <t>Boqueirão Do Piauí</t>
  </si>
  <si>
    <t>Chácara</t>
  </si>
  <si>
    <t>São Geraldo Da Piedade</t>
  </si>
  <si>
    <t>Coronel João Pessoa</t>
  </si>
  <si>
    <t>Duas Estradas</t>
  </si>
  <si>
    <t>Morro Agudo De Goiás</t>
  </si>
  <si>
    <t>Assunção</t>
  </si>
  <si>
    <t>Jatobá Do Piauí</t>
  </si>
  <si>
    <t>Carrasco Bonito</t>
  </si>
  <si>
    <t>Almino Afonso</t>
  </si>
  <si>
    <t>Seritinga</t>
  </si>
  <si>
    <t>Nova Iorque</t>
  </si>
  <si>
    <t>São Salvador Do Tocantins</t>
  </si>
  <si>
    <t>Caranaíba</t>
  </si>
  <si>
    <t>Serranópolis De Minas</t>
  </si>
  <si>
    <t>Alagoa</t>
  </si>
  <si>
    <t>Passa Vinte</t>
  </si>
  <si>
    <t>Mar Vermelho</t>
  </si>
  <si>
    <t>Porto Vera Cruz</t>
  </si>
  <si>
    <t>Paulistânia</t>
  </si>
  <si>
    <t>Nossa Senhora De Nazaré</t>
  </si>
  <si>
    <t>Guarani D'Oeste</t>
  </si>
  <si>
    <t>Teresina De Goiás</t>
  </si>
  <si>
    <t>Poço Dantas</t>
  </si>
  <si>
    <t>Nova Guataporanga</t>
  </si>
  <si>
    <t>Bernardino Batista</t>
  </si>
  <si>
    <t>Marmelópolis</t>
  </si>
  <si>
    <t>São José Do Mantimento</t>
  </si>
  <si>
    <t>Serranos</t>
  </si>
  <si>
    <t>São João Da Varjota</t>
  </si>
  <si>
    <t>Canavieira</t>
  </si>
  <si>
    <t>São Sebastião Do Rio Verde</t>
  </si>
  <si>
    <t>Francisco Macedo</t>
  </si>
  <si>
    <t>São Domingos Do Cariri</t>
  </si>
  <si>
    <t>Floresta Do Piauí</t>
  </si>
  <si>
    <t>João Dias</t>
  </si>
  <si>
    <t>Araguainha</t>
  </si>
  <si>
    <t>Lagoinha Do Piauí</t>
  </si>
  <si>
    <t>Classificação IDHM</t>
  </si>
  <si>
    <t>Região</t>
  </si>
  <si>
    <t>Norte</t>
  </si>
  <si>
    <t>Nordeste</t>
  </si>
  <si>
    <t>Centro-Oeste</t>
  </si>
  <si>
    <t>Sudeste</t>
  </si>
  <si>
    <t>Sul</t>
  </si>
  <si>
    <t>Total Geral</t>
  </si>
  <si>
    <t>k) Conclua traçando o perfil de renda per capita dos municípios do Brasil e quais propostas faria para essa área.</t>
  </si>
  <si>
    <t>Média</t>
  </si>
  <si>
    <t>j) Considerando ainda o IDHM_Renda, qual a análise dessa variável por região?</t>
  </si>
  <si>
    <t>i) O IDHM_Renda é outra variável na qual podemos avaliar a situação da renda dos habitantes de cada município. Ela tem relação com o GDP_Capita?</t>
  </si>
  <si>
    <t>Mediana</t>
  </si>
  <si>
    <t>h) A renda anual per capita (por pessoa) pode ser analisada pela variável GDP_Capita. O atual presidente, concorrente do candidato que você está auxiliando, disse em entrevista que “a maioria dos brasileiros tem uma renda anual superior a 21 mil”. Como você avalia essa frase?</t>
  </si>
  <si>
    <t>Sem Outliers</t>
  </si>
  <si>
    <t>IDHM_Renda2</t>
  </si>
  <si>
    <t>Freq. Abs</t>
  </si>
  <si>
    <t>Média IDHM Renda</t>
  </si>
  <si>
    <t>DP IDHM Renda</t>
  </si>
  <si>
    <t>GDP_CAPITA2</t>
  </si>
  <si>
    <t>Correlação Pearson</t>
  </si>
  <si>
    <t>Correlação Pearson (Sem outliers)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</si>
</sst>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0.0000"/>
  </numFmts>
  <fonts count="12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name val="Tahoma"/>
      <family val="2"/>
    </font>
    <font>
      <sz val="12"/>
      <color theme="1"/>
      <name val="Tahoma"/>
      <family val="2"/>
    </font>
    <font>
      <sz val="12"/>
      <color rgb="FFFF0000"/>
      <name val="Tahoma"/>
      <family val="2"/>
    </font>
    <font>
      <b/>
      <sz val="14"/>
      <color rgb="FF002060"/>
      <name val="Tahoma"/>
      <family val="2"/>
    </font>
    <font>
      <sz val="12"/>
      <color theme="4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1"/>
        <bgColor theme="4"/>
      </patternFill>
    </fill>
  </fills>
  <borders count="8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43" fontId="3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61">
    <xf numFmtId="0" fontId="0" fillId="0" borderId="0" xfId="0"/>
    <xf numFmtId="0" fontId="4" fillId="0" borderId="0" xfId="0" applyFont="1"/>
    <xf numFmtId="0" fontId="5" fillId="2" borderId="1" xfId="0" applyFont="1" applyFill="1" applyBorder="1" applyAlignment="1">
      <alignment horizontal="center"/>
    </xf>
    <xf numFmtId="0" fontId="5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0" xfId="0" applyFont="1" applyFill="1" applyAlignment="1">
      <alignment horizontal="center"/>
    </xf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0" fontId="0" fillId="4" borderId="1" xfId="0" applyFill="1" applyBorder="1"/>
    <xf numFmtId="0" fontId="0" fillId="4" borderId="2" xfId="0" applyFill="1" applyBorder="1"/>
    <xf numFmtId="0" fontId="0" fillId="4" borderId="3" xfId="0" applyFill="1" applyBorder="1"/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43" fontId="0" fillId="0" borderId="0" xfId="1" applyFont="1"/>
    <xf numFmtId="0" fontId="0" fillId="4" borderId="5" xfId="0" applyFill="1" applyBorder="1"/>
    <xf numFmtId="0" fontId="6" fillId="0" borderId="7" xfId="0" applyFont="1" applyBorder="1"/>
    <xf numFmtId="0" fontId="0" fillId="0" borderId="7" xfId="0" applyBorder="1" applyAlignment="1">
      <alignment horizontal="left"/>
    </xf>
    <xf numFmtId="0" fontId="0" fillId="0" borderId="7" xfId="0" applyBorder="1"/>
    <xf numFmtId="0" fontId="7" fillId="0" borderId="0" xfId="0" applyFont="1"/>
    <xf numFmtId="0" fontId="8" fillId="0" borderId="0" xfId="0" applyFont="1"/>
    <xf numFmtId="0" fontId="10" fillId="0" borderId="0" xfId="0" applyFont="1"/>
    <xf numFmtId="0" fontId="9" fillId="0" borderId="0" xfId="0" applyFont="1" applyAlignment="1">
      <alignment horizontal="left"/>
    </xf>
    <xf numFmtId="0" fontId="10" fillId="0" borderId="0" xfId="0" applyFont="1" applyAlignment="1">
      <alignment vertical="center" wrapText="1"/>
    </xf>
    <xf numFmtId="0" fontId="9" fillId="0" borderId="0" xfId="0" applyFont="1"/>
    <xf numFmtId="10" fontId="9" fillId="0" borderId="0" xfId="4" applyNumberFormat="1" applyFont="1"/>
    <xf numFmtId="2" fontId="9" fillId="0" borderId="0" xfId="3" applyNumberFormat="1" applyFont="1" applyAlignment="1">
      <alignment horizontal="left"/>
    </xf>
    <xf numFmtId="2" fontId="9" fillId="0" borderId="0" xfId="4" applyNumberFormat="1" applyFont="1" applyAlignment="1">
      <alignment horizontal="left"/>
    </xf>
    <xf numFmtId="44" fontId="7" fillId="0" borderId="0" xfId="5" applyFont="1"/>
    <xf numFmtId="0" fontId="9" fillId="0" borderId="0" xfId="0" applyFont="1" applyAlignment="1">
      <alignment wrapText="1"/>
    </xf>
    <xf numFmtId="44" fontId="5" fillId="2" borderId="2" xfId="2" applyFont="1" applyFill="1" applyBorder="1" applyAlignment="1">
      <alignment horizontal="center"/>
    </xf>
    <xf numFmtId="44" fontId="0" fillId="4" borderId="2" xfId="2" applyFont="1" applyFill="1" applyBorder="1"/>
    <xf numFmtId="44" fontId="0" fillId="3" borderId="2" xfId="2" applyFont="1" applyFill="1" applyBorder="1"/>
    <xf numFmtId="44" fontId="0" fillId="3" borderId="5" xfId="2" applyFont="1" applyFill="1" applyBorder="1"/>
    <xf numFmtId="0" fontId="9" fillId="0" borderId="0" xfId="0" applyFont="1" applyAlignment="1">
      <alignment vertical="top" wrapText="1"/>
    </xf>
    <xf numFmtId="44" fontId="0" fillId="4" borderId="5" xfId="2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164" fontId="0" fillId="0" borderId="0" xfId="0" applyNumberFormat="1"/>
    <xf numFmtId="44" fontId="0" fillId="0" borderId="0" xfId="0" applyNumberFormat="1"/>
    <xf numFmtId="0" fontId="9" fillId="0" borderId="0" xfId="0" applyFont="1" applyAlignment="1">
      <alignment horizontal="left" vertical="center" wrapText="1"/>
    </xf>
    <xf numFmtId="0" fontId="10" fillId="0" borderId="0" xfId="0" applyFont="1" applyAlignment="1">
      <alignment horizontal="left" wrapText="1"/>
    </xf>
    <xf numFmtId="0" fontId="10" fillId="0" borderId="0" xfId="0" applyFont="1" applyAlignment="1">
      <alignment horizontal="left" vertical="center" wrapText="1"/>
    </xf>
    <xf numFmtId="0" fontId="5" fillId="5" borderId="0" xfId="0" applyFont="1" applyFill="1" applyAlignment="1">
      <alignment horizontal="center"/>
    </xf>
    <xf numFmtId="44" fontId="5" fillId="5" borderId="2" xfId="2" applyFont="1" applyFill="1" applyBorder="1" applyAlignment="1">
      <alignment horizontal="center"/>
    </xf>
    <xf numFmtId="43" fontId="5" fillId="5" borderId="2" xfId="1" applyFont="1" applyFill="1" applyBorder="1" applyAlignment="1">
      <alignment horizontal="center"/>
    </xf>
    <xf numFmtId="0" fontId="5" fillId="2" borderId="0" xfId="0" applyFont="1" applyFill="1" applyBorder="1" applyAlignment="1">
      <alignment horizontal="center"/>
    </xf>
    <xf numFmtId="44" fontId="5" fillId="2" borderId="0" xfId="2" applyFont="1" applyFill="1" applyBorder="1" applyAlignment="1">
      <alignment horizontal="center"/>
    </xf>
    <xf numFmtId="0" fontId="0" fillId="4" borderId="0" xfId="0" applyFill="1" applyBorder="1"/>
    <xf numFmtId="44" fontId="0" fillId="4" borderId="0" xfId="2" applyFont="1" applyFill="1" applyBorder="1"/>
    <xf numFmtId="0" fontId="0" fillId="3" borderId="0" xfId="0" applyFill="1" applyBorder="1"/>
    <xf numFmtId="44" fontId="0" fillId="3" borderId="0" xfId="2" applyFont="1" applyFill="1" applyBorder="1"/>
    <xf numFmtId="0" fontId="0" fillId="0" borderId="0" xfId="0" applyBorder="1"/>
    <xf numFmtId="44" fontId="0" fillId="0" borderId="0" xfId="2" applyFont="1" applyBorder="1"/>
    <xf numFmtId="0" fontId="7" fillId="0" borderId="0" xfId="0" applyFont="1" applyAlignment="1">
      <alignment horizontal="right" vertical="top" wrapText="1"/>
    </xf>
    <xf numFmtId="2" fontId="11" fillId="0" borderId="0" xfId="0" applyNumberFormat="1" applyFont="1" applyAlignment="1">
      <alignment horizontal="left" vertical="top" wrapText="1"/>
    </xf>
    <xf numFmtId="0" fontId="11" fillId="0" borderId="0" xfId="0" applyFont="1" applyAlignment="1">
      <alignment horizontal="left" vertical="top" wrapText="1"/>
    </xf>
    <xf numFmtId="2" fontId="11" fillId="0" borderId="0" xfId="0" applyNumberFormat="1" applyFont="1" applyAlignment="1">
      <alignment horizontal="left"/>
    </xf>
    <xf numFmtId="0" fontId="11" fillId="0" borderId="0" xfId="0" applyFont="1"/>
  </cellXfs>
  <cellStyles count="6">
    <cellStyle name="Moeda" xfId="2" builtinId="4"/>
    <cellStyle name="Moeda 2" xfId="5" xr:uid="{3E2A9811-52C3-4C58-BE6D-B1ABC000B5BF}"/>
    <cellStyle name="Normal" xfId="0" builtinId="0"/>
    <cellStyle name="Porcentagem 2" xfId="4" xr:uid="{BE6C8C61-E7D1-4EA7-93CF-A5CD2F86F32D}"/>
    <cellStyle name="Vírgula" xfId="1" builtinId="3"/>
    <cellStyle name="Vírgula 2" xfId="3" xr:uid="{3FA32641-663D-439A-8CD7-846F3EB5D6F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IDHM Renda x GDP_CAPITA </a:t>
            </a:r>
          </a:p>
        </c:rich>
      </c:tx>
      <c:layout>
        <c:manualLayout>
          <c:xMode val="edge"/>
          <c:yMode val="edge"/>
          <c:x val="0.27518278817561659"/>
          <c:y val="2.33938725000792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Renda!$P$22</c:f>
              <c:strCache>
                <c:ptCount val="1"/>
                <c:pt idx="0">
                  <c:v> GDP_CAPITA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alpha val="27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Renda!$O$23:$O$5589</c:f>
              <c:numCache>
                <c:formatCode>General</c:formatCode>
                <c:ptCount val="5567"/>
                <c:pt idx="0">
                  <c:v>0.8</c:v>
                </c:pt>
                <c:pt idx="1">
                  <c:v>0.66800000000000004</c:v>
                </c:pt>
                <c:pt idx="2">
                  <c:v>0.64100000000000001</c:v>
                </c:pt>
                <c:pt idx="3">
                  <c:v>0.71699999999999997</c:v>
                </c:pt>
                <c:pt idx="4">
                  <c:v>0.70199999999999996</c:v>
                </c:pt>
                <c:pt idx="5">
                  <c:v>0.748</c:v>
                </c:pt>
                <c:pt idx="6">
                  <c:v>0.78300000000000003</c:v>
                </c:pt>
                <c:pt idx="7">
                  <c:v>0.8</c:v>
                </c:pt>
                <c:pt idx="8">
                  <c:v>0.71699999999999997</c:v>
                </c:pt>
                <c:pt idx="9">
                  <c:v>0.72899999999999998</c:v>
                </c:pt>
                <c:pt idx="10">
                  <c:v>0.68700000000000006</c:v>
                </c:pt>
                <c:pt idx="11">
                  <c:v>0.64100000000000001</c:v>
                </c:pt>
                <c:pt idx="12">
                  <c:v>0.73599999999999999</c:v>
                </c:pt>
                <c:pt idx="13">
                  <c:v>0.65800000000000003</c:v>
                </c:pt>
                <c:pt idx="14">
                  <c:v>0.71299999999999997</c:v>
                </c:pt>
                <c:pt idx="15">
                  <c:v>0.79100000000000004</c:v>
                </c:pt>
                <c:pt idx="16">
                  <c:v>0.63600000000000001</c:v>
                </c:pt>
                <c:pt idx="17">
                  <c:v>0.73799999999999999</c:v>
                </c:pt>
                <c:pt idx="18">
                  <c:v>0.71099999999999997</c:v>
                </c:pt>
                <c:pt idx="19">
                  <c:v>0.67600000000000005</c:v>
                </c:pt>
                <c:pt idx="20">
                  <c:v>0.78200000000000003</c:v>
                </c:pt>
                <c:pt idx="21">
                  <c:v>0.70599999999999996</c:v>
                </c:pt>
                <c:pt idx="22">
                  <c:v>0.69499999999999995</c:v>
                </c:pt>
                <c:pt idx="23">
                  <c:v>0.70199999999999996</c:v>
                </c:pt>
                <c:pt idx="24">
                  <c:v>0.73599999999999999</c:v>
                </c:pt>
                <c:pt idx="25">
                  <c:v>0.80100000000000005</c:v>
                </c:pt>
                <c:pt idx="26">
                  <c:v>0.66500000000000004</c:v>
                </c:pt>
                <c:pt idx="27">
                  <c:v>0.71599999999999997</c:v>
                </c:pt>
                <c:pt idx="28">
                  <c:v>0.68799999999999994</c:v>
                </c:pt>
                <c:pt idx="29">
                  <c:v>0.69099999999999995</c:v>
                </c:pt>
                <c:pt idx="30">
                  <c:v>0.66200000000000003</c:v>
                </c:pt>
                <c:pt idx="31">
                  <c:v>0.74299999999999999</c:v>
                </c:pt>
                <c:pt idx="32">
                  <c:v>0.63200000000000001</c:v>
                </c:pt>
                <c:pt idx="33">
                  <c:v>0.749</c:v>
                </c:pt>
                <c:pt idx="34">
                  <c:v>0.75600000000000001</c:v>
                </c:pt>
                <c:pt idx="35">
                  <c:v>0.748</c:v>
                </c:pt>
                <c:pt idx="36">
                  <c:v>0.75900000000000001</c:v>
                </c:pt>
                <c:pt idx="37">
                  <c:v>0.73499999999999999</c:v>
                </c:pt>
                <c:pt idx="38">
                  <c:v>0.69399999999999995</c:v>
                </c:pt>
                <c:pt idx="39">
                  <c:v>0.61299999999999999</c:v>
                </c:pt>
                <c:pt idx="40">
                  <c:v>0.70299999999999996</c:v>
                </c:pt>
                <c:pt idx="41">
                  <c:v>0.75800000000000001</c:v>
                </c:pt>
                <c:pt idx="42">
                  <c:v>0.629</c:v>
                </c:pt>
                <c:pt idx="43">
                  <c:v>0.70699999999999996</c:v>
                </c:pt>
                <c:pt idx="44">
                  <c:v>0.68600000000000005</c:v>
                </c:pt>
                <c:pt idx="45">
                  <c:v>0.77600000000000002</c:v>
                </c:pt>
                <c:pt idx="46">
                  <c:v>0.84</c:v>
                </c:pt>
                <c:pt idx="47">
                  <c:v>0.73599999999999999</c:v>
                </c:pt>
                <c:pt idx="48">
                  <c:v>0.71399999999999997</c:v>
                </c:pt>
                <c:pt idx="49">
                  <c:v>0.71699999999999997</c:v>
                </c:pt>
                <c:pt idx="50">
                  <c:v>0.74199999999999999</c:v>
                </c:pt>
                <c:pt idx="51">
                  <c:v>0.71199999999999997</c:v>
                </c:pt>
                <c:pt idx="52">
                  <c:v>0.72899999999999998</c:v>
                </c:pt>
                <c:pt idx="53">
                  <c:v>0.69499999999999995</c:v>
                </c:pt>
                <c:pt idx="54">
                  <c:v>0.83399999999999996</c:v>
                </c:pt>
                <c:pt idx="55">
                  <c:v>0.754</c:v>
                </c:pt>
                <c:pt idx="56">
                  <c:v>0.72099999999999997</c:v>
                </c:pt>
                <c:pt idx="57">
                  <c:v>0.75900000000000001</c:v>
                </c:pt>
                <c:pt idx="58">
                  <c:v>0.73799999999999999</c:v>
                </c:pt>
                <c:pt idx="59">
                  <c:v>0.69599999999999995</c:v>
                </c:pt>
                <c:pt idx="60">
                  <c:v>0.71199999999999997</c:v>
                </c:pt>
                <c:pt idx="61">
                  <c:v>0.73699999999999999</c:v>
                </c:pt>
                <c:pt idx="62">
                  <c:v>0.746</c:v>
                </c:pt>
                <c:pt idx="63">
                  <c:v>0.77800000000000002</c:v>
                </c:pt>
                <c:pt idx="64">
                  <c:v>0.69199999999999995</c:v>
                </c:pt>
                <c:pt idx="65">
                  <c:v>0.73899999999999999</c:v>
                </c:pt>
                <c:pt idx="66">
                  <c:v>0.69399999999999995</c:v>
                </c:pt>
                <c:pt idx="67">
                  <c:v>0.67200000000000004</c:v>
                </c:pt>
                <c:pt idx="68">
                  <c:v>0.74199999999999999</c:v>
                </c:pt>
                <c:pt idx="69">
                  <c:v>0.54700000000000004</c:v>
                </c:pt>
                <c:pt idx="70">
                  <c:v>0.72299999999999998</c:v>
                </c:pt>
                <c:pt idx="71">
                  <c:v>0.71699999999999997</c:v>
                </c:pt>
                <c:pt idx="72">
                  <c:v>0.74099999999999999</c:v>
                </c:pt>
                <c:pt idx="73">
                  <c:v>0.66400000000000003</c:v>
                </c:pt>
                <c:pt idx="74">
                  <c:v>0.745</c:v>
                </c:pt>
                <c:pt idx="75">
                  <c:v>0.75</c:v>
                </c:pt>
                <c:pt idx="76">
                  <c:v>0.68700000000000006</c:v>
                </c:pt>
                <c:pt idx="77">
                  <c:v>0.89100000000000001</c:v>
                </c:pt>
                <c:pt idx="78">
                  <c:v>0.86399999999999999</c:v>
                </c:pt>
                <c:pt idx="79">
                  <c:v>0.66500000000000004</c:v>
                </c:pt>
                <c:pt idx="80">
                  <c:v>0.67100000000000004</c:v>
                </c:pt>
                <c:pt idx="81">
                  <c:v>0.69199999999999995</c:v>
                </c:pt>
                <c:pt idx="82">
                  <c:v>0.63900000000000001</c:v>
                </c:pt>
                <c:pt idx="83">
                  <c:v>0.752</c:v>
                </c:pt>
                <c:pt idx="84">
                  <c:v>0.86299999999999999</c:v>
                </c:pt>
                <c:pt idx="85">
                  <c:v>0.71799999999999997</c:v>
                </c:pt>
                <c:pt idx="86">
                  <c:v>0.65800000000000003</c:v>
                </c:pt>
                <c:pt idx="87">
                  <c:v>0.73799999999999999</c:v>
                </c:pt>
                <c:pt idx="88">
                  <c:v>0.70299999999999996</c:v>
                </c:pt>
                <c:pt idx="89">
                  <c:v>0.70099999999999996</c:v>
                </c:pt>
                <c:pt idx="90">
                  <c:v>0.753</c:v>
                </c:pt>
                <c:pt idx="91">
                  <c:v>0.72199999999999998</c:v>
                </c:pt>
                <c:pt idx="92">
                  <c:v>0.65400000000000003</c:v>
                </c:pt>
                <c:pt idx="93">
                  <c:v>0.74299999999999999</c:v>
                </c:pt>
                <c:pt idx="94">
                  <c:v>0.70499999999999996</c:v>
                </c:pt>
                <c:pt idx="95">
                  <c:v>0.71699999999999997</c:v>
                </c:pt>
                <c:pt idx="96">
                  <c:v>0.70099999999999996</c:v>
                </c:pt>
                <c:pt idx="97">
                  <c:v>0.68100000000000005</c:v>
                </c:pt>
                <c:pt idx="98">
                  <c:v>0.70899999999999996</c:v>
                </c:pt>
                <c:pt idx="99">
                  <c:v>0.83799999999999997</c:v>
                </c:pt>
                <c:pt idx="100">
                  <c:v>0.84</c:v>
                </c:pt>
                <c:pt idx="101">
                  <c:v>0.67200000000000004</c:v>
                </c:pt>
                <c:pt idx="102">
                  <c:v>0.69199999999999995</c:v>
                </c:pt>
                <c:pt idx="103">
                  <c:v>0.79200000000000004</c:v>
                </c:pt>
                <c:pt idx="104">
                  <c:v>0.70499999999999996</c:v>
                </c:pt>
                <c:pt idx="105">
                  <c:v>0.76800000000000002</c:v>
                </c:pt>
                <c:pt idx="106">
                  <c:v>0.68700000000000006</c:v>
                </c:pt>
                <c:pt idx="107">
                  <c:v>0.71599999999999997</c:v>
                </c:pt>
                <c:pt idx="108">
                  <c:v>0.69099999999999995</c:v>
                </c:pt>
                <c:pt idx="109">
                  <c:v>0.74</c:v>
                </c:pt>
                <c:pt idx="110">
                  <c:v>0.83499999999999996</c:v>
                </c:pt>
                <c:pt idx="111">
                  <c:v>0.69299999999999995</c:v>
                </c:pt>
                <c:pt idx="112">
                  <c:v>0.51300000000000001</c:v>
                </c:pt>
                <c:pt idx="113">
                  <c:v>0.72399999999999998</c:v>
                </c:pt>
                <c:pt idx="114">
                  <c:v>0.77300000000000002</c:v>
                </c:pt>
                <c:pt idx="115">
                  <c:v>0.54300000000000004</c:v>
                </c:pt>
                <c:pt idx="116">
                  <c:v>0.72299999999999998</c:v>
                </c:pt>
                <c:pt idx="117">
                  <c:v>0.746</c:v>
                </c:pt>
                <c:pt idx="118">
                  <c:v>0.71399999999999997</c:v>
                </c:pt>
                <c:pt idx="119">
                  <c:v>0.69699999999999995</c:v>
                </c:pt>
                <c:pt idx="120">
                  <c:v>0.77800000000000002</c:v>
                </c:pt>
                <c:pt idx="121">
                  <c:v>0.73</c:v>
                </c:pt>
                <c:pt idx="122">
                  <c:v>0.70499999999999996</c:v>
                </c:pt>
                <c:pt idx="123">
                  <c:v>0.63900000000000001</c:v>
                </c:pt>
                <c:pt idx="124">
                  <c:v>0.70899999999999996</c:v>
                </c:pt>
                <c:pt idx="125">
                  <c:v>0.59399999999999997</c:v>
                </c:pt>
                <c:pt idx="126">
                  <c:v>0.65800000000000003</c:v>
                </c:pt>
                <c:pt idx="127">
                  <c:v>0.70299999999999996</c:v>
                </c:pt>
                <c:pt idx="128">
                  <c:v>0.71199999999999997</c:v>
                </c:pt>
                <c:pt idx="129">
                  <c:v>0.70699999999999996</c:v>
                </c:pt>
                <c:pt idx="130">
                  <c:v>0.746</c:v>
                </c:pt>
                <c:pt idx="131">
                  <c:v>0.77400000000000002</c:v>
                </c:pt>
                <c:pt idx="132">
                  <c:v>0.70399999999999996</c:v>
                </c:pt>
                <c:pt idx="133">
                  <c:v>0.67</c:v>
                </c:pt>
                <c:pt idx="134">
                  <c:v>0.71899999999999997</c:v>
                </c:pt>
                <c:pt idx="135">
                  <c:v>0.66100000000000003</c:v>
                </c:pt>
                <c:pt idx="136">
                  <c:v>0.69299999999999995</c:v>
                </c:pt>
                <c:pt idx="137">
                  <c:v>0.71</c:v>
                </c:pt>
                <c:pt idx="138">
                  <c:v>0.79600000000000004</c:v>
                </c:pt>
                <c:pt idx="139">
                  <c:v>0.749</c:v>
                </c:pt>
                <c:pt idx="140">
                  <c:v>0.70299999999999996</c:v>
                </c:pt>
                <c:pt idx="141">
                  <c:v>0.81499999999999995</c:v>
                </c:pt>
                <c:pt idx="142">
                  <c:v>0.73199999999999998</c:v>
                </c:pt>
                <c:pt idx="143">
                  <c:v>0.71899999999999997</c:v>
                </c:pt>
                <c:pt idx="144">
                  <c:v>0.876</c:v>
                </c:pt>
                <c:pt idx="145">
                  <c:v>0.71399999999999997</c:v>
                </c:pt>
                <c:pt idx="146">
                  <c:v>0.61399999999999999</c:v>
                </c:pt>
                <c:pt idx="147">
                  <c:v>0.70299999999999996</c:v>
                </c:pt>
                <c:pt idx="148">
                  <c:v>0.61899999999999999</c:v>
                </c:pt>
                <c:pt idx="149">
                  <c:v>0.70099999999999996</c:v>
                </c:pt>
                <c:pt idx="150">
                  <c:v>0.75800000000000001</c:v>
                </c:pt>
                <c:pt idx="151">
                  <c:v>0.73</c:v>
                </c:pt>
                <c:pt idx="152">
                  <c:v>0.76200000000000001</c:v>
                </c:pt>
                <c:pt idx="153">
                  <c:v>0.70899999999999996</c:v>
                </c:pt>
                <c:pt idx="154">
                  <c:v>0.78200000000000003</c:v>
                </c:pt>
                <c:pt idx="155">
                  <c:v>0.72399999999999998</c:v>
                </c:pt>
                <c:pt idx="156">
                  <c:v>0.71599999999999997</c:v>
                </c:pt>
                <c:pt idx="157">
                  <c:v>0.72199999999999998</c:v>
                </c:pt>
                <c:pt idx="158">
                  <c:v>0.78200000000000003</c:v>
                </c:pt>
                <c:pt idx="159">
                  <c:v>0.73599999999999999</c:v>
                </c:pt>
                <c:pt idx="160">
                  <c:v>0.69499999999999995</c:v>
                </c:pt>
                <c:pt idx="161">
                  <c:v>0.76</c:v>
                </c:pt>
                <c:pt idx="162">
                  <c:v>0.69599999999999995</c:v>
                </c:pt>
                <c:pt idx="163">
                  <c:v>0.77900000000000003</c:v>
                </c:pt>
                <c:pt idx="164">
                  <c:v>0.76600000000000001</c:v>
                </c:pt>
                <c:pt idx="165">
                  <c:v>0.52600000000000002</c:v>
                </c:pt>
                <c:pt idx="166">
                  <c:v>0.66600000000000004</c:v>
                </c:pt>
                <c:pt idx="167">
                  <c:v>0.73799999999999999</c:v>
                </c:pt>
                <c:pt idx="168">
                  <c:v>0.72</c:v>
                </c:pt>
                <c:pt idx="169">
                  <c:v>0.72</c:v>
                </c:pt>
                <c:pt idx="170">
                  <c:v>0.71599999999999997</c:v>
                </c:pt>
                <c:pt idx="171">
                  <c:v>0.67400000000000004</c:v>
                </c:pt>
                <c:pt idx="172">
                  <c:v>0.69499999999999995</c:v>
                </c:pt>
                <c:pt idx="173">
                  <c:v>0.77400000000000002</c:v>
                </c:pt>
                <c:pt idx="174">
                  <c:v>0.69199999999999995</c:v>
                </c:pt>
                <c:pt idx="175">
                  <c:v>0.751</c:v>
                </c:pt>
                <c:pt idx="176">
                  <c:v>0.755</c:v>
                </c:pt>
                <c:pt idx="177">
                  <c:v>0.876</c:v>
                </c:pt>
                <c:pt idx="178">
                  <c:v>0.65400000000000003</c:v>
                </c:pt>
                <c:pt idx="179">
                  <c:v>0.74199999999999999</c:v>
                </c:pt>
                <c:pt idx="180">
                  <c:v>0.70799999999999996</c:v>
                </c:pt>
                <c:pt idx="181">
                  <c:v>0.68</c:v>
                </c:pt>
                <c:pt idx="182">
                  <c:v>0.63</c:v>
                </c:pt>
                <c:pt idx="183">
                  <c:v>0.7</c:v>
                </c:pt>
                <c:pt idx="184">
                  <c:v>0.78400000000000003</c:v>
                </c:pt>
                <c:pt idx="185">
                  <c:v>0.70899999999999996</c:v>
                </c:pt>
                <c:pt idx="186">
                  <c:v>0.72099999999999997</c:v>
                </c:pt>
                <c:pt idx="187">
                  <c:v>0.73799999999999999</c:v>
                </c:pt>
                <c:pt idx="188">
                  <c:v>0.7</c:v>
                </c:pt>
                <c:pt idx="189">
                  <c:v>0.73799999999999999</c:v>
                </c:pt>
                <c:pt idx="190">
                  <c:v>0.72099999999999997</c:v>
                </c:pt>
                <c:pt idx="191">
                  <c:v>0.755</c:v>
                </c:pt>
                <c:pt idx="192">
                  <c:v>0.64900000000000002</c:v>
                </c:pt>
                <c:pt idx="193">
                  <c:v>0.7</c:v>
                </c:pt>
                <c:pt idx="194">
                  <c:v>0.76400000000000001</c:v>
                </c:pt>
                <c:pt idx="195">
                  <c:v>0.66900000000000004</c:v>
                </c:pt>
                <c:pt idx="196">
                  <c:v>0.76900000000000002</c:v>
                </c:pt>
                <c:pt idx="197">
                  <c:v>0.56200000000000006</c:v>
                </c:pt>
                <c:pt idx="198">
                  <c:v>0.70499999999999996</c:v>
                </c:pt>
                <c:pt idx="199">
                  <c:v>0.69899999999999995</c:v>
                </c:pt>
                <c:pt idx="200">
                  <c:v>0.67600000000000005</c:v>
                </c:pt>
                <c:pt idx="201">
                  <c:v>0.64</c:v>
                </c:pt>
                <c:pt idx="202">
                  <c:v>0.54100000000000004</c:v>
                </c:pt>
                <c:pt idx="203">
                  <c:v>0.73399999999999999</c:v>
                </c:pt>
                <c:pt idx="204">
                  <c:v>0.84299999999999997</c:v>
                </c:pt>
                <c:pt idx="205">
                  <c:v>0.76800000000000002</c:v>
                </c:pt>
                <c:pt idx="206">
                  <c:v>0.56100000000000005</c:v>
                </c:pt>
                <c:pt idx="207">
                  <c:v>0.72099999999999997</c:v>
                </c:pt>
                <c:pt idx="208">
                  <c:v>0.73199999999999998</c:v>
                </c:pt>
                <c:pt idx="209">
                  <c:v>0.67700000000000005</c:v>
                </c:pt>
                <c:pt idx="210">
                  <c:v>0.70199999999999996</c:v>
                </c:pt>
                <c:pt idx="211">
                  <c:v>0.74</c:v>
                </c:pt>
                <c:pt idx="212">
                  <c:v>0.71199999999999997</c:v>
                </c:pt>
                <c:pt idx="213">
                  <c:v>0.76100000000000001</c:v>
                </c:pt>
                <c:pt idx="214">
                  <c:v>0.70299999999999996</c:v>
                </c:pt>
                <c:pt idx="215">
                  <c:v>0.72099999999999997</c:v>
                </c:pt>
                <c:pt idx="216">
                  <c:v>0.76200000000000001</c:v>
                </c:pt>
                <c:pt idx="217">
                  <c:v>0.65200000000000002</c:v>
                </c:pt>
                <c:pt idx="218">
                  <c:v>0.71399999999999997</c:v>
                </c:pt>
                <c:pt idx="219">
                  <c:v>0.73299999999999998</c:v>
                </c:pt>
                <c:pt idx="220">
                  <c:v>0.68899999999999995</c:v>
                </c:pt>
                <c:pt idx="221">
                  <c:v>0.79700000000000004</c:v>
                </c:pt>
                <c:pt idx="222">
                  <c:v>0.68300000000000005</c:v>
                </c:pt>
                <c:pt idx="223">
                  <c:v>0.76200000000000001</c:v>
                </c:pt>
                <c:pt idx="224">
                  <c:v>0.68</c:v>
                </c:pt>
                <c:pt idx="225">
                  <c:v>0.78</c:v>
                </c:pt>
                <c:pt idx="226">
                  <c:v>0.755</c:v>
                </c:pt>
                <c:pt idx="227">
                  <c:v>0.77400000000000002</c:v>
                </c:pt>
                <c:pt idx="228">
                  <c:v>0.76300000000000001</c:v>
                </c:pt>
                <c:pt idx="229">
                  <c:v>0.65500000000000003</c:v>
                </c:pt>
                <c:pt idx="230">
                  <c:v>0.68700000000000006</c:v>
                </c:pt>
                <c:pt idx="231">
                  <c:v>0.80400000000000005</c:v>
                </c:pt>
                <c:pt idx="232">
                  <c:v>0.73299999999999998</c:v>
                </c:pt>
                <c:pt idx="233">
                  <c:v>0.67400000000000004</c:v>
                </c:pt>
                <c:pt idx="234">
                  <c:v>0.73699999999999999</c:v>
                </c:pt>
                <c:pt idx="235">
                  <c:v>0.56799999999999995</c:v>
                </c:pt>
                <c:pt idx="236">
                  <c:v>0.69599999999999995</c:v>
                </c:pt>
                <c:pt idx="237">
                  <c:v>0.66400000000000003</c:v>
                </c:pt>
                <c:pt idx="238">
                  <c:v>0.71</c:v>
                </c:pt>
                <c:pt idx="239">
                  <c:v>0.70299999999999996</c:v>
                </c:pt>
                <c:pt idx="240">
                  <c:v>0.77500000000000002</c:v>
                </c:pt>
                <c:pt idx="241">
                  <c:v>0.73699999999999999</c:v>
                </c:pt>
                <c:pt idx="242">
                  <c:v>0.68</c:v>
                </c:pt>
                <c:pt idx="243">
                  <c:v>0.82499999999999996</c:v>
                </c:pt>
                <c:pt idx="244">
                  <c:v>0.71599999999999997</c:v>
                </c:pt>
                <c:pt idx="245">
                  <c:v>0.65900000000000003</c:v>
                </c:pt>
                <c:pt idx="246">
                  <c:v>0.74399999999999999</c:v>
                </c:pt>
                <c:pt idx="247">
                  <c:v>0.61599999999999999</c:v>
                </c:pt>
                <c:pt idx="248">
                  <c:v>0.66300000000000003</c:v>
                </c:pt>
                <c:pt idx="249">
                  <c:v>0.63200000000000001</c:v>
                </c:pt>
                <c:pt idx="250">
                  <c:v>0.73</c:v>
                </c:pt>
                <c:pt idx="251">
                  <c:v>0.65500000000000003</c:v>
                </c:pt>
                <c:pt idx="252">
                  <c:v>0.76500000000000001</c:v>
                </c:pt>
                <c:pt idx="253">
                  <c:v>0.66700000000000004</c:v>
                </c:pt>
                <c:pt idx="254">
                  <c:v>0.72599999999999998</c:v>
                </c:pt>
                <c:pt idx="255">
                  <c:v>0.71299999999999997</c:v>
                </c:pt>
                <c:pt idx="256">
                  <c:v>0.754</c:v>
                </c:pt>
                <c:pt idx="257">
                  <c:v>0.63600000000000001</c:v>
                </c:pt>
                <c:pt idx="258">
                  <c:v>0.73499999999999999</c:v>
                </c:pt>
                <c:pt idx="259">
                  <c:v>0.72299999999999998</c:v>
                </c:pt>
                <c:pt idx="260">
                  <c:v>0.70699999999999996</c:v>
                </c:pt>
                <c:pt idx="261">
                  <c:v>0.77400000000000002</c:v>
                </c:pt>
                <c:pt idx="262">
                  <c:v>0.64600000000000002</c:v>
                </c:pt>
                <c:pt idx="263">
                  <c:v>0.80700000000000005</c:v>
                </c:pt>
                <c:pt idx="264">
                  <c:v>0.68</c:v>
                </c:pt>
                <c:pt idx="265">
                  <c:v>0.78300000000000003</c:v>
                </c:pt>
                <c:pt idx="266">
                  <c:v>0.72799999999999998</c:v>
                </c:pt>
                <c:pt idx="267">
                  <c:v>0.71599999999999997</c:v>
                </c:pt>
                <c:pt idx="268">
                  <c:v>0.70199999999999996</c:v>
                </c:pt>
                <c:pt idx="269">
                  <c:v>0.752</c:v>
                </c:pt>
                <c:pt idx="270">
                  <c:v>0.77800000000000002</c:v>
                </c:pt>
                <c:pt idx="271">
                  <c:v>0.74199999999999999</c:v>
                </c:pt>
                <c:pt idx="272">
                  <c:v>0.82299999999999995</c:v>
                </c:pt>
                <c:pt idx="273">
                  <c:v>0.748</c:v>
                </c:pt>
                <c:pt idx="274">
                  <c:v>0.73199999999999998</c:v>
                </c:pt>
                <c:pt idx="275">
                  <c:v>0.84</c:v>
                </c:pt>
                <c:pt idx="276">
                  <c:v>0.86099999999999999</c:v>
                </c:pt>
                <c:pt idx="277">
                  <c:v>0.60299999999999998</c:v>
                </c:pt>
                <c:pt idx="278">
                  <c:v>0.70099999999999996</c:v>
                </c:pt>
                <c:pt idx="279">
                  <c:v>0.73499999999999999</c:v>
                </c:pt>
                <c:pt idx="280">
                  <c:v>0.745</c:v>
                </c:pt>
                <c:pt idx="281">
                  <c:v>0.71599999999999997</c:v>
                </c:pt>
                <c:pt idx="282">
                  <c:v>0.71199999999999997</c:v>
                </c:pt>
                <c:pt idx="283">
                  <c:v>0.84799999999999998</c:v>
                </c:pt>
                <c:pt idx="284">
                  <c:v>0.628</c:v>
                </c:pt>
                <c:pt idx="285">
                  <c:v>0.76200000000000001</c:v>
                </c:pt>
                <c:pt idx="286">
                  <c:v>0.71599999999999997</c:v>
                </c:pt>
                <c:pt idx="287">
                  <c:v>0.70899999999999996</c:v>
                </c:pt>
                <c:pt idx="288">
                  <c:v>0.73499999999999999</c:v>
                </c:pt>
                <c:pt idx="289">
                  <c:v>0.80500000000000005</c:v>
                </c:pt>
                <c:pt idx="290">
                  <c:v>0.82899999999999996</c:v>
                </c:pt>
                <c:pt idx="291">
                  <c:v>0.79100000000000004</c:v>
                </c:pt>
                <c:pt idx="292">
                  <c:v>0.65800000000000003</c:v>
                </c:pt>
                <c:pt idx="293">
                  <c:v>0.72899999999999998</c:v>
                </c:pt>
                <c:pt idx="294">
                  <c:v>0.75</c:v>
                </c:pt>
                <c:pt idx="295">
                  <c:v>0.67200000000000004</c:v>
                </c:pt>
                <c:pt idx="296">
                  <c:v>0.74099999999999999</c:v>
                </c:pt>
                <c:pt idx="297">
                  <c:v>0.74099999999999999</c:v>
                </c:pt>
                <c:pt idx="298">
                  <c:v>0.86699999999999999</c:v>
                </c:pt>
                <c:pt idx="299">
                  <c:v>0.67300000000000004</c:v>
                </c:pt>
                <c:pt idx="300">
                  <c:v>0.75800000000000001</c:v>
                </c:pt>
                <c:pt idx="301">
                  <c:v>0.66400000000000003</c:v>
                </c:pt>
                <c:pt idx="302">
                  <c:v>0.71199999999999997</c:v>
                </c:pt>
                <c:pt idx="303">
                  <c:v>0.58699999999999997</c:v>
                </c:pt>
                <c:pt idx="304">
                  <c:v>0.70199999999999996</c:v>
                </c:pt>
                <c:pt idx="305">
                  <c:v>0.73199999999999998</c:v>
                </c:pt>
                <c:pt idx="306">
                  <c:v>0.63500000000000001</c:v>
                </c:pt>
                <c:pt idx="307">
                  <c:v>0.69799999999999995</c:v>
                </c:pt>
                <c:pt idx="308">
                  <c:v>0.70399999999999996</c:v>
                </c:pt>
                <c:pt idx="309">
                  <c:v>0.754</c:v>
                </c:pt>
                <c:pt idx="310">
                  <c:v>0.755</c:v>
                </c:pt>
                <c:pt idx="311">
                  <c:v>0.72599999999999998</c:v>
                </c:pt>
                <c:pt idx="312">
                  <c:v>0.65900000000000003</c:v>
                </c:pt>
                <c:pt idx="313">
                  <c:v>0.66500000000000004</c:v>
                </c:pt>
                <c:pt idx="314">
                  <c:v>0.70299999999999996</c:v>
                </c:pt>
                <c:pt idx="315">
                  <c:v>0.78</c:v>
                </c:pt>
                <c:pt idx="316">
                  <c:v>0.66300000000000003</c:v>
                </c:pt>
                <c:pt idx="317">
                  <c:v>0.77200000000000002</c:v>
                </c:pt>
                <c:pt idx="318">
                  <c:v>0.75700000000000001</c:v>
                </c:pt>
                <c:pt idx="319">
                  <c:v>0.70699999999999996</c:v>
                </c:pt>
                <c:pt idx="320">
                  <c:v>0.75</c:v>
                </c:pt>
                <c:pt idx="321">
                  <c:v>0.77600000000000002</c:v>
                </c:pt>
                <c:pt idx="322">
                  <c:v>0.58899999999999997</c:v>
                </c:pt>
                <c:pt idx="323">
                  <c:v>0.73399999999999999</c:v>
                </c:pt>
                <c:pt idx="324">
                  <c:v>0.72099999999999997</c:v>
                </c:pt>
                <c:pt idx="325">
                  <c:v>0.72499999999999998</c:v>
                </c:pt>
                <c:pt idx="326">
                  <c:v>0.67</c:v>
                </c:pt>
                <c:pt idx="327">
                  <c:v>0.73499999999999999</c:v>
                </c:pt>
                <c:pt idx="328">
                  <c:v>0.67900000000000005</c:v>
                </c:pt>
                <c:pt idx="329">
                  <c:v>0.68700000000000006</c:v>
                </c:pt>
                <c:pt idx="330">
                  <c:v>0.68700000000000006</c:v>
                </c:pt>
                <c:pt idx="331">
                  <c:v>0.67700000000000005</c:v>
                </c:pt>
                <c:pt idx="332">
                  <c:v>0.69299999999999995</c:v>
                </c:pt>
                <c:pt idx="333">
                  <c:v>0.77300000000000002</c:v>
                </c:pt>
                <c:pt idx="334">
                  <c:v>0.69399999999999995</c:v>
                </c:pt>
                <c:pt idx="335">
                  <c:v>0.70299999999999996</c:v>
                </c:pt>
                <c:pt idx="336">
                  <c:v>0.80500000000000005</c:v>
                </c:pt>
                <c:pt idx="337">
                  <c:v>0.71699999999999997</c:v>
                </c:pt>
                <c:pt idx="338">
                  <c:v>0.74</c:v>
                </c:pt>
                <c:pt idx="339">
                  <c:v>0.78600000000000003</c:v>
                </c:pt>
                <c:pt idx="340">
                  <c:v>0.71599999999999997</c:v>
                </c:pt>
                <c:pt idx="341">
                  <c:v>0.69499999999999995</c:v>
                </c:pt>
                <c:pt idx="342">
                  <c:v>0.69899999999999995</c:v>
                </c:pt>
                <c:pt idx="343">
                  <c:v>0.68200000000000005</c:v>
                </c:pt>
                <c:pt idx="344">
                  <c:v>0.72699999999999998</c:v>
                </c:pt>
                <c:pt idx="345">
                  <c:v>0.78900000000000003</c:v>
                </c:pt>
                <c:pt idx="346">
                  <c:v>0.69199999999999995</c:v>
                </c:pt>
                <c:pt idx="347">
                  <c:v>0.73499999999999999</c:v>
                </c:pt>
                <c:pt idx="348">
                  <c:v>0.79200000000000004</c:v>
                </c:pt>
                <c:pt idx="349">
                  <c:v>0.755</c:v>
                </c:pt>
                <c:pt idx="350">
                  <c:v>0.75</c:v>
                </c:pt>
                <c:pt idx="351">
                  <c:v>0.69899999999999995</c:v>
                </c:pt>
                <c:pt idx="352">
                  <c:v>0.67200000000000004</c:v>
                </c:pt>
                <c:pt idx="353">
                  <c:v>0.67100000000000004</c:v>
                </c:pt>
                <c:pt idx="354">
                  <c:v>0.74399999999999999</c:v>
                </c:pt>
                <c:pt idx="355">
                  <c:v>0.75</c:v>
                </c:pt>
                <c:pt idx="356">
                  <c:v>0.79400000000000004</c:v>
                </c:pt>
                <c:pt idx="357">
                  <c:v>0.76700000000000002</c:v>
                </c:pt>
                <c:pt idx="358">
                  <c:v>0.79700000000000004</c:v>
                </c:pt>
                <c:pt idx="359">
                  <c:v>0.79300000000000004</c:v>
                </c:pt>
                <c:pt idx="360">
                  <c:v>0.76100000000000001</c:v>
                </c:pt>
                <c:pt idx="361">
                  <c:v>0.75600000000000001</c:v>
                </c:pt>
                <c:pt idx="362">
                  <c:v>0.70599999999999996</c:v>
                </c:pt>
                <c:pt idx="363">
                  <c:v>0.77800000000000002</c:v>
                </c:pt>
                <c:pt idx="364">
                  <c:v>0.79100000000000004</c:v>
                </c:pt>
                <c:pt idx="365">
                  <c:v>0.75</c:v>
                </c:pt>
                <c:pt idx="366">
                  <c:v>0.72399999999999998</c:v>
                </c:pt>
                <c:pt idx="367">
                  <c:v>0.64500000000000002</c:v>
                </c:pt>
                <c:pt idx="368">
                  <c:v>0.72399999999999998</c:v>
                </c:pt>
                <c:pt idx="369">
                  <c:v>0.88700000000000001</c:v>
                </c:pt>
                <c:pt idx="370">
                  <c:v>0.72699999999999998</c:v>
                </c:pt>
                <c:pt idx="371">
                  <c:v>0.78600000000000003</c:v>
                </c:pt>
                <c:pt idx="372">
                  <c:v>0.77200000000000002</c:v>
                </c:pt>
                <c:pt idx="373">
                  <c:v>0.75600000000000001</c:v>
                </c:pt>
                <c:pt idx="374">
                  <c:v>0.752</c:v>
                </c:pt>
                <c:pt idx="375">
                  <c:v>0.81799999999999995</c:v>
                </c:pt>
                <c:pt idx="376">
                  <c:v>0.72499999999999998</c:v>
                </c:pt>
                <c:pt idx="377">
                  <c:v>0.75700000000000001</c:v>
                </c:pt>
                <c:pt idx="378">
                  <c:v>0.69599999999999995</c:v>
                </c:pt>
                <c:pt idx="379">
                  <c:v>0.752</c:v>
                </c:pt>
                <c:pt idx="380">
                  <c:v>0.72199999999999998</c:v>
                </c:pt>
                <c:pt idx="381">
                  <c:v>0.73099999999999998</c:v>
                </c:pt>
                <c:pt idx="382">
                  <c:v>0.72599999999999998</c:v>
                </c:pt>
                <c:pt idx="383">
                  <c:v>0.69299999999999995</c:v>
                </c:pt>
                <c:pt idx="384">
                  <c:v>0.71699999999999997</c:v>
                </c:pt>
                <c:pt idx="385">
                  <c:v>0.72799999999999998</c:v>
                </c:pt>
                <c:pt idx="386">
                  <c:v>0.72799999999999998</c:v>
                </c:pt>
                <c:pt idx="387">
                  <c:v>0.83099999999999996</c:v>
                </c:pt>
                <c:pt idx="388">
                  <c:v>0.76600000000000001</c:v>
                </c:pt>
                <c:pt idx="389">
                  <c:v>0.71899999999999997</c:v>
                </c:pt>
                <c:pt idx="390">
                  <c:v>0.752</c:v>
                </c:pt>
                <c:pt idx="391">
                  <c:v>0.78200000000000003</c:v>
                </c:pt>
                <c:pt idx="392">
                  <c:v>0.71599999999999997</c:v>
                </c:pt>
                <c:pt idx="393">
                  <c:v>0.69899999999999995</c:v>
                </c:pt>
                <c:pt idx="394">
                  <c:v>0.71499999999999997</c:v>
                </c:pt>
                <c:pt idx="395">
                  <c:v>0.69199999999999995</c:v>
                </c:pt>
                <c:pt idx="396">
                  <c:v>0.749</c:v>
                </c:pt>
                <c:pt idx="397">
                  <c:v>0.75900000000000001</c:v>
                </c:pt>
                <c:pt idx="398">
                  <c:v>0.748</c:v>
                </c:pt>
                <c:pt idx="399">
                  <c:v>0.71599999999999997</c:v>
                </c:pt>
                <c:pt idx="400">
                  <c:v>0.81200000000000006</c:v>
                </c:pt>
                <c:pt idx="401">
                  <c:v>0.71799999999999997</c:v>
                </c:pt>
                <c:pt idx="402">
                  <c:v>0.75</c:v>
                </c:pt>
                <c:pt idx="403">
                  <c:v>0.78300000000000003</c:v>
                </c:pt>
                <c:pt idx="404">
                  <c:v>0.74399999999999999</c:v>
                </c:pt>
                <c:pt idx="405">
                  <c:v>0.70299999999999996</c:v>
                </c:pt>
                <c:pt idx="406">
                  <c:v>0.72499999999999998</c:v>
                </c:pt>
                <c:pt idx="407">
                  <c:v>0.69499999999999995</c:v>
                </c:pt>
                <c:pt idx="408">
                  <c:v>0.78800000000000003</c:v>
                </c:pt>
                <c:pt idx="409">
                  <c:v>0.58399999999999996</c:v>
                </c:pt>
                <c:pt idx="410">
                  <c:v>0.72399999999999998</c:v>
                </c:pt>
                <c:pt idx="411">
                  <c:v>0.54400000000000004</c:v>
                </c:pt>
                <c:pt idx="412">
                  <c:v>0.82</c:v>
                </c:pt>
                <c:pt idx="413">
                  <c:v>0.8</c:v>
                </c:pt>
                <c:pt idx="414">
                  <c:v>0.68100000000000005</c:v>
                </c:pt>
                <c:pt idx="415">
                  <c:v>0.72699999999999998</c:v>
                </c:pt>
                <c:pt idx="416">
                  <c:v>0.56599999999999995</c:v>
                </c:pt>
                <c:pt idx="417">
                  <c:v>0.72599999999999998</c:v>
                </c:pt>
                <c:pt idx="418">
                  <c:v>0.79500000000000004</c:v>
                </c:pt>
                <c:pt idx="419">
                  <c:v>0.73499999999999999</c:v>
                </c:pt>
                <c:pt idx="420">
                  <c:v>0.76600000000000001</c:v>
                </c:pt>
                <c:pt idx="421">
                  <c:v>0.85</c:v>
                </c:pt>
                <c:pt idx="422">
                  <c:v>0.71099999999999997</c:v>
                </c:pt>
                <c:pt idx="423">
                  <c:v>0.67900000000000005</c:v>
                </c:pt>
                <c:pt idx="424">
                  <c:v>0.79600000000000004</c:v>
                </c:pt>
                <c:pt idx="425">
                  <c:v>0.70599999999999996</c:v>
                </c:pt>
                <c:pt idx="426">
                  <c:v>0.755</c:v>
                </c:pt>
                <c:pt idx="427">
                  <c:v>0.64700000000000002</c:v>
                </c:pt>
                <c:pt idx="428">
                  <c:v>0.81200000000000006</c:v>
                </c:pt>
                <c:pt idx="429">
                  <c:v>0.78400000000000003</c:v>
                </c:pt>
                <c:pt idx="430">
                  <c:v>0.67100000000000004</c:v>
                </c:pt>
                <c:pt idx="431">
                  <c:v>0.70499999999999996</c:v>
                </c:pt>
                <c:pt idx="432">
                  <c:v>0.72</c:v>
                </c:pt>
                <c:pt idx="433">
                  <c:v>0.73099999999999998</c:v>
                </c:pt>
                <c:pt idx="434">
                  <c:v>0.67800000000000005</c:v>
                </c:pt>
                <c:pt idx="435">
                  <c:v>0.76600000000000001</c:v>
                </c:pt>
                <c:pt idx="436">
                  <c:v>0.70399999999999996</c:v>
                </c:pt>
                <c:pt idx="437">
                  <c:v>0.749</c:v>
                </c:pt>
                <c:pt idx="438">
                  <c:v>0.622</c:v>
                </c:pt>
                <c:pt idx="439">
                  <c:v>0.67200000000000004</c:v>
                </c:pt>
                <c:pt idx="440">
                  <c:v>0.77800000000000002</c:v>
                </c:pt>
                <c:pt idx="441">
                  <c:v>0.71399999999999997</c:v>
                </c:pt>
                <c:pt idx="442">
                  <c:v>0.76200000000000001</c:v>
                </c:pt>
                <c:pt idx="443">
                  <c:v>0.71699999999999997</c:v>
                </c:pt>
                <c:pt idx="444">
                  <c:v>0.77300000000000002</c:v>
                </c:pt>
                <c:pt idx="445">
                  <c:v>0.67800000000000005</c:v>
                </c:pt>
                <c:pt idx="446">
                  <c:v>0.69399999999999995</c:v>
                </c:pt>
                <c:pt idx="447">
                  <c:v>0.65400000000000003</c:v>
                </c:pt>
                <c:pt idx="448">
                  <c:v>0.67800000000000005</c:v>
                </c:pt>
                <c:pt idx="449">
                  <c:v>0.67800000000000005</c:v>
                </c:pt>
                <c:pt idx="450">
                  <c:v>0.78100000000000003</c:v>
                </c:pt>
                <c:pt idx="451">
                  <c:v>0.748</c:v>
                </c:pt>
                <c:pt idx="452">
                  <c:v>0.69499999999999995</c:v>
                </c:pt>
                <c:pt idx="453">
                  <c:v>0.68700000000000006</c:v>
                </c:pt>
                <c:pt idx="454">
                  <c:v>0.80400000000000005</c:v>
                </c:pt>
                <c:pt idx="455">
                  <c:v>0.67600000000000005</c:v>
                </c:pt>
                <c:pt idx="456">
                  <c:v>0.78200000000000003</c:v>
                </c:pt>
                <c:pt idx="457">
                  <c:v>0.71499999999999997</c:v>
                </c:pt>
                <c:pt idx="458">
                  <c:v>0.69799999999999995</c:v>
                </c:pt>
                <c:pt idx="459">
                  <c:v>0.73699999999999999</c:v>
                </c:pt>
                <c:pt idx="460">
                  <c:v>0.749</c:v>
                </c:pt>
                <c:pt idx="461">
                  <c:v>0.76300000000000001</c:v>
                </c:pt>
                <c:pt idx="462">
                  <c:v>0.72299999999999998</c:v>
                </c:pt>
                <c:pt idx="463">
                  <c:v>0.76400000000000001</c:v>
                </c:pt>
                <c:pt idx="464">
                  <c:v>0.79600000000000004</c:v>
                </c:pt>
                <c:pt idx="465">
                  <c:v>0.78200000000000003</c:v>
                </c:pt>
                <c:pt idx="466">
                  <c:v>0.746</c:v>
                </c:pt>
                <c:pt idx="467">
                  <c:v>0.67</c:v>
                </c:pt>
                <c:pt idx="468">
                  <c:v>0.76300000000000001</c:v>
                </c:pt>
                <c:pt idx="469">
                  <c:v>0.72599999999999998</c:v>
                </c:pt>
                <c:pt idx="470">
                  <c:v>0.68</c:v>
                </c:pt>
                <c:pt idx="471">
                  <c:v>0.75600000000000001</c:v>
                </c:pt>
                <c:pt idx="472">
                  <c:v>0.78700000000000003</c:v>
                </c:pt>
                <c:pt idx="473">
                  <c:v>0.70699999999999996</c:v>
                </c:pt>
                <c:pt idx="474">
                  <c:v>0.747</c:v>
                </c:pt>
                <c:pt idx="475">
                  <c:v>0.78600000000000003</c:v>
                </c:pt>
                <c:pt idx="476">
                  <c:v>0.68700000000000006</c:v>
                </c:pt>
                <c:pt idx="477">
                  <c:v>0.70099999999999996</c:v>
                </c:pt>
                <c:pt idx="478">
                  <c:v>0.67600000000000005</c:v>
                </c:pt>
                <c:pt idx="479">
                  <c:v>0.71599999999999997</c:v>
                </c:pt>
                <c:pt idx="480">
                  <c:v>0.66500000000000004</c:v>
                </c:pt>
                <c:pt idx="481">
                  <c:v>0.66500000000000004</c:v>
                </c:pt>
                <c:pt idx="482">
                  <c:v>0.64300000000000002</c:v>
                </c:pt>
                <c:pt idx="483">
                  <c:v>0.80600000000000005</c:v>
                </c:pt>
                <c:pt idx="484">
                  <c:v>0.76200000000000001</c:v>
                </c:pt>
                <c:pt idx="485">
                  <c:v>0.76800000000000002</c:v>
                </c:pt>
                <c:pt idx="486">
                  <c:v>0.65100000000000002</c:v>
                </c:pt>
                <c:pt idx="487">
                  <c:v>0.69299999999999995</c:v>
                </c:pt>
                <c:pt idx="488">
                  <c:v>0.76400000000000001</c:v>
                </c:pt>
                <c:pt idx="489">
                  <c:v>0.64600000000000002</c:v>
                </c:pt>
                <c:pt idx="490">
                  <c:v>0.78</c:v>
                </c:pt>
                <c:pt idx="491">
                  <c:v>0.74399999999999999</c:v>
                </c:pt>
                <c:pt idx="492">
                  <c:v>0.76100000000000001</c:v>
                </c:pt>
                <c:pt idx="493">
                  <c:v>0.79900000000000004</c:v>
                </c:pt>
                <c:pt idx="494">
                  <c:v>0.752</c:v>
                </c:pt>
                <c:pt idx="495">
                  <c:v>0.77900000000000003</c:v>
                </c:pt>
                <c:pt idx="496">
                  <c:v>0.752</c:v>
                </c:pt>
                <c:pt idx="497">
                  <c:v>0.78100000000000003</c:v>
                </c:pt>
                <c:pt idx="498">
                  <c:v>0.76600000000000001</c:v>
                </c:pt>
                <c:pt idx="499">
                  <c:v>0.74</c:v>
                </c:pt>
                <c:pt idx="500">
                  <c:v>0.747</c:v>
                </c:pt>
                <c:pt idx="501">
                  <c:v>0.77800000000000002</c:v>
                </c:pt>
                <c:pt idx="502">
                  <c:v>0.84799999999999998</c:v>
                </c:pt>
                <c:pt idx="503">
                  <c:v>0.79400000000000004</c:v>
                </c:pt>
                <c:pt idx="504">
                  <c:v>0.69899999999999995</c:v>
                </c:pt>
                <c:pt idx="505">
                  <c:v>0.77400000000000002</c:v>
                </c:pt>
                <c:pt idx="506">
                  <c:v>0.70699999999999996</c:v>
                </c:pt>
                <c:pt idx="507">
                  <c:v>0.77200000000000002</c:v>
                </c:pt>
                <c:pt idx="508">
                  <c:v>0.749</c:v>
                </c:pt>
                <c:pt idx="509">
                  <c:v>0.63900000000000001</c:v>
                </c:pt>
                <c:pt idx="510">
                  <c:v>0.73599999999999999</c:v>
                </c:pt>
                <c:pt idx="511">
                  <c:v>0.75600000000000001</c:v>
                </c:pt>
                <c:pt idx="512">
                  <c:v>0.72</c:v>
                </c:pt>
                <c:pt idx="513">
                  <c:v>0.65900000000000003</c:v>
                </c:pt>
                <c:pt idx="514">
                  <c:v>0.84899999999999998</c:v>
                </c:pt>
                <c:pt idx="515">
                  <c:v>0.77200000000000002</c:v>
                </c:pt>
                <c:pt idx="516">
                  <c:v>0.71299999999999997</c:v>
                </c:pt>
                <c:pt idx="517">
                  <c:v>0.745</c:v>
                </c:pt>
                <c:pt idx="518">
                  <c:v>0.70599999999999996</c:v>
                </c:pt>
                <c:pt idx="519">
                  <c:v>0.78800000000000003</c:v>
                </c:pt>
                <c:pt idx="520">
                  <c:v>0.71299999999999997</c:v>
                </c:pt>
                <c:pt idx="521">
                  <c:v>0.69</c:v>
                </c:pt>
                <c:pt idx="522">
                  <c:v>0.747</c:v>
                </c:pt>
                <c:pt idx="523">
                  <c:v>0.72799999999999998</c:v>
                </c:pt>
                <c:pt idx="524">
                  <c:v>0.79300000000000004</c:v>
                </c:pt>
                <c:pt idx="525">
                  <c:v>0.78500000000000003</c:v>
                </c:pt>
                <c:pt idx="526">
                  <c:v>0.77800000000000002</c:v>
                </c:pt>
                <c:pt idx="527">
                  <c:v>0.79400000000000004</c:v>
                </c:pt>
                <c:pt idx="528">
                  <c:v>0.72099999999999997</c:v>
                </c:pt>
                <c:pt idx="529">
                  <c:v>0.752</c:v>
                </c:pt>
                <c:pt idx="530">
                  <c:v>0.71399999999999997</c:v>
                </c:pt>
                <c:pt idx="531">
                  <c:v>0.71799999999999997</c:v>
                </c:pt>
                <c:pt idx="532">
                  <c:v>0.78200000000000003</c:v>
                </c:pt>
                <c:pt idx="533">
                  <c:v>0.745</c:v>
                </c:pt>
                <c:pt idx="534">
                  <c:v>0.80700000000000005</c:v>
                </c:pt>
                <c:pt idx="535">
                  <c:v>0.74399999999999999</c:v>
                </c:pt>
                <c:pt idx="536">
                  <c:v>0.70399999999999996</c:v>
                </c:pt>
                <c:pt idx="537">
                  <c:v>0.755</c:v>
                </c:pt>
                <c:pt idx="538">
                  <c:v>0.71299999999999997</c:v>
                </c:pt>
                <c:pt idx="539">
                  <c:v>0.76900000000000002</c:v>
                </c:pt>
                <c:pt idx="540">
                  <c:v>0.746</c:v>
                </c:pt>
                <c:pt idx="541">
                  <c:v>0.71299999999999997</c:v>
                </c:pt>
                <c:pt idx="542">
                  <c:v>0.76100000000000001</c:v>
                </c:pt>
                <c:pt idx="543">
                  <c:v>0.753</c:v>
                </c:pt>
                <c:pt idx="544">
                  <c:v>0.751</c:v>
                </c:pt>
                <c:pt idx="545">
                  <c:v>0.70299999999999996</c:v>
                </c:pt>
                <c:pt idx="546">
                  <c:v>0.80600000000000005</c:v>
                </c:pt>
                <c:pt idx="547">
                  <c:v>0.67500000000000004</c:v>
                </c:pt>
                <c:pt idx="548">
                  <c:v>0.69799999999999995</c:v>
                </c:pt>
                <c:pt idx="549">
                  <c:v>0.77700000000000002</c:v>
                </c:pt>
                <c:pt idx="550">
                  <c:v>0.73</c:v>
                </c:pt>
                <c:pt idx="551">
                  <c:v>0.79</c:v>
                </c:pt>
                <c:pt idx="552">
                  <c:v>0.73</c:v>
                </c:pt>
                <c:pt idx="553">
                  <c:v>0.78600000000000003</c:v>
                </c:pt>
                <c:pt idx="554">
                  <c:v>0.77900000000000003</c:v>
                </c:pt>
                <c:pt idx="555">
                  <c:v>0.71</c:v>
                </c:pt>
                <c:pt idx="556">
                  <c:v>0.76300000000000001</c:v>
                </c:pt>
                <c:pt idx="557">
                  <c:v>0.73299999999999998</c:v>
                </c:pt>
                <c:pt idx="558">
                  <c:v>0.66700000000000004</c:v>
                </c:pt>
                <c:pt idx="559">
                  <c:v>0.73599999999999999</c:v>
                </c:pt>
                <c:pt idx="560">
                  <c:v>0.65500000000000003</c:v>
                </c:pt>
                <c:pt idx="561">
                  <c:v>0.76300000000000001</c:v>
                </c:pt>
                <c:pt idx="562">
                  <c:v>0.70299999999999996</c:v>
                </c:pt>
                <c:pt idx="563">
                  <c:v>0.67900000000000005</c:v>
                </c:pt>
                <c:pt idx="564">
                  <c:v>0.68100000000000005</c:v>
                </c:pt>
                <c:pt idx="565">
                  <c:v>0.71799999999999997</c:v>
                </c:pt>
                <c:pt idx="566">
                  <c:v>0.76500000000000001</c:v>
                </c:pt>
                <c:pt idx="567">
                  <c:v>0.70299999999999996</c:v>
                </c:pt>
                <c:pt idx="568">
                  <c:v>0.74199999999999999</c:v>
                </c:pt>
                <c:pt idx="569">
                  <c:v>0.72099999999999997</c:v>
                </c:pt>
                <c:pt idx="570">
                  <c:v>0.76100000000000001</c:v>
                </c:pt>
                <c:pt idx="571">
                  <c:v>0.78800000000000003</c:v>
                </c:pt>
                <c:pt idx="572">
                  <c:v>0.68200000000000005</c:v>
                </c:pt>
                <c:pt idx="573">
                  <c:v>0.87</c:v>
                </c:pt>
                <c:pt idx="574">
                  <c:v>0.69599999999999995</c:v>
                </c:pt>
                <c:pt idx="575">
                  <c:v>0.70599999999999996</c:v>
                </c:pt>
                <c:pt idx="576">
                  <c:v>0.67800000000000005</c:v>
                </c:pt>
                <c:pt idx="577">
                  <c:v>0.72099999999999997</c:v>
                </c:pt>
                <c:pt idx="578">
                  <c:v>0.754</c:v>
                </c:pt>
                <c:pt idx="579">
                  <c:v>0.72699999999999998</c:v>
                </c:pt>
                <c:pt idx="580">
                  <c:v>0.72099999999999997</c:v>
                </c:pt>
                <c:pt idx="581">
                  <c:v>0.68100000000000005</c:v>
                </c:pt>
                <c:pt idx="582">
                  <c:v>0.73499999999999999</c:v>
                </c:pt>
                <c:pt idx="583">
                  <c:v>0.68</c:v>
                </c:pt>
                <c:pt idx="584">
                  <c:v>0.71599999999999997</c:v>
                </c:pt>
                <c:pt idx="585">
                  <c:v>0.75800000000000001</c:v>
                </c:pt>
                <c:pt idx="586">
                  <c:v>0.71</c:v>
                </c:pt>
                <c:pt idx="587">
                  <c:v>0.72199999999999998</c:v>
                </c:pt>
                <c:pt idx="588">
                  <c:v>0.69599999999999995</c:v>
                </c:pt>
                <c:pt idx="589">
                  <c:v>0.73199999999999998</c:v>
                </c:pt>
                <c:pt idx="590">
                  <c:v>0.70899999999999996</c:v>
                </c:pt>
                <c:pt idx="591">
                  <c:v>0.71699999999999997</c:v>
                </c:pt>
                <c:pt idx="592">
                  <c:v>0.72</c:v>
                </c:pt>
                <c:pt idx="593">
                  <c:v>0.58899999999999997</c:v>
                </c:pt>
                <c:pt idx="594">
                  <c:v>0.77700000000000002</c:v>
                </c:pt>
                <c:pt idx="595">
                  <c:v>0.65200000000000002</c:v>
                </c:pt>
                <c:pt idx="596">
                  <c:v>0.67600000000000005</c:v>
                </c:pt>
                <c:pt idx="597">
                  <c:v>0.755</c:v>
                </c:pt>
                <c:pt idx="598">
                  <c:v>0.69</c:v>
                </c:pt>
                <c:pt idx="599">
                  <c:v>0.747</c:v>
                </c:pt>
                <c:pt idx="600">
                  <c:v>0.71099999999999997</c:v>
                </c:pt>
                <c:pt idx="601">
                  <c:v>0.77800000000000002</c:v>
                </c:pt>
                <c:pt idx="602">
                  <c:v>0.57599999999999996</c:v>
                </c:pt>
                <c:pt idx="603">
                  <c:v>0.76300000000000001</c:v>
                </c:pt>
                <c:pt idx="604">
                  <c:v>0.74399999999999999</c:v>
                </c:pt>
                <c:pt idx="605">
                  <c:v>0.69199999999999995</c:v>
                </c:pt>
                <c:pt idx="606">
                  <c:v>0.66800000000000004</c:v>
                </c:pt>
                <c:pt idx="607">
                  <c:v>0.65600000000000003</c:v>
                </c:pt>
                <c:pt idx="608">
                  <c:v>0.72299999999999998</c:v>
                </c:pt>
                <c:pt idx="609">
                  <c:v>0.755</c:v>
                </c:pt>
                <c:pt idx="610">
                  <c:v>0.72699999999999998</c:v>
                </c:pt>
                <c:pt idx="611">
                  <c:v>0.60699999999999998</c:v>
                </c:pt>
                <c:pt idx="612">
                  <c:v>0.73199999999999998</c:v>
                </c:pt>
                <c:pt idx="613">
                  <c:v>0.72499999999999998</c:v>
                </c:pt>
                <c:pt idx="614">
                  <c:v>0.69</c:v>
                </c:pt>
                <c:pt idx="615">
                  <c:v>0.72199999999999998</c:v>
                </c:pt>
                <c:pt idx="616">
                  <c:v>0.76200000000000001</c:v>
                </c:pt>
                <c:pt idx="617">
                  <c:v>0.75600000000000001</c:v>
                </c:pt>
                <c:pt idx="618">
                  <c:v>0.76600000000000001</c:v>
                </c:pt>
                <c:pt idx="619">
                  <c:v>0.69799999999999995</c:v>
                </c:pt>
                <c:pt idx="620">
                  <c:v>0.72799999999999998</c:v>
                </c:pt>
                <c:pt idx="621">
                  <c:v>0.70799999999999996</c:v>
                </c:pt>
                <c:pt idx="622">
                  <c:v>0.72699999999999998</c:v>
                </c:pt>
                <c:pt idx="623">
                  <c:v>0.69199999999999995</c:v>
                </c:pt>
                <c:pt idx="624">
                  <c:v>0.755</c:v>
                </c:pt>
                <c:pt idx="625">
                  <c:v>0.64400000000000002</c:v>
                </c:pt>
                <c:pt idx="626">
                  <c:v>0.8</c:v>
                </c:pt>
                <c:pt idx="627">
                  <c:v>0.71</c:v>
                </c:pt>
                <c:pt idx="628">
                  <c:v>0.77600000000000002</c:v>
                </c:pt>
                <c:pt idx="629">
                  <c:v>0.71099999999999997</c:v>
                </c:pt>
                <c:pt idx="630">
                  <c:v>0.70299999999999996</c:v>
                </c:pt>
                <c:pt idx="631">
                  <c:v>0.7</c:v>
                </c:pt>
                <c:pt idx="632">
                  <c:v>0.57199999999999995</c:v>
                </c:pt>
                <c:pt idx="633">
                  <c:v>0.74299999999999999</c:v>
                </c:pt>
                <c:pt idx="634">
                  <c:v>0.69599999999999995</c:v>
                </c:pt>
                <c:pt idx="635">
                  <c:v>0.75900000000000001</c:v>
                </c:pt>
                <c:pt idx="636">
                  <c:v>0.63500000000000001</c:v>
                </c:pt>
                <c:pt idx="637">
                  <c:v>0.72299999999999998</c:v>
                </c:pt>
                <c:pt idx="638">
                  <c:v>0.71499999999999997</c:v>
                </c:pt>
                <c:pt idx="639">
                  <c:v>0.74199999999999999</c:v>
                </c:pt>
                <c:pt idx="640">
                  <c:v>0.70799999999999996</c:v>
                </c:pt>
                <c:pt idx="641">
                  <c:v>0.746</c:v>
                </c:pt>
                <c:pt idx="642">
                  <c:v>0.72199999999999998</c:v>
                </c:pt>
                <c:pt idx="643">
                  <c:v>0.74299999999999999</c:v>
                </c:pt>
                <c:pt idx="644">
                  <c:v>0.72299999999999998</c:v>
                </c:pt>
                <c:pt idx="645">
                  <c:v>0.63800000000000001</c:v>
                </c:pt>
                <c:pt idx="646">
                  <c:v>0.747</c:v>
                </c:pt>
                <c:pt idx="647">
                  <c:v>0.629</c:v>
                </c:pt>
                <c:pt idx="648">
                  <c:v>0.85399999999999998</c:v>
                </c:pt>
                <c:pt idx="649">
                  <c:v>0.65600000000000003</c:v>
                </c:pt>
                <c:pt idx="650">
                  <c:v>0.749</c:v>
                </c:pt>
                <c:pt idx="651">
                  <c:v>0.72599999999999998</c:v>
                </c:pt>
                <c:pt idx="652">
                  <c:v>0.67700000000000005</c:v>
                </c:pt>
                <c:pt idx="653">
                  <c:v>0.75</c:v>
                </c:pt>
                <c:pt idx="654">
                  <c:v>0.78200000000000003</c:v>
                </c:pt>
                <c:pt idx="655">
                  <c:v>0.66500000000000004</c:v>
                </c:pt>
                <c:pt idx="656">
                  <c:v>0.747</c:v>
                </c:pt>
                <c:pt idx="657">
                  <c:v>0.76500000000000001</c:v>
                </c:pt>
                <c:pt idx="658">
                  <c:v>0.753</c:v>
                </c:pt>
                <c:pt idx="659">
                  <c:v>0.76800000000000002</c:v>
                </c:pt>
                <c:pt idx="660">
                  <c:v>0.72</c:v>
                </c:pt>
                <c:pt idx="661">
                  <c:v>0.73499999999999999</c:v>
                </c:pt>
                <c:pt idx="662">
                  <c:v>0.76100000000000001</c:v>
                </c:pt>
                <c:pt idx="663">
                  <c:v>0.75800000000000001</c:v>
                </c:pt>
                <c:pt idx="664">
                  <c:v>0.64100000000000001</c:v>
                </c:pt>
                <c:pt idx="665">
                  <c:v>0.76200000000000001</c:v>
                </c:pt>
                <c:pt idx="666">
                  <c:v>0.76300000000000001</c:v>
                </c:pt>
                <c:pt idx="667">
                  <c:v>0.745</c:v>
                </c:pt>
                <c:pt idx="668">
                  <c:v>0.73799999999999999</c:v>
                </c:pt>
                <c:pt idx="669">
                  <c:v>0.66200000000000003</c:v>
                </c:pt>
                <c:pt idx="670">
                  <c:v>0.751</c:v>
                </c:pt>
                <c:pt idx="671">
                  <c:v>0.71099999999999997</c:v>
                </c:pt>
                <c:pt idx="672">
                  <c:v>0.72</c:v>
                </c:pt>
                <c:pt idx="673">
                  <c:v>0.53400000000000003</c:v>
                </c:pt>
                <c:pt idx="674">
                  <c:v>0.77</c:v>
                </c:pt>
                <c:pt idx="675">
                  <c:v>0.72699999999999998</c:v>
                </c:pt>
                <c:pt idx="676">
                  <c:v>0.76200000000000001</c:v>
                </c:pt>
                <c:pt idx="677">
                  <c:v>0.747</c:v>
                </c:pt>
                <c:pt idx="678">
                  <c:v>0.74299999999999999</c:v>
                </c:pt>
                <c:pt idx="679">
                  <c:v>0.752</c:v>
                </c:pt>
                <c:pt idx="680">
                  <c:v>0.75</c:v>
                </c:pt>
                <c:pt idx="681">
                  <c:v>0.72299999999999998</c:v>
                </c:pt>
                <c:pt idx="682">
                  <c:v>0.68799999999999994</c:v>
                </c:pt>
                <c:pt idx="683">
                  <c:v>0.61399999999999999</c:v>
                </c:pt>
                <c:pt idx="684">
                  <c:v>0.70799999999999996</c:v>
                </c:pt>
                <c:pt idx="685">
                  <c:v>0.753</c:v>
                </c:pt>
                <c:pt idx="686">
                  <c:v>0.74299999999999999</c:v>
                </c:pt>
                <c:pt idx="687">
                  <c:v>0.752</c:v>
                </c:pt>
                <c:pt idx="688">
                  <c:v>0.78600000000000003</c:v>
                </c:pt>
                <c:pt idx="689">
                  <c:v>0.74</c:v>
                </c:pt>
                <c:pt idx="690">
                  <c:v>0.749</c:v>
                </c:pt>
                <c:pt idx="691">
                  <c:v>0.72699999999999998</c:v>
                </c:pt>
                <c:pt idx="692">
                  <c:v>0.76300000000000001</c:v>
                </c:pt>
                <c:pt idx="693">
                  <c:v>0.69699999999999995</c:v>
                </c:pt>
                <c:pt idx="694">
                  <c:v>0.72799999999999998</c:v>
                </c:pt>
                <c:pt idx="695">
                  <c:v>0.65700000000000003</c:v>
                </c:pt>
                <c:pt idx="696">
                  <c:v>0.73799999999999999</c:v>
                </c:pt>
                <c:pt idx="697">
                  <c:v>0.69599999999999995</c:v>
                </c:pt>
                <c:pt idx="698">
                  <c:v>0.80900000000000005</c:v>
                </c:pt>
                <c:pt idx="699">
                  <c:v>0.67700000000000005</c:v>
                </c:pt>
                <c:pt idx="700">
                  <c:v>0.79</c:v>
                </c:pt>
                <c:pt idx="701">
                  <c:v>0.70699999999999996</c:v>
                </c:pt>
                <c:pt idx="702">
                  <c:v>0.75600000000000001</c:v>
                </c:pt>
                <c:pt idx="703">
                  <c:v>0.65800000000000003</c:v>
                </c:pt>
                <c:pt idx="704">
                  <c:v>0.76300000000000001</c:v>
                </c:pt>
                <c:pt idx="705">
                  <c:v>0.753</c:v>
                </c:pt>
                <c:pt idx="706">
                  <c:v>0.72899999999999998</c:v>
                </c:pt>
                <c:pt idx="707">
                  <c:v>0.81899999999999995</c:v>
                </c:pt>
                <c:pt idx="708">
                  <c:v>0.73899999999999999</c:v>
                </c:pt>
                <c:pt idx="709">
                  <c:v>0.61699999999999999</c:v>
                </c:pt>
                <c:pt idx="710">
                  <c:v>0.71099999999999997</c:v>
                </c:pt>
                <c:pt idx="711">
                  <c:v>0.55800000000000005</c:v>
                </c:pt>
                <c:pt idx="712">
                  <c:v>0.71699999999999997</c:v>
                </c:pt>
                <c:pt idx="713">
                  <c:v>0.753</c:v>
                </c:pt>
                <c:pt idx="714">
                  <c:v>0.70699999999999996</c:v>
                </c:pt>
                <c:pt idx="715">
                  <c:v>0.71699999999999997</c:v>
                </c:pt>
                <c:pt idx="716">
                  <c:v>0.72499999999999998</c:v>
                </c:pt>
                <c:pt idx="717">
                  <c:v>0.746</c:v>
                </c:pt>
                <c:pt idx="718">
                  <c:v>0.70899999999999996</c:v>
                </c:pt>
                <c:pt idx="719">
                  <c:v>0.65500000000000003</c:v>
                </c:pt>
                <c:pt idx="720">
                  <c:v>0.63</c:v>
                </c:pt>
                <c:pt idx="721">
                  <c:v>0.749</c:v>
                </c:pt>
                <c:pt idx="722">
                  <c:v>0.751</c:v>
                </c:pt>
                <c:pt idx="723">
                  <c:v>0.70499999999999996</c:v>
                </c:pt>
                <c:pt idx="724">
                  <c:v>0.70899999999999996</c:v>
                </c:pt>
                <c:pt idx="725">
                  <c:v>0.71699999999999997</c:v>
                </c:pt>
                <c:pt idx="726">
                  <c:v>0.73599999999999999</c:v>
                </c:pt>
                <c:pt idx="727">
                  <c:v>0.78200000000000003</c:v>
                </c:pt>
                <c:pt idx="728">
                  <c:v>0.68</c:v>
                </c:pt>
                <c:pt idx="729">
                  <c:v>0.78400000000000003</c:v>
                </c:pt>
                <c:pt idx="730">
                  <c:v>0.61699999999999999</c:v>
                </c:pt>
                <c:pt idx="731">
                  <c:v>0.70099999999999996</c:v>
                </c:pt>
                <c:pt idx="732">
                  <c:v>0.76300000000000001</c:v>
                </c:pt>
                <c:pt idx="733">
                  <c:v>0.78300000000000003</c:v>
                </c:pt>
                <c:pt idx="734">
                  <c:v>0.65200000000000002</c:v>
                </c:pt>
                <c:pt idx="735">
                  <c:v>0.67500000000000004</c:v>
                </c:pt>
                <c:pt idx="736">
                  <c:v>0.72799999999999998</c:v>
                </c:pt>
                <c:pt idx="737">
                  <c:v>0.78700000000000003</c:v>
                </c:pt>
                <c:pt idx="738">
                  <c:v>0.72199999999999998</c:v>
                </c:pt>
                <c:pt idx="739">
                  <c:v>0.752</c:v>
                </c:pt>
                <c:pt idx="740">
                  <c:v>0.8</c:v>
                </c:pt>
                <c:pt idx="741">
                  <c:v>0.72399999999999998</c:v>
                </c:pt>
                <c:pt idx="742">
                  <c:v>0.72799999999999998</c:v>
                </c:pt>
                <c:pt idx="743">
                  <c:v>0.76700000000000002</c:v>
                </c:pt>
                <c:pt idx="744">
                  <c:v>0.68400000000000005</c:v>
                </c:pt>
                <c:pt idx="745">
                  <c:v>0.71</c:v>
                </c:pt>
                <c:pt idx="746">
                  <c:v>0.72899999999999998</c:v>
                </c:pt>
                <c:pt idx="747">
                  <c:v>0.71499999999999997</c:v>
                </c:pt>
                <c:pt idx="748">
                  <c:v>0.66700000000000004</c:v>
                </c:pt>
                <c:pt idx="749">
                  <c:v>0.69799999999999995</c:v>
                </c:pt>
                <c:pt idx="750">
                  <c:v>0.67900000000000005</c:v>
                </c:pt>
                <c:pt idx="751">
                  <c:v>0.76700000000000002</c:v>
                </c:pt>
                <c:pt idx="752">
                  <c:v>0.73699999999999999</c:v>
                </c:pt>
                <c:pt idx="753">
                  <c:v>0.71799999999999997</c:v>
                </c:pt>
                <c:pt idx="754">
                  <c:v>0.73699999999999999</c:v>
                </c:pt>
                <c:pt idx="755">
                  <c:v>0.76400000000000001</c:v>
                </c:pt>
                <c:pt idx="756">
                  <c:v>0.71199999999999997</c:v>
                </c:pt>
                <c:pt idx="757">
                  <c:v>0.73399999999999999</c:v>
                </c:pt>
                <c:pt idx="758">
                  <c:v>0.71599999999999997</c:v>
                </c:pt>
                <c:pt idx="759">
                  <c:v>0.70399999999999996</c:v>
                </c:pt>
                <c:pt idx="760">
                  <c:v>0.755</c:v>
                </c:pt>
                <c:pt idx="761">
                  <c:v>0.80100000000000005</c:v>
                </c:pt>
                <c:pt idx="762">
                  <c:v>0.74199999999999999</c:v>
                </c:pt>
                <c:pt idx="763">
                  <c:v>0.746</c:v>
                </c:pt>
                <c:pt idx="764">
                  <c:v>0.84099999999999997</c:v>
                </c:pt>
                <c:pt idx="765">
                  <c:v>0.66500000000000004</c:v>
                </c:pt>
                <c:pt idx="766">
                  <c:v>0.70399999999999996</c:v>
                </c:pt>
                <c:pt idx="767">
                  <c:v>0.69399999999999995</c:v>
                </c:pt>
                <c:pt idx="768">
                  <c:v>0.77800000000000002</c:v>
                </c:pt>
                <c:pt idx="769">
                  <c:v>0.73199999999999998</c:v>
                </c:pt>
                <c:pt idx="770">
                  <c:v>0.748</c:v>
                </c:pt>
                <c:pt idx="771">
                  <c:v>0.76400000000000001</c:v>
                </c:pt>
                <c:pt idx="772">
                  <c:v>0.75600000000000001</c:v>
                </c:pt>
                <c:pt idx="773">
                  <c:v>0.747</c:v>
                </c:pt>
                <c:pt idx="774">
                  <c:v>0.71299999999999997</c:v>
                </c:pt>
                <c:pt idx="775">
                  <c:v>0.70399999999999996</c:v>
                </c:pt>
                <c:pt idx="776">
                  <c:v>0.7</c:v>
                </c:pt>
                <c:pt idx="777">
                  <c:v>0.69199999999999995</c:v>
                </c:pt>
                <c:pt idx="778">
                  <c:v>0.68300000000000005</c:v>
                </c:pt>
                <c:pt idx="779">
                  <c:v>0.73399999999999999</c:v>
                </c:pt>
                <c:pt idx="780">
                  <c:v>0.72499999999999998</c:v>
                </c:pt>
                <c:pt idx="781">
                  <c:v>0.77900000000000003</c:v>
                </c:pt>
                <c:pt idx="782">
                  <c:v>0.68899999999999995</c:v>
                </c:pt>
                <c:pt idx="783">
                  <c:v>0.70099999999999996</c:v>
                </c:pt>
                <c:pt idx="784">
                  <c:v>0.77800000000000002</c:v>
                </c:pt>
                <c:pt idx="785">
                  <c:v>0.72199999999999998</c:v>
                </c:pt>
                <c:pt idx="786">
                  <c:v>0.77600000000000002</c:v>
                </c:pt>
                <c:pt idx="787">
                  <c:v>0.71899999999999997</c:v>
                </c:pt>
                <c:pt idx="788">
                  <c:v>0.70599999999999996</c:v>
                </c:pt>
                <c:pt idx="789">
                  <c:v>0.70099999999999996</c:v>
                </c:pt>
                <c:pt idx="790">
                  <c:v>0.72399999999999998</c:v>
                </c:pt>
                <c:pt idx="791">
                  <c:v>0.751</c:v>
                </c:pt>
                <c:pt idx="792">
                  <c:v>0.74299999999999999</c:v>
                </c:pt>
                <c:pt idx="793">
                  <c:v>0.752</c:v>
                </c:pt>
                <c:pt idx="794">
                  <c:v>0.63700000000000001</c:v>
                </c:pt>
                <c:pt idx="795">
                  <c:v>0.78700000000000003</c:v>
                </c:pt>
                <c:pt idx="796">
                  <c:v>0.68600000000000005</c:v>
                </c:pt>
                <c:pt idx="797">
                  <c:v>0.77500000000000002</c:v>
                </c:pt>
                <c:pt idx="798">
                  <c:v>0.79</c:v>
                </c:pt>
                <c:pt idx="799">
                  <c:v>0.76900000000000002</c:v>
                </c:pt>
                <c:pt idx="800">
                  <c:v>0.748</c:v>
                </c:pt>
                <c:pt idx="801">
                  <c:v>0.73599999999999999</c:v>
                </c:pt>
                <c:pt idx="802">
                  <c:v>0.69299999999999995</c:v>
                </c:pt>
                <c:pt idx="803">
                  <c:v>0.71899999999999997</c:v>
                </c:pt>
                <c:pt idx="804">
                  <c:v>0.71699999999999997</c:v>
                </c:pt>
                <c:pt idx="805">
                  <c:v>0.71299999999999997</c:v>
                </c:pt>
                <c:pt idx="806">
                  <c:v>0.77600000000000002</c:v>
                </c:pt>
                <c:pt idx="807">
                  <c:v>0.68899999999999995</c:v>
                </c:pt>
                <c:pt idx="808">
                  <c:v>0.58899999999999997</c:v>
                </c:pt>
                <c:pt idx="809">
                  <c:v>0.73199999999999998</c:v>
                </c:pt>
                <c:pt idx="810">
                  <c:v>0.71599999999999997</c:v>
                </c:pt>
                <c:pt idx="811">
                  <c:v>0.71299999999999997</c:v>
                </c:pt>
                <c:pt idx="812">
                  <c:v>0.68400000000000005</c:v>
                </c:pt>
                <c:pt idx="813">
                  <c:v>0.751</c:v>
                </c:pt>
                <c:pt idx="814">
                  <c:v>0.74299999999999999</c:v>
                </c:pt>
                <c:pt idx="815">
                  <c:v>0.63700000000000001</c:v>
                </c:pt>
                <c:pt idx="816">
                  <c:v>0.72199999999999998</c:v>
                </c:pt>
                <c:pt idx="817">
                  <c:v>0.66500000000000004</c:v>
                </c:pt>
                <c:pt idx="818">
                  <c:v>0.72</c:v>
                </c:pt>
                <c:pt idx="819">
                  <c:v>0.69899999999999995</c:v>
                </c:pt>
                <c:pt idx="820">
                  <c:v>0.68899999999999995</c:v>
                </c:pt>
                <c:pt idx="821">
                  <c:v>0.69399999999999995</c:v>
                </c:pt>
                <c:pt idx="822">
                  <c:v>0.68300000000000005</c:v>
                </c:pt>
                <c:pt idx="823">
                  <c:v>0.69799999999999995</c:v>
                </c:pt>
                <c:pt idx="824">
                  <c:v>0.67500000000000004</c:v>
                </c:pt>
                <c:pt idx="825">
                  <c:v>0.57499999999999996</c:v>
                </c:pt>
                <c:pt idx="826">
                  <c:v>0.59199999999999997</c:v>
                </c:pt>
                <c:pt idx="827">
                  <c:v>0.7</c:v>
                </c:pt>
                <c:pt idx="828">
                  <c:v>0.72799999999999998</c:v>
                </c:pt>
                <c:pt idx="829">
                  <c:v>0.74</c:v>
                </c:pt>
                <c:pt idx="830">
                  <c:v>0.68</c:v>
                </c:pt>
                <c:pt idx="831">
                  <c:v>0.71799999999999997</c:v>
                </c:pt>
                <c:pt idx="832">
                  <c:v>0.76</c:v>
                </c:pt>
                <c:pt idx="833">
                  <c:v>0.76200000000000001</c:v>
                </c:pt>
                <c:pt idx="834">
                  <c:v>0.78</c:v>
                </c:pt>
                <c:pt idx="835">
                  <c:v>0.74</c:v>
                </c:pt>
                <c:pt idx="836">
                  <c:v>0.76700000000000002</c:v>
                </c:pt>
                <c:pt idx="837">
                  <c:v>0.73799999999999999</c:v>
                </c:pt>
                <c:pt idx="838">
                  <c:v>0.753</c:v>
                </c:pt>
                <c:pt idx="839">
                  <c:v>0.69399999999999995</c:v>
                </c:pt>
                <c:pt idx="840">
                  <c:v>0.754</c:v>
                </c:pt>
                <c:pt idx="841">
                  <c:v>0.748</c:v>
                </c:pt>
                <c:pt idx="842">
                  <c:v>0.751</c:v>
                </c:pt>
                <c:pt idx="843">
                  <c:v>0.73299999999999998</c:v>
                </c:pt>
                <c:pt idx="844">
                  <c:v>0.67500000000000004</c:v>
                </c:pt>
                <c:pt idx="845">
                  <c:v>0.78900000000000003</c:v>
                </c:pt>
                <c:pt idx="846">
                  <c:v>0.73799999999999999</c:v>
                </c:pt>
                <c:pt idx="847">
                  <c:v>0.72</c:v>
                </c:pt>
                <c:pt idx="848">
                  <c:v>0.80900000000000005</c:v>
                </c:pt>
                <c:pt idx="849">
                  <c:v>0.70499999999999996</c:v>
                </c:pt>
                <c:pt idx="850">
                  <c:v>0.75700000000000001</c:v>
                </c:pt>
                <c:pt idx="851">
                  <c:v>0.74099999999999999</c:v>
                </c:pt>
                <c:pt idx="852">
                  <c:v>0.65200000000000002</c:v>
                </c:pt>
                <c:pt idx="853">
                  <c:v>0.79300000000000004</c:v>
                </c:pt>
                <c:pt idx="854">
                  <c:v>0.72099999999999997</c:v>
                </c:pt>
                <c:pt idx="855">
                  <c:v>0.67200000000000004</c:v>
                </c:pt>
                <c:pt idx="856">
                  <c:v>0.67900000000000005</c:v>
                </c:pt>
                <c:pt idx="857">
                  <c:v>0.70899999999999996</c:v>
                </c:pt>
                <c:pt idx="858">
                  <c:v>0.67600000000000005</c:v>
                </c:pt>
                <c:pt idx="859">
                  <c:v>0.67600000000000005</c:v>
                </c:pt>
                <c:pt idx="860">
                  <c:v>0.78800000000000003</c:v>
                </c:pt>
                <c:pt idx="861">
                  <c:v>0.75800000000000001</c:v>
                </c:pt>
                <c:pt idx="862">
                  <c:v>0.73199999999999998</c:v>
                </c:pt>
                <c:pt idx="863">
                  <c:v>0.71899999999999997</c:v>
                </c:pt>
                <c:pt idx="864">
                  <c:v>0.749</c:v>
                </c:pt>
                <c:pt idx="865">
                  <c:v>0.73</c:v>
                </c:pt>
                <c:pt idx="866">
                  <c:v>0.78900000000000003</c:v>
                </c:pt>
                <c:pt idx="867">
                  <c:v>0.78600000000000003</c:v>
                </c:pt>
                <c:pt idx="868">
                  <c:v>0.69699999999999995</c:v>
                </c:pt>
                <c:pt idx="869">
                  <c:v>0.67700000000000005</c:v>
                </c:pt>
                <c:pt idx="870">
                  <c:v>0.71499999999999997</c:v>
                </c:pt>
                <c:pt idx="871">
                  <c:v>0.76900000000000002</c:v>
                </c:pt>
                <c:pt idx="872">
                  <c:v>0.74</c:v>
                </c:pt>
                <c:pt idx="873">
                  <c:v>0.69</c:v>
                </c:pt>
                <c:pt idx="874">
                  <c:v>0.75800000000000001</c:v>
                </c:pt>
                <c:pt idx="875">
                  <c:v>0.74</c:v>
                </c:pt>
                <c:pt idx="876">
                  <c:v>0.73899999999999999</c:v>
                </c:pt>
                <c:pt idx="877">
                  <c:v>0.74</c:v>
                </c:pt>
                <c:pt idx="878">
                  <c:v>0.78800000000000003</c:v>
                </c:pt>
                <c:pt idx="879">
                  <c:v>0.70799999999999996</c:v>
                </c:pt>
                <c:pt idx="880">
                  <c:v>0.753</c:v>
                </c:pt>
                <c:pt idx="881">
                  <c:v>0.65300000000000002</c:v>
                </c:pt>
                <c:pt idx="882">
                  <c:v>0.77200000000000002</c:v>
                </c:pt>
                <c:pt idx="883">
                  <c:v>0.70599999999999996</c:v>
                </c:pt>
                <c:pt idx="884">
                  <c:v>0.68200000000000005</c:v>
                </c:pt>
                <c:pt idx="885">
                  <c:v>0.752</c:v>
                </c:pt>
                <c:pt idx="886">
                  <c:v>0.75800000000000001</c:v>
                </c:pt>
                <c:pt idx="887">
                  <c:v>0.746</c:v>
                </c:pt>
                <c:pt idx="888">
                  <c:v>0.68</c:v>
                </c:pt>
                <c:pt idx="889">
                  <c:v>0.68400000000000005</c:v>
                </c:pt>
                <c:pt idx="890">
                  <c:v>0.76300000000000001</c:v>
                </c:pt>
                <c:pt idx="891">
                  <c:v>0.69899999999999995</c:v>
                </c:pt>
                <c:pt idx="892">
                  <c:v>0.71799999999999997</c:v>
                </c:pt>
                <c:pt idx="893">
                  <c:v>0.68100000000000005</c:v>
                </c:pt>
                <c:pt idx="894">
                  <c:v>0.65900000000000003</c:v>
                </c:pt>
                <c:pt idx="895">
                  <c:v>0.75600000000000001</c:v>
                </c:pt>
                <c:pt idx="896">
                  <c:v>0.79</c:v>
                </c:pt>
                <c:pt idx="897">
                  <c:v>0.67700000000000005</c:v>
                </c:pt>
                <c:pt idx="898">
                  <c:v>0.65900000000000003</c:v>
                </c:pt>
                <c:pt idx="899">
                  <c:v>0.68200000000000005</c:v>
                </c:pt>
                <c:pt idx="900">
                  <c:v>0.67</c:v>
                </c:pt>
                <c:pt idx="901">
                  <c:v>0.71899999999999997</c:v>
                </c:pt>
                <c:pt idx="902">
                  <c:v>0.70299999999999996</c:v>
                </c:pt>
                <c:pt idx="903">
                  <c:v>0.70099999999999996</c:v>
                </c:pt>
                <c:pt idx="904">
                  <c:v>0.754</c:v>
                </c:pt>
                <c:pt idx="905">
                  <c:v>0.65200000000000002</c:v>
                </c:pt>
                <c:pt idx="906">
                  <c:v>0.70399999999999996</c:v>
                </c:pt>
                <c:pt idx="907">
                  <c:v>0.82399999999999995</c:v>
                </c:pt>
                <c:pt idx="908">
                  <c:v>0.69099999999999995</c:v>
                </c:pt>
                <c:pt idx="909">
                  <c:v>0.71799999999999997</c:v>
                </c:pt>
                <c:pt idx="910">
                  <c:v>0.64400000000000002</c:v>
                </c:pt>
                <c:pt idx="911">
                  <c:v>0.70399999999999996</c:v>
                </c:pt>
                <c:pt idx="912">
                  <c:v>0.76700000000000002</c:v>
                </c:pt>
                <c:pt idx="913">
                  <c:v>0.70199999999999996</c:v>
                </c:pt>
                <c:pt idx="914">
                  <c:v>0.71299999999999997</c:v>
                </c:pt>
                <c:pt idx="915">
                  <c:v>0.73399999999999999</c:v>
                </c:pt>
                <c:pt idx="916">
                  <c:v>0.70799999999999996</c:v>
                </c:pt>
                <c:pt idx="917">
                  <c:v>0.68100000000000005</c:v>
                </c:pt>
                <c:pt idx="918">
                  <c:v>0.66600000000000004</c:v>
                </c:pt>
                <c:pt idx="919">
                  <c:v>0.7</c:v>
                </c:pt>
                <c:pt idx="920">
                  <c:v>0.68500000000000005</c:v>
                </c:pt>
                <c:pt idx="921">
                  <c:v>0.71699999999999997</c:v>
                </c:pt>
                <c:pt idx="922">
                  <c:v>0.67700000000000005</c:v>
                </c:pt>
                <c:pt idx="923">
                  <c:v>0.76600000000000001</c:v>
                </c:pt>
                <c:pt idx="924">
                  <c:v>0.69899999999999995</c:v>
                </c:pt>
                <c:pt idx="925">
                  <c:v>0.73199999999999998</c:v>
                </c:pt>
                <c:pt idx="926">
                  <c:v>0.72799999999999998</c:v>
                </c:pt>
                <c:pt idx="927">
                  <c:v>0.69799999999999995</c:v>
                </c:pt>
                <c:pt idx="928">
                  <c:v>0.67700000000000005</c:v>
                </c:pt>
                <c:pt idx="929">
                  <c:v>0.71599999999999997</c:v>
                </c:pt>
                <c:pt idx="930">
                  <c:v>0.67400000000000004</c:v>
                </c:pt>
                <c:pt idx="931">
                  <c:v>0.71299999999999997</c:v>
                </c:pt>
                <c:pt idx="932">
                  <c:v>0.68799999999999994</c:v>
                </c:pt>
                <c:pt idx="933">
                  <c:v>0.67700000000000005</c:v>
                </c:pt>
                <c:pt idx="934">
                  <c:v>0.72099999999999997</c:v>
                </c:pt>
                <c:pt idx="935">
                  <c:v>0.747</c:v>
                </c:pt>
                <c:pt idx="936">
                  <c:v>0.747</c:v>
                </c:pt>
                <c:pt idx="937">
                  <c:v>0.749</c:v>
                </c:pt>
                <c:pt idx="938">
                  <c:v>0.73599999999999999</c:v>
                </c:pt>
                <c:pt idx="939">
                  <c:v>0.65500000000000003</c:v>
                </c:pt>
                <c:pt idx="940">
                  <c:v>0.72799999999999998</c:v>
                </c:pt>
                <c:pt idx="941">
                  <c:v>0.73099999999999998</c:v>
                </c:pt>
                <c:pt idx="942">
                  <c:v>0.68899999999999995</c:v>
                </c:pt>
                <c:pt idx="943">
                  <c:v>0.64100000000000001</c:v>
                </c:pt>
                <c:pt idx="944">
                  <c:v>0.76800000000000002</c:v>
                </c:pt>
                <c:pt idx="945">
                  <c:v>0.70899999999999996</c:v>
                </c:pt>
                <c:pt idx="946">
                  <c:v>0.7</c:v>
                </c:pt>
                <c:pt idx="947">
                  <c:v>0.78700000000000003</c:v>
                </c:pt>
                <c:pt idx="948">
                  <c:v>0.68899999999999995</c:v>
                </c:pt>
                <c:pt idx="949">
                  <c:v>0.68300000000000005</c:v>
                </c:pt>
                <c:pt idx="950">
                  <c:v>0.73399999999999999</c:v>
                </c:pt>
                <c:pt idx="951">
                  <c:v>0.61799999999999999</c:v>
                </c:pt>
                <c:pt idx="952">
                  <c:v>0.69399999999999995</c:v>
                </c:pt>
                <c:pt idx="953">
                  <c:v>0.746</c:v>
                </c:pt>
                <c:pt idx="954">
                  <c:v>0.76800000000000002</c:v>
                </c:pt>
                <c:pt idx="955">
                  <c:v>0.748</c:v>
                </c:pt>
                <c:pt idx="956">
                  <c:v>0.69799999999999995</c:v>
                </c:pt>
                <c:pt idx="957">
                  <c:v>0.749</c:v>
                </c:pt>
                <c:pt idx="958">
                  <c:v>0.78100000000000003</c:v>
                </c:pt>
                <c:pt idx="959">
                  <c:v>0.71799999999999997</c:v>
                </c:pt>
                <c:pt idx="960">
                  <c:v>0.73699999999999999</c:v>
                </c:pt>
                <c:pt idx="961">
                  <c:v>0.78100000000000003</c:v>
                </c:pt>
                <c:pt idx="962">
                  <c:v>0.77200000000000002</c:v>
                </c:pt>
                <c:pt idx="963">
                  <c:v>0.61599999999999999</c:v>
                </c:pt>
                <c:pt idx="964">
                  <c:v>0.67400000000000004</c:v>
                </c:pt>
                <c:pt idx="965">
                  <c:v>0.64500000000000002</c:v>
                </c:pt>
                <c:pt idx="966">
                  <c:v>0.71399999999999997</c:v>
                </c:pt>
                <c:pt idx="967">
                  <c:v>0.73399999999999999</c:v>
                </c:pt>
                <c:pt idx="968">
                  <c:v>0.74099999999999999</c:v>
                </c:pt>
                <c:pt idx="969">
                  <c:v>0.67300000000000004</c:v>
                </c:pt>
                <c:pt idx="970">
                  <c:v>0.67400000000000004</c:v>
                </c:pt>
                <c:pt idx="971">
                  <c:v>0.73399999999999999</c:v>
                </c:pt>
                <c:pt idx="972">
                  <c:v>0.76</c:v>
                </c:pt>
                <c:pt idx="973">
                  <c:v>0.64700000000000002</c:v>
                </c:pt>
                <c:pt idx="974">
                  <c:v>0.70799999999999996</c:v>
                </c:pt>
                <c:pt idx="975">
                  <c:v>0.76</c:v>
                </c:pt>
                <c:pt idx="976">
                  <c:v>0.71599999999999997</c:v>
                </c:pt>
                <c:pt idx="977">
                  <c:v>0.74199999999999999</c:v>
                </c:pt>
                <c:pt idx="978">
                  <c:v>0.76400000000000001</c:v>
                </c:pt>
                <c:pt idx="979">
                  <c:v>0.74399999999999999</c:v>
                </c:pt>
                <c:pt idx="980">
                  <c:v>0.73599999999999999</c:v>
                </c:pt>
                <c:pt idx="981">
                  <c:v>0.746</c:v>
                </c:pt>
                <c:pt idx="982">
                  <c:v>0.73899999999999999</c:v>
                </c:pt>
                <c:pt idx="983">
                  <c:v>0.70699999999999996</c:v>
                </c:pt>
                <c:pt idx="984">
                  <c:v>0.68300000000000005</c:v>
                </c:pt>
                <c:pt idx="985">
                  <c:v>0.67500000000000004</c:v>
                </c:pt>
                <c:pt idx="986">
                  <c:v>0.70499999999999996</c:v>
                </c:pt>
                <c:pt idx="987">
                  <c:v>0.68200000000000005</c:v>
                </c:pt>
                <c:pt idx="988">
                  <c:v>0.70499999999999996</c:v>
                </c:pt>
                <c:pt idx="989">
                  <c:v>0.748</c:v>
                </c:pt>
                <c:pt idx="990">
                  <c:v>0.73499999999999999</c:v>
                </c:pt>
                <c:pt idx="991">
                  <c:v>0.65500000000000003</c:v>
                </c:pt>
                <c:pt idx="992">
                  <c:v>0.67400000000000004</c:v>
                </c:pt>
                <c:pt idx="993">
                  <c:v>0.749</c:v>
                </c:pt>
                <c:pt idx="994">
                  <c:v>0.73499999999999999</c:v>
                </c:pt>
                <c:pt idx="995">
                  <c:v>0.77600000000000002</c:v>
                </c:pt>
                <c:pt idx="996">
                  <c:v>0.68400000000000005</c:v>
                </c:pt>
                <c:pt idx="997">
                  <c:v>0.73299999999999998</c:v>
                </c:pt>
                <c:pt idx="998">
                  <c:v>0.76</c:v>
                </c:pt>
                <c:pt idx="999">
                  <c:v>0.70199999999999996</c:v>
                </c:pt>
                <c:pt idx="1000">
                  <c:v>0.64600000000000002</c:v>
                </c:pt>
                <c:pt idx="1001">
                  <c:v>0.69799999999999995</c:v>
                </c:pt>
                <c:pt idx="1002">
                  <c:v>0.65500000000000003</c:v>
                </c:pt>
                <c:pt idx="1003">
                  <c:v>0.749</c:v>
                </c:pt>
                <c:pt idx="1004">
                  <c:v>0.76700000000000002</c:v>
                </c:pt>
                <c:pt idx="1005">
                  <c:v>0.76400000000000001</c:v>
                </c:pt>
                <c:pt idx="1006">
                  <c:v>0.66500000000000004</c:v>
                </c:pt>
                <c:pt idx="1007">
                  <c:v>0.69899999999999995</c:v>
                </c:pt>
                <c:pt idx="1008">
                  <c:v>0.72599999999999998</c:v>
                </c:pt>
                <c:pt idx="1009">
                  <c:v>0.72599999999999998</c:v>
                </c:pt>
                <c:pt idx="1010">
                  <c:v>0.65</c:v>
                </c:pt>
                <c:pt idx="1011">
                  <c:v>0.69199999999999995</c:v>
                </c:pt>
                <c:pt idx="1012">
                  <c:v>0.71599999999999997</c:v>
                </c:pt>
                <c:pt idx="1013">
                  <c:v>0.72099999999999997</c:v>
                </c:pt>
                <c:pt idx="1014">
                  <c:v>0.749</c:v>
                </c:pt>
                <c:pt idx="1015">
                  <c:v>0.71399999999999997</c:v>
                </c:pt>
                <c:pt idx="1016">
                  <c:v>0.79800000000000004</c:v>
                </c:pt>
                <c:pt idx="1017">
                  <c:v>0.76100000000000001</c:v>
                </c:pt>
                <c:pt idx="1018">
                  <c:v>0.749</c:v>
                </c:pt>
                <c:pt idx="1019">
                  <c:v>0.74</c:v>
                </c:pt>
                <c:pt idx="1020">
                  <c:v>0.74199999999999999</c:v>
                </c:pt>
                <c:pt idx="1021">
                  <c:v>0.72099999999999997</c:v>
                </c:pt>
                <c:pt idx="1022">
                  <c:v>0.72699999999999998</c:v>
                </c:pt>
                <c:pt idx="1023">
                  <c:v>0.67200000000000004</c:v>
                </c:pt>
                <c:pt idx="1024">
                  <c:v>0.63500000000000001</c:v>
                </c:pt>
                <c:pt idx="1025">
                  <c:v>0.64600000000000002</c:v>
                </c:pt>
                <c:pt idx="1026">
                  <c:v>0.70499999999999996</c:v>
                </c:pt>
                <c:pt idx="1027">
                  <c:v>0.65700000000000003</c:v>
                </c:pt>
                <c:pt idx="1028">
                  <c:v>0.73</c:v>
                </c:pt>
                <c:pt idx="1029">
                  <c:v>0.72599999999999998</c:v>
                </c:pt>
                <c:pt idx="1030">
                  <c:v>0.70799999999999996</c:v>
                </c:pt>
                <c:pt idx="1031">
                  <c:v>0.68100000000000005</c:v>
                </c:pt>
                <c:pt idx="1032">
                  <c:v>0.76800000000000002</c:v>
                </c:pt>
                <c:pt idx="1033">
                  <c:v>0.73699999999999999</c:v>
                </c:pt>
                <c:pt idx="1034">
                  <c:v>0.74199999999999999</c:v>
                </c:pt>
                <c:pt idx="1035">
                  <c:v>0.76300000000000001</c:v>
                </c:pt>
                <c:pt idx="1036">
                  <c:v>0.67</c:v>
                </c:pt>
                <c:pt idx="1037">
                  <c:v>0.68799999999999994</c:v>
                </c:pt>
                <c:pt idx="1038">
                  <c:v>0.68</c:v>
                </c:pt>
                <c:pt idx="1039">
                  <c:v>0.71199999999999997</c:v>
                </c:pt>
                <c:pt idx="1040">
                  <c:v>0.64500000000000002</c:v>
                </c:pt>
                <c:pt idx="1041">
                  <c:v>0.70199999999999996</c:v>
                </c:pt>
                <c:pt idx="1042">
                  <c:v>0.747</c:v>
                </c:pt>
                <c:pt idx="1043">
                  <c:v>0.68600000000000005</c:v>
                </c:pt>
                <c:pt idx="1044">
                  <c:v>0.7</c:v>
                </c:pt>
                <c:pt idx="1045">
                  <c:v>0.59799999999999998</c:v>
                </c:pt>
                <c:pt idx="1046">
                  <c:v>0.77500000000000002</c:v>
                </c:pt>
                <c:pt idx="1047">
                  <c:v>0.72899999999999998</c:v>
                </c:pt>
                <c:pt idx="1048">
                  <c:v>0.67800000000000005</c:v>
                </c:pt>
                <c:pt idx="1049">
                  <c:v>0.73699999999999999</c:v>
                </c:pt>
                <c:pt idx="1050">
                  <c:v>0.67100000000000004</c:v>
                </c:pt>
                <c:pt idx="1051">
                  <c:v>0.69299999999999995</c:v>
                </c:pt>
                <c:pt idx="1052">
                  <c:v>0.74199999999999999</c:v>
                </c:pt>
                <c:pt idx="1053">
                  <c:v>0.78400000000000003</c:v>
                </c:pt>
                <c:pt idx="1054">
                  <c:v>0.64700000000000002</c:v>
                </c:pt>
                <c:pt idx="1055">
                  <c:v>0.74299999999999999</c:v>
                </c:pt>
                <c:pt idx="1056">
                  <c:v>0.71499999999999997</c:v>
                </c:pt>
                <c:pt idx="1057">
                  <c:v>0.747</c:v>
                </c:pt>
                <c:pt idx="1058">
                  <c:v>0.72099999999999997</c:v>
                </c:pt>
                <c:pt idx="1059">
                  <c:v>0.73699999999999999</c:v>
                </c:pt>
                <c:pt idx="1060">
                  <c:v>0.83</c:v>
                </c:pt>
                <c:pt idx="1061">
                  <c:v>0.748</c:v>
                </c:pt>
                <c:pt idx="1062">
                  <c:v>0.72199999999999998</c:v>
                </c:pt>
                <c:pt idx="1063">
                  <c:v>0.70199999999999996</c:v>
                </c:pt>
                <c:pt idx="1064">
                  <c:v>0.749</c:v>
                </c:pt>
                <c:pt idx="1065">
                  <c:v>0.752</c:v>
                </c:pt>
                <c:pt idx="1066">
                  <c:v>0.76700000000000002</c:v>
                </c:pt>
                <c:pt idx="1067">
                  <c:v>0.69399999999999995</c:v>
                </c:pt>
                <c:pt idx="1068">
                  <c:v>0.69799999999999995</c:v>
                </c:pt>
                <c:pt idx="1069">
                  <c:v>0.755</c:v>
                </c:pt>
                <c:pt idx="1070">
                  <c:v>0.74399999999999999</c:v>
                </c:pt>
                <c:pt idx="1071">
                  <c:v>0.74</c:v>
                </c:pt>
                <c:pt idx="1072">
                  <c:v>0.69899999999999995</c:v>
                </c:pt>
                <c:pt idx="1073">
                  <c:v>0.76800000000000002</c:v>
                </c:pt>
                <c:pt idx="1074">
                  <c:v>0.73699999999999999</c:v>
                </c:pt>
                <c:pt idx="1075">
                  <c:v>0.72</c:v>
                </c:pt>
                <c:pt idx="1076">
                  <c:v>0.71399999999999997</c:v>
                </c:pt>
                <c:pt idx="1077">
                  <c:v>0.69299999999999995</c:v>
                </c:pt>
                <c:pt idx="1078">
                  <c:v>0.63400000000000001</c:v>
                </c:pt>
                <c:pt idx="1079">
                  <c:v>0.67600000000000005</c:v>
                </c:pt>
                <c:pt idx="1080">
                  <c:v>0.73799999999999999</c:v>
                </c:pt>
                <c:pt idx="1081">
                  <c:v>0.745</c:v>
                </c:pt>
                <c:pt idx="1082">
                  <c:v>0.69599999999999995</c:v>
                </c:pt>
                <c:pt idx="1083">
                  <c:v>0.751</c:v>
                </c:pt>
                <c:pt idx="1084">
                  <c:v>0.73699999999999999</c:v>
                </c:pt>
                <c:pt idx="1085">
                  <c:v>0.73599999999999999</c:v>
                </c:pt>
                <c:pt idx="1086">
                  <c:v>0.68400000000000005</c:v>
                </c:pt>
                <c:pt idx="1087">
                  <c:v>0.76900000000000002</c:v>
                </c:pt>
                <c:pt idx="1088">
                  <c:v>0.68600000000000005</c:v>
                </c:pt>
                <c:pt idx="1089">
                  <c:v>0.71799999999999997</c:v>
                </c:pt>
                <c:pt idx="1090">
                  <c:v>0.69199999999999995</c:v>
                </c:pt>
                <c:pt idx="1091">
                  <c:v>0.81299999999999994</c:v>
                </c:pt>
                <c:pt idx="1092">
                  <c:v>0.68799999999999994</c:v>
                </c:pt>
                <c:pt idx="1093">
                  <c:v>0.66400000000000003</c:v>
                </c:pt>
                <c:pt idx="1094">
                  <c:v>0.72299999999999998</c:v>
                </c:pt>
                <c:pt idx="1095">
                  <c:v>0.64600000000000002</c:v>
                </c:pt>
                <c:pt idx="1096">
                  <c:v>0.79</c:v>
                </c:pt>
                <c:pt idx="1097">
                  <c:v>0.71499999999999997</c:v>
                </c:pt>
                <c:pt idx="1098">
                  <c:v>0.72</c:v>
                </c:pt>
                <c:pt idx="1099">
                  <c:v>0.72799999999999998</c:v>
                </c:pt>
                <c:pt idx="1100">
                  <c:v>0.73399999999999999</c:v>
                </c:pt>
                <c:pt idx="1101">
                  <c:v>0.7</c:v>
                </c:pt>
                <c:pt idx="1102">
                  <c:v>0.73199999999999998</c:v>
                </c:pt>
                <c:pt idx="1103">
                  <c:v>0.68700000000000006</c:v>
                </c:pt>
                <c:pt idx="1104">
                  <c:v>0.72899999999999998</c:v>
                </c:pt>
                <c:pt idx="1105">
                  <c:v>0.70099999999999996</c:v>
                </c:pt>
                <c:pt idx="1106">
                  <c:v>0.72799999999999998</c:v>
                </c:pt>
                <c:pt idx="1107">
                  <c:v>0.72399999999999998</c:v>
                </c:pt>
                <c:pt idx="1108">
                  <c:v>0.70799999999999996</c:v>
                </c:pt>
                <c:pt idx="1109">
                  <c:v>0.69199999999999995</c:v>
                </c:pt>
                <c:pt idx="1110">
                  <c:v>0.72899999999999998</c:v>
                </c:pt>
                <c:pt idx="1111">
                  <c:v>0.73</c:v>
                </c:pt>
                <c:pt idx="1112">
                  <c:v>0.67400000000000004</c:v>
                </c:pt>
                <c:pt idx="1113">
                  <c:v>0.70299999999999996</c:v>
                </c:pt>
                <c:pt idx="1114">
                  <c:v>0.68799999999999994</c:v>
                </c:pt>
                <c:pt idx="1115">
                  <c:v>0.72599999999999998</c:v>
                </c:pt>
                <c:pt idx="1116">
                  <c:v>0.67900000000000005</c:v>
                </c:pt>
                <c:pt idx="1117">
                  <c:v>0.67600000000000005</c:v>
                </c:pt>
                <c:pt idx="1118">
                  <c:v>0.72399999999999998</c:v>
                </c:pt>
                <c:pt idx="1119">
                  <c:v>0.69499999999999995</c:v>
                </c:pt>
                <c:pt idx="1120">
                  <c:v>0.67700000000000005</c:v>
                </c:pt>
                <c:pt idx="1121">
                  <c:v>0.66800000000000004</c:v>
                </c:pt>
                <c:pt idx="1122">
                  <c:v>0.77200000000000002</c:v>
                </c:pt>
                <c:pt idx="1123">
                  <c:v>0.73199999999999998</c:v>
                </c:pt>
                <c:pt idx="1124">
                  <c:v>0.75800000000000001</c:v>
                </c:pt>
                <c:pt idx="1125">
                  <c:v>0.74</c:v>
                </c:pt>
                <c:pt idx="1126">
                  <c:v>0.78900000000000003</c:v>
                </c:pt>
                <c:pt idx="1127">
                  <c:v>0.751</c:v>
                </c:pt>
                <c:pt idx="1128">
                  <c:v>0.64800000000000002</c:v>
                </c:pt>
                <c:pt idx="1129">
                  <c:v>0.64800000000000002</c:v>
                </c:pt>
                <c:pt idx="1130">
                  <c:v>0.70099999999999996</c:v>
                </c:pt>
                <c:pt idx="1131">
                  <c:v>0.73699999999999999</c:v>
                </c:pt>
                <c:pt idx="1132">
                  <c:v>0.746</c:v>
                </c:pt>
                <c:pt idx="1133">
                  <c:v>0.72099999999999997</c:v>
                </c:pt>
                <c:pt idx="1134">
                  <c:v>0.755</c:v>
                </c:pt>
                <c:pt idx="1135">
                  <c:v>0.76500000000000001</c:v>
                </c:pt>
                <c:pt idx="1136">
                  <c:v>0.749</c:v>
                </c:pt>
                <c:pt idx="1137">
                  <c:v>0.7</c:v>
                </c:pt>
                <c:pt idx="1138">
                  <c:v>0.67300000000000004</c:v>
                </c:pt>
                <c:pt idx="1139">
                  <c:v>0.68</c:v>
                </c:pt>
                <c:pt idx="1140">
                  <c:v>0.70699999999999996</c:v>
                </c:pt>
                <c:pt idx="1141">
                  <c:v>0.65700000000000003</c:v>
                </c:pt>
                <c:pt idx="1142">
                  <c:v>0.66800000000000004</c:v>
                </c:pt>
                <c:pt idx="1143">
                  <c:v>0.76700000000000002</c:v>
                </c:pt>
                <c:pt idx="1144">
                  <c:v>0.73499999999999999</c:v>
                </c:pt>
                <c:pt idx="1145">
                  <c:v>0.70499999999999996</c:v>
                </c:pt>
                <c:pt idx="1146">
                  <c:v>0.68799999999999994</c:v>
                </c:pt>
                <c:pt idx="1147">
                  <c:v>0.76400000000000001</c:v>
                </c:pt>
                <c:pt idx="1148">
                  <c:v>0.749</c:v>
                </c:pt>
                <c:pt idx="1149">
                  <c:v>0.71499999999999997</c:v>
                </c:pt>
                <c:pt idx="1150">
                  <c:v>0.75</c:v>
                </c:pt>
                <c:pt idx="1151">
                  <c:v>0.77300000000000002</c:v>
                </c:pt>
                <c:pt idx="1152">
                  <c:v>0.72099999999999997</c:v>
                </c:pt>
                <c:pt idx="1153">
                  <c:v>0.71499999999999997</c:v>
                </c:pt>
                <c:pt idx="1154">
                  <c:v>0.69899999999999995</c:v>
                </c:pt>
                <c:pt idx="1155">
                  <c:v>0.70399999999999996</c:v>
                </c:pt>
                <c:pt idx="1156">
                  <c:v>0.73399999999999999</c:v>
                </c:pt>
                <c:pt idx="1157">
                  <c:v>0.71399999999999997</c:v>
                </c:pt>
                <c:pt idx="1158">
                  <c:v>0.63800000000000001</c:v>
                </c:pt>
                <c:pt idx="1159">
                  <c:v>0.57799999999999996</c:v>
                </c:pt>
                <c:pt idx="1160">
                  <c:v>0.66900000000000004</c:v>
                </c:pt>
                <c:pt idx="1161">
                  <c:v>0.71699999999999997</c:v>
                </c:pt>
                <c:pt idx="1162">
                  <c:v>0.74299999999999999</c:v>
                </c:pt>
                <c:pt idx="1163">
                  <c:v>0.70599999999999996</c:v>
                </c:pt>
                <c:pt idx="1164">
                  <c:v>0.753</c:v>
                </c:pt>
                <c:pt idx="1165">
                  <c:v>0.69899999999999995</c:v>
                </c:pt>
                <c:pt idx="1166">
                  <c:v>0.69799999999999995</c:v>
                </c:pt>
                <c:pt idx="1167">
                  <c:v>0.72599999999999998</c:v>
                </c:pt>
                <c:pt idx="1168">
                  <c:v>0.66</c:v>
                </c:pt>
                <c:pt idx="1169">
                  <c:v>0.67300000000000004</c:v>
                </c:pt>
                <c:pt idx="1170">
                  <c:v>0.68400000000000005</c:v>
                </c:pt>
                <c:pt idx="1171">
                  <c:v>0.68700000000000006</c:v>
                </c:pt>
                <c:pt idx="1172">
                  <c:v>0.73799999999999999</c:v>
                </c:pt>
                <c:pt idx="1173">
                  <c:v>0.83599999999999997</c:v>
                </c:pt>
                <c:pt idx="1174">
                  <c:v>0.72299999999999998</c:v>
                </c:pt>
                <c:pt idx="1175">
                  <c:v>0.53300000000000003</c:v>
                </c:pt>
                <c:pt idx="1176">
                  <c:v>0.71399999999999997</c:v>
                </c:pt>
                <c:pt idx="1177">
                  <c:v>0.73599999999999999</c:v>
                </c:pt>
                <c:pt idx="1178">
                  <c:v>0.65600000000000003</c:v>
                </c:pt>
                <c:pt idx="1179">
                  <c:v>0.68700000000000006</c:v>
                </c:pt>
                <c:pt idx="1180">
                  <c:v>0.69399999999999995</c:v>
                </c:pt>
                <c:pt idx="1181">
                  <c:v>0.69599999999999995</c:v>
                </c:pt>
                <c:pt idx="1182">
                  <c:v>0.749</c:v>
                </c:pt>
                <c:pt idx="1183">
                  <c:v>0.746</c:v>
                </c:pt>
                <c:pt idx="1184">
                  <c:v>0.66600000000000004</c:v>
                </c:pt>
                <c:pt idx="1185">
                  <c:v>0.73399999999999999</c:v>
                </c:pt>
                <c:pt idx="1186">
                  <c:v>0.68300000000000005</c:v>
                </c:pt>
                <c:pt idx="1187">
                  <c:v>0.749</c:v>
                </c:pt>
                <c:pt idx="1188">
                  <c:v>0.69399999999999995</c:v>
                </c:pt>
                <c:pt idx="1189">
                  <c:v>0.72399999999999998</c:v>
                </c:pt>
                <c:pt idx="1190">
                  <c:v>0.67</c:v>
                </c:pt>
                <c:pt idx="1191">
                  <c:v>0.73699999999999999</c:v>
                </c:pt>
                <c:pt idx="1192">
                  <c:v>0.66200000000000003</c:v>
                </c:pt>
                <c:pt idx="1193">
                  <c:v>0.66900000000000004</c:v>
                </c:pt>
                <c:pt idx="1194">
                  <c:v>0.65100000000000002</c:v>
                </c:pt>
                <c:pt idx="1195">
                  <c:v>0.76500000000000001</c:v>
                </c:pt>
                <c:pt idx="1196">
                  <c:v>0.73</c:v>
                </c:pt>
                <c:pt idx="1197">
                  <c:v>0.745</c:v>
                </c:pt>
                <c:pt idx="1198">
                  <c:v>0.72699999999999998</c:v>
                </c:pt>
                <c:pt idx="1199">
                  <c:v>0.745</c:v>
                </c:pt>
                <c:pt idx="1200">
                  <c:v>0.746</c:v>
                </c:pt>
                <c:pt idx="1201">
                  <c:v>0.68700000000000006</c:v>
                </c:pt>
                <c:pt idx="1202">
                  <c:v>0.72399999999999998</c:v>
                </c:pt>
                <c:pt idx="1203">
                  <c:v>0.71099999999999997</c:v>
                </c:pt>
                <c:pt idx="1204">
                  <c:v>0.67600000000000005</c:v>
                </c:pt>
                <c:pt idx="1205">
                  <c:v>0.68799999999999994</c:v>
                </c:pt>
                <c:pt idx="1206">
                  <c:v>0.747</c:v>
                </c:pt>
                <c:pt idx="1207">
                  <c:v>0.76200000000000001</c:v>
                </c:pt>
                <c:pt idx="1208">
                  <c:v>0.71499999999999997</c:v>
                </c:pt>
                <c:pt idx="1209">
                  <c:v>0.72699999999999998</c:v>
                </c:pt>
                <c:pt idx="1210">
                  <c:v>0.75600000000000001</c:v>
                </c:pt>
                <c:pt idx="1211">
                  <c:v>0.745</c:v>
                </c:pt>
                <c:pt idx="1212">
                  <c:v>0.68700000000000006</c:v>
                </c:pt>
                <c:pt idx="1213">
                  <c:v>0.72099999999999997</c:v>
                </c:pt>
                <c:pt idx="1214">
                  <c:v>0.749</c:v>
                </c:pt>
                <c:pt idx="1215">
                  <c:v>0.56699999999999995</c:v>
                </c:pt>
                <c:pt idx="1216">
                  <c:v>0.73899999999999999</c:v>
                </c:pt>
                <c:pt idx="1217">
                  <c:v>0.69899999999999995</c:v>
                </c:pt>
                <c:pt idx="1218">
                  <c:v>0.69699999999999995</c:v>
                </c:pt>
                <c:pt idx="1219">
                  <c:v>0.65100000000000002</c:v>
                </c:pt>
                <c:pt idx="1220">
                  <c:v>0.66</c:v>
                </c:pt>
                <c:pt idx="1221">
                  <c:v>0.71</c:v>
                </c:pt>
                <c:pt idx="1222">
                  <c:v>0.751</c:v>
                </c:pt>
                <c:pt idx="1223">
                  <c:v>0.67300000000000004</c:v>
                </c:pt>
                <c:pt idx="1224">
                  <c:v>0.749</c:v>
                </c:pt>
                <c:pt idx="1225">
                  <c:v>0.75</c:v>
                </c:pt>
                <c:pt idx="1226">
                  <c:v>0.745</c:v>
                </c:pt>
                <c:pt idx="1227">
                  <c:v>0.74099999999999999</c:v>
                </c:pt>
                <c:pt idx="1228">
                  <c:v>0.77100000000000002</c:v>
                </c:pt>
                <c:pt idx="1229">
                  <c:v>0.77100000000000002</c:v>
                </c:pt>
                <c:pt idx="1230">
                  <c:v>0.754</c:v>
                </c:pt>
                <c:pt idx="1231">
                  <c:v>0.74</c:v>
                </c:pt>
                <c:pt idx="1232">
                  <c:v>0.73</c:v>
                </c:pt>
                <c:pt idx="1233">
                  <c:v>0.71499999999999997</c:v>
                </c:pt>
                <c:pt idx="1234">
                  <c:v>0.68799999999999994</c:v>
                </c:pt>
                <c:pt idx="1235">
                  <c:v>0.75600000000000001</c:v>
                </c:pt>
                <c:pt idx="1236">
                  <c:v>0.71099999999999997</c:v>
                </c:pt>
                <c:pt idx="1237">
                  <c:v>0.73799999999999999</c:v>
                </c:pt>
                <c:pt idx="1238">
                  <c:v>0.753</c:v>
                </c:pt>
                <c:pt idx="1239">
                  <c:v>0.71699999999999997</c:v>
                </c:pt>
                <c:pt idx="1240">
                  <c:v>0.67100000000000004</c:v>
                </c:pt>
                <c:pt idx="1241">
                  <c:v>0.70099999999999996</c:v>
                </c:pt>
                <c:pt idx="1242">
                  <c:v>0.71499999999999997</c:v>
                </c:pt>
                <c:pt idx="1243">
                  <c:v>0.748</c:v>
                </c:pt>
                <c:pt idx="1244">
                  <c:v>0.68799999999999994</c:v>
                </c:pt>
                <c:pt idx="1245">
                  <c:v>0.70699999999999996</c:v>
                </c:pt>
                <c:pt idx="1246">
                  <c:v>0.70899999999999996</c:v>
                </c:pt>
                <c:pt idx="1247">
                  <c:v>0.73399999999999999</c:v>
                </c:pt>
                <c:pt idx="1248">
                  <c:v>0.73799999999999999</c:v>
                </c:pt>
                <c:pt idx="1249">
                  <c:v>0.70699999999999996</c:v>
                </c:pt>
                <c:pt idx="1250">
                  <c:v>0.73</c:v>
                </c:pt>
                <c:pt idx="1251">
                  <c:v>0.72699999999999998</c:v>
                </c:pt>
                <c:pt idx="1252">
                  <c:v>0.72499999999999998</c:v>
                </c:pt>
                <c:pt idx="1253">
                  <c:v>0.69099999999999995</c:v>
                </c:pt>
                <c:pt idx="1254">
                  <c:v>0.70799999999999996</c:v>
                </c:pt>
                <c:pt idx="1255">
                  <c:v>0.73899999999999999</c:v>
                </c:pt>
                <c:pt idx="1256">
                  <c:v>0.745</c:v>
                </c:pt>
                <c:pt idx="1257">
                  <c:v>0.67800000000000005</c:v>
                </c:pt>
                <c:pt idx="1258">
                  <c:v>0.64400000000000002</c:v>
                </c:pt>
                <c:pt idx="1259">
                  <c:v>0.71</c:v>
                </c:pt>
                <c:pt idx="1260">
                  <c:v>0.67600000000000005</c:v>
                </c:pt>
                <c:pt idx="1261">
                  <c:v>0.73499999999999999</c:v>
                </c:pt>
                <c:pt idx="1262">
                  <c:v>0.67200000000000004</c:v>
                </c:pt>
                <c:pt idx="1263">
                  <c:v>0.66400000000000003</c:v>
                </c:pt>
                <c:pt idx="1264">
                  <c:v>0.70699999999999996</c:v>
                </c:pt>
                <c:pt idx="1265">
                  <c:v>0.72399999999999998</c:v>
                </c:pt>
                <c:pt idx="1266">
                  <c:v>0.68899999999999995</c:v>
                </c:pt>
                <c:pt idx="1267">
                  <c:v>0.66800000000000004</c:v>
                </c:pt>
                <c:pt idx="1268">
                  <c:v>0.69699999999999995</c:v>
                </c:pt>
                <c:pt idx="1269">
                  <c:v>0.68300000000000005</c:v>
                </c:pt>
                <c:pt idx="1270">
                  <c:v>0.74</c:v>
                </c:pt>
                <c:pt idx="1271">
                  <c:v>0.69899999999999995</c:v>
                </c:pt>
                <c:pt idx="1272">
                  <c:v>0.68400000000000005</c:v>
                </c:pt>
                <c:pt idx="1273">
                  <c:v>0.67200000000000004</c:v>
                </c:pt>
                <c:pt idx="1274">
                  <c:v>0.74299999999999999</c:v>
                </c:pt>
                <c:pt idx="1275">
                  <c:v>0.67700000000000005</c:v>
                </c:pt>
                <c:pt idx="1276">
                  <c:v>0.70199999999999996</c:v>
                </c:pt>
                <c:pt idx="1277">
                  <c:v>0.70499999999999996</c:v>
                </c:pt>
                <c:pt idx="1278">
                  <c:v>0.74</c:v>
                </c:pt>
                <c:pt idx="1279">
                  <c:v>0.70799999999999996</c:v>
                </c:pt>
                <c:pt idx="1280">
                  <c:v>0.71099999999999997</c:v>
                </c:pt>
                <c:pt idx="1281">
                  <c:v>0.76700000000000002</c:v>
                </c:pt>
                <c:pt idx="1282">
                  <c:v>0.74299999999999999</c:v>
                </c:pt>
                <c:pt idx="1283">
                  <c:v>0.76100000000000001</c:v>
                </c:pt>
                <c:pt idx="1284">
                  <c:v>0.66100000000000003</c:v>
                </c:pt>
                <c:pt idx="1285">
                  <c:v>0.60799999999999998</c:v>
                </c:pt>
                <c:pt idx="1286">
                  <c:v>0.75600000000000001</c:v>
                </c:pt>
                <c:pt idx="1287">
                  <c:v>0.78100000000000003</c:v>
                </c:pt>
                <c:pt idx="1288">
                  <c:v>0.72599999999999998</c:v>
                </c:pt>
                <c:pt idx="1289">
                  <c:v>0.71199999999999997</c:v>
                </c:pt>
                <c:pt idx="1290">
                  <c:v>0.72099999999999997</c:v>
                </c:pt>
                <c:pt idx="1291">
                  <c:v>0.66600000000000004</c:v>
                </c:pt>
                <c:pt idx="1292">
                  <c:v>0.70199999999999996</c:v>
                </c:pt>
                <c:pt idx="1293">
                  <c:v>0.71299999999999997</c:v>
                </c:pt>
                <c:pt idx="1294">
                  <c:v>0.73899999999999999</c:v>
                </c:pt>
                <c:pt idx="1295">
                  <c:v>0.76600000000000001</c:v>
                </c:pt>
                <c:pt idx="1296">
                  <c:v>0.71</c:v>
                </c:pt>
                <c:pt idx="1297">
                  <c:v>0.70099999999999996</c:v>
                </c:pt>
                <c:pt idx="1298">
                  <c:v>0.69899999999999995</c:v>
                </c:pt>
                <c:pt idx="1299">
                  <c:v>0.59099999999999997</c:v>
                </c:pt>
                <c:pt idx="1300">
                  <c:v>0.78600000000000003</c:v>
                </c:pt>
                <c:pt idx="1301">
                  <c:v>0.6</c:v>
                </c:pt>
                <c:pt idx="1302">
                  <c:v>0.72</c:v>
                </c:pt>
                <c:pt idx="1303">
                  <c:v>0.69799999999999995</c:v>
                </c:pt>
                <c:pt idx="1304">
                  <c:v>0.73899999999999999</c:v>
                </c:pt>
                <c:pt idx="1305">
                  <c:v>0.73199999999999998</c:v>
                </c:pt>
                <c:pt idx="1306">
                  <c:v>0.752</c:v>
                </c:pt>
                <c:pt idx="1307">
                  <c:v>0.70099999999999996</c:v>
                </c:pt>
                <c:pt idx="1308">
                  <c:v>0.70699999999999996</c:v>
                </c:pt>
                <c:pt idx="1309">
                  <c:v>0.71399999999999997</c:v>
                </c:pt>
                <c:pt idx="1310">
                  <c:v>0.61499999999999999</c:v>
                </c:pt>
                <c:pt idx="1311">
                  <c:v>0.67200000000000004</c:v>
                </c:pt>
                <c:pt idx="1312">
                  <c:v>0.73199999999999998</c:v>
                </c:pt>
                <c:pt idx="1313">
                  <c:v>0.71899999999999997</c:v>
                </c:pt>
                <c:pt idx="1314">
                  <c:v>0.68600000000000005</c:v>
                </c:pt>
                <c:pt idx="1315">
                  <c:v>0.71499999999999997</c:v>
                </c:pt>
                <c:pt idx="1316">
                  <c:v>0.63</c:v>
                </c:pt>
                <c:pt idx="1317">
                  <c:v>0.67900000000000005</c:v>
                </c:pt>
                <c:pt idx="1318">
                  <c:v>0.748</c:v>
                </c:pt>
                <c:pt idx="1319">
                  <c:v>0.63800000000000001</c:v>
                </c:pt>
                <c:pt idx="1320">
                  <c:v>0.74</c:v>
                </c:pt>
                <c:pt idx="1321">
                  <c:v>0.71099999999999997</c:v>
                </c:pt>
                <c:pt idx="1322">
                  <c:v>0.7</c:v>
                </c:pt>
                <c:pt idx="1323">
                  <c:v>0.70799999999999996</c:v>
                </c:pt>
                <c:pt idx="1324">
                  <c:v>0.751</c:v>
                </c:pt>
                <c:pt idx="1325">
                  <c:v>0.71799999999999997</c:v>
                </c:pt>
                <c:pt idx="1326">
                  <c:v>0.70299999999999996</c:v>
                </c:pt>
                <c:pt idx="1327">
                  <c:v>0.57699999999999996</c:v>
                </c:pt>
                <c:pt idx="1328">
                  <c:v>0.69299999999999995</c:v>
                </c:pt>
                <c:pt idx="1329">
                  <c:v>0.754</c:v>
                </c:pt>
                <c:pt idx="1330">
                  <c:v>0.73599999999999999</c:v>
                </c:pt>
                <c:pt idx="1331">
                  <c:v>0.70199999999999996</c:v>
                </c:pt>
                <c:pt idx="1332">
                  <c:v>0.71699999999999997</c:v>
                </c:pt>
                <c:pt idx="1333">
                  <c:v>0.73399999999999999</c:v>
                </c:pt>
                <c:pt idx="1334">
                  <c:v>0.74</c:v>
                </c:pt>
                <c:pt idx="1335">
                  <c:v>0.64300000000000002</c:v>
                </c:pt>
                <c:pt idx="1336">
                  <c:v>0.75</c:v>
                </c:pt>
                <c:pt idx="1337">
                  <c:v>0.67800000000000005</c:v>
                </c:pt>
                <c:pt idx="1338">
                  <c:v>0.68400000000000005</c:v>
                </c:pt>
                <c:pt idx="1339">
                  <c:v>0.67100000000000004</c:v>
                </c:pt>
                <c:pt idx="1340">
                  <c:v>0.72699999999999998</c:v>
                </c:pt>
                <c:pt idx="1341">
                  <c:v>0.67800000000000005</c:v>
                </c:pt>
                <c:pt idx="1342">
                  <c:v>0.72</c:v>
                </c:pt>
                <c:pt idx="1343">
                  <c:v>0.78800000000000003</c:v>
                </c:pt>
                <c:pt idx="1344">
                  <c:v>0.73899999999999999</c:v>
                </c:pt>
                <c:pt idx="1345">
                  <c:v>0.69899999999999995</c:v>
                </c:pt>
                <c:pt idx="1346">
                  <c:v>0.71199999999999997</c:v>
                </c:pt>
                <c:pt idx="1347">
                  <c:v>0.67400000000000004</c:v>
                </c:pt>
                <c:pt idx="1348">
                  <c:v>0.69199999999999995</c:v>
                </c:pt>
                <c:pt idx="1349">
                  <c:v>0.74399999999999999</c:v>
                </c:pt>
                <c:pt idx="1350">
                  <c:v>0.69099999999999995</c:v>
                </c:pt>
                <c:pt idx="1351">
                  <c:v>0.76200000000000001</c:v>
                </c:pt>
                <c:pt idx="1352">
                  <c:v>0.70499999999999996</c:v>
                </c:pt>
                <c:pt idx="1353">
                  <c:v>0.7</c:v>
                </c:pt>
                <c:pt idx="1354">
                  <c:v>0.752</c:v>
                </c:pt>
                <c:pt idx="1355">
                  <c:v>0.65400000000000003</c:v>
                </c:pt>
                <c:pt idx="1356">
                  <c:v>0.72399999999999998</c:v>
                </c:pt>
                <c:pt idx="1357">
                  <c:v>0.73599999999999999</c:v>
                </c:pt>
                <c:pt idx="1358">
                  <c:v>0.64500000000000002</c:v>
                </c:pt>
                <c:pt idx="1359">
                  <c:v>0.65900000000000003</c:v>
                </c:pt>
                <c:pt idx="1360">
                  <c:v>0.71099999999999997</c:v>
                </c:pt>
                <c:pt idx="1361">
                  <c:v>0.67500000000000004</c:v>
                </c:pt>
                <c:pt idx="1362">
                  <c:v>0.66700000000000004</c:v>
                </c:pt>
                <c:pt idx="1363">
                  <c:v>0.65</c:v>
                </c:pt>
                <c:pt idx="1364">
                  <c:v>0.72</c:v>
                </c:pt>
                <c:pt idx="1365">
                  <c:v>0.72599999999999998</c:v>
                </c:pt>
                <c:pt idx="1366">
                  <c:v>0.73299999999999998</c:v>
                </c:pt>
                <c:pt idx="1367">
                  <c:v>0.73499999999999999</c:v>
                </c:pt>
                <c:pt idx="1368">
                  <c:v>0.76900000000000002</c:v>
                </c:pt>
                <c:pt idx="1369">
                  <c:v>0.65300000000000002</c:v>
                </c:pt>
                <c:pt idx="1370">
                  <c:v>0.76300000000000001</c:v>
                </c:pt>
                <c:pt idx="1371">
                  <c:v>0.70399999999999996</c:v>
                </c:pt>
                <c:pt idx="1372">
                  <c:v>0.84299999999999997</c:v>
                </c:pt>
                <c:pt idx="1373">
                  <c:v>0.67200000000000004</c:v>
                </c:pt>
                <c:pt idx="1374">
                  <c:v>0.74399999999999999</c:v>
                </c:pt>
                <c:pt idx="1375">
                  <c:v>0.72599999999999998</c:v>
                </c:pt>
                <c:pt idx="1376">
                  <c:v>0.72</c:v>
                </c:pt>
                <c:pt idx="1377">
                  <c:v>0.73499999999999999</c:v>
                </c:pt>
                <c:pt idx="1378">
                  <c:v>0.68400000000000005</c:v>
                </c:pt>
                <c:pt idx="1379">
                  <c:v>0.71699999999999997</c:v>
                </c:pt>
                <c:pt idx="1380">
                  <c:v>0.73799999999999999</c:v>
                </c:pt>
                <c:pt idx="1381">
                  <c:v>0.69499999999999995</c:v>
                </c:pt>
                <c:pt idx="1382">
                  <c:v>0.67300000000000004</c:v>
                </c:pt>
                <c:pt idx="1383">
                  <c:v>0.68600000000000005</c:v>
                </c:pt>
                <c:pt idx="1384">
                  <c:v>0.72299999999999998</c:v>
                </c:pt>
                <c:pt idx="1385">
                  <c:v>0.72399999999999998</c:v>
                </c:pt>
                <c:pt idx="1386">
                  <c:v>0.73299999999999998</c:v>
                </c:pt>
                <c:pt idx="1387">
                  <c:v>0.71199999999999997</c:v>
                </c:pt>
                <c:pt idx="1388">
                  <c:v>0.71499999999999997</c:v>
                </c:pt>
                <c:pt idx="1389">
                  <c:v>0.745</c:v>
                </c:pt>
                <c:pt idx="1390">
                  <c:v>0.77500000000000002</c:v>
                </c:pt>
                <c:pt idx="1391">
                  <c:v>0.63200000000000001</c:v>
                </c:pt>
                <c:pt idx="1392">
                  <c:v>0.70799999999999996</c:v>
                </c:pt>
                <c:pt idx="1393">
                  <c:v>0.70899999999999996</c:v>
                </c:pt>
                <c:pt idx="1394">
                  <c:v>0.74099999999999999</c:v>
                </c:pt>
                <c:pt idx="1395">
                  <c:v>0.71399999999999997</c:v>
                </c:pt>
                <c:pt idx="1396">
                  <c:v>0.67700000000000005</c:v>
                </c:pt>
                <c:pt idx="1397">
                  <c:v>0.71699999999999997</c:v>
                </c:pt>
                <c:pt idx="1398">
                  <c:v>0.66800000000000004</c:v>
                </c:pt>
                <c:pt idx="1399">
                  <c:v>0.67500000000000004</c:v>
                </c:pt>
                <c:pt idx="1400">
                  <c:v>0.68400000000000005</c:v>
                </c:pt>
                <c:pt idx="1401">
                  <c:v>0.73799999999999999</c:v>
                </c:pt>
                <c:pt idx="1402">
                  <c:v>0.72</c:v>
                </c:pt>
                <c:pt idx="1403">
                  <c:v>0.74099999999999999</c:v>
                </c:pt>
                <c:pt idx="1404">
                  <c:v>0.75</c:v>
                </c:pt>
                <c:pt idx="1405">
                  <c:v>0.71799999999999997</c:v>
                </c:pt>
                <c:pt idx="1406">
                  <c:v>0.68799999999999994</c:v>
                </c:pt>
                <c:pt idx="1407">
                  <c:v>0.67400000000000004</c:v>
                </c:pt>
                <c:pt idx="1408">
                  <c:v>0.73299999999999998</c:v>
                </c:pt>
                <c:pt idx="1409">
                  <c:v>0.748</c:v>
                </c:pt>
                <c:pt idx="1410">
                  <c:v>0.70299999999999996</c:v>
                </c:pt>
                <c:pt idx="1411">
                  <c:v>0.70299999999999996</c:v>
                </c:pt>
                <c:pt idx="1412">
                  <c:v>0.78100000000000003</c:v>
                </c:pt>
                <c:pt idx="1413">
                  <c:v>0.72499999999999998</c:v>
                </c:pt>
                <c:pt idx="1414">
                  <c:v>0.71099999999999997</c:v>
                </c:pt>
                <c:pt idx="1415">
                  <c:v>0.71599999999999997</c:v>
                </c:pt>
                <c:pt idx="1416">
                  <c:v>0.75800000000000001</c:v>
                </c:pt>
                <c:pt idx="1417">
                  <c:v>0.72799999999999998</c:v>
                </c:pt>
                <c:pt idx="1418">
                  <c:v>0.74</c:v>
                </c:pt>
                <c:pt idx="1419">
                  <c:v>0.78400000000000003</c:v>
                </c:pt>
                <c:pt idx="1420">
                  <c:v>0.68200000000000005</c:v>
                </c:pt>
                <c:pt idx="1421">
                  <c:v>0.68400000000000005</c:v>
                </c:pt>
                <c:pt idx="1422">
                  <c:v>0.746</c:v>
                </c:pt>
                <c:pt idx="1423">
                  <c:v>0.72599999999999998</c:v>
                </c:pt>
                <c:pt idx="1424">
                  <c:v>0.70199999999999996</c:v>
                </c:pt>
                <c:pt idx="1425">
                  <c:v>0.59899999999999998</c:v>
                </c:pt>
                <c:pt idx="1426">
                  <c:v>0.67900000000000005</c:v>
                </c:pt>
                <c:pt idx="1427">
                  <c:v>0.70099999999999996</c:v>
                </c:pt>
                <c:pt idx="1428">
                  <c:v>0.74</c:v>
                </c:pt>
                <c:pt idx="1429">
                  <c:v>0.66600000000000004</c:v>
                </c:pt>
                <c:pt idx="1430">
                  <c:v>0.66900000000000004</c:v>
                </c:pt>
                <c:pt idx="1431">
                  <c:v>0.67700000000000005</c:v>
                </c:pt>
                <c:pt idx="1432">
                  <c:v>0.69099999999999995</c:v>
                </c:pt>
                <c:pt idx="1433">
                  <c:v>0.73399999999999999</c:v>
                </c:pt>
                <c:pt idx="1434">
                  <c:v>0.73699999999999999</c:v>
                </c:pt>
                <c:pt idx="1435">
                  <c:v>0.67400000000000004</c:v>
                </c:pt>
                <c:pt idx="1436">
                  <c:v>0.68400000000000005</c:v>
                </c:pt>
                <c:pt idx="1437">
                  <c:v>0.67700000000000005</c:v>
                </c:pt>
                <c:pt idx="1438">
                  <c:v>0.71299999999999997</c:v>
                </c:pt>
                <c:pt idx="1439">
                  <c:v>0.69099999999999995</c:v>
                </c:pt>
                <c:pt idx="1440">
                  <c:v>0.77400000000000002</c:v>
                </c:pt>
                <c:pt idx="1441">
                  <c:v>0.70399999999999996</c:v>
                </c:pt>
                <c:pt idx="1442">
                  <c:v>0.70399999999999996</c:v>
                </c:pt>
                <c:pt idx="1443">
                  <c:v>0.70399999999999996</c:v>
                </c:pt>
                <c:pt idx="1444">
                  <c:v>0.78400000000000003</c:v>
                </c:pt>
                <c:pt idx="1445">
                  <c:v>0.70899999999999996</c:v>
                </c:pt>
                <c:pt idx="1446">
                  <c:v>0.70699999999999996</c:v>
                </c:pt>
                <c:pt idx="1447">
                  <c:v>0.63400000000000001</c:v>
                </c:pt>
                <c:pt idx="1448">
                  <c:v>0.57799999999999996</c:v>
                </c:pt>
                <c:pt idx="1449">
                  <c:v>0.72699999999999998</c:v>
                </c:pt>
                <c:pt idx="1450">
                  <c:v>0.69599999999999995</c:v>
                </c:pt>
                <c:pt idx="1451">
                  <c:v>0.67300000000000004</c:v>
                </c:pt>
                <c:pt idx="1452">
                  <c:v>0.69899999999999995</c:v>
                </c:pt>
                <c:pt idx="1453">
                  <c:v>0.70399999999999996</c:v>
                </c:pt>
                <c:pt idx="1454">
                  <c:v>0.72499999999999998</c:v>
                </c:pt>
                <c:pt idx="1455">
                  <c:v>0.67400000000000004</c:v>
                </c:pt>
                <c:pt idx="1456">
                  <c:v>0.69299999999999995</c:v>
                </c:pt>
                <c:pt idx="1457">
                  <c:v>0.66100000000000003</c:v>
                </c:pt>
                <c:pt idx="1458">
                  <c:v>0.75</c:v>
                </c:pt>
                <c:pt idx="1459">
                  <c:v>0.71099999999999997</c:v>
                </c:pt>
                <c:pt idx="1460">
                  <c:v>0.72899999999999998</c:v>
                </c:pt>
                <c:pt idx="1461">
                  <c:v>0.71899999999999997</c:v>
                </c:pt>
                <c:pt idx="1462">
                  <c:v>0.68300000000000005</c:v>
                </c:pt>
                <c:pt idx="1463">
                  <c:v>0.69</c:v>
                </c:pt>
                <c:pt idx="1464">
                  <c:v>0.73299999999999998</c:v>
                </c:pt>
                <c:pt idx="1465">
                  <c:v>0.68899999999999995</c:v>
                </c:pt>
                <c:pt idx="1466">
                  <c:v>0.73799999999999999</c:v>
                </c:pt>
                <c:pt idx="1467">
                  <c:v>0.73699999999999999</c:v>
                </c:pt>
                <c:pt idx="1468">
                  <c:v>0.72099999999999997</c:v>
                </c:pt>
                <c:pt idx="1469">
                  <c:v>0.76400000000000001</c:v>
                </c:pt>
                <c:pt idx="1470">
                  <c:v>0.73599999999999999</c:v>
                </c:pt>
                <c:pt idx="1471">
                  <c:v>0.70599999999999996</c:v>
                </c:pt>
                <c:pt idx="1472">
                  <c:v>0.64700000000000002</c:v>
                </c:pt>
                <c:pt idx="1473">
                  <c:v>0.77100000000000002</c:v>
                </c:pt>
                <c:pt idx="1474">
                  <c:v>0.77400000000000002</c:v>
                </c:pt>
                <c:pt idx="1475">
                  <c:v>0.69599999999999995</c:v>
                </c:pt>
                <c:pt idx="1476">
                  <c:v>0.64700000000000002</c:v>
                </c:pt>
                <c:pt idx="1477">
                  <c:v>0.72499999999999998</c:v>
                </c:pt>
                <c:pt idx="1478">
                  <c:v>0.64600000000000002</c:v>
                </c:pt>
                <c:pt idx="1479">
                  <c:v>0.73199999999999998</c:v>
                </c:pt>
                <c:pt idx="1480">
                  <c:v>0.629</c:v>
                </c:pt>
                <c:pt idx="1481">
                  <c:v>0.69699999999999995</c:v>
                </c:pt>
                <c:pt idx="1482">
                  <c:v>0.70299999999999996</c:v>
                </c:pt>
                <c:pt idx="1483">
                  <c:v>0.64800000000000002</c:v>
                </c:pt>
                <c:pt idx="1484">
                  <c:v>0.63300000000000001</c:v>
                </c:pt>
                <c:pt idx="1485">
                  <c:v>0.67100000000000004</c:v>
                </c:pt>
                <c:pt idx="1486">
                  <c:v>0.57399999999999995</c:v>
                </c:pt>
                <c:pt idx="1487">
                  <c:v>0.70899999999999996</c:v>
                </c:pt>
                <c:pt idx="1488">
                  <c:v>0.69599999999999995</c:v>
                </c:pt>
                <c:pt idx="1489">
                  <c:v>0.60199999999999998</c:v>
                </c:pt>
                <c:pt idx="1490">
                  <c:v>0.59499999999999997</c:v>
                </c:pt>
                <c:pt idx="1491">
                  <c:v>0.69</c:v>
                </c:pt>
                <c:pt idx="1492">
                  <c:v>0.70299999999999996</c:v>
                </c:pt>
                <c:pt idx="1493">
                  <c:v>0.66700000000000004</c:v>
                </c:pt>
                <c:pt idx="1494">
                  <c:v>0.78100000000000003</c:v>
                </c:pt>
                <c:pt idx="1495">
                  <c:v>0.70199999999999996</c:v>
                </c:pt>
                <c:pt idx="1496">
                  <c:v>0.72899999999999998</c:v>
                </c:pt>
                <c:pt idx="1497">
                  <c:v>0.68</c:v>
                </c:pt>
                <c:pt idx="1498">
                  <c:v>0.72</c:v>
                </c:pt>
                <c:pt idx="1499">
                  <c:v>0.69799999999999995</c:v>
                </c:pt>
                <c:pt idx="1500">
                  <c:v>0.7</c:v>
                </c:pt>
                <c:pt idx="1501">
                  <c:v>0.6</c:v>
                </c:pt>
                <c:pt idx="1502">
                  <c:v>0.60399999999999998</c:v>
                </c:pt>
                <c:pt idx="1503">
                  <c:v>0.68700000000000006</c:v>
                </c:pt>
                <c:pt idx="1504">
                  <c:v>0.68200000000000005</c:v>
                </c:pt>
                <c:pt idx="1505">
                  <c:v>0.755</c:v>
                </c:pt>
                <c:pt idx="1506">
                  <c:v>0.71299999999999997</c:v>
                </c:pt>
                <c:pt idx="1507">
                  <c:v>0.71399999999999997</c:v>
                </c:pt>
                <c:pt idx="1508">
                  <c:v>0.70399999999999996</c:v>
                </c:pt>
                <c:pt idx="1509">
                  <c:v>0.70299999999999996</c:v>
                </c:pt>
                <c:pt idx="1510">
                  <c:v>0.69099999999999995</c:v>
                </c:pt>
                <c:pt idx="1511">
                  <c:v>0.66500000000000004</c:v>
                </c:pt>
                <c:pt idx="1512">
                  <c:v>0.71</c:v>
                </c:pt>
                <c:pt idx="1513">
                  <c:v>0.72799999999999998</c:v>
                </c:pt>
                <c:pt idx="1514">
                  <c:v>0.73399999999999999</c:v>
                </c:pt>
                <c:pt idx="1515">
                  <c:v>0.753</c:v>
                </c:pt>
                <c:pt idx="1516">
                  <c:v>0.7</c:v>
                </c:pt>
                <c:pt idx="1517">
                  <c:v>0.74399999999999999</c:v>
                </c:pt>
                <c:pt idx="1518">
                  <c:v>0.749</c:v>
                </c:pt>
                <c:pt idx="1519">
                  <c:v>0.70599999999999996</c:v>
                </c:pt>
                <c:pt idx="1520">
                  <c:v>0.68300000000000005</c:v>
                </c:pt>
                <c:pt idx="1521">
                  <c:v>0.77100000000000002</c:v>
                </c:pt>
                <c:pt idx="1522">
                  <c:v>0.70799999999999996</c:v>
                </c:pt>
                <c:pt idx="1523">
                  <c:v>0.68700000000000006</c:v>
                </c:pt>
                <c:pt idx="1524">
                  <c:v>0.74099999999999999</c:v>
                </c:pt>
                <c:pt idx="1525">
                  <c:v>0.71</c:v>
                </c:pt>
                <c:pt idx="1526">
                  <c:v>0.72799999999999998</c:v>
                </c:pt>
                <c:pt idx="1527">
                  <c:v>0.71299999999999997</c:v>
                </c:pt>
                <c:pt idx="1528">
                  <c:v>0.76</c:v>
                </c:pt>
                <c:pt idx="1529">
                  <c:v>0.70699999999999996</c:v>
                </c:pt>
                <c:pt idx="1530">
                  <c:v>0.76800000000000002</c:v>
                </c:pt>
                <c:pt idx="1531">
                  <c:v>0.753</c:v>
                </c:pt>
                <c:pt idx="1532">
                  <c:v>0.7</c:v>
                </c:pt>
                <c:pt idx="1533">
                  <c:v>0.68100000000000005</c:v>
                </c:pt>
                <c:pt idx="1534">
                  <c:v>0.68100000000000005</c:v>
                </c:pt>
                <c:pt idx="1535">
                  <c:v>0.73699999999999999</c:v>
                </c:pt>
                <c:pt idx="1536">
                  <c:v>0.70099999999999996</c:v>
                </c:pt>
                <c:pt idx="1537">
                  <c:v>0.67</c:v>
                </c:pt>
                <c:pt idx="1538">
                  <c:v>0.66400000000000003</c:v>
                </c:pt>
                <c:pt idx="1539">
                  <c:v>0.67600000000000005</c:v>
                </c:pt>
                <c:pt idx="1540">
                  <c:v>0.69499999999999995</c:v>
                </c:pt>
                <c:pt idx="1541">
                  <c:v>0.752</c:v>
                </c:pt>
                <c:pt idx="1542">
                  <c:v>0.69899999999999995</c:v>
                </c:pt>
                <c:pt idx="1543">
                  <c:v>0.76800000000000002</c:v>
                </c:pt>
                <c:pt idx="1544">
                  <c:v>0.72699999999999998</c:v>
                </c:pt>
                <c:pt idx="1545">
                  <c:v>0.73199999999999998</c:v>
                </c:pt>
                <c:pt idx="1546">
                  <c:v>0.56999999999999995</c:v>
                </c:pt>
                <c:pt idx="1547">
                  <c:v>0.65900000000000003</c:v>
                </c:pt>
                <c:pt idx="1548">
                  <c:v>0.71399999999999997</c:v>
                </c:pt>
                <c:pt idx="1549">
                  <c:v>0.66</c:v>
                </c:pt>
                <c:pt idx="1550">
                  <c:v>0.75900000000000001</c:v>
                </c:pt>
                <c:pt idx="1551">
                  <c:v>0.72499999999999998</c:v>
                </c:pt>
                <c:pt idx="1552">
                  <c:v>0.71</c:v>
                </c:pt>
                <c:pt idx="1553">
                  <c:v>0.73399999999999999</c:v>
                </c:pt>
                <c:pt idx="1554">
                  <c:v>0.71399999999999997</c:v>
                </c:pt>
                <c:pt idx="1555">
                  <c:v>0.71099999999999997</c:v>
                </c:pt>
                <c:pt idx="1556">
                  <c:v>0.66900000000000004</c:v>
                </c:pt>
                <c:pt idx="1557">
                  <c:v>0.70899999999999996</c:v>
                </c:pt>
                <c:pt idx="1558">
                  <c:v>0.67900000000000005</c:v>
                </c:pt>
                <c:pt idx="1559">
                  <c:v>0.63500000000000001</c:v>
                </c:pt>
                <c:pt idx="1560">
                  <c:v>0.752</c:v>
                </c:pt>
                <c:pt idx="1561">
                  <c:v>0.69499999999999995</c:v>
                </c:pt>
                <c:pt idx="1562">
                  <c:v>0.79500000000000004</c:v>
                </c:pt>
                <c:pt idx="1563">
                  <c:v>0.72799999999999998</c:v>
                </c:pt>
                <c:pt idx="1564">
                  <c:v>0.73599999999999999</c:v>
                </c:pt>
                <c:pt idx="1565">
                  <c:v>0.71899999999999997</c:v>
                </c:pt>
                <c:pt idx="1566">
                  <c:v>0.752</c:v>
                </c:pt>
                <c:pt idx="1567">
                  <c:v>0.66700000000000004</c:v>
                </c:pt>
                <c:pt idx="1568">
                  <c:v>0.626</c:v>
                </c:pt>
                <c:pt idx="1569">
                  <c:v>0.68300000000000005</c:v>
                </c:pt>
                <c:pt idx="1570">
                  <c:v>0.71599999999999997</c:v>
                </c:pt>
                <c:pt idx="1571">
                  <c:v>0.72399999999999998</c:v>
                </c:pt>
                <c:pt idx="1572">
                  <c:v>0.747</c:v>
                </c:pt>
                <c:pt idx="1573">
                  <c:v>0.73899999999999999</c:v>
                </c:pt>
                <c:pt idx="1574">
                  <c:v>0.66200000000000003</c:v>
                </c:pt>
                <c:pt idx="1575">
                  <c:v>0.73699999999999999</c:v>
                </c:pt>
                <c:pt idx="1576">
                  <c:v>0.65800000000000003</c:v>
                </c:pt>
                <c:pt idx="1577">
                  <c:v>0.624</c:v>
                </c:pt>
                <c:pt idx="1578">
                  <c:v>0.74199999999999999</c:v>
                </c:pt>
                <c:pt idx="1579">
                  <c:v>0.68799999999999994</c:v>
                </c:pt>
                <c:pt idx="1580">
                  <c:v>0.67500000000000004</c:v>
                </c:pt>
                <c:pt idx="1581">
                  <c:v>0.66800000000000004</c:v>
                </c:pt>
                <c:pt idx="1582">
                  <c:v>0.75</c:v>
                </c:pt>
                <c:pt idx="1583">
                  <c:v>0.65500000000000003</c:v>
                </c:pt>
                <c:pt idx="1584">
                  <c:v>0.63400000000000001</c:v>
                </c:pt>
                <c:pt idx="1585">
                  <c:v>0.67</c:v>
                </c:pt>
                <c:pt idx="1586">
                  <c:v>0.69199999999999995</c:v>
                </c:pt>
                <c:pt idx="1587">
                  <c:v>0.752</c:v>
                </c:pt>
                <c:pt idx="1588">
                  <c:v>0.69199999999999995</c:v>
                </c:pt>
                <c:pt idx="1589">
                  <c:v>0.59099999999999997</c:v>
                </c:pt>
                <c:pt idx="1590">
                  <c:v>0.65700000000000003</c:v>
                </c:pt>
                <c:pt idx="1591">
                  <c:v>0.66</c:v>
                </c:pt>
                <c:pt idx="1592">
                  <c:v>0.73499999999999999</c:v>
                </c:pt>
                <c:pt idx="1593">
                  <c:v>0.69</c:v>
                </c:pt>
                <c:pt idx="1594">
                  <c:v>0.74</c:v>
                </c:pt>
                <c:pt idx="1595">
                  <c:v>0.73699999999999999</c:v>
                </c:pt>
                <c:pt idx="1596">
                  <c:v>0.69599999999999995</c:v>
                </c:pt>
                <c:pt idx="1597">
                  <c:v>0.753</c:v>
                </c:pt>
                <c:pt idx="1598">
                  <c:v>0.74299999999999999</c:v>
                </c:pt>
                <c:pt idx="1599">
                  <c:v>0.68</c:v>
                </c:pt>
                <c:pt idx="1600">
                  <c:v>0.69799999999999995</c:v>
                </c:pt>
                <c:pt idx="1601">
                  <c:v>0.70699999999999996</c:v>
                </c:pt>
                <c:pt idx="1602">
                  <c:v>0.65500000000000003</c:v>
                </c:pt>
                <c:pt idx="1603">
                  <c:v>0.69499999999999995</c:v>
                </c:pt>
                <c:pt idx="1604">
                  <c:v>0.752</c:v>
                </c:pt>
                <c:pt idx="1605">
                  <c:v>0.65300000000000002</c:v>
                </c:pt>
                <c:pt idx="1606">
                  <c:v>0.71199999999999997</c:v>
                </c:pt>
                <c:pt idx="1607">
                  <c:v>0.70199999999999996</c:v>
                </c:pt>
                <c:pt idx="1608">
                  <c:v>0.70099999999999996</c:v>
                </c:pt>
                <c:pt idx="1609">
                  <c:v>0.56999999999999995</c:v>
                </c:pt>
                <c:pt idx="1610">
                  <c:v>0.72699999999999998</c:v>
                </c:pt>
                <c:pt idx="1611">
                  <c:v>0.71899999999999997</c:v>
                </c:pt>
                <c:pt idx="1612">
                  <c:v>0.75600000000000001</c:v>
                </c:pt>
                <c:pt idx="1613">
                  <c:v>0.68400000000000005</c:v>
                </c:pt>
                <c:pt idx="1614">
                  <c:v>0.73599999999999999</c:v>
                </c:pt>
                <c:pt idx="1615">
                  <c:v>0.67600000000000005</c:v>
                </c:pt>
                <c:pt idx="1616">
                  <c:v>0.73299999999999998</c:v>
                </c:pt>
                <c:pt idx="1617">
                  <c:v>0.73399999999999999</c:v>
                </c:pt>
                <c:pt idx="1618">
                  <c:v>0.66400000000000003</c:v>
                </c:pt>
                <c:pt idx="1619">
                  <c:v>0.70699999999999996</c:v>
                </c:pt>
                <c:pt idx="1620">
                  <c:v>0.74099999999999999</c:v>
                </c:pt>
                <c:pt idx="1621">
                  <c:v>0.71299999999999997</c:v>
                </c:pt>
                <c:pt idx="1622">
                  <c:v>0.73099999999999998</c:v>
                </c:pt>
                <c:pt idx="1623">
                  <c:v>0.69699999999999995</c:v>
                </c:pt>
                <c:pt idx="1624">
                  <c:v>0.68500000000000005</c:v>
                </c:pt>
                <c:pt idx="1625">
                  <c:v>0.72699999999999998</c:v>
                </c:pt>
                <c:pt idx="1626">
                  <c:v>0.71</c:v>
                </c:pt>
                <c:pt idx="1627">
                  <c:v>0.72099999999999997</c:v>
                </c:pt>
                <c:pt idx="1628">
                  <c:v>0.70699999999999996</c:v>
                </c:pt>
                <c:pt idx="1629">
                  <c:v>0.72799999999999998</c:v>
                </c:pt>
                <c:pt idx="1630">
                  <c:v>0.63700000000000001</c:v>
                </c:pt>
                <c:pt idx="1631">
                  <c:v>0.65400000000000003</c:v>
                </c:pt>
                <c:pt idx="1632">
                  <c:v>0.67100000000000004</c:v>
                </c:pt>
                <c:pt idx="1633">
                  <c:v>0.71</c:v>
                </c:pt>
                <c:pt idx="1634">
                  <c:v>0.67400000000000004</c:v>
                </c:pt>
                <c:pt idx="1635">
                  <c:v>0.754</c:v>
                </c:pt>
                <c:pt idx="1636">
                  <c:v>0.71399999999999997</c:v>
                </c:pt>
                <c:pt idx="1637">
                  <c:v>0.754</c:v>
                </c:pt>
                <c:pt idx="1638">
                  <c:v>0.66500000000000004</c:v>
                </c:pt>
                <c:pt idx="1639">
                  <c:v>0.69</c:v>
                </c:pt>
                <c:pt idx="1640">
                  <c:v>0.69099999999999995</c:v>
                </c:pt>
                <c:pt idx="1641">
                  <c:v>0.68400000000000005</c:v>
                </c:pt>
                <c:pt idx="1642">
                  <c:v>0.64100000000000001</c:v>
                </c:pt>
                <c:pt idx="1643">
                  <c:v>0.54600000000000004</c:v>
                </c:pt>
                <c:pt idx="1644">
                  <c:v>0.70699999999999996</c:v>
                </c:pt>
                <c:pt idx="1645">
                  <c:v>0.69199999999999995</c:v>
                </c:pt>
                <c:pt idx="1646">
                  <c:v>0.69699999999999995</c:v>
                </c:pt>
                <c:pt idx="1647">
                  <c:v>0.751</c:v>
                </c:pt>
                <c:pt idx="1648">
                  <c:v>0.65800000000000003</c:v>
                </c:pt>
                <c:pt idx="1649">
                  <c:v>0.72</c:v>
                </c:pt>
                <c:pt idx="1650">
                  <c:v>0.745</c:v>
                </c:pt>
                <c:pt idx="1651">
                  <c:v>0.71</c:v>
                </c:pt>
                <c:pt idx="1652">
                  <c:v>0.68600000000000005</c:v>
                </c:pt>
                <c:pt idx="1653">
                  <c:v>0.68200000000000005</c:v>
                </c:pt>
                <c:pt idx="1654">
                  <c:v>0.629</c:v>
                </c:pt>
                <c:pt idx="1655">
                  <c:v>0.73799999999999999</c:v>
                </c:pt>
                <c:pt idx="1656">
                  <c:v>0.67900000000000005</c:v>
                </c:pt>
                <c:pt idx="1657">
                  <c:v>0.70799999999999996</c:v>
                </c:pt>
                <c:pt idx="1658">
                  <c:v>0.71899999999999997</c:v>
                </c:pt>
                <c:pt idx="1659">
                  <c:v>0.73099999999999998</c:v>
                </c:pt>
                <c:pt idx="1660">
                  <c:v>0.69099999999999995</c:v>
                </c:pt>
                <c:pt idx="1661">
                  <c:v>0.69099999999999995</c:v>
                </c:pt>
                <c:pt idx="1662">
                  <c:v>0.63800000000000001</c:v>
                </c:pt>
                <c:pt idx="1663">
                  <c:v>0.65300000000000002</c:v>
                </c:pt>
                <c:pt idx="1664">
                  <c:v>0.61899999999999999</c:v>
                </c:pt>
                <c:pt idx="1665">
                  <c:v>0.72299999999999998</c:v>
                </c:pt>
                <c:pt idx="1666">
                  <c:v>0.72</c:v>
                </c:pt>
                <c:pt idx="1667">
                  <c:v>0.73199999999999998</c:v>
                </c:pt>
                <c:pt idx="1668">
                  <c:v>0.746</c:v>
                </c:pt>
                <c:pt idx="1669">
                  <c:v>0.65300000000000002</c:v>
                </c:pt>
                <c:pt idx="1670">
                  <c:v>0.69499999999999995</c:v>
                </c:pt>
                <c:pt idx="1671">
                  <c:v>0.69</c:v>
                </c:pt>
                <c:pt idx="1672">
                  <c:v>0.68700000000000006</c:v>
                </c:pt>
                <c:pt idx="1673">
                  <c:v>0.68899999999999995</c:v>
                </c:pt>
                <c:pt idx="1674">
                  <c:v>0.70199999999999996</c:v>
                </c:pt>
                <c:pt idx="1675">
                  <c:v>0.72399999999999998</c:v>
                </c:pt>
                <c:pt idx="1676">
                  <c:v>0.71199999999999997</c:v>
                </c:pt>
                <c:pt idx="1677">
                  <c:v>0.64500000000000002</c:v>
                </c:pt>
                <c:pt idx="1678">
                  <c:v>0.71</c:v>
                </c:pt>
                <c:pt idx="1679">
                  <c:v>0.70799999999999996</c:v>
                </c:pt>
                <c:pt idx="1680">
                  <c:v>0.69899999999999995</c:v>
                </c:pt>
                <c:pt idx="1681">
                  <c:v>0.65500000000000003</c:v>
                </c:pt>
                <c:pt idx="1682">
                  <c:v>0.72299999999999998</c:v>
                </c:pt>
                <c:pt idx="1683">
                  <c:v>0.70299999999999996</c:v>
                </c:pt>
                <c:pt idx="1684">
                  <c:v>0.70599999999999996</c:v>
                </c:pt>
                <c:pt idx="1685">
                  <c:v>0.76400000000000001</c:v>
                </c:pt>
                <c:pt idx="1686">
                  <c:v>0.68200000000000005</c:v>
                </c:pt>
                <c:pt idx="1687">
                  <c:v>0.71599999999999997</c:v>
                </c:pt>
                <c:pt idx="1688">
                  <c:v>0.76100000000000001</c:v>
                </c:pt>
                <c:pt idx="1689">
                  <c:v>0.66400000000000003</c:v>
                </c:pt>
                <c:pt idx="1690">
                  <c:v>0.67700000000000005</c:v>
                </c:pt>
                <c:pt idx="1691">
                  <c:v>0.65100000000000002</c:v>
                </c:pt>
                <c:pt idx="1692">
                  <c:v>0.59199999999999997</c:v>
                </c:pt>
                <c:pt idx="1693">
                  <c:v>0.69</c:v>
                </c:pt>
                <c:pt idx="1694">
                  <c:v>0.77</c:v>
                </c:pt>
                <c:pt idx="1695">
                  <c:v>0.70299999999999996</c:v>
                </c:pt>
                <c:pt idx="1696">
                  <c:v>0.67300000000000004</c:v>
                </c:pt>
                <c:pt idx="1697">
                  <c:v>0.70699999999999996</c:v>
                </c:pt>
                <c:pt idx="1698">
                  <c:v>0.70899999999999996</c:v>
                </c:pt>
                <c:pt idx="1699">
                  <c:v>0.70299999999999996</c:v>
                </c:pt>
                <c:pt idx="1700">
                  <c:v>0.66600000000000004</c:v>
                </c:pt>
                <c:pt idx="1701">
                  <c:v>0.73399999999999999</c:v>
                </c:pt>
                <c:pt idx="1702">
                  <c:v>0.73799999999999999</c:v>
                </c:pt>
                <c:pt idx="1703">
                  <c:v>0.70799999999999996</c:v>
                </c:pt>
                <c:pt idx="1704">
                  <c:v>0.72199999999999998</c:v>
                </c:pt>
                <c:pt idx="1705">
                  <c:v>0.72199999999999998</c:v>
                </c:pt>
                <c:pt idx="1706">
                  <c:v>0.73499999999999999</c:v>
                </c:pt>
                <c:pt idx="1707">
                  <c:v>0.70799999999999996</c:v>
                </c:pt>
                <c:pt idx="1708">
                  <c:v>0.73299999999999998</c:v>
                </c:pt>
                <c:pt idx="1709">
                  <c:v>0.61799999999999999</c:v>
                </c:pt>
                <c:pt idx="1710">
                  <c:v>0.68100000000000005</c:v>
                </c:pt>
                <c:pt idx="1711">
                  <c:v>0.73899999999999999</c:v>
                </c:pt>
                <c:pt idx="1712">
                  <c:v>0.65</c:v>
                </c:pt>
                <c:pt idx="1713">
                  <c:v>0.65800000000000003</c:v>
                </c:pt>
                <c:pt idx="1714">
                  <c:v>0.73499999999999999</c:v>
                </c:pt>
                <c:pt idx="1715">
                  <c:v>0.70099999999999996</c:v>
                </c:pt>
                <c:pt idx="1716">
                  <c:v>0.69899999999999995</c:v>
                </c:pt>
                <c:pt idx="1717">
                  <c:v>0.60299999999999998</c:v>
                </c:pt>
                <c:pt idx="1718">
                  <c:v>0.74199999999999999</c:v>
                </c:pt>
                <c:pt idx="1719">
                  <c:v>0.73499999999999999</c:v>
                </c:pt>
                <c:pt idx="1720">
                  <c:v>0.68100000000000005</c:v>
                </c:pt>
                <c:pt idx="1721">
                  <c:v>0.748</c:v>
                </c:pt>
                <c:pt idx="1722">
                  <c:v>0.71499999999999997</c:v>
                </c:pt>
                <c:pt idx="1723">
                  <c:v>0.71699999999999997</c:v>
                </c:pt>
                <c:pt idx="1724">
                  <c:v>0.64500000000000002</c:v>
                </c:pt>
                <c:pt idx="1725">
                  <c:v>0.76500000000000001</c:v>
                </c:pt>
                <c:pt idx="1726">
                  <c:v>0.68300000000000005</c:v>
                </c:pt>
                <c:pt idx="1727">
                  <c:v>0.72</c:v>
                </c:pt>
                <c:pt idx="1728">
                  <c:v>0.71299999999999997</c:v>
                </c:pt>
                <c:pt idx="1729">
                  <c:v>0.71099999999999997</c:v>
                </c:pt>
                <c:pt idx="1730">
                  <c:v>0.72299999999999998</c:v>
                </c:pt>
                <c:pt idx="1731">
                  <c:v>0.749</c:v>
                </c:pt>
                <c:pt idx="1732">
                  <c:v>0.71599999999999997</c:v>
                </c:pt>
                <c:pt idx="1733">
                  <c:v>0.70199999999999996</c:v>
                </c:pt>
                <c:pt idx="1734">
                  <c:v>0.80700000000000005</c:v>
                </c:pt>
                <c:pt idx="1735">
                  <c:v>0.77600000000000002</c:v>
                </c:pt>
                <c:pt idx="1736">
                  <c:v>0.72899999999999998</c:v>
                </c:pt>
                <c:pt idx="1737">
                  <c:v>0.58599999999999997</c:v>
                </c:pt>
                <c:pt idx="1738">
                  <c:v>0.63600000000000001</c:v>
                </c:pt>
                <c:pt idx="1739">
                  <c:v>0.72099999999999997</c:v>
                </c:pt>
                <c:pt idx="1740">
                  <c:v>0.65100000000000002</c:v>
                </c:pt>
                <c:pt idx="1741">
                  <c:v>0.73799999999999999</c:v>
                </c:pt>
                <c:pt idx="1742">
                  <c:v>0.68799999999999994</c:v>
                </c:pt>
                <c:pt idx="1743">
                  <c:v>0.71299999999999997</c:v>
                </c:pt>
                <c:pt idx="1744">
                  <c:v>0.73299999999999998</c:v>
                </c:pt>
                <c:pt idx="1745">
                  <c:v>0.63300000000000001</c:v>
                </c:pt>
                <c:pt idx="1746">
                  <c:v>0.70099999999999996</c:v>
                </c:pt>
                <c:pt idx="1747">
                  <c:v>0.69899999999999995</c:v>
                </c:pt>
                <c:pt idx="1748">
                  <c:v>0.63</c:v>
                </c:pt>
                <c:pt idx="1749">
                  <c:v>0.56999999999999995</c:v>
                </c:pt>
                <c:pt idx="1750">
                  <c:v>0.66300000000000003</c:v>
                </c:pt>
                <c:pt idx="1751">
                  <c:v>0.68100000000000005</c:v>
                </c:pt>
                <c:pt idx="1752">
                  <c:v>0.66700000000000004</c:v>
                </c:pt>
                <c:pt idx="1753">
                  <c:v>0.63600000000000001</c:v>
                </c:pt>
                <c:pt idx="1754">
                  <c:v>0.61799999999999999</c:v>
                </c:pt>
                <c:pt idx="1755">
                  <c:v>0.76500000000000001</c:v>
                </c:pt>
                <c:pt idx="1756">
                  <c:v>0.69899999999999995</c:v>
                </c:pt>
                <c:pt idx="1757">
                  <c:v>0.69</c:v>
                </c:pt>
                <c:pt idx="1758">
                  <c:v>0.67900000000000005</c:v>
                </c:pt>
                <c:pt idx="1759">
                  <c:v>0.73799999999999999</c:v>
                </c:pt>
                <c:pt idx="1760">
                  <c:v>0.77</c:v>
                </c:pt>
                <c:pt idx="1761">
                  <c:v>0.67600000000000005</c:v>
                </c:pt>
                <c:pt idx="1762">
                  <c:v>0.72299999999999998</c:v>
                </c:pt>
                <c:pt idx="1763">
                  <c:v>0.70899999999999996</c:v>
                </c:pt>
                <c:pt idx="1764">
                  <c:v>0.67900000000000005</c:v>
                </c:pt>
                <c:pt idx="1765">
                  <c:v>0.72799999999999998</c:v>
                </c:pt>
                <c:pt idx="1766">
                  <c:v>0.69899999999999995</c:v>
                </c:pt>
                <c:pt idx="1767">
                  <c:v>0.68300000000000005</c:v>
                </c:pt>
                <c:pt idx="1768">
                  <c:v>0.68200000000000005</c:v>
                </c:pt>
                <c:pt idx="1769">
                  <c:v>0.68799999999999994</c:v>
                </c:pt>
                <c:pt idx="1770">
                  <c:v>0.76900000000000002</c:v>
                </c:pt>
                <c:pt idx="1771">
                  <c:v>0.63500000000000001</c:v>
                </c:pt>
                <c:pt idx="1772">
                  <c:v>0.71399999999999997</c:v>
                </c:pt>
                <c:pt idx="1773">
                  <c:v>0.753</c:v>
                </c:pt>
                <c:pt idx="1774">
                  <c:v>0.71299999999999997</c:v>
                </c:pt>
                <c:pt idx="1775">
                  <c:v>0.65100000000000002</c:v>
                </c:pt>
                <c:pt idx="1776">
                  <c:v>0.67200000000000004</c:v>
                </c:pt>
                <c:pt idx="1777">
                  <c:v>0.72299999999999998</c:v>
                </c:pt>
                <c:pt idx="1778">
                  <c:v>0.66100000000000003</c:v>
                </c:pt>
                <c:pt idx="1779">
                  <c:v>0.66700000000000004</c:v>
                </c:pt>
                <c:pt idx="1780">
                  <c:v>0.54300000000000004</c:v>
                </c:pt>
                <c:pt idx="1781">
                  <c:v>0.75800000000000001</c:v>
                </c:pt>
                <c:pt idx="1782">
                  <c:v>0.73499999999999999</c:v>
                </c:pt>
                <c:pt idx="1783">
                  <c:v>0.73099999999999998</c:v>
                </c:pt>
                <c:pt idx="1784">
                  <c:v>0.69</c:v>
                </c:pt>
                <c:pt idx="1785">
                  <c:v>0.69199999999999995</c:v>
                </c:pt>
                <c:pt idx="1786">
                  <c:v>0.70399999999999996</c:v>
                </c:pt>
                <c:pt idx="1787">
                  <c:v>0.70199999999999996</c:v>
                </c:pt>
                <c:pt idx="1788">
                  <c:v>0.68</c:v>
                </c:pt>
                <c:pt idx="1789">
                  <c:v>0.73799999999999999</c:v>
                </c:pt>
                <c:pt idx="1790">
                  <c:v>0.67500000000000004</c:v>
                </c:pt>
                <c:pt idx="1791">
                  <c:v>0.76400000000000001</c:v>
                </c:pt>
                <c:pt idx="1792">
                  <c:v>0.71899999999999997</c:v>
                </c:pt>
                <c:pt idx="1793">
                  <c:v>0.69699999999999995</c:v>
                </c:pt>
                <c:pt idx="1794">
                  <c:v>0.68100000000000005</c:v>
                </c:pt>
                <c:pt idx="1795">
                  <c:v>0.67200000000000004</c:v>
                </c:pt>
                <c:pt idx="1796">
                  <c:v>0.73499999999999999</c:v>
                </c:pt>
                <c:pt idx="1797">
                  <c:v>0.74099999999999999</c:v>
                </c:pt>
                <c:pt idx="1798">
                  <c:v>0.72199999999999998</c:v>
                </c:pt>
                <c:pt idx="1799">
                  <c:v>0.72099999999999997</c:v>
                </c:pt>
                <c:pt idx="1800">
                  <c:v>0.60899999999999999</c:v>
                </c:pt>
                <c:pt idx="1801">
                  <c:v>0.70499999999999996</c:v>
                </c:pt>
                <c:pt idx="1802">
                  <c:v>0.71599999999999997</c:v>
                </c:pt>
                <c:pt idx="1803">
                  <c:v>0.72599999999999998</c:v>
                </c:pt>
                <c:pt idx="1804">
                  <c:v>0.69099999999999995</c:v>
                </c:pt>
                <c:pt idx="1805">
                  <c:v>0.73099999999999998</c:v>
                </c:pt>
                <c:pt idx="1806">
                  <c:v>0.64800000000000002</c:v>
                </c:pt>
                <c:pt idx="1807">
                  <c:v>0.66200000000000003</c:v>
                </c:pt>
                <c:pt idx="1808">
                  <c:v>0.72299999999999998</c:v>
                </c:pt>
                <c:pt idx="1809">
                  <c:v>0.73599999999999999</c:v>
                </c:pt>
                <c:pt idx="1810">
                  <c:v>0.67900000000000005</c:v>
                </c:pt>
                <c:pt idx="1811">
                  <c:v>0.63</c:v>
                </c:pt>
                <c:pt idx="1812">
                  <c:v>0.75900000000000001</c:v>
                </c:pt>
                <c:pt idx="1813">
                  <c:v>0.65700000000000003</c:v>
                </c:pt>
                <c:pt idx="1814">
                  <c:v>0.70099999999999996</c:v>
                </c:pt>
                <c:pt idx="1815">
                  <c:v>0.75700000000000001</c:v>
                </c:pt>
                <c:pt idx="1816">
                  <c:v>0.70299999999999996</c:v>
                </c:pt>
                <c:pt idx="1817">
                  <c:v>0.59399999999999997</c:v>
                </c:pt>
                <c:pt idx="1818">
                  <c:v>0.76500000000000001</c:v>
                </c:pt>
                <c:pt idx="1819">
                  <c:v>0.68700000000000006</c:v>
                </c:pt>
                <c:pt idx="1820">
                  <c:v>0.747</c:v>
                </c:pt>
                <c:pt idx="1821">
                  <c:v>0.77400000000000002</c:v>
                </c:pt>
                <c:pt idx="1822">
                  <c:v>0.61399999999999999</c:v>
                </c:pt>
                <c:pt idx="1823">
                  <c:v>0.68799999999999994</c:v>
                </c:pt>
                <c:pt idx="1824">
                  <c:v>0.71399999999999997</c:v>
                </c:pt>
                <c:pt idx="1825">
                  <c:v>0.54800000000000004</c:v>
                </c:pt>
                <c:pt idx="1826">
                  <c:v>0.73499999999999999</c:v>
                </c:pt>
                <c:pt idx="1827">
                  <c:v>0.7</c:v>
                </c:pt>
                <c:pt idx="1828">
                  <c:v>0.70899999999999996</c:v>
                </c:pt>
                <c:pt idx="1829">
                  <c:v>0.66300000000000003</c:v>
                </c:pt>
                <c:pt idx="1830">
                  <c:v>0.69899999999999995</c:v>
                </c:pt>
                <c:pt idx="1831">
                  <c:v>0.67100000000000004</c:v>
                </c:pt>
                <c:pt idx="1832">
                  <c:v>0.72399999999999998</c:v>
                </c:pt>
                <c:pt idx="1833">
                  <c:v>0.69799999999999995</c:v>
                </c:pt>
                <c:pt idx="1834">
                  <c:v>0.70299999999999996</c:v>
                </c:pt>
                <c:pt idx="1835">
                  <c:v>0.754</c:v>
                </c:pt>
                <c:pt idx="1836">
                  <c:v>0.70199999999999996</c:v>
                </c:pt>
                <c:pt idx="1837">
                  <c:v>0.68</c:v>
                </c:pt>
                <c:pt idx="1838">
                  <c:v>0.69799999999999995</c:v>
                </c:pt>
                <c:pt idx="1839">
                  <c:v>0.76800000000000002</c:v>
                </c:pt>
                <c:pt idx="1840">
                  <c:v>0.73899999999999999</c:v>
                </c:pt>
                <c:pt idx="1841">
                  <c:v>0.68700000000000006</c:v>
                </c:pt>
                <c:pt idx="1842">
                  <c:v>0.69099999999999995</c:v>
                </c:pt>
                <c:pt idx="1843">
                  <c:v>0.73499999999999999</c:v>
                </c:pt>
                <c:pt idx="1844">
                  <c:v>0.66800000000000004</c:v>
                </c:pt>
                <c:pt idx="1845">
                  <c:v>0.73699999999999999</c:v>
                </c:pt>
                <c:pt idx="1846">
                  <c:v>0.72599999999999998</c:v>
                </c:pt>
                <c:pt idx="1847">
                  <c:v>0.72699999999999998</c:v>
                </c:pt>
                <c:pt idx="1848">
                  <c:v>0.70699999999999996</c:v>
                </c:pt>
                <c:pt idx="1849">
                  <c:v>0.55000000000000004</c:v>
                </c:pt>
                <c:pt idx="1850">
                  <c:v>0.69599999999999995</c:v>
                </c:pt>
                <c:pt idx="1851">
                  <c:v>0.69799999999999995</c:v>
                </c:pt>
                <c:pt idx="1852">
                  <c:v>0.73299999999999998</c:v>
                </c:pt>
                <c:pt idx="1853">
                  <c:v>0.67800000000000005</c:v>
                </c:pt>
                <c:pt idx="1854">
                  <c:v>0.68500000000000005</c:v>
                </c:pt>
                <c:pt idx="1855">
                  <c:v>0.71799999999999997</c:v>
                </c:pt>
                <c:pt idx="1856">
                  <c:v>0.69</c:v>
                </c:pt>
                <c:pt idx="1857">
                  <c:v>0.76300000000000001</c:v>
                </c:pt>
                <c:pt idx="1858">
                  <c:v>0.70299999999999996</c:v>
                </c:pt>
                <c:pt idx="1859">
                  <c:v>0.65800000000000003</c:v>
                </c:pt>
                <c:pt idx="1860">
                  <c:v>0.59299999999999997</c:v>
                </c:pt>
                <c:pt idx="1861">
                  <c:v>0.68700000000000006</c:v>
                </c:pt>
                <c:pt idx="1862">
                  <c:v>0.69099999999999995</c:v>
                </c:pt>
                <c:pt idx="1863">
                  <c:v>0.71299999999999997</c:v>
                </c:pt>
                <c:pt idx="1864">
                  <c:v>0.72699999999999998</c:v>
                </c:pt>
                <c:pt idx="1865">
                  <c:v>0.67</c:v>
                </c:pt>
                <c:pt idx="1866">
                  <c:v>0.65500000000000003</c:v>
                </c:pt>
                <c:pt idx="1867">
                  <c:v>0.71299999999999997</c:v>
                </c:pt>
                <c:pt idx="1868">
                  <c:v>0.72699999999999998</c:v>
                </c:pt>
                <c:pt idx="1869">
                  <c:v>0.67200000000000004</c:v>
                </c:pt>
                <c:pt idx="1870">
                  <c:v>0.69399999999999995</c:v>
                </c:pt>
                <c:pt idx="1871">
                  <c:v>0.66300000000000003</c:v>
                </c:pt>
                <c:pt idx="1872">
                  <c:v>0.70699999999999996</c:v>
                </c:pt>
                <c:pt idx="1873">
                  <c:v>0.73899999999999999</c:v>
                </c:pt>
                <c:pt idx="1874">
                  <c:v>0.69499999999999995</c:v>
                </c:pt>
                <c:pt idx="1875">
                  <c:v>0.67700000000000005</c:v>
                </c:pt>
                <c:pt idx="1876">
                  <c:v>0.66700000000000004</c:v>
                </c:pt>
                <c:pt idx="1877">
                  <c:v>0.65600000000000003</c:v>
                </c:pt>
                <c:pt idx="1878">
                  <c:v>0.67700000000000005</c:v>
                </c:pt>
                <c:pt idx="1879">
                  <c:v>0.66400000000000003</c:v>
                </c:pt>
                <c:pt idx="1880">
                  <c:v>0.68200000000000005</c:v>
                </c:pt>
                <c:pt idx="1881">
                  <c:v>0.67</c:v>
                </c:pt>
                <c:pt idx="1882">
                  <c:v>0.67700000000000005</c:v>
                </c:pt>
                <c:pt idx="1883">
                  <c:v>0.69899999999999995</c:v>
                </c:pt>
                <c:pt idx="1884">
                  <c:v>0.71099999999999997</c:v>
                </c:pt>
                <c:pt idx="1885">
                  <c:v>0.745</c:v>
                </c:pt>
                <c:pt idx="1886">
                  <c:v>0.626</c:v>
                </c:pt>
                <c:pt idx="1887">
                  <c:v>0.67900000000000005</c:v>
                </c:pt>
                <c:pt idx="1888">
                  <c:v>0.68600000000000005</c:v>
                </c:pt>
                <c:pt idx="1889">
                  <c:v>0.623</c:v>
                </c:pt>
                <c:pt idx="1890">
                  <c:v>0.60399999999999998</c:v>
                </c:pt>
                <c:pt idx="1891">
                  <c:v>0.72299999999999998</c:v>
                </c:pt>
                <c:pt idx="1892">
                  <c:v>0.74</c:v>
                </c:pt>
                <c:pt idx="1893">
                  <c:v>0.64500000000000002</c:v>
                </c:pt>
                <c:pt idx="1894">
                  <c:v>0.69899999999999995</c:v>
                </c:pt>
                <c:pt idx="1895">
                  <c:v>0.76200000000000001</c:v>
                </c:pt>
                <c:pt idx="1896">
                  <c:v>0.75</c:v>
                </c:pt>
                <c:pt idx="1897">
                  <c:v>0.69799999999999995</c:v>
                </c:pt>
                <c:pt idx="1898">
                  <c:v>0.69199999999999995</c:v>
                </c:pt>
                <c:pt idx="1899">
                  <c:v>0.75</c:v>
                </c:pt>
                <c:pt idx="1900">
                  <c:v>0.72</c:v>
                </c:pt>
                <c:pt idx="1901">
                  <c:v>0.68300000000000005</c:v>
                </c:pt>
                <c:pt idx="1902">
                  <c:v>0.66900000000000004</c:v>
                </c:pt>
                <c:pt idx="1903">
                  <c:v>0.73699999999999999</c:v>
                </c:pt>
                <c:pt idx="1904">
                  <c:v>0.64700000000000002</c:v>
                </c:pt>
                <c:pt idx="1905">
                  <c:v>0.67</c:v>
                </c:pt>
                <c:pt idx="1906">
                  <c:v>0.66700000000000004</c:v>
                </c:pt>
                <c:pt idx="1907">
                  <c:v>0.627</c:v>
                </c:pt>
                <c:pt idx="1908">
                  <c:v>0.72899999999999998</c:v>
                </c:pt>
                <c:pt idx="1909">
                  <c:v>0.68799999999999994</c:v>
                </c:pt>
                <c:pt idx="1910">
                  <c:v>0.65100000000000002</c:v>
                </c:pt>
                <c:pt idx="1911">
                  <c:v>0.67700000000000005</c:v>
                </c:pt>
                <c:pt idx="1912">
                  <c:v>0.70299999999999996</c:v>
                </c:pt>
                <c:pt idx="1913">
                  <c:v>0.72699999999999998</c:v>
                </c:pt>
                <c:pt idx="1914">
                  <c:v>0.69899999999999995</c:v>
                </c:pt>
                <c:pt idx="1915">
                  <c:v>0.70899999999999996</c:v>
                </c:pt>
                <c:pt idx="1916">
                  <c:v>0.72399999999999998</c:v>
                </c:pt>
                <c:pt idx="1917">
                  <c:v>0.69399999999999995</c:v>
                </c:pt>
                <c:pt idx="1918">
                  <c:v>0.66400000000000003</c:v>
                </c:pt>
                <c:pt idx="1919">
                  <c:v>0.69599999999999995</c:v>
                </c:pt>
                <c:pt idx="1920">
                  <c:v>0.72699999999999998</c:v>
                </c:pt>
                <c:pt idx="1921">
                  <c:v>0.69899999999999995</c:v>
                </c:pt>
                <c:pt idx="1922">
                  <c:v>0.71099999999999997</c:v>
                </c:pt>
                <c:pt idx="1923">
                  <c:v>0.70899999999999996</c:v>
                </c:pt>
                <c:pt idx="1924">
                  <c:v>0.65100000000000002</c:v>
                </c:pt>
                <c:pt idx="1925">
                  <c:v>0.64300000000000002</c:v>
                </c:pt>
                <c:pt idx="1926">
                  <c:v>0.69699999999999995</c:v>
                </c:pt>
                <c:pt idx="1927">
                  <c:v>0.65600000000000003</c:v>
                </c:pt>
                <c:pt idx="1928">
                  <c:v>0.67</c:v>
                </c:pt>
                <c:pt idx="1929">
                  <c:v>0.70299999999999996</c:v>
                </c:pt>
                <c:pt idx="1930">
                  <c:v>0.69499999999999995</c:v>
                </c:pt>
                <c:pt idx="1931">
                  <c:v>0.70399999999999996</c:v>
                </c:pt>
                <c:pt idx="1932">
                  <c:v>0.751</c:v>
                </c:pt>
                <c:pt idx="1933">
                  <c:v>0.67400000000000004</c:v>
                </c:pt>
                <c:pt idx="1934">
                  <c:v>0.70899999999999996</c:v>
                </c:pt>
                <c:pt idx="1935">
                  <c:v>0.623</c:v>
                </c:pt>
                <c:pt idx="1936">
                  <c:v>0.72899999999999998</c:v>
                </c:pt>
                <c:pt idx="1937">
                  <c:v>0.71599999999999997</c:v>
                </c:pt>
                <c:pt idx="1938">
                  <c:v>0.70299999999999996</c:v>
                </c:pt>
                <c:pt idx="1939">
                  <c:v>0.67400000000000004</c:v>
                </c:pt>
                <c:pt idx="1940">
                  <c:v>0.68100000000000005</c:v>
                </c:pt>
                <c:pt idx="1941">
                  <c:v>0.78600000000000003</c:v>
                </c:pt>
                <c:pt idx="1942">
                  <c:v>0.71599999999999997</c:v>
                </c:pt>
                <c:pt idx="1943">
                  <c:v>0.72699999999999998</c:v>
                </c:pt>
                <c:pt idx="1944">
                  <c:v>0.72299999999999998</c:v>
                </c:pt>
                <c:pt idx="1945">
                  <c:v>0.69299999999999995</c:v>
                </c:pt>
                <c:pt idx="1946">
                  <c:v>0.70799999999999996</c:v>
                </c:pt>
                <c:pt idx="1947">
                  <c:v>0.70799999999999996</c:v>
                </c:pt>
                <c:pt idx="1948">
                  <c:v>0.63800000000000001</c:v>
                </c:pt>
                <c:pt idx="1949">
                  <c:v>0.69399999999999995</c:v>
                </c:pt>
                <c:pt idx="1950">
                  <c:v>0.68600000000000005</c:v>
                </c:pt>
                <c:pt idx="1951">
                  <c:v>0.70399999999999996</c:v>
                </c:pt>
                <c:pt idx="1952">
                  <c:v>0.69399999999999995</c:v>
                </c:pt>
                <c:pt idx="1953">
                  <c:v>0.70599999999999996</c:v>
                </c:pt>
                <c:pt idx="1954">
                  <c:v>0.69399999999999995</c:v>
                </c:pt>
                <c:pt idx="1955">
                  <c:v>0.67300000000000004</c:v>
                </c:pt>
                <c:pt idx="1956">
                  <c:v>0.64400000000000002</c:v>
                </c:pt>
                <c:pt idx="1957">
                  <c:v>0.68799999999999994</c:v>
                </c:pt>
                <c:pt idx="1958">
                  <c:v>0.66600000000000004</c:v>
                </c:pt>
                <c:pt idx="1959">
                  <c:v>0.68</c:v>
                </c:pt>
                <c:pt idx="1960">
                  <c:v>0.63</c:v>
                </c:pt>
                <c:pt idx="1961">
                  <c:v>0.61799999999999999</c:v>
                </c:pt>
                <c:pt idx="1962">
                  <c:v>0.82499999999999996</c:v>
                </c:pt>
                <c:pt idx="1963">
                  <c:v>0.71599999999999997</c:v>
                </c:pt>
                <c:pt idx="1964">
                  <c:v>0.70499999999999996</c:v>
                </c:pt>
                <c:pt idx="1965">
                  <c:v>0.69199999999999995</c:v>
                </c:pt>
                <c:pt idx="1966">
                  <c:v>0.73499999999999999</c:v>
                </c:pt>
                <c:pt idx="1967">
                  <c:v>0.72099999999999997</c:v>
                </c:pt>
                <c:pt idx="1968">
                  <c:v>0.60899999999999999</c:v>
                </c:pt>
                <c:pt idx="1969">
                  <c:v>0.58299999999999996</c:v>
                </c:pt>
                <c:pt idx="1970">
                  <c:v>0.63</c:v>
                </c:pt>
                <c:pt idx="1971">
                  <c:v>0.65</c:v>
                </c:pt>
                <c:pt idx="1972">
                  <c:v>0.65700000000000003</c:v>
                </c:pt>
                <c:pt idx="1973">
                  <c:v>0.69599999999999995</c:v>
                </c:pt>
                <c:pt idx="1974">
                  <c:v>0.72299999999999998</c:v>
                </c:pt>
                <c:pt idx="1975">
                  <c:v>0.72399999999999998</c:v>
                </c:pt>
                <c:pt idx="1976">
                  <c:v>0.70299999999999996</c:v>
                </c:pt>
                <c:pt idx="1977">
                  <c:v>0.63700000000000001</c:v>
                </c:pt>
                <c:pt idx="1978">
                  <c:v>0.67600000000000005</c:v>
                </c:pt>
                <c:pt idx="1979">
                  <c:v>0.71399999999999997</c:v>
                </c:pt>
                <c:pt idx="1980">
                  <c:v>0.66400000000000003</c:v>
                </c:pt>
                <c:pt idx="1981">
                  <c:v>0.70899999999999996</c:v>
                </c:pt>
                <c:pt idx="1982">
                  <c:v>0.65</c:v>
                </c:pt>
                <c:pt idx="1983">
                  <c:v>0.63800000000000001</c:v>
                </c:pt>
                <c:pt idx="1984">
                  <c:v>0.70499999999999996</c:v>
                </c:pt>
                <c:pt idx="1985">
                  <c:v>0.72099999999999997</c:v>
                </c:pt>
                <c:pt idx="1986">
                  <c:v>0.67600000000000005</c:v>
                </c:pt>
                <c:pt idx="1987">
                  <c:v>0.68200000000000005</c:v>
                </c:pt>
                <c:pt idx="1988">
                  <c:v>0.74299999999999999</c:v>
                </c:pt>
                <c:pt idx="1989">
                  <c:v>0.73099999999999998</c:v>
                </c:pt>
                <c:pt idx="1990">
                  <c:v>0.71399999999999997</c:v>
                </c:pt>
                <c:pt idx="1991">
                  <c:v>0.70799999999999996</c:v>
                </c:pt>
                <c:pt idx="1992">
                  <c:v>0.747</c:v>
                </c:pt>
                <c:pt idx="1993">
                  <c:v>0.73699999999999999</c:v>
                </c:pt>
                <c:pt idx="1994">
                  <c:v>0.69499999999999995</c:v>
                </c:pt>
                <c:pt idx="1995">
                  <c:v>0.68899999999999995</c:v>
                </c:pt>
                <c:pt idx="1996">
                  <c:v>0.66400000000000003</c:v>
                </c:pt>
                <c:pt idx="1997">
                  <c:v>0.70699999999999996</c:v>
                </c:pt>
                <c:pt idx="1998">
                  <c:v>0.64500000000000002</c:v>
                </c:pt>
                <c:pt idx="1999">
                  <c:v>0.67200000000000004</c:v>
                </c:pt>
                <c:pt idx="2000">
                  <c:v>0.72899999999999998</c:v>
                </c:pt>
                <c:pt idx="2001">
                  <c:v>0.69699999999999995</c:v>
                </c:pt>
                <c:pt idx="2002">
                  <c:v>0.70099999999999996</c:v>
                </c:pt>
                <c:pt idx="2003">
                  <c:v>0.53700000000000003</c:v>
                </c:pt>
                <c:pt idx="2004">
                  <c:v>0.68700000000000006</c:v>
                </c:pt>
                <c:pt idx="2005">
                  <c:v>0.71</c:v>
                </c:pt>
                <c:pt idx="2006">
                  <c:v>0.68</c:v>
                </c:pt>
                <c:pt idx="2007">
                  <c:v>0.71899999999999997</c:v>
                </c:pt>
                <c:pt idx="2008">
                  <c:v>0.72599999999999998</c:v>
                </c:pt>
                <c:pt idx="2009">
                  <c:v>0.67700000000000005</c:v>
                </c:pt>
                <c:pt idx="2010">
                  <c:v>0.57999999999999996</c:v>
                </c:pt>
                <c:pt idx="2011">
                  <c:v>0.71499999999999997</c:v>
                </c:pt>
                <c:pt idx="2012">
                  <c:v>0.73199999999999998</c:v>
                </c:pt>
                <c:pt idx="2013">
                  <c:v>0.66500000000000004</c:v>
                </c:pt>
                <c:pt idx="2014">
                  <c:v>0.69699999999999995</c:v>
                </c:pt>
                <c:pt idx="2015">
                  <c:v>0.65200000000000002</c:v>
                </c:pt>
                <c:pt idx="2016">
                  <c:v>0.63500000000000001</c:v>
                </c:pt>
                <c:pt idx="2017">
                  <c:v>0.68200000000000005</c:v>
                </c:pt>
                <c:pt idx="2018">
                  <c:v>0.77700000000000002</c:v>
                </c:pt>
                <c:pt idx="2019">
                  <c:v>0.749</c:v>
                </c:pt>
                <c:pt idx="2020">
                  <c:v>0.73699999999999999</c:v>
                </c:pt>
                <c:pt idx="2021">
                  <c:v>0.65100000000000002</c:v>
                </c:pt>
                <c:pt idx="2022">
                  <c:v>0.67900000000000005</c:v>
                </c:pt>
                <c:pt idx="2023">
                  <c:v>0.59699999999999998</c:v>
                </c:pt>
                <c:pt idx="2024">
                  <c:v>0.66</c:v>
                </c:pt>
                <c:pt idx="2025">
                  <c:v>0.68100000000000005</c:v>
                </c:pt>
                <c:pt idx="2026">
                  <c:v>0.66400000000000003</c:v>
                </c:pt>
                <c:pt idx="2027">
                  <c:v>0.71199999999999997</c:v>
                </c:pt>
                <c:pt idx="2028">
                  <c:v>0.61799999999999999</c:v>
                </c:pt>
                <c:pt idx="2029">
                  <c:v>0.69099999999999995</c:v>
                </c:pt>
                <c:pt idx="2030">
                  <c:v>0.73899999999999999</c:v>
                </c:pt>
                <c:pt idx="2031">
                  <c:v>0.66500000000000004</c:v>
                </c:pt>
                <c:pt idx="2032">
                  <c:v>0.67400000000000004</c:v>
                </c:pt>
                <c:pt idx="2033">
                  <c:v>0.68300000000000005</c:v>
                </c:pt>
                <c:pt idx="2034">
                  <c:v>0.64700000000000002</c:v>
                </c:pt>
                <c:pt idx="2035">
                  <c:v>0.77200000000000002</c:v>
                </c:pt>
                <c:pt idx="2036">
                  <c:v>0.63800000000000001</c:v>
                </c:pt>
                <c:pt idx="2037">
                  <c:v>0.70899999999999996</c:v>
                </c:pt>
                <c:pt idx="2038">
                  <c:v>0.71799999999999997</c:v>
                </c:pt>
                <c:pt idx="2039">
                  <c:v>0.67</c:v>
                </c:pt>
                <c:pt idx="2040">
                  <c:v>0.72499999999999998</c:v>
                </c:pt>
                <c:pt idx="2041">
                  <c:v>0.68899999999999995</c:v>
                </c:pt>
                <c:pt idx="2042">
                  <c:v>0.64200000000000002</c:v>
                </c:pt>
                <c:pt idx="2043">
                  <c:v>0.71499999999999997</c:v>
                </c:pt>
                <c:pt idx="2044">
                  <c:v>0.68600000000000005</c:v>
                </c:pt>
                <c:pt idx="2045">
                  <c:v>0.7</c:v>
                </c:pt>
                <c:pt idx="2046">
                  <c:v>0.73599999999999999</c:v>
                </c:pt>
                <c:pt idx="2047">
                  <c:v>0.69799999999999995</c:v>
                </c:pt>
                <c:pt idx="2048">
                  <c:v>0.73899999999999999</c:v>
                </c:pt>
                <c:pt idx="2049">
                  <c:v>0.63300000000000001</c:v>
                </c:pt>
                <c:pt idx="2050">
                  <c:v>0.72099999999999997</c:v>
                </c:pt>
                <c:pt idx="2051">
                  <c:v>0.68300000000000005</c:v>
                </c:pt>
                <c:pt idx="2052">
                  <c:v>0.65400000000000003</c:v>
                </c:pt>
                <c:pt idx="2053">
                  <c:v>0.66600000000000004</c:v>
                </c:pt>
                <c:pt idx="2054">
                  <c:v>0.61699999999999999</c:v>
                </c:pt>
                <c:pt idx="2055">
                  <c:v>0.66200000000000003</c:v>
                </c:pt>
                <c:pt idx="2056">
                  <c:v>0.69199999999999995</c:v>
                </c:pt>
                <c:pt idx="2057">
                  <c:v>0.59699999999999998</c:v>
                </c:pt>
                <c:pt idx="2058">
                  <c:v>0.69199999999999995</c:v>
                </c:pt>
                <c:pt idx="2059">
                  <c:v>0.622</c:v>
                </c:pt>
                <c:pt idx="2060">
                  <c:v>0.74399999999999999</c:v>
                </c:pt>
                <c:pt idx="2061">
                  <c:v>0.64</c:v>
                </c:pt>
                <c:pt idx="2062">
                  <c:v>0.68700000000000006</c:v>
                </c:pt>
                <c:pt idx="2063">
                  <c:v>0.73899999999999999</c:v>
                </c:pt>
                <c:pt idx="2064">
                  <c:v>0.67500000000000004</c:v>
                </c:pt>
                <c:pt idx="2065">
                  <c:v>0.69099999999999995</c:v>
                </c:pt>
                <c:pt idx="2066">
                  <c:v>0.71599999999999997</c:v>
                </c:pt>
                <c:pt idx="2067">
                  <c:v>0.63900000000000001</c:v>
                </c:pt>
                <c:pt idx="2068">
                  <c:v>0.68799999999999994</c:v>
                </c:pt>
                <c:pt idx="2069">
                  <c:v>0.64200000000000002</c:v>
                </c:pt>
                <c:pt idx="2070">
                  <c:v>0.621</c:v>
                </c:pt>
                <c:pt idx="2071">
                  <c:v>0.69199999999999995</c:v>
                </c:pt>
                <c:pt idx="2072">
                  <c:v>0.624</c:v>
                </c:pt>
                <c:pt idx="2073">
                  <c:v>0.72199999999999998</c:v>
                </c:pt>
                <c:pt idx="2074">
                  <c:v>0.76500000000000001</c:v>
                </c:pt>
                <c:pt idx="2075">
                  <c:v>0.70099999999999996</c:v>
                </c:pt>
                <c:pt idx="2076">
                  <c:v>0.66100000000000003</c:v>
                </c:pt>
                <c:pt idx="2077">
                  <c:v>0.70199999999999996</c:v>
                </c:pt>
                <c:pt idx="2078">
                  <c:v>0.752</c:v>
                </c:pt>
                <c:pt idx="2079">
                  <c:v>0.55000000000000004</c:v>
                </c:pt>
                <c:pt idx="2080">
                  <c:v>0.72199999999999998</c:v>
                </c:pt>
                <c:pt idx="2081">
                  <c:v>0.71899999999999997</c:v>
                </c:pt>
                <c:pt idx="2082">
                  <c:v>0.73299999999999998</c:v>
                </c:pt>
                <c:pt idx="2083">
                  <c:v>0.65200000000000002</c:v>
                </c:pt>
                <c:pt idx="2084">
                  <c:v>0.55800000000000005</c:v>
                </c:pt>
                <c:pt idx="2085">
                  <c:v>0.628</c:v>
                </c:pt>
                <c:pt idx="2086">
                  <c:v>0.71399999999999997</c:v>
                </c:pt>
                <c:pt idx="2087">
                  <c:v>0.63600000000000001</c:v>
                </c:pt>
                <c:pt idx="2088">
                  <c:v>0.67900000000000005</c:v>
                </c:pt>
                <c:pt idx="2089">
                  <c:v>0.70899999999999996</c:v>
                </c:pt>
                <c:pt idx="2090">
                  <c:v>0.68</c:v>
                </c:pt>
                <c:pt idx="2091">
                  <c:v>0.68100000000000005</c:v>
                </c:pt>
                <c:pt idx="2092">
                  <c:v>0.63100000000000001</c:v>
                </c:pt>
                <c:pt idx="2093">
                  <c:v>0.74099999999999999</c:v>
                </c:pt>
                <c:pt idx="2094">
                  <c:v>0.67700000000000005</c:v>
                </c:pt>
                <c:pt idx="2095">
                  <c:v>0.72299999999999998</c:v>
                </c:pt>
                <c:pt idx="2096">
                  <c:v>0.69299999999999995</c:v>
                </c:pt>
                <c:pt idx="2097">
                  <c:v>0.63100000000000001</c:v>
                </c:pt>
                <c:pt idx="2098">
                  <c:v>0.65800000000000003</c:v>
                </c:pt>
                <c:pt idx="2099">
                  <c:v>0.65400000000000003</c:v>
                </c:pt>
                <c:pt idx="2100">
                  <c:v>0.751</c:v>
                </c:pt>
                <c:pt idx="2101">
                  <c:v>0.73299999999999998</c:v>
                </c:pt>
                <c:pt idx="2102">
                  <c:v>0.67700000000000005</c:v>
                </c:pt>
                <c:pt idx="2103">
                  <c:v>0.71299999999999997</c:v>
                </c:pt>
                <c:pt idx="2104">
                  <c:v>0.71199999999999997</c:v>
                </c:pt>
                <c:pt idx="2105">
                  <c:v>0.7</c:v>
                </c:pt>
                <c:pt idx="2106">
                  <c:v>0.68200000000000005</c:v>
                </c:pt>
                <c:pt idx="2107">
                  <c:v>0.72499999999999998</c:v>
                </c:pt>
                <c:pt idx="2108">
                  <c:v>0.66400000000000003</c:v>
                </c:pt>
                <c:pt idx="2109">
                  <c:v>0.64500000000000002</c:v>
                </c:pt>
                <c:pt idx="2110">
                  <c:v>0.751</c:v>
                </c:pt>
                <c:pt idx="2111">
                  <c:v>0.69099999999999995</c:v>
                </c:pt>
                <c:pt idx="2112">
                  <c:v>0.59799999999999998</c:v>
                </c:pt>
                <c:pt idx="2113">
                  <c:v>0.77400000000000002</c:v>
                </c:pt>
                <c:pt idx="2114">
                  <c:v>0.71799999999999997</c:v>
                </c:pt>
                <c:pt idx="2115">
                  <c:v>0.746</c:v>
                </c:pt>
                <c:pt idx="2116">
                  <c:v>0.56799999999999995</c:v>
                </c:pt>
                <c:pt idx="2117">
                  <c:v>0.67600000000000005</c:v>
                </c:pt>
                <c:pt idx="2118">
                  <c:v>0.74399999999999999</c:v>
                </c:pt>
                <c:pt idx="2119">
                  <c:v>0.66700000000000004</c:v>
                </c:pt>
                <c:pt idx="2120">
                  <c:v>0.63</c:v>
                </c:pt>
                <c:pt idx="2121">
                  <c:v>0.63300000000000001</c:v>
                </c:pt>
                <c:pt idx="2122">
                  <c:v>0.61199999999999999</c:v>
                </c:pt>
                <c:pt idx="2123">
                  <c:v>0.52700000000000002</c:v>
                </c:pt>
                <c:pt idx="2124">
                  <c:v>0.69899999999999995</c:v>
                </c:pt>
                <c:pt idx="2125">
                  <c:v>0.64700000000000002</c:v>
                </c:pt>
                <c:pt idx="2126">
                  <c:v>0.74</c:v>
                </c:pt>
                <c:pt idx="2127">
                  <c:v>0.69899999999999995</c:v>
                </c:pt>
                <c:pt idx="2128">
                  <c:v>0.69399999999999995</c:v>
                </c:pt>
                <c:pt idx="2129">
                  <c:v>0.72099999999999997</c:v>
                </c:pt>
                <c:pt idx="2130">
                  <c:v>0.74099999999999999</c:v>
                </c:pt>
                <c:pt idx="2131">
                  <c:v>0.72099999999999997</c:v>
                </c:pt>
                <c:pt idx="2132">
                  <c:v>0.71399999999999997</c:v>
                </c:pt>
                <c:pt idx="2133">
                  <c:v>0.73399999999999999</c:v>
                </c:pt>
                <c:pt idx="2134">
                  <c:v>0.76600000000000001</c:v>
                </c:pt>
                <c:pt idx="2135">
                  <c:v>0.75</c:v>
                </c:pt>
                <c:pt idx="2136">
                  <c:v>0.63400000000000001</c:v>
                </c:pt>
                <c:pt idx="2137">
                  <c:v>0.69399999999999995</c:v>
                </c:pt>
                <c:pt idx="2138">
                  <c:v>0.72799999999999998</c:v>
                </c:pt>
                <c:pt idx="2139">
                  <c:v>0.63200000000000001</c:v>
                </c:pt>
                <c:pt idx="2140">
                  <c:v>0.68899999999999995</c:v>
                </c:pt>
                <c:pt idx="2141">
                  <c:v>0.63</c:v>
                </c:pt>
                <c:pt idx="2142">
                  <c:v>0.72899999999999998</c:v>
                </c:pt>
                <c:pt idx="2143">
                  <c:v>0.68799999999999994</c:v>
                </c:pt>
                <c:pt idx="2144">
                  <c:v>0.73899999999999999</c:v>
                </c:pt>
                <c:pt idx="2145">
                  <c:v>0.67400000000000004</c:v>
                </c:pt>
                <c:pt idx="2146">
                  <c:v>0.71099999999999997</c:v>
                </c:pt>
                <c:pt idx="2147">
                  <c:v>0.68100000000000005</c:v>
                </c:pt>
                <c:pt idx="2148">
                  <c:v>0.69799999999999995</c:v>
                </c:pt>
                <c:pt idx="2149">
                  <c:v>0.74399999999999999</c:v>
                </c:pt>
                <c:pt idx="2150">
                  <c:v>0.65300000000000002</c:v>
                </c:pt>
                <c:pt idx="2151">
                  <c:v>0.65200000000000002</c:v>
                </c:pt>
                <c:pt idx="2152">
                  <c:v>0.69299999999999995</c:v>
                </c:pt>
                <c:pt idx="2153">
                  <c:v>0.67200000000000004</c:v>
                </c:pt>
                <c:pt idx="2154">
                  <c:v>0.751</c:v>
                </c:pt>
                <c:pt idx="2155">
                  <c:v>0.65200000000000002</c:v>
                </c:pt>
                <c:pt idx="2156">
                  <c:v>0.66200000000000003</c:v>
                </c:pt>
                <c:pt idx="2157">
                  <c:v>0.72</c:v>
                </c:pt>
                <c:pt idx="2158">
                  <c:v>0.67900000000000005</c:v>
                </c:pt>
                <c:pt idx="2159">
                  <c:v>0.72699999999999998</c:v>
                </c:pt>
                <c:pt idx="2160">
                  <c:v>0.746</c:v>
                </c:pt>
                <c:pt idx="2161">
                  <c:v>0.50800000000000001</c:v>
                </c:pt>
                <c:pt idx="2162">
                  <c:v>0.65500000000000003</c:v>
                </c:pt>
                <c:pt idx="2163">
                  <c:v>0.66100000000000003</c:v>
                </c:pt>
                <c:pt idx="2164">
                  <c:v>0.72199999999999998</c:v>
                </c:pt>
                <c:pt idx="2165">
                  <c:v>0.67700000000000005</c:v>
                </c:pt>
                <c:pt idx="2166">
                  <c:v>0.69799999999999995</c:v>
                </c:pt>
                <c:pt idx="2167">
                  <c:v>0.74299999999999999</c:v>
                </c:pt>
                <c:pt idx="2168">
                  <c:v>0.68899999999999995</c:v>
                </c:pt>
                <c:pt idx="2169">
                  <c:v>0.69199999999999995</c:v>
                </c:pt>
                <c:pt idx="2170">
                  <c:v>0.67700000000000005</c:v>
                </c:pt>
                <c:pt idx="2171">
                  <c:v>0.72299999999999998</c:v>
                </c:pt>
                <c:pt idx="2172">
                  <c:v>0.68100000000000005</c:v>
                </c:pt>
                <c:pt idx="2173">
                  <c:v>0.68</c:v>
                </c:pt>
                <c:pt idx="2174">
                  <c:v>0.71799999999999997</c:v>
                </c:pt>
                <c:pt idx="2175">
                  <c:v>0.72699999999999998</c:v>
                </c:pt>
                <c:pt idx="2176">
                  <c:v>0.70599999999999996</c:v>
                </c:pt>
                <c:pt idx="2177">
                  <c:v>0.72499999999999998</c:v>
                </c:pt>
                <c:pt idx="2178">
                  <c:v>0.69699999999999995</c:v>
                </c:pt>
                <c:pt idx="2179">
                  <c:v>0.71499999999999997</c:v>
                </c:pt>
                <c:pt idx="2180">
                  <c:v>0.72199999999999998</c:v>
                </c:pt>
                <c:pt idx="2181">
                  <c:v>0.69899999999999995</c:v>
                </c:pt>
                <c:pt idx="2182">
                  <c:v>0.71799999999999997</c:v>
                </c:pt>
                <c:pt idx="2183">
                  <c:v>0.69899999999999995</c:v>
                </c:pt>
                <c:pt idx="2184">
                  <c:v>0.65800000000000003</c:v>
                </c:pt>
                <c:pt idx="2185">
                  <c:v>0.73399999999999999</c:v>
                </c:pt>
                <c:pt idx="2186">
                  <c:v>0.626</c:v>
                </c:pt>
                <c:pt idx="2187">
                  <c:v>0.64100000000000001</c:v>
                </c:pt>
                <c:pt idx="2188">
                  <c:v>0.628</c:v>
                </c:pt>
                <c:pt idx="2189">
                  <c:v>0.65400000000000003</c:v>
                </c:pt>
                <c:pt idx="2190">
                  <c:v>0.73399999999999999</c:v>
                </c:pt>
                <c:pt idx="2191">
                  <c:v>0.66100000000000003</c:v>
                </c:pt>
                <c:pt idx="2192">
                  <c:v>0.69099999999999995</c:v>
                </c:pt>
                <c:pt idx="2193">
                  <c:v>0.65800000000000003</c:v>
                </c:pt>
                <c:pt idx="2194">
                  <c:v>0.68600000000000005</c:v>
                </c:pt>
                <c:pt idx="2195">
                  <c:v>0.69199999999999995</c:v>
                </c:pt>
                <c:pt idx="2196">
                  <c:v>0.64</c:v>
                </c:pt>
                <c:pt idx="2197">
                  <c:v>0.72299999999999998</c:v>
                </c:pt>
                <c:pt idx="2198">
                  <c:v>0.70799999999999996</c:v>
                </c:pt>
                <c:pt idx="2199">
                  <c:v>0.71399999999999997</c:v>
                </c:pt>
                <c:pt idx="2200">
                  <c:v>0.63</c:v>
                </c:pt>
                <c:pt idx="2201">
                  <c:v>0.69399999999999995</c:v>
                </c:pt>
                <c:pt idx="2202">
                  <c:v>0.66200000000000003</c:v>
                </c:pt>
                <c:pt idx="2203">
                  <c:v>0.74299999999999999</c:v>
                </c:pt>
                <c:pt idx="2204">
                  <c:v>0.66300000000000003</c:v>
                </c:pt>
                <c:pt idx="2205">
                  <c:v>0.66700000000000004</c:v>
                </c:pt>
                <c:pt idx="2206">
                  <c:v>0.67400000000000004</c:v>
                </c:pt>
                <c:pt idx="2207">
                  <c:v>0.66</c:v>
                </c:pt>
                <c:pt idx="2208">
                  <c:v>0.75</c:v>
                </c:pt>
                <c:pt idx="2209">
                  <c:v>0.72</c:v>
                </c:pt>
                <c:pt idx="2210">
                  <c:v>0.69399999999999995</c:v>
                </c:pt>
                <c:pt idx="2211">
                  <c:v>0.55400000000000005</c:v>
                </c:pt>
                <c:pt idx="2212">
                  <c:v>0.74099999999999999</c:v>
                </c:pt>
                <c:pt idx="2213">
                  <c:v>0.68400000000000005</c:v>
                </c:pt>
                <c:pt idx="2214">
                  <c:v>0.69899999999999995</c:v>
                </c:pt>
                <c:pt idx="2215">
                  <c:v>0.77700000000000002</c:v>
                </c:pt>
                <c:pt idx="2216">
                  <c:v>0.69</c:v>
                </c:pt>
                <c:pt idx="2217">
                  <c:v>0.78</c:v>
                </c:pt>
                <c:pt idx="2218">
                  <c:v>0.73399999999999999</c:v>
                </c:pt>
                <c:pt idx="2219">
                  <c:v>0.64200000000000002</c:v>
                </c:pt>
                <c:pt idx="2220">
                  <c:v>0.71499999999999997</c:v>
                </c:pt>
                <c:pt idx="2221">
                  <c:v>0.70699999999999996</c:v>
                </c:pt>
                <c:pt idx="2222">
                  <c:v>0.68899999999999995</c:v>
                </c:pt>
                <c:pt idx="2223">
                  <c:v>0.72</c:v>
                </c:pt>
                <c:pt idx="2224">
                  <c:v>0.69199999999999995</c:v>
                </c:pt>
                <c:pt idx="2225">
                  <c:v>0.73099999999999998</c:v>
                </c:pt>
                <c:pt idx="2226">
                  <c:v>0.68100000000000005</c:v>
                </c:pt>
                <c:pt idx="2227">
                  <c:v>0.746</c:v>
                </c:pt>
                <c:pt idx="2228">
                  <c:v>0.68</c:v>
                </c:pt>
                <c:pt idx="2229">
                  <c:v>0.64700000000000002</c:v>
                </c:pt>
                <c:pt idx="2230">
                  <c:v>0.67400000000000004</c:v>
                </c:pt>
                <c:pt idx="2231">
                  <c:v>0.69699999999999995</c:v>
                </c:pt>
                <c:pt idx="2232">
                  <c:v>0.71299999999999997</c:v>
                </c:pt>
                <c:pt idx="2233">
                  <c:v>0.65300000000000002</c:v>
                </c:pt>
                <c:pt idx="2234">
                  <c:v>0.69699999999999995</c:v>
                </c:pt>
                <c:pt idx="2235">
                  <c:v>0.746</c:v>
                </c:pt>
                <c:pt idx="2236">
                  <c:v>0.65</c:v>
                </c:pt>
                <c:pt idx="2237">
                  <c:v>0.68500000000000005</c:v>
                </c:pt>
                <c:pt idx="2238">
                  <c:v>0.75800000000000001</c:v>
                </c:pt>
                <c:pt idx="2239">
                  <c:v>0.66500000000000004</c:v>
                </c:pt>
                <c:pt idx="2240">
                  <c:v>0.70199999999999996</c:v>
                </c:pt>
                <c:pt idx="2241">
                  <c:v>0.745</c:v>
                </c:pt>
                <c:pt idx="2242">
                  <c:v>0.69699999999999995</c:v>
                </c:pt>
                <c:pt idx="2243">
                  <c:v>0.61599999999999999</c:v>
                </c:pt>
                <c:pt idx="2244">
                  <c:v>0.746</c:v>
                </c:pt>
                <c:pt idx="2245">
                  <c:v>0.68799999999999994</c:v>
                </c:pt>
                <c:pt idx="2246">
                  <c:v>0.64</c:v>
                </c:pt>
                <c:pt idx="2247">
                  <c:v>0.67200000000000004</c:v>
                </c:pt>
                <c:pt idx="2248">
                  <c:v>0.71</c:v>
                </c:pt>
                <c:pt idx="2249">
                  <c:v>0.67100000000000004</c:v>
                </c:pt>
                <c:pt idx="2250">
                  <c:v>0.69299999999999995</c:v>
                </c:pt>
                <c:pt idx="2251">
                  <c:v>0.67500000000000004</c:v>
                </c:pt>
                <c:pt idx="2252">
                  <c:v>0.70499999999999996</c:v>
                </c:pt>
                <c:pt idx="2253">
                  <c:v>0.69599999999999995</c:v>
                </c:pt>
                <c:pt idx="2254">
                  <c:v>0.73699999999999999</c:v>
                </c:pt>
                <c:pt idx="2255">
                  <c:v>0.72299999999999998</c:v>
                </c:pt>
                <c:pt idx="2256">
                  <c:v>0.69299999999999995</c:v>
                </c:pt>
                <c:pt idx="2257">
                  <c:v>0.69299999999999995</c:v>
                </c:pt>
                <c:pt idx="2258">
                  <c:v>0.72099999999999997</c:v>
                </c:pt>
                <c:pt idx="2259">
                  <c:v>0.69199999999999995</c:v>
                </c:pt>
                <c:pt idx="2260">
                  <c:v>0.67800000000000005</c:v>
                </c:pt>
                <c:pt idx="2261">
                  <c:v>0.70199999999999996</c:v>
                </c:pt>
                <c:pt idx="2262">
                  <c:v>0.72299999999999998</c:v>
                </c:pt>
                <c:pt idx="2263">
                  <c:v>0.67600000000000005</c:v>
                </c:pt>
                <c:pt idx="2264">
                  <c:v>0.71499999999999997</c:v>
                </c:pt>
                <c:pt idx="2265">
                  <c:v>0.68300000000000005</c:v>
                </c:pt>
                <c:pt idx="2266">
                  <c:v>0.7</c:v>
                </c:pt>
                <c:pt idx="2267">
                  <c:v>0.69899999999999995</c:v>
                </c:pt>
                <c:pt idx="2268">
                  <c:v>0.65500000000000003</c:v>
                </c:pt>
                <c:pt idx="2269">
                  <c:v>0.67400000000000004</c:v>
                </c:pt>
                <c:pt idx="2270">
                  <c:v>0.68899999999999995</c:v>
                </c:pt>
                <c:pt idx="2271">
                  <c:v>0.65900000000000003</c:v>
                </c:pt>
                <c:pt idx="2272">
                  <c:v>0.70499999999999996</c:v>
                </c:pt>
                <c:pt idx="2273">
                  <c:v>0.70099999999999996</c:v>
                </c:pt>
                <c:pt idx="2274">
                  <c:v>0.72699999999999998</c:v>
                </c:pt>
                <c:pt idx="2275">
                  <c:v>0.65</c:v>
                </c:pt>
                <c:pt idx="2276">
                  <c:v>0.64100000000000001</c:v>
                </c:pt>
                <c:pt idx="2277">
                  <c:v>0.68400000000000005</c:v>
                </c:pt>
                <c:pt idx="2278">
                  <c:v>0.63900000000000001</c:v>
                </c:pt>
                <c:pt idx="2279">
                  <c:v>0.66400000000000003</c:v>
                </c:pt>
                <c:pt idx="2280">
                  <c:v>0.69799999999999995</c:v>
                </c:pt>
                <c:pt idx="2281">
                  <c:v>0.70199999999999996</c:v>
                </c:pt>
                <c:pt idx="2282">
                  <c:v>0.68</c:v>
                </c:pt>
                <c:pt idx="2283">
                  <c:v>0.68100000000000005</c:v>
                </c:pt>
                <c:pt idx="2284">
                  <c:v>0.67300000000000004</c:v>
                </c:pt>
                <c:pt idx="2285">
                  <c:v>0.60399999999999998</c:v>
                </c:pt>
                <c:pt idx="2286">
                  <c:v>0.73699999999999999</c:v>
                </c:pt>
                <c:pt idx="2287">
                  <c:v>0.68799999999999994</c:v>
                </c:pt>
                <c:pt idx="2288">
                  <c:v>0.67300000000000004</c:v>
                </c:pt>
                <c:pt idx="2289">
                  <c:v>0.70599999999999996</c:v>
                </c:pt>
                <c:pt idx="2290">
                  <c:v>0.65600000000000003</c:v>
                </c:pt>
                <c:pt idx="2291">
                  <c:v>0.628</c:v>
                </c:pt>
                <c:pt idx="2292">
                  <c:v>0.71199999999999997</c:v>
                </c:pt>
                <c:pt idx="2293">
                  <c:v>0.67700000000000005</c:v>
                </c:pt>
                <c:pt idx="2294">
                  <c:v>0.69599999999999995</c:v>
                </c:pt>
                <c:pt idx="2295">
                  <c:v>0.68300000000000005</c:v>
                </c:pt>
                <c:pt idx="2296">
                  <c:v>0.69199999999999995</c:v>
                </c:pt>
                <c:pt idx="2297">
                  <c:v>0.70699999999999996</c:v>
                </c:pt>
                <c:pt idx="2298">
                  <c:v>0.73699999999999999</c:v>
                </c:pt>
                <c:pt idx="2299">
                  <c:v>0.69199999999999995</c:v>
                </c:pt>
                <c:pt idx="2300">
                  <c:v>0.69</c:v>
                </c:pt>
                <c:pt idx="2301">
                  <c:v>0.61599999999999999</c:v>
                </c:pt>
                <c:pt idx="2302">
                  <c:v>0.73799999999999999</c:v>
                </c:pt>
                <c:pt idx="2303">
                  <c:v>0.72899999999999998</c:v>
                </c:pt>
                <c:pt idx="2304">
                  <c:v>0.65700000000000003</c:v>
                </c:pt>
                <c:pt idx="2305">
                  <c:v>0.67300000000000004</c:v>
                </c:pt>
                <c:pt idx="2306">
                  <c:v>0.64900000000000002</c:v>
                </c:pt>
                <c:pt idx="2307">
                  <c:v>0.63800000000000001</c:v>
                </c:pt>
                <c:pt idx="2308">
                  <c:v>0.71799999999999997</c:v>
                </c:pt>
                <c:pt idx="2309">
                  <c:v>0.70299999999999996</c:v>
                </c:pt>
                <c:pt idx="2310">
                  <c:v>0.68300000000000005</c:v>
                </c:pt>
                <c:pt idx="2311">
                  <c:v>0.69699999999999995</c:v>
                </c:pt>
                <c:pt idx="2312">
                  <c:v>0.69099999999999995</c:v>
                </c:pt>
                <c:pt idx="2313">
                  <c:v>0.67800000000000005</c:v>
                </c:pt>
                <c:pt idx="2314">
                  <c:v>0.70299999999999996</c:v>
                </c:pt>
                <c:pt idx="2315">
                  <c:v>0.69499999999999995</c:v>
                </c:pt>
                <c:pt idx="2316">
                  <c:v>0.73099999999999998</c:v>
                </c:pt>
                <c:pt idx="2317">
                  <c:v>0.67</c:v>
                </c:pt>
                <c:pt idx="2318">
                  <c:v>0.751</c:v>
                </c:pt>
                <c:pt idx="2319">
                  <c:v>0.72499999999999998</c:v>
                </c:pt>
                <c:pt idx="2320">
                  <c:v>0.69699999999999995</c:v>
                </c:pt>
                <c:pt idx="2321">
                  <c:v>0.67300000000000004</c:v>
                </c:pt>
                <c:pt idx="2322">
                  <c:v>0.69</c:v>
                </c:pt>
                <c:pt idx="2323">
                  <c:v>0.69399999999999995</c:v>
                </c:pt>
                <c:pt idx="2324">
                  <c:v>0.68400000000000005</c:v>
                </c:pt>
                <c:pt idx="2325">
                  <c:v>0.68799999999999994</c:v>
                </c:pt>
                <c:pt idx="2326">
                  <c:v>0.63200000000000001</c:v>
                </c:pt>
                <c:pt idx="2327">
                  <c:v>0.67400000000000004</c:v>
                </c:pt>
                <c:pt idx="2328">
                  <c:v>0.64200000000000002</c:v>
                </c:pt>
                <c:pt idx="2329">
                  <c:v>0.67300000000000004</c:v>
                </c:pt>
                <c:pt idx="2330">
                  <c:v>0.68600000000000005</c:v>
                </c:pt>
                <c:pt idx="2331">
                  <c:v>0.70899999999999996</c:v>
                </c:pt>
                <c:pt idx="2332">
                  <c:v>0.74</c:v>
                </c:pt>
                <c:pt idx="2333">
                  <c:v>0.71799999999999997</c:v>
                </c:pt>
                <c:pt idx="2334">
                  <c:v>0.71</c:v>
                </c:pt>
                <c:pt idx="2335">
                  <c:v>0.63600000000000001</c:v>
                </c:pt>
                <c:pt idx="2336">
                  <c:v>0.7</c:v>
                </c:pt>
                <c:pt idx="2337">
                  <c:v>0.69</c:v>
                </c:pt>
                <c:pt idx="2338">
                  <c:v>0.67900000000000005</c:v>
                </c:pt>
                <c:pt idx="2339">
                  <c:v>0.73699999999999999</c:v>
                </c:pt>
                <c:pt idx="2340">
                  <c:v>0.65700000000000003</c:v>
                </c:pt>
                <c:pt idx="2341">
                  <c:v>0.65400000000000003</c:v>
                </c:pt>
                <c:pt idx="2342">
                  <c:v>0.65400000000000003</c:v>
                </c:pt>
                <c:pt idx="2343">
                  <c:v>0.68799999999999994</c:v>
                </c:pt>
                <c:pt idx="2344">
                  <c:v>0.73299999999999998</c:v>
                </c:pt>
                <c:pt idx="2345">
                  <c:v>0.69399999999999995</c:v>
                </c:pt>
                <c:pt idx="2346">
                  <c:v>0.71699999999999997</c:v>
                </c:pt>
                <c:pt idx="2347">
                  <c:v>0.67700000000000005</c:v>
                </c:pt>
                <c:pt idx="2348">
                  <c:v>0.60499999999999998</c:v>
                </c:pt>
                <c:pt idx="2349">
                  <c:v>0.69199999999999995</c:v>
                </c:pt>
                <c:pt idx="2350">
                  <c:v>0.67900000000000005</c:v>
                </c:pt>
                <c:pt idx="2351">
                  <c:v>0.73299999999999998</c:v>
                </c:pt>
                <c:pt idx="2352">
                  <c:v>0.69099999999999995</c:v>
                </c:pt>
                <c:pt idx="2353">
                  <c:v>0.68799999999999994</c:v>
                </c:pt>
                <c:pt idx="2354">
                  <c:v>0.66500000000000004</c:v>
                </c:pt>
                <c:pt idx="2355">
                  <c:v>0.71899999999999997</c:v>
                </c:pt>
                <c:pt idx="2356">
                  <c:v>0.748</c:v>
                </c:pt>
                <c:pt idx="2357">
                  <c:v>0.69</c:v>
                </c:pt>
                <c:pt idx="2358">
                  <c:v>0.63300000000000001</c:v>
                </c:pt>
                <c:pt idx="2359">
                  <c:v>0.66300000000000003</c:v>
                </c:pt>
                <c:pt idx="2360">
                  <c:v>0.64300000000000002</c:v>
                </c:pt>
                <c:pt idx="2361">
                  <c:v>0.7</c:v>
                </c:pt>
                <c:pt idx="2362">
                  <c:v>0.72799999999999998</c:v>
                </c:pt>
                <c:pt idx="2363">
                  <c:v>0.70299999999999996</c:v>
                </c:pt>
                <c:pt idx="2364">
                  <c:v>0.72599999999999998</c:v>
                </c:pt>
                <c:pt idx="2365">
                  <c:v>0.70899999999999996</c:v>
                </c:pt>
                <c:pt idx="2366">
                  <c:v>0.68100000000000005</c:v>
                </c:pt>
                <c:pt idx="2367">
                  <c:v>0.68700000000000006</c:v>
                </c:pt>
                <c:pt idx="2368">
                  <c:v>0.67100000000000004</c:v>
                </c:pt>
                <c:pt idx="2369">
                  <c:v>0.69</c:v>
                </c:pt>
                <c:pt idx="2370">
                  <c:v>0.73</c:v>
                </c:pt>
                <c:pt idx="2371">
                  <c:v>0.67900000000000005</c:v>
                </c:pt>
                <c:pt idx="2372">
                  <c:v>0.58699999999999997</c:v>
                </c:pt>
                <c:pt idx="2373">
                  <c:v>0.68600000000000005</c:v>
                </c:pt>
                <c:pt idx="2374">
                  <c:v>0.72499999999999998</c:v>
                </c:pt>
                <c:pt idx="2375">
                  <c:v>0.66700000000000004</c:v>
                </c:pt>
                <c:pt idx="2376">
                  <c:v>0.72599999999999998</c:v>
                </c:pt>
                <c:pt idx="2377">
                  <c:v>0.69299999999999995</c:v>
                </c:pt>
                <c:pt idx="2378">
                  <c:v>0.74099999999999999</c:v>
                </c:pt>
                <c:pt idx="2379">
                  <c:v>0.69599999999999995</c:v>
                </c:pt>
                <c:pt idx="2380">
                  <c:v>0.69499999999999995</c:v>
                </c:pt>
                <c:pt idx="2381">
                  <c:v>0.68200000000000005</c:v>
                </c:pt>
                <c:pt idx="2382">
                  <c:v>0.69899999999999995</c:v>
                </c:pt>
                <c:pt idx="2383">
                  <c:v>0.71</c:v>
                </c:pt>
                <c:pt idx="2384">
                  <c:v>0.61399999999999999</c:v>
                </c:pt>
                <c:pt idx="2385">
                  <c:v>0.70499999999999996</c:v>
                </c:pt>
                <c:pt idx="2386">
                  <c:v>0.66800000000000004</c:v>
                </c:pt>
                <c:pt idx="2387">
                  <c:v>0.58799999999999997</c:v>
                </c:pt>
                <c:pt idx="2388">
                  <c:v>0.69699999999999995</c:v>
                </c:pt>
                <c:pt idx="2389">
                  <c:v>0.70199999999999996</c:v>
                </c:pt>
                <c:pt idx="2390">
                  <c:v>0.69899999999999995</c:v>
                </c:pt>
                <c:pt idx="2391">
                  <c:v>0.69099999999999995</c:v>
                </c:pt>
                <c:pt idx="2392">
                  <c:v>0.63500000000000001</c:v>
                </c:pt>
                <c:pt idx="2393">
                  <c:v>0.66100000000000003</c:v>
                </c:pt>
                <c:pt idx="2394">
                  <c:v>0.69899999999999995</c:v>
                </c:pt>
                <c:pt idx="2395">
                  <c:v>0.71399999999999997</c:v>
                </c:pt>
                <c:pt idx="2396">
                  <c:v>0.71</c:v>
                </c:pt>
                <c:pt idx="2397">
                  <c:v>0.68300000000000005</c:v>
                </c:pt>
                <c:pt idx="2398">
                  <c:v>0.71099999999999997</c:v>
                </c:pt>
                <c:pt idx="2399">
                  <c:v>0.623</c:v>
                </c:pt>
                <c:pt idx="2400">
                  <c:v>0.66800000000000004</c:v>
                </c:pt>
                <c:pt idx="2401">
                  <c:v>0.64300000000000002</c:v>
                </c:pt>
                <c:pt idx="2402">
                  <c:v>0.56200000000000006</c:v>
                </c:pt>
                <c:pt idx="2403">
                  <c:v>0.70199999999999996</c:v>
                </c:pt>
                <c:pt idx="2404">
                  <c:v>0.69599999999999995</c:v>
                </c:pt>
                <c:pt idx="2405">
                  <c:v>0.59</c:v>
                </c:pt>
                <c:pt idx="2406">
                  <c:v>0.64900000000000002</c:v>
                </c:pt>
                <c:pt idx="2407">
                  <c:v>0.67900000000000005</c:v>
                </c:pt>
                <c:pt idx="2408">
                  <c:v>0.72</c:v>
                </c:pt>
                <c:pt idx="2409">
                  <c:v>0.71299999999999997</c:v>
                </c:pt>
                <c:pt idx="2410">
                  <c:v>0.66400000000000003</c:v>
                </c:pt>
                <c:pt idx="2411">
                  <c:v>0.66500000000000004</c:v>
                </c:pt>
                <c:pt idx="2412">
                  <c:v>0.57399999999999995</c:v>
                </c:pt>
                <c:pt idx="2413">
                  <c:v>0.68400000000000005</c:v>
                </c:pt>
                <c:pt idx="2414">
                  <c:v>0.70399999999999996</c:v>
                </c:pt>
                <c:pt idx="2415">
                  <c:v>0.69599999999999995</c:v>
                </c:pt>
                <c:pt idx="2416">
                  <c:v>0.64200000000000002</c:v>
                </c:pt>
                <c:pt idx="2417">
                  <c:v>0.70799999999999996</c:v>
                </c:pt>
                <c:pt idx="2418">
                  <c:v>0.67600000000000005</c:v>
                </c:pt>
                <c:pt idx="2419">
                  <c:v>0.57099999999999995</c:v>
                </c:pt>
                <c:pt idx="2420">
                  <c:v>0.74099999999999999</c:v>
                </c:pt>
                <c:pt idx="2421">
                  <c:v>0.64700000000000002</c:v>
                </c:pt>
                <c:pt idx="2422">
                  <c:v>0.61899999999999999</c:v>
                </c:pt>
                <c:pt idx="2423">
                  <c:v>0.627</c:v>
                </c:pt>
                <c:pt idx="2424">
                  <c:v>0.66100000000000003</c:v>
                </c:pt>
                <c:pt idx="2425">
                  <c:v>0.57399999999999995</c:v>
                </c:pt>
                <c:pt idx="2426">
                  <c:v>0.68799999999999994</c:v>
                </c:pt>
                <c:pt idx="2427">
                  <c:v>0.66800000000000004</c:v>
                </c:pt>
                <c:pt idx="2428">
                  <c:v>0.64300000000000002</c:v>
                </c:pt>
                <c:pt idx="2429">
                  <c:v>0.71699999999999997</c:v>
                </c:pt>
                <c:pt idx="2430">
                  <c:v>0.64300000000000002</c:v>
                </c:pt>
                <c:pt idx="2431">
                  <c:v>0.69599999999999995</c:v>
                </c:pt>
                <c:pt idx="2432">
                  <c:v>0.68200000000000005</c:v>
                </c:pt>
                <c:pt idx="2433">
                  <c:v>0.73</c:v>
                </c:pt>
                <c:pt idx="2434">
                  <c:v>0.70799999999999996</c:v>
                </c:pt>
                <c:pt idx="2435">
                  <c:v>0.64</c:v>
                </c:pt>
                <c:pt idx="2436">
                  <c:v>0.66700000000000004</c:v>
                </c:pt>
                <c:pt idx="2437">
                  <c:v>0.59</c:v>
                </c:pt>
                <c:pt idx="2438">
                  <c:v>0.64700000000000002</c:v>
                </c:pt>
                <c:pt idx="2439">
                  <c:v>0.73099999999999998</c:v>
                </c:pt>
                <c:pt idx="2440">
                  <c:v>0.68200000000000005</c:v>
                </c:pt>
                <c:pt idx="2441">
                  <c:v>0.72199999999999998</c:v>
                </c:pt>
                <c:pt idx="2442">
                  <c:v>0.66100000000000003</c:v>
                </c:pt>
                <c:pt idx="2443">
                  <c:v>0.68700000000000006</c:v>
                </c:pt>
                <c:pt idx="2444">
                  <c:v>0.65300000000000002</c:v>
                </c:pt>
                <c:pt idx="2445">
                  <c:v>0.68100000000000005</c:v>
                </c:pt>
                <c:pt idx="2446">
                  <c:v>0.65400000000000003</c:v>
                </c:pt>
                <c:pt idx="2447">
                  <c:v>0.68300000000000005</c:v>
                </c:pt>
                <c:pt idx="2448">
                  <c:v>0.69199999999999995</c:v>
                </c:pt>
                <c:pt idx="2449">
                  <c:v>0.68400000000000005</c:v>
                </c:pt>
                <c:pt idx="2450">
                  <c:v>0.64100000000000001</c:v>
                </c:pt>
                <c:pt idx="2451">
                  <c:v>0.65400000000000003</c:v>
                </c:pt>
                <c:pt idx="2452">
                  <c:v>0.73199999999999998</c:v>
                </c:pt>
                <c:pt idx="2453">
                  <c:v>0.64100000000000001</c:v>
                </c:pt>
                <c:pt idx="2454">
                  <c:v>0.72599999999999998</c:v>
                </c:pt>
                <c:pt idx="2455">
                  <c:v>0.68600000000000005</c:v>
                </c:pt>
                <c:pt idx="2456">
                  <c:v>0.71099999999999997</c:v>
                </c:pt>
                <c:pt idx="2457">
                  <c:v>0.66</c:v>
                </c:pt>
                <c:pt idx="2458">
                  <c:v>0.69099999999999995</c:v>
                </c:pt>
                <c:pt idx="2459">
                  <c:v>0.68600000000000005</c:v>
                </c:pt>
                <c:pt idx="2460">
                  <c:v>0.64700000000000002</c:v>
                </c:pt>
                <c:pt idx="2461">
                  <c:v>0.68100000000000005</c:v>
                </c:pt>
                <c:pt idx="2462">
                  <c:v>0.65300000000000002</c:v>
                </c:pt>
                <c:pt idx="2463">
                  <c:v>0.65800000000000003</c:v>
                </c:pt>
                <c:pt idx="2464">
                  <c:v>0.56399999999999995</c:v>
                </c:pt>
                <c:pt idx="2465">
                  <c:v>0.65700000000000003</c:v>
                </c:pt>
                <c:pt idx="2466">
                  <c:v>0.69599999999999995</c:v>
                </c:pt>
                <c:pt idx="2467">
                  <c:v>0.67300000000000004</c:v>
                </c:pt>
                <c:pt idx="2468">
                  <c:v>0.67200000000000004</c:v>
                </c:pt>
                <c:pt idx="2469">
                  <c:v>0.69199999999999995</c:v>
                </c:pt>
                <c:pt idx="2470">
                  <c:v>0.66100000000000003</c:v>
                </c:pt>
                <c:pt idx="2471">
                  <c:v>0.68700000000000006</c:v>
                </c:pt>
                <c:pt idx="2472">
                  <c:v>0.65700000000000003</c:v>
                </c:pt>
                <c:pt idx="2473">
                  <c:v>0.66800000000000004</c:v>
                </c:pt>
                <c:pt idx="2474">
                  <c:v>0.749</c:v>
                </c:pt>
                <c:pt idx="2475">
                  <c:v>0.72</c:v>
                </c:pt>
                <c:pt idx="2476">
                  <c:v>0.71</c:v>
                </c:pt>
                <c:pt idx="2477">
                  <c:v>0.66</c:v>
                </c:pt>
                <c:pt idx="2478">
                  <c:v>0.67800000000000005</c:v>
                </c:pt>
                <c:pt idx="2479">
                  <c:v>0.68100000000000005</c:v>
                </c:pt>
                <c:pt idx="2480">
                  <c:v>0.67900000000000005</c:v>
                </c:pt>
                <c:pt idx="2481">
                  <c:v>0.69699999999999995</c:v>
                </c:pt>
                <c:pt idx="2482">
                  <c:v>0.65900000000000003</c:v>
                </c:pt>
                <c:pt idx="2483">
                  <c:v>0.68500000000000005</c:v>
                </c:pt>
                <c:pt idx="2484">
                  <c:v>0.69599999999999995</c:v>
                </c:pt>
                <c:pt idx="2485">
                  <c:v>0.69499999999999995</c:v>
                </c:pt>
                <c:pt idx="2486">
                  <c:v>0.75</c:v>
                </c:pt>
                <c:pt idx="2487">
                  <c:v>0.626</c:v>
                </c:pt>
                <c:pt idx="2488">
                  <c:v>0.65800000000000003</c:v>
                </c:pt>
                <c:pt idx="2489">
                  <c:v>0.64500000000000002</c:v>
                </c:pt>
                <c:pt idx="2490">
                  <c:v>0.74</c:v>
                </c:pt>
                <c:pt idx="2491">
                  <c:v>0.70099999999999996</c:v>
                </c:pt>
                <c:pt idx="2492">
                  <c:v>0.72399999999999998</c:v>
                </c:pt>
                <c:pt idx="2493">
                  <c:v>0.67200000000000004</c:v>
                </c:pt>
                <c:pt idx="2494">
                  <c:v>0.65800000000000003</c:v>
                </c:pt>
                <c:pt idx="2495">
                  <c:v>0.68</c:v>
                </c:pt>
                <c:pt idx="2496">
                  <c:v>0.68</c:v>
                </c:pt>
                <c:pt idx="2497">
                  <c:v>0.70299999999999996</c:v>
                </c:pt>
                <c:pt idx="2498">
                  <c:v>0.67900000000000005</c:v>
                </c:pt>
                <c:pt idx="2499">
                  <c:v>0.64700000000000002</c:v>
                </c:pt>
                <c:pt idx="2500">
                  <c:v>0.68</c:v>
                </c:pt>
                <c:pt idx="2501">
                  <c:v>0.67500000000000004</c:v>
                </c:pt>
                <c:pt idx="2502">
                  <c:v>0.57899999999999996</c:v>
                </c:pt>
                <c:pt idx="2503">
                  <c:v>0.64</c:v>
                </c:pt>
                <c:pt idx="2504">
                  <c:v>0.69499999999999995</c:v>
                </c:pt>
                <c:pt idx="2505">
                  <c:v>0.68600000000000005</c:v>
                </c:pt>
                <c:pt idx="2506">
                  <c:v>0.73599999999999999</c:v>
                </c:pt>
                <c:pt idx="2507">
                  <c:v>0.752</c:v>
                </c:pt>
                <c:pt idx="2508">
                  <c:v>0.69799999999999995</c:v>
                </c:pt>
                <c:pt idx="2509">
                  <c:v>0.51100000000000001</c:v>
                </c:pt>
                <c:pt idx="2510">
                  <c:v>0.65800000000000003</c:v>
                </c:pt>
                <c:pt idx="2511">
                  <c:v>0.71299999999999997</c:v>
                </c:pt>
                <c:pt idx="2512">
                  <c:v>0.495</c:v>
                </c:pt>
                <c:pt idx="2513">
                  <c:v>0.73</c:v>
                </c:pt>
                <c:pt idx="2514">
                  <c:v>0.71299999999999997</c:v>
                </c:pt>
                <c:pt idx="2515">
                  <c:v>0.69499999999999995</c:v>
                </c:pt>
                <c:pt idx="2516">
                  <c:v>0.67100000000000004</c:v>
                </c:pt>
                <c:pt idx="2517">
                  <c:v>0.66800000000000004</c:v>
                </c:pt>
                <c:pt idx="2518">
                  <c:v>0.68899999999999995</c:v>
                </c:pt>
                <c:pt idx="2519">
                  <c:v>0.75600000000000001</c:v>
                </c:pt>
                <c:pt idx="2520">
                  <c:v>0.76700000000000002</c:v>
                </c:pt>
                <c:pt idx="2521">
                  <c:v>0.71499999999999997</c:v>
                </c:pt>
                <c:pt idx="2522">
                  <c:v>0.71199999999999997</c:v>
                </c:pt>
                <c:pt idx="2523">
                  <c:v>0.73199999999999998</c:v>
                </c:pt>
                <c:pt idx="2524">
                  <c:v>0.66900000000000004</c:v>
                </c:pt>
                <c:pt idx="2525">
                  <c:v>0.67</c:v>
                </c:pt>
                <c:pt idx="2526">
                  <c:v>0.79400000000000004</c:v>
                </c:pt>
                <c:pt idx="2527">
                  <c:v>0.67100000000000004</c:v>
                </c:pt>
                <c:pt idx="2528">
                  <c:v>0.55100000000000005</c:v>
                </c:pt>
                <c:pt idx="2529">
                  <c:v>0.68100000000000005</c:v>
                </c:pt>
                <c:pt idx="2530">
                  <c:v>0.70499999999999996</c:v>
                </c:pt>
                <c:pt idx="2531">
                  <c:v>0.72</c:v>
                </c:pt>
                <c:pt idx="2532">
                  <c:v>0.66300000000000003</c:v>
                </c:pt>
                <c:pt idx="2533">
                  <c:v>0.69799999999999995</c:v>
                </c:pt>
                <c:pt idx="2534">
                  <c:v>0.57199999999999995</c:v>
                </c:pt>
                <c:pt idx="2535">
                  <c:v>0.63900000000000001</c:v>
                </c:pt>
                <c:pt idx="2536">
                  <c:v>0.67600000000000005</c:v>
                </c:pt>
                <c:pt idx="2537">
                  <c:v>0.626</c:v>
                </c:pt>
                <c:pt idx="2538">
                  <c:v>0.68</c:v>
                </c:pt>
                <c:pt idx="2539">
                  <c:v>0.67600000000000005</c:v>
                </c:pt>
                <c:pt idx="2540">
                  <c:v>0.68100000000000005</c:v>
                </c:pt>
                <c:pt idx="2541">
                  <c:v>0.67300000000000004</c:v>
                </c:pt>
                <c:pt idx="2542">
                  <c:v>0.68</c:v>
                </c:pt>
                <c:pt idx="2543">
                  <c:v>0.66800000000000004</c:v>
                </c:pt>
                <c:pt idx="2544">
                  <c:v>0.65300000000000002</c:v>
                </c:pt>
                <c:pt idx="2545">
                  <c:v>0.57499999999999996</c:v>
                </c:pt>
                <c:pt idx="2546">
                  <c:v>0.64500000000000002</c:v>
                </c:pt>
                <c:pt idx="2547">
                  <c:v>0.67700000000000005</c:v>
                </c:pt>
                <c:pt idx="2548">
                  <c:v>0.63800000000000001</c:v>
                </c:pt>
                <c:pt idx="2549">
                  <c:v>0.70599999999999996</c:v>
                </c:pt>
                <c:pt idx="2550">
                  <c:v>0.57099999999999995</c:v>
                </c:pt>
                <c:pt idx="2551">
                  <c:v>0.67500000000000004</c:v>
                </c:pt>
                <c:pt idx="2552">
                  <c:v>0.56799999999999995</c:v>
                </c:pt>
                <c:pt idx="2553">
                  <c:v>0.58899999999999997</c:v>
                </c:pt>
                <c:pt idx="2554">
                  <c:v>0.70599999999999996</c:v>
                </c:pt>
                <c:pt idx="2555">
                  <c:v>0.65</c:v>
                </c:pt>
                <c:pt idx="2556">
                  <c:v>0.65100000000000002</c:v>
                </c:pt>
                <c:pt idx="2557">
                  <c:v>0.52800000000000002</c:v>
                </c:pt>
                <c:pt idx="2558">
                  <c:v>0.66500000000000004</c:v>
                </c:pt>
                <c:pt idx="2559">
                  <c:v>0.73299999999999998</c:v>
                </c:pt>
                <c:pt idx="2560">
                  <c:v>0.64400000000000002</c:v>
                </c:pt>
                <c:pt idx="2561">
                  <c:v>0.66600000000000004</c:v>
                </c:pt>
                <c:pt idx="2562">
                  <c:v>0.67400000000000004</c:v>
                </c:pt>
                <c:pt idx="2563">
                  <c:v>0.61499999999999999</c:v>
                </c:pt>
                <c:pt idx="2564">
                  <c:v>0.67900000000000005</c:v>
                </c:pt>
                <c:pt idx="2565">
                  <c:v>0.69499999999999995</c:v>
                </c:pt>
                <c:pt idx="2566">
                  <c:v>0.68</c:v>
                </c:pt>
                <c:pt idx="2567">
                  <c:v>0.63</c:v>
                </c:pt>
                <c:pt idx="2568">
                  <c:v>0.67700000000000005</c:v>
                </c:pt>
                <c:pt idx="2569">
                  <c:v>0.71599999999999997</c:v>
                </c:pt>
                <c:pt idx="2570">
                  <c:v>0.65</c:v>
                </c:pt>
                <c:pt idx="2571">
                  <c:v>0.63800000000000001</c:v>
                </c:pt>
                <c:pt idx="2572">
                  <c:v>0.6</c:v>
                </c:pt>
                <c:pt idx="2573">
                  <c:v>0.67700000000000005</c:v>
                </c:pt>
                <c:pt idx="2574">
                  <c:v>0.76200000000000001</c:v>
                </c:pt>
                <c:pt idx="2575">
                  <c:v>0.71899999999999997</c:v>
                </c:pt>
                <c:pt idx="2576">
                  <c:v>0.67300000000000004</c:v>
                </c:pt>
                <c:pt idx="2577">
                  <c:v>0.746</c:v>
                </c:pt>
                <c:pt idx="2578">
                  <c:v>0.61599999999999999</c:v>
                </c:pt>
                <c:pt idx="2579">
                  <c:v>0.626</c:v>
                </c:pt>
                <c:pt idx="2580">
                  <c:v>0.69199999999999995</c:v>
                </c:pt>
                <c:pt idx="2581">
                  <c:v>0.61299999999999999</c:v>
                </c:pt>
                <c:pt idx="2582">
                  <c:v>0.64400000000000002</c:v>
                </c:pt>
                <c:pt idx="2583">
                  <c:v>0.64700000000000002</c:v>
                </c:pt>
                <c:pt idx="2584">
                  <c:v>0.68899999999999995</c:v>
                </c:pt>
                <c:pt idx="2585">
                  <c:v>0.65</c:v>
                </c:pt>
                <c:pt idx="2586">
                  <c:v>0.621</c:v>
                </c:pt>
                <c:pt idx="2587">
                  <c:v>0.67900000000000005</c:v>
                </c:pt>
                <c:pt idx="2588">
                  <c:v>0.73599999999999999</c:v>
                </c:pt>
                <c:pt idx="2589">
                  <c:v>0.54700000000000004</c:v>
                </c:pt>
                <c:pt idx="2590">
                  <c:v>0.52300000000000002</c:v>
                </c:pt>
                <c:pt idx="2591">
                  <c:v>0.63900000000000001</c:v>
                </c:pt>
                <c:pt idx="2592">
                  <c:v>0.69499999999999995</c:v>
                </c:pt>
                <c:pt idx="2593">
                  <c:v>0.63100000000000001</c:v>
                </c:pt>
                <c:pt idx="2594">
                  <c:v>0.64500000000000002</c:v>
                </c:pt>
                <c:pt idx="2595">
                  <c:v>0.66700000000000004</c:v>
                </c:pt>
                <c:pt idx="2596">
                  <c:v>0.59399999999999997</c:v>
                </c:pt>
                <c:pt idx="2597">
                  <c:v>0.70399999999999996</c:v>
                </c:pt>
                <c:pt idx="2598">
                  <c:v>0.69499999999999995</c:v>
                </c:pt>
                <c:pt idx="2599">
                  <c:v>0.63800000000000001</c:v>
                </c:pt>
                <c:pt idx="2600">
                  <c:v>0.61</c:v>
                </c:pt>
                <c:pt idx="2601">
                  <c:v>0.65100000000000002</c:v>
                </c:pt>
                <c:pt idx="2602">
                  <c:v>0.69399999999999995</c:v>
                </c:pt>
                <c:pt idx="2603">
                  <c:v>0.66800000000000004</c:v>
                </c:pt>
                <c:pt idx="2604">
                  <c:v>0.71299999999999997</c:v>
                </c:pt>
                <c:pt idx="2605">
                  <c:v>0.59699999999999998</c:v>
                </c:pt>
                <c:pt idx="2606">
                  <c:v>0.74399999999999999</c:v>
                </c:pt>
                <c:pt idx="2607">
                  <c:v>0.61399999999999999</c:v>
                </c:pt>
                <c:pt idx="2608">
                  <c:v>0.51700000000000002</c:v>
                </c:pt>
                <c:pt idx="2609">
                  <c:v>0.60799999999999998</c:v>
                </c:pt>
                <c:pt idx="2610">
                  <c:v>0.61299999999999999</c:v>
                </c:pt>
                <c:pt idx="2611">
                  <c:v>0.68300000000000005</c:v>
                </c:pt>
                <c:pt idx="2612">
                  <c:v>0.64200000000000002</c:v>
                </c:pt>
                <c:pt idx="2613">
                  <c:v>0.61299999999999999</c:v>
                </c:pt>
                <c:pt idx="2614">
                  <c:v>0.59599999999999997</c:v>
                </c:pt>
                <c:pt idx="2615">
                  <c:v>0.66800000000000004</c:v>
                </c:pt>
                <c:pt idx="2616">
                  <c:v>0.69899999999999995</c:v>
                </c:pt>
                <c:pt idx="2617">
                  <c:v>0.61199999999999999</c:v>
                </c:pt>
                <c:pt idx="2618">
                  <c:v>0.623</c:v>
                </c:pt>
                <c:pt idx="2619">
                  <c:v>0.64</c:v>
                </c:pt>
                <c:pt idx="2620">
                  <c:v>0.74299999999999999</c:v>
                </c:pt>
                <c:pt idx="2621">
                  <c:v>0.59</c:v>
                </c:pt>
                <c:pt idx="2622">
                  <c:v>0.68300000000000005</c:v>
                </c:pt>
                <c:pt idx="2623">
                  <c:v>0.63200000000000001</c:v>
                </c:pt>
                <c:pt idx="2624">
                  <c:v>0.68700000000000006</c:v>
                </c:pt>
                <c:pt idx="2625">
                  <c:v>0.69899999999999995</c:v>
                </c:pt>
                <c:pt idx="2626">
                  <c:v>0.68300000000000005</c:v>
                </c:pt>
                <c:pt idx="2627">
                  <c:v>0.69599999999999995</c:v>
                </c:pt>
                <c:pt idx="2628">
                  <c:v>0.67800000000000005</c:v>
                </c:pt>
                <c:pt idx="2629">
                  <c:v>0.67200000000000004</c:v>
                </c:pt>
                <c:pt idx="2630">
                  <c:v>0.70699999999999996</c:v>
                </c:pt>
                <c:pt idx="2631">
                  <c:v>0.66200000000000003</c:v>
                </c:pt>
                <c:pt idx="2632">
                  <c:v>0.55000000000000004</c:v>
                </c:pt>
                <c:pt idx="2633">
                  <c:v>0.60499999999999998</c:v>
                </c:pt>
                <c:pt idx="2634">
                  <c:v>0.69699999999999995</c:v>
                </c:pt>
                <c:pt idx="2635">
                  <c:v>0.70299999999999996</c:v>
                </c:pt>
                <c:pt idx="2636">
                  <c:v>0.627</c:v>
                </c:pt>
                <c:pt idx="2637">
                  <c:v>0.64100000000000001</c:v>
                </c:pt>
                <c:pt idx="2638">
                  <c:v>0.61899999999999999</c:v>
                </c:pt>
                <c:pt idx="2639">
                  <c:v>0.69699999999999995</c:v>
                </c:pt>
                <c:pt idx="2640">
                  <c:v>0.60299999999999998</c:v>
                </c:pt>
                <c:pt idx="2641">
                  <c:v>0.66600000000000004</c:v>
                </c:pt>
                <c:pt idx="2642">
                  <c:v>0.60599999999999998</c:v>
                </c:pt>
                <c:pt idx="2643">
                  <c:v>0.69199999999999995</c:v>
                </c:pt>
                <c:pt idx="2644">
                  <c:v>0.72299999999999998</c:v>
                </c:pt>
                <c:pt idx="2645">
                  <c:v>0.65400000000000003</c:v>
                </c:pt>
                <c:pt idx="2646">
                  <c:v>0.67500000000000004</c:v>
                </c:pt>
                <c:pt idx="2647">
                  <c:v>0.70199999999999996</c:v>
                </c:pt>
                <c:pt idx="2648">
                  <c:v>0.68600000000000005</c:v>
                </c:pt>
                <c:pt idx="2649">
                  <c:v>0.73</c:v>
                </c:pt>
                <c:pt idx="2650">
                  <c:v>0.71499999999999997</c:v>
                </c:pt>
                <c:pt idx="2651">
                  <c:v>0.65300000000000002</c:v>
                </c:pt>
                <c:pt idx="2652">
                  <c:v>0.69099999999999995</c:v>
                </c:pt>
                <c:pt idx="2653">
                  <c:v>0.56299999999999994</c:v>
                </c:pt>
                <c:pt idx="2654">
                  <c:v>0.70199999999999996</c:v>
                </c:pt>
                <c:pt idx="2655">
                  <c:v>0.66800000000000004</c:v>
                </c:pt>
                <c:pt idx="2656">
                  <c:v>0.66600000000000004</c:v>
                </c:pt>
                <c:pt idx="2657">
                  <c:v>0.67200000000000004</c:v>
                </c:pt>
                <c:pt idx="2658">
                  <c:v>0.60699999999999998</c:v>
                </c:pt>
                <c:pt idx="2659">
                  <c:v>0.66300000000000003</c:v>
                </c:pt>
                <c:pt idx="2660">
                  <c:v>0.626</c:v>
                </c:pt>
                <c:pt idx="2661">
                  <c:v>0.70199999999999996</c:v>
                </c:pt>
                <c:pt idx="2662">
                  <c:v>0.69799999999999995</c:v>
                </c:pt>
                <c:pt idx="2663">
                  <c:v>0.67700000000000005</c:v>
                </c:pt>
                <c:pt idx="2664">
                  <c:v>0.61899999999999999</c:v>
                </c:pt>
                <c:pt idx="2665">
                  <c:v>0.67200000000000004</c:v>
                </c:pt>
                <c:pt idx="2666">
                  <c:v>0.67200000000000004</c:v>
                </c:pt>
                <c:pt idx="2667">
                  <c:v>0.69599999999999995</c:v>
                </c:pt>
                <c:pt idx="2668">
                  <c:v>0.75800000000000001</c:v>
                </c:pt>
                <c:pt idx="2669">
                  <c:v>0.63100000000000001</c:v>
                </c:pt>
                <c:pt idx="2670">
                  <c:v>0.72499999999999998</c:v>
                </c:pt>
                <c:pt idx="2671">
                  <c:v>0.68600000000000005</c:v>
                </c:pt>
                <c:pt idx="2672">
                  <c:v>0.61499999999999999</c:v>
                </c:pt>
                <c:pt idx="2673">
                  <c:v>0.55500000000000005</c:v>
                </c:pt>
                <c:pt idx="2674">
                  <c:v>0.60899999999999999</c:v>
                </c:pt>
                <c:pt idx="2675">
                  <c:v>0.65</c:v>
                </c:pt>
                <c:pt idx="2676">
                  <c:v>0.61399999999999999</c:v>
                </c:pt>
                <c:pt idx="2677">
                  <c:v>0.6</c:v>
                </c:pt>
                <c:pt idx="2678">
                  <c:v>0.59299999999999997</c:v>
                </c:pt>
                <c:pt idx="2679">
                  <c:v>0.65700000000000003</c:v>
                </c:pt>
                <c:pt idx="2680">
                  <c:v>0.67200000000000004</c:v>
                </c:pt>
                <c:pt idx="2681">
                  <c:v>0.68100000000000005</c:v>
                </c:pt>
                <c:pt idx="2682">
                  <c:v>0.64100000000000001</c:v>
                </c:pt>
                <c:pt idx="2683">
                  <c:v>0.69899999999999995</c:v>
                </c:pt>
                <c:pt idx="2684">
                  <c:v>0.66</c:v>
                </c:pt>
                <c:pt idx="2685">
                  <c:v>0.71599999999999997</c:v>
                </c:pt>
                <c:pt idx="2686">
                  <c:v>0.7</c:v>
                </c:pt>
                <c:pt idx="2687">
                  <c:v>0.627</c:v>
                </c:pt>
                <c:pt idx="2688">
                  <c:v>0.60299999999999998</c:v>
                </c:pt>
                <c:pt idx="2689">
                  <c:v>0.67100000000000004</c:v>
                </c:pt>
                <c:pt idx="2690">
                  <c:v>0.68200000000000005</c:v>
                </c:pt>
                <c:pt idx="2691">
                  <c:v>0.66100000000000003</c:v>
                </c:pt>
                <c:pt idx="2692">
                  <c:v>0.63300000000000001</c:v>
                </c:pt>
                <c:pt idx="2693">
                  <c:v>0.71899999999999997</c:v>
                </c:pt>
                <c:pt idx="2694">
                  <c:v>0.67600000000000005</c:v>
                </c:pt>
                <c:pt idx="2695">
                  <c:v>0.64800000000000002</c:v>
                </c:pt>
                <c:pt idx="2696">
                  <c:v>0.71299999999999997</c:v>
                </c:pt>
                <c:pt idx="2697">
                  <c:v>0.57299999999999995</c:v>
                </c:pt>
                <c:pt idx="2698">
                  <c:v>0.70499999999999996</c:v>
                </c:pt>
                <c:pt idx="2699">
                  <c:v>0.67100000000000004</c:v>
                </c:pt>
                <c:pt idx="2700">
                  <c:v>0.64800000000000002</c:v>
                </c:pt>
                <c:pt idx="2701">
                  <c:v>0.66400000000000003</c:v>
                </c:pt>
                <c:pt idx="2702">
                  <c:v>0.65400000000000003</c:v>
                </c:pt>
                <c:pt idx="2703">
                  <c:v>0.72399999999999998</c:v>
                </c:pt>
                <c:pt idx="2704">
                  <c:v>0.72</c:v>
                </c:pt>
                <c:pt idx="2705">
                  <c:v>0.72399999999999998</c:v>
                </c:pt>
                <c:pt idx="2706">
                  <c:v>0.63500000000000001</c:v>
                </c:pt>
                <c:pt idx="2707">
                  <c:v>0.63700000000000001</c:v>
                </c:pt>
                <c:pt idx="2708">
                  <c:v>0.63500000000000001</c:v>
                </c:pt>
                <c:pt idx="2709">
                  <c:v>0.56299999999999994</c:v>
                </c:pt>
                <c:pt idx="2710">
                  <c:v>0.66100000000000003</c:v>
                </c:pt>
                <c:pt idx="2711">
                  <c:v>0.71</c:v>
                </c:pt>
                <c:pt idx="2712">
                  <c:v>0.66700000000000004</c:v>
                </c:pt>
                <c:pt idx="2713">
                  <c:v>0.76100000000000001</c:v>
                </c:pt>
                <c:pt idx="2714">
                  <c:v>0.68200000000000005</c:v>
                </c:pt>
                <c:pt idx="2715">
                  <c:v>0.60499999999999998</c:v>
                </c:pt>
                <c:pt idx="2716">
                  <c:v>0.64700000000000002</c:v>
                </c:pt>
                <c:pt idx="2717">
                  <c:v>0.64400000000000002</c:v>
                </c:pt>
                <c:pt idx="2718">
                  <c:v>0.63500000000000001</c:v>
                </c:pt>
                <c:pt idx="2719">
                  <c:v>0.70099999999999996</c:v>
                </c:pt>
                <c:pt idx="2720">
                  <c:v>0.71799999999999997</c:v>
                </c:pt>
                <c:pt idx="2721">
                  <c:v>0.6</c:v>
                </c:pt>
                <c:pt idx="2722">
                  <c:v>0.69699999999999995</c:v>
                </c:pt>
                <c:pt idx="2723">
                  <c:v>0.63600000000000001</c:v>
                </c:pt>
                <c:pt idx="2724">
                  <c:v>0.68</c:v>
                </c:pt>
                <c:pt idx="2725">
                  <c:v>0.59299999999999997</c:v>
                </c:pt>
                <c:pt idx="2726">
                  <c:v>0.67100000000000004</c:v>
                </c:pt>
                <c:pt idx="2727">
                  <c:v>0.66700000000000004</c:v>
                </c:pt>
                <c:pt idx="2728">
                  <c:v>0.71099999999999997</c:v>
                </c:pt>
                <c:pt idx="2729">
                  <c:v>0.627</c:v>
                </c:pt>
                <c:pt idx="2730">
                  <c:v>0.63800000000000001</c:v>
                </c:pt>
                <c:pt idx="2731">
                  <c:v>0.72299999999999998</c:v>
                </c:pt>
                <c:pt idx="2732">
                  <c:v>0.66800000000000004</c:v>
                </c:pt>
                <c:pt idx="2733">
                  <c:v>0.621</c:v>
                </c:pt>
                <c:pt idx="2734">
                  <c:v>0.55700000000000005</c:v>
                </c:pt>
                <c:pt idx="2735">
                  <c:v>0.66400000000000003</c:v>
                </c:pt>
                <c:pt idx="2736">
                  <c:v>0.65200000000000002</c:v>
                </c:pt>
                <c:pt idx="2737">
                  <c:v>0.64900000000000002</c:v>
                </c:pt>
                <c:pt idx="2738">
                  <c:v>0.70699999999999996</c:v>
                </c:pt>
                <c:pt idx="2739">
                  <c:v>0.63300000000000001</c:v>
                </c:pt>
                <c:pt idx="2740">
                  <c:v>0.74399999999999999</c:v>
                </c:pt>
                <c:pt idx="2741">
                  <c:v>0.57299999999999995</c:v>
                </c:pt>
                <c:pt idx="2742">
                  <c:v>0.70699999999999996</c:v>
                </c:pt>
                <c:pt idx="2743">
                  <c:v>0.67700000000000005</c:v>
                </c:pt>
                <c:pt idx="2744">
                  <c:v>0.67</c:v>
                </c:pt>
                <c:pt idx="2745">
                  <c:v>0.69399999999999995</c:v>
                </c:pt>
                <c:pt idx="2746">
                  <c:v>0.56699999999999995</c:v>
                </c:pt>
                <c:pt idx="2747">
                  <c:v>0.55100000000000005</c:v>
                </c:pt>
                <c:pt idx="2748">
                  <c:v>0.58399999999999996</c:v>
                </c:pt>
                <c:pt idx="2749">
                  <c:v>0.66100000000000003</c:v>
                </c:pt>
                <c:pt idx="2750">
                  <c:v>0.70099999999999996</c:v>
                </c:pt>
                <c:pt idx="2751">
                  <c:v>0.69199999999999995</c:v>
                </c:pt>
                <c:pt idx="2752">
                  <c:v>0.60099999999999998</c:v>
                </c:pt>
                <c:pt idx="2753">
                  <c:v>0.56200000000000006</c:v>
                </c:pt>
                <c:pt idx="2754">
                  <c:v>0.71299999999999997</c:v>
                </c:pt>
                <c:pt idx="2755">
                  <c:v>0.70299999999999996</c:v>
                </c:pt>
                <c:pt idx="2756">
                  <c:v>0.69</c:v>
                </c:pt>
                <c:pt idx="2757">
                  <c:v>0.59699999999999998</c:v>
                </c:pt>
                <c:pt idx="2758">
                  <c:v>0.73099999999999998</c:v>
                </c:pt>
                <c:pt idx="2759">
                  <c:v>0.68200000000000005</c:v>
                </c:pt>
                <c:pt idx="2760">
                  <c:v>0.64100000000000001</c:v>
                </c:pt>
                <c:pt idx="2761">
                  <c:v>0.64100000000000001</c:v>
                </c:pt>
                <c:pt idx="2762">
                  <c:v>0.69299999999999995</c:v>
                </c:pt>
                <c:pt idx="2763">
                  <c:v>0.72599999999999998</c:v>
                </c:pt>
                <c:pt idx="2764">
                  <c:v>0.68600000000000005</c:v>
                </c:pt>
                <c:pt idx="2765">
                  <c:v>0.68500000000000005</c:v>
                </c:pt>
                <c:pt idx="2766">
                  <c:v>0.66300000000000003</c:v>
                </c:pt>
                <c:pt idx="2767">
                  <c:v>0.71899999999999997</c:v>
                </c:pt>
                <c:pt idx="2768">
                  <c:v>0.64300000000000002</c:v>
                </c:pt>
                <c:pt idx="2769">
                  <c:v>0.68500000000000005</c:v>
                </c:pt>
                <c:pt idx="2770">
                  <c:v>0.73399999999999999</c:v>
                </c:pt>
                <c:pt idx="2771">
                  <c:v>0.57099999999999995</c:v>
                </c:pt>
                <c:pt idx="2772">
                  <c:v>0.66900000000000004</c:v>
                </c:pt>
                <c:pt idx="2773">
                  <c:v>0.68400000000000005</c:v>
                </c:pt>
                <c:pt idx="2774">
                  <c:v>0.68500000000000005</c:v>
                </c:pt>
                <c:pt idx="2775">
                  <c:v>0.69199999999999995</c:v>
                </c:pt>
                <c:pt idx="2776">
                  <c:v>0.65300000000000002</c:v>
                </c:pt>
                <c:pt idx="2777">
                  <c:v>0.66500000000000004</c:v>
                </c:pt>
                <c:pt idx="2778">
                  <c:v>0.69699999999999995</c:v>
                </c:pt>
                <c:pt idx="2779">
                  <c:v>0.54200000000000004</c:v>
                </c:pt>
                <c:pt idx="2780">
                  <c:v>0.67300000000000004</c:v>
                </c:pt>
                <c:pt idx="2781">
                  <c:v>0.65400000000000003</c:v>
                </c:pt>
                <c:pt idx="2782">
                  <c:v>0.58299999999999996</c:v>
                </c:pt>
                <c:pt idx="2783">
                  <c:v>0.71199999999999997</c:v>
                </c:pt>
                <c:pt idx="2784">
                  <c:v>0.72499999999999998</c:v>
                </c:pt>
                <c:pt idx="2785">
                  <c:v>0.67900000000000005</c:v>
                </c:pt>
                <c:pt idx="2786">
                  <c:v>0.67200000000000004</c:v>
                </c:pt>
                <c:pt idx="2787">
                  <c:v>0.64400000000000002</c:v>
                </c:pt>
                <c:pt idx="2788">
                  <c:v>0.69199999999999995</c:v>
                </c:pt>
                <c:pt idx="2789">
                  <c:v>0.69599999999999995</c:v>
                </c:pt>
                <c:pt idx="2790">
                  <c:v>0.67700000000000005</c:v>
                </c:pt>
                <c:pt idx="2791">
                  <c:v>0.56100000000000005</c:v>
                </c:pt>
                <c:pt idx="2792">
                  <c:v>0.63300000000000001</c:v>
                </c:pt>
                <c:pt idx="2793">
                  <c:v>0.64300000000000002</c:v>
                </c:pt>
                <c:pt idx="2794">
                  <c:v>0.67500000000000004</c:v>
                </c:pt>
                <c:pt idx="2795">
                  <c:v>0.61399999999999999</c:v>
                </c:pt>
                <c:pt idx="2796">
                  <c:v>0.70099999999999996</c:v>
                </c:pt>
                <c:pt idx="2797">
                  <c:v>0.63800000000000001</c:v>
                </c:pt>
                <c:pt idx="2798">
                  <c:v>0.73599999999999999</c:v>
                </c:pt>
                <c:pt idx="2799">
                  <c:v>0.68400000000000005</c:v>
                </c:pt>
                <c:pt idx="2800">
                  <c:v>0.57599999999999996</c:v>
                </c:pt>
                <c:pt idx="2801">
                  <c:v>0.65100000000000002</c:v>
                </c:pt>
                <c:pt idx="2802">
                  <c:v>0.71699999999999997</c:v>
                </c:pt>
                <c:pt idx="2803">
                  <c:v>0.60799999999999998</c:v>
                </c:pt>
                <c:pt idx="2804">
                  <c:v>0.60399999999999998</c:v>
                </c:pt>
                <c:pt idx="2805">
                  <c:v>0.70699999999999996</c:v>
                </c:pt>
                <c:pt idx="2806">
                  <c:v>0.55900000000000005</c:v>
                </c:pt>
                <c:pt idx="2807">
                  <c:v>0.59299999999999997</c:v>
                </c:pt>
                <c:pt idx="2808">
                  <c:v>0.65900000000000003</c:v>
                </c:pt>
                <c:pt idx="2809">
                  <c:v>0.64500000000000002</c:v>
                </c:pt>
                <c:pt idx="2810">
                  <c:v>0.73599999999999999</c:v>
                </c:pt>
                <c:pt idx="2811">
                  <c:v>0.65100000000000002</c:v>
                </c:pt>
                <c:pt idx="2812">
                  <c:v>0.71199999999999997</c:v>
                </c:pt>
                <c:pt idx="2813">
                  <c:v>0.66300000000000003</c:v>
                </c:pt>
                <c:pt idx="2814">
                  <c:v>0.56799999999999995</c:v>
                </c:pt>
                <c:pt idx="2815">
                  <c:v>0.60099999999999998</c:v>
                </c:pt>
                <c:pt idx="2816">
                  <c:v>0.60399999999999998</c:v>
                </c:pt>
                <c:pt idx="2817">
                  <c:v>0.70199999999999996</c:v>
                </c:pt>
                <c:pt idx="2818">
                  <c:v>0.71599999999999997</c:v>
                </c:pt>
                <c:pt idx="2819">
                  <c:v>0.53</c:v>
                </c:pt>
                <c:pt idx="2820">
                  <c:v>0.59099999999999997</c:v>
                </c:pt>
                <c:pt idx="2821">
                  <c:v>0.64500000000000002</c:v>
                </c:pt>
                <c:pt idx="2822">
                  <c:v>0.71299999999999997</c:v>
                </c:pt>
                <c:pt idx="2823">
                  <c:v>0.628</c:v>
                </c:pt>
                <c:pt idx="2824">
                  <c:v>0.64500000000000002</c:v>
                </c:pt>
                <c:pt idx="2825">
                  <c:v>0.73799999999999999</c:v>
                </c:pt>
                <c:pt idx="2826">
                  <c:v>0.67</c:v>
                </c:pt>
                <c:pt idx="2827">
                  <c:v>0.64400000000000002</c:v>
                </c:pt>
                <c:pt idx="2828">
                  <c:v>0.70299999999999996</c:v>
                </c:pt>
                <c:pt idx="2829">
                  <c:v>0.61</c:v>
                </c:pt>
                <c:pt idx="2830">
                  <c:v>0.70099999999999996</c:v>
                </c:pt>
                <c:pt idx="2831">
                  <c:v>0.66400000000000003</c:v>
                </c:pt>
                <c:pt idx="2832">
                  <c:v>0.7</c:v>
                </c:pt>
                <c:pt idx="2833">
                  <c:v>0.67100000000000004</c:v>
                </c:pt>
                <c:pt idx="2834">
                  <c:v>0.502</c:v>
                </c:pt>
                <c:pt idx="2835">
                  <c:v>0.65300000000000002</c:v>
                </c:pt>
                <c:pt idx="2836">
                  <c:v>0.67500000000000004</c:v>
                </c:pt>
                <c:pt idx="2837">
                  <c:v>0.67300000000000004</c:v>
                </c:pt>
                <c:pt idx="2838">
                  <c:v>0.7</c:v>
                </c:pt>
                <c:pt idx="2839">
                  <c:v>0.68500000000000005</c:v>
                </c:pt>
                <c:pt idx="2840">
                  <c:v>0.68799999999999994</c:v>
                </c:pt>
                <c:pt idx="2841">
                  <c:v>0.71</c:v>
                </c:pt>
                <c:pt idx="2842">
                  <c:v>0.64400000000000002</c:v>
                </c:pt>
                <c:pt idx="2843">
                  <c:v>0.66300000000000003</c:v>
                </c:pt>
                <c:pt idx="2844">
                  <c:v>0.65700000000000003</c:v>
                </c:pt>
                <c:pt idx="2845">
                  <c:v>0.70499999999999996</c:v>
                </c:pt>
                <c:pt idx="2846">
                  <c:v>0.65200000000000002</c:v>
                </c:pt>
                <c:pt idx="2847">
                  <c:v>0.64600000000000002</c:v>
                </c:pt>
                <c:pt idx="2848">
                  <c:v>0.61899999999999999</c:v>
                </c:pt>
                <c:pt idx="2849">
                  <c:v>0.59899999999999998</c:v>
                </c:pt>
                <c:pt idx="2850">
                  <c:v>0.68300000000000005</c:v>
                </c:pt>
                <c:pt idx="2851">
                  <c:v>0.63200000000000001</c:v>
                </c:pt>
                <c:pt idx="2852">
                  <c:v>0.63</c:v>
                </c:pt>
                <c:pt idx="2853">
                  <c:v>0.59399999999999997</c:v>
                </c:pt>
                <c:pt idx="2854">
                  <c:v>0.57399999999999995</c:v>
                </c:pt>
                <c:pt idx="2855">
                  <c:v>0.68100000000000005</c:v>
                </c:pt>
                <c:pt idx="2856">
                  <c:v>0.65600000000000003</c:v>
                </c:pt>
                <c:pt idx="2857">
                  <c:v>0.70199999999999996</c:v>
                </c:pt>
                <c:pt idx="2858">
                  <c:v>0.51800000000000002</c:v>
                </c:pt>
                <c:pt idx="2859">
                  <c:v>0.66800000000000004</c:v>
                </c:pt>
                <c:pt idx="2860">
                  <c:v>0.625</c:v>
                </c:pt>
                <c:pt idx="2861">
                  <c:v>0.66600000000000004</c:v>
                </c:pt>
                <c:pt idx="2862">
                  <c:v>0.64600000000000002</c:v>
                </c:pt>
                <c:pt idx="2863">
                  <c:v>0.68200000000000005</c:v>
                </c:pt>
                <c:pt idx="2864">
                  <c:v>0.63200000000000001</c:v>
                </c:pt>
                <c:pt idx="2865">
                  <c:v>0.66900000000000004</c:v>
                </c:pt>
                <c:pt idx="2866">
                  <c:v>0.65500000000000003</c:v>
                </c:pt>
                <c:pt idx="2867">
                  <c:v>0.66700000000000004</c:v>
                </c:pt>
                <c:pt idx="2868">
                  <c:v>0.63900000000000001</c:v>
                </c:pt>
                <c:pt idx="2869">
                  <c:v>0.66300000000000003</c:v>
                </c:pt>
                <c:pt idx="2870">
                  <c:v>0.64600000000000002</c:v>
                </c:pt>
                <c:pt idx="2871">
                  <c:v>0.67500000000000004</c:v>
                </c:pt>
                <c:pt idx="2872">
                  <c:v>0.67500000000000004</c:v>
                </c:pt>
                <c:pt idx="2873">
                  <c:v>0.59899999999999998</c:v>
                </c:pt>
                <c:pt idx="2874">
                  <c:v>0.69099999999999995</c:v>
                </c:pt>
                <c:pt idx="2875">
                  <c:v>0.69</c:v>
                </c:pt>
                <c:pt idx="2876">
                  <c:v>0.60299999999999998</c:v>
                </c:pt>
                <c:pt idx="2877">
                  <c:v>0.71299999999999997</c:v>
                </c:pt>
                <c:pt idx="2878">
                  <c:v>0.65600000000000003</c:v>
                </c:pt>
                <c:pt idx="2879">
                  <c:v>0.63400000000000001</c:v>
                </c:pt>
                <c:pt idx="2880">
                  <c:v>0.58399999999999996</c:v>
                </c:pt>
                <c:pt idx="2881">
                  <c:v>0.61199999999999999</c:v>
                </c:pt>
                <c:pt idx="2882">
                  <c:v>0.70899999999999996</c:v>
                </c:pt>
                <c:pt idx="2883">
                  <c:v>0.54200000000000004</c:v>
                </c:pt>
                <c:pt idx="2884">
                  <c:v>0.64900000000000002</c:v>
                </c:pt>
                <c:pt idx="2885">
                  <c:v>0.66900000000000004</c:v>
                </c:pt>
                <c:pt idx="2886">
                  <c:v>0.57599999999999996</c:v>
                </c:pt>
                <c:pt idx="2887">
                  <c:v>0.57999999999999996</c:v>
                </c:pt>
                <c:pt idx="2888">
                  <c:v>0.72</c:v>
                </c:pt>
                <c:pt idx="2889">
                  <c:v>0.64500000000000002</c:v>
                </c:pt>
                <c:pt idx="2890">
                  <c:v>0.71</c:v>
                </c:pt>
                <c:pt idx="2891">
                  <c:v>0.63600000000000001</c:v>
                </c:pt>
                <c:pt idx="2892">
                  <c:v>0.63900000000000001</c:v>
                </c:pt>
                <c:pt idx="2893">
                  <c:v>0.65700000000000003</c:v>
                </c:pt>
                <c:pt idx="2894">
                  <c:v>0.66200000000000003</c:v>
                </c:pt>
                <c:pt idx="2895">
                  <c:v>0.64400000000000002</c:v>
                </c:pt>
                <c:pt idx="2896">
                  <c:v>0.71099999999999997</c:v>
                </c:pt>
                <c:pt idx="2897">
                  <c:v>0.66600000000000004</c:v>
                </c:pt>
                <c:pt idx="2898">
                  <c:v>0.68200000000000005</c:v>
                </c:pt>
                <c:pt idx="2899">
                  <c:v>0.68200000000000005</c:v>
                </c:pt>
                <c:pt idx="2900">
                  <c:v>0.57599999999999996</c:v>
                </c:pt>
                <c:pt idx="2901">
                  <c:v>0.62</c:v>
                </c:pt>
                <c:pt idx="2902">
                  <c:v>0.65800000000000003</c:v>
                </c:pt>
                <c:pt idx="2903">
                  <c:v>0.63200000000000001</c:v>
                </c:pt>
                <c:pt idx="2904">
                  <c:v>0.55600000000000005</c:v>
                </c:pt>
                <c:pt idx="2905">
                  <c:v>0.73899999999999999</c:v>
                </c:pt>
                <c:pt idx="2906">
                  <c:v>0.63300000000000001</c:v>
                </c:pt>
                <c:pt idx="2907">
                  <c:v>0.64500000000000002</c:v>
                </c:pt>
                <c:pt idx="2908">
                  <c:v>0.70799999999999996</c:v>
                </c:pt>
                <c:pt idx="2909">
                  <c:v>0.64700000000000002</c:v>
                </c:pt>
                <c:pt idx="2910">
                  <c:v>0.69799999999999995</c:v>
                </c:pt>
                <c:pt idx="2911">
                  <c:v>0.69499999999999995</c:v>
                </c:pt>
                <c:pt idx="2912">
                  <c:v>0.67</c:v>
                </c:pt>
                <c:pt idx="2913">
                  <c:v>0.65</c:v>
                </c:pt>
                <c:pt idx="2914">
                  <c:v>0.66800000000000004</c:v>
                </c:pt>
                <c:pt idx="2915">
                  <c:v>0.64500000000000002</c:v>
                </c:pt>
                <c:pt idx="2916">
                  <c:v>0.71699999999999997</c:v>
                </c:pt>
                <c:pt idx="2917">
                  <c:v>0.69899999999999995</c:v>
                </c:pt>
                <c:pt idx="2918">
                  <c:v>0.66900000000000004</c:v>
                </c:pt>
                <c:pt idx="2919">
                  <c:v>0.67500000000000004</c:v>
                </c:pt>
                <c:pt idx="2920">
                  <c:v>0.69499999999999995</c:v>
                </c:pt>
                <c:pt idx="2921">
                  <c:v>0.66</c:v>
                </c:pt>
                <c:pt idx="2922">
                  <c:v>0.72399999999999998</c:v>
                </c:pt>
                <c:pt idx="2923">
                  <c:v>0.65600000000000003</c:v>
                </c:pt>
                <c:pt idx="2924">
                  <c:v>0.52400000000000002</c:v>
                </c:pt>
                <c:pt idx="2925">
                  <c:v>0.67</c:v>
                </c:pt>
                <c:pt idx="2926">
                  <c:v>0.71099999999999997</c:v>
                </c:pt>
                <c:pt idx="2927">
                  <c:v>0.60199999999999998</c:v>
                </c:pt>
                <c:pt idx="2928">
                  <c:v>0.66900000000000004</c:v>
                </c:pt>
                <c:pt idx="2929">
                  <c:v>0.69599999999999995</c:v>
                </c:pt>
                <c:pt idx="2930">
                  <c:v>0.65900000000000003</c:v>
                </c:pt>
                <c:pt idx="2931">
                  <c:v>0.65600000000000003</c:v>
                </c:pt>
                <c:pt idx="2932">
                  <c:v>0.68200000000000005</c:v>
                </c:pt>
                <c:pt idx="2933">
                  <c:v>0.58599999999999997</c:v>
                </c:pt>
                <c:pt idx="2934">
                  <c:v>0.69199999999999995</c:v>
                </c:pt>
                <c:pt idx="2935">
                  <c:v>0.624</c:v>
                </c:pt>
                <c:pt idx="2936">
                  <c:v>0.67900000000000005</c:v>
                </c:pt>
                <c:pt idx="2937">
                  <c:v>0.53800000000000003</c:v>
                </c:pt>
                <c:pt idx="2938">
                  <c:v>0.63500000000000001</c:v>
                </c:pt>
                <c:pt idx="2939">
                  <c:v>0.622</c:v>
                </c:pt>
                <c:pt idx="2940">
                  <c:v>0.67300000000000004</c:v>
                </c:pt>
                <c:pt idx="2941">
                  <c:v>0.61499999999999999</c:v>
                </c:pt>
                <c:pt idx="2942">
                  <c:v>0.63600000000000001</c:v>
                </c:pt>
                <c:pt idx="2943">
                  <c:v>0.65300000000000002</c:v>
                </c:pt>
                <c:pt idx="2944">
                  <c:v>0.69799999999999995</c:v>
                </c:pt>
                <c:pt idx="2945">
                  <c:v>0.71099999999999997</c:v>
                </c:pt>
                <c:pt idx="2946">
                  <c:v>0.56000000000000005</c:v>
                </c:pt>
                <c:pt idx="2947">
                  <c:v>0.65900000000000003</c:v>
                </c:pt>
                <c:pt idx="2948">
                  <c:v>0.621</c:v>
                </c:pt>
                <c:pt idx="2949">
                  <c:v>0.68300000000000005</c:v>
                </c:pt>
                <c:pt idx="2950">
                  <c:v>0.63500000000000001</c:v>
                </c:pt>
                <c:pt idx="2951">
                  <c:v>0.54</c:v>
                </c:pt>
                <c:pt idx="2952">
                  <c:v>0.66100000000000003</c:v>
                </c:pt>
                <c:pt idx="2953">
                  <c:v>0.68400000000000005</c:v>
                </c:pt>
                <c:pt idx="2954">
                  <c:v>0.61899999999999999</c:v>
                </c:pt>
                <c:pt idx="2955">
                  <c:v>0.65600000000000003</c:v>
                </c:pt>
                <c:pt idx="2956">
                  <c:v>0.64400000000000002</c:v>
                </c:pt>
                <c:pt idx="2957">
                  <c:v>0.72099999999999997</c:v>
                </c:pt>
                <c:pt idx="2958">
                  <c:v>0.63200000000000001</c:v>
                </c:pt>
                <c:pt idx="2959">
                  <c:v>0.58099999999999996</c:v>
                </c:pt>
                <c:pt idx="2960">
                  <c:v>0.65500000000000003</c:v>
                </c:pt>
                <c:pt idx="2961">
                  <c:v>0.69299999999999995</c:v>
                </c:pt>
                <c:pt idx="2962">
                  <c:v>0.61</c:v>
                </c:pt>
                <c:pt idx="2963">
                  <c:v>0.63300000000000001</c:v>
                </c:pt>
                <c:pt idx="2964">
                  <c:v>0.66700000000000004</c:v>
                </c:pt>
                <c:pt idx="2965">
                  <c:v>0.67300000000000004</c:v>
                </c:pt>
                <c:pt idx="2966">
                  <c:v>0.60599999999999998</c:v>
                </c:pt>
                <c:pt idx="2967">
                  <c:v>0.60199999999999998</c:v>
                </c:pt>
                <c:pt idx="2968">
                  <c:v>0.64800000000000002</c:v>
                </c:pt>
                <c:pt idx="2969">
                  <c:v>0.57699999999999996</c:v>
                </c:pt>
                <c:pt idx="2970">
                  <c:v>0.66200000000000003</c:v>
                </c:pt>
                <c:pt idx="2971">
                  <c:v>0.57899999999999996</c:v>
                </c:pt>
                <c:pt idx="2972">
                  <c:v>0.70499999999999996</c:v>
                </c:pt>
                <c:pt idx="2973">
                  <c:v>0.66500000000000004</c:v>
                </c:pt>
                <c:pt idx="2974">
                  <c:v>0.61</c:v>
                </c:pt>
                <c:pt idx="2975">
                  <c:v>0.60499999999999998</c:v>
                </c:pt>
                <c:pt idx="2976">
                  <c:v>0.65900000000000003</c:v>
                </c:pt>
                <c:pt idx="2977">
                  <c:v>0.7</c:v>
                </c:pt>
                <c:pt idx="2978">
                  <c:v>0.68200000000000005</c:v>
                </c:pt>
                <c:pt idx="2979">
                  <c:v>0.53600000000000003</c:v>
                </c:pt>
                <c:pt idx="2980">
                  <c:v>0.67200000000000004</c:v>
                </c:pt>
                <c:pt idx="2981">
                  <c:v>0.67800000000000005</c:v>
                </c:pt>
                <c:pt idx="2982">
                  <c:v>0.73299999999999998</c:v>
                </c:pt>
                <c:pt idx="2983">
                  <c:v>0.63300000000000001</c:v>
                </c:pt>
                <c:pt idx="2984">
                  <c:v>0.66</c:v>
                </c:pt>
                <c:pt idx="2985">
                  <c:v>0.66</c:v>
                </c:pt>
                <c:pt idx="2986">
                  <c:v>0.56299999999999994</c:v>
                </c:pt>
                <c:pt idx="2987">
                  <c:v>0.65700000000000003</c:v>
                </c:pt>
                <c:pt idx="2988">
                  <c:v>0.69</c:v>
                </c:pt>
                <c:pt idx="2989">
                  <c:v>0.71899999999999997</c:v>
                </c:pt>
                <c:pt idx="2990">
                  <c:v>0.71499999999999997</c:v>
                </c:pt>
                <c:pt idx="2991">
                  <c:v>0.60399999999999998</c:v>
                </c:pt>
                <c:pt idx="2992">
                  <c:v>0.53</c:v>
                </c:pt>
                <c:pt idx="2993">
                  <c:v>0.627</c:v>
                </c:pt>
                <c:pt idx="2994">
                  <c:v>0.65800000000000003</c:v>
                </c:pt>
                <c:pt idx="2995">
                  <c:v>0.65800000000000003</c:v>
                </c:pt>
                <c:pt idx="2996">
                  <c:v>0.71499999999999997</c:v>
                </c:pt>
                <c:pt idx="2997">
                  <c:v>0.69599999999999995</c:v>
                </c:pt>
                <c:pt idx="2998">
                  <c:v>0.69099999999999995</c:v>
                </c:pt>
                <c:pt idx="2999">
                  <c:v>0.7</c:v>
                </c:pt>
                <c:pt idx="3000">
                  <c:v>0.76200000000000001</c:v>
                </c:pt>
                <c:pt idx="3001">
                  <c:v>0.64800000000000002</c:v>
                </c:pt>
                <c:pt idx="3002">
                  <c:v>0.60499999999999998</c:v>
                </c:pt>
                <c:pt idx="3003">
                  <c:v>0.65200000000000002</c:v>
                </c:pt>
                <c:pt idx="3004">
                  <c:v>0.60599999999999998</c:v>
                </c:pt>
                <c:pt idx="3005">
                  <c:v>0.65200000000000002</c:v>
                </c:pt>
                <c:pt idx="3006">
                  <c:v>0.65</c:v>
                </c:pt>
                <c:pt idx="3007">
                  <c:v>0.55500000000000005</c:v>
                </c:pt>
                <c:pt idx="3008">
                  <c:v>0.66100000000000003</c:v>
                </c:pt>
                <c:pt idx="3009">
                  <c:v>0.51700000000000002</c:v>
                </c:pt>
                <c:pt idx="3010">
                  <c:v>0.56299999999999994</c:v>
                </c:pt>
                <c:pt idx="3011">
                  <c:v>0.63300000000000001</c:v>
                </c:pt>
                <c:pt idx="3012">
                  <c:v>0.61699999999999999</c:v>
                </c:pt>
                <c:pt idx="3013">
                  <c:v>0.68200000000000005</c:v>
                </c:pt>
                <c:pt idx="3014">
                  <c:v>0.65500000000000003</c:v>
                </c:pt>
                <c:pt idx="3015">
                  <c:v>0.53800000000000003</c:v>
                </c:pt>
                <c:pt idx="3016">
                  <c:v>0.67300000000000004</c:v>
                </c:pt>
                <c:pt idx="3017">
                  <c:v>0.58299999999999996</c:v>
                </c:pt>
                <c:pt idx="3018">
                  <c:v>0.7</c:v>
                </c:pt>
                <c:pt idx="3019">
                  <c:v>0.66300000000000003</c:v>
                </c:pt>
                <c:pt idx="3020">
                  <c:v>0.67100000000000004</c:v>
                </c:pt>
                <c:pt idx="3021">
                  <c:v>0.72499999999999998</c:v>
                </c:pt>
                <c:pt idx="3022">
                  <c:v>0.64200000000000002</c:v>
                </c:pt>
                <c:pt idx="3023">
                  <c:v>0.58599999999999997</c:v>
                </c:pt>
                <c:pt idx="3024">
                  <c:v>0.66700000000000004</c:v>
                </c:pt>
                <c:pt idx="3025">
                  <c:v>0.64</c:v>
                </c:pt>
                <c:pt idx="3026">
                  <c:v>0.66500000000000004</c:v>
                </c:pt>
                <c:pt idx="3027">
                  <c:v>0.57699999999999996</c:v>
                </c:pt>
                <c:pt idx="3028">
                  <c:v>0.72799999999999998</c:v>
                </c:pt>
                <c:pt idx="3029">
                  <c:v>0.64100000000000001</c:v>
                </c:pt>
                <c:pt idx="3030">
                  <c:v>0.76900000000000002</c:v>
                </c:pt>
                <c:pt idx="3031">
                  <c:v>0.64100000000000001</c:v>
                </c:pt>
                <c:pt idx="3032">
                  <c:v>0.59499999999999997</c:v>
                </c:pt>
                <c:pt idx="3033">
                  <c:v>0.64500000000000002</c:v>
                </c:pt>
                <c:pt idx="3034">
                  <c:v>0.65400000000000003</c:v>
                </c:pt>
                <c:pt idx="3035">
                  <c:v>0.61299999999999999</c:v>
                </c:pt>
                <c:pt idx="3036">
                  <c:v>0.67600000000000005</c:v>
                </c:pt>
                <c:pt idx="3037">
                  <c:v>0.68100000000000005</c:v>
                </c:pt>
                <c:pt idx="3038">
                  <c:v>0.59299999999999997</c:v>
                </c:pt>
                <c:pt idx="3039">
                  <c:v>0.625</c:v>
                </c:pt>
                <c:pt idx="3040">
                  <c:v>0.65400000000000003</c:v>
                </c:pt>
                <c:pt idx="3041">
                  <c:v>0.67800000000000005</c:v>
                </c:pt>
                <c:pt idx="3042">
                  <c:v>0.60899999999999999</c:v>
                </c:pt>
                <c:pt idx="3043">
                  <c:v>0.68600000000000005</c:v>
                </c:pt>
                <c:pt idx="3044">
                  <c:v>0.68700000000000006</c:v>
                </c:pt>
                <c:pt idx="3045">
                  <c:v>0.7</c:v>
                </c:pt>
                <c:pt idx="3046">
                  <c:v>0.68</c:v>
                </c:pt>
                <c:pt idx="3047">
                  <c:v>0.66500000000000004</c:v>
                </c:pt>
                <c:pt idx="3048">
                  <c:v>0.57399999999999995</c:v>
                </c:pt>
                <c:pt idx="3049">
                  <c:v>0.629</c:v>
                </c:pt>
                <c:pt idx="3050">
                  <c:v>0.66500000000000004</c:v>
                </c:pt>
                <c:pt idx="3051">
                  <c:v>0.622</c:v>
                </c:pt>
                <c:pt idx="3052">
                  <c:v>0.59099999999999997</c:v>
                </c:pt>
                <c:pt idx="3053">
                  <c:v>0.60799999999999998</c:v>
                </c:pt>
                <c:pt idx="3054">
                  <c:v>0.72399999999999998</c:v>
                </c:pt>
                <c:pt idx="3055">
                  <c:v>0.69599999999999995</c:v>
                </c:pt>
                <c:pt idx="3056">
                  <c:v>0.66300000000000003</c:v>
                </c:pt>
                <c:pt idx="3057">
                  <c:v>0.65100000000000002</c:v>
                </c:pt>
                <c:pt idx="3058">
                  <c:v>0.66600000000000004</c:v>
                </c:pt>
                <c:pt idx="3059">
                  <c:v>0.61899999999999999</c:v>
                </c:pt>
                <c:pt idx="3060">
                  <c:v>0.70699999999999996</c:v>
                </c:pt>
                <c:pt idx="3061">
                  <c:v>0.70499999999999996</c:v>
                </c:pt>
                <c:pt idx="3062">
                  <c:v>0.68200000000000005</c:v>
                </c:pt>
                <c:pt idx="3063">
                  <c:v>0.59</c:v>
                </c:pt>
                <c:pt idx="3064">
                  <c:v>0.55800000000000005</c:v>
                </c:pt>
                <c:pt idx="3065">
                  <c:v>0.67600000000000005</c:v>
                </c:pt>
                <c:pt idx="3066">
                  <c:v>0.61599999999999999</c:v>
                </c:pt>
                <c:pt idx="3067">
                  <c:v>0.68500000000000005</c:v>
                </c:pt>
                <c:pt idx="3068">
                  <c:v>0.69699999999999995</c:v>
                </c:pt>
                <c:pt idx="3069">
                  <c:v>0.71699999999999997</c:v>
                </c:pt>
                <c:pt idx="3070">
                  <c:v>0.67100000000000004</c:v>
                </c:pt>
                <c:pt idx="3071">
                  <c:v>0.69499999999999995</c:v>
                </c:pt>
                <c:pt idx="3072">
                  <c:v>0.67900000000000005</c:v>
                </c:pt>
                <c:pt idx="3073">
                  <c:v>0.68</c:v>
                </c:pt>
                <c:pt idx="3074">
                  <c:v>0.63600000000000001</c:v>
                </c:pt>
                <c:pt idx="3075">
                  <c:v>0.70299999999999996</c:v>
                </c:pt>
                <c:pt idx="3076">
                  <c:v>0.66400000000000003</c:v>
                </c:pt>
                <c:pt idx="3077">
                  <c:v>0.69299999999999995</c:v>
                </c:pt>
                <c:pt idx="3078">
                  <c:v>0.63100000000000001</c:v>
                </c:pt>
                <c:pt idx="3079">
                  <c:v>0.59</c:v>
                </c:pt>
                <c:pt idx="3080">
                  <c:v>0.58599999999999997</c:v>
                </c:pt>
                <c:pt idx="3081">
                  <c:v>0.60499999999999998</c:v>
                </c:pt>
                <c:pt idx="3082">
                  <c:v>0.65200000000000002</c:v>
                </c:pt>
                <c:pt idx="3083">
                  <c:v>0.59599999999999997</c:v>
                </c:pt>
                <c:pt idx="3084">
                  <c:v>0.66900000000000004</c:v>
                </c:pt>
                <c:pt idx="3085">
                  <c:v>0.61099999999999999</c:v>
                </c:pt>
                <c:pt idx="3086">
                  <c:v>0.628</c:v>
                </c:pt>
                <c:pt idx="3087">
                  <c:v>0.67800000000000005</c:v>
                </c:pt>
                <c:pt idx="3088">
                  <c:v>0.68300000000000005</c:v>
                </c:pt>
                <c:pt idx="3089">
                  <c:v>0.56499999999999995</c:v>
                </c:pt>
                <c:pt idx="3090">
                  <c:v>0.67300000000000004</c:v>
                </c:pt>
                <c:pt idx="3091">
                  <c:v>0.64100000000000001</c:v>
                </c:pt>
                <c:pt idx="3092">
                  <c:v>0.54500000000000004</c:v>
                </c:pt>
                <c:pt idx="3093">
                  <c:v>0.73799999999999999</c:v>
                </c:pt>
                <c:pt idx="3094">
                  <c:v>0.58099999999999996</c:v>
                </c:pt>
                <c:pt idx="3095">
                  <c:v>0.71399999999999997</c:v>
                </c:pt>
                <c:pt idx="3096">
                  <c:v>0.67200000000000004</c:v>
                </c:pt>
                <c:pt idx="3097">
                  <c:v>0.74199999999999999</c:v>
                </c:pt>
                <c:pt idx="3098">
                  <c:v>0.73199999999999998</c:v>
                </c:pt>
                <c:pt idx="3099">
                  <c:v>0.65700000000000003</c:v>
                </c:pt>
                <c:pt idx="3100">
                  <c:v>0.69099999999999995</c:v>
                </c:pt>
                <c:pt idx="3101">
                  <c:v>0.66400000000000003</c:v>
                </c:pt>
                <c:pt idx="3102">
                  <c:v>0.70899999999999996</c:v>
                </c:pt>
                <c:pt idx="3103">
                  <c:v>0.54900000000000004</c:v>
                </c:pt>
                <c:pt idx="3104">
                  <c:v>0.625</c:v>
                </c:pt>
                <c:pt idx="3105">
                  <c:v>0.67400000000000004</c:v>
                </c:pt>
                <c:pt idx="3106">
                  <c:v>0.60099999999999998</c:v>
                </c:pt>
                <c:pt idx="3107">
                  <c:v>0.61499999999999999</c:v>
                </c:pt>
                <c:pt idx="3108">
                  <c:v>0.72299999999999998</c:v>
                </c:pt>
                <c:pt idx="3109">
                  <c:v>0.66500000000000004</c:v>
                </c:pt>
                <c:pt idx="3110">
                  <c:v>0.64100000000000001</c:v>
                </c:pt>
                <c:pt idx="3111">
                  <c:v>0.68500000000000005</c:v>
                </c:pt>
                <c:pt idx="3112">
                  <c:v>0.64</c:v>
                </c:pt>
                <c:pt idx="3113">
                  <c:v>0.66400000000000003</c:v>
                </c:pt>
                <c:pt idx="3114">
                  <c:v>0.77</c:v>
                </c:pt>
                <c:pt idx="3115">
                  <c:v>0.68</c:v>
                </c:pt>
                <c:pt idx="3116">
                  <c:v>0.64200000000000002</c:v>
                </c:pt>
                <c:pt idx="3117">
                  <c:v>0.67600000000000005</c:v>
                </c:pt>
                <c:pt idx="3118">
                  <c:v>0.61899999999999999</c:v>
                </c:pt>
                <c:pt idx="3119">
                  <c:v>0.57799999999999996</c:v>
                </c:pt>
                <c:pt idx="3120">
                  <c:v>0.61199999999999999</c:v>
                </c:pt>
                <c:pt idx="3121">
                  <c:v>0.629</c:v>
                </c:pt>
                <c:pt idx="3122">
                  <c:v>0.623</c:v>
                </c:pt>
                <c:pt idx="3123">
                  <c:v>0.66300000000000003</c:v>
                </c:pt>
                <c:pt idx="3124">
                  <c:v>0.66600000000000004</c:v>
                </c:pt>
                <c:pt idx="3125">
                  <c:v>0.56000000000000005</c:v>
                </c:pt>
                <c:pt idx="3126">
                  <c:v>0.61599999999999999</c:v>
                </c:pt>
                <c:pt idx="3127">
                  <c:v>0.57299999999999995</c:v>
                </c:pt>
                <c:pt idx="3128">
                  <c:v>0.68600000000000005</c:v>
                </c:pt>
                <c:pt idx="3129">
                  <c:v>0.49299999999999999</c:v>
                </c:pt>
                <c:pt idx="3130">
                  <c:v>0.61699999999999999</c:v>
                </c:pt>
                <c:pt idx="3131">
                  <c:v>0.621</c:v>
                </c:pt>
                <c:pt idx="3132">
                  <c:v>0.69</c:v>
                </c:pt>
                <c:pt idx="3133">
                  <c:v>0.621</c:v>
                </c:pt>
                <c:pt idx="3134">
                  <c:v>0.68400000000000005</c:v>
                </c:pt>
                <c:pt idx="3135">
                  <c:v>0.67700000000000005</c:v>
                </c:pt>
                <c:pt idx="3136">
                  <c:v>0.60799999999999998</c:v>
                </c:pt>
                <c:pt idx="3137">
                  <c:v>0.66100000000000003</c:v>
                </c:pt>
                <c:pt idx="3138">
                  <c:v>0.61099999999999999</c:v>
                </c:pt>
                <c:pt idx="3139">
                  <c:v>0.63300000000000001</c:v>
                </c:pt>
                <c:pt idx="3140">
                  <c:v>0.56899999999999995</c:v>
                </c:pt>
                <c:pt idx="3141">
                  <c:v>0.625</c:v>
                </c:pt>
                <c:pt idx="3142">
                  <c:v>0.66900000000000004</c:v>
                </c:pt>
                <c:pt idx="3143">
                  <c:v>0.60299999999999998</c:v>
                </c:pt>
                <c:pt idx="3144">
                  <c:v>0.58099999999999996</c:v>
                </c:pt>
                <c:pt idx="3145">
                  <c:v>0.65100000000000002</c:v>
                </c:pt>
                <c:pt idx="3146">
                  <c:v>0.58499999999999996</c:v>
                </c:pt>
                <c:pt idx="3147">
                  <c:v>0.64200000000000002</c:v>
                </c:pt>
                <c:pt idx="3148">
                  <c:v>0.60799999999999998</c:v>
                </c:pt>
                <c:pt idx="3149">
                  <c:v>0.64600000000000002</c:v>
                </c:pt>
                <c:pt idx="3150">
                  <c:v>0.746</c:v>
                </c:pt>
                <c:pt idx="3151">
                  <c:v>0.63500000000000001</c:v>
                </c:pt>
                <c:pt idx="3152">
                  <c:v>0.67300000000000004</c:v>
                </c:pt>
                <c:pt idx="3153">
                  <c:v>0.56399999999999995</c:v>
                </c:pt>
                <c:pt idx="3154">
                  <c:v>0.63100000000000001</c:v>
                </c:pt>
                <c:pt idx="3155">
                  <c:v>0.60699999999999998</c:v>
                </c:pt>
                <c:pt idx="3156">
                  <c:v>0.68200000000000005</c:v>
                </c:pt>
                <c:pt idx="3157">
                  <c:v>0.55400000000000005</c:v>
                </c:pt>
                <c:pt idx="3158">
                  <c:v>0.61399999999999999</c:v>
                </c:pt>
                <c:pt idx="3159">
                  <c:v>0.58699999999999997</c:v>
                </c:pt>
                <c:pt idx="3160">
                  <c:v>0.67500000000000004</c:v>
                </c:pt>
                <c:pt idx="3161">
                  <c:v>0.58599999999999997</c:v>
                </c:pt>
                <c:pt idx="3162">
                  <c:v>0.60699999999999998</c:v>
                </c:pt>
                <c:pt idx="3163">
                  <c:v>0.64200000000000002</c:v>
                </c:pt>
                <c:pt idx="3164">
                  <c:v>0.65700000000000003</c:v>
                </c:pt>
                <c:pt idx="3165">
                  <c:v>0.622</c:v>
                </c:pt>
                <c:pt idx="3166">
                  <c:v>0.625</c:v>
                </c:pt>
                <c:pt idx="3167">
                  <c:v>0.64500000000000002</c:v>
                </c:pt>
                <c:pt idx="3168">
                  <c:v>0.64100000000000001</c:v>
                </c:pt>
                <c:pt idx="3169">
                  <c:v>0.63800000000000001</c:v>
                </c:pt>
                <c:pt idx="3170">
                  <c:v>0.63700000000000001</c:v>
                </c:pt>
                <c:pt idx="3171">
                  <c:v>0.55500000000000005</c:v>
                </c:pt>
                <c:pt idx="3172">
                  <c:v>0.61399999999999999</c:v>
                </c:pt>
                <c:pt idx="3173">
                  <c:v>0.68899999999999995</c:v>
                </c:pt>
                <c:pt idx="3174">
                  <c:v>0.64100000000000001</c:v>
                </c:pt>
                <c:pt idx="3175">
                  <c:v>0.68899999999999995</c:v>
                </c:pt>
                <c:pt idx="3176">
                  <c:v>0.67500000000000004</c:v>
                </c:pt>
                <c:pt idx="3177">
                  <c:v>0.61299999999999999</c:v>
                </c:pt>
                <c:pt idx="3178">
                  <c:v>0.624</c:v>
                </c:pt>
                <c:pt idx="3179">
                  <c:v>0.73799999999999999</c:v>
                </c:pt>
                <c:pt idx="3180">
                  <c:v>0.64900000000000002</c:v>
                </c:pt>
                <c:pt idx="3181">
                  <c:v>0.628</c:v>
                </c:pt>
                <c:pt idx="3182">
                  <c:v>0.629</c:v>
                </c:pt>
                <c:pt idx="3183">
                  <c:v>0.60599999999999998</c:v>
                </c:pt>
                <c:pt idx="3184">
                  <c:v>0.70399999999999996</c:v>
                </c:pt>
                <c:pt idx="3185">
                  <c:v>0.69599999999999995</c:v>
                </c:pt>
                <c:pt idx="3186">
                  <c:v>0.56399999999999995</c:v>
                </c:pt>
                <c:pt idx="3187">
                  <c:v>0.58899999999999997</c:v>
                </c:pt>
                <c:pt idx="3188">
                  <c:v>0.628</c:v>
                </c:pt>
                <c:pt idx="3189">
                  <c:v>0.66600000000000004</c:v>
                </c:pt>
                <c:pt idx="3190">
                  <c:v>0.69799999999999995</c:v>
                </c:pt>
                <c:pt idx="3191">
                  <c:v>0.61899999999999999</c:v>
                </c:pt>
                <c:pt idx="3192">
                  <c:v>0.73399999999999999</c:v>
                </c:pt>
                <c:pt idx="3193">
                  <c:v>0.66100000000000003</c:v>
                </c:pt>
                <c:pt idx="3194">
                  <c:v>0.67700000000000005</c:v>
                </c:pt>
                <c:pt idx="3195">
                  <c:v>0.65500000000000003</c:v>
                </c:pt>
                <c:pt idx="3196">
                  <c:v>0.56999999999999995</c:v>
                </c:pt>
                <c:pt idx="3197">
                  <c:v>0.67800000000000005</c:v>
                </c:pt>
                <c:pt idx="3198">
                  <c:v>0.55600000000000005</c:v>
                </c:pt>
                <c:pt idx="3199">
                  <c:v>0.64600000000000002</c:v>
                </c:pt>
                <c:pt idx="3200">
                  <c:v>0.75700000000000001</c:v>
                </c:pt>
                <c:pt idx="3201">
                  <c:v>0.64800000000000002</c:v>
                </c:pt>
                <c:pt idx="3202">
                  <c:v>0.621</c:v>
                </c:pt>
                <c:pt idx="3203">
                  <c:v>0.65600000000000003</c:v>
                </c:pt>
                <c:pt idx="3204">
                  <c:v>0.70399999999999996</c:v>
                </c:pt>
                <c:pt idx="3205">
                  <c:v>0.69899999999999995</c:v>
                </c:pt>
                <c:pt idx="3206">
                  <c:v>0.69099999999999995</c:v>
                </c:pt>
                <c:pt idx="3207">
                  <c:v>0.69199999999999995</c:v>
                </c:pt>
                <c:pt idx="3208">
                  <c:v>0.628</c:v>
                </c:pt>
                <c:pt idx="3209">
                  <c:v>0.6</c:v>
                </c:pt>
                <c:pt idx="3210">
                  <c:v>0.65600000000000003</c:v>
                </c:pt>
                <c:pt idx="3211">
                  <c:v>0.59399999999999997</c:v>
                </c:pt>
                <c:pt idx="3212">
                  <c:v>0.64400000000000002</c:v>
                </c:pt>
                <c:pt idx="3213">
                  <c:v>0.59099999999999997</c:v>
                </c:pt>
                <c:pt idx="3214">
                  <c:v>0.52200000000000002</c:v>
                </c:pt>
                <c:pt idx="3215">
                  <c:v>0.68500000000000005</c:v>
                </c:pt>
                <c:pt idx="3216">
                  <c:v>0.69199999999999995</c:v>
                </c:pt>
                <c:pt idx="3217">
                  <c:v>0.63600000000000001</c:v>
                </c:pt>
                <c:pt idx="3218">
                  <c:v>0.67300000000000004</c:v>
                </c:pt>
                <c:pt idx="3219">
                  <c:v>0.70199999999999996</c:v>
                </c:pt>
                <c:pt idx="3220">
                  <c:v>0.622</c:v>
                </c:pt>
                <c:pt idx="3221">
                  <c:v>0.63100000000000001</c:v>
                </c:pt>
                <c:pt idx="3222">
                  <c:v>0.59399999999999997</c:v>
                </c:pt>
                <c:pt idx="3223">
                  <c:v>0.66800000000000004</c:v>
                </c:pt>
                <c:pt idx="3224">
                  <c:v>0.64800000000000002</c:v>
                </c:pt>
                <c:pt idx="3225">
                  <c:v>0.58399999999999996</c:v>
                </c:pt>
                <c:pt idx="3226">
                  <c:v>0.627</c:v>
                </c:pt>
                <c:pt idx="3227">
                  <c:v>0.63300000000000001</c:v>
                </c:pt>
                <c:pt idx="3228">
                  <c:v>0.53500000000000003</c:v>
                </c:pt>
                <c:pt idx="3229">
                  <c:v>0.64700000000000002</c:v>
                </c:pt>
                <c:pt idx="3230">
                  <c:v>0.66400000000000003</c:v>
                </c:pt>
                <c:pt idx="3231">
                  <c:v>0.70299999999999996</c:v>
                </c:pt>
                <c:pt idx="3232">
                  <c:v>0.72099999999999997</c:v>
                </c:pt>
                <c:pt idx="3233">
                  <c:v>0.59499999999999997</c:v>
                </c:pt>
                <c:pt idx="3234">
                  <c:v>0.57699999999999996</c:v>
                </c:pt>
                <c:pt idx="3235">
                  <c:v>0.52500000000000002</c:v>
                </c:pt>
                <c:pt idx="3236">
                  <c:v>0.53900000000000003</c:v>
                </c:pt>
                <c:pt idx="3237">
                  <c:v>0.66700000000000004</c:v>
                </c:pt>
                <c:pt idx="3238">
                  <c:v>0.58899999999999997</c:v>
                </c:pt>
                <c:pt idx="3239">
                  <c:v>0.60199999999999998</c:v>
                </c:pt>
                <c:pt idx="3240">
                  <c:v>0.65900000000000003</c:v>
                </c:pt>
                <c:pt idx="3241">
                  <c:v>0.58399999999999996</c:v>
                </c:pt>
                <c:pt idx="3242">
                  <c:v>0.66600000000000004</c:v>
                </c:pt>
                <c:pt idx="3243">
                  <c:v>0.58799999999999997</c:v>
                </c:pt>
                <c:pt idx="3244">
                  <c:v>0.61899999999999999</c:v>
                </c:pt>
                <c:pt idx="3245">
                  <c:v>0.59099999999999997</c:v>
                </c:pt>
                <c:pt idx="3246">
                  <c:v>0.54500000000000004</c:v>
                </c:pt>
                <c:pt idx="3247">
                  <c:v>0.69699999999999995</c:v>
                </c:pt>
                <c:pt idx="3248">
                  <c:v>0.58699999999999997</c:v>
                </c:pt>
                <c:pt idx="3249">
                  <c:v>0.68400000000000005</c:v>
                </c:pt>
                <c:pt idx="3250">
                  <c:v>0.54300000000000004</c:v>
                </c:pt>
                <c:pt idx="3251">
                  <c:v>0.68799999999999994</c:v>
                </c:pt>
                <c:pt idx="3252">
                  <c:v>0.72</c:v>
                </c:pt>
                <c:pt idx="3253">
                  <c:v>0.68899999999999995</c:v>
                </c:pt>
                <c:pt idx="3254">
                  <c:v>0.66900000000000004</c:v>
                </c:pt>
                <c:pt idx="3255">
                  <c:v>0.64</c:v>
                </c:pt>
                <c:pt idx="3256">
                  <c:v>0.54800000000000004</c:v>
                </c:pt>
                <c:pt idx="3257">
                  <c:v>0.58799999999999997</c:v>
                </c:pt>
                <c:pt idx="3258">
                  <c:v>0.70299999999999996</c:v>
                </c:pt>
                <c:pt idx="3259">
                  <c:v>0.57999999999999996</c:v>
                </c:pt>
                <c:pt idx="3260">
                  <c:v>0.70299999999999996</c:v>
                </c:pt>
                <c:pt idx="3261">
                  <c:v>0.67700000000000005</c:v>
                </c:pt>
                <c:pt idx="3262">
                  <c:v>0.64500000000000002</c:v>
                </c:pt>
                <c:pt idx="3263">
                  <c:v>0.68</c:v>
                </c:pt>
                <c:pt idx="3264">
                  <c:v>0.59299999999999997</c:v>
                </c:pt>
                <c:pt idx="3265">
                  <c:v>0.62</c:v>
                </c:pt>
                <c:pt idx="3266">
                  <c:v>0.58099999999999996</c:v>
                </c:pt>
                <c:pt idx="3267">
                  <c:v>0.61699999999999999</c:v>
                </c:pt>
                <c:pt idx="3268">
                  <c:v>0.67200000000000004</c:v>
                </c:pt>
                <c:pt idx="3269">
                  <c:v>0.60399999999999998</c:v>
                </c:pt>
                <c:pt idx="3270">
                  <c:v>0.59599999999999997</c:v>
                </c:pt>
                <c:pt idx="3271">
                  <c:v>0.63600000000000001</c:v>
                </c:pt>
                <c:pt idx="3272">
                  <c:v>0.65400000000000003</c:v>
                </c:pt>
                <c:pt idx="3273">
                  <c:v>0.67100000000000004</c:v>
                </c:pt>
                <c:pt idx="3274">
                  <c:v>0.65500000000000003</c:v>
                </c:pt>
                <c:pt idx="3275">
                  <c:v>0.68600000000000005</c:v>
                </c:pt>
                <c:pt idx="3276">
                  <c:v>0.61599999999999999</c:v>
                </c:pt>
                <c:pt idx="3277">
                  <c:v>0.69899999999999995</c:v>
                </c:pt>
                <c:pt idx="3278">
                  <c:v>0.66200000000000003</c:v>
                </c:pt>
                <c:pt idx="3279">
                  <c:v>0.54500000000000004</c:v>
                </c:pt>
                <c:pt idx="3280">
                  <c:v>0.55800000000000005</c:v>
                </c:pt>
                <c:pt idx="3281">
                  <c:v>0.56000000000000005</c:v>
                </c:pt>
                <c:pt idx="3282">
                  <c:v>0.57599999999999996</c:v>
                </c:pt>
                <c:pt idx="3283">
                  <c:v>0.66500000000000004</c:v>
                </c:pt>
                <c:pt idx="3284">
                  <c:v>0.61699999999999999</c:v>
                </c:pt>
                <c:pt idx="3285">
                  <c:v>0.64400000000000002</c:v>
                </c:pt>
                <c:pt idx="3286">
                  <c:v>0.65100000000000002</c:v>
                </c:pt>
                <c:pt idx="3287">
                  <c:v>0.56599999999999995</c:v>
                </c:pt>
                <c:pt idx="3288">
                  <c:v>0.63700000000000001</c:v>
                </c:pt>
                <c:pt idx="3289">
                  <c:v>0.56999999999999995</c:v>
                </c:pt>
                <c:pt idx="3290">
                  <c:v>0.65900000000000003</c:v>
                </c:pt>
                <c:pt idx="3291">
                  <c:v>0.626</c:v>
                </c:pt>
                <c:pt idx="3292">
                  <c:v>0.72699999999999998</c:v>
                </c:pt>
                <c:pt idx="3293">
                  <c:v>0.52800000000000002</c:v>
                </c:pt>
                <c:pt idx="3294">
                  <c:v>0.70099999999999996</c:v>
                </c:pt>
                <c:pt idx="3295">
                  <c:v>0.71899999999999997</c:v>
                </c:pt>
                <c:pt idx="3296">
                  <c:v>0.58599999999999997</c:v>
                </c:pt>
                <c:pt idx="3297">
                  <c:v>0.69199999999999995</c:v>
                </c:pt>
                <c:pt idx="3298">
                  <c:v>0.55400000000000005</c:v>
                </c:pt>
                <c:pt idx="3299">
                  <c:v>0.66600000000000004</c:v>
                </c:pt>
                <c:pt idx="3300">
                  <c:v>0.70399999999999996</c:v>
                </c:pt>
                <c:pt idx="3301">
                  <c:v>0.67300000000000004</c:v>
                </c:pt>
                <c:pt idx="3302">
                  <c:v>0.60499999999999998</c:v>
                </c:pt>
                <c:pt idx="3303">
                  <c:v>0.70699999999999996</c:v>
                </c:pt>
                <c:pt idx="3304">
                  <c:v>0.65800000000000003</c:v>
                </c:pt>
                <c:pt idx="3305">
                  <c:v>0.67400000000000004</c:v>
                </c:pt>
                <c:pt idx="3306">
                  <c:v>0.68500000000000005</c:v>
                </c:pt>
                <c:pt idx="3307">
                  <c:v>0.59799999999999998</c:v>
                </c:pt>
                <c:pt idx="3308">
                  <c:v>0.626</c:v>
                </c:pt>
                <c:pt idx="3309">
                  <c:v>0.67400000000000004</c:v>
                </c:pt>
                <c:pt idx="3310">
                  <c:v>0.6</c:v>
                </c:pt>
                <c:pt idx="3311">
                  <c:v>0.67500000000000004</c:v>
                </c:pt>
                <c:pt idx="3312">
                  <c:v>0.57399999999999995</c:v>
                </c:pt>
                <c:pt idx="3313">
                  <c:v>0.64700000000000002</c:v>
                </c:pt>
                <c:pt idx="3314">
                  <c:v>0.59399999999999997</c:v>
                </c:pt>
                <c:pt idx="3315">
                  <c:v>0.67400000000000004</c:v>
                </c:pt>
                <c:pt idx="3316">
                  <c:v>0.56000000000000005</c:v>
                </c:pt>
                <c:pt idx="3317">
                  <c:v>0.64900000000000002</c:v>
                </c:pt>
                <c:pt idx="3318">
                  <c:v>0.55200000000000005</c:v>
                </c:pt>
                <c:pt idx="3319">
                  <c:v>0.61899999999999999</c:v>
                </c:pt>
                <c:pt idx="3320">
                  <c:v>0.65700000000000003</c:v>
                </c:pt>
                <c:pt idx="3321">
                  <c:v>0.65</c:v>
                </c:pt>
                <c:pt idx="3322">
                  <c:v>0.73399999999999999</c:v>
                </c:pt>
                <c:pt idx="3323">
                  <c:v>0.628</c:v>
                </c:pt>
                <c:pt idx="3324">
                  <c:v>0.66</c:v>
                </c:pt>
                <c:pt idx="3325">
                  <c:v>0.64</c:v>
                </c:pt>
                <c:pt idx="3326">
                  <c:v>0.57099999999999995</c:v>
                </c:pt>
                <c:pt idx="3327">
                  <c:v>0.65800000000000003</c:v>
                </c:pt>
                <c:pt idx="3328">
                  <c:v>0.63800000000000001</c:v>
                </c:pt>
                <c:pt idx="3329">
                  <c:v>0.64900000000000002</c:v>
                </c:pt>
                <c:pt idx="3330">
                  <c:v>0.51400000000000001</c:v>
                </c:pt>
                <c:pt idx="3331">
                  <c:v>0.623</c:v>
                </c:pt>
                <c:pt idx="3332">
                  <c:v>0.57599999999999996</c:v>
                </c:pt>
                <c:pt idx="3333">
                  <c:v>0.62</c:v>
                </c:pt>
                <c:pt idx="3334">
                  <c:v>0.57499999999999996</c:v>
                </c:pt>
                <c:pt idx="3335">
                  <c:v>0.64</c:v>
                </c:pt>
                <c:pt idx="3336">
                  <c:v>0.65100000000000002</c:v>
                </c:pt>
                <c:pt idx="3337">
                  <c:v>0.66700000000000004</c:v>
                </c:pt>
                <c:pt idx="3338">
                  <c:v>0.68799999999999994</c:v>
                </c:pt>
                <c:pt idx="3339">
                  <c:v>0.67600000000000005</c:v>
                </c:pt>
                <c:pt idx="3340">
                  <c:v>0.56799999999999995</c:v>
                </c:pt>
                <c:pt idx="3341">
                  <c:v>0.64700000000000002</c:v>
                </c:pt>
                <c:pt idx="3342">
                  <c:v>0.68300000000000005</c:v>
                </c:pt>
                <c:pt idx="3343">
                  <c:v>0.55100000000000005</c:v>
                </c:pt>
                <c:pt idx="3344">
                  <c:v>0.66600000000000004</c:v>
                </c:pt>
                <c:pt idx="3345">
                  <c:v>0.66100000000000003</c:v>
                </c:pt>
                <c:pt idx="3346">
                  <c:v>0.69599999999999995</c:v>
                </c:pt>
                <c:pt idx="3347">
                  <c:v>0.63800000000000001</c:v>
                </c:pt>
                <c:pt idx="3348">
                  <c:v>0.621</c:v>
                </c:pt>
                <c:pt idx="3349">
                  <c:v>0.64600000000000002</c:v>
                </c:pt>
                <c:pt idx="3350">
                  <c:v>0.57199999999999995</c:v>
                </c:pt>
                <c:pt idx="3351">
                  <c:v>0.66900000000000004</c:v>
                </c:pt>
                <c:pt idx="3352">
                  <c:v>0.52</c:v>
                </c:pt>
                <c:pt idx="3353">
                  <c:v>0.69099999999999995</c:v>
                </c:pt>
                <c:pt idx="3354">
                  <c:v>0.58399999999999996</c:v>
                </c:pt>
                <c:pt idx="3355">
                  <c:v>0.60099999999999998</c:v>
                </c:pt>
                <c:pt idx="3356">
                  <c:v>0.63900000000000001</c:v>
                </c:pt>
                <c:pt idx="3357">
                  <c:v>0.57499999999999996</c:v>
                </c:pt>
                <c:pt idx="3358">
                  <c:v>0.69199999999999995</c:v>
                </c:pt>
                <c:pt idx="3359">
                  <c:v>0.66400000000000003</c:v>
                </c:pt>
                <c:pt idx="3360">
                  <c:v>0.58699999999999997</c:v>
                </c:pt>
                <c:pt idx="3361">
                  <c:v>0.57799999999999996</c:v>
                </c:pt>
                <c:pt idx="3362">
                  <c:v>0.68700000000000006</c:v>
                </c:pt>
                <c:pt idx="3363">
                  <c:v>0.61399999999999999</c:v>
                </c:pt>
                <c:pt idx="3364">
                  <c:v>0.63500000000000001</c:v>
                </c:pt>
                <c:pt idx="3365">
                  <c:v>0.55800000000000005</c:v>
                </c:pt>
                <c:pt idx="3366">
                  <c:v>0.64100000000000001</c:v>
                </c:pt>
                <c:pt idx="3367">
                  <c:v>0.68200000000000005</c:v>
                </c:pt>
                <c:pt idx="3368">
                  <c:v>0.61899999999999999</c:v>
                </c:pt>
                <c:pt idx="3369">
                  <c:v>0.68899999999999995</c:v>
                </c:pt>
                <c:pt idx="3370">
                  <c:v>0.66400000000000003</c:v>
                </c:pt>
                <c:pt idx="3371">
                  <c:v>0.56499999999999995</c:v>
                </c:pt>
                <c:pt idx="3372">
                  <c:v>0.63400000000000001</c:v>
                </c:pt>
                <c:pt idx="3373">
                  <c:v>0.56699999999999995</c:v>
                </c:pt>
                <c:pt idx="3374">
                  <c:v>0.58299999999999996</c:v>
                </c:pt>
                <c:pt idx="3375">
                  <c:v>0.51300000000000001</c:v>
                </c:pt>
                <c:pt idx="3376">
                  <c:v>0.58799999999999997</c:v>
                </c:pt>
                <c:pt idx="3377">
                  <c:v>0.58699999999999997</c:v>
                </c:pt>
                <c:pt idx="3378">
                  <c:v>0.66800000000000004</c:v>
                </c:pt>
                <c:pt idx="3379">
                  <c:v>0.71899999999999997</c:v>
                </c:pt>
                <c:pt idx="3380">
                  <c:v>0.65400000000000003</c:v>
                </c:pt>
                <c:pt idx="3381">
                  <c:v>0.437</c:v>
                </c:pt>
                <c:pt idx="3382">
                  <c:v>0.59</c:v>
                </c:pt>
                <c:pt idx="3383">
                  <c:v>0.63</c:v>
                </c:pt>
                <c:pt idx="3384">
                  <c:v>0.59699999999999998</c:v>
                </c:pt>
                <c:pt idx="3385">
                  <c:v>0.60899999999999999</c:v>
                </c:pt>
                <c:pt idx="3386">
                  <c:v>0.64500000000000002</c:v>
                </c:pt>
                <c:pt idx="3387">
                  <c:v>0.628</c:v>
                </c:pt>
                <c:pt idx="3388">
                  <c:v>0.63300000000000001</c:v>
                </c:pt>
                <c:pt idx="3389">
                  <c:v>0.55700000000000005</c:v>
                </c:pt>
                <c:pt idx="3390">
                  <c:v>0.60699999999999998</c:v>
                </c:pt>
                <c:pt idx="3391">
                  <c:v>0.49</c:v>
                </c:pt>
                <c:pt idx="3392">
                  <c:v>0.67300000000000004</c:v>
                </c:pt>
                <c:pt idx="3393">
                  <c:v>0.70599999999999996</c:v>
                </c:pt>
                <c:pt idx="3394">
                  <c:v>0.68100000000000005</c:v>
                </c:pt>
                <c:pt idx="3395">
                  <c:v>0.73399999999999999</c:v>
                </c:pt>
                <c:pt idx="3396">
                  <c:v>0.52800000000000002</c:v>
                </c:pt>
                <c:pt idx="3397">
                  <c:v>0.69099999999999995</c:v>
                </c:pt>
                <c:pt idx="3398">
                  <c:v>0.56899999999999995</c:v>
                </c:pt>
                <c:pt idx="3399">
                  <c:v>0.55000000000000004</c:v>
                </c:pt>
                <c:pt idx="3400">
                  <c:v>0.65</c:v>
                </c:pt>
                <c:pt idx="3401">
                  <c:v>0.626</c:v>
                </c:pt>
                <c:pt idx="3402">
                  <c:v>0.59799999999999998</c:v>
                </c:pt>
                <c:pt idx="3403">
                  <c:v>0.69699999999999995</c:v>
                </c:pt>
                <c:pt idx="3404">
                  <c:v>0.56799999999999995</c:v>
                </c:pt>
                <c:pt idx="3405">
                  <c:v>0.55100000000000005</c:v>
                </c:pt>
                <c:pt idx="3406">
                  <c:v>0.66</c:v>
                </c:pt>
                <c:pt idx="3407">
                  <c:v>0.56699999999999995</c:v>
                </c:pt>
                <c:pt idx="3408">
                  <c:v>0.69399999999999995</c:v>
                </c:pt>
                <c:pt idx="3409">
                  <c:v>0.65</c:v>
                </c:pt>
                <c:pt idx="3410">
                  <c:v>0.71399999999999997</c:v>
                </c:pt>
                <c:pt idx="3411">
                  <c:v>0.66100000000000003</c:v>
                </c:pt>
                <c:pt idx="3412">
                  <c:v>0.60099999999999998</c:v>
                </c:pt>
                <c:pt idx="3413">
                  <c:v>0.64600000000000002</c:v>
                </c:pt>
                <c:pt idx="3414">
                  <c:v>0.58699999999999997</c:v>
                </c:pt>
                <c:pt idx="3415">
                  <c:v>0.66900000000000004</c:v>
                </c:pt>
                <c:pt idx="3416">
                  <c:v>0.66100000000000003</c:v>
                </c:pt>
                <c:pt idx="3417">
                  <c:v>0.67300000000000004</c:v>
                </c:pt>
                <c:pt idx="3418">
                  <c:v>0.67100000000000004</c:v>
                </c:pt>
                <c:pt idx="3419">
                  <c:v>0.58299999999999996</c:v>
                </c:pt>
                <c:pt idx="3420">
                  <c:v>0.57799999999999996</c:v>
                </c:pt>
                <c:pt idx="3421">
                  <c:v>0.65800000000000003</c:v>
                </c:pt>
                <c:pt idx="3422">
                  <c:v>0.61699999999999999</c:v>
                </c:pt>
                <c:pt idx="3423">
                  <c:v>0.65500000000000003</c:v>
                </c:pt>
                <c:pt idx="3424">
                  <c:v>0.55700000000000005</c:v>
                </c:pt>
                <c:pt idx="3425">
                  <c:v>0.64400000000000002</c:v>
                </c:pt>
                <c:pt idx="3426">
                  <c:v>0.61599999999999999</c:v>
                </c:pt>
                <c:pt idx="3427">
                  <c:v>0.626</c:v>
                </c:pt>
                <c:pt idx="3428">
                  <c:v>0.55600000000000005</c:v>
                </c:pt>
                <c:pt idx="3429">
                  <c:v>0.63100000000000001</c:v>
                </c:pt>
                <c:pt idx="3430">
                  <c:v>0.63200000000000001</c:v>
                </c:pt>
                <c:pt idx="3431">
                  <c:v>0.70699999999999996</c:v>
                </c:pt>
                <c:pt idx="3432">
                  <c:v>0.61899999999999999</c:v>
                </c:pt>
                <c:pt idx="3433">
                  <c:v>0.57699999999999996</c:v>
                </c:pt>
                <c:pt idx="3434">
                  <c:v>0.64500000000000002</c:v>
                </c:pt>
                <c:pt idx="3435">
                  <c:v>0.60799999999999998</c:v>
                </c:pt>
                <c:pt idx="3436">
                  <c:v>0.64700000000000002</c:v>
                </c:pt>
                <c:pt idx="3437">
                  <c:v>0.61299999999999999</c:v>
                </c:pt>
                <c:pt idx="3438">
                  <c:v>0.55600000000000005</c:v>
                </c:pt>
                <c:pt idx="3439">
                  <c:v>0.56599999999999995</c:v>
                </c:pt>
                <c:pt idx="3440">
                  <c:v>0.61299999999999999</c:v>
                </c:pt>
                <c:pt idx="3441">
                  <c:v>0.55400000000000005</c:v>
                </c:pt>
                <c:pt idx="3442">
                  <c:v>0.64100000000000001</c:v>
                </c:pt>
                <c:pt idx="3443">
                  <c:v>0.621</c:v>
                </c:pt>
                <c:pt idx="3444">
                  <c:v>0.58499999999999996</c:v>
                </c:pt>
                <c:pt idx="3445">
                  <c:v>0.69399999999999995</c:v>
                </c:pt>
                <c:pt idx="3446">
                  <c:v>0.58799999999999997</c:v>
                </c:pt>
                <c:pt idx="3447">
                  <c:v>0.51200000000000001</c:v>
                </c:pt>
                <c:pt idx="3448">
                  <c:v>0.63800000000000001</c:v>
                </c:pt>
                <c:pt idx="3449">
                  <c:v>0.58199999999999996</c:v>
                </c:pt>
                <c:pt idx="3450">
                  <c:v>0.52900000000000003</c:v>
                </c:pt>
                <c:pt idx="3451">
                  <c:v>0.59</c:v>
                </c:pt>
                <c:pt idx="3452">
                  <c:v>0.60799999999999998</c:v>
                </c:pt>
                <c:pt idx="3453">
                  <c:v>0.61699999999999999</c:v>
                </c:pt>
                <c:pt idx="3454">
                  <c:v>0.59799999999999998</c:v>
                </c:pt>
                <c:pt idx="3455">
                  <c:v>0.61699999999999999</c:v>
                </c:pt>
                <c:pt idx="3456">
                  <c:v>0.624</c:v>
                </c:pt>
                <c:pt idx="3457">
                  <c:v>0.64200000000000002</c:v>
                </c:pt>
                <c:pt idx="3458">
                  <c:v>0.55300000000000005</c:v>
                </c:pt>
                <c:pt idx="3459">
                  <c:v>0.56599999999999995</c:v>
                </c:pt>
                <c:pt idx="3460">
                  <c:v>0.64700000000000002</c:v>
                </c:pt>
                <c:pt idx="3461">
                  <c:v>0.54300000000000004</c:v>
                </c:pt>
                <c:pt idx="3462">
                  <c:v>0.753</c:v>
                </c:pt>
                <c:pt idx="3463">
                  <c:v>0.54100000000000004</c:v>
                </c:pt>
                <c:pt idx="3464">
                  <c:v>0.57199999999999995</c:v>
                </c:pt>
                <c:pt idx="3465">
                  <c:v>0.58899999999999997</c:v>
                </c:pt>
                <c:pt idx="3466">
                  <c:v>0.57699999999999996</c:v>
                </c:pt>
                <c:pt idx="3467">
                  <c:v>0.70799999999999996</c:v>
                </c:pt>
                <c:pt idx="3468">
                  <c:v>0.57799999999999996</c:v>
                </c:pt>
                <c:pt idx="3469">
                  <c:v>0.64300000000000002</c:v>
                </c:pt>
                <c:pt idx="3470">
                  <c:v>0.60299999999999998</c:v>
                </c:pt>
                <c:pt idx="3471">
                  <c:v>0.54</c:v>
                </c:pt>
                <c:pt idx="3472">
                  <c:v>0.66600000000000004</c:v>
                </c:pt>
                <c:pt idx="3473">
                  <c:v>0.57899999999999996</c:v>
                </c:pt>
                <c:pt idx="3474">
                  <c:v>0.65200000000000002</c:v>
                </c:pt>
                <c:pt idx="3475">
                  <c:v>0.59399999999999997</c:v>
                </c:pt>
                <c:pt idx="3476">
                  <c:v>0.54700000000000004</c:v>
                </c:pt>
                <c:pt idx="3477">
                  <c:v>0.60699999999999998</c:v>
                </c:pt>
                <c:pt idx="3478">
                  <c:v>0.68400000000000005</c:v>
                </c:pt>
                <c:pt idx="3479">
                  <c:v>0.64700000000000002</c:v>
                </c:pt>
                <c:pt idx="3480">
                  <c:v>0.63900000000000001</c:v>
                </c:pt>
                <c:pt idx="3481">
                  <c:v>0.65700000000000003</c:v>
                </c:pt>
                <c:pt idx="3482">
                  <c:v>0.57599999999999996</c:v>
                </c:pt>
                <c:pt idx="3483">
                  <c:v>0.56200000000000006</c:v>
                </c:pt>
                <c:pt idx="3484">
                  <c:v>0.59499999999999997</c:v>
                </c:pt>
                <c:pt idx="3485">
                  <c:v>0.63900000000000001</c:v>
                </c:pt>
                <c:pt idx="3486">
                  <c:v>0.64800000000000002</c:v>
                </c:pt>
                <c:pt idx="3487">
                  <c:v>0.59299999999999997</c:v>
                </c:pt>
                <c:pt idx="3488">
                  <c:v>0.56299999999999994</c:v>
                </c:pt>
                <c:pt idx="3489">
                  <c:v>0.67100000000000004</c:v>
                </c:pt>
                <c:pt idx="3490">
                  <c:v>0.61199999999999999</c:v>
                </c:pt>
                <c:pt idx="3491">
                  <c:v>0.60299999999999998</c:v>
                </c:pt>
                <c:pt idx="3492">
                  <c:v>0.65100000000000002</c:v>
                </c:pt>
                <c:pt idx="3493">
                  <c:v>0.55000000000000004</c:v>
                </c:pt>
                <c:pt idx="3494">
                  <c:v>0.65900000000000003</c:v>
                </c:pt>
                <c:pt idx="3495">
                  <c:v>0.61499999999999999</c:v>
                </c:pt>
                <c:pt idx="3496">
                  <c:v>0.52900000000000003</c:v>
                </c:pt>
                <c:pt idx="3497">
                  <c:v>0.52200000000000002</c:v>
                </c:pt>
                <c:pt idx="3498">
                  <c:v>0.59499999999999997</c:v>
                </c:pt>
                <c:pt idx="3499">
                  <c:v>0.56499999999999995</c:v>
                </c:pt>
                <c:pt idx="3500">
                  <c:v>0.66300000000000003</c:v>
                </c:pt>
                <c:pt idx="3501">
                  <c:v>0.624</c:v>
                </c:pt>
                <c:pt idx="3502">
                  <c:v>0.61399999999999999</c:v>
                </c:pt>
                <c:pt idx="3503">
                  <c:v>0.59699999999999998</c:v>
                </c:pt>
                <c:pt idx="3504">
                  <c:v>0.54100000000000004</c:v>
                </c:pt>
                <c:pt idx="3505">
                  <c:v>0.63800000000000001</c:v>
                </c:pt>
                <c:pt idx="3506">
                  <c:v>0.54200000000000004</c:v>
                </c:pt>
                <c:pt idx="3507">
                  <c:v>0.67300000000000004</c:v>
                </c:pt>
                <c:pt idx="3508">
                  <c:v>0.68600000000000005</c:v>
                </c:pt>
                <c:pt idx="3509">
                  <c:v>0.51300000000000001</c:v>
                </c:pt>
                <c:pt idx="3510">
                  <c:v>0.57899999999999996</c:v>
                </c:pt>
                <c:pt idx="3511">
                  <c:v>0.63400000000000001</c:v>
                </c:pt>
                <c:pt idx="3512">
                  <c:v>0.624</c:v>
                </c:pt>
                <c:pt idx="3513">
                  <c:v>0.64200000000000002</c:v>
                </c:pt>
                <c:pt idx="3514">
                  <c:v>0.66300000000000003</c:v>
                </c:pt>
                <c:pt idx="3515">
                  <c:v>0.65300000000000002</c:v>
                </c:pt>
                <c:pt idx="3516">
                  <c:v>0.63100000000000001</c:v>
                </c:pt>
                <c:pt idx="3517">
                  <c:v>0.68700000000000006</c:v>
                </c:pt>
                <c:pt idx="3518">
                  <c:v>0.59199999999999997</c:v>
                </c:pt>
                <c:pt idx="3519">
                  <c:v>0.63300000000000001</c:v>
                </c:pt>
                <c:pt idx="3520">
                  <c:v>0.58099999999999996</c:v>
                </c:pt>
                <c:pt idx="3521">
                  <c:v>0.58199999999999996</c:v>
                </c:pt>
                <c:pt idx="3522">
                  <c:v>0.54800000000000004</c:v>
                </c:pt>
                <c:pt idx="3523">
                  <c:v>0.65500000000000003</c:v>
                </c:pt>
                <c:pt idx="3524">
                  <c:v>0.69699999999999995</c:v>
                </c:pt>
                <c:pt idx="3525">
                  <c:v>0.68600000000000005</c:v>
                </c:pt>
                <c:pt idx="3526">
                  <c:v>0.66</c:v>
                </c:pt>
                <c:pt idx="3527">
                  <c:v>0.52700000000000002</c:v>
                </c:pt>
                <c:pt idx="3528">
                  <c:v>0.66300000000000003</c:v>
                </c:pt>
                <c:pt idx="3529">
                  <c:v>0.59599999999999997</c:v>
                </c:pt>
                <c:pt idx="3530">
                  <c:v>0.60899999999999999</c:v>
                </c:pt>
                <c:pt idx="3531">
                  <c:v>0.66600000000000004</c:v>
                </c:pt>
                <c:pt idx="3532">
                  <c:v>0.61199999999999999</c:v>
                </c:pt>
                <c:pt idx="3533">
                  <c:v>0.68899999999999995</c:v>
                </c:pt>
                <c:pt idx="3534">
                  <c:v>0.54100000000000004</c:v>
                </c:pt>
                <c:pt idx="3535">
                  <c:v>0.61099999999999999</c:v>
                </c:pt>
                <c:pt idx="3536">
                  <c:v>0.61699999999999999</c:v>
                </c:pt>
                <c:pt idx="3537">
                  <c:v>0.64600000000000002</c:v>
                </c:pt>
                <c:pt idx="3538">
                  <c:v>0.627</c:v>
                </c:pt>
                <c:pt idx="3539">
                  <c:v>0.61799999999999999</c:v>
                </c:pt>
                <c:pt idx="3540">
                  <c:v>0.63300000000000001</c:v>
                </c:pt>
                <c:pt idx="3541">
                  <c:v>0.68100000000000005</c:v>
                </c:pt>
                <c:pt idx="3542">
                  <c:v>0.54400000000000004</c:v>
                </c:pt>
                <c:pt idx="3543">
                  <c:v>0.56999999999999995</c:v>
                </c:pt>
                <c:pt idx="3544">
                  <c:v>0.60499999999999998</c:v>
                </c:pt>
                <c:pt idx="3545">
                  <c:v>0.625</c:v>
                </c:pt>
                <c:pt idx="3546">
                  <c:v>0.55000000000000004</c:v>
                </c:pt>
                <c:pt idx="3547">
                  <c:v>0.69599999999999995</c:v>
                </c:pt>
                <c:pt idx="3548">
                  <c:v>0.66800000000000004</c:v>
                </c:pt>
                <c:pt idx="3549">
                  <c:v>0.59699999999999998</c:v>
                </c:pt>
                <c:pt idx="3550">
                  <c:v>0.622</c:v>
                </c:pt>
                <c:pt idx="3551">
                  <c:v>0.69099999999999995</c:v>
                </c:pt>
                <c:pt idx="3552">
                  <c:v>0.624</c:v>
                </c:pt>
                <c:pt idx="3553">
                  <c:v>0.64300000000000002</c:v>
                </c:pt>
                <c:pt idx="3554">
                  <c:v>0.60599999999999998</c:v>
                </c:pt>
                <c:pt idx="3555">
                  <c:v>0.59299999999999997</c:v>
                </c:pt>
                <c:pt idx="3556">
                  <c:v>0.60599999999999998</c:v>
                </c:pt>
                <c:pt idx="3557">
                  <c:v>0.58499999999999996</c:v>
                </c:pt>
                <c:pt idx="3558">
                  <c:v>0.63100000000000001</c:v>
                </c:pt>
                <c:pt idx="3559">
                  <c:v>0.54100000000000004</c:v>
                </c:pt>
                <c:pt idx="3560">
                  <c:v>0.629</c:v>
                </c:pt>
                <c:pt idx="3561">
                  <c:v>0.64700000000000002</c:v>
                </c:pt>
                <c:pt idx="3562">
                  <c:v>0.64400000000000002</c:v>
                </c:pt>
                <c:pt idx="3563">
                  <c:v>0.57099999999999995</c:v>
                </c:pt>
                <c:pt idx="3564">
                  <c:v>0.67200000000000004</c:v>
                </c:pt>
                <c:pt idx="3565">
                  <c:v>0.622</c:v>
                </c:pt>
                <c:pt idx="3566">
                  <c:v>0.56599999999999995</c:v>
                </c:pt>
                <c:pt idx="3567">
                  <c:v>0.63600000000000001</c:v>
                </c:pt>
                <c:pt idx="3568">
                  <c:v>0.67900000000000005</c:v>
                </c:pt>
                <c:pt idx="3569">
                  <c:v>0.63400000000000001</c:v>
                </c:pt>
                <c:pt idx="3570">
                  <c:v>0.60199999999999998</c:v>
                </c:pt>
                <c:pt idx="3571">
                  <c:v>0.66200000000000003</c:v>
                </c:pt>
                <c:pt idx="3572">
                  <c:v>0.61</c:v>
                </c:pt>
                <c:pt idx="3573">
                  <c:v>0.67300000000000004</c:v>
                </c:pt>
                <c:pt idx="3574">
                  <c:v>0.55700000000000005</c:v>
                </c:pt>
                <c:pt idx="3575">
                  <c:v>0.54800000000000004</c:v>
                </c:pt>
                <c:pt idx="3576">
                  <c:v>0.55800000000000005</c:v>
                </c:pt>
                <c:pt idx="3577">
                  <c:v>0.59499999999999997</c:v>
                </c:pt>
                <c:pt idx="3578">
                  <c:v>0.57799999999999996</c:v>
                </c:pt>
                <c:pt idx="3579">
                  <c:v>0.62</c:v>
                </c:pt>
                <c:pt idx="3580">
                  <c:v>0.60899999999999999</c:v>
                </c:pt>
                <c:pt idx="3581">
                  <c:v>0.69099999999999995</c:v>
                </c:pt>
                <c:pt idx="3582">
                  <c:v>0.68400000000000005</c:v>
                </c:pt>
                <c:pt idx="3583">
                  <c:v>0.59199999999999997</c:v>
                </c:pt>
                <c:pt idx="3584">
                  <c:v>0.65400000000000003</c:v>
                </c:pt>
                <c:pt idx="3585">
                  <c:v>0.623</c:v>
                </c:pt>
                <c:pt idx="3586">
                  <c:v>0.625</c:v>
                </c:pt>
                <c:pt idx="3587">
                  <c:v>0.55100000000000005</c:v>
                </c:pt>
                <c:pt idx="3588">
                  <c:v>0.59799999999999998</c:v>
                </c:pt>
                <c:pt idx="3589">
                  <c:v>0.55800000000000005</c:v>
                </c:pt>
                <c:pt idx="3590">
                  <c:v>0.64200000000000002</c:v>
                </c:pt>
                <c:pt idx="3591">
                  <c:v>0.63</c:v>
                </c:pt>
                <c:pt idx="3592">
                  <c:v>0.68500000000000005</c:v>
                </c:pt>
                <c:pt idx="3593">
                  <c:v>0.65700000000000003</c:v>
                </c:pt>
                <c:pt idx="3594">
                  <c:v>0.63700000000000001</c:v>
                </c:pt>
                <c:pt idx="3595">
                  <c:v>0.61599999999999999</c:v>
                </c:pt>
                <c:pt idx="3596">
                  <c:v>0.53</c:v>
                </c:pt>
                <c:pt idx="3597">
                  <c:v>0.55800000000000005</c:v>
                </c:pt>
                <c:pt idx="3598">
                  <c:v>0.72199999999999998</c:v>
                </c:pt>
                <c:pt idx="3599">
                  <c:v>0.629</c:v>
                </c:pt>
                <c:pt idx="3600">
                  <c:v>0.62</c:v>
                </c:pt>
                <c:pt idx="3601">
                  <c:v>0.58199999999999996</c:v>
                </c:pt>
                <c:pt idx="3602">
                  <c:v>0.60699999999999998</c:v>
                </c:pt>
                <c:pt idx="3603">
                  <c:v>0.59199999999999997</c:v>
                </c:pt>
                <c:pt idx="3604">
                  <c:v>0.60599999999999998</c:v>
                </c:pt>
                <c:pt idx="3605">
                  <c:v>0.54400000000000004</c:v>
                </c:pt>
                <c:pt idx="3606">
                  <c:v>0.67600000000000005</c:v>
                </c:pt>
                <c:pt idx="3607">
                  <c:v>0.59299999999999997</c:v>
                </c:pt>
                <c:pt idx="3608">
                  <c:v>0.48199999999999998</c:v>
                </c:pt>
                <c:pt idx="3609">
                  <c:v>0.65300000000000002</c:v>
                </c:pt>
                <c:pt idx="3610">
                  <c:v>0.58199999999999996</c:v>
                </c:pt>
                <c:pt idx="3611">
                  <c:v>0.69899999999999995</c:v>
                </c:pt>
                <c:pt idx="3612">
                  <c:v>0.61099999999999999</c:v>
                </c:pt>
                <c:pt idx="3613">
                  <c:v>0.59499999999999997</c:v>
                </c:pt>
                <c:pt idx="3614">
                  <c:v>0.60099999999999998</c:v>
                </c:pt>
                <c:pt idx="3615">
                  <c:v>0.70599999999999996</c:v>
                </c:pt>
                <c:pt idx="3616">
                  <c:v>0.59399999999999997</c:v>
                </c:pt>
                <c:pt idx="3617">
                  <c:v>0.66300000000000003</c:v>
                </c:pt>
                <c:pt idx="3618">
                  <c:v>0.64400000000000002</c:v>
                </c:pt>
                <c:pt idx="3619">
                  <c:v>0.60099999999999998</c:v>
                </c:pt>
                <c:pt idx="3620">
                  <c:v>0.61</c:v>
                </c:pt>
                <c:pt idx="3621">
                  <c:v>0.621</c:v>
                </c:pt>
                <c:pt idx="3622">
                  <c:v>0.65800000000000003</c:v>
                </c:pt>
                <c:pt idx="3623">
                  <c:v>0.625</c:v>
                </c:pt>
                <c:pt idx="3624">
                  <c:v>0.623</c:v>
                </c:pt>
                <c:pt idx="3625">
                  <c:v>0.70499999999999996</c:v>
                </c:pt>
                <c:pt idx="3626">
                  <c:v>0.64500000000000002</c:v>
                </c:pt>
                <c:pt idx="3627">
                  <c:v>0.58599999999999997</c:v>
                </c:pt>
                <c:pt idx="3628">
                  <c:v>0.59799999999999998</c:v>
                </c:pt>
                <c:pt idx="3629">
                  <c:v>0.63300000000000001</c:v>
                </c:pt>
                <c:pt idx="3630">
                  <c:v>0.65</c:v>
                </c:pt>
                <c:pt idx="3631">
                  <c:v>0.57799999999999996</c:v>
                </c:pt>
                <c:pt idx="3632">
                  <c:v>0.56699999999999995</c:v>
                </c:pt>
                <c:pt idx="3633">
                  <c:v>0.56799999999999995</c:v>
                </c:pt>
                <c:pt idx="3634">
                  <c:v>0.65400000000000003</c:v>
                </c:pt>
                <c:pt idx="3635">
                  <c:v>0.59099999999999997</c:v>
                </c:pt>
                <c:pt idx="3636">
                  <c:v>0.55800000000000005</c:v>
                </c:pt>
                <c:pt idx="3637">
                  <c:v>0.57799999999999996</c:v>
                </c:pt>
                <c:pt idx="3638">
                  <c:v>0.64300000000000002</c:v>
                </c:pt>
                <c:pt idx="3639">
                  <c:v>0.58099999999999996</c:v>
                </c:pt>
                <c:pt idx="3640">
                  <c:v>0.628</c:v>
                </c:pt>
                <c:pt idx="3641">
                  <c:v>0.57799999999999996</c:v>
                </c:pt>
                <c:pt idx="3642">
                  <c:v>0.56599999999999995</c:v>
                </c:pt>
                <c:pt idx="3643">
                  <c:v>0.58099999999999996</c:v>
                </c:pt>
                <c:pt idx="3644">
                  <c:v>0.56799999999999995</c:v>
                </c:pt>
                <c:pt idx="3645">
                  <c:v>0.61599999999999999</c:v>
                </c:pt>
                <c:pt idx="3646">
                  <c:v>0.58399999999999996</c:v>
                </c:pt>
                <c:pt idx="3647">
                  <c:v>0.621</c:v>
                </c:pt>
                <c:pt idx="3648">
                  <c:v>0.57399999999999995</c:v>
                </c:pt>
                <c:pt idx="3649">
                  <c:v>0.65300000000000002</c:v>
                </c:pt>
                <c:pt idx="3650">
                  <c:v>0.59499999999999997</c:v>
                </c:pt>
                <c:pt idx="3651">
                  <c:v>0.48799999999999999</c:v>
                </c:pt>
                <c:pt idx="3652">
                  <c:v>0.66400000000000003</c:v>
                </c:pt>
                <c:pt idx="3653">
                  <c:v>0.62</c:v>
                </c:pt>
                <c:pt idx="3654">
                  <c:v>0.63100000000000001</c:v>
                </c:pt>
                <c:pt idx="3655">
                  <c:v>0.55300000000000005</c:v>
                </c:pt>
                <c:pt idx="3656">
                  <c:v>0.67</c:v>
                </c:pt>
                <c:pt idx="3657">
                  <c:v>0.54500000000000004</c:v>
                </c:pt>
                <c:pt idx="3658">
                  <c:v>0.59899999999999998</c:v>
                </c:pt>
                <c:pt idx="3659">
                  <c:v>0.61899999999999999</c:v>
                </c:pt>
                <c:pt idx="3660">
                  <c:v>0.61599999999999999</c:v>
                </c:pt>
                <c:pt idx="3661">
                  <c:v>0.57899999999999996</c:v>
                </c:pt>
                <c:pt idx="3662">
                  <c:v>0.64300000000000002</c:v>
                </c:pt>
                <c:pt idx="3663">
                  <c:v>0.61699999999999999</c:v>
                </c:pt>
                <c:pt idx="3664">
                  <c:v>0.57199999999999995</c:v>
                </c:pt>
                <c:pt idx="3665">
                  <c:v>0.69399999999999995</c:v>
                </c:pt>
                <c:pt idx="3666">
                  <c:v>0.65300000000000002</c:v>
                </c:pt>
                <c:pt idx="3667">
                  <c:v>0.60199999999999998</c:v>
                </c:pt>
                <c:pt idx="3668">
                  <c:v>0.56899999999999995</c:v>
                </c:pt>
                <c:pt idx="3669">
                  <c:v>0.63</c:v>
                </c:pt>
                <c:pt idx="3670">
                  <c:v>0.57299999999999995</c:v>
                </c:pt>
                <c:pt idx="3671">
                  <c:v>0.55400000000000005</c:v>
                </c:pt>
                <c:pt idx="3672">
                  <c:v>0.56999999999999995</c:v>
                </c:pt>
                <c:pt idx="3673">
                  <c:v>0.53500000000000003</c:v>
                </c:pt>
                <c:pt idx="3674">
                  <c:v>0.63100000000000001</c:v>
                </c:pt>
                <c:pt idx="3675">
                  <c:v>0.66700000000000004</c:v>
                </c:pt>
                <c:pt idx="3676">
                  <c:v>0.67600000000000005</c:v>
                </c:pt>
                <c:pt idx="3677">
                  <c:v>0.61099999999999999</c:v>
                </c:pt>
                <c:pt idx="3678">
                  <c:v>0.55600000000000005</c:v>
                </c:pt>
                <c:pt idx="3679">
                  <c:v>0.64500000000000002</c:v>
                </c:pt>
                <c:pt idx="3680">
                  <c:v>0.623</c:v>
                </c:pt>
                <c:pt idx="3681">
                  <c:v>0.60399999999999998</c:v>
                </c:pt>
                <c:pt idx="3682">
                  <c:v>0.65900000000000003</c:v>
                </c:pt>
                <c:pt idx="3683">
                  <c:v>0.58099999999999996</c:v>
                </c:pt>
                <c:pt idx="3684">
                  <c:v>0.60199999999999998</c:v>
                </c:pt>
                <c:pt idx="3685">
                  <c:v>0.64200000000000002</c:v>
                </c:pt>
                <c:pt idx="3686">
                  <c:v>0.57399999999999995</c:v>
                </c:pt>
                <c:pt idx="3687">
                  <c:v>0.61</c:v>
                </c:pt>
                <c:pt idx="3688">
                  <c:v>0.57899999999999996</c:v>
                </c:pt>
                <c:pt idx="3689">
                  <c:v>0.57999999999999996</c:v>
                </c:pt>
                <c:pt idx="3690">
                  <c:v>0.62</c:v>
                </c:pt>
                <c:pt idx="3691">
                  <c:v>0.56599999999999995</c:v>
                </c:pt>
                <c:pt idx="3692">
                  <c:v>0.55500000000000005</c:v>
                </c:pt>
                <c:pt idx="3693">
                  <c:v>0.67300000000000004</c:v>
                </c:pt>
                <c:pt idx="3694">
                  <c:v>0.56200000000000006</c:v>
                </c:pt>
                <c:pt idx="3695">
                  <c:v>0.64900000000000002</c:v>
                </c:pt>
                <c:pt idx="3696">
                  <c:v>0.57499999999999996</c:v>
                </c:pt>
                <c:pt idx="3697">
                  <c:v>0.65700000000000003</c:v>
                </c:pt>
                <c:pt idx="3698">
                  <c:v>0.55200000000000005</c:v>
                </c:pt>
                <c:pt idx="3699">
                  <c:v>0.57499999999999996</c:v>
                </c:pt>
                <c:pt idx="3700">
                  <c:v>0.627</c:v>
                </c:pt>
                <c:pt idx="3701">
                  <c:v>0.58699999999999997</c:v>
                </c:pt>
                <c:pt idx="3702">
                  <c:v>0.439</c:v>
                </c:pt>
                <c:pt idx="3703">
                  <c:v>0.62</c:v>
                </c:pt>
                <c:pt idx="3704">
                  <c:v>0.59899999999999998</c:v>
                </c:pt>
                <c:pt idx="3705">
                  <c:v>0.57299999999999995</c:v>
                </c:pt>
                <c:pt idx="3706">
                  <c:v>0.56599999999999995</c:v>
                </c:pt>
                <c:pt idx="3707">
                  <c:v>0.54600000000000004</c:v>
                </c:pt>
                <c:pt idx="3708">
                  <c:v>0.61499999999999999</c:v>
                </c:pt>
                <c:pt idx="3709">
                  <c:v>0.63400000000000001</c:v>
                </c:pt>
                <c:pt idx="3710">
                  <c:v>0.57899999999999996</c:v>
                </c:pt>
                <c:pt idx="3711">
                  <c:v>0.57899999999999996</c:v>
                </c:pt>
                <c:pt idx="3712">
                  <c:v>0.70599999999999996</c:v>
                </c:pt>
                <c:pt idx="3713">
                  <c:v>0.57099999999999995</c:v>
                </c:pt>
                <c:pt idx="3714">
                  <c:v>0.68899999999999995</c:v>
                </c:pt>
                <c:pt idx="3715">
                  <c:v>0.55900000000000005</c:v>
                </c:pt>
                <c:pt idx="3716">
                  <c:v>0.61699999999999999</c:v>
                </c:pt>
                <c:pt idx="3717">
                  <c:v>0.624</c:v>
                </c:pt>
                <c:pt idx="3718">
                  <c:v>0.60499999999999998</c:v>
                </c:pt>
                <c:pt idx="3719">
                  <c:v>0.55800000000000005</c:v>
                </c:pt>
                <c:pt idx="3720">
                  <c:v>0.69699999999999995</c:v>
                </c:pt>
                <c:pt idx="3721">
                  <c:v>0.55000000000000004</c:v>
                </c:pt>
                <c:pt idx="3722">
                  <c:v>0.65</c:v>
                </c:pt>
                <c:pt idx="3723">
                  <c:v>0.60699999999999998</c:v>
                </c:pt>
                <c:pt idx="3724">
                  <c:v>0.64500000000000002</c:v>
                </c:pt>
                <c:pt idx="3725">
                  <c:v>0.58499999999999996</c:v>
                </c:pt>
                <c:pt idx="3726">
                  <c:v>0.60799999999999998</c:v>
                </c:pt>
                <c:pt idx="3727">
                  <c:v>0.56299999999999994</c:v>
                </c:pt>
                <c:pt idx="3728">
                  <c:v>0.56200000000000006</c:v>
                </c:pt>
                <c:pt idx="3729">
                  <c:v>0.56899999999999995</c:v>
                </c:pt>
                <c:pt idx="3730">
                  <c:v>0.59399999999999997</c:v>
                </c:pt>
                <c:pt idx="3731">
                  <c:v>0.59</c:v>
                </c:pt>
                <c:pt idx="3732">
                  <c:v>0.60899999999999999</c:v>
                </c:pt>
                <c:pt idx="3733">
                  <c:v>0.59199999999999997</c:v>
                </c:pt>
                <c:pt idx="3734">
                  <c:v>0.52900000000000003</c:v>
                </c:pt>
                <c:pt idx="3735">
                  <c:v>0.61399999999999999</c:v>
                </c:pt>
                <c:pt idx="3736">
                  <c:v>0.59199999999999997</c:v>
                </c:pt>
                <c:pt idx="3737">
                  <c:v>0.58799999999999997</c:v>
                </c:pt>
                <c:pt idx="3738">
                  <c:v>0.56299999999999994</c:v>
                </c:pt>
                <c:pt idx="3739">
                  <c:v>0.64200000000000002</c:v>
                </c:pt>
                <c:pt idx="3740">
                  <c:v>0.624</c:v>
                </c:pt>
                <c:pt idx="3741">
                  <c:v>0.71099999999999997</c:v>
                </c:pt>
                <c:pt idx="3742">
                  <c:v>0.60099999999999998</c:v>
                </c:pt>
                <c:pt idx="3743">
                  <c:v>0.56999999999999995</c:v>
                </c:pt>
                <c:pt idx="3744">
                  <c:v>0.56299999999999994</c:v>
                </c:pt>
                <c:pt idx="3745">
                  <c:v>0.65400000000000003</c:v>
                </c:pt>
                <c:pt idx="3746">
                  <c:v>0.56599999999999995</c:v>
                </c:pt>
                <c:pt idx="3747">
                  <c:v>0.59199999999999997</c:v>
                </c:pt>
                <c:pt idx="3748">
                  <c:v>0.54600000000000004</c:v>
                </c:pt>
                <c:pt idx="3749">
                  <c:v>0.55900000000000005</c:v>
                </c:pt>
                <c:pt idx="3750">
                  <c:v>0.60399999999999998</c:v>
                </c:pt>
                <c:pt idx="3751">
                  <c:v>0.57899999999999996</c:v>
                </c:pt>
                <c:pt idx="3752">
                  <c:v>0.51700000000000002</c:v>
                </c:pt>
                <c:pt idx="3753">
                  <c:v>0.68500000000000005</c:v>
                </c:pt>
                <c:pt idx="3754">
                  <c:v>0.57799999999999996</c:v>
                </c:pt>
                <c:pt idx="3755">
                  <c:v>0.57499999999999996</c:v>
                </c:pt>
                <c:pt idx="3756">
                  <c:v>0.61099999999999999</c:v>
                </c:pt>
                <c:pt idx="3757">
                  <c:v>0.59599999999999997</c:v>
                </c:pt>
                <c:pt idx="3758">
                  <c:v>0.63100000000000001</c:v>
                </c:pt>
                <c:pt idx="3759">
                  <c:v>0.69399999999999995</c:v>
                </c:pt>
                <c:pt idx="3760">
                  <c:v>0.628</c:v>
                </c:pt>
                <c:pt idx="3761">
                  <c:v>0.503</c:v>
                </c:pt>
                <c:pt idx="3762">
                  <c:v>0.56200000000000006</c:v>
                </c:pt>
                <c:pt idx="3763">
                  <c:v>0.51800000000000002</c:v>
                </c:pt>
                <c:pt idx="3764">
                  <c:v>0.623</c:v>
                </c:pt>
                <c:pt idx="3765">
                  <c:v>0.54100000000000004</c:v>
                </c:pt>
                <c:pt idx="3766">
                  <c:v>0.57299999999999995</c:v>
                </c:pt>
                <c:pt idx="3767">
                  <c:v>0.59799999999999998</c:v>
                </c:pt>
                <c:pt idx="3768">
                  <c:v>0.60799999999999998</c:v>
                </c:pt>
                <c:pt idx="3769">
                  <c:v>0.56399999999999995</c:v>
                </c:pt>
                <c:pt idx="3770">
                  <c:v>0.59299999999999997</c:v>
                </c:pt>
                <c:pt idx="3771">
                  <c:v>0.57099999999999995</c:v>
                </c:pt>
                <c:pt idx="3772">
                  <c:v>0.61799999999999999</c:v>
                </c:pt>
                <c:pt idx="3773">
                  <c:v>0.52700000000000002</c:v>
                </c:pt>
                <c:pt idx="3774">
                  <c:v>0.61099999999999999</c:v>
                </c:pt>
                <c:pt idx="3775">
                  <c:v>0.59599999999999997</c:v>
                </c:pt>
                <c:pt idx="3776">
                  <c:v>0.54800000000000004</c:v>
                </c:pt>
                <c:pt idx="3777">
                  <c:v>0.623</c:v>
                </c:pt>
                <c:pt idx="3778">
                  <c:v>0.68300000000000005</c:v>
                </c:pt>
                <c:pt idx="3779">
                  <c:v>0.66</c:v>
                </c:pt>
                <c:pt idx="3780">
                  <c:v>0.623</c:v>
                </c:pt>
                <c:pt idx="3781">
                  <c:v>0.57299999999999995</c:v>
                </c:pt>
                <c:pt idx="3782">
                  <c:v>0.63700000000000001</c:v>
                </c:pt>
                <c:pt idx="3783">
                  <c:v>0.64600000000000002</c:v>
                </c:pt>
                <c:pt idx="3784">
                  <c:v>0.56599999999999995</c:v>
                </c:pt>
                <c:pt idx="3785">
                  <c:v>0.68</c:v>
                </c:pt>
                <c:pt idx="3786">
                  <c:v>0.57399999999999995</c:v>
                </c:pt>
                <c:pt idx="3787">
                  <c:v>0.58899999999999997</c:v>
                </c:pt>
                <c:pt idx="3788">
                  <c:v>0.51600000000000001</c:v>
                </c:pt>
                <c:pt idx="3789">
                  <c:v>0.56599999999999995</c:v>
                </c:pt>
                <c:pt idx="3790">
                  <c:v>0.61199999999999999</c:v>
                </c:pt>
                <c:pt idx="3791">
                  <c:v>0.55400000000000005</c:v>
                </c:pt>
                <c:pt idx="3792">
                  <c:v>0.61599999999999999</c:v>
                </c:pt>
                <c:pt idx="3793">
                  <c:v>0.623</c:v>
                </c:pt>
                <c:pt idx="3794">
                  <c:v>0.67700000000000005</c:v>
                </c:pt>
                <c:pt idx="3795">
                  <c:v>0.61599999999999999</c:v>
                </c:pt>
                <c:pt idx="3796">
                  <c:v>0.61899999999999999</c:v>
                </c:pt>
                <c:pt idx="3797">
                  <c:v>0.59899999999999998</c:v>
                </c:pt>
                <c:pt idx="3798">
                  <c:v>0.625</c:v>
                </c:pt>
                <c:pt idx="3799">
                  <c:v>0.54600000000000004</c:v>
                </c:pt>
                <c:pt idx="3800">
                  <c:v>0.59799999999999998</c:v>
                </c:pt>
                <c:pt idx="3801">
                  <c:v>0.56200000000000006</c:v>
                </c:pt>
                <c:pt idx="3802">
                  <c:v>0.58599999999999997</c:v>
                </c:pt>
                <c:pt idx="3803">
                  <c:v>0.69399999999999995</c:v>
                </c:pt>
                <c:pt idx="3804">
                  <c:v>0.61299999999999999</c:v>
                </c:pt>
                <c:pt idx="3805">
                  <c:v>0.56599999999999995</c:v>
                </c:pt>
                <c:pt idx="3806">
                  <c:v>0.52300000000000002</c:v>
                </c:pt>
                <c:pt idx="3807">
                  <c:v>0.52900000000000003</c:v>
                </c:pt>
                <c:pt idx="3808">
                  <c:v>0.68300000000000005</c:v>
                </c:pt>
                <c:pt idx="3809">
                  <c:v>0.69</c:v>
                </c:pt>
                <c:pt idx="3810">
                  <c:v>0.53100000000000003</c:v>
                </c:pt>
                <c:pt idx="3811">
                  <c:v>0.56899999999999995</c:v>
                </c:pt>
                <c:pt idx="3812">
                  <c:v>0.58199999999999996</c:v>
                </c:pt>
                <c:pt idx="3813">
                  <c:v>0.50900000000000001</c:v>
                </c:pt>
                <c:pt idx="3814">
                  <c:v>0.63400000000000001</c:v>
                </c:pt>
                <c:pt idx="3815">
                  <c:v>0.625</c:v>
                </c:pt>
                <c:pt idx="3816">
                  <c:v>0.59499999999999997</c:v>
                </c:pt>
                <c:pt idx="3817">
                  <c:v>0.56899999999999995</c:v>
                </c:pt>
                <c:pt idx="3818">
                  <c:v>0.58599999999999997</c:v>
                </c:pt>
                <c:pt idx="3819">
                  <c:v>0.627</c:v>
                </c:pt>
                <c:pt idx="3820">
                  <c:v>0.53300000000000003</c:v>
                </c:pt>
                <c:pt idx="3821">
                  <c:v>0.61</c:v>
                </c:pt>
                <c:pt idx="3822">
                  <c:v>0.60599999999999998</c:v>
                </c:pt>
                <c:pt idx="3823">
                  <c:v>0.63600000000000001</c:v>
                </c:pt>
                <c:pt idx="3824">
                  <c:v>0.57499999999999996</c:v>
                </c:pt>
                <c:pt idx="3825">
                  <c:v>0.621</c:v>
                </c:pt>
                <c:pt idx="3826">
                  <c:v>0.65</c:v>
                </c:pt>
                <c:pt idx="3827">
                  <c:v>0.6</c:v>
                </c:pt>
                <c:pt idx="3828">
                  <c:v>0.58799999999999997</c:v>
                </c:pt>
                <c:pt idx="3829">
                  <c:v>0.61199999999999999</c:v>
                </c:pt>
                <c:pt idx="3830">
                  <c:v>0.55700000000000005</c:v>
                </c:pt>
                <c:pt idx="3831">
                  <c:v>0.69099999999999995</c:v>
                </c:pt>
                <c:pt idx="3832">
                  <c:v>0.66500000000000004</c:v>
                </c:pt>
                <c:pt idx="3833">
                  <c:v>0.56100000000000005</c:v>
                </c:pt>
                <c:pt idx="3834">
                  <c:v>0.505</c:v>
                </c:pt>
                <c:pt idx="3835">
                  <c:v>0.64500000000000002</c:v>
                </c:pt>
                <c:pt idx="3836">
                  <c:v>0.629</c:v>
                </c:pt>
                <c:pt idx="3837">
                  <c:v>0.59799999999999998</c:v>
                </c:pt>
                <c:pt idx="3838">
                  <c:v>0.63100000000000001</c:v>
                </c:pt>
                <c:pt idx="3839">
                  <c:v>0.56399999999999995</c:v>
                </c:pt>
                <c:pt idx="3840">
                  <c:v>0.58299999999999996</c:v>
                </c:pt>
                <c:pt idx="3841">
                  <c:v>0.65700000000000003</c:v>
                </c:pt>
                <c:pt idx="3842">
                  <c:v>0.60099999999999998</c:v>
                </c:pt>
                <c:pt idx="3843">
                  <c:v>0.56699999999999995</c:v>
                </c:pt>
                <c:pt idx="3844">
                  <c:v>0.56899999999999995</c:v>
                </c:pt>
                <c:pt idx="3845">
                  <c:v>0.60699999999999998</c:v>
                </c:pt>
                <c:pt idx="3846">
                  <c:v>0.624</c:v>
                </c:pt>
                <c:pt idx="3847">
                  <c:v>0.629</c:v>
                </c:pt>
                <c:pt idx="3848">
                  <c:v>0.6</c:v>
                </c:pt>
                <c:pt idx="3849">
                  <c:v>0.55100000000000005</c:v>
                </c:pt>
                <c:pt idx="3850">
                  <c:v>0.58299999999999996</c:v>
                </c:pt>
                <c:pt idx="3851">
                  <c:v>0.61299999999999999</c:v>
                </c:pt>
                <c:pt idx="3852">
                  <c:v>0.63700000000000001</c:v>
                </c:pt>
                <c:pt idx="3853">
                  <c:v>0.58099999999999996</c:v>
                </c:pt>
                <c:pt idx="3854">
                  <c:v>0.51900000000000002</c:v>
                </c:pt>
                <c:pt idx="3855">
                  <c:v>0.621</c:v>
                </c:pt>
                <c:pt idx="3856">
                  <c:v>0.60699999999999998</c:v>
                </c:pt>
                <c:pt idx="3857">
                  <c:v>0.58399999999999996</c:v>
                </c:pt>
                <c:pt idx="3858">
                  <c:v>0.56200000000000006</c:v>
                </c:pt>
                <c:pt idx="3859">
                  <c:v>0.56200000000000006</c:v>
                </c:pt>
                <c:pt idx="3860">
                  <c:v>0.63400000000000001</c:v>
                </c:pt>
                <c:pt idx="3861">
                  <c:v>0.59299999999999997</c:v>
                </c:pt>
                <c:pt idx="3862">
                  <c:v>0.60199999999999998</c:v>
                </c:pt>
                <c:pt idx="3863">
                  <c:v>0.56999999999999995</c:v>
                </c:pt>
                <c:pt idx="3864">
                  <c:v>0.47899999999999998</c:v>
                </c:pt>
                <c:pt idx="3865">
                  <c:v>0.56399999999999995</c:v>
                </c:pt>
                <c:pt idx="3866">
                  <c:v>0.52500000000000002</c:v>
                </c:pt>
                <c:pt idx="3867">
                  <c:v>0.68899999999999995</c:v>
                </c:pt>
                <c:pt idx="3868">
                  <c:v>0.74199999999999999</c:v>
                </c:pt>
                <c:pt idx="3869">
                  <c:v>0.627</c:v>
                </c:pt>
                <c:pt idx="3870">
                  <c:v>0.56499999999999995</c:v>
                </c:pt>
                <c:pt idx="3871">
                  <c:v>0.55500000000000005</c:v>
                </c:pt>
                <c:pt idx="3872">
                  <c:v>0.61199999999999999</c:v>
                </c:pt>
                <c:pt idx="3873">
                  <c:v>0.61899999999999999</c:v>
                </c:pt>
                <c:pt idx="3874">
                  <c:v>0.54100000000000004</c:v>
                </c:pt>
                <c:pt idx="3875">
                  <c:v>0.59599999999999997</c:v>
                </c:pt>
                <c:pt idx="3876">
                  <c:v>0.55100000000000005</c:v>
                </c:pt>
                <c:pt idx="3877">
                  <c:v>0.62</c:v>
                </c:pt>
                <c:pt idx="3878">
                  <c:v>0.55000000000000004</c:v>
                </c:pt>
                <c:pt idx="3879">
                  <c:v>0.54</c:v>
                </c:pt>
                <c:pt idx="3880">
                  <c:v>0.54600000000000004</c:v>
                </c:pt>
                <c:pt idx="3881">
                  <c:v>0.624</c:v>
                </c:pt>
                <c:pt idx="3882">
                  <c:v>0.61799999999999999</c:v>
                </c:pt>
                <c:pt idx="3883">
                  <c:v>0.58699999999999997</c:v>
                </c:pt>
                <c:pt idx="3884">
                  <c:v>0.58599999999999997</c:v>
                </c:pt>
                <c:pt idx="3885">
                  <c:v>0.58099999999999996</c:v>
                </c:pt>
                <c:pt idx="3886">
                  <c:v>0.60599999999999998</c:v>
                </c:pt>
                <c:pt idx="3887">
                  <c:v>0.66600000000000004</c:v>
                </c:pt>
                <c:pt idx="3888">
                  <c:v>0.56499999999999995</c:v>
                </c:pt>
                <c:pt idx="3889">
                  <c:v>0.61699999999999999</c:v>
                </c:pt>
                <c:pt idx="3890">
                  <c:v>0.57799999999999996</c:v>
                </c:pt>
                <c:pt idx="3891">
                  <c:v>0.57499999999999996</c:v>
                </c:pt>
                <c:pt idx="3892">
                  <c:v>0.60699999999999998</c:v>
                </c:pt>
                <c:pt idx="3893">
                  <c:v>0.59299999999999997</c:v>
                </c:pt>
                <c:pt idx="3894">
                  <c:v>0.66</c:v>
                </c:pt>
                <c:pt idx="3895">
                  <c:v>0.60699999999999998</c:v>
                </c:pt>
                <c:pt idx="3896">
                  <c:v>0.60899999999999999</c:v>
                </c:pt>
                <c:pt idx="3897">
                  <c:v>0.49</c:v>
                </c:pt>
                <c:pt idx="3898">
                  <c:v>0.627</c:v>
                </c:pt>
                <c:pt idx="3899">
                  <c:v>0.56599999999999995</c:v>
                </c:pt>
                <c:pt idx="3900">
                  <c:v>0.6</c:v>
                </c:pt>
                <c:pt idx="3901">
                  <c:v>0.63100000000000001</c:v>
                </c:pt>
                <c:pt idx="3902">
                  <c:v>0.57899999999999996</c:v>
                </c:pt>
                <c:pt idx="3903">
                  <c:v>0.58699999999999997</c:v>
                </c:pt>
                <c:pt idx="3904">
                  <c:v>0.628</c:v>
                </c:pt>
                <c:pt idx="3905">
                  <c:v>0.504</c:v>
                </c:pt>
                <c:pt idx="3906">
                  <c:v>0.56599999999999995</c:v>
                </c:pt>
                <c:pt idx="3907">
                  <c:v>0.56200000000000006</c:v>
                </c:pt>
                <c:pt idx="3908">
                  <c:v>0.61499999999999999</c:v>
                </c:pt>
                <c:pt idx="3909">
                  <c:v>0.58399999999999996</c:v>
                </c:pt>
                <c:pt idx="3910">
                  <c:v>0.54600000000000004</c:v>
                </c:pt>
                <c:pt idx="3911">
                  <c:v>0.55400000000000005</c:v>
                </c:pt>
                <c:pt idx="3912">
                  <c:v>0.55900000000000005</c:v>
                </c:pt>
                <c:pt idx="3913">
                  <c:v>0.58499999999999996</c:v>
                </c:pt>
                <c:pt idx="3914">
                  <c:v>0.61799999999999999</c:v>
                </c:pt>
                <c:pt idx="3915">
                  <c:v>0.55000000000000004</c:v>
                </c:pt>
                <c:pt idx="3916">
                  <c:v>0.58299999999999996</c:v>
                </c:pt>
                <c:pt idx="3917">
                  <c:v>0.503</c:v>
                </c:pt>
                <c:pt idx="3918">
                  <c:v>0.56599999999999995</c:v>
                </c:pt>
                <c:pt idx="3919">
                  <c:v>0.56499999999999995</c:v>
                </c:pt>
                <c:pt idx="3920">
                  <c:v>0.58899999999999997</c:v>
                </c:pt>
                <c:pt idx="3921">
                  <c:v>0.61499999999999999</c:v>
                </c:pt>
                <c:pt idx="3922">
                  <c:v>0.57099999999999995</c:v>
                </c:pt>
                <c:pt idx="3923">
                  <c:v>0.55900000000000005</c:v>
                </c:pt>
                <c:pt idx="3924">
                  <c:v>0.53700000000000003</c:v>
                </c:pt>
                <c:pt idx="3925">
                  <c:v>0.61299999999999999</c:v>
                </c:pt>
                <c:pt idx="3926">
                  <c:v>0.60799999999999998</c:v>
                </c:pt>
                <c:pt idx="3927">
                  <c:v>0.56299999999999994</c:v>
                </c:pt>
                <c:pt idx="3928">
                  <c:v>0.56399999999999995</c:v>
                </c:pt>
                <c:pt idx="3929">
                  <c:v>0.58299999999999996</c:v>
                </c:pt>
                <c:pt idx="3930">
                  <c:v>0.58599999999999997</c:v>
                </c:pt>
                <c:pt idx="3931">
                  <c:v>0.53700000000000003</c:v>
                </c:pt>
                <c:pt idx="3932">
                  <c:v>0.54300000000000004</c:v>
                </c:pt>
                <c:pt idx="3933">
                  <c:v>0.52</c:v>
                </c:pt>
                <c:pt idx="3934">
                  <c:v>0.63800000000000001</c:v>
                </c:pt>
                <c:pt idx="3935">
                  <c:v>0.52100000000000002</c:v>
                </c:pt>
                <c:pt idx="3936">
                  <c:v>0.53300000000000003</c:v>
                </c:pt>
                <c:pt idx="3937">
                  <c:v>0.57199999999999995</c:v>
                </c:pt>
                <c:pt idx="3938">
                  <c:v>0.63200000000000001</c:v>
                </c:pt>
                <c:pt idx="3939">
                  <c:v>0.53800000000000003</c:v>
                </c:pt>
                <c:pt idx="3940">
                  <c:v>0.54700000000000004</c:v>
                </c:pt>
                <c:pt idx="3941">
                  <c:v>0.63200000000000001</c:v>
                </c:pt>
                <c:pt idx="3942">
                  <c:v>0.57099999999999995</c:v>
                </c:pt>
                <c:pt idx="3943">
                  <c:v>0.57099999999999995</c:v>
                </c:pt>
                <c:pt idx="3944">
                  <c:v>0.59199999999999997</c:v>
                </c:pt>
                <c:pt idx="3945">
                  <c:v>0.63100000000000001</c:v>
                </c:pt>
                <c:pt idx="3946">
                  <c:v>0.56299999999999994</c:v>
                </c:pt>
                <c:pt idx="3947">
                  <c:v>0.66400000000000003</c:v>
                </c:pt>
                <c:pt idx="3948">
                  <c:v>0.54800000000000004</c:v>
                </c:pt>
                <c:pt idx="3949">
                  <c:v>0.55500000000000005</c:v>
                </c:pt>
                <c:pt idx="3950">
                  <c:v>0.66500000000000004</c:v>
                </c:pt>
                <c:pt idx="3951">
                  <c:v>0.61399999999999999</c:v>
                </c:pt>
                <c:pt idx="3952">
                  <c:v>0.67500000000000004</c:v>
                </c:pt>
                <c:pt idx="3953">
                  <c:v>0.63300000000000001</c:v>
                </c:pt>
                <c:pt idx="3954">
                  <c:v>0.58299999999999996</c:v>
                </c:pt>
                <c:pt idx="3955">
                  <c:v>0.59899999999999998</c:v>
                </c:pt>
                <c:pt idx="3956">
                  <c:v>0.58499999999999996</c:v>
                </c:pt>
                <c:pt idx="3957">
                  <c:v>0.59299999999999997</c:v>
                </c:pt>
                <c:pt idx="3958">
                  <c:v>0.55700000000000005</c:v>
                </c:pt>
                <c:pt idx="3959">
                  <c:v>0.625</c:v>
                </c:pt>
                <c:pt idx="3960">
                  <c:v>0.57899999999999996</c:v>
                </c:pt>
                <c:pt idx="3961">
                  <c:v>0.58799999999999997</c:v>
                </c:pt>
                <c:pt idx="3962">
                  <c:v>0.624</c:v>
                </c:pt>
                <c:pt idx="3963">
                  <c:v>0.56399999999999995</c:v>
                </c:pt>
                <c:pt idx="3964">
                  <c:v>0.66900000000000004</c:v>
                </c:pt>
                <c:pt idx="3965">
                  <c:v>0.53500000000000003</c:v>
                </c:pt>
                <c:pt idx="3966">
                  <c:v>0.61899999999999999</c:v>
                </c:pt>
                <c:pt idx="3967">
                  <c:v>0.56799999999999995</c:v>
                </c:pt>
                <c:pt idx="3968">
                  <c:v>0.56499999999999995</c:v>
                </c:pt>
                <c:pt idx="3969">
                  <c:v>0.57099999999999995</c:v>
                </c:pt>
                <c:pt idx="3970">
                  <c:v>0.60199999999999998</c:v>
                </c:pt>
                <c:pt idx="3971">
                  <c:v>0.58499999999999996</c:v>
                </c:pt>
                <c:pt idx="3972">
                  <c:v>0.627</c:v>
                </c:pt>
                <c:pt idx="3973">
                  <c:v>0.56499999999999995</c:v>
                </c:pt>
                <c:pt idx="3974">
                  <c:v>0.59699999999999998</c:v>
                </c:pt>
                <c:pt idx="3975">
                  <c:v>0.57099999999999995</c:v>
                </c:pt>
                <c:pt idx="3976">
                  <c:v>0.61499999999999999</c:v>
                </c:pt>
                <c:pt idx="3977">
                  <c:v>0.53100000000000003</c:v>
                </c:pt>
                <c:pt idx="3978">
                  <c:v>0.59199999999999997</c:v>
                </c:pt>
                <c:pt idx="3979">
                  <c:v>0.58099999999999996</c:v>
                </c:pt>
                <c:pt idx="3980">
                  <c:v>0.61699999999999999</c:v>
                </c:pt>
                <c:pt idx="3981">
                  <c:v>0.625</c:v>
                </c:pt>
                <c:pt idx="3982">
                  <c:v>0.57899999999999996</c:v>
                </c:pt>
                <c:pt idx="3983">
                  <c:v>0.57799999999999996</c:v>
                </c:pt>
                <c:pt idx="3984">
                  <c:v>0.58299999999999996</c:v>
                </c:pt>
                <c:pt idx="3985">
                  <c:v>0.67200000000000004</c:v>
                </c:pt>
                <c:pt idx="3986">
                  <c:v>0.56100000000000005</c:v>
                </c:pt>
                <c:pt idx="3987">
                  <c:v>0.60199999999999998</c:v>
                </c:pt>
                <c:pt idx="3988">
                  <c:v>0.58599999999999997</c:v>
                </c:pt>
                <c:pt idx="3989">
                  <c:v>0.505</c:v>
                </c:pt>
                <c:pt idx="3990">
                  <c:v>0.64900000000000002</c:v>
                </c:pt>
                <c:pt idx="3991">
                  <c:v>0.51600000000000001</c:v>
                </c:pt>
                <c:pt idx="3992">
                  <c:v>0.499</c:v>
                </c:pt>
                <c:pt idx="3993">
                  <c:v>0.50700000000000001</c:v>
                </c:pt>
                <c:pt idx="3994">
                  <c:v>0.60899999999999999</c:v>
                </c:pt>
                <c:pt idx="3995">
                  <c:v>0.503</c:v>
                </c:pt>
                <c:pt idx="3996">
                  <c:v>0.61499999999999999</c:v>
                </c:pt>
                <c:pt idx="3997">
                  <c:v>0.59499999999999997</c:v>
                </c:pt>
                <c:pt idx="3998">
                  <c:v>0.56100000000000005</c:v>
                </c:pt>
                <c:pt idx="3999">
                  <c:v>0.58699999999999997</c:v>
                </c:pt>
                <c:pt idx="4000">
                  <c:v>0.60799999999999998</c:v>
                </c:pt>
                <c:pt idx="4001">
                  <c:v>0.56000000000000005</c:v>
                </c:pt>
                <c:pt idx="4002">
                  <c:v>0.59699999999999998</c:v>
                </c:pt>
                <c:pt idx="4003">
                  <c:v>0.58499999999999996</c:v>
                </c:pt>
                <c:pt idx="4004">
                  <c:v>0.64500000000000002</c:v>
                </c:pt>
                <c:pt idx="4005">
                  <c:v>0.60099999999999998</c:v>
                </c:pt>
                <c:pt idx="4006">
                  <c:v>0.58599999999999997</c:v>
                </c:pt>
                <c:pt idx="4007">
                  <c:v>0.53100000000000003</c:v>
                </c:pt>
                <c:pt idx="4008">
                  <c:v>0.59199999999999997</c:v>
                </c:pt>
                <c:pt idx="4009">
                  <c:v>0.59199999999999997</c:v>
                </c:pt>
                <c:pt idx="4010">
                  <c:v>0.50800000000000001</c:v>
                </c:pt>
                <c:pt idx="4011">
                  <c:v>0.61399999999999999</c:v>
                </c:pt>
                <c:pt idx="4012">
                  <c:v>0.55100000000000005</c:v>
                </c:pt>
                <c:pt idx="4013">
                  <c:v>0.60899999999999999</c:v>
                </c:pt>
                <c:pt idx="4014">
                  <c:v>0.51200000000000001</c:v>
                </c:pt>
                <c:pt idx="4015">
                  <c:v>0.58299999999999996</c:v>
                </c:pt>
                <c:pt idx="4016">
                  <c:v>0.56499999999999995</c:v>
                </c:pt>
                <c:pt idx="4017">
                  <c:v>0.58299999999999996</c:v>
                </c:pt>
                <c:pt idx="4018">
                  <c:v>0.61799999999999999</c:v>
                </c:pt>
                <c:pt idx="4019">
                  <c:v>0.58599999999999997</c:v>
                </c:pt>
                <c:pt idx="4020">
                  <c:v>0.54200000000000004</c:v>
                </c:pt>
                <c:pt idx="4021">
                  <c:v>0.60499999999999998</c:v>
                </c:pt>
                <c:pt idx="4022">
                  <c:v>0.61299999999999999</c:v>
                </c:pt>
                <c:pt idx="4023">
                  <c:v>0.52500000000000002</c:v>
                </c:pt>
                <c:pt idx="4024">
                  <c:v>0.63300000000000001</c:v>
                </c:pt>
                <c:pt idx="4025">
                  <c:v>0.59599999999999997</c:v>
                </c:pt>
                <c:pt idx="4026">
                  <c:v>0.57599999999999996</c:v>
                </c:pt>
                <c:pt idx="4027">
                  <c:v>0.55900000000000005</c:v>
                </c:pt>
                <c:pt idx="4028">
                  <c:v>0.67900000000000005</c:v>
                </c:pt>
                <c:pt idx="4029">
                  <c:v>0.54700000000000004</c:v>
                </c:pt>
                <c:pt idx="4030">
                  <c:v>0.54900000000000004</c:v>
                </c:pt>
                <c:pt idx="4031">
                  <c:v>0.58099999999999996</c:v>
                </c:pt>
                <c:pt idx="4032">
                  <c:v>0.56000000000000005</c:v>
                </c:pt>
                <c:pt idx="4033">
                  <c:v>0.58899999999999997</c:v>
                </c:pt>
                <c:pt idx="4034">
                  <c:v>0.61399999999999999</c:v>
                </c:pt>
                <c:pt idx="4035">
                  <c:v>0.55700000000000005</c:v>
                </c:pt>
                <c:pt idx="4036">
                  <c:v>0.64400000000000002</c:v>
                </c:pt>
                <c:pt idx="4037">
                  <c:v>0.61299999999999999</c:v>
                </c:pt>
                <c:pt idx="4038">
                  <c:v>0.61499999999999999</c:v>
                </c:pt>
                <c:pt idx="4039">
                  <c:v>0.58199999999999996</c:v>
                </c:pt>
                <c:pt idx="4040">
                  <c:v>0.60099999999999998</c:v>
                </c:pt>
                <c:pt idx="4041">
                  <c:v>0.65600000000000003</c:v>
                </c:pt>
                <c:pt idx="4042">
                  <c:v>0.63600000000000001</c:v>
                </c:pt>
                <c:pt idx="4043">
                  <c:v>0.59499999999999997</c:v>
                </c:pt>
                <c:pt idx="4044">
                  <c:v>0.60199999999999998</c:v>
                </c:pt>
                <c:pt idx="4045">
                  <c:v>0.58299999999999996</c:v>
                </c:pt>
                <c:pt idx="4046">
                  <c:v>0.57899999999999996</c:v>
                </c:pt>
                <c:pt idx="4047">
                  <c:v>0.58199999999999996</c:v>
                </c:pt>
                <c:pt idx="4048">
                  <c:v>0.56999999999999995</c:v>
                </c:pt>
                <c:pt idx="4049">
                  <c:v>0.56000000000000005</c:v>
                </c:pt>
                <c:pt idx="4050">
                  <c:v>0.59899999999999998</c:v>
                </c:pt>
                <c:pt idx="4051">
                  <c:v>0.54800000000000004</c:v>
                </c:pt>
                <c:pt idx="4052">
                  <c:v>0.55000000000000004</c:v>
                </c:pt>
                <c:pt idx="4053">
                  <c:v>0.61599999999999999</c:v>
                </c:pt>
                <c:pt idx="4054">
                  <c:v>0.56699999999999995</c:v>
                </c:pt>
                <c:pt idx="4055">
                  <c:v>0.58899999999999997</c:v>
                </c:pt>
                <c:pt idx="4056">
                  <c:v>0.57399999999999995</c:v>
                </c:pt>
                <c:pt idx="4057">
                  <c:v>0.57599999999999996</c:v>
                </c:pt>
                <c:pt idx="4058">
                  <c:v>0.59499999999999997</c:v>
                </c:pt>
                <c:pt idx="4059">
                  <c:v>0.624</c:v>
                </c:pt>
                <c:pt idx="4060">
                  <c:v>0.61399999999999999</c:v>
                </c:pt>
                <c:pt idx="4061">
                  <c:v>0.621</c:v>
                </c:pt>
                <c:pt idx="4062">
                  <c:v>0.51400000000000001</c:v>
                </c:pt>
                <c:pt idx="4063">
                  <c:v>0.60499999999999998</c:v>
                </c:pt>
                <c:pt idx="4064">
                  <c:v>0.61</c:v>
                </c:pt>
                <c:pt idx="4065">
                  <c:v>0.629</c:v>
                </c:pt>
                <c:pt idx="4066">
                  <c:v>0.53700000000000003</c:v>
                </c:pt>
                <c:pt idx="4067">
                  <c:v>0.629</c:v>
                </c:pt>
                <c:pt idx="4068">
                  <c:v>0.55400000000000005</c:v>
                </c:pt>
                <c:pt idx="4069">
                  <c:v>0.59499999999999997</c:v>
                </c:pt>
                <c:pt idx="4070">
                  <c:v>0.55400000000000005</c:v>
                </c:pt>
                <c:pt idx="4071">
                  <c:v>0.56999999999999995</c:v>
                </c:pt>
                <c:pt idx="4072">
                  <c:v>0.499</c:v>
                </c:pt>
                <c:pt idx="4073">
                  <c:v>0.59499999999999997</c:v>
                </c:pt>
                <c:pt idx="4074">
                  <c:v>0.59399999999999997</c:v>
                </c:pt>
                <c:pt idx="4075">
                  <c:v>0.59399999999999997</c:v>
                </c:pt>
                <c:pt idx="4076">
                  <c:v>0.54100000000000004</c:v>
                </c:pt>
                <c:pt idx="4077">
                  <c:v>0.57199999999999995</c:v>
                </c:pt>
                <c:pt idx="4078">
                  <c:v>0.624</c:v>
                </c:pt>
                <c:pt idx="4079">
                  <c:v>0.61899999999999999</c:v>
                </c:pt>
                <c:pt idx="4080">
                  <c:v>0.66300000000000003</c:v>
                </c:pt>
                <c:pt idx="4081">
                  <c:v>0.58899999999999997</c:v>
                </c:pt>
                <c:pt idx="4082">
                  <c:v>0.56000000000000005</c:v>
                </c:pt>
                <c:pt idx="4083">
                  <c:v>0.56399999999999995</c:v>
                </c:pt>
                <c:pt idx="4084">
                  <c:v>0.58599999999999997</c:v>
                </c:pt>
                <c:pt idx="4085">
                  <c:v>0.61</c:v>
                </c:pt>
                <c:pt idx="4086">
                  <c:v>0.53900000000000003</c:v>
                </c:pt>
                <c:pt idx="4087">
                  <c:v>0.60099999999999998</c:v>
                </c:pt>
                <c:pt idx="4088">
                  <c:v>0.53400000000000003</c:v>
                </c:pt>
                <c:pt idx="4089">
                  <c:v>0.58799999999999997</c:v>
                </c:pt>
                <c:pt idx="4090">
                  <c:v>0.58799999999999997</c:v>
                </c:pt>
                <c:pt idx="4091">
                  <c:v>0.59399999999999997</c:v>
                </c:pt>
                <c:pt idx="4092">
                  <c:v>0.58499999999999996</c:v>
                </c:pt>
                <c:pt idx="4093">
                  <c:v>0.57999999999999996</c:v>
                </c:pt>
                <c:pt idx="4094">
                  <c:v>0.57899999999999996</c:v>
                </c:pt>
                <c:pt idx="4095">
                  <c:v>0.59199999999999997</c:v>
                </c:pt>
                <c:pt idx="4096">
                  <c:v>0.56899999999999995</c:v>
                </c:pt>
                <c:pt idx="4097">
                  <c:v>0.64200000000000002</c:v>
                </c:pt>
                <c:pt idx="4098">
                  <c:v>0.59499999999999997</c:v>
                </c:pt>
                <c:pt idx="4099">
                  <c:v>0.58699999999999997</c:v>
                </c:pt>
                <c:pt idx="4100">
                  <c:v>0.53</c:v>
                </c:pt>
                <c:pt idx="4101">
                  <c:v>0.67600000000000005</c:v>
                </c:pt>
                <c:pt idx="4102">
                  <c:v>0.54200000000000004</c:v>
                </c:pt>
                <c:pt idx="4103">
                  <c:v>0.59599999999999997</c:v>
                </c:pt>
                <c:pt idx="4104">
                  <c:v>0.59</c:v>
                </c:pt>
                <c:pt idx="4105">
                  <c:v>0.54400000000000004</c:v>
                </c:pt>
                <c:pt idx="4106">
                  <c:v>0.59299999999999997</c:v>
                </c:pt>
                <c:pt idx="4107">
                  <c:v>0.56299999999999994</c:v>
                </c:pt>
                <c:pt idx="4108">
                  <c:v>0.59899999999999998</c:v>
                </c:pt>
                <c:pt idx="4109">
                  <c:v>0.57199999999999995</c:v>
                </c:pt>
                <c:pt idx="4110">
                  <c:v>0.53200000000000003</c:v>
                </c:pt>
                <c:pt idx="4111">
                  <c:v>0.60199999999999998</c:v>
                </c:pt>
                <c:pt idx="4112">
                  <c:v>0.51200000000000001</c:v>
                </c:pt>
                <c:pt idx="4113">
                  <c:v>0.63200000000000001</c:v>
                </c:pt>
                <c:pt idx="4114">
                  <c:v>0.66</c:v>
                </c:pt>
                <c:pt idx="4115">
                  <c:v>0.622</c:v>
                </c:pt>
                <c:pt idx="4116">
                  <c:v>0.61199999999999999</c:v>
                </c:pt>
                <c:pt idx="4117">
                  <c:v>0.62</c:v>
                </c:pt>
                <c:pt idx="4118">
                  <c:v>0.59499999999999997</c:v>
                </c:pt>
                <c:pt idx="4119">
                  <c:v>0.61099999999999999</c:v>
                </c:pt>
                <c:pt idx="4120">
                  <c:v>0.55200000000000005</c:v>
                </c:pt>
                <c:pt idx="4121">
                  <c:v>0.60899999999999999</c:v>
                </c:pt>
                <c:pt idx="4122">
                  <c:v>0.61699999999999999</c:v>
                </c:pt>
                <c:pt idx="4123">
                  <c:v>0.56200000000000006</c:v>
                </c:pt>
                <c:pt idx="4124">
                  <c:v>0.57799999999999996</c:v>
                </c:pt>
                <c:pt idx="4125">
                  <c:v>0.59</c:v>
                </c:pt>
                <c:pt idx="4126">
                  <c:v>0.54400000000000004</c:v>
                </c:pt>
                <c:pt idx="4127">
                  <c:v>0.56200000000000006</c:v>
                </c:pt>
                <c:pt idx="4128">
                  <c:v>0.59599999999999997</c:v>
                </c:pt>
                <c:pt idx="4129">
                  <c:v>0.63900000000000001</c:v>
                </c:pt>
                <c:pt idx="4130">
                  <c:v>0.57599999999999996</c:v>
                </c:pt>
                <c:pt idx="4131">
                  <c:v>0.56100000000000005</c:v>
                </c:pt>
                <c:pt idx="4132">
                  <c:v>0.59399999999999997</c:v>
                </c:pt>
                <c:pt idx="4133">
                  <c:v>0.55400000000000005</c:v>
                </c:pt>
                <c:pt idx="4134">
                  <c:v>0.56200000000000006</c:v>
                </c:pt>
                <c:pt idx="4135">
                  <c:v>0.621</c:v>
                </c:pt>
                <c:pt idx="4136">
                  <c:v>0.65700000000000003</c:v>
                </c:pt>
                <c:pt idx="4137">
                  <c:v>0.57799999999999996</c:v>
                </c:pt>
                <c:pt idx="4138">
                  <c:v>0.57299999999999995</c:v>
                </c:pt>
                <c:pt idx="4139">
                  <c:v>0.66</c:v>
                </c:pt>
                <c:pt idx="4140">
                  <c:v>0.51500000000000001</c:v>
                </c:pt>
                <c:pt idx="4141">
                  <c:v>0.57499999999999996</c:v>
                </c:pt>
                <c:pt idx="4142">
                  <c:v>0.65700000000000003</c:v>
                </c:pt>
                <c:pt idx="4143">
                  <c:v>0.60399999999999998</c:v>
                </c:pt>
                <c:pt idx="4144">
                  <c:v>0.56999999999999995</c:v>
                </c:pt>
                <c:pt idx="4145">
                  <c:v>0.54600000000000004</c:v>
                </c:pt>
                <c:pt idx="4146">
                  <c:v>0.58599999999999997</c:v>
                </c:pt>
                <c:pt idx="4147">
                  <c:v>0.55300000000000005</c:v>
                </c:pt>
                <c:pt idx="4148">
                  <c:v>0.53300000000000003</c:v>
                </c:pt>
                <c:pt idx="4149">
                  <c:v>0.61799999999999999</c:v>
                </c:pt>
                <c:pt idx="4150">
                  <c:v>0.60799999999999998</c:v>
                </c:pt>
                <c:pt idx="4151">
                  <c:v>0.59299999999999997</c:v>
                </c:pt>
                <c:pt idx="4152">
                  <c:v>0.56899999999999995</c:v>
                </c:pt>
                <c:pt idx="4153">
                  <c:v>0.56799999999999995</c:v>
                </c:pt>
                <c:pt idx="4154">
                  <c:v>0.57399999999999995</c:v>
                </c:pt>
                <c:pt idx="4155">
                  <c:v>0.55200000000000005</c:v>
                </c:pt>
                <c:pt idx="4156">
                  <c:v>0.63900000000000001</c:v>
                </c:pt>
                <c:pt idx="4157">
                  <c:v>0.54600000000000004</c:v>
                </c:pt>
                <c:pt idx="4158">
                  <c:v>0.60699999999999998</c:v>
                </c:pt>
                <c:pt idx="4159">
                  <c:v>0.56299999999999994</c:v>
                </c:pt>
                <c:pt idx="4160">
                  <c:v>0.56699999999999995</c:v>
                </c:pt>
                <c:pt idx="4161">
                  <c:v>0.50800000000000001</c:v>
                </c:pt>
                <c:pt idx="4162">
                  <c:v>0.61799999999999999</c:v>
                </c:pt>
                <c:pt idx="4163">
                  <c:v>0.57599999999999996</c:v>
                </c:pt>
                <c:pt idx="4164">
                  <c:v>0.61099999999999999</c:v>
                </c:pt>
                <c:pt idx="4165">
                  <c:v>0.53200000000000003</c:v>
                </c:pt>
                <c:pt idx="4166">
                  <c:v>0.53300000000000003</c:v>
                </c:pt>
                <c:pt idx="4167">
                  <c:v>0.53700000000000003</c:v>
                </c:pt>
                <c:pt idx="4168">
                  <c:v>0.60599999999999998</c:v>
                </c:pt>
                <c:pt idx="4169">
                  <c:v>0.58899999999999997</c:v>
                </c:pt>
                <c:pt idx="4170">
                  <c:v>0.57299999999999995</c:v>
                </c:pt>
                <c:pt idx="4171">
                  <c:v>0.48099999999999998</c:v>
                </c:pt>
                <c:pt idx="4172">
                  <c:v>0.53100000000000003</c:v>
                </c:pt>
                <c:pt idx="4173">
                  <c:v>0.57199999999999995</c:v>
                </c:pt>
                <c:pt idx="4174">
                  <c:v>0.56799999999999995</c:v>
                </c:pt>
                <c:pt idx="4175">
                  <c:v>0.56499999999999995</c:v>
                </c:pt>
                <c:pt idx="4176">
                  <c:v>0.60399999999999998</c:v>
                </c:pt>
                <c:pt idx="4177">
                  <c:v>0.59299999999999997</c:v>
                </c:pt>
                <c:pt idx="4178">
                  <c:v>0.56399999999999995</c:v>
                </c:pt>
                <c:pt idx="4179">
                  <c:v>0.56299999999999994</c:v>
                </c:pt>
                <c:pt idx="4180">
                  <c:v>0.61399999999999999</c:v>
                </c:pt>
                <c:pt idx="4181">
                  <c:v>0.64800000000000002</c:v>
                </c:pt>
                <c:pt idx="4182">
                  <c:v>0.55300000000000005</c:v>
                </c:pt>
                <c:pt idx="4183">
                  <c:v>0.503</c:v>
                </c:pt>
                <c:pt idx="4184">
                  <c:v>0.55900000000000005</c:v>
                </c:pt>
                <c:pt idx="4185">
                  <c:v>0.622</c:v>
                </c:pt>
                <c:pt idx="4186">
                  <c:v>0.58299999999999996</c:v>
                </c:pt>
                <c:pt idx="4187">
                  <c:v>0.56100000000000005</c:v>
                </c:pt>
                <c:pt idx="4188">
                  <c:v>0.56499999999999995</c:v>
                </c:pt>
                <c:pt idx="4189">
                  <c:v>0.52800000000000002</c:v>
                </c:pt>
                <c:pt idx="4190">
                  <c:v>0.6</c:v>
                </c:pt>
                <c:pt idx="4191">
                  <c:v>0.58099999999999996</c:v>
                </c:pt>
                <c:pt idx="4192">
                  <c:v>0.60099999999999998</c:v>
                </c:pt>
                <c:pt idx="4193">
                  <c:v>0.68700000000000006</c:v>
                </c:pt>
                <c:pt idx="4194">
                  <c:v>0.502</c:v>
                </c:pt>
                <c:pt idx="4195">
                  <c:v>0.56499999999999995</c:v>
                </c:pt>
                <c:pt idx="4196">
                  <c:v>0.55900000000000005</c:v>
                </c:pt>
                <c:pt idx="4197">
                  <c:v>0.66500000000000004</c:v>
                </c:pt>
                <c:pt idx="4198">
                  <c:v>0.61</c:v>
                </c:pt>
                <c:pt idx="4199">
                  <c:v>0.64</c:v>
                </c:pt>
                <c:pt idx="4200">
                  <c:v>0.61299999999999999</c:v>
                </c:pt>
                <c:pt idx="4201">
                  <c:v>0.60399999999999998</c:v>
                </c:pt>
                <c:pt idx="4202">
                  <c:v>0.54200000000000004</c:v>
                </c:pt>
                <c:pt idx="4203">
                  <c:v>0.54300000000000004</c:v>
                </c:pt>
                <c:pt idx="4204">
                  <c:v>0.60899999999999999</c:v>
                </c:pt>
                <c:pt idx="4205">
                  <c:v>0.54</c:v>
                </c:pt>
                <c:pt idx="4206">
                  <c:v>0.56999999999999995</c:v>
                </c:pt>
                <c:pt idx="4207">
                  <c:v>0.56000000000000005</c:v>
                </c:pt>
                <c:pt idx="4208">
                  <c:v>0.65600000000000003</c:v>
                </c:pt>
                <c:pt idx="4209">
                  <c:v>0.61</c:v>
                </c:pt>
                <c:pt idx="4210">
                  <c:v>0.58099999999999996</c:v>
                </c:pt>
                <c:pt idx="4211">
                  <c:v>0.61799999999999999</c:v>
                </c:pt>
                <c:pt idx="4212">
                  <c:v>0.6</c:v>
                </c:pt>
                <c:pt idx="4213">
                  <c:v>0.51600000000000001</c:v>
                </c:pt>
                <c:pt idx="4214">
                  <c:v>0.54900000000000004</c:v>
                </c:pt>
                <c:pt idx="4215">
                  <c:v>0.56799999999999995</c:v>
                </c:pt>
                <c:pt idx="4216">
                  <c:v>0.71199999999999997</c:v>
                </c:pt>
                <c:pt idx="4217">
                  <c:v>0.56499999999999995</c:v>
                </c:pt>
                <c:pt idx="4218">
                  <c:v>0.52</c:v>
                </c:pt>
                <c:pt idx="4219">
                  <c:v>0.626</c:v>
                </c:pt>
                <c:pt idx="4220">
                  <c:v>0.53600000000000003</c:v>
                </c:pt>
                <c:pt idx="4221">
                  <c:v>0.51300000000000001</c:v>
                </c:pt>
                <c:pt idx="4222">
                  <c:v>0.55700000000000005</c:v>
                </c:pt>
                <c:pt idx="4223">
                  <c:v>0.52500000000000002</c:v>
                </c:pt>
                <c:pt idx="4224">
                  <c:v>0.53600000000000003</c:v>
                </c:pt>
                <c:pt idx="4225">
                  <c:v>0.53800000000000003</c:v>
                </c:pt>
                <c:pt idx="4226">
                  <c:v>0.622</c:v>
                </c:pt>
                <c:pt idx="4227">
                  <c:v>0.58199999999999996</c:v>
                </c:pt>
                <c:pt idx="4228">
                  <c:v>0.58299999999999996</c:v>
                </c:pt>
                <c:pt idx="4229">
                  <c:v>0.66400000000000003</c:v>
                </c:pt>
                <c:pt idx="4230">
                  <c:v>0.60199999999999998</c:v>
                </c:pt>
                <c:pt idx="4231">
                  <c:v>0.54300000000000004</c:v>
                </c:pt>
                <c:pt idx="4232">
                  <c:v>0.56799999999999995</c:v>
                </c:pt>
                <c:pt idx="4233">
                  <c:v>0.54300000000000004</c:v>
                </c:pt>
                <c:pt idx="4234">
                  <c:v>0.52900000000000003</c:v>
                </c:pt>
                <c:pt idx="4235">
                  <c:v>0.55300000000000005</c:v>
                </c:pt>
                <c:pt idx="4236">
                  <c:v>0.61599999999999999</c:v>
                </c:pt>
                <c:pt idx="4237">
                  <c:v>0.56699999999999995</c:v>
                </c:pt>
                <c:pt idx="4238">
                  <c:v>0.57899999999999996</c:v>
                </c:pt>
                <c:pt idx="4239">
                  <c:v>0.52400000000000002</c:v>
                </c:pt>
                <c:pt idx="4240">
                  <c:v>0.54100000000000004</c:v>
                </c:pt>
                <c:pt idx="4241">
                  <c:v>0.58099999999999996</c:v>
                </c:pt>
                <c:pt idx="4242">
                  <c:v>0.58499999999999996</c:v>
                </c:pt>
                <c:pt idx="4243">
                  <c:v>0.56799999999999995</c:v>
                </c:pt>
                <c:pt idx="4244">
                  <c:v>0.50900000000000001</c:v>
                </c:pt>
                <c:pt idx="4245">
                  <c:v>0.59599999999999997</c:v>
                </c:pt>
                <c:pt idx="4246">
                  <c:v>0.47299999999999998</c:v>
                </c:pt>
                <c:pt idx="4247">
                  <c:v>0.61099999999999999</c:v>
                </c:pt>
                <c:pt idx="4248">
                  <c:v>0.54900000000000004</c:v>
                </c:pt>
                <c:pt idx="4249">
                  <c:v>0.53300000000000003</c:v>
                </c:pt>
                <c:pt idx="4250">
                  <c:v>0.624</c:v>
                </c:pt>
                <c:pt idx="4251">
                  <c:v>0.55500000000000005</c:v>
                </c:pt>
                <c:pt idx="4252">
                  <c:v>0.57999999999999996</c:v>
                </c:pt>
                <c:pt idx="4253">
                  <c:v>0.57399999999999995</c:v>
                </c:pt>
                <c:pt idx="4254">
                  <c:v>0.67300000000000004</c:v>
                </c:pt>
                <c:pt idx="4255">
                  <c:v>0.58899999999999997</c:v>
                </c:pt>
                <c:pt idx="4256">
                  <c:v>0.61499999999999999</c:v>
                </c:pt>
                <c:pt idx="4257">
                  <c:v>0.60499999999999998</c:v>
                </c:pt>
                <c:pt idx="4258">
                  <c:v>0.56799999999999995</c:v>
                </c:pt>
                <c:pt idx="4259">
                  <c:v>0.59699999999999998</c:v>
                </c:pt>
                <c:pt idx="4260">
                  <c:v>0.58099999999999996</c:v>
                </c:pt>
                <c:pt idx="4261">
                  <c:v>0.58399999999999996</c:v>
                </c:pt>
                <c:pt idx="4262">
                  <c:v>0.54800000000000004</c:v>
                </c:pt>
                <c:pt idx="4263">
                  <c:v>0.56100000000000005</c:v>
                </c:pt>
                <c:pt idx="4264">
                  <c:v>0.66</c:v>
                </c:pt>
                <c:pt idx="4265">
                  <c:v>0.59399999999999997</c:v>
                </c:pt>
                <c:pt idx="4266">
                  <c:v>0.53700000000000003</c:v>
                </c:pt>
                <c:pt idx="4267">
                  <c:v>0.621</c:v>
                </c:pt>
                <c:pt idx="4268">
                  <c:v>0.57599999999999996</c:v>
                </c:pt>
                <c:pt idx="4269">
                  <c:v>0.57799999999999996</c:v>
                </c:pt>
                <c:pt idx="4270">
                  <c:v>0.627</c:v>
                </c:pt>
                <c:pt idx="4271">
                  <c:v>0.56299999999999994</c:v>
                </c:pt>
                <c:pt idx="4272">
                  <c:v>0.60799999999999998</c:v>
                </c:pt>
                <c:pt idx="4273">
                  <c:v>0.56699999999999995</c:v>
                </c:pt>
                <c:pt idx="4274">
                  <c:v>0.59499999999999997</c:v>
                </c:pt>
                <c:pt idx="4275">
                  <c:v>0.625</c:v>
                </c:pt>
                <c:pt idx="4276">
                  <c:v>0.58199999999999996</c:v>
                </c:pt>
                <c:pt idx="4277">
                  <c:v>0.625</c:v>
                </c:pt>
                <c:pt idx="4278">
                  <c:v>0.57399999999999995</c:v>
                </c:pt>
                <c:pt idx="4279">
                  <c:v>0.54</c:v>
                </c:pt>
                <c:pt idx="4280">
                  <c:v>0.55500000000000005</c:v>
                </c:pt>
                <c:pt idx="4281">
                  <c:v>0.54600000000000004</c:v>
                </c:pt>
                <c:pt idx="4282">
                  <c:v>0.57399999999999995</c:v>
                </c:pt>
                <c:pt idx="4283">
                  <c:v>0.621</c:v>
                </c:pt>
                <c:pt idx="4284">
                  <c:v>0.59599999999999997</c:v>
                </c:pt>
                <c:pt idx="4285">
                  <c:v>0.56200000000000006</c:v>
                </c:pt>
                <c:pt idx="4286">
                  <c:v>0.57399999999999995</c:v>
                </c:pt>
                <c:pt idx="4287">
                  <c:v>0.55700000000000005</c:v>
                </c:pt>
                <c:pt idx="4288">
                  <c:v>0.69799999999999995</c:v>
                </c:pt>
                <c:pt idx="4289">
                  <c:v>0.55000000000000004</c:v>
                </c:pt>
                <c:pt idx="4290">
                  <c:v>0.48199999999999998</c:v>
                </c:pt>
                <c:pt idx="4291">
                  <c:v>0.57499999999999996</c:v>
                </c:pt>
                <c:pt idx="4292">
                  <c:v>0.59899999999999998</c:v>
                </c:pt>
                <c:pt idx="4293">
                  <c:v>0.58299999999999996</c:v>
                </c:pt>
                <c:pt idx="4294">
                  <c:v>0.58199999999999996</c:v>
                </c:pt>
                <c:pt idx="4295">
                  <c:v>0.61699999999999999</c:v>
                </c:pt>
                <c:pt idx="4296">
                  <c:v>0.53900000000000003</c:v>
                </c:pt>
                <c:pt idx="4297">
                  <c:v>0.58299999999999996</c:v>
                </c:pt>
                <c:pt idx="4298">
                  <c:v>0.59399999999999997</c:v>
                </c:pt>
                <c:pt idx="4299">
                  <c:v>0.59599999999999997</c:v>
                </c:pt>
                <c:pt idx="4300">
                  <c:v>0.53600000000000003</c:v>
                </c:pt>
                <c:pt idx="4301">
                  <c:v>0.59</c:v>
                </c:pt>
                <c:pt idx="4302">
                  <c:v>0.54</c:v>
                </c:pt>
                <c:pt idx="4303">
                  <c:v>0.54400000000000004</c:v>
                </c:pt>
                <c:pt idx="4304">
                  <c:v>0.56499999999999995</c:v>
                </c:pt>
                <c:pt idx="4305">
                  <c:v>0.58499999999999996</c:v>
                </c:pt>
                <c:pt idx="4306">
                  <c:v>0.58699999999999997</c:v>
                </c:pt>
                <c:pt idx="4307">
                  <c:v>0.55200000000000005</c:v>
                </c:pt>
                <c:pt idx="4308">
                  <c:v>0.56699999999999995</c:v>
                </c:pt>
                <c:pt idx="4309">
                  <c:v>0.56799999999999995</c:v>
                </c:pt>
                <c:pt idx="4310">
                  <c:v>0.61699999999999999</c:v>
                </c:pt>
                <c:pt idx="4311">
                  <c:v>0.55900000000000005</c:v>
                </c:pt>
                <c:pt idx="4312">
                  <c:v>0.56100000000000005</c:v>
                </c:pt>
                <c:pt idx="4313">
                  <c:v>0.53800000000000003</c:v>
                </c:pt>
                <c:pt idx="4314">
                  <c:v>0.54500000000000004</c:v>
                </c:pt>
                <c:pt idx="4315">
                  <c:v>0.57799999999999996</c:v>
                </c:pt>
                <c:pt idx="4316">
                  <c:v>0.59499999999999997</c:v>
                </c:pt>
                <c:pt idx="4317">
                  <c:v>0.58599999999999997</c:v>
                </c:pt>
                <c:pt idx="4318">
                  <c:v>0.54500000000000004</c:v>
                </c:pt>
                <c:pt idx="4319">
                  <c:v>0.54100000000000004</c:v>
                </c:pt>
                <c:pt idx="4320">
                  <c:v>0.52100000000000002</c:v>
                </c:pt>
                <c:pt idx="4321">
                  <c:v>0.497</c:v>
                </c:pt>
                <c:pt idx="4322">
                  <c:v>0.57799999999999996</c:v>
                </c:pt>
                <c:pt idx="4323">
                  <c:v>0.56599999999999995</c:v>
                </c:pt>
                <c:pt idx="4324">
                  <c:v>0.51700000000000002</c:v>
                </c:pt>
                <c:pt idx="4325">
                  <c:v>0.55400000000000005</c:v>
                </c:pt>
                <c:pt idx="4326">
                  <c:v>0.54</c:v>
                </c:pt>
                <c:pt idx="4327">
                  <c:v>0.57499999999999996</c:v>
                </c:pt>
                <c:pt idx="4328">
                  <c:v>0.53200000000000003</c:v>
                </c:pt>
                <c:pt idx="4329">
                  <c:v>0.60299999999999998</c:v>
                </c:pt>
                <c:pt idx="4330">
                  <c:v>0.51100000000000001</c:v>
                </c:pt>
                <c:pt idx="4331">
                  <c:v>0.628</c:v>
                </c:pt>
                <c:pt idx="4332">
                  <c:v>0.58899999999999997</c:v>
                </c:pt>
                <c:pt idx="4333">
                  <c:v>0.54300000000000004</c:v>
                </c:pt>
                <c:pt idx="4334">
                  <c:v>0.54400000000000004</c:v>
                </c:pt>
                <c:pt idx="4335">
                  <c:v>0.58199999999999996</c:v>
                </c:pt>
                <c:pt idx="4336">
                  <c:v>0.56599999999999995</c:v>
                </c:pt>
                <c:pt idx="4337">
                  <c:v>0.53500000000000003</c:v>
                </c:pt>
                <c:pt idx="4338">
                  <c:v>0.58099999999999996</c:v>
                </c:pt>
                <c:pt idx="4339">
                  <c:v>0.52600000000000002</c:v>
                </c:pt>
                <c:pt idx="4340">
                  <c:v>0.58199999999999996</c:v>
                </c:pt>
                <c:pt idx="4341">
                  <c:v>0.53800000000000003</c:v>
                </c:pt>
                <c:pt idx="4342">
                  <c:v>0.53</c:v>
                </c:pt>
                <c:pt idx="4343">
                  <c:v>0.54400000000000004</c:v>
                </c:pt>
                <c:pt idx="4344">
                  <c:v>0.61299999999999999</c:v>
                </c:pt>
                <c:pt idx="4345">
                  <c:v>0.60399999999999998</c:v>
                </c:pt>
                <c:pt idx="4346">
                  <c:v>0.55700000000000005</c:v>
                </c:pt>
                <c:pt idx="4347">
                  <c:v>0.52</c:v>
                </c:pt>
                <c:pt idx="4348">
                  <c:v>0.58699999999999997</c:v>
                </c:pt>
                <c:pt idx="4349">
                  <c:v>0.57799999999999996</c:v>
                </c:pt>
                <c:pt idx="4350">
                  <c:v>0.63100000000000001</c:v>
                </c:pt>
                <c:pt idx="4351">
                  <c:v>0.55500000000000005</c:v>
                </c:pt>
                <c:pt idx="4352">
                  <c:v>0.61299999999999999</c:v>
                </c:pt>
                <c:pt idx="4353">
                  <c:v>0.56000000000000005</c:v>
                </c:pt>
                <c:pt idx="4354">
                  <c:v>0.57399999999999995</c:v>
                </c:pt>
                <c:pt idx="4355">
                  <c:v>0.59599999999999997</c:v>
                </c:pt>
                <c:pt idx="4356">
                  <c:v>0.69</c:v>
                </c:pt>
                <c:pt idx="4357">
                  <c:v>0.58499999999999996</c:v>
                </c:pt>
                <c:pt idx="4358">
                  <c:v>0.55400000000000005</c:v>
                </c:pt>
                <c:pt idx="4359">
                  <c:v>0.55600000000000005</c:v>
                </c:pt>
                <c:pt idx="4360">
                  <c:v>0.56399999999999995</c:v>
                </c:pt>
                <c:pt idx="4361">
                  <c:v>0.56000000000000005</c:v>
                </c:pt>
                <c:pt idx="4362">
                  <c:v>0.56499999999999995</c:v>
                </c:pt>
                <c:pt idx="4363">
                  <c:v>0.64700000000000002</c:v>
                </c:pt>
                <c:pt idx="4364">
                  <c:v>0.57299999999999995</c:v>
                </c:pt>
                <c:pt idx="4365">
                  <c:v>0.61099999999999999</c:v>
                </c:pt>
                <c:pt idx="4366">
                  <c:v>0.58199999999999996</c:v>
                </c:pt>
                <c:pt idx="4367">
                  <c:v>0.53500000000000003</c:v>
                </c:pt>
                <c:pt idx="4368">
                  <c:v>0.56799999999999995</c:v>
                </c:pt>
                <c:pt idx="4369">
                  <c:v>0.53</c:v>
                </c:pt>
                <c:pt idx="4370">
                  <c:v>0.58599999999999997</c:v>
                </c:pt>
                <c:pt idx="4371">
                  <c:v>0.54100000000000004</c:v>
                </c:pt>
                <c:pt idx="4372">
                  <c:v>0.56000000000000005</c:v>
                </c:pt>
                <c:pt idx="4373">
                  <c:v>0.56599999999999995</c:v>
                </c:pt>
                <c:pt idx="4374">
                  <c:v>0.60199999999999998</c:v>
                </c:pt>
                <c:pt idx="4375">
                  <c:v>0.58099999999999996</c:v>
                </c:pt>
                <c:pt idx="4376">
                  <c:v>0.57999999999999996</c:v>
                </c:pt>
                <c:pt idx="4377">
                  <c:v>0.54700000000000004</c:v>
                </c:pt>
                <c:pt idx="4378">
                  <c:v>0.495</c:v>
                </c:pt>
                <c:pt idx="4379">
                  <c:v>0.57799999999999996</c:v>
                </c:pt>
                <c:pt idx="4380">
                  <c:v>0.57399999999999995</c:v>
                </c:pt>
                <c:pt idx="4381">
                  <c:v>0.53200000000000003</c:v>
                </c:pt>
                <c:pt idx="4382">
                  <c:v>0.58399999999999996</c:v>
                </c:pt>
                <c:pt idx="4383">
                  <c:v>0.61199999999999999</c:v>
                </c:pt>
                <c:pt idx="4384">
                  <c:v>0.61599999999999999</c:v>
                </c:pt>
                <c:pt idx="4385">
                  <c:v>0.59499999999999997</c:v>
                </c:pt>
                <c:pt idx="4386">
                  <c:v>0.60299999999999998</c:v>
                </c:pt>
                <c:pt idx="4387">
                  <c:v>0.54300000000000004</c:v>
                </c:pt>
                <c:pt idx="4388">
                  <c:v>0.56599999999999995</c:v>
                </c:pt>
                <c:pt idx="4389">
                  <c:v>0.64400000000000002</c:v>
                </c:pt>
                <c:pt idx="4390">
                  <c:v>0.57299999999999995</c:v>
                </c:pt>
                <c:pt idx="4391">
                  <c:v>0.629</c:v>
                </c:pt>
                <c:pt idx="4392">
                  <c:v>0.55200000000000005</c:v>
                </c:pt>
                <c:pt idx="4393">
                  <c:v>0.51600000000000001</c:v>
                </c:pt>
                <c:pt idx="4394">
                  <c:v>0.53700000000000003</c:v>
                </c:pt>
                <c:pt idx="4395">
                  <c:v>0.57499999999999996</c:v>
                </c:pt>
                <c:pt idx="4396">
                  <c:v>0.54800000000000004</c:v>
                </c:pt>
                <c:pt idx="4397">
                  <c:v>0.57299999999999995</c:v>
                </c:pt>
                <c:pt idx="4398">
                  <c:v>0.61099999999999999</c:v>
                </c:pt>
                <c:pt idx="4399">
                  <c:v>0.59</c:v>
                </c:pt>
                <c:pt idx="4400">
                  <c:v>0.57199999999999995</c:v>
                </c:pt>
                <c:pt idx="4401">
                  <c:v>0.56100000000000005</c:v>
                </c:pt>
                <c:pt idx="4402">
                  <c:v>0.62</c:v>
                </c:pt>
                <c:pt idx="4403">
                  <c:v>0.57599999999999996</c:v>
                </c:pt>
                <c:pt idx="4404">
                  <c:v>0.63700000000000001</c:v>
                </c:pt>
                <c:pt idx="4405">
                  <c:v>0.53400000000000003</c:v>
                </c:pt>
                <c:pt idx="4406">
                  <c:v>0.55700000000000005</c:v>
                </c:pt>
                <c:pt idx="4407">
                  <c:v>0.59699999999999998</c:v>
                </c:pt>
                <c:pt idx="4408">
                  <c:v>0.56499999999999995</c:v>
                </c:pt>
                <c:pt idx="4409">
                  <c:v>0.54100000000000004</c:v>
                </c:pt>
                <c:pt idx="4410">
                  <c:v>0.63100000000000001</c:v>
                </c:pt>
                <c:pt idx="4411">
                  <c:v>0.55400000000000005</c:v>
                </c:pt>
                <c:pt idx="4412">
                  <c:v>0.48499999999999999</c:v>
                </c:pt>
                <c:pt idx="4413">
                  <c:v>0.55900000000000005</c:v>
                </c:pt>
                <c:pt idx="4414">
                  <c:v>0.54400000000000004</c:v>
                </c:pt>
                <c:pt idx="4415">
                  <c:v>0.66800000000000004</c:v>
                </c:pt>
                <c:pt idx="4416">
                  <c:v>0.55700000000000005</c:v>
                </c:pt>
                <c:pt idx="4417">
                  <c:v>0.53100000000000003</c:v>
                </c:pt>
                <c:pt idx="4418">
                  <c:v>0.57799999999999996</c:v>
                </c:pt>
                <c:pt idx="4419">
                  <c:v>0.59799999999999998</c:v>
                </c:pt>
                <c:pt idx="4420">
                  <c:v>0.49299999999999999</c:v>
                </c:pt>
                <c:pt idx="4421">
                  <c:v>0.57899999999999996</c:v>
                </c:pt>
                <c:pt idx="4422">
                  <c:v>0.56599999999999995</c:v>
                </c:pt>
                <c:pt idx="4423">
                  <c:v>0.57899999999999996</c:v>
                </c:pt>
                <c:pt idx="4424">
                  <c:v>0.59899999999999998</c:v>
                </c:pt>
                <c:pt idx="4425">
                  <c:v>0.51400000000000001</c:v>
                </c:pt>
                <c:pt idx="4426">
                  <c:v>0.64700000000000002</c:v>
                </c:pt>
                <c:pt idx="4427">
                  <c:v>0.56499999999999995</c:v>
                </c:pt>
                <c:pt idx="4428">
                  <c:v>0.54800000000000004</c:v>
                </c:pt>
                <c:pt idx="4429">
                  <c:v>0.55400000000000005</c:v>
                </c:pt>
                <c:pt idx="4430">
                  <c:v>0.60299999999999998</c:v>
                </c:pt>
                <c:pt idx="4431">
                  <c:v>0.57099999999999995</c:v>
                </c:pt>
                <c:pt idx="4432">
                  <c:v>0.53100000000000003</c:v>
                </c:pt>
                <c:pt idx="4433">
                  <c:v>0.54</c:v>
                </c:pt>
                <c:pt idx="4434">
                  <c:v>0.63</c:v>
                </c:pt>
                <c:pt idx="4435">
                  <c:v>0.60299999999999998</c:v>
                </c:pt>
                <c:pt idx="4436">
                  <c:v>0.66400000000000003</c:v>
                </c:pt>
                <c:pt idx="4437">
                  <c:v>0.53</c:v>
                </c:pt>
                <c:pt idx="4438">
                  <c:v>0.57999999999999996</c:v>
                </c:pt>
                <c:pt idx="4439">
                  <c:v>0.53900000000000003</c:v>
                </c:pt>
                <c:pt idx="4440">
                  <c:v>0.54800000000000004</c:v>
                </c:pt>
                <c:pt idx="4441">
                  <c:v>0.52900000000000003</c:v>
                </c:pt>
                <c:pt idx="4442">
                  <c:v>0.53900000000000003</c:v>
                </c:pt>
                <c:pt idx="4443">
                  <c:v>0.55500000000000005</c:v>
                </c:pt>
                <c:pt idx="4444">
                  <c:v>0.56499999999999995</c:v>
                </c:pt>
                <c:pt idx="4445">
                  <c:v>0.58299999999999996</c:v>
                </c:pt>
                <c:pt idx="4446">
                  <c:v>0.58199999999999996</c:v>
                </c:pt>
                <c:pt idx="4447">
                  <c:v>0.59599999999999997</c:v>
                </c:pt>
                <c:pt idx="4448">
                  <c:v>0.56999999999999995</c:v>
                </c:pt>
                <c:pt idx="4449">
                  <c:v>0.56599999999999995</c:v>
                </c:pt>
                <c:pt idx="4450">
                  <c:v>0.57499999999999996</c:v>
                </c:pt>
                <c:pt idx="4451">
                  <c:v>0.65100000000000002</c:v>
                </c:pt>
                <c:pt idx="4452">
                  <c:v>0.56899999999999995</c:v>
                </c:pt>
                <c:pt idx="4453">
                  <c:v>0.54500000000000004</c:v>
                </c:pt>
                <c:pt idx="4454">
                  <c:v>0.54</c:v>
                </c:pt>
                <c:pt idx="4455">
                  <c:v>0.62</c:v>
                </c:pt>
                <c:pt idx="4456">
                  <c:v>0.55600000000000005</c:v>
                </c:pt>
                <c:pt idx="4457">
                  <c:v>0.57899999999999996</c:v>
                </c:pt>
                <c:pt idx="4458">
                  <c:v>0.54500000000000004</c:v>
                </c:pt>
                <c:pt idx="4459">
                  <c:v>0.56000000000000005</c:v>
                </c:pt>
                <c:pt idx="4460">
                  <c:v>0.58499999999999996</c:v>
                </c:pt>
                <c:pt idx="4461">
                  <c:v>0.53400000000000003</c:v>
                </c:pt>
                <c:pt idx="4462">
                  <c:v>0.53100000000000003</c:v>
                </c:pt>
                <c:pt idx="4463">
                  <c:v>0.55900000000000005</c:v>
                </c:pt>
                <c:pt idx="4464">
                  <c:v>0.58399999999999996</c:v>
                </c:pt>
                <c:pt idx="4465">
                  <c:v>0.57299999999999995</c:v>
                </c:pt>
                <c:pt idx="4466">
                  <c:v>0.54200000000000004</c:v>
                </c:pt>
                <c:pt idx="4467">
                  <c:v>0.56100000000000005</c:v>
                </c:pt>
                <c:pt idx="4468">
                  <c:v>0.65100000000000002</c:v>
                </c:pt>
                <c:pt idx="4469">
                  <c:v>0.51300000000000001</c:v>
                </c:pt>
                <c:pt idx="4470">
                  <c:v>0.61499999999999999</c:v>
                </c:pt>
                <c:pt idx="4471">
                  <c:v>0.57899999999999996</c:v>
                </c:pt>
                <c:pt idx="4472">
                  <c:v>0.55300000000000005</c:v>
                </c:pt>
                <c:pt idx="4473">
                  <c:v>0.54400000000000004</c:v>
                </c:pt>
                <c:pt idx="4474">
                  <c:v>0.58599999999999997</c:v>
                </c:pt>
                <c:pt idx="4475">
                  <c:v>0.52700000000000002</c:v>
                </c:pt>
                <c:pt idx="4476">
                  <c:v>0.58499999999999996</c:v>
                </c:pt>
                <c:pt idx="4477">
                  <c:v>0.624</c:v>
                </c:pt>
                <c:pt idx="4478">
                  <c:v>0.56299999999999994</c:v>
                </c:pt>
                <c:pt idx="4479">
                  <c:v>0.57499999999999996</c:v>
                </c:pt>
                <c:pt idx="4480">
                  <c:v>0.61099999999999999</c:v>
                </c:pt>
                <c:pt idx="4481">
                  <c:v>0.57299999999999995</c:v>
                </c:pt>
                <c:pt idx="4482">
                  <c:v>0.56399999999999995</c:v>
                </c:pt>
                <c:pt idx="4483">
                  <c:v>0.51600000000000001</c:v>
                </c:pt>
                <c:pt idx="4484">
                  <c:v>0.55400000000000005</c:v>
                </c:pt>
                <c:pt idx="4485">
                  <c:v>0.56599999999999995</c:v>
                </c:pt>
                <c:pt idx="4486">
                  <c:v>0.57699999999999996</c:v>
                </c:pt>
                <c:pt idx="4487">
                  <c:v>0.53900000000000003</c:v>
                </c:pt>
                <c:pt idx="4488">
                  <c:v>0.52400000000000002</c:v>
                </c:pt>
                <c:pt idx="4489">
                  <c:v>0.51200000000000001</c:v>
                </c:pt>
                <c:pt idx="4490">
                  <c:v>0.51600000000000001</c:v>
                </c:pt>
                <c:pt idx="4491">
                  <c:v>0.57899999999999996</c:v>
                </c:pt>
                <c:pt idx="4492">
                  <c:v>0.57299999999999995</c:v>
                </c:pt>
                <c:pt idx="4493">
                  <c:v>0.56299999999999994</c:v>
                </c:pt>
                <c:pt idx="4494">
                  <c:v>0.55200000000000005</c:v>
                </c:pt>
                <c:pt idx="4495">
                  <c:v>0.60799999999999998</c:v>
                </c:pt>
                <c:pt idx="4496">
                  <c:v>0.59599999999999997</c:v>
                </c:pt>
                <c:pt idx="4497">
                  <c:v>0.59</c:v>
                </c:pt>
                <c:pt idx="4498">
                  <c:v>0.57799999999999996</c:v>
                </c:pt>
                <c:pt idx="4499">
                  <c:v>0.54800000000000004</c:v>
                </c:pt>
                <c:pt idx="4500">
                  <c:v>0.57799999999999996</c:v>
                </c:pt>
                <c:pt idx="4501">
                  <c:v>0.56100000000000005</c:v>
                </c:pt>
                <c:pt idx="4502">
                  <c:v>0.67100000000000004</c:v>
                </c:pt>
                <c:pt idx="4503">
                  <c:v>0.56399999999999995</c:v>
                </c:pt>
                <c:pt idx="4504">
                  <c:v>0.54900000000000004</c:v>
                </c:pt>
                <c:pt idx="4505">
                  <c:v>0.54300000000000004</c:v>
                </c:pt>
                <c:pt idx="4506">
                  <c:v>0.54300000000000004</c:v>
                </c:pt>
                <c:pt idx="4507">
                  <c:v>0.58699999999999997</c:v>
                </c:pt>
                <c:pt idx="4508">
                  <c:v>0.60599999999999998</c:v>
                </c:pt>
                <c:pt idx="4509">
                  <c:v>0.59499999999999997</c:v>
                </c:pt>
                <c:pt idx="4510">
                  <c:v>0.57999999999999996</c:v>
                </c:pt>
                <c:pt idx="4511">
                  <c:v>0.53600000000000003</c:v>
                </c:pt>
                <c:pt idx="4512">
                  <c:v>0.55000000000000004</c:v>
                </c:pt>
                <c:pt idx="4513">
                  <c:v>0.55100000000000005</c:v>
                </c:pt>
                <c:pt idx="4514">
                  <c:v>0.65900000000000003</c:v>
                </c:pt>
                <c:pt idx="4515">
                  <c:v>0.57699999999999996</c:v>
                </c:pt>
                <c:pt idx="4516">
                  <c:v>0.52900000000000003</c:v>
                </c:pt>
                <c:pt idx="4517">
                  <c:v>0.51500000000000001</c:v>
                </c:pt>
                <c:pt idx="4518">
                  <c:v>0.55700000000000005</c:v>
                </c:pt>
                <c:pt idx="4519">
                  <c:v>0.57499999999999996</c:v>
                </c:pt>
                <c:pt idx="4520">
                  <c:v>0.54100000000000004</c:v>
                </c:pt>
                <c:pt idx="4521">
                  <c:v>0.58299999999999996</c:v>
                </c:pt>
                <c:pt idx="4522">
                  <c:v>0.55300000000000005</c:v>
                </c:pt>
                <c:pt idx="4523">
                  <c:v>0.58299999999999996</c:v>
                </c:pt>
                <c:pt idx="4524">
                  <c:v>0.56999999999999995</c:v>
                </c:pt>
                <c:pt idx="4525">
                  <c:v>0.55000000000000004</c:v>
                </c:pt>
                <c:pt idx="4526">
                  <c:v>0.54600000000000004</c:v>
                </c:pt>
                <c:pt idx="4527">
                  <c:v>0.51100000000000001</c:v>
                </c:pt>
                <c:pt idx="4528">
                  <c:v>0.60699999999999998</c:v>
                </c:pt>
                <c:pt idx="4529">
                  <c:v>0.63600000000000001</c:v>
                </c:pt>
                <c:pt idx="4530">
                  <c:v>0.61899999999999999</c:v>
                </c:pt>
                <c:pt idx="4531">
                  <c:v>0.54300000000000004</c:v>
                </c:pt>
                <c:pt idx="4532">
                  <c:v>0.58699999999999997</c:v>
                </c:pt>
                <c:pt idx="4533">
                  <c:v>0.53700000000000003</c:v>
                </c:pt>
                <c:pt idx="4534">
                  <c:v>0.58199999999999996</c:v>
                </c:pt>
                <c:pt idx="4535">
                  <c:v>0.54300000000000004</c:v>
                </c:pt>
                <c:pt idx="4536">
                  <c:v>0.57099999999999995</c:v>
                </c:pt>
                <c:pt idx="4537">
                  <c:v>0.57699999999999996</c:v>
                </c:pt>
                <c:pt idx="4538">
                  <c:v>0.55300000000000005</c:v>
                </c:pt>
                <c:pt idx="4539">
                  <c:v>0.52900000000000003</c:v>
                </c:pt>
                <c:pt idx="4540">
                  <c:v>0.60199999999999998</c:v>
                </c:pt>
                <c:pt idx="4541">
                  <c:v>0.55700000000000005</c:v>
                </c:pt>
                <c:pt idx="4542">
                  <c:v>0.59899999999999998</c:v>
                </c:pt>
                <c:pt idx="4543">
                  <c:v>0.57599999999999996</c:v>
                </c:pt>
                <c:pt idx="4544">
                  <c:v>0.58699999999999997</c:v>
                </c:pt>
                <c:pt idx="4545">
                  <c:v>0.60099999999999998</c:v>
                </c:pt>
                <c:pt idx="4546">
                  <c:v>0.58599999999999997</c:v>
                </c:pt>
                <c:pt idx="4547">
                  <c:v>0.56599999999999995</c:v>
                </c:pt>
                <c:pt idx="4548">
                  <c:v>0.57899999999999996</c:v>
                </c:pt>
                <c:pt idx="4549">
                  <c:v>0.55900000000000005</c:v>
                </c:pt>
                <c:pt idx="4550">
                  <c:v>0.58199999999999996</c:v>
                </c:pt>
                <c:pt idx="4551">
                  <c:v>0.56799999999999995</c:v>
                </c:pt>
                <c:pt idx="4552">
                  <c:v>0.57099999999999995</c:v>
                </c:pt>
                <c:pt idx="4553">
                  <c:v>0.56999999999999995</c:v>
                </c:pt>
                <c:pt idx="4554">
                  <c:v>0.60099999999999998</c:v>
                </c:pt>
                <c:pt idx="4555">
                  <c:v>0.56699999999999995</c:v>
                </c:pt>
                <c:pt idx="4556">
                  <c:v>0.57199999999999995</c:v>
                </c:pt>
                <c:pt idx="4557">
                  <c:v>0.53200000000000003</c:v>
                </c:pt>
                <c:pt idx="4558">
                  <c:v>0.59499999999999997</c:v>
                </c:pt>
                <c:pt idx="4559">
                  <c:v>0.53700000000000003</c:v>
                </c:pt>
                <c:pt idx="4560">
                  <c:v>0.57499999999999996</c:v>
                </c:pt>
                <c:pt idx="4561">
                  <c:v>0.55300000000000005</c:v>
                </c:pt>
                <c:pt idx="4562">
                  <c:v>0.55300000000000005</c:v>
                </c:pt>
                <c:pt idx="4563">
                  <c:v>0.46899999999999997</c:v>
                </c:pt>
                <c:pt idx="4564">
                  <c:v>0.59299999999999997</c:v>
                </c:pt>
                <c:pt idx="4565">
                  <c:v>0.47899999999999998</c:v>
                </c:pt>
                <c:pt idx="4566">
                  <c:v>0.63200000000000001</c:v>
                </c:pt>
                <c:pt idx="4567">
                  <c:v>0.56599999999999995</c:v>
                </c:pt>
                <c:pt idx="4568">
                  <c:v>0.57699999999999996</c:v>
                </c:pt>
                <c:pt idx="4569">
                  <c:v>0.58799999999999997</c:v>
                </c:pt>
                <c:pt idx="4570">
                  <c:v>0.56599999999999995</c:v>
                </c:pt>
                <c:pt idx="4571">
                  <c:v>0.52900000000000003</c:v>
                </c:pt>
                <c:pt idx="4572">
                  <c:v>0.58899999999999997</c:v>
                </c:pt>
                <c:pt idx="4573">
                  <c:v>0.56000000000000005</c:v>
                </c:pt>
                <c:pt idx="4574">
                  <c:v>0.56299999999999994</c:v>
                </c:pt>
                <c:pt idx="4575">
                  <c:v>0.56999999999999995</c:v>
                </c:pt>
                <c:pt idx="4576">
                  <c:v>0.53300000000000003</c:v>
                </c:pt>
                <c:pt idx="4577">
                  <c:v>0.57299999999999995</c:v>
                </c:pt>
                <c:pt idx="4578">
                  <c:v>0.58099999999999996</c:v>
                </c:pt>
                <c:pt idx="4579">
                  <c:v>0.57899999999999996</c:v>
                </c:pt>
                <c:pt idx="4580">
                  <c:v>0.56899999999999995</c:v>
                </c:pt>
                <c:pt idx="4581">
                  <c:v>0.624</c:v>
                </c:pt>
                <c:pt idx="4582">
                  <c:v>0.58199999999999996</c:v>
                </c:pt>
                <c:pt idx="4583">
                  <c:v>0.54</c:v>
                </c:pt>
                <c:pt idx="4584">
                  <c:v>0.56399999999999995</c:v>
                </c:pt>
                <c:pt idx="4585">
                  <c:v>0.57299999999999995</c:v>
                </c:pt>
                <c:pt idx="4586">
                  <c:v>0.51900000000000002</c:v>
                </c:pt>
                <c:pt idx="4587">
                  <c:v>0.61799999999999999</c:v>
                </c:pt>
                <c:pt idx="4588">
                  <c:v>0.50800000000000001</c:v>
                </c:pt>
                <c:pt idx="4589">
                  <c:v>0.52400000000000002</c:v>
                </c:pt>
                <c:pt idx="4590">
                  <c:v>0.58799999999999997</c:v>
                </c:pt>
                <c:pt idx="4591">
                  <c:v>0.55500000000000005</c:v>
                </c:pt>
                <c:pt idx="4592">
                  <c:v>0.58199999999999996</c:v>
                </c:pt>
                <c:pt idx="4593">
                  <c:v>0.55200000000000005</c:v>
                </c:pt>
                <c:pt idx="4594">
                  <c:v>0.498</c:v>
                </c:pt>
                <c:pt idx="4595">
                  <c:v>0.55900000000000005</c:v>
                </c:pt>
                <c:pt idx="4596">
                  <c:v>0.56299999999999994</c:v>
                </c:pt>
                <c:pt idx="4597">
                  <c:v>0.54</c:v>
                </c:pt>
                <c:pt idx="4598">
                  <c:v>0.54500000000000004</c:v>
                </c:pt>
                <c:pt idx="4599">
                  <c:v>0.58099999999999996</c:v>
                </c:pt>
                <c:pt idx="4600">
                  <c:v>0.58899999999999997</c:v>
                </c:pt>
                <c:pt idx="4601">
                  <c:v>0.57999999999999996</c:v>
                </c:pt>
                <c:pt idx="4602">
                  <c:v>0.55400000000000005</c:v>
                </c:pt>
                <c:pt idx="4603">
                  <c:v>0.501</c:v>
                </c:pt>
                <c:pt idx="4604">
                  <c:v>0.54600000000000004</c:v>
                </c:pt>
                <c:pt idx="4605">
                  <c:v>0.55600000000000005</c:v>
                </c:pt>
                <c:pt idx="4606">
                  <c:v>0.54400000000000004</c:v>
                </c:pt>
                <c:pt idx="4607">
                  <c:v>0.54100000000000004</c:v>
                </c:pt>
                <c:pt idx="4608">
                  <c:v>0.56599999999999995</c:v>
                </c:pt>
                <c:pt idx="4609">
                  <c:v>0.58699999999999997</c:v>
                </c:pt>
                <c:pt idx="4610">
                  <c:v>0.54400000000000004</c:v>
                </c:pt>
                <c:pt idx="4611">
                  <c:v>0.52500000000000002</c:v>
                </c:pt>
                <c:pt idx="4612">
                  <c:v>0.54900000000000004</c:v>
                </c:pt>
                <c:pt idx="4613">
                  <c:v>0.54500000000000004</c:v>
                </c:pt>
                <c:pt idx="4614">
                  <c:v>0.54400000000000004</c:v>
                </c:pt>
                <c:pt idx="4615">
                  <c:v>0.52400000000000002</c:v>
                </c:pt>
                <c:pt idx="4616">
                  <c:v>0.6</c:v>
                </c:pt>
                <c:pt idx="4617">
                  <c:v>0.55000000000000004</c:v>
                </c:pt>
                <c:pt idx="4618">
                  <c:v>0.56399999999999995</c:v>
                </c:pt>
                <c:pt idx="4619">
                  <c:v>0.53100000000000003</c:v>
                </c:pt>
                <c:pt idx="4620">
                  <c:v>0.60799999999999998</c:v>
                </c:pt>
                <c:pt idx="4621">
                  <c:v>0.54500000000000004</c:v>
                </c:pt>
                <c:pt idx="4622">
                  <c:v>0.59</c:v>
                </c:pt>
                <c:pt idx="4623">
                  <c:v>0.55300000000000005</c:v>
                </c:pt>
                <c:pt idx="4624">
                  <c:v>0.50600000000000001</c:v>
                </c:pt>
                <c:pt idx="4625">
                  <c:v>0.54600000000000004</c:v>
                </c:pt>
                <c:pt idx="4626">
                  <c:v>0.56100000000000005</c:v>
                </c:pt>
                <c:pt idx="4627">
                  <c:v>0.54100000000000004</c:v>
                </c:pt>
                <c:pt idx="4628">
                  <c:v>0.6</c:v>
                </c:pt>
                <c:pt idx="4629">
                  <c:v>0.54300000000000004</c:v>
                </c:pt>
                <c:pt idx="4630">
                  <c:v>0.55900000000000005</c:v>
                </c:pt>
                <c:pt idx="4631">
                  <c:v>0.54200000000000004</c:v>
                </c:pt>
                <c:pt idx="4632">
                  <c:v>0.56000000000000005</c:v>
                </c:pt>
                <c:pt idx="4633">
                  <c:v>0.58799999999999997</c:v>
                </c:pt>
                <c:pt idx="4634">
                  <c:v>0.58499999999999996</c:v>
                </c:pt>
                <c:pt idx="4635">
                  <c:v>0.61399999999999999</c:v>
                </c:pt>
                <c:pt idx="4636">
                  <c:v>0.56100000000000005</c:v>
                </c:pt>
                <c:pt idx="4637">
                  <c:v>0.46600000000000003</c:v>
                </c:pt>
                <c:pt idx="4638">
                  <c:v>0.56699999999999995</c:v>
                </c:pt>
                <c:pt idx="4639">
                  <c:v>0.54300000000000004</c:v>
                </c:pt>
                <c:pt idx="4640">
                  <c:v>0.55600000000000005</c:v>
                </c:pt>
                <c:pt idx="4641">
                  <c:v>0.51600000000000001</c:v>
                </c:pt>
                <c:pt idx="4642">
                  <c:v>0.58599999999999997</c:v>
                </c:pt>
                <c:pt idx="4643">
                  <c:v>0.58199999999999996</c:v>
                </c:pt>
                <c:pt idx="4644">
                  <c:v>0.56200000000000006</c:v>
                </c:pt>
                <c:pt idx="4645">
                  <c:v>0.55600000000000005</c:v>
                </c:pt>
                <c:pt idx="4646">
                  <c:v>0.61499999999999999</c:v>
                </c:pt>
                <c:pt idx="4647">
                  <c:v>0.57499999999999996</c:v>
                </c:pt>
                <c:pt idx="4648">
                  <c:v>0.59199999999999997</c:v>
                </c:pt>
                <c:pt idx="4649">
                  <c:v>0.52800000000000002</c:v>
                </c:pt>
                <c:pt idx="4650">
                  <c:v>0.55400000000000005</c:v>
                </c:pt>
                <c:pt idx="4651">
                  <c:v>0.55900000000000005</c:v>
                </c:pt>
                <c:pt idx="4652">
                  <c:v>0.51400000000000001</c:v>
                </c:pt>
                <c:pt idx="4653">
                  <c:v>0.56000000000000005</c:v>
                </c:pt>
                <c:pt idx="4654">
                  <c:v>0.48299999999999998</c:v>
                </c:pt>
                <c:pt idx="4655">
                  <c:v>0.52200000000000002</c:v>
                </c:pt>
                <c:pt idx="4656">
                  <c:v>0.56299999999999994</c:v>
                </c:pt>
                <c:pt idx="4657">
                  <c:v>0.60299999999999998</c:v>
                </c:pt>
                <c:pt idx="4658">
                  <c:v>0.55800000000000005</c:v>
                </c:pt>
                <c:pt idx="4659">
                  <c:v>0.56699999999999995</c:v>
                </c:pt>
                <c:pt idx="4660">
                  <c:v>0.54300000000000004</c:v>
                </c:pt>
                <c:pt idx="4661">
                  <c:v>0.55900000000000005</c:v>
                </c:pt>
                <c:pt idx="4662">
                  <c:v>0.58299999999999996</c:v>
                </c:pt>
                <c:pt idx="4663">
                  <c:v>0.54800000000000004</c:v>
                </c:pt>
                <c:pt idx="4664">
                  <c:v>0.54400000000000004</c:v>
                </c:pt>
                <c:pt idx="4665">
                  <c:v>0.53100000000000003</c:v>
                </c:pt>
                <c:pt idx="4666">
                  <c:v>0.57499999999999996</c:v>
                </c:pt>
                <c:pt idx="4667">
                  <c:v>0.51900000000000002</c:v>
                </c:pt>
                <c:pt idx="4668">
                  <c:v>0.57799999999999996</c:v>
                </c:pt>
                <c:pt idx="4669">
                  <c:v>0.51</c:v>
                </c:pt>
                <c:pt idx="4670">
                  <c:v>0.59099999999999997</c:v>
                </c:pt>
                <c:pt idx="4671">
                  <c:v>0.55700000000000005</c:v>
                </c:pt>
                <c:pt idx="4672">
                  <c:v>0.56699999999999995</c:v>
                </c:pt>
                <c:pt idx="4673">
                  <c:v>0.54900000000000004</c:v>
                </c:pt>
                <c:pt idx="4674">
                  <c:v>0.51700000000000002</c:v>
                </c:pt>
                <c:pt idx="4675">
                  <c:v>0.56599999999999995</c:v>
                </c:pt>
                <c:pt idx="4676">
                  <c:v>0.57699999999999996</c:v>
                </c:pt>
                <c:pt idx="4677">
                  <c:v>0.47</c:v>
                </c:pt>
                <c:pt idx="4678">
                  <c:v>0.52600000000000002</c:v>
                </c:pt>
                <c:pt idx="4679">
                  <c:v>0.53100000000000003</c:v>
                </c:pt>
                <c:pt idx="4680">
                  <c:v>0.53200000000000003</c:v>
                </c:pt>
                <c:pt idx="4681">
                  <c:v>0.54300000000000004</c:v>
                </c:pt>
                <c:pt idx="4682">
                  <c:v>0.58099999999999996</c:v>
                </c:pt>
                <c:pt idx="4683">
                  <c:v>0.52600000000000002</c:v>
                </c:pt>
                <c:pt idx="4684">
                  <c:v>0.56299999999999994</c:v>
                </c:pt>
                <c:pt idx="4685">
                  <c:v>0.48599999999999999</c:v>
                </c:pt>
                <c:pt idx="4686">
                  <c:v>0.59599999999999997</c:v>
                </c:pt>
                <c:pt idx="4687">
                  <c:v>0.53200000000000003</c:v>
                </c:pt>
                <c:pt idx="4688">
                  <c:v>0.54300000000000004</c:v>
                </c:pt>
                <c:pt idx="4689">
                  <c:v>0.54700000000000004</c:v>
                </c:pt>
                <c:pt idx="4690">
                  <c:v>0.56499999999999995</c:v>
                </c:pt>
                <c:pt idx="4691">
                  <c:v>0.54900000000000004</c:v>
                </c:pt>
                <c:pt idx="4692">
                  <c:v>0.52900000000000003</c:v>
                </c:pt>
                <c:pt idx="4693">
                  <c:v>0.59699999999999998</c:v>
                </c:pt>
                <c:pt idx="4694">
                  <c:v>0.56100000000000005</c:v>
                </c:pt>
                <c:pt idx="4695">
                  <c:v>0.56200000000000006</c:v>
                </c:pt>
                <c:pt idx="4696">
                  <c:v>0.54400000000000004</c:v>
                </c:pt>
                <c:pt idx="4697">
                  <c:v>0.55400000000000005</c:v>
                </c:pt>
                <c:pt idx="4698">
                  <c:v>0.53</c:v>
                </c:pt>
                <c:pt idx="4699">
                  <c:v>0.57799999999999996</c:v>
                </c:pt>
                <c:pt idx="4700">
                  <c:v>0.53100000000000003</c:v>
                </c:pt>
                <c:pt idx="4701">
                  <c:v>0.55200000000000005</c:v>
                </c:pt>
                <c:pt idx="4702">
                  <c:v>0.52600000000000002</c:v>
                </c:pt>
                <c:pt idx="4703">
                  <c:v>0.55900000000000005</c:v>
                </c:pt>
                <c:pt idx="4704">
                  <c:v>0.61299999999999999</c:v>
                </c:pt>
                <c:pt idx="4705">
                  <c:v>0.50900000000000001</c:v>
                </c:pt>
                <c:pt idx="4706">
                  <c:v>0.53900000000000003</c:v>
                </c:pt>
                <c:pt idx="4707">
                  <c:v>0.54400000000000004</c:v>
                </c:pt>
                <c:pt idx="4708">
                  <c:v>0.56100000000000005</c:v>
                </c:pt>
                <c:pt idx="4709">
                  <c:v>0.57699999999999996</c:v>
                </c:pt>
                <c:pt idx="4710">
                  <c:v>0.495</c:v>
                </c:pt>
                <c:pt idx="4711">
                  <c:v>0.53800000000000003</c:v>
                </c:pt>
                <c:pt idx="4712">
                  <c:v>0.52300000000000002</c:v>
                </c:pt>
                <c:pt idx="4713">
                  <c:v>0.52700000000000002</c:v>
                </c:pt>
                <c:pt idx="4714">
                  <c:v>0.55800000000000005</c:v>
                </c:pt>
                <c:pt idx="4715">
                  <c:v>0.53500000000000003</c:v>
                </c:pt>
                <c:pt idx="4716">
                  <c:v>0.56699999999999995</c:v>
                </c:pt>
                <c:pt idx="4717">
                  <c:v>0.54300000000000004</c:v>
                </c:pt>
                <c:pt idx="4718">
                  <c:v>0.51800000000000002</c:v>
                </c:pt>
                <c:pt idx="4719">
                  <c:v>0.56100000000000005</c:v>
                </c:pt>
                <c:pt idx="4720">
                  <c:v>0.52600000000000002</c:v>
                </c:pt>
                <c:pt idx="4721">
                  <c:v>0.53</c:v>
                </c:pt>
                <c:pt idx="4722">
                  <c:v>0.58799999999999997</c:v>
                </c:pt>
                <c:pt idx="4723">
                  <c:v>0.56599999999999995</c:v>
                </c:pt>
                <c:pt idx="4724">
                  <c:v>0.56000000000000005</c:v>
                </c:pt>
                <c:pt idx="4725">
                  <c:v>0.501</c:v>
                </c:pt>
                <c:pt idx="4726">
                  <c:v>0.59699999999999998</c:v>
                </c:pt>
                <c:pt idx="4727">
                  <c:v>0.621</c:v>
                </c:pt>
                <c:pt idx="4728">
                  <c:v>0.52</c:v>
                </c:pt>
                <c:pt idx="4729">
                  <c:v>0.57699999999999996</c:v>
                </c:pt>
                <c:pt idx="4730">
                  <c:v>0.56499999999999995</c:v>
                </c:pt>
                <c:pt idx="4731">
                  <c:v>0.57399999999999995</c:v>
                </c:pt>
                <c:pt idx="4732">
                  <c:v>0.58199999999999996</c:v>
                </c:pt>
                <c:pt idx="4733">
                  <c:v>0.58599999999999997</c:v>
                </c:pt>
                <c:pt idx="4734">
                  <c:v>0.56999999999999995</c:v>
                </c:pt>
                <c:pt idx="4735">
                  <c:v>0.61499999999999999</c:v>
                </c:pt>
                <c:pt idx="4736">
                  <c:v>0.50700000000000001</c:v>
                </c:pt>
                <c:pt idx="4737">
                  <c:v>0.53700000000000003</c:v>
                </c:pt>
                <c:pt idx="4738">
                  <c:v>0.55100000000000005</c:v>
                </c:pt>
                <c:pt idx="4739">
                  <c:v>0.53700000000000003</c:v>
                </c:pt>
                <c:pt idx="4740">
                  <c:v>0.56599999999999995</c:v>
                </c:pt>
                <c:pt idx="4741">
                  <c:v>0.54</c:v>
                </c:pt>
                <c:pt idx="4742">
                  <c:v>0.499</c:v>
                </c:pt>
                <c:pt idx="4743">
                  <c:v>0.58299999999999996</c:v>
                </c:pt>
                <c:pt idx="4744">
                  <c:v>0.58399999999999996</c:v>
                </c:pt>
                <c:pt idx="4745">
                  <c:v>0.57799999999999996</c:v>
                </c:pt>
                <c:pt idx="4746">
                  <c:v>0.56299999999999994</c:v>
                </c:pt>
                <c:pt idx="4747">
                  <c:v>0.56399999999999995</c:v>
                </c:pt>
                <c:pt idx="4748">
                  <c:v>0.59799999999999998</c:v>
                </c:pt>
                <c:pt idx="4749">
                  <c:v>0.55900000000000005</c:v>
                </c:pt>
                <c:pt idx="4750">
                  <c:v>0.56200000000000006</c:v>
                </c:pt>
                <c:pt idx="4751">
                  <c:v>0.55800000000000005</c:v>
                </c:pt>
                <c:pt idx="4752">
                  <c:v>0.53900000000000003</c:v>
                </c:pt>
                <c:pt idx="4753">
                  <c:v>0.53800000000000003</c:v>
                </c:pt>
                <c:pt idx="4754">
                  <c:v>0.52600000000000002</c:v>
                </c:pt>
                <c:pt idx="4755">
                  <c:v>0.57599999999999996</c:v>
                </c:pt>
                <c:pt idx="4756">
                  <c:v>0.57999999999999996</c:v>
                </c:pt>
                <c:pt idx="4757">
                  <c:v>0.57199999999999995</c:v>
                </c:pt>
                <c:pt idx="4758">
                  <c:v>0.53</c:v>
                </c:pt>
                <c:pt idx="4759">
                  <c:v>0.66400000000000003</c:v>
                </c:pt>
                <c:pt idx="4760">
                  <c:v>0.52700000000000002</c:v>
                </c:pt>
                <c:pt idx="4761">
                  <c:v>0.54</c:v>
                </c:pt>
                <c:pt idx="4762">
                  <c:v>0.52100000000000002</c:v>
                </c:pt>
                <c:pt idx="4763">
                  <c:v>0.59399999999999997</c:v>
                </c:pt>
                <c:pt idx="4764">
                  <c:v>0.53100000000000003</c:v>
                </c:pt>
                <c:pt idx="4765">
                  <c:v>0.501</c:v>
                </c:pt>
                <c:pt idx="4766">
                  <c:v>0.56899999999999995</c:v>
                </c:pt>
                <c:pt idx="4767">
                  <c:v>0.627</c:v>
                </c:pt>
                <c:pt idx="4768">
                  <c:v>0.57099999999999995</c:v>
                </c:pt>
                <c:pt idx="4769">
                  <c:v>0.55900000000000005</c:v>
                </c:pt>
                <c:pt idx="4770">
                  <c:v>0.57999999999999996</c:v>
                </c:pt>
                <c:pt idx="4771">
                  <c:v>0.54900000000000004</c:v>
                </c:pt>
                <c:pt idx="4772">
                  <c:v>0.55800000000000005</c:v>
                </c:pt>
                <c:pt idx="4773">
                  <c:v>0.57299999999999995</c:v>
                </c:pt>
                <c:pt idx="4774">
                  <c:v>0.52</c:v>
                </c:pt>
                <c:pt idx="4775">
                  <c:v>0.54200000000000004</c:v>
                </c:pt>
                <c:pt idx="4776">
                  <c:v>0.55800000000000005</c:v>
                </c:pt>
                <c:pt idx="4777">
                  <c:v>0.56799999999999995</c:v>
                </c:pt>
                <c:pt idx="4778">
                  <c:v>0.51500000000000001</c:v>
                </c:pt>
                <c:pt idx="4779">
                  <c:v>0.623</c:v>
                </c:pt>
                <c:pt idx="4780">
                  <c:v>0.52600000000000002</c:v>
                </c:pt>
                <c:pt idx="4781">
                  <c:v>0.54400000000000004</c:v>
                </c:pt>
                <c:pt idx="4782">
                  <c:v>0.52100000000000002</c:v>
                </c:pt>
                <c:pt idx="4783">
                  <c:v>0.54600000000000004</c:v>
                </c:pt>
                <c:pt idx="4784">
                  <c:v>0.54600000000000004</c:v>
                </c:pt>
                <c:pt idx="4785">
                  <c:v>0.52400000000000002</c:v>
                </c:pt>
                <c:pt idx="4786">
                  <c:v>0.56399999999999995</c:v>
                </c:pt>
                <c:pt idx="4787">
                  <c:v>0.52</c:v>
                </c:pt>
                <c:pt idx="4788">
                  <c:v>0.56799999999999995</c:v>
                </c:pt>
                <c:pt idx="4789">
                  <c:v>0.45500000000000002</c:v>
                </c:pt>
                <c:pt idx="4790">
                  <c:v>0.55400000000000005</c:v>
                </c:pt>
                <c:pt idx="4791">
                  <c:v>0.63800000000000001</c:v>
                </c:pt>
                <c:pt idx="4792">
                  <c:v>0.55000000000000004</c:v>
                </c:pt>
                <c:pt idx="4793">
                  <c:v>0.54200000000000004</c:v>
                </c:pt>
                <c:pt idx="4794">
                  <c:v>0.58399999999999996</c:v>
                </c:pt>
                <c:pt idx="4795">
                  <c:v>0.55900000000000005</c:v>
                </c:pt>
                <c:pt idx="4796">
                  <c:v>0.56000000000000005</c:v>
                </c:pt>
                <c:pt idx="4797">
                  <c:v>0.51800000000000002</c:v>
                </c:pt>
                <c:pt idx="4798">
                  <c:v>0.57299999999999995</c:v>
                </c:pt>
                <c:pt idx="4799">
                  <c:v>0.52800000000000002</c:v>
                </c:pt>
                <c:pt idx="4800">
                  <c:v>0.59</c:v>
                </c:pt>
                <c:pt idx="4801">
                  <c:v>0.55800000000000005</c:v>
                </c:pt>
                <c:pt idx="4802">
                  <c:v>0.54600000000000004</c:v>
                </c:pt>
                <c:pt idx="4803">
                  <c:v>0.55100000000000005</c:v>
                </c:pt>
                <c:pt idx="4804">
                  <c:v>0.52500000000000002</c:v>
                </c:pt>
                <c:pt idx="4805">
                  <c:v>0.56000000000000005</c:v>
                </c:pt>
                <c:pt idx="4806">
                  <c:v>0.61</c:v>
                </c:pt>
                <c:pt idx="4807">
                  <c:v>0.54200000000000004</c:v>
                </c:pt>
                <c:pt idx="4808">
                  <c:v>0.54200000000000004</c:v>
                </c:pt>
                <c:pt idx="4809">
                  <c:v>0.56699999999999995</c:v>
                </c:pt>
                <c:pt idx="4810">
                  <c:v>0.55900000000000005</c:v>
                </c:pt>
                <c:pt idx="4811">
                  <c:v>0.53600000000000003</c:v>
                </c:pt>
                <c:pt idx="4812">
                  <c:v>0.55600000000000005</c:v>
                </c:pt>
                <c:pt idx="4813">
                  <c:v>0.54500000000000004</c:v>
                </c:pt>
                <c:pt idx="4814">
                  <c:v>0.55300000000000005</c:v>
                </c:pt>
                <c:pt idx="4815">
                  <c:v>0.49199999999999999</c:v>
                </c:pt>
                <c:pt idx="4816">
                  <c:v>0.57299999999999995</c:v>
                </c:pt>
                <c:pt idx="4817">
                  <c:v>0.503</c:v>
                </c:pt>
                <c:pt idx="4818">
                  <c:v>0.56999999999999995</c:v>
                </c:pt>
                <c:pt idx="4819">
                  <c:v>0.51600000000000001</c:v>
                </c:pt>
                <c:pt idx="4820">
                  <c:v>0.56200000000000006</c:v>
                </c:pt>
                <c:pt idx="4821">
                  <c:v>0.57799999999999996</c:v>
                </c:pt>
                <c:pt idx="4822">
                  <c:v>0.60399999999999998</c:v>
                </c:pt>
                <c:pt idx="4823">
                  <c:v>0.57699999999999996</c:v>
                </c:pt>
                <c:pt idx="4824">
                  <c:v>0.59199999999999997</c:v>
                </c:pt>
                <c:pt idx="4825">
                  <c:v>0.58799999999999997</c:v>
                </c:pt>
                <c:pt idx="4826">
                  <c:v>0.52</c:v>
                </c:pt>
                <c:pt idx="4827">
                  <c:v>0.55800000000000005</c:v>
                </c:pt>
                <c:pt idx="4828">
                  <c:v>0.55200000000000005</c:v>
                </c:pt>
                <c:pt idx="4829">
                  <c:v>0.58499999999999996</c:v>
                </c:pt>
                <c:pt idx="4830">
                  <c:v>0.45200000000000001</c:v>
                </c:pt>
                <c:pt idx="4831">
                  <c:v>0.58299999999999996</c:v>
                </c:pt>
                <c:pt idx="4832">
                  <c:v>0.59699999999999998</c:v>
                </c:pt>
                <c:pt idx="4833">
                  <c:v>0.55400000000000005</c:v>
                </c:pt>
                <c:pt idx="4834">
                  <c:v>0.55300000000000005</c:v>
                </c:pt>
                <c:pt idx="4835">
                  <c:v>0.52500000000000002</c:v>
                </c:pt>
                <c:pt idx="4836">
                  <c:v>0.57499999999999996</c:v>
                </c:pt>
                <c:pt idx="4837">
                  <c:v>0.54600000000000004</c:v>
                </c:pt>
                <c:pt idx="4838">
                  <c:v>0.53400000000000003</c:v>
                </c:pt>
                <c:pt idx="4839">
                  <c:v>0.52200000000000002</c:v>
                </c:pt>
                <c:pt idx="4840">
                  <c:v>0.53600000000000003</c:v>
                </c:pt>
                <c:pt idx="4841">
                  <c:v>0.56499999999999995</c:v>
                </c:pt>
                <c:pt idx="4842">
                  <c:v>0.60899999999999999</c:v>
                </c:pt>
                <c:pt idx="4843">
                  <c:v>0.52600000000000002</c:v>
                </c:pt>
                <c:pt idx="4844">
                  <c:v>0.55000000000000004</c:v>
                </c:pt>
                <c:pt idx="4845">
                  <c:v>0.53100000000000003</c:v>
                </c:pt>
                <c:pt idx="4846">
                  <c:v>0.56100000000000005</c:v>
                </c:pt>
                <c:pt idx="4847">
                  <c:v>0.65800000000000003</c:v>
                </c:pt>
                <c:pt idx="4848">
                  <c:v>0.55500000000000005</c:v>
                </c:pt>
                <c:pt idx="4849">
                  <c:v>0.56000000000000005</c:v>
                </c:pt>
                <c:pt idx="4850">
                  <c:v>0.54600000000000004</c:v>
                </c:pt>
                <c:pt idx="4851">
                  <c:v>0.56599999999999995</c:v>
                </c:pt>
                <c:pt idx="4852">
                  <c:v>0.56899999999999995</c:v>
                </c:pt>
                <c:pt idx="4853">
                  <c:v>0.54500000000000004</c:v>
                </c:pt>
                <c:pt idx="4854">
                  <c:v>0.57499999999999996</c:v>
                </c:pt>
                <c:pt idx="4855">
                  <c:v>0.55000000000000004</c:v>
                </c:pt>
                <c:pt idx="4856">
                  <c:v>0.54400000000000004</c:v>
                </c:pt>
                <c:pt idx="4857">
                  <c:v>0.56599999999999995</c:v>
                </c:pt>
                <c:pt idx="4858">
                  <c:v>0.56599999999999995</c:v>
                </c:pt>
                <c:pt idx="4859">
                  <c:v>0.63</c:v>
                </c:pt>
                <c:pt idx="4860">
                  <c:v>0.51500000000000001</c:v>
                </c:pt>
                <c:pt idx="4861">
                  <c:v>0.60199999999999998</c:v>
                </c:pt>
                <c:pt idx="4862">
                  <c:v>0.54</c:v>
                </c:pt>
                <c:pt idx="4863">
                  <c:v>0.55900000000000005</c:v>
                </c:pt>
                <c:pt idx="4864">
                  <c:v>0.55600000000000005</c:v>
                </c:pt>
                <c:pt idx="4865">
                  <c:v>0.52600000000000002</c:v>
                </c:pt>
                <c:pt idx="4866">
                  <c:v>0.505</c:v>
                </c:pt>
                <c:pt idx="4867">
                  <c:v>0.55100000000000005</c:v>
                </c:pt>
                <c:pt idx="4868">
                  <c:v>0.497</c:v>
                </c:pt>
                <c:pt idx="4869">
                  <c:v>0.53400000000000003</c:v>
                </c:pt>
                <c:pt idx="4870">
                  <c:v>0.53400000000000003</c:v>
                </c:pt>
                <c:pt idx="4871">
                  <c:v>0.56999999999999995</c:v>
                </c:pt>
                <c:pt idx="4872">
                  <c:v>0.60799999999999998</c:v>
                </c:pt>
                <c:pt idx="4873">
                  <c:v>0.58299999999999996</c:v>
                </c:pt>
                <c:pt idx="4874">
                  <c:v>0.48499999999999999</c:v>
                </c:pt>
                <c:pt idx="4875">
                  <c:v>0.54</c:v>
                </c:pt>
                <c:pt idx="4876">
                  <c:v>0.54400000000000004</c:v>
                </c:pt>
                <c:pt idx="4877">
                  <c:v>0.52300000000000002</c:v>
                </c:pt>
                <c:pt idx="4878">
                  <c:v>0.55800000000000005</c:v>
                </c:pt>
                <c:pt idx="4879">
                  <c:v>0.54400000000000004</c:v>
                </c:pt>
                <c:pt idx="4880">
                  <c:v>0.53700000000000003</c:v>
                </c:pt>
                <c:pt idx="4881">
                  <c:v>0.59299999999999997</c:v>
                </c:pt>
                <c:pt idx="4882">
                  <c:v>0.56100000000000005</c:v>
                </c:pt>
                <c:pt idx="4883">
                  <c:v>0.52500000000000002</c:v>
                </c:pt>
                <c:pt idx="4884">
                  <c:v>0.53100000000000003</c:v>
                </c:pt>
                <c:pt idx="4885">
                  <c:v>0.53900000000000003</c:v>
                </c:pt>
                <c:pt idx="4886">
                  <c:v>0.53600000000000003</c:v>
                </c:pt>
                <c:pt idx="4887">
                  <c:v>0.54900000000000004</c:v>
                </c:pt>
                <c:pt idx="4888">
                  <c:v>0.55500000000000005</c:v>
                </c:pt>
                <c:pt idx="4889">
                  <c:v>0.58299999999999996</c:v>
                </c:pt>
                <c:pt idx="4890">
                  <c:v>0.53400000000000003</c:v>
                </c:pt>
                <c:pt idx="4891">
                  <c:v>0.47799999999999998</c:v>
                </c:pt>
                <c:pt idx="4892">
                  <c:v>0.55300000000000005</c:v>
                </c:pt>
                <c:pt idx="4893">
                  <c:v>0.54100000000000004</c:v>
                </c:pt>
                <c:pt idx="4894">
                  <c:v>0.56999999999999995</c:v>
                </c:pt>
                <c:pt idx="4895">
                  <c:v>0.56499999999999995</c:v>
                </c:pt>
                <c:pt idx="4896">
                  <c:v>0.57399999999999995</c:v>
                </c:pt>
                <c:pt idx="4897">
                  <c:v>0.56000000000000005</c:v>
                </c:pt>
                <c:pt idx="4898">
                  <c:v>0.54200000000000004</c:v>
                </c:pt>
                <c:pt idx="4899">
                  <c:v>0.50600000000000001</c:v>
                </c:pt>
                <c:pt idx="4900">
                  <c:v>0.55100000000000005</c:v>
                </c:pt>
                <c:pt idx="4901">
                  <c:v>0.55700000000000005</c:v>
                </c:pt>
                <c:pt idx="4902">
                  <c:v>0.53700000000000003</c:v>
                </c:pt>
                <c:pt idx="4903">
                  <c:v>0.55200000000000005</c:v>
                </c:pt>
                <c:pt idx="4904">
                  <c:v>0.56599999999999995</c:v>
                </c:pt>
                <c:pt idx="4905">
                  <c:v>0.55200000000000005</c:v>
                </c:pt>
                <c:pt idx="4906">
                  <c:v>0.52900000000000003</c:v>
                </c:pt>
                <c:pt idx="4907">
                  <c:v>0.58899999999999997</c:v>
                </c:pt>
                <c:pt idx="4908">
                  <c:v>0.57999999999999996</c:v>
                </c:pt>
                <c:pt idx="4909">
                  <c:v>0.53</c:v>
                </c:pt>
                <c:pt idx="4910">
                  <c:v>0.49399999999999999</c:v>
                </c:pt>
                <c:pt idx="4911">
                  <c:v>0.55000000000000004</c:v>
                </c:pt>
                <c:pt idx="4912">
                  <c:v>0.48799999999999999</c:v>
                </c:pt>
                <c:pt idx="4913">
                  <c:v>0.53300000000000003</c:v>
                </c:pt>
                <c:pt idx="4914">
                  <c:v>0.52800000000000002</c:v>
                </c:pt>
                <c:pt idx="4915">
                  <c:v>0.55900000000000005</c:v>
                </c:pt>
                <c:pt idx="4916">
                  <c:v>0.504</c:v>
                </c:pt>
                <c:pt idx="4917">
                  <c:v>0.55700000000000005</c:v>
                </c:pt>
                <c:pt idx="4918">
                  <c:v>0.52600000000000002</c:v>
                </c:pt>
                <c:pt idx="4919">
                  <c:v>0.53200000000000003</c:v>
                </c:pt>
                <c:pt idx="4920">
                  <c:v>0.53</c:v>
                </c:pt>
                <c:pt idx="4921">
                  <c:v>0.52400000000000002</c:v>
                </c:pt>
                <c:pt idx="4922">
                  <c:v>0.56399999999999995</c:v>
                </c:pt>
                <c:pt idx="4923">
                  <c:v>0.53800000000000003</c:v>
                </c:pt>
                <c:pt idx="4924">
                  <c:v>0.53700000000000003</c:v>
                </c:pt>
                <c:pt idx="4925">
                  <c:v>0.56799999999999995</c:v>
                </c:pt>
                <c:pt idx="4926">
                  <c:v>0.50900000000000001</c:v>
                </c:pt>
                <c:pt idx="4927">
                  <c:v>0.54300000000000004</c:v>
                </c:pt>
                <c:pt idx="4928">
                  <c:v>0.53300000000000003</c:v>
                </c:pt>
                <c:pt idx="4929">
                  <c:v>0.54500000000000004</c:v>
                </c:pt>
                <c:pt idx="4930">
                  <c:v>0.54200000000000004</c:v>
                </c:pt>
                <c:pt idx="4931">
                  <c:v>0.49</c:v>
                </c:pt>
                <c:pt idx="4932">
                  <c:v>0.53700000000000003</c:v>
                </c:pt>
                <c:pt idx="4933">
                  <c:v>0.55700000000000005</c:v>
                </c:pt>
                <c:pt idx="4934">
                  <c:v>0.55800000000000005</c:v>
                </c:pt>
                <c:pt idx="4935">
                  <c:v>0.54800000000000004</c:v>
                </c:pt>
                <c:pt idx="4936">
                  <c:v>0.52200000000000002</c:v>
                </c:pt>
                <c:pt idx="4937">
                  <c:v>0.56299999999999994</c:v>
                </c:pt>
                <c:pt idx="4938">
                  <c:v>0.55000000000000004</c:v>
                </c:pt>
                <c:pt idx="4939">
                  <c:v>0.55100000000000005</c:v>
                </c:pt>
                <c:pt idx="4940">
                  <c:v>0.52100000000000002</c:v>
                </c:pt>
                <c:pt idx="4941">
                  <c:v>0.503</c:v>
                </c:pt>
                <c:pt idx="4942">
                  <c:v>0.51400000000000001</c:v>
                </c:pt>
                <c:pt idx="4943">
                  <c:v>0.56000000000000005</c:v>
                </c:pt>
                <c:pt idx="4944">
                  <c:v>0.55000000000000004</c:v>
                </c:pt>
                <c:pt idx="4945">
                  <c:v>0.51100000000000001</c:v>
                </c:pt>
                <c:pt idx="4946">
                  <c:v>0.54700000000000004</c:v>
                </c:pt>
                <c:pt idx="4947">
                  <c:v>0.56299999999999994</c:v>
                </c:pt>
                <c:pt idx="4948">
                  <c:v>0.57699999999999996</c:v>
                </c:pt>
                <c:pt idx="4949">
                  <c:v>0.52</c:v>
                </c:pt>
                <c:pt idx="4950">
                  <c:v>0.54500000000000004</c:v>
                </c:pt>
                <c:pt idx="4951">
                  <c:v>0.56399999999999995</c:v>
                </c:pt>
                <c:pt idx="4952">
                  <c:v>0.53400000000000003</c:v>
                </c:pt>
                <c:pt idx="4953">
                  <c:v>0.54200000000000004</c:v>
                </c:pt>
                <c:pt idx="4954">
                  <c:v>0.59399999999999997</c:v>
                </c:pt>
                <c:pt idx="4955">
                  <c:v>0.51600000000000001</c:v>
                </c:pt>
                <c:pt idx="4956">
                  <c:v>0.55300000000000005</c:v>
                </c:pt>
                <c:pt idx="4957">
                  <c:v>0.46899999999999997</c:v>
                </c:pt>
                <c:pt idx="4958">
                  <c:v>0.53800000000000003</c:v>
                </c:pt>
                <c:pt idx="4959">
                  <c:v>0.56899999999999995</c:v>
                </c:pt>
                <c:pt idx="4960">
                  <c:v>0.56499999999999995</c:v>
                </c:pt>
                <c:pt idx="4961">
                  <c:v>0.498</c:v>
                </c:pt>
                <c:pt idx="4962">
                  <c:v>0.53400000000000003</c:v>
                </c:pt>
                <c:pt idx="4963">
                  <c:v>0.54500000000000004</c:v>
                </c:pt>
                <c:pt idx="4964">
                  <c:v>0.48</c:v>
                </c:pt>
                <c:pt idx="4965">
                  <c:v>0.56100000000000005</c:v>
                </c:pt>
                <c:pt idx="4966">
                  <c:v>0.53900000000000003</c:v>
                </c:pt>
                <c:pt idx="4967">
                  <c:v>0.48599999999999999</c:v>
                </c:pt>
                <c:pt idx="4968">
                  <c:v>0.57999999999999996</c:v>
                </c:pt>
                <c:pt idx="4969">
                  <c:v>0.56399999999999995</c:v>
                </c:pt>
                <c:pt idx="4970">
                  <c:v>0.60299999999999998</c:v>
                </c:pt>
                <c:pt idx="4971">
                  <c:v>0.57599999999999996</c:v>
                </c:pt>
                <c:pt idx="4972">
                  <c:v>0.55900000000000005</c:v>
                </c:pt>
                <c:pt idx="4973">
                  <c:v>0.51800000000000002</c:v>
                </c:pt>
                <c:pt idx="4974">
                  <c:v>0.54500000000000004</c:v>
                </c:pt>
                <c:pt idx="4975">
                  <c:v>0.54900000000000004</c:v>
                </c:pt>
                <c:pt idx="4976">
                  <c:v>0.56200000000000006</c:v>
                </c:pt>
                <c:pt idx="4977">
                  <c:v>0.55200000000000005</c:v>
                </c:pt>
                <c:pt idx="4978">
                  <c:v>0.56699999999999995</c:v>
                </c:pt>
                <c:pt idx="4979">
                  <c:v>0.54300000000000004</c:v>
                </c:pt>
                <c:pt idx="4980">
                  <c:v>0.52</c:v>
                </c:pt>
                <c:pt idx="4981">
                  <c:v>0.53300000000000003</c:v>
                </c:pt>
                <c:pt idx="4982">
                  <c:v>0.54200000000000004</c:v>
                </c:pt>
                <c:pt idx="4983">
                  <c:v>0.48499999999999999</c:v>
                </c:pt>
                <c:pt idx="4984">
                  <c:v>0.503</c:v>
                </c:pt>
                <c:pt idx="4985">
                  <c:v>0.53900000000000003</c:v>
                </c:pt>
                <c:pt idx="4986">
                  <c:v>0.52</c:v>
                </c:pt>
                <c:pt idx="4987">
                  <c:v>0.52900000000000003</c:v>
                </c:pt>
                <c:pt idx="4988">
                  <c:v>0.54100000000000004</c:v>
                </c:pt>
                <c:pt idx="4989">
                  <c:v>0.54</c:v>
                </c:pt>
                <c:pt idx="4990">
                  <c:v>0.503</c:v>
                </c:pt>
                <c:pt idx="4991">
                  <c:v>0.53300000000000003</c:v>
                </c:pt>
                <c:pt idx="4992">
                  <c:v>0.495</c:v>
                </c:pt>
                <c:pt idx="4993">
                  <c:v>0.48</c:v>
                </c:pt>
                <c:pt idx="4994">
                  <c:v>0.57699999999999996</c:v>
                </c:pt>
                <c:pt idx="4995">
                  <c:v>0.57899999999999996</c:v>
                </c:pt>
                <c:pt idx="4996">
                  <c:v>0.50800000000000001</c:v>
                </c:pt>
                <c:pt idx="4997">
                  <c:v>0.57699999999999996</c:v>
                </c:pt>
                <c:pt idx="4998">
                  <c:v>0.57199999999999995</c:v>
                </c:pt>
                <c:pt idx="4999">
                  <c:v>0.56399999999999995</c:v>
                </c:pt>
                <c:pt idx="5000">
                  <c:v>0.52300000000000002</c:v>
                </c:pt>
                <c:pt idx="5001">
                  <c:v>0.59</c:v>
                </c:pt>
                <c:pt idx="5002">
                  <c:v>0.56499999999999995</c:v>
                </c:pt>
                <c:pt idx="5003">
                  <c:v>0.57799999999999996</c:v>
                </c:pt>
                <c:pt idx="5004">
                  <c:v>0.57099999999999995</c:v>
                </c:pt>
                <c:pt idx="5005">
                  <c:v>0.54800000000000004</c:v>
                </c:pt>
                <c:pt idx="5006">
                  <c:v>0.55600000000000005</c:v>
                </c:pt>
                <c:pt idx="5007">
                  <c:v>0.53300000000000003</c:v>
                </c:pt>
                <c:pt idx="5008">
                  <c:v>0.60099999999999998</c:v>
                </c:pt>
                <c:pt idx="5009">
                  <c:v>0.53700000000000003</c:v>
                </c:pt>
                <c:pt idx="5010">
                  <c:v>0.55900000000000005</c:v>
                </c:pt>
                <c:pt idx="5011">
                  <c:v>0.56299999999999994</c:v>
                </c:pt>
                <c:pt idx="5012">
                  <c:v>0.55100000000000005</c:v>
                </c:pt>
                <c:pt idx="5013">
                  <c:v>0.51500000000000001</c:v>
                </c:pt>
                <c:pt idx="5014">
                  <c:v>0.53100000000000003</c:v>
                </c:pt>
                <c:pt idx="5015">
                  <c:v>0.52100000000000002</c:v>
                </c:pt>
                <c:pt idx="5016">
                  <c:v>0.503</c:v>
                </c:pt>
                <c:pt idx="5017">
                  <c:v>0.59799999999999998</c:v>
                </c:pt>
                <c:pt idx="5018">
                  <c:v>0.55800000000000005</c:v>
                </c:pt>
                <c:pt idx="5019">
                  <c:v>0.52800000000000002</c:v>
                </c:pt>
                <c:pt idx="5020">
                  <c:v>0.57799999999999996</c:v>
                </c:pt>
                <c:pt idx="5021">
                  <c:v>0.56799999999999995</c:v>
                </c:pt>
                <c:pt idx="5022">
                  <c:v>0.54800000000000004</c:v>
                </c:pt>
                <c:pt idx="5023">
                  <c:v>0.58499999999999996</c:v>
                </c:pt>
                <c:pt idx="5024">
                  <c:v>0.59799999999999998</c:v>
                </c:pt>
                <c:pt idx="5025">
                  <c:v>0.52500000000000002</c:v>
                </c:pt>
                <c:pt idx="5026">
                  <c:v>0.505</c:v>
                </c:pt>
                <c:pt idx="5027">
                  <c:v>0.56299999999999994</c:v>
                </c:pt>
                <c:pt idx="5028">
                  <c:v>0.57499999999999996</c:v>
                </c:pt>
                <c:pt idx="5029">
                  <c:v>0.54100000000000004</c:v>
                </c:pt>
                <c:pt idx="5030">
                  <c:v>0.51400000000000001</c:v>
                </c:pt>
                <c:pt idx="5031">
                  <c:v>0.52500000000000002</c:v>
                </c:pt>
                <c:pt idx="5032">
                  <c:v>0.54200000000000004</c:v>
                </c:pt>
                <c:pt idx="5033">
                  <c:v>0.57399999999999995</c:v>
                </c:pt>
                <c:pt idx="5034">
                  <c:v>0.55200000000000005</c:v>
                </c:pt>
                <c:pt idx="5035">
                  <c:v>0.53</c:v>
                </c:pt>
                <c:pt idx="5036">
                  <c:v>0.53</c:v>
                </c:pt>
                <c:pt idx="5037">
                  <c:v>0.53600000000000003</c:v>
                </c:pt>
                <c:pt idx="5038">
                  <c:v>0.52400000000000002</c:v>
                </c:pt>
                <c:pt idx="5039">
                  <c:v>0.54</c:v>
                </c:pt>
                <c:pt idx="5040">
                  <c:v>0.502</c:v>
                </c:pt>
                <c:pt idx="5041">
                  <c:v>0.495</c:v>
                </c:pt>
                <c:pt idx="5042">
                  <c:v>0.53200000000000003</c:v>
                </c:pt>
                <c:pt idx="5043">
                  <c:v>0.504</c:v>
                </c:pt>
                <c:pt idx="5044">
                  <c:v>0.58899999999999997</c:v>
                </c:pt>
                <c:pt idx="5045">
                  <c:v>0.56399999999999995</c:v>
                </c:pt>
                <c:pt idx="5046">
                  <c:v>0.57199999999999995</c:v>
                </c:pt>
                <c:pt idx="5047">
                  <c:v>0.54200000000000004</c:v>
                </c:pt>
                <c:pt idx="5048">
                  <c:v>0.501</c:v>
                </c:pt>
                <c:pt idx="5049">
                  <c:v>0.54100000000000004</c:v>
                </c:pt>
                <c:pt idx="5050">
                  <c:v>0.56999999999999995</c:v>
                </c:pt>
                <c:pt idx="5051">
                  <c:v>0.55200000000000005</c:v>
                </c:pt>
                <c:pt idx="5052">
                  <c:v>0.54600000000000004</c:v>
                </c:pt>
                <c:pt idx="5053">
                  <c:v>0.55400000000000005</c:v>
                </c:pt>
                <c:pt idx="5054">
                  <c:v>0.58099999999999996</c:v>
                </c:pt>
                <c:pt idx="5055">
                  <c:v>0.55400000000000005</c:v>
                </c:pt>
                <c:pt idx="5056">
                  <c:v>0.55000000000000004</c:v>
                </c:pt>
                <c:pt idx="5057">
                  <c:v>0.56799999999999995</c:v>
                </c:pt>
                <c:pt idx="5058">
                  <c:v>0.438</c:v>
                </c:pt>
                <c:pt idx="5059">
                  <c:v>0.54900000000000004</c:v>
                </c:pt>
                <c:pt idx="5060">
                  <c:v>0.5</c:v>
                </c:pt>
                <c:pt idx="5061">
                  <c:v>0.53300000000000003</c:v>
                </c:pt>
                <c:pt idx="5062">
                  <c:v>0.499</c:v>
                </c:pt>
                <c:pt idx="5063">
                  <c:v>0.53300000000000003</c:v>
                </c:pt>
                <c:pt idx="5064">
                  <c:v>0.56899999999999995</c:v>
                </c:pt>
                <c:pt idx="5065">
                  <c:v>0.51400000000000001</c:v>
                </c:pt>
                <c:pt idx="5066">
                  <c:v>0.58099999999999996</c:v>
                </c:pt>
                <c:pt idx="5067">
                  <c:v>0.59799999999999998</c:v>
                </c:pt>
                <c:pt idx="5068">
                  <c:v>0.58799999999999997</c:v>
                </c:pt>
                <c:pt idx="5069">
                  <c:v>0.48299999999999998</c:v>
                </c:pt>
                <c:pt idx="5070">
                  <c:v>0.51800000000000002</c:v>
                </c:pt>
                <c:pt idx="5071">
                  <c:v>0.56499999999999995</c:v>
                </c:pt>
                <c:pt idx="5072">
                  <c:v>0.52500000000000002</c:v>
                </c:pt>
                <c:pt idx="5073">
                  <c:v>0.52200000000000002</c:v>
                </c:pt>
                <c:pt idx="5074">
                  <c:v>0.55400000000000005</c:v>
                </c:pt>
                <c:pt idx="5075">
                  <c:v>0.54800000000000004</c:v>
                </c:pt>
                <c:pt idx="5076">
                  <c:v>0.58599999999999997</c:v>
                </c:pt>
                <c:pt idx="5077">
                  <c:v>0.49099999999999999</c:v>
                </c:pt>
                <c:pt idx="5078">
                  <c:v>0.54500000000000004</c:v>
                </c:pt>
                <c:pt idx="5079">
                  <c:v>0.55700000000000005</c:v>
                </c:pt>
                <c:pt idx="5080">
                  <c:v>0.55300000000000005</c:v>
                </c:pt>
                <c:pt idx="5081">
                  <c:v>0.51</c:v>
                </c:pt>
                <c:pt idx="5082">
                  <c:v>0.57999999999999996</c:v>
                </c:pt>
                <c:pt idx="5083">
                  <c:v>0.51500000000000001</c:v>
                </c:pt>
                <c:pt idx="5084">
                  <c:v>0.55300000000000005</c:v>
                </c:pt>
                <c:pt idx="5085">
                  <c:v>0.502</c:v>
                </c:pt>
                <c:pt idx="5086">
                  <c:v>0.57099999999999995</c:v>
                </c:pt>
                <c:pt idx="5087">
                  <c:v>0.53900000000000003</c:v>
                </c:pt>
                <c:pt idx="5088">
                  <c:v>0.52800000000000002</c:v>
                </c:pt>
                <c:pt idx="5089">
                  <c:v>0.52700000000000002</c:v>
                </c:pt>
                <c:pt idx="5090">
                  <c:v>0.51500000000000001</c:v>
                </c:pt>
                <c:pt idx="5091">
                  <c:v>0.52400000000000002</c:v>
                </c:pt>
                <c:pt idx="5092">
                  <c:v>0.51900000000000002</c:v>
                </c:pt>
                <c:pt idx="5093">
                  <c:v>0.52500000000000002</c:v>
                </c:pt>
                <c:pt idx="5094">
                  <c:v>0.56100000000000005</c:v>
                </c:pt>
                <c:pt idx="5095">
                  <c:v>0.54300000000000004</c:v>
                </c:pt>
                <c:pt idx="5096">
                  <c:v>0.59199999999999997</c:v>
                </c:pt>
                <c:pt idx="5097">
                  <c:v>0.54900000000000004</c:v>
                </c:pt>
                <c:pt idx="5098">
                  <c:v>0.54100000000000004</c:v>
                </c:pt>
                <c:pt idx="5099">
                  <c:v>0.56000000000000005</c:v>
                </c:pt>
                <c:pt idx="5100">
                  <c:v>0.48299999999999998</c:v>
                </c:pt>
                <c:pt idx="5101">
                  <c:v>0.53400000000000003</c:v>
                </c:pt>
                <c:pt idx="5102">
                  <c:v>0.55100000000000005</c:v>
                </c:pt>
                <c:pt idx="5103">
                  <c:v>0.52600000000000002</c:v>
                </c:pt>
                <c:pt idx="5104">
                  <c:v>0.54300000000000004</c:v>
                </c:pt>
                <c:pt idx="5105">
                  <c:v>0.53900000000000003</c:v>
                </c:pt>
                <c:pt idx="5106">
                  <c:v>0.50800000000000001</c:v>
                </c:pt>
                <c:pt idx="5107">
                  <c:v>0.53600000000000003</c:v>
                </c:pt>
                <c:pt idx="5108">
                  <c:v>0.53600000000000003</c:v>
                </c:pt>
                <c:pt idx="5109">
                  <c:v>0.56299999999999994</c:v>
                </c:pt>
                <c:pt idx="5110">
                  <c:v>0.53200000000000003</c:v>
                </c:pt>
                <c:pt idx="5111">
                  <c:v>0.58899999999999997</c:v>
                </c:pt>
                <c:pt idx="5112">
                  <c:v>0.54900000000000004</c:v>
                </c:pt>
                <c:pt idx="5113">
                  <c:v>0.52900000000000003</c:v>
                </c:pt>
                <c:pt idx="5114">
                  <c:v>0.50600000000000001</c:v>
                </c:pt>
                <c:pt idx="5115">
                  <c:v>0.56100000000000005</c:v>
                </c:pt>
                <c:pt idx="5116">
                  <c:v>0.51900000000000002</c:v>
                </c:pt>
                <c:pt idx="5117">
                  <c:v>0.50900000000000001</c:v>
                </c:pt>
                <c:pt idx="5118">
                  <c:v>0.53300000000000003</c:v>
                </c:pt>
                <c:pt idx="5119">
                  <c:v>0.55100000000000005</c:v>
                </c:pt>
                <c:pt idx="5120">
                  <c:v>0.53400000000000003</c:v>
                </c:pt>
                <c:pt idx="5121">
                  <c:v>0.51300000000000001</c:v>
                </c:pt>
                <c:pt idx="5122">
                  <c:v>0.52900000000000003</c:v>
                </c:pt>
                <c:pt idx="5123">
                  <c:v>0.51800000000000002</c:v>
                </c:pt>
                <c:pt idx="5124">
                  <c:v>0.52300000000000002</c:v>
                </c:pt>
                <c:pt idx="5125">
                  <c:v>0.502</c:v>
                </c:pt>
                <c:pt idx="5126">
                  <c:v>0.49199999999999999</c:v>
                </c:pt>
                <c:pt idx="5127">
                  <c:v>0.59299999999999997</c:v>
                </c:pt>
                <c:pt idx="5128">
                  <c:v>0.55800000000000005</c:v>
                </c:pt>
                <c:pt idx="5129">
                  <c:v>0.54500000000000004</c:v>
                </c:pt>
                <c:pt idx="5130">
                  <c:v>0.56999999999999995</c:v>
                </c:pt>
                <c:pt idx="5131">
                  <c:v>0.49</c:v>
                </c:pt>
                <c:pt idx="5132">
                  <c:v>0.55100000000000005</c:v>
                </c:pt>
                <c:pt idx="5133">
                  <c:v>0.56899999999999995</c:v>
                </c:pt>
                <c:pt idx="5134">
                  <c:v>0.60799999999999998</c:v>
                </c:pt>
                <c:pt idx="5135">
                  <c:v>0.51700000000000002</c:v>
                </c:pt>
                <c:pt idx="5136">
                  <c:v>0.52</c:v>
                </c:pt>
                <c:pt idx="5137">
                  <c:v>0.48899999999999999</c:v>
                </c:pt>
                <c:pt idx="5138">
                  <c:v>0.57499999999999996</c:v>
                </c:pt>
                <c:pt idx="5139">
                  <c:v>0.57199999999999995</c:v>
                </c:pt>
                <c:pt idx="5140">
                  <c:v>0.58199999999999996</c:v>
                </c:pt>
                <c:pt idx="5141">
                  <c:v>0.57499999999999996</c:v>
                </c:pt>
                <c:pt idx="5142">
                  <c:v>0.64600000000000002</c:v>
                </c:pt>
                <c:pt idx="5143">
                  <c:v>0.52500000000000002</c:v>
                </c:pt>
                <c:pt idx="5144">
                  <c:v>0.54400000000000004</c:v>
                </c:pt>
                <c:pt idx="5145">
                  <c:v>0.55600000000000005</c:v>
                </c:pt>
                <c:pt idx="5146">
                  <c:v>0.55200000000000005</c:v>
                </c:pt>
                <c:pt idx="5147">
                  <c:v>0.52200000000000002</c:v>
                </c:pt>
                <c:pt idx="5148">
                  <c:v>0.53200000000000003</c:v>
                </c:pt>
                <c:pt idx="5149">
                  <c:v>0.51300000000000001</c:v>
                </c:pt>
                <c:pt idx="5150">
                  <c:v>0.60199999999999998</c:v>
                </c:pt>
                <c:pt idx="5151">
                  <c:v>0.55100000000000005</c:v>
                </c:pt>
                <c:pt idx="5152">
                  <c:v>0.56999999999999995</c:v>
                </c:pt>
                <c:pt idx="5153">
                  <c:v>0.51400000000000001</c:v>
                </c:pt>
                <c:pt idx="5154">
                  <c:v>0.504</c:v>
                </c:pt>
                <c:pt idx="5155">
                  <c:v>0.52900000000000003</c:v>
                </c:pt>
                <c:pt idx="5156">
                  <c:v>0.54800000000000004</c:v>
                </c:pt>
                <c:pt idx="5157">
                  <c:v>0.56899999999999995</c:v>
                </c:pt>
                <c:pt idx="5158">
                  <c:v>0.52600000000000002</c:v>
                </c:pt>
                <c:pt idx="5159">
                  <c:v>0.47399999999999998</c:v>
                </c:pt>
                <c:pt idx="5160">
                  <c:v>0.54200000000000004</c:v>
                </c:pt>
                <c:pt idx="5161">
                  <c:v>0.55800000000000005</c:v>
                </c:pt>
                <c:pt idx="5162">
                  <c:v>0.50800000000000001</c:v>
                </c:pt>
                <c:pt idx="5163">
                  <c:v>0.52600000000000002</c:v>
                </c:pt>
                <c:pt idx="5164">
                  <c:v>0.503</c:v>
                </c:pt>
                <c:pt idx="5165">
                  <c:v>0.4</c:v>
                </c:pt>
                <c:pt idx="5166">
                  <c:v>0.50600000000000001</c:v>
                </c:pt>
                <c:pt idx="5167">
                  <c:v>0.57899999999999996</c:v>
                </c:pt>
                <c:pt idx="5168">
                  <c:v>0.46200000000000002</c:v>
                </c:pt>
                <c:pt idx="5169">
                  <c:v>0.57399999999999995</c:v>
                </c:pt>
                <c:pt idx="5170">
                  <c:v>0.56399999999999995</c:v>
                </c:pt>
                <c:pt idx="5171">
                  <c:v>0.54900000000000004</c:v>
                </c:pt>
                <c:pt idx="5172">
                  <c:v>0.53500000000000003</c:v>
                </c:pt>
                <c:pt idx="5173">
                  <c:v>0.52500000000000002</c:v>
                </c:pt>
                <c:pt idx="5174">
                  <c:v>0.54700000000000004</c:v>
                </c:pt>
                <c:pt idx="5175">
                  <c:v>0.51800000000000002</c:v>
                </c:pt>
                <c:pt idx="5176">
                  <c:v>0.53900000000000003</c:v>
                </c:pt>
                <c:pt idx="5177">
                  <c:v>0.53400000000000003</c:v>
                </c:pt>
                <c:pt idx="5178">
                  <c:v>0.58099999999999996</c:v>
                </c:pt>
                <c:pt idx="5179">
                  <c:v>0.56000000000000005</c:v>
                </c:pt>
                <c:pt idx="5180">
                  <c:v>0.45400000000000001</c:v>
                </c:pt>
                <c:pt idx="5181">
                  <c:v>0.51200000000000001</c:v>
                </c:pt>
                <c:pt idx="5182">
                  <c:v>0.56499999999999995</c:v>
                </c:pt>
                <c:pt idx="5183">
                  <c:v>0.56000000000000005</c:v>
                </c:pt>
                <c:pt idx="5184">
                  <c:v>0.48299999999999998</c:v>
                </c:pt>
                <c:pt idx="5185">
                  <c:v>0.51300000000000001</c:v>
                </c:pt>
                <c:pt idx="5186">
                  <c:v>0.58899999999999997</c:v>
                </c:pt>
                <c:pt idx="5187">
                  <c:v>0.56799999999999995</c:v>
                </c:pt>
                <c:pt idx="5188">
                  <c:v>0.497</c:v>
                </c:pt>
                <c:pt idx="5189">
                  <c:v>0.51500000000000001</c:v>
                </c:pt>
                <c:pt idx="5190">
                  <c:v>0.53100000000000003</c:v>
                </c:pt>
                <c:pt idx="5191">
                  <c:v>0.53900000000000003</c:v>
                </c:pt>
                <c:pt idx="5192">
                  <c:v>0.52700000000000002</c:v>
                </c:pt>
                <c:pt idx="5193">
                  <c:v>0.497</c:v>
                </c:pt>
                <c:pt idx="5194">
                  <c:v>0.57499999999999996</c:v>
                </c:pt>
                <c:pt idx="5195">
                  <c:v>0.53800000000000003</c:v>
                </c:pt>
                <c:pt idx="5196">
                  <c:v>0.57999999999999996</c:v>
                </c:pt>
                <c:pt idx="5197">
                  <c:v>0.497</c:v>
                </c:pt>
                <c:pt idx="5198">
                  <c:v>0.55200000000000005</c:v>
                </c:pt>
                <c:pt idx="5199">
                  <c:v>0.52200000000000002</c:v>
                </c:pt>
                <c:pt idx="5200">
                  <c:v>0.56499999999999995</c:v>
                </c:pt>
                <c:pt idx="5201">
                  <c:v>0.54</c:v>
                </c:pt>
                <c:pt idx="5202">
                  <c:v>0.55500000000000005</c:v>
                </c:pt>
                <c:pt idx="5203">
                  <c:v>0.54700000000000004</c:v>
                </c:pt>
                <c:pt idx="5204">
                  <c:v>0.59099999999999997</c:v>
                </c:pt>
                <c:pt idx="5205">
                  <c:v>0.51200000000000001</c:v>
                </c:pt>
                <c:pt idx="5206">
                  <c:v>0.57299999999999995</c:v>
                </c:pt>
                <c:pt idx="5207">
                  <c:v>0.53800000000000003</c:v>
                </c:pt>
                <c:pt idx="5208">
                  <c:v>0.56100000000000005</c:v>
                </c:pt>
                <c:pt idx="5209">
                  <c:v>0.51600000000000001</c:v>
                </c:pt>
                <c:pt idx="5210">
                  <c:v>0.54500000000000004</c:v>
                </c:pt>
                <c:pt idx="5211">
                  <c:v>0.53600000000000003</c:v>
                </c:pt>
                <c:pt idx="5212">
                  <c:v>0.56499999999999995</c:v>
                </c:pt>
                <c:pt idx="5213">
                  <c:v>0.54800000000000004</c:v>
                </c:pt>
                <c:pt idx="5214">
                  <c:v>0.53900000000000003</c:v>
                </c:pt>
                <c:pt idx="5215">
                  <c:v>0.53800000000000003</c:v>
                </c:pt>
                <c:pt idx="5216">
                  <c:v>0.54900000000000004</c:v>
                </c:pt>
                <c:pt idx="5217">
                  <c:v>0.5</c:v>
                </c:pt>
                <c:pt idx="5218">
                  <c:v>0.53100000000000003</c:v>
                </c:pt>
                <c:pt idx="5219">
                  <c:v>0.54800000000000004</c:v>
                </c:pt>
                <c:pt idx="5220">
                  <c:v>0.56799999999999995</c:v>
                </c:pt>
                <c:pt idx="5221">
                  <c:v>0.53300000000000003</c:v>
                </c:pt>
                <c:pt idx="5222">
                  <c:v>0.52500000000000002</c:v>
                </c:pt>
                <c:pt idx="5223">
                  <c:v>0.56200000000000006</c:v>
                </c:pt>
                <c:pt idx="5224">
                  <c:v>0.52500000000000002</c:v>
                </c:pt>
                <c:pt idx="5225">
                  <c:v>0.51300000000000001</c:v>
                </c:pt>
                <c:pt idx="5226">
                  <c:v>0.51200000000000001</c:v>
                </c:pt>
                <c:pt idx="5227">
                  <c:v>0.55700000000000005</c:v>
                </c:pt>
                <c:pt idx="5228">
                  <c:v>0.51700000000000002</c:v>
                </c:pt>
                <c:pt idx="5229">
                  <c:v>0.54600000000000004</c:v>
                </c:pt>
                <c:pt idx="5230">
                  <c:v>0.52700000000000002</c:v>
                </c:pt>
                <c:pt idx="5231">
                  <c:v>0.57099999999999995</c:v>
                </c:pt>
                <c:pt idx="5232">
                  <c:v>0.49399999999999999</c:v>
                </c:pt>
                <c:pt idx="5233">
                  <c:v>0.51</c:v>
                </c:pt>
                <c:pt idx="5234">
                  <c:v>0.57199999999999995</c:v>
                </c:pt>
                <c:pt idx="5235">
                  <c:v>0.54700000000000004</c:v>
                </c:pt>
                <c:pt idx="5236">
                  <c:v>0.51600000000000001</c:v>
                </c:pt>
                <c:pt idx="5237">
                  <c:v>0.55200000000000005</c:v>
                </c:pt>
                <c:pt idx="5238">
                  <c:v>0.53700000000000003</c:v>
                </c:pt>
                <c:pt idx="5239">
                  <c:v>0.54200000000000004</c:v>
                </c:pt>
                <c:pt idx="5240">
                  <c:v>0.48099999999999998</c:v>
                </c:pt>
                <c:pt idx="5241">
                  <c:v>0.54700000000000004</c:v>
                </c:pt>
                <c:pt idx="5242">
                  <c:v>0.53700000000000003</c:v>
                </c:pt>
                <c:pt idx="5243">
                  <c:v>0.50800000000000001</c:v>
                </c:pt>
                <c:pt idx="5244">
                  <c:v>0.52300000000000002</c:v>
                </c:pt>
                <c:pt idx="5245">
                  <c:v>0.54900000000000004</c:v>
                </c:pt>
                <c:pt idx="5246">
                  <c:v>0.59</c:v>
                </c:pt>
                <c:pt idx="5247">
                  <c:v>0.54400000000000004</c:v>
                </c:pt>
                <c:pt idx="5248">
                  <c:v>0.55000000000000004</c:v>
                </c:pt>
                <c:pt idx="5249">
                  <c:v>0.54400000000000004</c:v>
                </c:pt>
                <c:pt idx="5250">
                  <c:v>0.502</c:v>
                </c:pt>
                <c:pt idx="5251">
                  <c:v>0.54500000000000004</c:v>
                </c:pt>
                <c:pt idx="5252">
                  <c:v>0.57499999999999996</c:v>
                </c:pt>
                <c:pt idx="5253">
                  <c:v>0.503</c:v>
                </c:pt>
                <c:pt idx="5254">
                  <c:v>0.52800000000000002</c:v>
                </c:pt>
                <c:pt idx="5255">
                  <c:v>0.503</c:v>
                </c:pt>
                <c:pt idx="5256">
                  <c:v>0.53100000000000003</c:v>
                </c:pt>
                <c:pt idx="5257">
                  <c:v>0.52300000000000002</c:v>
                </c:pt>
                <c:pt idx="5258">
                  <c:v>0.56999999999999995</c:v>
                </c:pt>
                <c:pt idx="5259">
                  <c:v>0.47199999999999998</c:v>
                </c:pt>
                <c:pt idx="5260">
                  <c:v>0.53700000000000003</c:v>
                </c:pt>
                <c:pt idx="5261">
                  <c:v>0.50600000000000001</c:v>
                </c:pt>
                <c:pt idx="5262">
                  <c:v>0.51700000000000002</c:v>
                </c:pt>
                <c:pt idx="5263">
                  <c:v>0.58499999999999996</c:v>
                </c:pt>
                <c:pt idx="5264">
                  <c:v>0.54100000000000004</c:v>
                </c:pt>
                <c:pt idx="5265">
                  <c:v>0.55800000000000005</c:v>
                </c:pt>
                <c:pt idx="5266">
                  <c:v>0.52</c:v>
                </c:pt>
                <c:pt idx="5267">
                  <c:v>0.56100000000000005</c:v>
                </c:pt>
                <c:pt idx="5268">
                  <c:v>0.59099999999999997</c:v>
                </c:pt>
                <c:pt idx="5269">
                  <c:v>0.54</c:v>
                </c:pt>
                <c:pt idx="5270">
                  <c:v>0.55700000000000005</c:v>
                </c:pt>
                <c:pt idx="5271">
                  <c:v>0.55400000000000005</c:v>
                </c:pt>
                <c:pt idx="5272">
                  <c:v>0.52100000000000002</c:v>
                </c:pt>
                <c:pt idx="5273">
                  <c:v>0.57699999999999996</c:v>
                </c:pt>
                <c:pt idx="5274">
                  <c:v>0.52300000000000002</c:v>
                </c:pt>
                <c:pt idx="5275">
                  <c:v>0.55700000000000005</c:v>
                </c:pt>
                <c:pt idx="5276">
                  <c:v>0.53300000000000003</c:v>
                </c:pt>
                <c:pt idx="5277">
                  <c:v>0.52200000000000002</c:v>
                </c:pt>
                <c:pt idx="5278">
                  <c:v>0.53600000000000003</c:v>
                </c:pt>
                <c:pt idx="5279">
                  <c:v>0.54300000000000004</c:v>
                </c:pt>
                <c:pt idx="5280">
                  <c:v>0.58099999999999996</c:v>
                </c:pt>
                <c:pt idx="5281">
                  <c:v>0.57799999999999996</c:v>
                </c:pt>
                <c:pt idx="5282">
                  <c:v>0.53600000000000003</c:v>
                </c:pt>
                <c:pt idx="5283">
                  <c:v>0.53100000000000003</c:v>
                </c:pt>
                <c:pt idx="5284">
                  <c:v>0.53800000000000003</c:v>
                </c:pt>
                <c:pt idx="5285">
                  <c:v>0.54900000000000004</c:v>
                </c:pt>
                <c:pt idx="5286">
                  <c:v>0.42199999999999999</c:v>
                </c:pt>
                <c:pt idx="5287">
                  <c:v>0.55000000000000004</c:v>
                </c:pt>
                <c:pt idx="5288">
                  <c:v>0.54700000000000004</c:v>
                </c:pt>
                <c:pt idx="5289">
                  <c:v>0.499</c:v>
                </c:pt>
                <c:pt idx="5290">
                  <c:v>0.56200000000000006</c:v>
                </c:pt>
                <c:pt idx="5291">
                  <c:v>0.52400000000000002</c:v>
                </c:pt>
                <c:pt idx="5292">
                  <c:v>0.54700000000000004</c:v>
                </c:pt>
                <c:pt idx="5293">
                  <c:v>0.54300000000000004</c:v>
                </c:pt>
                <c:pt idx="5294">
                  <c:v>0.54200000000000004</c:v>
                </c:pt>
                <c:pt idx="5295">
                  <c:v>0.48799999999999999</c:v>
                </c:pt>
                <c:pt idx="5296">
                  <c:v>0.53800000000000003</c:v>
                </c:pt>
                <c:pt idx="5297">
                  <c:v>0.52400000000000002</c:v>
                </c:pt>
                <c:pt idx="5298">
                  <c:v>0.57699999999999996</c:v>
                </c:pt>
                <c:pt idx="5299">
                  <c:v>0.53700000000000003</c:v>
                </c:pt>
                <c:pt idx="5300">
                  <c:v>0.52</c:v>
                </c:pt>
                <c:pt idx="5301">
                  <c:v>0.55200000000000005</c:v>
                </c:pt>
                <c:pt idx="5302">
                  <c:v>0.504</c:v>
                </c:pt>
                <c:pt idx="5303">
                  <c:v>0.53100000000000003</c:v>
                </c:pt>
                <c:pt idx="5304">
                  <c:v>0.54900000000000004</c:v>
                </c:pt>
                <c:pt idx="5305">
                  <c:v>0.51300000000000001</c:v>
                </c:pt>
                <c:pt idx="5306">
                  <c:v>0.57199999999999995</c:v>
                </c:pt>
                <c:pt idx="5307">
                  <c:v>0.50800000000000001</c:v>
                </c:pt>
                <c:pt idx="5308">
                  <c:v>0.51400000000000001</c:v>
                </c:pt>
                <c:pt idx="5309">
                  <c:v>0.58699999999999997</c:v>
                </c:pt>
                <c:pt idx="5310">
                  <c:v>0.51700000000000002</c:v>
                </c:pt>
                <c:pt idx="5311">
                  <c:v>0.53600000000000003</c:v>
                </c:pt>
                <c:pt idx="5312">
                  <c:v>0.495</c:v>
                </c:pt>
                <c:pt idx="5313">
                  <c:v>0.53300000000000003</c:v>
                </c:pt>
                <c:pt idx="5314">
                  <c:v>0.55900000000000005</c:v>
                </c:pt>
                <c:pt idx="5315">
                  <c:v>0.54</c:v>
                </c:pt>
                <c:pt idx="5316">
                  <c:v>0.54500000000000004</c:v>
                </c:pt>
                <c:pt idx="5317">
                  <c:v>0.53300000000000003</c:v>
                </c:pt>
                <c:pt idx="5318">
                  <c:v>0.54100000000000004</c:v>
                </c:pt>
                <c:pt idx="5319">
                  <c:v>0.51700000000000002</c:v>
                </c:pt>
                <c:pt idx="5320">
                  <c:v>0.57799999999999996</c:v>
                </c:pt>
                <c:pt idx="5321">
                  <c:v>0.51100000000000001</c:v>
                </c:pt>
                <c:pt idx="5322">
                  <c:v>0.55500000000000005</c:v>
                </c:pt>
                <c:pt idx="5323">
                  <c:v>0.54600000000000004</c:v>
                </c:pt>
                <c:pt idx="5324">
                  <c:v>0.57299999999999995</c:v>
                </c:pt>
                <c:pt idx="5325">
                  <c:v>0.50900000000000001</c:v>
                </c:pt>
                <c:pt idx="5326">
                  <c:v>0.54500000000000004</c:v>
                </c:pt>
                <c:pt idx="5327">
                  <c:v>0.54900000000000004</c:v>
                </c:pt>
                <c:pt idx="5328">
                  <c:v>0.55200000000000005</c:v>
                </c:pt>
                <c:pt idx="5329">
                  <c:v>0.54100000000000004</c:v>
                </c:pt>
                <c:pt idx="5330">
                  <c:v>0.54600000000000004</c:v>
                </c:pt>
                <c:pt idx="5331">
                  <c:v>0.53200000000000003</c:v>
                </c:pt>
                <c:pt idx="5332">
                  <c:v>0.48499999999999999</c:v>
                </c:pt>
                <c:pt idx="5333">
                  <c:v>0.52500000000000002</c:v>
                </c:pt>
                <c:pt idx="5334">
                  <c:v>0.61</c:v>
                </c:pt>
                <c:pt idx="5335">
                  <c:v>0.55200000000000005</c:v>
                </c:pt>
                <c:pt idx="5336">
                  <c:v>0.55500000000000005</c:v>
                </c:pt>
                <c:pt idx="5337">
                  <c:v>0.52700000000000002</c:v>
                </c:pt>
                <c:pt idx="5338">
                  <c:v>0.51500000000000001</c:v>
                </c:pt>
                <c:pt idx="5339">
                  <c:v>0.54100000000000004</c:v>
                </c:pt>
                <c:pt idx="5340">
                  <c:v>0.52600000000000002</c:v>
                </c:pt>
                <c:pt idx="5341">
                  <c:v>0.56699999999999995</c:v>
                </c:pt>
                <c:pt idx="5342">
                  <c:v>0.52400000000000002</c:v>
                </c:pt>
                <c:pt idx="5343">
                  <c:v>0.53600000000000003</c:v>
                </c:pt>
                <c:pt idx="5344">
                  <c:v>0.51600000000000001</c:v>
                </c:pt>
                <c:pt idx="5345">
                  <c:v>0.51800000000000002</c:v>
                </c:pt>
                <c:pt idx="5346">
                  <c:v>0.53500000000000003</c:v>
                </c:pt>
                <c:pt idx="5347">
                  <c:v>0.57299999999999995</c:v>
                </c:pt>
                <c:pt idx="5348">
                  <c:v>0.52400000000000002</c:v>
                </c:pt>
                <c:pt idx="5349">
                  <c:v>0.51700000000000002</c:v>
                </c:pt>
                <c:pt idx="5350">
                  <c:v>0.53700000000000003</c:v>
                </c:pt>
                <c:pt idx="5351">
                  <c:v>0.55300000000000005</c:v>
                </c:pt>
                <c:pt idx="5352">
                  <c:v>0.56399999999999995</c:v>
                </c:pt>
                <c:pt idx="5353">
                  <c:v>0.53600000000000003</c:v>
                </c:pt>
                <c:pt idx="5354">
                  <c:v>0.52700000000000002</c:v>
                </c:pt>
                <c:pt idx="5355">
                  <c:v>0.51900000000000002</c:v>
                </c:pt>
                <c:pt idx="5356">
                  <c:v>0.52400000000000002</c:v>
                </c:pt>
                <c:pt idx="5357">
                  <c:v>0.51500000000000001</c:v>
                </c:pt>
                <c:pt idx="5358">
                  <c:v>0.55900000000000005</c:v>
                </c:pt>
                <c:pt idx="5359">
                  <c:v>0.48</c:v>
                </c:pt>
                <c:pt idx="5360">
                  <c:v>0.53300000000000003</c:v>
                </c:pt>
                <c:pt idx="5361">
                  <c:v>0.54</c:v>
                </c:pt>
                <c:pt idx="5362">
                  <c:v>0.53500000000000003</c:v>
                </c:pt>
                <c:pt idx="5363">
                  <c:v>0.54700000000000004</c:v>
                </c:pt>
                <c:pt idx="5364">
                  <c:v>0.56100000000000005</c:v>
                </c:pt>
                <c:pt idx="5365">
                  <c:v>0.51200000000000001</c:v>
                </c:pt>
                <c:pt idx="5366">
                  <c:v>0.48599999999999999</c:v>
                </c:pt>
                <c:pt idx="5367">
                  <c:v>0.496</c:v>
                </c:pt>
                <c:pt idx="5368">
                  <c:v>0.53700000000000003</c:v>
                </c:pt>
                <c:pt idx="5369">
                  <c:v>0.50800000000000001</c:v>
                </c:pt>
                <c:pt idx="5370">
                  <c:v>0.53300000000000003</c:v>
                </c:pt>
                <c:pt idx="5371">
                  <c:v>0.57899999999999996</c:v>
                </c:pt>
                <c:pt idx="5372">
                  <c:v>0.53500000000000003</c:v>
                </c:pt>
                <c:pt idx="5373">
                  <c:v>0.54500000000000004</c:v>
                </c:pt>
                <c:pt idx="5374">
                  <c:v>0.58799999999999997</c:v>
                </c:pt>
                <c:pt idx="5375">
                  <c:v>0.47599999999999998</c:v>
                </c:pt>
                <c:pt idx="5376">
                  <c:v>0.55400000000000005</c:v>
                </c:pt>
                <c:pt idx="5377">
                  <c:v>0.51400000000000001</c:v>
                </c:pt>
                <c:pt idx="5378">
                  <c:v>0.56399999999999995</c:v>
                </c:pt>
                <c:pt idx="5379">
                  <c:v>0.54</c:v>
                </c:pt>
                <c:pt idx="5380">
                  <c:v>0.50800000000000001</c:v>
                </c:pt>
                <c:pt idx="5381">
                  <c:v>0.47399999999999998</c:v>
                </c:pt>
                <c:pt idx="5382">
                  <c:v>0.501</c:v>
                </c:pt>
                <c:pt idx="5383">
                  <c:v>0.53100000000000003</c:v>
                </c:pt>
                <c:pt idx="5384">
                  <c:v>0.53600000000000003</c:v>
                </c:pt>
                <c:pt idx="5385">
                  <c:v>0.52500000000000002</c:v>
                </c:pt>
                <c:pt idx="5386">
                  <c:v>0.52200000000000002</c:v>
                </c:pt>
                <c:pt idx="5387">
                  <c:v>0.55500000000000005</c:v>
                </c:pt>
                <c:pt idx="5388">
                  <c:v>0.53700000000000003</c:v>
                </c:pt>
                <c:pt idx="5389">
                  <c:v>0.53300000000000003</c:v>
                </c:pt>
                <c:pt idx="5390">
                  <c:v>0.53900000000000003</c:v>
                </c:pt>
                <c:pt idx="5391">
                  <c:v>0.53800000000000003</c:v>
                </c:pt>
                <c:pt idx="5392">
                  <c:v>0.54100000000000004</c:v>
                </c:pt>
                <c:pt idx="5393">
                  <c:v>0.52100000000000002</c:v>
                </c:pt>
                <c:pt idx="5394">
                  <c:v>0.52100000000000002</c:v>
                </c:pt>
                <c:pt idx="5395">
                  <c:v>0.501</c:v>
                </c:pt>
                <c:pt idx="5396">
                  <c:v>0.55300000000000005</c:v>
                </c:pt>
                <c:pt idx="5397">
                  <c:v>0.57999999999999996</c:v>
                </c:pt>
                <c:pt idx="5398">
                  <c:v>0.52900000000000003</c:v>
                </c:pt>
                <c:pt idx="5399">
                  <c:v>0.499</c:v>
                </c:pt>
                <c:pt idx="5400">
                  <c:v>0.51500000000000001</c:v>
                </c:pt>
                <c:pt idx="5401">
                  <c:v>0.57499999999999996</c:v>
                </c:pt>
                <c:pt idx="5402">
                  <c:v>0.50800000000000001</c:v>
                </c:pt>
                <c:pt idx="5403">
                  <c:v>0.51400000000000001</c:v>
                </c:pt>
                <c:pt idx="5404">
                  <c:v>0.53900000000000003</c:v>
                </c:pt>
                <c:pt idx="5405">
                  <c:v>0.51500000000000001</c:v>
                </c:pt>
                <c:pt idx="5406">
                  <c:v>0.495</c:v>
                </c:pt>
                <c:pt idx="5407">
                  <c:v>0.53200000000000003</c:v>
                </c:pt>
                <c:pt idx="5408">
                  <c:v>0.48399999999999999</c:v>
                </c:pt>
                <c:pt idx="5409">
                  <c:v>0.56100000000000005</c:v>
                </c:pt>
                <c:pt idx="5410">
                  <c:v>0.50700000000000001</c:v>
                </c:pt>
                <c:pt idx="5411">
                  <c:v>0.55900000000000005</c:v>
                </c:pt>
                <c:pt idx="5412">
                  <c:v>0.51800000000000002</c:v>
                </c:pt>
                <c:pt idx="5413">
                  <c:v>0.53700000000000003</c:v>
                </c:pt>
                <c:pt idx="5414">
                  <c:v>0.52400000000000002</c:v>
                </c:pt>
                <c:pt idx="5415">
                  <c:v>0.49399999999999999</c:v>
                </c:pt>
                <c:pt idx="5416">
                  <c:v>0.48099999999999998</c:v>
                </c:pt>
                <c:pt idx="5417">
                  <c:v>0.57099999999999995</c:v>
                </c:pt>
                <c:pt idx="5418">
                  <c:v>0.57199999999999995</c:v>
                </c:pt>
                <c:pt idx="5419">
                  <c:v>0.56699999999999995</c:v>
                </c:pt>
                <c:pt idx="5420">
                  <c:v>0.57199999999999995</c:v>
                </c:pt>
                <c:pt idx="5421">
                  <c:v>0.52700000000000002</c:v>
                </c:pt>
                <c:pt idx="5422">
                  <c:v>0.628</c:v>
                </c:pt>
                <c:pt idx="5423">
                  <c:v>0.52600000000000002</c:v>
                </c:pt>
                <c:pt idx="5424">
                  <c:v>0.55400000000000005</c:v>
                </c:pt>
                <c:pt idx="5425">
                  <c:v>0.54400000000000004</c:v>
                </c:pt>
                <c:pt idx="5426">
                  <c:v>0.53500000000000003</c:v>
                </c:pt>
                <c:pt idx="5427">
                  <c:v>0.52600000000000002</c:v>
                </c:pt>
                <c:pt idx="5428">
                  <c:v>0.54100000000000004</c:v>
                </c:pt>
                <c:pt idx="5429">
                  <c:v>0.48899999999999999</c:v>
                </c:pt>
                <c:pt idx="5430">
                  <c:v>0.51700000000000002</c:v>
                </c:pt>
                <c:pt idx="5431">
                  <c:v>0.51400000000000001</c:v>
                </c:pt>
                <c:pt idx="5432">
                  <c:v>0.55500000000000005</c:v>
                </c:pt>
                <c:pt idx="5433">
                  <c:v>0.55000000000000004</c:v>
                </c:pt>
                <c:pt idx="5434">
                  <c:v>0.49099999999999999</c:v>
                </c:pt>
                <c:pt idx="5435">
                  <c:v>0.55000000000000004</c:v>
                </c:pt>
                <c:pt idx="5436">
                  <c:v>0.51700000000000002</c:v>
                </c:pt>
                <c:pt idx="5437">
                  <c:v>0.47899999999999998</c:v>
                </c:pt>
                <c:pt idx="5438">
                  <c:v>0.48499999999999999</c:v>
                </c:pt>
                <c:pt idx="5439">
                  <c:v>0.57299999999999995</c:v>
                </c:pt>
                <c:pt idx="5440">
                  <c:v>0.51200000000000001</c:v>
                </c:pt>
                <c:pt idx="5441">
                  <c:v>0.496</c:v>
                </c:pt>
                <c:pt idx="5442">
                  <c:v>0.53400000000000003</c:v>
                </c:pt>
                <c:pt idx="5443">
                  <c:v>0.499</c:v>
                </c:pt>
                <c:pt idx="5444">
                  <c:v>0.57099999999999995</c:v>
                </c:pt>
                <c:pt idx="5445">
                  <c:v>0.52600000000000002</c:v>
                </c:pt>
                <c:pt idx="5446">
                  <c:v>0.47499999999999998</c:v>
                </c:pt>
                <c:pt idx="5447">
                  <c:v>0.56599999999999995</c:v>
                </c:pt>
                <c:pt idx="5448">
                  <c:v>0.49299999999999999</c:v>
                </c:pt>
                <c:pt idx="5449">
                  <c:v>0.48699999999999999</c:v>
                </c:pt>
                <c:pt idx="5450">
                  <c:v>0.48499999999999999</c:v>
                </c:pt>
                <c:pt idx="5451">
                  <c:v>0.48099999999999998</c:v>
                </c:pt>
                <c:pt idx="5452">
                  <c:v>0.52700000000000002</c:v>
                </c:pt>
                <c:pt idx="5453">
                  <c:v>0.51</c:v>
                </c:pt>
                <c:pt idx="5454">
                  <c:v>0.497</c:v>
                </c:pt>
                <c:pt idx="5455">
                  <c:v>0.54600000000000004</c:v>
                </c:pt>
                <c:pt idx="5456">
                  <c:v>0.52700000000000002</c:v>
                </c:pt>
                <c:pt idx="5457">
                  <c:v>0.53600000000000003</c:v>
                </c:pt>
                <c:pt idx="5458">
                  <c:v>0.54300000000000004</c:v>
                </c:pt>
                <c:pt idx="5459">
                  <c:v>0.52800000000000002</c:v>
                </c:pt>
                <c:pt idx="5460">
                  <c:v>0.499</c:v>
                </c:pt>
                <c:pt idx="5461">
                  <c:v>0.52800000000000002</c:v>
                </c:pt>
                <c:pt idx="5462">
                  <c:v>0.47199999999999998</c:v>
                </c:pt>
                <c:pt idx="5463">
                  <c:v>0.501</c:v>
                </c:pt>
                <c:pt idx="5464">
                  <c:v>0.52900000000000003</c:v>
                </c:pt>
                <c:pt idx="5465">
                  <c:v>0.53300000000000003</c:v>
                </c:pt>
                <c:pt idx="5466">
                  <c:v>0.54500000000000004</c:v>
                </c:pt>
                <c:pt idx="5467">
                  <c:v>0.51800000000000002</c:v>
                </c:pt>
                <c:pt idx="5468">
                  <c:v>0.52</c:v>
                </c:pt>
                <c:pt idx="5469">
                  <c:v>0.46200000000000002</c:v>
                </c:pt>
                <c:pt idx="5470">
                  <c:v>0.46800000000000003</c:v>
                </c:pt>
                <c:pt idx="5471">
                  <c:v>0.55800000000000005</c:v>
                </c:pt>
                <c:pt idx="5472">
                  <c:v>0.496</c:v>
                </c:pt>
                <c:pt idx="5473">
                  <c:v>0.497</c:v>
                </c:pt>
                <c:pt idx="5474">
                  <c:v>0.55000000000000004</c:v>
                </c:pt>
                <c:pt idx="5475">
                  <c:v>0.55000000000000004</c:v>
                </c:pt>
                <c:pt idx="5476">
                  <c:v>0.51400000000000001</c:v>
                </c:pt>
                <c:pt idx="5477">
                  <c:v>0.41699999999999998</c:v>
                </c:pt>
                <c:pt idx="5478">
                  <c:v>0.498</c:v>
                </c:pt>
                <c:pt idx="5479">
                  <c:v>0.51800000000000002</c:v>
                </c:pt>
                <c:pt idx="5480">
                  <c:v>0.51400000000000001</c:v>
                </c:pt>
                <c:pt idx="5481">
                  <c:v>0.504</c:v>
                </c:pt>
                <c:pt idx="5482">
                  <c:v>0.48799999999999999</c:v>
                </c:pt>
                <c:pt idx="5483">
                  <c:v>0.44</c:v>
                </c:pt>
                <c:pt idx="5484">
                  <c:v>0.497</c:v>
                </c:pt>
                <c:pt idx="5485">
                  <c:v>0.53800000000000003</c:v>
                </c:pt>
                <c:pt idx="5486">
                  <c:v>0.47499999999999998</c:v>
                </c:pt>
                <c:pt idx="5487">
                  <c:v>0.46500000000000002</c:v>
                </c:pt>
                <c:pt idx="5488">
                  <c:v>0.502</c:v>
                </c:pt>
                <c:pt idx="5489">
                  <c:v>0.51300000000000001</c:v>
                </c:pt>
                <c:pt idx="5490">
                  <c:v>0.55000000000000004</c:v>
                </c:pt>
                <c:pt idx="5491">
                  <c:v>0.54</c:v>
                </c:pt>
                <c:pt idx="5492">
                  <c:v>0.46100000000000002</c:v>
                </c:pt>
                <c:pt idx="5493">
                  <c:v>0.52200000000000002</c:v>
                </c:pt>
                <c:pt idx="5494">
                  <c:v>0.501</c:v>
                </c:pt>
                <c:pt idx="5495">
                  <c:v>0.504</c:v>
                </c:pt>
                <c:pt idx="5496">
                  <c:v>0.47899999999999998</c:v>
                </c:pt>
                <c:pt idx="5497">
                  <c:v>0.53300000000000003</c:v>
                </c:pt>
                <c:pt idx="5498">
                  <c:v>0.54700000000000004</c:v>
                </c:pt>
                <c:pt idx="5499">
                  <c:v>0.47099999999999997</c:v>
                </c:pt>
                <c:pt idx="5500">
                  <c:v>0.51200000000000001</c:v>
                </c:pt>
                <c:pt idx="5501">
                  <c:v>0.51600000000000001</c:v>
                </c:pt>
                <c:pt idx="5502">
                  <c:v>0.47099999999999997</c:v>
                </c:pt>
                <c:pt idx="5503">
                  <c:v>0.51400000000000001</c:v>
                </c:pt>
                <c:pt idx="5504">
                  <c:v>0.49299999999999999</c:v>
                </c:pt>
                <c:pt idx="5505">
                  <c:v>0.54</c:v>
                </c:pt>
                <c:pt idx="5506">
                  <c:v>0.54100000000000004</c:v>
                </c:pt>
                <c:pt idx="5507">
                  <c:v>0.60599999999999998</c:v>
                </c:pt>
                <c:pt idx="5508">
                  <c:v>0.55100000000000005</c:v>
                </c:pt>
                <c:pt idx="5509">
                  <c:v>0.502</c:v>
                </c:pt>
                <c:pt idx="5510">
                  <c:v>0.52</c:v>
                </c:pt>
                <c:pt idx="5511">
                  <c:v>0.504</c:v>
                </c:pt>
                <c:pt idx="5512">
                  <c:v>0.53500000000000003</c:v>
                </c:pt>
                <c:pt idx="5513">
                  <c:v>0.52500000000000002</c:v>
                </c:pt>
                <c:pt idx="5514">
                  <c:v>0.56499999999999995</c:v>
                </c:pt>
                <c:pt idx="5515">
                  <c:v>0.47699999999999998</c:v>
                </c:pt>
                <c:pt idx="5516">
                  <c:v>0.46500000000000002</c:v>
                </c:pt>
                <c:pt idx="5517">
                  <c:v>0.53800000000000003</c:v>
                </c:pt>
                <c:pt idx="5518">
                  <c:v>0.51500000000000001</c:v>
                </c:pt>
                <c:pt idx="5519">
                  <c:v>0.48599999999999999</c:v>
                </c:pt>
                <c:pt idx="5520">
                  <c:v>0.50600000000000001</c:v>
                </c:pt>
                <c:pt idx="5521">
                  <c:v>0.501</c:v>
                </c:pt>
                <c:pt idx="5522">
                  <c:v>0.53300000000000003</c:v>
                </c:pt>
                <c:pt idx="5523">
                  <c:v>0.56299999999999994</c:v>
                </c:pt>
                <c:pt idx="5524">
                  <c:v>0.44500000000000001</c:v>
                </c:pt>
                <c:pt idx="5525">
                  <c:v>0.51</c:v>
                </c:pt>
                <c:pt idx="5526">
                  <c:v>0.44900000000000001</c:v>
                </c:pt>
                <c:pt idx="5527">
                  <c:v>0.46100000000000002</c:v>
                </c:pt>
                <c:pt idx="5528">
                  <c:v>0.51</c:v>
                </c:pt>
                <c:pt idx="5529">
                  <c:v>0.57999999999999996</c:v>
                </c:pt>
                <c:pt idx="5530">
                  <c:v>0.53400000000000003</c:v>
                </c:pt>
                <c:pt idx="5531">
                  <c:v>0.53600000000000003</c:v>
                </c:pt>
                <c:pt idx="5532">
                  <c:v>0.52800000000000002</c:v>
                </c:pt>
                <c:pt idx="5533">
                  <c:v>0.54900000000000004</c:v>
                </c:pt>
                <c:pt idx="5534">
                  <c:v>0.48599999999999999</c:v>
                </c:pt>
                <c:pt idx="5535">
                  <c:v>0.55100000000000005</c:v>
                </c:pt>
                <c:pt idx="5536">
                  <c:v>0.45600000000000002</c:v>
                </c:pt>
                <c:pt idx="5537">
                  <c:v>0.503</c:v>
                </c:pt>
                <c:pt idx="5538">
                  <c:v>0.41699999999999998</c:v>
                </c:pt>
                <c:pt idx="5539">
                  <c:v>0.50600000000000001</c:v>
                </c:pt>
                <c:pt idx="5540">
                  <c:v>0.48699999999999999</c:v>
                </c:pt>
                <c:pt idx="5541">
                  <c:v>0.48299999999999998</c:v>
                </c:pt>
                <c:pt idx="5542">
                  <c:v>0.47499999999999998</c:v>
                </c:pt>
                <c:pt idx="5543">
                  <c:v>0.503</c:v>
                </c:pt>
                <c:pt idx="5544">
                  <c:v>0.47</c:v>
                </c:pt>
                <c:pt idx="5545">
                  <c:v>0.50600000000000001</c:v>
                </c:pt>
                <c:pt idx="5546">
                  <c:v>0.51900000000000002</c:v>
                </c:pt>
                <c:pt idx="5547">
                  <c:v>0.50600000000000001</c:v>
                </c:pt>
                <c:pt idx="5548">
                  <c:v>0.44800000000000001</c:v>
                </c:pt>
                <c:pt idx="5549">
                  <c:v>0.55800000000000005</c:v>
                </c:pt>
                <c:pt idx="5550">
                  <c:v>0.53400000000000003</c:v>
                </c:pt>
                <c:pt idx="5551">
                  <c:v>0.53500000000000003</c:v>
                </c:pt>
                <c:pt idx="5552">
                  <c:v>0.54700000000000004</c:v>
                </c:pt>
                <c:pt idx="5553">
                  <c:v>0.45400000000000001</c:v>
                </c:pt>
                <c:pt idx="5554">
                  <c:v>0.45600000000000002</c:v>
                </c:pt>
                <c:pt idx="5555">
                  <c:v>0.498</c:v>
                </c:pt>
                <c:pt idx="5556">
                  <c:v>0.443</c:v>
                </c:pt>
                <c:pt idx="5557">
                  <c:v>0.53600000000000003</c:v>
                </c:pt>
                <c:pt idx="5558">
                  <c:v>0.45200000000000001</c:v>
                </c:pt>
                <c:pt idx="5559">
                  <c:v>0.45</c:v>
                </c:pt>
                <c:pt idx="5560">
                  <c:v>0.46600000000000003</c:v>
                </c:pt>
                <c:pt idx="5561">
                  <c:v>0.44500000000000001</c:v>
                </c:pt>
                <c:pt idx="5562">
                  <c:v>0.51</c:v>
                </c:pt>
                <c:pt idx="5563">
                  <c:v>0.47599999999999998</c:v>
                </c:pt>
                <c:pt idx="5564">
                  <c:v>0.51900000000000002</c:v>
                </c:pt>
                <c:pt idx="5565">
                  <c:v>0.47399999999999998</c:v>
                </c:pt>
                <c:pt idx="5566">
                  <c:v>0.51300000000000001</c:v>
                </c:pt>
              </c:numCache>
            </c:numRef>
          </c:xVal>
          <c:yVal>
            <c:numRef>
              <c:f>Renda!$P$23:$P$5589</c:f>
              <c:numCache>
                <c:formatCode>_("R$"* #,##0.00_);_("R$"* \(#,##0.00\);_("R$"* "-"??_);_(@_)</c:formatCode>
                <c:ptCount val="5567"/>
                <c:pt idx="0">
                  <c:v>314637.69</c:v>
                </c:pt>
                <c:pt idx="1">
                  <c:v>306138.63</c:v>
                </c:pt>
                <c:pt idx="2">
                  <c:v>296459.34999999998</c:v>
                </c:pt>
                <c:pt idx="3">
                  <c:v>289932.05</c:v>
                </c:pt>
                <c:pt idx="4">
                  <c:v>274572.12</c:v>
                </c:pt>
                <c:pt idx="5">
                  <c:v>253147.24</c:v>
                </c:pt>
                <c:pt idx="6">
                  <c:v>250827.01</c:v>
                </c:pt>
                <c:pt idx="7">
                  <c:v>202309.42</c:v>
                </c:pt>
                <c:pt idx="8">
                  <c:v>184602.58</c:v>
                </c:pt>
                <c:pt idx="9">
                  <c:v>183218.05</c:v>
                </c:pt>
                <c:pt idx="10">
                  <c:v>182468</c:v>
                </c:pt>
                <c:pt idx="11">
                  <c:v>181845.18</c:v>
                </c:pt>
                <c:pt idx="12">
                  <c:v>180824.63</c:v>
                </c:pt>
                <c:pt idx="13">
                  <c:v>179339.36</c:v>
                </c:pt>
                <c:pt idx="14">
                  <c:v>178670.47</c:v>
                </c:pt>
                <c:pt idx="15">
                  <c:v>177735.3</c:v>
                </c:pt>
                <c:pt idx="16">
                  <c:v>169012.45</c:v>
                </c:pt>
                <c:pt idx="17">
                  <c:v>167966.16</c:v>
                </c:pt>
                <c:pt idx="18">
                  <c:v>162877.51</c:v>
                </c:pt>
                <c:pt idx="19">
                  <c:v>161058.06</c:v>
                </c:pt>
                <c:pt idx="20">
                  <c:v>158703.96</c:v>
                </c:pt>
                <c:pt idx="21">
                  <c:v>153860.04999999999</c:v>
                </c:pt>
                <c:pt idx="22">
                  <c:v>148439.70000000001</c:v>
                </c:pt>
                <c:pt idx="23">
                  <c:v>148316.37</c:v>
                </c:pt>
                <c:pt idx="24">
                  <c:v>146456.19</c:v>
                </c:pt>
                <c:pt idx="25">
                  <c:v>144218.51</c:v>
                </c:pt>
                <c:pt idx="26">
                  <c:v>143674.04</c:v>
                </c:pt>
                <c:pt idx="27">
                  <c:v>138153.22</c:v>
                </c:pt>
                <c:pt idx="28">
                  <c:v>137592.5</c:v>
                </c:pt>
                <c:pt idx="29">
                  <c:v>134919.66</c:v>
                </c:pt>
                <c:pt idx="30">
                  <c:v>133036.07</c:v>
                </c:pt>
                <c:pt idx="31">
                  <c:v>125342.73</c:v>
                </c:pt>
                <c:pt idx="32">
                  <c:v>125315.16</c:v>
                </c:pt>
                <c:pt idx="33">
                  <c:v>123171.63</c:v>
                </c:pt>
                <c:pt idx="34">
                  <c:v>121806.46</c:v>
                </c:pt>
                <c:pt idx="35">
                  <c:v>121054.33</c:v>
                </c:pt>
                <c:pt idx="36">
                  <c:v>119080.12</c:v>
                </c:pt>
                <c:pt idx="37">
                  <c:v>118552.79</c:v>
                </c:pt>
                <c:pt idx="38">
                  <c:v>115474.99</c:v>
                </c:pt>
                <c:pt idx="39">
                  <c:v>115458.91</c:v>
                </c:pt>
                <c:pt idx="40">
                  <c:v>114807.73</c:v>
                </c:pt>
                <c:pt idx="41">
                  <c:v>113763.91</c:v>
                </c:pt>
                <c:pt idx="42">
                  <c:v>112989.28</c:v>
                </c:pt>
                <c:pt idx="43">
                  <c:v>111938.99</c:v>
                </c:pt>
                <c:pt idx="44">
                  <c:v>111529.4</c:v>
                </c:pt>
                <c:pt idx="45">
                  <c:v>106841.78</c:v>
                </c:pt>
                <c:pt idx="46">
                  <c:v>106027</c:v>
                </c:pt>
                <c:pt idx="47">
                  <c:v>104237.7</c:v>
                </c:pt>
                <c:pt idx="48">
                  <c:v>104092.58</c:v>
                </c:pt>
                <c:pt idx="49">
                  <c:v>103080.36</c:v>
                </c:pt>
                <c:pt idx="50">
                  <c:v>100569.99</c:v>
                </c:pt>
                <c:pt idx="51">
                  <c:v>100029.91</c:v>
                </c:pt>
                <c:pt idx="52">
                  <c:v>99392.72</c:v>
                </c:pt>
                <c:pt idx="53">
                  <c:v>98109.15</c:v>
                </c:pt>
                <c:pt idx="54">
                  <c:v>98049.82</c:v>
                </c:pt>
                <c:pt idx="55">
                  <c:v>96056.59</c:v>
                </c:pt>
                <c:pt idx="56">
                  <c:v>95794.89</c:v>
                </c:pt>
                <c:pt idx="57">
                  <c:v>95399.47</c:v>
                </c:pt>
                <c:pt idx="58">
                  <c:v>95030.75</c:v>
                </c:pt>
                <c:pt idx="59">
                  <c:v>94595.1</c:v>
                </c:pt>
                <c:pt idx="60">
                  <c:v>94484.79</c:v>
                </c:pt>
                <c:pt idx="61">
                  <c:v>93626.98</c:v>
                </c:pt>
                <c:pt idx="62">
                  <c:v>92773.55</c:v>
                </c:pt>
                <c:pt idx="63">
                  <c:v>92266.86</c:v>
                </c:pt>
                <c:pt idx="64">
                  <c:v>92160.18</c:v>
                </c:pt>
                <c:pt idx="65">
                  <c:v>91873.77</c:v>
                </c:pt>
                <c:pt idx="66">
                  <c:v>91162.75</c:v>
                </c:pt>
                <c:pt idx="67">
                  <c:v>90435.74</c:v>
                </c:pt>
                <c:pt idx="68">
                  <c:v>89906.55</c:v>
                </c:pt>
                <c:pt idx="69">
                  <c:v>89606.91</c:v>
                </c:pt>
                <c:pt idx="70">
                  <c:v>89241.06</c:v>
                </c:pt>
                <c:pt idx="71">
                  <c:v>87725.88</c:v>
                </c:pt>
                <c:pt idx="72">
                  <c:v>87643.77</c:v>
                </c:pt>
                <c:pt idx="73">
                  <c:v>86969.8</c:v>
                </c:pt>
                <c:pt idx="74">
                  <c:v>86709.75</c:v>
                </c:pt>
                <c:pt idx="75">
                  <c:v>84277.15</c:v>
                </c:pt>
                <c:pt idx="76">
                  <c:v>84046.58</c:v>
                </c:pt>
                <c:pt idx="77">
                  <c:v>83656.3</c:v>
                </c:pt>
                <c:pt idx="78">
                  <c:v>82145.16</c:v>
                </c:pt>
                <c:pt idx="79">
                  <c:v>81964.789999999994</c:v>
                </c:pt>
                <c:pt idx="80">
                  <c:v>81567.199999999997</c:v>
                </c:pt>
                <c:pt idx="81">
                  <c:v>81400.91</c:v>
                </c:pt>
                <c:pt idx="82">
                  <c:v>80672.37</c:v>
                </c:pt>
                <c:pt idx="83">
                  <c:v>79911.850000000006</c:v>
                </c:pt>
                <c:pt idx="84">
                  <c:v>79099.77</c:v>
                </c:pt>
                <c:pt idx="85">
                  <c:v>78615.59</c:v>
                </c:pt>
                <c:pt idx="86">
                  <c:v>78575.22</c:v>
                </c:pt>
                <c:pt idx="87">
                  <c:v>78512.45</c:v>
                </c:pt>
                <c:pt idx="88">
                  <c:v>78374.259999999995</c:v>
                </c:pt>
                <c:pt idx="89">
                  <c:v>77671.72</c:v>
                </c:pt>
                <c:pt idx="90">
                  <c:v>77067.59</c:v>
                </c:pt>
                <c:pt idx="91">
                  <c:v>76908.929999999993</c:v>
                </c:pt>
                <c:pt idx="92">
                  <c:v>76861.48</c:v>
                </c:pt>
                <c:pt idx="93">
                  <c:v>75887.45</c:v>
                </c:pt>
                <c:pt idx="94">
                  <c:v>75878.350000000006</c:v>
                </c:pt>
                <c:pt idx="95">
                  <c:v>75311.86</c:v>
                </c:pt>
                <c:pt idx="96">
                  <c:v>75163.710000000006</c:v>
                </c:pt>
                <c:pt idx="97">
                  <c:v>75103.899999999994</c:v>
                </c:pt>
                <c:pt idx="98">
                  <c:v>74444.27</c:v>
                </c:pt>
                <c:pt idx="99">
                  <c:v>73993.56</c:v>
                </c:pt>
                <c:pt idx="100">
                  <c:v>73762.48</c:v>
                </c:pt>
                <c:pt idx="101">
                  <c:v>73629.22</c:v>
                </c:pt>
                <c:pt idx="102">
                  <c:v>73609.2</c:v>
                </c:pt>
                <c:pt idx="103">
                  <c:v>73412.55</c:v>
                </c:pt>
                <c:pt idx="104">
                  <c:v>72899.990000000005</c:v>
                </c:pt>
                <c:pt idx="105">
                  <c:v>72874.820000000007</c:v>
                </c:pt>
                <c:pt idx="106">
                  <c:v>72605.27</c:v>
                </c:pt>
                <c:pt idx="107">
                  <c:v>72531.98</c:v>
                </c:pt>
                <c:pt idx="108">
                  <c:v>72488.38</c:v>
                </c:pt>
                <c:pt idx="109">
                  <c:v>72367.97</c:v>
                </c:pt>
                <c:pt idx="110">
                  <c:v>72125.210000000006</c:v>
                </c:pt>
                <c:pt idx="111">
                  <c:v>71840.72</c:v>
                </c:pt>
                <c:pt idx="112">
                  <c:v>71759.710000000006</c:v>
                </c:pt>
                <c:pt idx="113">
                  <c:v>71619.02</c:v>
                </c:pt>
                <c:pt idx="114">
                  <c:v>71101.06</c:v>
                </c:pt>
                <c:pt idx="115">
                  <c:v>70768.59</c:v>
                </c:pt>
                <c:pt idx="116">
                  <c:v>70617.600000000006</c:v>
                </c:pt>
                <c:pt idx="117">
                  <c:v>70601.27</c:v>
                </c:pt>
                <c:pt idx="118">
                  <c:v>70587.38</c:v>
                </c:pt>
                <c:pt idx="119">
                  <c:v>70514.69</c:v>
                </c:pt>
                <c:pt idx="120">
                  <c:v>70114.37</c:v>
                </c:pt>
                <c:pt idx="121">
                  <c:v>69837.66</c:v>
                </c:pt>
                <c:pt idx="122">
                  <c:v>69828.53</c:v>
                </c:pt>
                <c:pt idx="123">
                  <c:v>69814.240000000005</c:v>
                </c:pt>
                <c:pt idx="124">
                  <c:v>69673.86</c:v>
                </c:pt>
                <c:pt idx="125">
                  <c:v>69540.08</c:v>
                </c:pt>
                <c:pt idx="126">
                  <c:v>69298.960000000006</c:v>
                </c:pt>
                <c:pt idx="127">
                  <c:v>68652.320000000007</c:v>
                </c:pt>
                <c:pt idx="128">
                  <c:v>68319.5</c:v>
                </c:pt>
                <c:pt idx="129">
                  <c:v>68261.679999999993</c:v>
                </c:pt>
                <c:pt idx="130">
                  <c:v>68161.59</c:v>
                </c:pt>
                <c:pt idx="131">
                  <c:v>68132.44</c:v>
                </c:pt>
                <c:pt idx="132">
                  <c:v>67348.5</c:v>
                </c:pt>
                <c:pt idx="133">
                  <c:v>67238.81</c:v>
                </c:pt>
                <c:pt idx="134">
                  <c:v>67015.87</c:v>
                </c:pt>
                <c:pt idx="135">
                  <c:v>66981</c:v>
                </c:pt>
                <c:pt idx="136">
                  <c:v>66685.05</c:v>
                </c:pt>
                <c:pt idx="137">
                  <c:v>66636.34</c:v>
                </c:pt>
                <c:pt idx="138">
                  <c:v>66546.83</c:v>
                </c:pt>
                <c:pt idx="139">
                  <c:v>66531.31</c:v>
                </c:pt>
                <c:pt idx="140">
                  <c:v>66527.17</c:v>
                </c:pt>
                <c:pt idx="141">
                  <c:v>66380.039999999994</c:v>
                </c:pt>
                <c:pt idx="142">
                  <c:v>66107.460000000006</c:v>
                </c:pt>
                <c:pt idx="143">
                  <c:v>65891.69</c:v>
                </c:pt>
                <c:pt idx="144">
                  <c:v>65644.990000000005</c:v>
                </c:pt>
                <c:pt idx="145">
                  <c:v>65375.69</c:v>
                </c:pt>
                <c:pt idx="146">
                  <c:v>65271.07</c:v>
                </c:pt>
                <c:pt idx="147">
                  <c:v>65107.78</c:v>
                </c:pt>
                <c:pt idx="148">
                  <c:v>64603.83</c:v>
                </c:pt>
                <c:pt idx="149">
                  <c:v>64395.75</c:v>
                </c:pt>
                <c:pt idx="150">
                  <c:v>64356.21</c:v>
                </c:pt>
                <c:pt idx="151">
                  <c:v>64231.96</c:v>
                </c:pt>
                <c:pt idx="152">
                  <c:v>63841.64</c:v>
                </c:pt>
                <c:pt idx="153">
                  <c:v>63805.22</c:v>
                </c:pt>
                <c:pt idx="154">
                  <c:v>63536.14</c:v>
                </c:pt>
                <c:pt idx="155">
                  <c:v>63426.23</c:v>
                </c:pt>
                <c:pt idx="156">
                  <c:v>63280.38</c:v>
                </c:pt>
                <c:pt idx="157">
                  <c:v>63109.02</c:v>
                </c:pt>
                <c:pt idx="158">
                  <c:v>63063.89</c:v>
                </c:pt>
                <c:pt idx="159">
                  <c:v>62758.16</c:v>
                </c:pt>
                <c:pt idx="160">
                  <c:v>62745.52</c:v>
                </c:pt>
                <c:pt idx="161">
                  <c:v>62619.57</c:v>
                </c:pt>
                <c:pt idx="162">
                  <c:v>62536.82</c:v>
                </c:pt>
                <c:pt idx="163">
                  <c:v>62245.36</c:v>
                </c:pt>
                <c:pt idx="164">
                  <c:v>62202.25</c:v>
                </c:pt>
                <c:pt idx="165">
                  <c:v>62196.89</c:v>
                </c:pt>
                <c:pt idx="166">
                  <c:v>62147.83</c:v>
                </c:pt>
                <c:pt idx="167">
                  <c:v>62136.02</c:v>
                </c:pt>
                <c:pt idx="168">
                  <c:v>62114.47</c:v>
                </c:pt>
                <c:pt idx="169">
                  <c:v>62059.9</c:v>
                </c:pt>
                <c:pt idx="170">
                  <c:v>61808.27</c:v>
                </c:pt>
                <c:pt idx="171">
                  <c:v>61757.15</c:v>
                </c:pt>
                <c:pt idx="172">
                  <c:v>61310</c:v>
                </c:pt>
                <c:pt idx="173">
                  <c:v>61274.33</c:v>
                </c:pt>
                <c:pt idx="174">
                  <c:v>60899.26</c:v>
                </c:pt>
                <c:pt idx="175">
                  <c:v>60764.83</c:v>
                </c:pt>
                <c:pt idx="176">
                  <c:v>60604.23</c:v>
                </c:pt>
                <c:pt idx="177">
                  <c:v>60427.74</c:v>
                </c:pt>
                <c:pt idx="178">
                  <c:v>60385.05</c:v>
                </c:pt>
                <c:pt idx="179">
                  <c:v>60346.879999999997</c:v>
                </c:pt>
                <c:pt idx="180">
                  <c:v>60342.82</c:v>
                </c:pt>
                <c:pt idx="181">
                  <c:v>60288.94</c:v>
                </c:pt>
                <c:pt idx="182">
                  <c:v>60168.45</c:v>
                </c:pt>
                <c:pt idx="183">
                  <c:v>59940.160000000003</c:v>
                </c:pt>
                <c:pt idx="184">
                  <c:v>59656.17</c:v>
                </c:pt>
                <c:pt idx="185">
                  <c:v>59534.12</c:v>
                </c:pt>
                <c:pt idx="186">
                  <c:v>59507.51</c:v>
                </c:pt>
                <c:pt idx="187">
                  <c:v>59355.77</c:v>
                </c:pt>
                <c:pt idx="188">
                  <c:v>59097.86</c:v>
                </c:pt>
                <c:pt idx="189">
                  <c:v>59010.83</c:v>
                </c:pt>
                <c:pt idx="190">
                  <c:v>58912.77</c:v>
                </c:pt>
                <c:pt idx="191">
                  <c:v>58818.79</c:v>
                </c:pt>
                <c:pt idx="192">
                  <c:v>58776.09</c:v>
                </c:pt>
                <c:pt idx="193">
                  <c:v>58703.27</c:v>
                </c:pt>
                <c:pt idx="194">
                  <c:v>58699.05</c:v>
                </c:pt>
                <c:pt idx="195">
                  <c:v>58588.44</c:v>
                </c:pt>
                <c:pt idx="196">
                  <c:v>58559.74</c:v>
                </c:pt>
                <c:pt idx="197">
                  <c:v>58403.77</c:v>
                </c:pt>
                <c:pt idx="198">
                  <c:v>58265.54</c:v>
                </c:pt>
                <c:pt idx="199">
                  <c:v>58039.48</c:v>
                </c:pt>
                <c:pt idx="200">
                  <c:v>57689.46</c:v>
                </c:pt>
                <c:pt idx="201">
                  <c:v>57370.27</c:v>
                </c:pt>
                <c:pt idx="202">
                  <c:v>57338.73</c:v>
                </c:pt>
                <c:pt idx="203">
                  <c:v>57177.27</c:v>
                </c:pt>
                <c:pt idx="204">
                  <c:v>57071.43</c:v>
                </c:pt>
                <c:pt idx="205">
                  <c:v>56995.33</c:v>
                </c:pt>
                <c:pt idx="206">
                  <c:v>56655.59</c:v>
                </c:pt>
                <c:pt idx="207">
                  <c:v>56215.83</c:v>
                </c:pt>
                <c:pt idx="208">
                  <c:v>56111.13</c:v>
                </c:pt>
                <c:pt idx="209">
                  <c:v>56085.51</c:v>
                </c:pt>
                <c:pt idx="210">
                  <c:v>55960.2</c:v>
                </c:pt>
                <c:pt idx="211">
                  <c:v>55692.28</c:v>
                </c:pt>
                <c:pt idx="212">
                  <c:v>55523.23</c:v>
                </c:pt>
                <c:pt idx="213">
                  <c:v>55521.78</c:v>
                </c:pt>
                <c:pt idx="214">
                  <c:v>55460.43</c:v>
                </c:pt>
                <c:pt idx="215">
                  <c:v>55186.5</c:v>
                </c:pt>
                <c:pt idx="216">
                  <c:v>55070.04</c:v>
                </c:pt>
                <c:pt idx="217">
                  <c:v>54972.41</c:v>
                </c:pt>
                <c:pt idx="218">
                  <c:v>54956.68</c:v>
                </c:pt>
                <c:pt idx="219">
                  <c:v>54723.35</c:v>
                </c:pt>
                <c:pt idx="220">
                  <c:v>54670.46</c:v>
                </c:pt>
                <c:pt idx="221">
                  <c:v>54656.57</c:v>
                </c:pt>
                <c:pt idx="222">
                  <c:v>54427.24</c:v>
                </c:pt>
                <c:pt idx="223">
                  <c:v>54270.98</c:v>
                </c:pt>
                <c:pt idx="224">
                  <c:v>54076.6</c:v>
                </c:pt>
                <c:pt idx="225">
                  <c:v>53900.83</c:v>
                </c:pt>
                <c:pt idx="226">
                  <c:v>53864.05</c:v>
                </c:pt>
                <c:pt idx="227">
                  <c:v>53694.65</c:v>
                </c:pt>
                <c:pt idx="228">
                  <c:v>53672.39</c:v>
                </c:pt>
                <c:pt idx="229">
                  <c:v>53660.17</c:v>
                </c:pt>
                <c:pt idx="230">
                  <c:v>53634.91</c:v>
                </c:pt>
                <c:pt idx="231">
                  <c:v>53615.25</c:v>
                </c:pt>
                <c:pt idx="232">
                  <c:v>53494.43</c:v>
                </c:pt>
                <c:pt idx="233">
                  <c:v>53431.32</c:v>
                </c:pt>
                <c:pt idx="234">
                  <c:v>53292.86</c:v>
                </c:pt>
                <c:pt idx="235">
                  <c:v>53223.86</c:v>
                </c:pt>
                <c:pt idx="236">
                  <c:v>52999.97</c:v>
                </c:pt>
                <c:pt idx="237">
                  <c:v>52951.89</c:v>
                </c:pt>
                <c:pt idx="238">
                  <c:v>52950.19</c:v>
                </c:pt>
                <c:pt idx="239">
                  <c:v>52913.18</c:v>
                </c:pt>
                <c:pt idx="240">
                  <c:v>52893.71</c:v>
                </c:pt>
                <c:pt idx="241">
                  <c:v>52884.26</c:v>
                </c:pt>
                <c:pt idx="242">
                  <c:v>52652.9</c:v>
                </c:pt>
                <c:pt idx="243">
                  <c:v>52612.99</c:v>
                </c:pt>
                <c:pt idx="244">
                  <c:v>52570.87</c:v>
                </c:pt>
                <c:pt idx="245">
                  <c:v>52535.08</c:v>
                </c:pt>
                <c:pt idx="246">
                  <c:v>52514.89</c:v>
                </c:pt>
                <c:pt idx="247">
                  <c:v>52494.83</c:v>
                </c:pt>
                <c:pt idx="248">
                  <c:v>52422.7</c:v>
                </c:pt>
                <c:pt idx="249">
                  <c:v>52276.46</c:v>
                </c:pt>
                <c:pt idx="250">
                  <c:v>52175.19</c:v>
                </c:pt>
                <c:pt idx="251">
                  <c:v>52156.75</c:v>
                </c:pt>
                <c:pt idx="252">
                  <c:v>52140.27</c:v>
                </c:pt>
                <c:pt idx="253">
                  <c:v>52136.19</c:v>
                </c:pt>
                <c:pt idx="254">
                  <c:v>52118.86</c:v>
                </c:pt>
                <c:pt idx="255">
                  <c:v>52079.49</c:v>
                </c:pt>
                <c:pt idx="256">
                  <c:v>52062.77</c:v>
                </c:pt>
                <c:pt idx="257">
                  <c:v>51723.72</c:v>
                </c:pt>
                <c:pt idx="258">
                  <c:v>51606.78</c:v>
                </c:pt>
                <c:pt idx="259">
                  <c:v>51604.639999999999</c:v>
                </c:pt>
                <c:pt idx="260">
                  <c:v>51515.18</c:v>
                </c:pt>
                <c:pt idx="261">
                  <c:v>51508.639999999999</c:v>
                </c:pt>
                <c:pt idx="262">
                  <c:v>51287.28</c:v>
                </c:pt>
                <c:pt idx="263">
                  <c:v>51239.64</c:v>
                </c:pt>
                <c:pt idx="264">
                  <c:v>51122.47</c:v>
                </c:pt>
                <c:pt idx="265">
                  <c:v>51082.22</c:v>
                </c:pt>
                <c:pt idx="266">
                  <c:v>51042.23</c:v>
                </c:pt>
                <c:pt idx="267">
                  <c:v>50990.53</c:v>
                </c:pt>
                <c:pt idx="268">
                  <c:v>50954.47</c:v>
                </c:pt>
                <c:pt idx="269">
                  <c:v>50841.15</c:v>
                </c:pt>
                <c:pt idx="270">
                  <c:v>50824.57</c:v>
                </c:pt>
                <c:pt idx="271">
                  <c:v>50771.27</c:v>
                </c:pt>
                <c:pt idx="272">
                  <c:v>50765.38</c:v>
                </c:pt>
                <c:pt idx="273">
                  <c:v>50727.72</c:v>
                </c:pt>
                <c:pt idx="274">
                  <c:v>50722.06</c:v>
                </c:pt>
                <c:pt idx="275">
                  <c:v>50690.82</c:v>
                </c:pt>
                <c:pt idx="276">
                  <c:v>50544.73</c:v>
                </c:pt>
                <c:pt idx="277">
                  <c:v>50536.55</c:v>
                </c:pt>
                <c:pt idx="278">
                  <c:v>50487.58</c:v>
                </c:pt>
                <c:pt idx="279">
                  <c:v>50430.17</c:v>
                </c:pt>
                <c:pt idx="280">
                  <c:v>50359.87</c:v>
                </c:pt>
                <c:pt idx="281">
                  <c:v>50308.27</c:v>
                </c:pt>
                <c:pt idx="282">
                  <c:v>50298.54</c:v>
                </c:pt>
                <c:pt idx="283">
                  <c:v>50246.61</c:v>
                </c:pt>
                <c:pt idx="284">
                  <c:v>50236.19</c:v>
                </c:pt>
                <c:pt idx="285">
                  <c:v>50234.49</c:v>
                </c:pt>
                <c:pt idx="286">
                  <c:v>50159.26</c:v>
                </c:pt>
                <c:pt idx="287">
                  <c:v>50102.67</c:v>
                </c:pt>
                <c:pt idx="288">
                  <c:v>50069.74</c:v>
                </c:pt>
                <c:pt idx="289">
                  <c:v>49985.39</c:v>
                </c:pt>
                <c:pt idx="290">
                  <c:v>49876.62</c:v>
                </c:pt>
                <c:pt idx="291">
                  <c:v>49861.279999999999</c:v>
                </c:pt>
                <c:pt idx="292">
                  <c:v>49852.67</c:v>
                </c:pt>
                <c:pt idx="293">
                  <c:v>49785.35</c:v>
                </c:pt>
                <c:pt idx="294">
                  <c:v>49748.23</c:v>
                </c:pt>
                <c:pt idx="295">
                  <c:v>49715.24</c:v>
                </c:pt>
                <c:pt idx="296">
                  <c:v>49685.15</c:v>
                </c:pt>
                <c:pt idx="297">
                  <c:v>49675.02</c:v>
                </c:pt>
                <c:pt idx="298">
                  <c:v>49577.53</c:v>
                </c:pt>
                <c:pt idx="299">
                  <c:v>49434.14</c:v>
                </c:pt>
                <c:pt idx="300">
                  <c:v>49338.21</c:v>
                </c:pt>
                <c:pt idx="301">
                  <c:v>49335.44</c:v>
                </c:pt>
                <c:pt idx="302">
                  <c:v>49278.71</c:v>
                </c:pt>
                <c:pt idx="303">
                  <c:v>49259.77</c:v>
                </c:pt>
                <c:pt idx="304">
                  <c:v>49217.66</c:v>
                </c:pt>
                <c:pt idx="305">
                  <c:v>49181.3</c:v>
                </c:pt>
                <c:pt idx="306">
                  <c:v>49132.42</c:v>
                </c:pt>
                <c:pt idx="307">
                  <c:v>48984.4</c:v>
                </c:pt>
                <c:pt idx="308">
                  <c:v>48954.2</c:v>
                </c:pt>
                <c:pt idx="309">
                  <c:v>48937.78</c:v>
                </c:pt>
                <c:pt idx="310">
                  <c:v>48867.19</c:v>
                </c:pt>
                <c:pt idx="311">
                  <c:v>48847.6</c:v>
                </c:pt>
                <c:pt idx="312">
                  <c:v>48835.62</c:v>
                </c:pt>
                <c:pt idx="313">
                  <c:v>48746.71</c:v>
                </c:pt>
                <c:pt idx="314">
                  <c:v>48718.78</c:v>
                </c:pt>
                <c:pt idx="315">
                  <c:v>48680.71</c:v>
                </c:pt>
                <c:pt idx="316">
                  <c:v>48646.74</c:v>
                </c:pt>
                <c:pt idx="317">
                  <c:v>48645.27</c:v>
                </c:pt>
                <c:pt idx="318">
                  <c:v>48616.83</c:v>
                </c:pt>
                <c:pt idx="319">
                  <c:v>48615.08</c:v>
                </c:pt>
                <c:pt idx="320">
                  <c:v>48603.18</c:v>
                </c:pt>
                <c:pt idx="321">
                  <c:v>48585.36</c:v>
                </c:pt>
                <c:pt idx="322">
                  <c:v>48390.13</c:v>
                </c:pt>
                <c:pt idx="323">
                  <c:v>48234.52</c:v>
                </c:pt>
                <c:pt idx="324">
                  <c:v>48195.3</c:v>
                </c:pt>
                <c:pt idx="325">
                  <c:v>48113.61</c:v>
                </c:pt>
                <c:pt idx="326">
                  <c:v>48027.27</c:v>
                </c:pt>
                <c:pt idx="327">
                  <c:v>47982.39</c:v>
                </c:pt>
                <c:pt idx="328">
                  <c:v>47890.59</c:v>
                </c:pt>
                <c:pt idx="329">
                  <c:v>47793.42</c:v>
                </c:pt>
                <c:pt idx="330">
                  <c:v>47786.48</c:v>
                </c:pt>
                <c:pt idx="331">
                  <c:v>47777.57</c:v>
                </c:pt>
                <c:pt idx="332">
                  <c:v>47749.58</c:v>
                </c:pt>
                <c:pt idx="333">
                  <c:v>47728.66</c:v>
                </c:pt>
                <c:pt idx="334">
                  <c:v>47706.61</c:v>
                </c:pt>
                <c:pt idx="335">
                  <c:v>47670.71</c:v>
                </c:pt>
                <c:pt idx="336">
                  <c:v>47657.58</c:v>
                </c:pt>
                <c:pt idx="337">
                  <c:v>47644.02</c:v>
                </c:pt>
                <c:pt idx="338">
                  <c:v>47636.4</c:v>
                </c:pt>
                <c:pt idx="339">
                  <c:v>47580.93</c:v>
                </c:pt>
                <c:pt idx="340">
                  <c:v>47492.23</c:v>
                </c:pt>
                <c:pt idx="341">
                  <c:v>47306.65</c:v>
                </c:pt>
                <c:pt idx="342">
                  <c:v>47215.08</c:v>
                </c:pt>
                <c:pt idx="343">
                  <c:v>47111.47</c:v>
                </c:pt>
                <c:pt idx="344">
                  <c:v>47068.18</c:v>
                </c:pt>
                <c:pt idx="345">
                  <c:v>47033.14</c:v>
                </c:pt>
                <c:pt idx="346">
                  <c:v>47003.22</c:v>
                </c:pt>
                <c:pt idx="347">
                  <c:v>46937.07</c:v>
                </c:pt>
                <c:pt idx="348">
                  <c:v>46888.51</c:v>
                </c:pt>
                <c:pt idx="349">
                  <c:v>46860.13</c:v>
                </c:pt>
                <c:pt idx="350">
                  <c:v>46737.42</c:v>
                </c:pt>
                <c:pt idx="351">
                  <c:v>46723.7</c:v>
                </c:pt>
                <c:pt idx="352">
                  <c:v>46645.93</c:v>
                </c:pt>
                <c:pt idx="353">
                  <c:v>46616.31</c:v>
                </c:pt>
                <c:pt idx="354">
                  <c:v>46566.51</c:v>
                </c:pt>
                <c:pt idx="355">
                  <c:v>46566.38</c:v>
                </c:pt>
                <c:pt idx="356">
                  <c:v>46522.93</c:v>
                </c:pt>
                <c:pt idx="357">
                  <c:v>46512.31</c:v>
                </c:pt>
                <c:pt idx="358">
                  <c:v>46498.89</c:v>
                </c:pt>
                <c:pt idx="359">
                  <c:v>46429.86</c:v>
                </c:pt>
                <c:pt idx="360">
                  <c:v>46409.32</c:v>
                </c:pt>
                <c:pt idx="361">
                  <c:v>46373.72</c:v>
                </c:pt>
                <c:pt idx="362">
                  <c:v>46355.79</c:v>
                </c:pt>
                <c:pt idx="363">
                  <c:v>46320.15</c:v>
                </c:pt>
                <c:pt idx="364">
                  <c:v>46318.73</c:v>
                </c:pt>
                <c:pt idx="365">
                  <c:v>46244.25</c:v>
                </c:pt>
                <c:pt idx="366">
                  <c:v>46240.7</c:v>
                </c:pt>
                <c:pt idx="367">
                  <c:v>46225.42</c:v>
                </c:pt>
                <c:pt idx="368">
                  <c:v>46202.41</c:v>
                </c:pt>
                <c:pt idx="369">
                  <c:v>46202.31</c:v>
                </c:pt>
                <c:pt idx="370">
                  <c:v>46185.93</c:v>
                </c:pt>
                <c:pt idx="371">
                  <c:v>46113.35</c:v>
                </c:pt>
                <c:pt idx="372">
                  <c:v>46103.03</c:v>
                </c:pt>
                <c:pt idx="373">
                  <c:v>46098.25</c:v>
                </c:pt>
                <c:pt idx="374">
                  <c:v>46022.45</c:v>
                </c:pt>
                <c:pt idx="375">
                  <c:v>46011.74</c:v>
                </c:pt>
                <c:pt idx="376">
                  <c:v>45958.79</c:v>
                </c:pt>
                <c:pt idx="377">
                  <c:v>45941.81</c:v>
                </c:pt>
                <c:pt idx="378">
                  <c:v>45869.23</c:v>
                </c:pt>
                <c:pt idx="379">
                  <c:v>45827.63</c:v>
                </c:pt>
                <c:pt idx="380">
                  <c:v>45797.13</c:v>
                </c:pt>
                <c:pt idx="381">
                  <c:v>45693.02</c:v>
                </c:pt>
                <c:pt idx="382">
                  <c:v>45658.04</c:v>
                </c:pt>
                <c:pt idx="383">
                  <c:v>45616.54</c:v>
                </c:pt>
                <c:pt idx="384">
                  <c:v>45615.66</c:v>
                </c:pt>
                <c:pt idx="385">
                  <c:v>45586.82</c:v>
                </c:pt>
                <c:pt idx="386">
                  <c:v>45556.58</c:v>
                </c:pt>
                <c:pt idx="387">
                  <c:v>45508.2</c:v>
                </c:pt>
                <c:pt idx="388">
                  <c:v>45441.41</c:v>
                </c:pt>
                <c:pt idx="389">
                  <c:v>45386.68</c:v>
                </c:pt>
                <c:pt idx="390">
                  <c:v>45330.48</c:v>
                </c:pt>
                <c:pt idx="391">
                  <c:v>45313.77</c:v>
                </c:pt>
                <c:pt idx="392">
                  <c:v>45293.19</c:v>
                </c:pt>
                <c:pt idx="393">
                  <c:v>45033.39</c:v>
                </c:pt>
                <c:pt idx="394">
                  <c:v>45022.01</c:v>
                </c:pt>
                <c:pt idx="395">
                  <c:v>44939.65</c:v>
                </c:pt>
                <c:pt idx="396">
                  <c:v>44903.78</c:v>
                </c:pt>
                <c:pt idx="397">
                  <c:v>44869.59</c:v>
                </c:pt>
                <c:pt idx="398">
                  <c:v>44834.07</c:v>
                </c:pt>
                <c:pt idx="399">
                  <c:v>44796.14</c:v>
                </c:pt>
                <c:pt idx="400">
                  <c:v>44791.08</c:v>
                </c:pt>
                <c:pt idx="401">
                  <c:v>44771.78</c:v>
                </c:pt>
                <c:pt idx="402">
                  <c:v>44755.67</c:v>
                </c:pt>
                <c:pt idx="403">
                  <c:v>44752.07</c:v>
                </c:pt>
                <c:pt idx="404">
                  <c:v>44750.01</c:v>
                </c:pt>
                <c:pt idx="405">
                  <c:v>44745.53</c:v>
                </c:pt>
                <c:pt idx="406">
                  <c:v>44634.7</c:v>
                </c:pt>
                <c:pt idx="407">
                  <c:v>44624.75</c:v>
                </c:pt>
                <c:pt idx="408">
                  <c:v>44580.54</c:v>
                </c:pt>
                <c:pt idx="409">
                  <c:v>44548.73</c:v>
                </c:pt>
                <c:pt idx="410">
                  <c:v>44510.37</c:v>
                </c:pt>
                <c:pt idx="411">
                  <c:v>44508.6</c:v>
                </c:pt>
                <c:pt idx="412">
                  <c:v>44463.8</c:v>
                </c:pt>
                <c:pt idx="413">
                  <c:v>44417.02</c:v>
                </c:pt>
                <c:pt idx="414">
                  <c:v>44357.89</c:v>
                </c:pt>
                <c:pt idx="415">
                  <c:v>44348.46</c:v>
                </c:pt>
                <c:pt idx="416">
                  <c:v>44297.9</c:v>
                </c:pt>
                <c:pt idx="417">
                  <c:v>44278</c:v>
                </c:pt>
                <c:pt idx="418">
                  <c:v>44268.54</c:v>
                </c:pt>
                <c:pt idx="419">
                  <c:v>44261.760000000002</c:v>
                </c:pt>
                <c:pt idx="420">
                  <c:v>44253.38</c:v>
                </c:pt>
                <c:pt idx="421">
                  <c:v>44239.199999999997</c:v>
                </c:pt>
                <c:pt idx="422">
                  <c:v>44237.45</c:v>
                </c:pt>
                <c:pt idx="423">
                  <c:v>44217.32</c:v>
                </c:pt>
                <c:pt idx="424">
                  <c:v>44199.92</c:v>
                </c:pt>
                <c:pt idx="425">
                  <c:v>44106.36</c:v>
                </c:pt>
                <c:pt idx="426">
                  <c:v>44103.68</c:v>
                </c:pt>
                <c:pt idx="427">
                  <c:v>44081.8</c:v>
                </c:pt>
                <c:pt idx="428">
                  <c:v>44007.35</c:v>
                </c:pt>
                <c:pt idx="429">
                  <c:v>43966.89</c:v>
                </c:pt>
                <c:pt idx="430">
                  <c:v>43913.7</c:v>
                </c:pt>
                <c:pt idx="431">
                  <c:v>43895.79</c:v>
                </c:pt>
                <c:pt idx="432">
                  <c:v>43888.38</c:v>
                </c:pt>
                <c:pt idx="433">
                  <c:v>43841.66</c:v>
                </c:pt>
                <c:pt idx="434">
                  <c:v>43838.84</c:v>
                </c:pt>
                <c:pt idx="435">
                  <c:v>43776.97</c:v>
                </c:pt>
                <c:pt idx="436">
                  <c:v>43752.23</c:v>
                </c:pt>
                <c:pt idx="437">
                  <c:v>43735.14</c:v>
                </c:pt>
                <c:pt idx="438">
                  <c:v>43713.88</c:v>
                </c:pt>
                <c:pt idx="439">
                  <c:v>43698.96</c:v>
                </c:pt>
                <c:pt idx="440">
                  <c:v>43680.15</c:v>
                </c:pt>
                <c:pt idx="441">
                  <c:v>43628.99</c:v>
                </c:pt>
                <c:pt idx="442">
                  <c:v>43582.239999999998</c:v>
                </c:pt>
                <c:pt idx="443">
                  <c:v>43578.73</c:v>
                </c:pt>
                <c:pt idx="444">
                  <c:v>43573.82</c:v>
                </c:pt>
                <c:pt idx="445">
                  <c:v>43501.79</c:v>
                </c:pt>
                <c:pt idx="446">
                  <c:v>43501.52</c:v>
                </c:pt>
                <c:pt idx="447">
                  <c:v>43485.31</c:v>
                </c:pt>
                <c:pt idx="448">
                  <c:v>43477.59</c:v>
                </c:pt>
                <c:pt idx="449">
                  <c:v>43400.72</c:v>
                </c:pt>
                <c:pt idx="450">
                  <c:v>43398.31</c:v>
                </c:pt>
                <c:pt idx="451">
                  <c:v>43359.63</c:v>
                </c:pt>
                <c:pt idx="452">
                  <c:v>43341.63</c:v>
                </c:pt>
                <c:pt idx="453">
                  <c:v>43314.1</c:v>
                </c:pt>
                <c:pt idx="454">
                  <c:v>43304.05</c:v>
                </c:pt>
                <c:pt idx="455">
                  <c:v>43288.69</c:v>
                </c:pt>
                <c:pt idx="456">
                  <c:v>43052.17</c:v>
                </c:pt>
                <c:pt idx="457">
                  <c:v>43049.9</c:v>
                </c:pt>
                <c:pt idx="458">
                  <c:v>43048.94</c:v>
                </c:pt>
                <c:pt idx="459">
                  <c:v>43031.23</c:v>
                </c:pt>
                <c:pt idx="460">
                  <c:v>43024.92</c:v>
                </c:pt>
                <c:pt idx="461">
                  <c:v>42936.12</c:v>
                </c:pt>
                <c:pt idx="462">
                  <c:v>42757.16</c:v>
                </c:pt>
                <c:pt idx="463">
                  <c:v>42709.38</c:v>
                </c:pt>
                <c:pt idx="464">
                  <c:v>42682.85</c:v>
                </c:pt>
                <c:pt idx="465">
                  <c:v>42654.73</c:v>
                </c:pt>
                <c:pt idx="466">
                  <c:v>42642.3</c:v>
                </c:pt>
                <c:pt idx="467">
                  <c:v>42637.37</c:v>
                </c:pt>
                <c:pt idx="468">
                  <c:v>42564.57</c:v>
                </c:pt>
                <c:pt idx="469">
                  <c:v>42563.46</c:v>
                </c:pt>
                <c:pt idx="470">
                  <c:v>42537.98</c:v>
                </c:pt>
                <c:pt idx="471">
                  <c:v>42532.6</c:v>
                </c:pt>
                <c:pt idx="472">
                  <c:v>42459.59</c:v>
                </c:pt>
                <c:pt idx="473">
                  <c:v>42423.42</c:v>
                </c:pt>
                <c:pt idx="474">
                  <c:v>42421.91</c:v>
                </c:pt>
                <c:pt idx="475">
                  <c:v>42412.58</c:v>
                </c:pt>
                <c:pt idx="476">
                  <c:v>42370.03</c:v>
                </c:pt>
                <c:pt idx="477">
                  <c:v>42362.66</c:v>
                </c:pt>
                <c:pt idx="478">
                  <c:v>42356.06</c:v>
                </c:pt>
                <c:pt idx="479">
                  <c:v>42330.239999999998</c:v>
                </c:pt>
                <c:pt idx="480">
                  <c:v>42327.58</c:v>
                </c:pt>
                <c:pt idx="481">
                  <c:v>42323.8</c:v>
                </c:pt>
                <c:pt idx="482">
                  <c:v>42290.57</c:v>
                </c:pt>
                <c:pt idx="483">
                  <c:v>42256.02</c:v>
                </c:pt>
                <c:pt idx="484">
                  <c:v>42189.97</c:v>
                </c:pt>
                <c:pt idx="485">
                  <c:v>42168.34</c:v>
                </c:pt>
                <c:pt idx="486">
                  <c:v>42142.2</c:v>
                </c:pt>
                <c:pt idx="487">
                  <c:v>42132.62</c:v>
                </c:pt>
                <c:pt idx="488">
                  <c:v>42096.639999999999</c:v>
                </c:pt>
                <c:pt idx="489">
                  <c:v>42057.73</c:v>
                </c:pt>
                <c:pt idx="490">
                  <c:v>42027.94</c:v>
                </c:pt>
                <c:pt idx="491">
                  <c:v>42021.86</c:v>
                </c:pt>
                <c:pt idx="492">
                  <c:v>41998.58</c:v>
                </c:pt>
                <c:pt idx="493">
                  <c:v>41960.75</c:v>
                </c:pt>
                <c:pt idx="494">
                  <c:v>41950.67</c:v>
                </c:pt>
                <c:pt idx="495">
                  <c:v>41918.54</c:v>
                </c:pt>
                <c:pt idx="496">
                  <c:v>41854.58</c:v>
                </c:pt>
                <c:pt idx="497">
                  <c:v>41803.519999999997</c:v>
                </c:pt>
                <c:pt idx="498">
                  <c:v>41791.910000000003</c:v>
                </c:pt>
                <c:pt idx="499">
                  <c:v>41764.120000000003</c:v>
                </c:pt>
                <c:pt idx="500">
                  <c:v>41724.54</c:v>
                </c:pt>
                <c:pt idx="501">
                  <c:v>41713.58</c:v>
                </c:pt>
                <c:pt idx="502">
                  <c:v>41711.769999999997</c:v>
                </c:pt>
                <c:pt idx="503">
                  <c:v>41682.639999999999</c:v>
                </c:pt>
                <c:pt idx="504">
                  <c:v>41634.65</c:v>
                </c:pt>
                <c:pt idx="505">
                  <c:v>41620.42</c:v>
                </c:pt>
                <c:pt idx="506">
                  <c:v>41609.86</c:v>
                </c:pt>
                <c:pt idx="507">
                  <c:v>41596.26</c:v>
                </c:pt>
                <c:pt idx="508">
                  <c:v>41565.54</c:v>
                </c:pt>
                <c:pt idx="509">
                  <c:v>41553.97</c:v>
                </c:pt>
                <c:pt idx="510">
                  <c:v>41510.78</c:v>
                </c:pt>
                <c:pt idx="511">
                  <c:v>41444.67</c:v>
                </c:pt>
                <c:pt idx="512">
                  <c:v>41393.06</c:v>
                </c:pt>
                <c:pt idx="513">
                  <c:v>41392.480000000003</c:v>
                </c:pt>
                <c:pt idx="514">
                  <c:v>41378.019999999997</c:v>
                </c:pt>
                <c:pt idx="515">
                  <c:v>41360.17</c:v>
                </c:pt>
                <c:pt idx="516">
                  <c:v>41342.93</c:v>
                </c:pt>
                <c:pt idx="517">
                  <c:v>41328.58</c:v>
                </c:pt>
                <c:pt idx="518">
                  <c:v>41299.300000000003</c:v>
                </c:pt>
                <c:pt idx="519">
                  <c:v>41281.81</c:v>
                </c:pt>
                <c:pt idx="520">
                  <c:v>41237.08</c:v>
                </c:pt>
                <c:pt idx="521">
                  <c:v>41228.74</c:v>
                </c:pt>
                <c:pt idx="522">
                  <c:v>41148.54</c:v>
                </c:pt>
                <c:pt idx="523">
                  <c:v>41125.160000000003</c:v>
                </c:pt>
                <c:pt idx="524">
                  <c:v>41098.17</c:v>
                </c:pt>
                <c:pt idx="525">
                  <c:v>41068.959999999999</c:v>
                </c:pt>
                <c:pt idx="526">
                  <c:v>41063.410000000003</c:v>
                </c:pt>
                <c:pt idx="527">
                  <c:v>41033.47</c:v>
                </c:pt>
                <c:pt idx="528">
                  <c:v>40947.839999999997</c:v>
                </c:pt>
                <c:pt idx="529">
                  <c:v>40721.629999999997</c:v>
                </c:pt>
                <c:pt idx="530">
                  <c:v>40621.86</c:v>
                </c:pt>
                <c:pt idx="531">
                  <c:v>40620.21</c:v>
                </c:pt>
                <c:pt idx="532">
                  <c:v>40515.589999999997</c:v>
                </c:pt>
                <c:pt idx="533">
                  <c:v>40512.94</c:v>
                </c:pt>
                <c:pt idx="534">
                  <c:v>40483.910000000003</c:v>
                </c:pt>
                <c:pt idx="535">
                  <c:v>40477.15</c:v>
                </c:pt>
                <c:pt idx="536">
                  <c:v>40459.57</c:v>
                </c:pt>
                <c:pt idx="537">
                  <c:v>40433.370000000003</c:v>
                </c:pt>
                <c:pt idx="538">
                  <c:v>40416.71</c:v>
                </c:pt>
                <c:pt idx="539">
                  <c:v>40413.26</c:v>
                </c:pt>
                <c:pt idx="540">
                  <c:v>40367.54</c:v>
                </c:pt>
                <c:pt idx="541">
                  <c:v>40134.15</c:v>
                </c:pt>
                <c:pt idx="542">
                  <c:v>40099.769999999997</c:v>
                </c:pt>
                <c:pt idx="543">
                  <c:v>40074.49</c:v>
                </c:pt>
                <c:pt idx="544">
                  <c:v>40058.32</c:v>
                </c:pt>
                <c:pt idx="545">
                  <c:v>40030.65</c:v>
                </c:pt>
                <c:pt idx="546">
                  <c:v>39996.43</c:v>
                </c:pt>
                <c:pt idx="547">
                  <c:v>39984.1</c:v>
                </c:pt>
                <c:pt idx="548">
                  <c:v>39966.17</c:v>
                </c:pt>
                <c:pt idx="549">
                  <c:v>39910.160000000003</c:v>
                </c:pt>
                <c:pt idx="550">
                  <c:v>39895.26</c:v>
                </c:pt>
                <c:pt idx="551">
                  <c:v>39847.699999999997</c:v>
                </c:pt>
                <c:pt idx="552">
                  <c:v>39762.11</c:v>
                </c:pt>
                <c:pt idx="553">
                  <c:v>39706.06</c:v>
                </c:pt>
                <c:pt idx="554">
                  <c:v>39693.550000000003</c:v>
                </c:pt>
                <c:pt idx="555">
                  <c:v>39691.910000000003</c:v>
                </c:pt>
                <c:pt idx="556">
                  <c:v>39679.43</c:v>
                </c:pt>
                <c:pt idx="557">
                  <c:v>39643.949999999997</c:v>
                </c:pt>
                <c:pt idx="558">
                  <c:v>39577.83</c:v>
                </c:pt>
                <c:pt idx="559">
                  <c:v>39533.599999999999</c:v>
                </c:pt>
                <c:pt idx="560">
                  <c:v>39525.15</c:v>
                </c:pt>
                <c:pt idx="561">
                  <c:v>39517.040000000001</c:v>
                </c:pt>
                <c:pt idx="562">
                  <c:v>39387.120000000003</c:v>
                </c:pt>
                <c:pt idx="563">
                  <c:v>39380.31</c:v>
                </c:pt>
                <c:pt idx="564">
                  <c:v>39343.83</c:v>
                </c:pt>
                <c:pt idx="565">
                  <c:v>39295.21</c:v>
                </c:pt>
                <c:pt idx="566">
                  <c:v>39288.71</c:v>
                </c:pt>
                <c:pt idx="567">
                  <c:v>39246.01</c:v>
                </c:pt>
                <c:pt idx="568">
                  <c:v>39153.11</c:v>
                </c:pt>
                <c:pt idx="569">
                  <c:v>39132.78</c:v>
                </c:pt>
                <c:pt idx="570">
                  <c:v>39078.14</c:v>
                </c:pt>
                <c:pt idx="571">
                  <c:v>39065.74</c:v>
                </c:pt>
                <c:pt idx="572">
                  <c:v>39061.29</c:v>
                </c:pt>
                <c:pt idx="573">
                  <c:v>39048.21</c:v>
                </c:pt>
                <c:pt idx="574">
                  <c:v>39033.19</c:v>
                </c:pt>
                <c:pt idx="575">
                  <c:v>39015.199999999997</c:v>
                </c:pt>
                <c:pt idx="576">
                  <c:v>39012.15</c:v>
                </c:pt>
                <c:pt idx="577">
                  <c:v>39001.79</c:v>
                </c:pt>
                <c:pt idx="578">
                  <c:v>38964.629999999997</c:v>
                </c:pt>
                <c:pt idx="579">
                  <c:v>38950.04</c:v>
                </c:pt>
                <c:pt idx="580">
                  <c:v>38941.79</c:v>
                </c:pt>
                <c:pt idx="581">
                  <c:v>38908.720000000001</c:v>
                </c:pt>
                <c:pt idx="582">
                  <c:v>38904.14</c:v>
                </c:pt>
                <c:pt idx="583">
                  <c:v>38863.629999999997</c:v>
                </c:pt>
                <c:pt idx="584">
                  <c:v>38855.69</c:v>
                </c:pt>
                <c:pt idx="585">
                  <c:v>38832.949999999997</c:v>
                </c:pt>
                <c:pt idx="586">
                  <c:v>38820.769999999997</c:v>
                </c:pt>
                <c:pt idx="587">
                  <c:v>38761.660000000003</c:v>
                </c:pt>
                <c:pt idx="588">
                  <c:v>38758.839999999997</c:v>
                </c:pt>
                <c:pt idx="589">
                  <c:v>38756.410000000003</c:v>
                </c:pt>
                <c:pt idx="590">
                  <c:v>38681.300000000003</c:v>
                </c:pt>
                <c:pt idx="591">
                  <c:v>38676.33</c:v>
                </c:pt>
                <c:pt idx="592">
                  <c:v>38668.19</c:v>
                </c:pt>
                <c:pt idx="593">
                  <c:v>38638.480000000003</c:v>
                </c:pt>
                <c:pt idx="594">
                  <c:v>38633.71</c:v>
                </c:pt>
                <c:pt idx="595">
                  <c:v>38581.15</c:v>
                </c:pt>
                <c:pt idx="596">
                  <c:v>38561.19</c:v>
                </c:pt>
                <c:pt idx="597">
                  <c:v>38499.31</c:v>
                </c:pt>
                <c:pt idx="598">
                  <c:v>38487.93</c:v>
                </c:pt>
                <c:pt idx="599">
                  <c:v>38445.269999999997</c:v>
                </c:pt>
                <c:pt idx="600">
                  <c:v>38442.959999999999</c:v>
                </c:pt>
                <c:pt idx="601">
                  <c:v>38436.75</c:v>
                </c:pt>
                <c:pt idx="602">
                  <c:v>38416.21</c:v>
                </c:pt>
                <c:pt idx="603">
                  <c:v>38412.06</c:v>
                </c:pt>
                <c:pt idx="604">
                  <c:v>38395.06</c:v>
                </c:pt>
                <c:pt idx="605">
                  <c:v>38335.129999999997</c:v>
                </c:pt>
                <c:pt idx="606">
                  <c:v>38322.730000000003</c:v>
                </c:pt>
                <c:pt idx="607">
                  <c:v>38315.480000000003</c:v>
                </c:pt>
                <c:pt idx="608">
                  <c:v>38311.040000000001</c:v>
                </c:pt>
                <c:pt idx="609">
                  <c:v>38302.879999999997</c:v>
                </c:pt>
                <c:pt idx="610">
                  <c:v>38296.04</c:v>
                </c:pt>
                <c:pt idx="611">
                  <c:v>38287.29</c:v>
                </c:pt>
                <c:pt idx="612">
                  <c:v>38220.82</c:v>
                </c:pt>
                <c:pt idx="613">
                  <c:v>38183.1</c:v>
                </c:pt>
                <c:pt idx="614">
                  <c:v>38178.85</c:v>
                </c:pt>
                <c:pt idx="615">
                  <c:v>38153.39</c:v>
                </c:pt>
                <c:pt idx="616">
                  <c:v>38128.22</c:v>
                </c:pt>
                <c:pt idx="617">
                  <c:v>38114.5</c:v>
                </c:pt>
                <c:pt idx="618">
                  <c:v>38112.97</c:v>
                </c:pt>
                <c:pt idx="619">
                  <c:v>38103.199999999997</c:v>
                </c:pt>
                <c:pt idx="620">
                  <c:v>38086.769999999997</c:v>
                </c:pt>
                <c:pt idx="621">
                  <c:v>38071.919999999998</c:v>
                </c:pt>
                <c:pt idx="622">
                  <c:v>38069.46</c:v>
                </c:pt>
                <c:pt idx="623">
                  <c:v>38038.620000000003</c:v>
                </c:pt>
                <c:pt idx="624">
                  <c:v>38035.14</c:v>
                </c:pt>
                <c:pt idx="625">
                  <c:v>37991.47</c:v>
                </c:pt>
                <c:pt idx="626">
                  <c:v>37930.339999999997</c:v>
                </c:pt>
                <c:pt idx="627">
                  <c:v>37885.61</c:v>
                </c:pt>
                <c:pt idx="628">
                  <c:v>37884.839999999997</c:v>
                </c:pt>
                <c:pt idx="629">
                  <c:v>37854.44</c:v>
                </c:pt>
                <c:pt idx="630">
                  <c:v>37839.360000000001</c:v>
                </c:pt>
                <c:pt idx="631">
                  <c:v>37832.19</c:v>
                </c:pt>
                <c:pt idx="632">
                  <c:v>37817.199999999997</c:v>
                </c:pt>
                <c:pt idx="633">
                  <c:v>37772.910000000003</c:v>
                </c:pt>
                <c:pt idx="634">
                  <c:v>37753.69</c:v>
                </c:pt>
                <c:pt idx="635">
                  <c:v>37718.449999999997</c:v>
                </c:pt>
                <c:pt idx="636">
                  <c:v>37646.85</c:v>
                </c:pt>
                <c:pt idx="637">
                  <c:v>37603.56</c:v>
                </c:pt>
                <c:pt idx="638">
                  <c:v>37589.39</c:v>
                </c:pt>
                <c:pt idx="639">
                  <c:v>37552.83</c:v>
                </c:pt>
                <c:pt idx="640">
                  <c:v>37499.9</c:v>
                </c:pt>
                <c:pt idx="641">
                  <c:v>37467.35</c:v>
                </c:pt>
                <c:pt idx="642">
                  <c:v>37456.519999999997</c:v>
                </c:pt>
                <c:pt idx="643">
                  <c:v>37456.18</c:v>
                </c:pt>
                <c:pt idx="644">
                  <c:v>37449.629999999997</c:v>
                </c:pt>
                <c:pt idx="645">
                  <c:v>37445.230000000003</c:v>
                </c:pt>
                <c:pt idx="646">
                  <c:v>37445.14</c:v>
                </c:pt>
                <c:pt idx="647">
                  <c:v>37431.129999999997</c:v>
                </c:pt>
                <c:pt idx="648">
                  <c:v>37429.03</c:v>
                </c:pt>
                <c:pt idx="649">
                  <c:v>37401.050000000003</c:v>
                </c:pt>
                <c:pt idx="650">
                  <c:v>37394.120000000003</c:v>
                </c:pt>
                <c:pt idx="651">
                  <c:v>37343.230000000003</c:v>
                </c:pt>
                <c:pt idx="652">
                  <c:v>37331.31</c:v>
                </c:pt>
                <c:pt idx="653">
                  <c:v>37226.949999999997</c:v>
                </c:pt>
                <c:pt idx="654">
                  <c:v>37217.379999999997</c:v>
                </c:pt>
                <c:pt idx="655">
                  <c:v>37196.51</c:v>
                </c:pt>
                <c:pt idx="656">
                  <c:v>37195.29</c:v>
                </c:pt>
                <c:pt idx="657">
                  <c:v>37186.74</c:v>
                </c:pt>
                <c:pt idx="658">
                  <c:v>37138.53</c:v>
                </c:pt>
                <c:pt idx="659">
                  <c:v>37094.870000000003</c:v>
                </c:pt>
                <c:pt idx="660">
                  <c:v>37088.81</c:v>
                </c:pt>
                <c:pt idx="661">
                  <c:v>37073.339999999997</c:v>
                </c:pt>
                <c:pt idx="662">
                  <c:v>37057.35</c:v>
                </c:pt>
                <c:pt idx="663">
                  <c:v>37056.839999999997</c:v>
                </c:pt>
                <c:pt idx="664">
                  <c:v>37043.879999999997</c:v>
                </c:pt>
                <c:pt idx="665">
                  <c:v>37026.480000000003</c:v>
                </c:pt>
                <c:pt idx="666">
                  <c:v>36997.550000000003</c:v>
                </c:pt>
                <c:pt idx="667">
                  <c:v>36942.35</c:v>
                </c:pt>
                <c:pt idx="668">
                  <c:v>36941.61</c:v>
                </c:pt>
                <c:pt idx="669">
                  <c:v>36938.42</c:v>
                </c:pt>
                <c:pt idx="670">
                  <c:v>36932.83</c:v>
                </c:pt>
                <c:pt idx="671">
                  <c:v>36926.11</c:v>
                </c:pt>
                <c:pt idx="672">
                  <c:v>36917.03</c:v>
                </c:pt>
                <c:pt idx="673">
                  <c:v>36881.550000000003</c:v>
                </c:pt>
                <c:pt idx="674">
                  <c:v>36880.959999999999</c:v>
                </c:pt>
                <c:pt idx="675">
                  <c:v>36847.730000000003</c:v>
                </c:pt>
                <c:pt idx="676">
                  <c:v>36842.26</c:v>
                </c:pt>
                <c:pt idx="677">
                  <c:v>36835.93</c:v>
                </c:pt>
                <c:pt idx="678">
                  <c:v>36824.980000000003</c:v>
                </c:pt>
                <c:pt idx="679">
                  <c:v>36816.67</c:v>
                </c:pt>
                <c:pt idx="680">
                  <c:v>36803.64</c:v>
                </c:pt>
                <c:pt idx="681">
                  <c:v>36786.36</c:v>
                </c:pt>
                <c:pt idx="682">
                  <c:v>36780.400000000001</c:v>
                </c:pt>
                <c:pt idx="683">
                  <c:v>36777.46</c:v>
                </c:pt>
                <c:pt idx="684">
                  <c:v>36746.26</c:v>
                </c:pt>
                <c:pt idx="685">
                  <c:v>36703.839999999997</c:v>
                </c:pt>
                <c:pt idx="686">
                  <c:v>36693.269999999997</c:v>
                </c:pt>
                <c:pt idx="687">
                  <c:v>36690.69</c:v>
                </c:pt>
                <c:pt idx="688">
                  <c:v>36686.17</c:v>
                </c:pt>
                <c:pt idx="689">
                  <c:v>36661.69</c:v>
                </c:pt>
                <c:pt idx="690">
                  <c:v>36644.68</c:v>
                </c:pt>
                <c:pt idx="691">
                  <c:v>36629.74</c:v>
                </c:pt>
                <c:pt idx="692">
                  <c:v>36621.93</c:v>
                </c:pt>
                <c:pt idx="693">
                  <c:v>36596.92</c:v>
                </c:pt>
                <c:pt idx="694">
                  <c:v>36583.79</c:v>
                </c:pt>
                <c:pt idx="695">
                  <c:v>36529.519999999997</c:v>
                </c:pt>
                <c:pt idx="696">
                  <c:v>36517.85</c:v>
                </c:pt>
                <c:pt idx="697">
                  <c:v>36516.6</c:v>
                </c:pt>
                <c:pt idx="698">
                  <c:v>36465.620000000003</c:v>
                </c:pt>
                <c:pt idx="699">
                  <c:v>36444.300000000003</c:v>
                </c:pt>
                <c:pt idx="700">
                  <c:v>36427.15</c:v>
                </c:pt>
                <c:pt idx="701">
                  <c:v>36399.81</c:v>
                </c:pt>
                <c:pt idx="702">
                  <c:v>36389.160000000003</c:v>
                </c:pt>
                <c:pt idx="703">
                  <c:v>36388.89</c:v>
                </c:pt>
                <c:pt idx="704">
                  <c:v>36329.19</c:v>
                </c:pt>
                <c:pt idx="705">
                  <c:v>36320.620000000003</c:v>
                </c:pt>
                <c:pt idx="706">
                  <c:v>36295.22</c:v>
                </c:pt>
                <c:pt idx="707">
                  <c:v>36249.85</c:v>
                </c:pt>
                <c:pt idx="708">
                  <c:v>36228.82</c:v>
                </c:pt>
                <c:pt idx="709">
                  <c:v>36223.879999999997</c:v>
                </c:pt>
                <c:pt idx="710">
                  <c:v>36207.51</c:v>
                </c:pt>
                <c:pt idx="711">
                  <c:v>36203.29</c:v>
                </c:pt>
                <c:pt idx="712">
                  <c:v>36188.28</c:v>
                </c:pt>
                <c:pt idx="713">
                  <c:v>36167.31</c:v>
                </c:pt>
                <c:pt idx="714">
                  <c:v>36120.83</c:v>
                </c:pt>
                <c:pt idx="715">
                  <c:v>36108.339999999997</c:v>
                </c:pt>
                <c:pt idx="716">
                  <c:v>36091.15</c:v>
                </c:pt>
                <c:pt idx="717">
                  <c:v>36089.39</c:v>
                </c:pt>
                <c:pt idx="718">
                  <c:v>36072.58</c:v>
                </c:pt>
                <c:pt idx="719">
                  <c:v>36026.019999999997</c:v>
                </c:pt>
                <c:pt idx="720">
                  <c:v>36002.019999999997</c:v>
                </c:pt>
                <c:pt idx="721">
                  <c:v>36001.599999999999</c:v>
                </c:pt>
                <c:pt idx="722">
                  <c:v>35871.81</c:v>
                </c:pt>
                <c:pt idx="723">
                  <c:v>35859.82</c:v>
                </c:pt>
                <c:pt idx="724">
                  <c:v>35820.339999999997</c:v>
                </c:pt>
                <c:pt idx="725">
                  <c:v>35812</c:v>
                </c:pt>
                <c:pt idx="726">
                  <c:v>35798.550000000003</c:v>
                </c:pt>
                <c:pt idx="727">
                  <c:v>35797.47</c:v>
                </c:pt>
                <c:pt idx="728">
                  <c:v>35794.230000000003</c:v>
                </c:pt>
                <c:pt idx="729">
                  <c:v>35788.18</c:v>
                </c:pt>
                <c:pt idx="730">
                  <c:v>35787.040000000001</c:v>
                </c:pt>
                <c:pt idx="731">
                  <c:v>35767.379999999997</c:v>
                </c:pt>
                <c:pt idx="732">
                  <c:v>35748.660000000003</c:v>
                </c:pt>
                <c:pt idx="733">
                  <c:v>35748.589999999997</c:v>
                </c:pt>
                <c:pt idx="734">
                  <c:v>35705.129999999997</c:v>
                </c:pt>
                <c:pt idx="735">
                  <c:v>35667.870000000003</c:v>
                </c:pt>
                <c:pt idx="736">
                  <c:v>35649.25</c:v>
                </c:pt>
                <c:pt idx="737">
                  <c:v>35632.800000000003</c:v>
                </c:pt>
                <c:pt idx="738">
                  <c:v>35630.68</c:v>
                </c:pt>
                <c:pt idx="739">
                  <c:v>35597.730000000003</c:v>
                </c:pt>
                <c:pt idx="740">
                  <c:v>35577.22</c:v>
                </c:pt>
                <c:pt idx="741">
                  <c:v>35555.31</c:v>
                </c:pt>
                <c:pt idx="742">
                  <c:v>35548.519999999997</c:v>
                </c:pt>
                <c:pt idx="743">
                  <c:v>35543.26</c:v>
                </c:pt>
                <c:pt idx="744">
                  <c:v>35540</c:v>
                </c:pt>
                <c:pt idx="745">
                  <c:v>35531.699999999997</c:v>
                </c:pt>
                <c:pt idx="746">
                  <c:v>35509.33</c:v>
                </c:pt>
                <c:pt idx="747">
                  <c:v>35475.94</c:v>
                </c:pt>
                <c:pt idx="748">
                  <c:v>35452.449999999997</c:v>
                </c:pt>
                <c:pt idx="749">
                  <c:v>35404.92</c:v>
                </c:pt>
                <c:pt idx="750">
                  <c:v>35389.47</c:v>
                </c:pt>
                <c:pt idx="751">
                  <c:v>35376.39</c:v>
                </c:pt>
                <c:pt idx="752">
                  <c:v>35372.449999999997</c:v>
                </c:pt>
                <c:pt idx="753">
                  <c:v>35370.9</c:v>
                </c:pt>
                <c:pt idx="754">
                  <c:v>35365.769999999997</c:v>
                </c:pt>
                <c:pt idx="755">
                  <c:v>35347.699999999997</c:v>
                </c:pt>
                <c:pt idx="756">
                  <c:v>35329.65</c:v>
                </c:pt>
                <c:pt idx="757">
                  <c:v>35311.65</c:v>
                </c:pt>
                <c:pt idx="758">
                  <c:v>35268.78</c:v>
                </c:pt>
                <c:pt idx="759">
                  <c:v>35232.68</c:v>
                </c:pt>
                <c:pt idx="760">
                  <c:v>35231.35</c:v>
                </c:pt>
                <c:pt idx="761">
                  <c:v>35230.47</c:v>
                </c:pt>
                <c:pt idx="762">
                  <c:v>35210.550000000003</c:v>
                </c:pt>
                <c:pt idx="763">
                  <c:v>35154.660000000003</c:v>
                </c:pt>
                <c:pt idx="764">
                  <c:v>35122.01</c:v>
                </c:pt>
                <c:pt idx="765">
                  <c:v>35112.269999999997</c:v>
                </c:pt>
                <c:pt idx="766">
                  <c:v>35093.699999999997</c:v>
                </c:pt>
                <c:pt idx="767">
                  <c:v>35069.800000000003</c:v>
                </c:pt>
                <c:pt idx="768">
                  <c:v>35019.919999999998</c:v>
                </c:pt>
                <c:pt idx="769">
                  <c:v>34931.300000000003</c:v>
                </c:pt>
                <c:pt idx="770">
                  <c:v>34929.589999999997</c:v>
                </c:pt>
                <c:pt idx="771">
                  <c:v>34921.24</c:v>
                </c:pt>
                <c:pt idx="772">
                  <c:v>34909.93</c:v>
                </c:pt>
                <c:pt idx="773">
                  <c:v>34909.53</c:v>
                </c:pt>
                <c:pt idx="774">
                  <c:v>34900.89</c:v>
                </c:pt>
                <c:pt idx="775">
                  <c:v>34807.440000000002</c:v>
                </c:pt>
                <c:pt idx="776">
                  <c:v>34771</c:v>
                </c:pt>
                <c:pt idx="777">
                  <c:v>34753.160000000003</c:v>
                </c:pt>
                <c:pt idx="778">
                  <c:v>34726.83</c:v>
                </c:pt>
                <c:pt idx="779">
                  <c:v>34722.449999999997</c:v>
                </c:pt>
                <c:pt idx="780">
                  <c:v>34705.949999999997</c:v>
                </c:pt>
                <c:pt idx="781">
                  <c:v>34702.57</c:v>
                </c:pt>
                <c:pt idx="782">
                  <c:v>34662.25</c:v>
                </c:pt>
                <c:pt idx="783">
                  <c:v>34636.370000000003</c:v>
                </c:pt>
                <c:pt idx="784">
                  <c:v>34620.19</c:v>
                </c:pt>
                <c:pt idx="785">
                  <c:v>34594.29</c:v>
                </c:pt>
                <c:pt idx="786">
                  <c:v>34589.72</c:v>
                </c:pt>
                <c:pt idx="787">
                  <c:v>34587.730000000003</c:v>
                </c:pt>
                <c:pt idx="788">
                  <c:v>34566.46</c:v>
                </c:pt>
                <c:pt idx="789">
                  <c:v>34474.83</c:v>
                </c:pt>
                <c:pt idx="790">
                  <c:v>34469.94</c:v>
                </c:pt>
                <c:pt idx="791">
                  <c:v>34462.699999999997</c:v>
                </c:pt>
                <c:pt idx="792">
                  <c:v>34444.589999999997</c:v>
                </c:pt>
                <c:pt idx="793">
                  <c:v>34431.94</c:v>
                </c:pt>
                <c:pt idx="794">
                  <c:v>34393.25</c:v>
                </c:pt>
                <c:pt idx="795">
                  <c:v>34386.239999999998</c:v>
                </c:pt>
                <c:pt idx="796">
                  <c:v>34350.769999999997</c:v>
                </c:pt>
                <c:pt idx="797">
                  <c:v>34342.980000000003</c:v>
                </c:pt>
                <c:pt idx="798">
                  <c:v>34339.019999999997</c:v>
                </c:pt>
                <c:pt idx="799">
                  <c:v>34322.769999999997</c:v>
                </c:pt>
                <c:pt idx="800">
                  <c:v>34299.24</c:v>
                </c:pt>
                <c:pt idx="801">
                  <c:v>34244.28</c:v>
                </c:pt>
                <c:pt idx="802">
                  <c:v>34197.410000000003</c:v>
                </c:pt>
                <c:pt idx="803">
                  <c:v>34197.129999999997</c:v>
                </c:pt>
                <c:pt idx="804">
                  <c:v>34171.51</c:v>
                </c:pt>
                <c:pt idx="805">
                  <c:v>34129.589999999997</c:v>
                </c:pt>
                <c:pt idx="806">
                  <c:v>34106.93</c:v>
                </c:pt>
                <c:pt idx="807">
                  <c:v>34073.49</c:v>
                </c:pt>
                <c:pt idx="808">
                  <c:v>34054.589999999997</c:v>
                </c:pt>
                <c:pt idx="809">
                  <c:v>34043.589999999997</c:v>
                </c:pt>
                <c:pt idx="810">
                  <c:v>34034.92</c:v>
                </c:pt>
                <c:pt idx="811">
                  <c:v>33984.71</c:v>
                </c:pt>
                <c:pt idx="812">
                  <c:v>33982.699999999997</c:v>
                </c:pt>
                <c:pt idx="813">
                  <c:v>33982.44</c:v>
                </c:pt>
                <c:pt idx="814">
                  <c:v>33969.57</c:v>
                </c:pt>
                <c:pt idx="815">
                  <c:v>33952.58</c:v>
                </c:pt>
                <c:pt idx="816">
                  <c:v>33913.11</c:v>
                </c:pt>
                <c:pt idx="817">
                  <c:v>33900.68</c:v>
                </c:pt>
                <c:pt idx="818">
                  <c:v>33882.730000000003</c:v>
                </c:pt>
                <c:pt idx="819">
                  <c:v>33881.910000000003</c:v>
                </c:pt>
                <c:pt idx="820">
                  <c:v>33865.26</c:v>
                </c:pt>
                <c:pt idx="821">
                  <c:v>33832.410000000003</c:v>
                </c:pt>
                <c:pt idx="822">
                  <c:v>33807.050000000003</c:v>
                </c:pt>
                <c:pt idx="823">
                  <c:v>33791.65</c:v>
                </c:pt>
                <c:pt idx="824">
                  <c:v>33785.370000000003</c:v>
                </c:pt>
                <c:pt idx="825">
                  <c:v>33778.300000000003</c:v>
                </c:pt>
                <c:pt idx="826">
                  <c:v>33717.21</c:v>
                </c:pt>
                <c:pt idx="827">
                  <c:v>33716.35</c:v>
                </c:pt>
                <c:pt idx="828">
                  <c:v>33695.83</c:v>
                </c:pt>
                <c:pt idx="829">
                  <c:v>33665.99</c:v>
                </c:pt>
                <c:pt idx="830">
                  <c:v>33660.44</c:v>
                </c:pt>
                <c:pt idx="831">
                  <c:v>33659.199999999997</c:v>
                </c:pt>
                <c:pt idx="832">
                  <c:v>33603.82</c:v>
                </c:pt>
                <c:pt idx="833">
                  <c:v>33602.58</c:v>
                </c:pt>
                <c:pt idx="834">
                  <c:v>33583.910000000003</c:v>
                </c:pt>
                <c:pt idx="835">
                  <c:v>33574.01</c:v>
                </c:pt>
                <c:pt idx="836">
                  <c:v>33568.58</c:v>
                </c:pt>
                <c:pt idx="837">
                  <c:v>33564.11</c:v>
                </c:pt>
                <c:pt idx="838">
                  <c:v>33491.379999999997</c:v>
                </c:pt>
                <c:pt idx="839">
                  <c:v>33468.35</c:v>
                </c:pt>
                <c:pt idx="840">
                  <c:v>33445.1</c:v>
                </c:pt>
                <c:pt idx="841">
                  <c:v>33423.089999999997</c:v>
                </c:pt>
                <c:pt idx="842">
                  <c:v>33408.660000000003</c:v>
                </c:pt>
                <c:pt idx="843">
                  <c:v>33403.019999999997</c:v>
                </c:pt>
                <c:pt idx="844">
                  <c:v>33388.9</c:v>
                </c:pt>
                <c:pt idx="845">
                  <c:v>33374.97</c:v>
                </c:pt>
                <c:pt idx="846">
                  <c:v>33334.01</c:v>
                </c:pt>
                <c:pt idx="847">
                  <c:v>33333.800000000003</c:v>
                </c:pt>
                <c:pt idx="848">
                  <c:v>33319.599999999999</c:v>
                </c:pt>
                <c:pt idx="849">
                  <c:v>33314.980000000003</c:v>
                </c:pt>
                <c:pt idx="850">
                  <c:v>33311.74</c:v>
                </c:pt>
                <c:pt idx="851">
                  <c:v>33306.82</c:v>
                </c:pt>
                <c:pt idx="852">
                  <c:v>33297.46</c:v>
                </c:pt>
                <c:pt idx="853">
                  <c:v>33250.839999999997</c:v>
                </c:pt>
                <c:pt idx="854">
                  <c:v>33241.800000000003</c:v>
                </c:pt>
                <c:pt idx="855">
                  <c:v>33213.760000000002</c:v>
                </c:pt>
                <c:pt idx="856">
                  <c:v>33204.480000000003</c:v>
                </c:pt>
                <c:pt idx="857">
                  <c:v>33168.050000000003</c:v>
                </c:pt>
                <c:pt idx="858">
                  <c:v>33139.35</c:v>
                </c:pt>
                <c:pt idx="859">
                  <c:v>33136.31</c:v>
                </c:pt>
                <c:pt idx="860">
                  <c:v>33101.42</c:v>
                </c:pt>
                <c:pt idx="861">
                  <c:v>33092.019999999997</c:v>
                </c:pt>
                <c:pt idx="862">
                  <c:v>33075.019999999997</c:v>
                </c:pt>
                <c:pt idx="863">
                  <c:v>33073</c:v>
                </c:pt>
                <c:pt idx="864">
                  <c:v>33024.83</c:v>
                </c:pt>
                <c:pt idx="865">
                  <c:v>33017.06</c:v>
                </c:pt>
                <c:pt idx="866">
                  <c:v>32978.620000000003</c:v>
                </c:pt>
                <c:pt idx="867">
                  <c:v>32968.639999999999</c:v>
                </c:pt>
                <c:pt idx="868">
                  <c:v>32957.629999999997</c:v>
                </c:pt>
                <c:pt idx="869">
                  <c:v>32950.22</c:v>
                </c:pt>
                <c:pt idx="870">
                  <c:v>32940.31</c:v>
                </c:pt>
                <c:pt idx="871">
                  <c:v>32934.5</c:v>
                </c:pt>
                <c:pt idx="872">
                  <c:v>32928.1</c:v>
                </c:pt>
                <c:pt idx="873">
                  <c:v>32926.94</c:v>
                </c:pt>
                <c:pt idx="874">
                  <c:v>32921.589999999997</c:v>
                </c:pt>
                <c:pt idx="875">
                  <c:v>32918.160000000003</c:v>
                </c:pt>
                <c:pt idx="876">
                  <c:v>32918.050000000003</c:v>
                </c:pt>
                <c:pt idx="877">
                  <c:v>32906.5</c:v>
                </c:pt>
                <c:pt idx="878">
                  <c:v>32903.9</c:v>
                </c:pt>
                <c:pt idx="879">
                  <c:v>32871.69</c:v>
                </c:pt>
                <c:pt idx="880">
                  <c:v>32847.65</c:v>
                </c:pt>
                <c:pt idx="881">
                  <c:v>32843.980000000003</c:v>
                </c:pt>
                <c:pt idx="882">
                  <c:v>32838.699999999997</c:v>
                </c:pt>
                <c:pt idx="883">
                  <c:v>32791.620000000003</c:v>
                </c:pt>
                <c:pt idx="884">
                  <c:v>32753.74</c:v>
                </c:pt>
                <c:pt idx="885">
                  <c:v>32711.16</c:v>
                </c:pt>
                <c:pt idx="886">
                  <c:v>32465.67</c:v>
                </c:pt>
                <c:pt idx="887">
                  <c:v>32419.23</c:v>
                </c:pt>
                <c:pt idx="888">
                  <c:v>32392.68</c:v>
                </c:pt>
                <c:pt idx="889">
                  <c:v>32385.23</c:v>
                </c:pt>
                <c:pt idx="890">
                  <c:v>32369.89</c:v>
                </c:pt>
                <c:pt idx="891">
                  <c:v>32368.53</c:v>
                </c:pt>
                <c:pt idx="892">
                  <c:v>32358.84</c:v>
                </c:pt>
                <c:pt idx="893">
                  <c:v>32354.87</c:v>
                </c:pt>
                <c:pt idx="894">
                  <c:v>32354.84</c:v>
                </c:pt>
                <c:pt idx="895">
                  <c:v>32353.49</c:v>
                </c:pt>
                <c:pt idx="896">
                  <c:v>32342.23</c:v>
                </c:pt>
                <c:pt idx="897">
                  <c:v>32339.01</c:v>
                </c:pt>
                <c:pt idx="898">
                  <c:v>32314.25</c:v>
                </c:pt>
                <c:pt idx="899">
                  <c:v>32300.18</c:v>
                </c:pt>
                <c:pt idx="900">
                  <c:v>32273.06</c:v>
                </c:pt>
                <c:pt idx="901">
                  <c:v>32264.33</c:v>
                </c:pt>
                <c:pt idx="902">
                  <c:v>32254.86</c:v>
                </c:pt>
                <c:pt idx="903">
                  <c:v>32238.2</c:v>
                </c:pt>
                <c:pt idx="904">
                  <c:v>32230.6</c:v>
                </c:pt>
                <c:pt idx="905">
                  <c:v>32218.560000000001</c:v>
                </c:pt>
                <c:pt idx="906">
                  <c:v>32212.240000000002</c:v>
                </c:pt>
                <c:pt idx="907">
                  <c:v>32209.01</c:v>
                </c:pt>
                <c:pt idx="908">
                  <c:v>32202.43</c:v>
                </c:pt>
                <c:pt idx="909">
                  <c:v>32129.27</c:v>
                </c:pt>
                <c:pt idx="910">
                  <c:v>32121.96</c:v>
                </c:pt>
                <c:pt idx="911">
                  <c:v>32119.07</c:v>
                </c:pt>
                <c:pt idx="912">
                  <c:v>32110.65</c:v>
                </c:pt>
                <c:pt idx="913">
                  <c:v>32096.52</c:v>
                </c:pt>
                <c:pt idx="914">
                  <c:v>32076.14</c:v>
                </c:pt>
                <c:pt idx="915">
                  <c:v>32050.02</c:v>
                </c:pt>
                <c:pt idx="916">
                  <c:v>32044.89</c:v>
                </c:pt>
                <c:pt idx="917">
                  <c:v>32025.88</c:v>
                </c:pt>
                <c:pt idx="918">
                  <c:v>32005.7</c:v>
                </c:pt>
                <c:pt idx="919">
                  <c:v>31930.85</c:v>
                </c:pt>
                <c:pt idx="920">
                  <c:v>31904.76</c:v>
                </c:pt>
                <c:pt idx="921">
                  <c:v>31865.08</c:v>
                </c:pt>
                <c:pt idx="922">
                  <c:v>31857.99</c:v>
                </c:pt>
                <c:pt idx="923">
                  <c:v>31853.01</c:v>
                </c:pt>
                <c:pt idx="924">
                  <c:v>31821.439999999999</c:v>
                </c:pt>
                <c:pt idx="925">
                  <c:v>31815.57</c:v>
                </c:pt>
                <c:pt idx="926">
                  <c:v>31802.91</c:v>
                </c:pt>
                <c:pt idx="927">
                  <c:v>31800.1</c:v>
                </c:pt>
                <c:pt idx="928">
                  <c:v>31782.67</c:v>
                </c:pt>
                <c:pt idx="929">
                  <c:v>31782.25</c:v>
                </c:pt>
                <c:pt idx="930">
                  <c:v>31776.01</c:v>
                </c:pt>
                <c:pt idx="931">
                  <c:v>31764.87</c:v>
                </c:pt>
                <c:pt idx="932">
                  <c:v>31752.98</c:v>
                </c:pt>
                <c:pt idx="933">
                  <c:v>31722.63</c:v>
                </c:pt>
                <c:pt idx="934">
                  <c:v>31705.48</c:v>
                </c:pt>
                <c:pt idx="935">
                  <c:v>31698.92</c:v>
                </c:pt>
                <c:pt idx="936">
                  <c:v>31697.4</c:v>
                </c:pt>
                <c:pt idx="937">
                  <c:v>31680.22</c:v>
                </c:pt>
                <c:pt idx="938">
                  <c:v>31674.93</c:v>
                </c:pt>
                <c:pt idx="939">
                  <c:v>31673.75</c:v>
                </c:pt>
                <c:pt idx="940">
                  <c:v>31664.240000000002</c:v>
                </c:pt>
                <c:pt idx="941">
                  <c:v>31663.66</c:v>
                </c:pt>
                <c:pt idx="942">
                  <c:v>31661.360000000001</c:v>
                </c:pt>
                <c:pt idx="943">
                  <c:v>31655.89</c:v>
                </c:pt>
                <c:pt idx="944">
                  <c:v>31644.47</c:v>
                </c:pt>
                <c:pt idx="945">
                  <c:v>31623.8</c:v>
                </c:pt>
                <c:pt idx="946">
                  <c:v>31622.05</c:v>
                </c:pt>
                <c:pt idx="947">
                  <c:v>31598.84</c:v>
                </c:pt>
                <c:pt idx="948">
                  <c:v>31587.83</c:v>
                </c:pt>
                <c:pt idx="949">
                  <c:v>31583.33</c:v>
                </c:pt>
                <c:pt idx="950">
                  <c:v>31561.72</c:v>
                </c:pt>
                <c:pt idx="951">
                  <c:v>31512.080000000002</c:v>
                </c:pt>
                <c:pt idx="952">
                  <c:v>31510.34</c:v>
                </c:pt>
                <c:pt idx="953">
                  <c:v>31503.29</c:v>
                </c:pt>
                <c:pt idx="954">
                  <c:v>31473.42</c:v>
                </c:pt>
                <c:pt idx="955">
                  <c:v>31454.63</c:v>
                </c:pt>
                <c:pt idx="956">
                  <c:v>31422.720000000001</c:v>
                </c:pt>
                <c:pt idx="957">
                  <c:v>31412.080000000002</c:v>
                </c:pt>
                <c:pt idx="958">
                  <c:v>31402.55</c:v>
                </c:pt>
                <c:pt idx="959">
                  <c:v>31401.45</c:v>
                </c:pt>
                <c:pt idx="960">
                  <c:v>31387.01</c:v>
                </c:pt>
                <c:pt idx="961">
                  <c:v>31360.720000000001</c:v>
                </c:pt>
                <c:pt idx="962">
                  <c:v>31346.47</c:v>
                </c:pt>
                <c:pt idx="963">
                  <c:v>31345.42</c:v>
                </c:pt>
                <c:pt idx="964">
                  <c:v>31315.46</c:v>
                </c:pt>
                <c:pt idx="965">
                  <c:v>31274.57</c:v>
                </c:pt>
                <c:pt idx="966">
                  <c:v>31259.59</c:v>
                </c:pt>
                <c:pt idx="967">
                  <c:v>31256.53</c:v>
                </c:pt>
                <c:pt idx="968">
                  <c:v>31255.3</c:v>
                </c:pt>
                <c:pt idx="969">
                  <c:v>31252.66</c:v>
                </c:pt>
                <c:pt idx="970">
                  <c:v>31209.98</c:v>
                </c:pt>
                <c:pt idx="971">
                  <c:v>31158.75</c:v>
                </c:pt>
                <c:pt idx="972">
                  <c:v>31147.64</c:v>
                </c:pt>
                <c:pt idx="973">
                  <c:v>31125.63</c:v>
                </c:pt>
                <c:pt idx="974">
                  <c:v>31118.59</c:v>
                </c:pt>
                <c:pt idx="975">
                  <c:v>31113.68</c:v>
                </c:pt>
                <c:pt idx="976">
                  <c:v>31046.22</c:v>
                </c:pt>
                <c:pt idx="977">
                  <c:v>31042.95</c:v>
                </c:pt>
                <c:pt idx="978">
                  <c:v>30978.92</c:v>
                </c:pt>
                <c:pt idx="979">
                  <c:v>30971.46</c:v>
                </c:pt>
                <c:pt idx="980">
                  <c:v>30970.21</c:v>
                </c:pt>
                <c:pt idx="981">
                  <c:v>30951.39</c:v>
                </c:pt>
                <c:pt idx="982">
                  <c:v>30942.98</c:v>
                </c:pt>
                <c:pt idx="983">
                  <c:v>30931.57</c:v>
                </c:pt>
                <c:pt idx="984">
                  <c:v>30914.12</c:v>
                </c:pt>
                <c:pt idx="985">
                  <c:v>30867.599999999999</c:v>
                </c:pt>
                <c:pt idx="986">
                  <c:v>30866.53</c:v>
                </c:pt>
                <c:pt idx="987">
                  <c:v>30860.01</c:v>
                </c:pt>
                <c:pt idx="988">
                  <c:v>30850.27</c:v>
                </c:pt>
                <c:pt idx="989">
                  <c:v>30845.74</c:v>
                </c:pt>
                <c:pt idx="990">
                  <c:v>30809.19</c:v>
                </c:pt>
                <c:pt idx="991">
                  <c:v>30780.46</c:v>
                </c:pt>
                <c:pt idx="992">
                  <c:v>30767.47</c:v>
                </c:pt>
                <c:pt idx="993">
                  <c:v>30766.240000000002</c:v>
                </c:pt>
                <c:pt idx="994">
                  <c:v>30760.41</c:v>
                </c:pt>
                <c:pt idx="995">
                  <c:v>30716.49</c:v>
                </c:pt>
                <c:pt idx="996">
                  <c:v>30713.58</c:v>
                </c:pt>
                <c:pt idx="997">
                  <c:v>30702.58</c:v>
                </c:pt>
                <c:pt idx="998">
                  <c:v>30700.76</c:v>
                </c:pt>
                <c:pt idx="999">
                  <c:v>30696.44</c:v>
                </c:pt>
                <c:pt idx="1000">
                  <c:v>30668.16</c:v>
                </c:pt>
                <c:pt idx="1001">
                  <c:v>30667.93</c:v>
                </c:pt>
                <c:pt idx="1002">
                  <c:v>30660.05</c:v>
                </c:pt>
                <c:pt idx="1003">
                  <c:v>30632.81</c:v>
                </c:pt>
                <c:pt idx="1004">
                  <c:v>30623.82</c:v>
                </c:pt>
                <c:pt idx="1005">
                  <c:v>30609.65</c:v>
                </c:pt>
                <c:pt idx="1006">
                  <c:v>30603.08</c:v>
                </c:pt>
                <c:pt idx="1007">
                  <c:v>30594.94</c:v>
                </c:pt>
                <c:pt idx="1008">
                  <c:v>30584.41</c:v>
                </c:pt>
                <c:pt idx="1009">
                  <c:v>30584.41</c:v>
                </c:pt>
                <c:pt idx="1010">
                  <c:v>30552.09</c:v>
                </c:pt>
                <c:pt idx="1011">
                  <c:v>30536.77</c:v>
                </c:pt>
                <c:pt idx="1012">
                  <c:v>30532.36</c:v>
                </c:pt>
                <c:pt idx="1013">
                  <c:v>30509</c:v>
                </c:pt>
                <c:pt idx="1014">
                  <c:v>30493.9</c:v>
                </c:pt>
                <c:pt idx="1015">
                  <c:v>30479.97</c:v>
                </c:pt>
                <c:pt idx="1016">
                  <c:v>30477.73</c:v>
                </c:pt>
                <c:pt idx="1017">
                  <c:v>30473.33</c:v>
                </c:pt>
                <c:pt idx="1018">
                  <c:v>30470.54</c:v>
                </c:pt>
                <c:pt idx="1019">
                  <c:v>30462.97</c:v>
                </c:pt>
                <c:pt idx="1020">
                  <c:v>30461.439999999999</c:v>
                </c:pt>
                <c:pt idx="1021">
                  <c:v>30457.89</c:v>
                </c:pt>
                <c:pt idx="1022">
                  <c:v>30413.39</c:v>
                </c:pt>
                <c:pt idx="1023">
                  <c:v>30412.080000000002</c:v>
                </c:pt>
                <c:pt idx="1024">
                  <c:v>30408.94</c:v>
                </c:pt>
                <c:pt idx="1025">
                  <c:v>30397.32</c:v>
                </c:pt>
                <c:pt idx="1026">
                  <c:v>30376.639999999999</c:v>
                </c:pt>
                <c:pt idx="1027">
                  <c:v>30366.32</c:v>
                </c:pt>
                <c:pt idx="1028">
                  <c:v>30318.28</c:v>
                </c:pt>
                <c:pt idx="1029">
                  <c:v>30316.36</c:v>
                </c:pt>
                <c:pt idx="1030">
                  <c:v>30301.78</c:v>
                </c:pt>
                <c:pt idx="1031">
                  <c:v>30299.19</c:v>
                </c:pt>
                <c:pt idx="1032">
                  <c:v>30266.17</c:v>
                </c:pt>
                <c:pt idx="1033">
                  <c:v>30263.25</c:v>
                </c:pt>
                <c:pt idx="1034">
                  <c:v>30259.41</c:v>
                </c:pt>
                <c:pt idx="1035">
                  <c:v>30257.7</c:v>
                </c:pt>
                <c:pt idx="1036">
                  <c:v>30246.61</c:v>
                </c:pt>
                <c:pt idx="1037">
                  <c:v>30242.79</c:v>
                </c:pt>
                <c:pt idx="1038">
                  <c:v>30240.12</c:v>
                </c:pt>
                <c:pt idx="1039">
                  <c:v>30226.799999999999</c:v>
                </c:pt>
                <c:pt idx="1040">
                  <c:v>30221</c:v>
                </c:pt>
                <c:pt idx="1041">
                  <c:v>30220.77</c:v>
                </c:pt>
                <c:pt idx="1042">
                  <c:v>30200.99</c:v>
                </c:pt>
                <c:pt idx="1043">
                  <c:v>30185.78</c:v>
                </c:pt>
                <c:pt idx="1044">
                  <c:v>30175.51</c:v>
                </c:pt>
                <c:pt idx="1045">
                  <c:v>30175.15</c:v>
                </c:pt>
                <c:pt idx="1046">
                  <c:v>30168.25</c:v>
                </c:pt>
                <c:pt idx="1047">
                  <c:v>30167.41</c:v>
                </c:pt>
                <c:pt idx="1048">
                  <c:v>30164.400000000001</c:v>
                </c:pt>
                <c:pt idx="1049">
                  <c:v>30163.95</c:v>
                </c:pt>
                <c:pt idx="1050">
                  <c:v>30163.78</c:v>
                </c:pt>
                <c:pt idx="1051">
                  <c:v>30148.17</c:v>
                </c:pt>
                <c:pt idx="1052">
                  <c:v>30141.67</c:v>
                </c:pt>
                <c:pt idx="1053">
                  <c:v>30140.43</c:v>
                </c:pt>
                <c:pt idx="1054">
                  <c:v>30135.98</c:v>
                </c:pt>
                <c:pt idx="1055">
                  <c:v>30133.439999999999</c:v>
                </c:pt>
                <c:pt idx="1056">
                  <c:v>30116.66</c:v>
                </c:pt>
                <c:pt idx="1057">
                  <c:v>30115.98</c:v>
                </c:pt>
                <c:pt idx="1058">
                  <c:v>30103.68</c:v>
                </c:pt>
                <c:pt idx="1059">
                  <c:v>30081.16</c:v>
                </c:pt>
                <c:pt idx="1060">
                  <c:v>30071.5</c:v>
                </c:pt>
                <c:pt idx="1061">
                  <c:v>30038.14</c:v>
                </c:pt>
                <c:pt idx="1062">
                  <c:v>30023.74</c:v>
                </c:pt>
                <c:pt idx="1063">
                  <c:v>30017.15</c:v>
                </c:pt>
                <c:pt idx="1064">
                  <c:v>30009.41</c:v>
                </c:pt>
                <c:pt idx="1065">
                  <c:v>29997.09</c:v>
                </c:pt>
                <c:pt idx="1066">
                  <c:v>29997.01</c:v>
                </c:pt>
                <c:pt idx="1067">
                  <c:v>29947.96</c:v>
                </c:pt>
                <c:pt idx="1068">
                  <c:v>29937.88</c:v>
                </c:pt>
                <c:pt idx="1069">
                  <c:v>29930.95</c:v>
                </c:pt>
                <c:pt idx="1070">
                  <c:v>29907.83</c:v>
                </c:pt>
                <c:pt idx="1071">
                  <c:v>29901.68</c:v>
                </c:pt>
                <c:pt idx="1072">
                  <c:v>29900.52</c:v>
                </c:pt>
                <c:pt idx="1073">
                  <c:v>29873.78</c:v>
                </c:pt>
                <c:pt idx="1074">
                  <c:v>29862.73</c:v>
                </c:pt>
                <c:pt idx="1075">
                  <c:v>29862.240000000002</c:v>
                </c:pt>
                <c:pt idx="1076">
                  <c:v>29857.75</c:v>
                </c:pt>
                <c:pt idx="1077">
                  <c:v>29847.47</c:v>
                </c:pt>
                <c:pt idx="1078">
                  <c:v>29812.01</c:v>
                </c:pt>
                <c:pt idx="1079">
                  <c:v>29788.92</c:v>
                </c:pt>
                <c:pt idx="1080">
                  <c:v>29773.13</c:v>
                </c:pt>
                <c:pt idx="1081">
                  <c:v>29771.71</c:v>
                </c:pt>
                <c:pt idx="1082">
                  <c:v>29691.89</c:v>
                </c:pt>
                <c:pt idx="1083">
                  <c:v>29689.79</c:v>
                </c:pt>
                <c:pt idx="1084">
                  <c:v>29679.96</c:v>
                </c:pt>
                <c:pt idx="1085">
                  <c:v>29655.99</c:v>
                </c:pt>
                <c:pt idx="1086">
                  <c:v>29636.38</c:v>
                </c:pt>
                <c:pt idx="1087">
                  <c:v>29614.09</c:v>
                </c:pt>
                <c:pt idx="1088">
                  <c:v>29611.09</c:v>
                </c:pt>
                <c:pt idx="1089">
                  <c:v>29598.27</c:v>
                </c:pt>
                <c:pt idx="1090">
                  <c:v>29564.82</c:v>
                </c:pt>
                <c:pt idx="1091">
                  <c:v>29544.91</c:v>
                </c:pt>
                <c:pt idx="1092">
                  <c:v>29524.83</c:v>
                </c:pt>
                <c:pt idx="1093">
                  <c:v>29497.55</c:v>
                </c:pt>
                <c:pt idx="1094">
                  <c:v>29447.42</c:v>
                </c:pt>
                <c:pt idx="1095">
                  <c:v>29446.39</c:v>
                </c:pt>
                <c:pt idx="1096">
                  <c:v>29442.66</c:v>
                </c:pt>
                <c:pt idx="1097">
                  <c:v>29405.65</c:v>
                </c:pt>
                <c:pt idx="1098">
                  <c:v>29399.46</c:v>
                </c:pt>
                <c:pt idx="1099">
                  <c:v>29398.98</c:v>
                </c:pt>
                <c:pt idx="1100">
                  <c:v>29397.85</c:v>
                </c:pt>
                <c:pt idx="1101">
                  <c:v>29396.37</c:v>
                </c:pt>
                <c:pt idx="1102">
                  <c:v>29386.95</c:v>
                </c:pt>
                <c:pt idx="1103">
                  <c:v>29382.73</c:v>
                </c:pt>
                <c:pt idx="1104">
                  <c:v>29381.26</c:v>
                </c:pt>
                <c:pt idx="1105">
                  <c:v>29350.05</c:v>
                </c:pt>
                <c:pt idx="1106">
                  <c:v>29339.86</c:v>
                </c:pt>
                <c:pt idx="1107">
                  <c:v>29336.66</c:v>
                </c:pt>
                <c:pt idx="1108">
                  <c:v>29334.28</c:v>
                </c:pt>
                <c:pt idx="1109">
                  <c:v>29331.5</c:v>
                </c:pt>
                <c:pt idx="1110">
                  <c:v>29326.69</c:v>
                </c:pt>
                <c:pt idx="1111">
                  <c:v>29319.05</c:v>
                </c:pt>
                <c:pt idx="1112">
                  <c:v>29242.11</c:v>
                </c:pt>
                <c:pt idx="1113">
                  <c:v>29239.75</c:v>
                </c:pt>
                <c:pt idx="1114">
                  <c:v>29222.27</c:v>
                </c:pt>
                <c:pt idx="1115">
                  <c:v>29205.05</c:v>
                </c:pt>
                <c:pt idx="1116">
                  <c:v>29193.18</c:v>
                </c:pt>
                <c:pt idx="1117">
                  <c:v>29171.51</c:v>
                </c:pt>
                <c:pt idx="1118">
                  <c:v>29157.67</c:v>
                </c:pt>
                <c:pt idx="1119">
                  <c:v>29149.67</c:v>
                </c:pt>
                <c:pt idx="1120">
                  <c:v>29148.63</c:v>
                </c:pt>
                <c:pt idx="1121">
                  <c:v>29144.31</c:v>
                </c:pt>
                <c:pt idx="1122">
                  <c:v>29120.959999999999</c:v>
                </c:pt>
                <c:pt idx="1123">
                  <c:v>29030.32</c:v>
                </c:pt>
                <c:pt idx="1124">
                  <c:v>29020.639999999999</c:v>
                </c:pt>
                <c:pt idx="1125">
                  <c:v>28983.75</c:v>
                </c:pt>
                <c:pt idx="1126">
                  <c:v>28974.17</c:v>
                </c:pt>
                <c:pt idx="1127">
                  <c:v>28973.54</c:v>
                </c:pt>
                <c:pt idx="1128">
                  <c:v>28972.25</c:v>
                </c:pt>
                <c:pt idx="1129">
                  <c:v>28969.61</c:v>
                </c:pt>
                <c:pt idx="1130">
                  <c:v>28967.51</c:v>
                </c:pt>
                <c:pt idx="1131">
                  <c:v>28964.87</c:v>
                </c:pt>
                <c:pt idx="1132">
                  <c:v>28964.09</c:v>
                </c:pt>
                <c:pt idx="1133">
                  <c:v>28950.93</c:v>
                </c:pt>
                <c:pt idx="1134">
                  <c:v>28924.83</c:v>
                </c:pt>
                <c:pt idx="1135">
                  <c:v>28920.639999999999</c:v>
                </c:pt>
                <c:pt idx="1136">
                  <c:v>28907.68</c:v>
                </c:pt>
                <c:pt idx="1137">
                  <c:v>28897.39</c:v>
                </c:pt>
                <c:pt idx="1138">
                  <c:v>28896.03</c:v>
                </c:pt>
                <c:pt idx="1139">
                  <c:v>28896.01</c:v>
                </c:pt>
                <c:pt idx="1140">
                  <c:v>28890.22</c:v>
                </c:pt>
                <c:pt idx="1141">
                  <c:v>28888.26</c:v>
                </c:pt>
                <c:pt idx="1142">
                  <c:v>28885.48</c:v>
                </c:pt>
                <c:pt idx="1143">
                  <c:v>28882.59</c:v>
                </c:pt>
                <c:pt idx="1144">
                  <c:v>28857.51</c:v>
                </c:pt>
                <c:pt idx="1145">
                  <c:v>28855.13</c:v>
                </c:pt>
                <c:pt idx="1146">
                  <c:v>28841.55</c:v>
                </c:pt>
                <c:pt idx="1147">
                  <c:v>28836.46</c:v>
                </c:pt>
                <c:pt idx="1148">
                  <c:v>28815.7</c:v>
                </c:pt>
                <c:pt idx="1149">
                  <c:v>28810.57</c:v>
                </c:pt>
                <c:pt idx="1150">
                  <c:v>28773.45</c:v>
                </c:pt>
                <c:pt idx="1151">
                  <c:v>28752.95</c:v>
                </c:pt>
                <c:pt idx="1152">
                  <c:v>28752.240000000002</c:v>
                </c:pt>
                <c:pt idx="1153">
                  <c:v>28749.51</c:v>
                </c:pt>
                <c:pt idx="1154">
                  <c:v>28731.77</c:v>
                </c:pt>
                <c:pt idx="1155">
                  <c:v>28696.79</c:v>
                </c:pt>
                <c:pt idx="1156">
                  <c:v>28680.75</c:v>
                </c:pt>
                <c:pt idx="1157">
                  <c:v>28680.06</c:v>
                </c:pt>
                <c:pt idx="1158">
                  <c:v>28678.58</c:v>
                </c:pt>
                <c:pt idx="1159">
                  <c:v>28646.42</c:v>
                </c:pt>
                <c:pt idx="1160">
                  <c:v>28626.89</c:v>
                </c:pt>
                <c:pt idx="1161">
                  <c:v>28606.61</c:v>
                </c:pt>
                <c:pt idx="1162">
                  <c:v>28604.66</c:v>
                </c:pt>
                <c:pt idx="1163">
                  <c:v>28600.34</c:v>
                </c:pt>
                <c:pt idx="1164">
                  <c:v>28597.68</c:v>
                </c:pt>
                <c:pt idx="1165">
                  <c:v>28589.65</c:v>
                </c:pt>
                <c:pt idx="1166">
                  <c:v>28578.25</c:v>
                </c:pt>
                <c:pt idx="1167">
                  <c:v>28541.39</c:v>
                </c:pt>
                <c:pt idx="1168">
                  <c:v>28511.89</c:v>
                </c:pt>
                <c:pt idx="1169">
                  <c:v>28500.560000000001</c:v>
                </c:pt>
                <c:pt idx="1170">
                  <c:v>28493.46</c:v>
                </c:pt>
                <c:pt idx="1171">
                  <c:v>28481.64</c:v>
                </c:pt>
                <c:pt idx="1172">
                  <c:v>28454.959999999999</c:v>
                </c:pt>
                <c:pt idx="1173">
                  <c:v>28450.19</c:v>
                </c:pt>
                <c:pt idx="1174">
                  <c:v>28447.8</c:v>
                </c:pt>
                <c:pt idx="1175">
                  <c:v>28446.28</c:v>
                </c:pt>
                <c:pt idx="1176">
                  <c:v>28443.11</c:v>
                </c:pt>
                <c:pt idx="1177">
                  <c:v>28430.22</c:v>
                </c:pt>
                <c:pt idx="1178">
                  <c:v>28429.38</c:v>
                </c:pt>
                <c:pt idx="1179">
                  <c:v>28428.33</c:v>
                </c:pt>
                <c:pt idx="1180">
                  <c:v>28426.58</c:v>
                </c:pt>
                <c:pt idx="1181">
                  <c:v>28426.240000000002</c:v>
                </c:pt>
                <c:pt idx="1182">
                  <c:v>28414.2</c:v>
                </c:pt>
                <c:pt idx="1183">
                  <c:v>28412.16</c:v>
                </c:pt>
                <c:pt idx="1184">
                  <c:v>28385.08</c:v>
                </c:pt>
                <c:pt idx="1185">
                  <c:v>28376.66</c:v>
                </c:pt>
                <c:pt idx="1186">
                  <c:v>28373.94</c:v>
                </c:pt>
                <c:pt idx="1187">
                  <c:v>28368.39</c:v>
                </c:pt>
                <c:pt idx="1188">
                  <c:v>28357.67</c:v>
                </c:pt>
                <c:pt idx="1189">
                  <c:v>28357.32</c:v>
                </c:pt>
                <c:pt idx="1190">
                  <c:v>28307.64</c:v>
                </c:pt>
                <c:pt idx="1191">
                  <c:v>28302.55</c:v>
                </c:pt>
                <c:pt idx="1192">
                  <c:v>28285.75</c:v>
                </c:pt>
                <c:pt idx="1193">
                  <c:v>28270.34</c:v>
                </c:pt>
                <c:pt idx="1194">
                  <c:v>28253.52</c:v>
                </c:pt>
                <c:pt idx="1195">
                  <c:v>28239.1</c:v>
                </c:pt>
                <c:pt idx="1196">
                  <c:v>28221.35</c:v>
                </c:pt>
                <c:pt idx="1197">
                  <c:v>28220.57</c:v>
                </c:pt>
                <c:pt idx="1198">
                  <c:v>28207.64</c:v>
                </c:pt>
                <c:pt idx="1199">
                  <c:v>28200.01</c:v>
                </c:pt>
                <c:pt idx="1200">
                  <c:v>28196.33</c:v>
                </c:pt>
                <c:pt idx="1201">
                  <c:v>28184.41</c:v>
                </c:pt>
                <c:pt idx="1202">
                  <c:v>28183.56</c:v>
                </c:pt>
                <c:pt idx="1203">
                  <c:v>28179.360000000001</c:v>
                </c:pt>
                <c:pt idx="1204">
                  <c:v>28166.74</c:v>
                </c:pt>
                <c:pt idx="1205">
                  <c:v>28160.13</c:v>
                </c:pt>
                <c:pt idx="1206">
                  <c:v>28149.16</c:v>
                </c:pt>
                <c:pt idx="1207">
                  <c:v>28131.01</c:v>
                </c:pt>
                <c:pt idx="1208">
                  <c:v>28130.87</c:v>
                </c:pt>
                <c:pt idx="1209">
                  <c:v>28129</c:v>
                </c:pt>
                <c:pt idx="1210">
                  <c:v>28127.42</c:v>
                </c:pt>
                <c:pt idx="1211">
                  <c:v>28117.54</c:v>
                </c:pt>
                <c:pt idx="1212">
                  <c:v>28116.37</c:v>
                </c:pt>
                <c:pt idx="1213">
                  <c:v>28114.74</c:v>
                </c:pt>
                <c:pt idx="1214">
                  <c:v>28108.23</c:v>
                </c:pt>
                <c:pt idx="1215">
                  <c:v>28100.03</c:v>
                </c:pt>
                <c:pt idx="1216">
                  <c:v>28098</c:v>
                </c:pt>
                <c:pt idx="1217">
                  <c:v>28076.86</c:v>
                </c:pt>
                <c:pt idx="1218">
                  <c:v>28060.1</c:v>
                </c:pt>
                <c:pt idx="1219">
                  <c:v>28053.09</c:v>
                </c:pt>
                <c:pt idx="1220">
                  <c:v>28051.37</c:v>
                </c:pt>
                <c:pt idx="1221">
                  <c:v>28048.9</c:v>
                </c:pt>
                <c:pt idx="1222">
                  <c:v>28025.47</c:v>
                </c:pt>
                <c:pt idx="1223">
                  <c:v>28020.9</c:v>
                </c:pt>
                <c:pt idx="1224">
                  <c:v>27995.83</c:v>
                </c:pt>
                <c:pt idx="1225">
                  <c:v>27993.21</c:v>
                </c:pt>
                <c:pt idx="1226">
                  <c:v>27970.84</c:v>
                </c:pt>
                <c:pt idx="1227">
                  <c:v>27970.2</c:v>
                </c:pt>
                <c:pt idx="1228">
                  <c:v>27921.64</c:v>
                </c:pt>
                <c:pt idx="1229">
                  <c:v>27921.64</c:v>
                </c:pt>
                <c:pt idx="1230">
                  <c:v>27917.23</c:v>
                </c:pt>
                <c:pt idx="1231">
                  <c:v>27897.02</c:v>
                </c:pt>
                <c:pt idx="1232">
                  <c:v>27884.32</c:v>
                </c:pt>
                <c:pt idx="1233">
                  <c:v>27878.48</c:v>
                </c:pt>
                <c:pt idx="1234">
                  <c:v>27858.29</c:v>
                </c:pt>
                <c:pt idx="1235">
                  <c:v>27850.19</c:v>
                </c:pt>
                <c:pt idx="1236">
                  <c:v>27770.6</c:v>
                </c:pt>
                <c:pt idx="1237">
                  <c:v>27770.45</c:v>
                </c:pt>
                <c:pt idx="1238">
                  <c:v>27763.08</c:v>
                </c:pt>
                <c:pt idx="1239">
                  <c:v>27757.15</c:v>
                </c:pt>
                <c:pt idx="1240">
                  <c:v>27756.09</c:v>
                </c:pt>
                <c:pt idx="1241">
                  <c:v>27753.68</c:v>
                </c:pt>
                <c:pt idx="1242">
                  <c:v>27736.29</c:v>
                </c:pt>
                <c:pt idx="1243">
                  <c:v>27736.22</c:v>
                </c:pt>
                <c:pt idx="1244">
                  <c:v>27734.97</c:v>
                </c:pt>
                <c:pt idx="1245">
                  <c:v>27717.61</c:v>
                </c:pt>
                <c:pt idx="1246">
                  <c:v>27715.9</c:v>
                </c:pt>
                <c:pt idx="1247">
                  <c:v>27712.27</c:v>
                </c:pt>
                <c:pt idx="1248">
                  <c:v>27691.66</c:v>
                </c:pt>
                <c:pt idx="1249">
                  <c:v>27684.95</c:v>
                </c:pt>
                <c:pt idx="1250">
                  <c:v>27679.52</c:v>
                </c:pt>
                <c:pt idx="1251">
                  <c:v>27670.81</c:v>
                </c:pt>
                <c:pt idx="1252">
                  <c:v>27654.560000000001</c:v>
                </c:pt>
                <c:pt idx="1253">
                  <c:v>27653.91</c:v>
                </c:pt>
                <c:pt idx="1254">
                  <c:v>27650.79</c:v>
                </c:pt>
                <c:pt idx="1255">
                  <c:v>27621.32</c:v>
                </c:pt>
                <c:pt idx="1256">
                  <c:v>27602.09</c:v>
                </c:pt>
                <c:pt idx="1257">
                  <c:v>27593.86</c:v>
                </c:pt>
                <c:pt idx="1258">
                  <c:v>27536.04</c:v>
                </c:pt>
                <c:pt idx="1259">
                  <c:v>27534.21</c:v>
                </c:pt>
                <c:pt idx="1260">
                  <c:v>27529.65</c:v>
                </c:pt>
                <c:pt idx="1261">
                  <c:v>27514.47</c:v>
                </c:pt>
                <c:pt idx="1262">
                  <c:v>27509.98</c:v>
                </c:pt>
                <c:pt idx="1263">
                  <c:v>27505.54</c:v>
                </c:pt>
                <c:pt idx="1264">
                  <c:v>27494.32</c:v>
                </c:pt>
                <c:pt idx="1265">
                  <c:v>27492.67</c:v>
                </c:pt>
                <c:pt idx="1266">
                  <c:v>27491.68</c:v>
                </c:pt>
                <c:pt idx="1267">
                  <c:v>27483.75</c:v>
                </c:pt>
                <c:pt idx="1268">
                  <c:v>27482.99</c:v>
                </c:pt>
                <c:pt idx="1269">
                  <c:v>27473.67</c:v>
                </c:pt>
                <c:pt idx="1270">
                  <c:v>27470.61</c:v>
                </c:pt>
                <c:pt idx="1271">
                  <c:v>27464.22</c:v>
                </c:pt>
                <c:pt idx="1272">
                  <c:v>27453.58</c:v>
                </c:pt>
                <c:pt idx="1273">
                  <c:v>27451.78</c:v>
                </c:pt>
                <c:pt idx="1274">
                  <c:v>27449.07</c:v>
                </c:pt>
                <c:pt idx="1275">
                  <c:v>27446.02</c:v>
                </c:pt>
                <c:pt idx="1276">
                  <c:v>27437.14</c:v>
                </c:pt>
                <c:pt idx="1277">
                  <c:v>27420.61</c:v>
                </c:pt>
                <c:pt idx="1278">
                  <c:v>27415.759999999998</c:v>
                </c:pt>
                <c:pt idx="1279">
                  <c:v>27414.94</c:v>
                </c:pt>
                <c:pt idx="1280">
                  <c:v>27402.720000000001</c:v>
                </c:pt>
                <c:pt idx="1281">
                  <c:v>27397.439999999999</c:v>
                </c:pt>
                <c:pt idx="1282">
                  <c:v>27389.84</c:v>
                </c:pt>
                <c:pt idx="1283">
                  <c:v>27375.95</c:v>
                </c:pt>
                <c:pt idx="1284">
                  <c:v>27359.35</c:v>
                </c:pt>
                <c:pt idx="1285">
                  <c:v>27336.65</c:v>
                </c:pt>
                <c:pt idx="1286">
                  <c:v>27330.71</c:v>
                </c:pt>
                <c:pt idx="1287">
                  <c:v>27298.23</c:v>
                </c:pt>
                <c:pt idx="1288">
                  <c:v>27297.55</c:v>
                </c:pt>
                <c:pt idx="1289">
                  <c:v>27283.22</c:v>
                </c:pt>
                <c:pt idx="1290">
                  <c:v>27276.2</c:v>
                </c:pt>
                <c:pt idx="1291">
                  <c:v>27268.1</c:v>
                </c:pt>
                <c:pt idx="1292">
                  <c:v>27257.63</c:v>
                </c:pt>
                <c:pt idx="1293">
                  <c:v>27254.799999999999</c:v>
                </c:pt>
                <c:pt idx="1294">
                  <c:v>27249.19</c:v>
                </c:pt>
                <c:pt idx="1295">
                  <c:v>27229.67</c:v>
                </c:pt>
                <c:pt idx="1296">
                  <c:v>27224.93</c:v>
                </c:pt>
                <c:pt idx="1297">
                  <c:v>27214.42</c:v>
                </c:pt>
                <c:pt idx="1298">
                  <c:v>27196.38</c:v>
                </c:pt>
                <c:pt idx="1299">
                  <c:v>27183.71</c:v>
                </c:pt>
                <c:pt idx="1300">
                  <c:v>27180.240000000002</c:v>
                </c:pt>
                <c:pt idx="1301">
                  <c:v>27173.83</c:v>
                </c:pt>
                <c:pt idx="1302">
                  <c:v>27161.02</c:v>
                </c:pt>
                <c:pt idx="1303">
                  <c:v>27160.9</c:v>
                </c:pt>
                <c:pt idx="1304">
                  <c:v>27143.23</c:v>
                </c:pt>
                <c:pt idx="1305">
                  <c:v>27128.23</c:v>
                </c:pt>
                <c:pt idx="1306">
                  <c:v>27123.360000000001</c:v>
                </c:pt>
                <c:pt idx="1307">
                  <c:v>27109.599999999999</c:v>
                </c:pt>
                <c:pt idx="1308">
                  <c:v>27104.01</c:v>
                </c:pt>
                <c:pt idx="1309">
                  <c:v>27102.52</c:v>
                </c:pt>
                <c:pt idx="1310">
                  <c:v>27092.1</c:v>
                </c:pt>
                <c:pt idx="1311">
                  <c:v>27077.25</c:v>
                </c:pt>
                <c:pt idx="1312">
                  <c:v>27064.84</c:v>
                </c:pt>
                <c:pt idx="1313">
                  <c:v>27053.02</c:v>
                </c:pt>
                <c:pt idx="1314">
                  <c:v>27049.43</c:v>
                </c:pt>
                <c:pt idx="1315">
                  <c:v>27044.16</c:v>
                </c:pt>
                <c:pt idx="1316">
                  <c:v>27040.6</c:v>
                </c:pt>
                <c:pt idx="1317">
                  <c:v>27015.16</c:v>
                </c:pt>
                <c:pt idx="1318">
                  <c:v>27010.39</c:v>
                </c:pt>
                <c:pt idx="1319">
                  <c:v>26972.39</c:v>
                </c:pt>
                <c:pt idx="1320">
                  <c:v>26952.95</c:v>
                </c:pt>
                <c:pt idx="1321">
                  <c:v>26937.68</c:v>
                </c:pt>
                <c:pt idx="1322">
                  <c:v>26924.91</c:v>
                </c:pt>
                <c:pt idx="1323">
                  <c:v>26902.92</c:v>
                </c:pt>
                <c:pt idx="1324">
                  <c:v>26893.16</c:v>
                </c:pt>
                <c:pt idx="1325">
                  <c:v>26891.55</c:v>
                </c:pt>
                <c:pt idx="1326">
                  <c:v>26875.34</c:v>
                </c:pt>
                <c:pt idx="1327">
                  <c:v>26873.15</c:v>
                </c:pt>
                <c:pt idx="1328">
                  <c:v>26859.95</c:v>
                </c:pt>
                <c:pt idx="1329">
                  <c:v>26853.24</c:v>
                </c:pt>
                <c:pt idx="1330">
                  <c:v>26852.97</c:v>
                </c:pt>
                <c:pt idx="1331">
                  <c:v>26852.36</c:v>
                </c:pt>
                <c:pt idx="1332">
                  <c:v>26851.08</c:v>
                </c:pt>
                <c:pt idx="1333">
                  <c:v>26844.54</c:v>
                </c:pt>
                <c:pt idx="1334">
                  <c:v>26825.43</c:v>
                </c:pt>
                <c:pt idx="1335">
                  <c:v>26820.22</c:v>
                </c:pt>
                <c:pt idx="1336">
                  <c:v>26810.58</c:v>
                </c:pt>
                <c:pt idx="1337">
                  <c:v>26809.759999999998</c:v>
                </c:pt>
                <c:pt idx="1338">
                  <c:v>26788.69</c:v>
                </c:pt>
                <c:pt idx="1339">
                  <c:v>26768.53</c:v>
                </c:pt>
                <c:pt idx="1340">
                  <c:v>26765.66</c:v>
                </c:pt>
                <c:pt idx="1341">
                  <c:v>26750.55</c:v>
                </c:pt>
                <c:pt idx="1342">
                  <c:v>26740.400000000001</c:v>
                </c:pt>
                <c:pt idx="1343">
                  <c:v>26725.94</c:v>
                </c:pt>
                <c:pt idx="1344">
                  <c:v>26695.200000000001</c:v>
                </c:pt>
                <c:pt idx="1345">
                  <c:v>26673.78</c:v>
                </c:pt>
                <c:pt idx="1346">
                  <c:v>26673.21</c:v>
                </c:pt>
                <c:pt idx="1347">
                  <c:v>26666.26</c:v>
                </c:pt>
                <c:pt idx="1348">
                  <c:v>26648.59</c:v>
                </c:pt>
                <c:pt idx="1349">
                  <c:v>26637.08</c:v>
                </c:pt>
                <c:pt idx="1350">
                  <c:v>26630.85</c:v>
                </c:pt>
                <c:pt idx="1351">
                  <c:v>26630.39</c:v>
                </c:pt>
                <c:pt idx="1352">
                  <c:v>26627.87</c:v>
                </c:pt>
                <c:pt idx="1353">
                  <c:v>26598.5</c:v>
                </c:pt>
                <c:pt idx="1354">
                  <c:v>26590.27</c:v>
                </c:pt>
                <c:pt idx="1355">
                  <c:v>26586.83</c:v>
                </c:pt>
                <c:pt idx="1356">
                  <c:v>26576.62</c:v>
                </c:pt>
                <c:pt idx="1357">
                  <c:v>26558.02</c:v>
                </c:pt>
                <c:pt idx="1358">
                  <c:v>26538.880000000001</c:v>
                </c:pt>
                <c:pt idx="1359">
                  <c:v>26538.27</c:v>
                </c:pt>
                <c:pt idx="1360">
                  <c:v>26537.52</c:v>
                </c:pt>
                <c:pt idx="1361">
                  <c:v>26518.05</c:v>
                </c:pt>
                <c:pt idx="1362">
                  <c:v>26514.13</c:v>
                </c:pt>
                <c:pt idx="1363">
                  <c:v>26501.1</c:v>
                </c:pt>
                <c:pt idx="1364">
                  <c:v>26494.54</c:v>
                </c:pt>
                <c:pt idx="1365">
                  <c:v>26493.58</c:v>
                </c:pt>
                <c:pt idx="1366">
                  <c:v>26465.22</c:v>
                </c:pt>
                <c:pt idx="1367">
                  <c:v>26430.06</c:v>
                </c:pt>
                <c:pt idx="1368">
                  <c:v>26416.48</c:v>
                </c:pt>
                <c:pt idx="1369">
                  <c:v>26400.75</c:v>
                </c:pt>
                <c:pt idx="1370">
                  <c:v>26395.58</c:v>
                </c:pt>
                <c:pt idx="1371">
                  <c:v>26394.01</c:v>
                </c:pt>
                <c:pt idx="1372">
                  <c:v>26388.400000000001</c:v>
                </c:pt>
                <c:pt idx="1373">
                  <c:v>26382.55</c:v>
                </c:pt>
                <c:pt idx="1374">
                  <c:v>26362.59</c:v>
                </c:pt>
                <c:pt idx="1375">
                  <c:v>26350.06</c:v>
                </c:pt>
                <c:pt idx="1376">
                  <c:v>26346.46</c:v>
                </c:pt>
                <c:pt idx="1377">
                  <c:v>26335.040000000001</c:v>
                </c:pt>
                <c:pt idx="1378">
                  <c:v>26300.79</c:v>
                </c:pt>
                <c:pt idx="1379">
                  <c:v>26291.19</c:v>
                </c:pt>
                <c:pt idx="1380">
                  <c:v>26270.720000000001</c:v>
                </c:pt>
                <c:pt idx="1381">
                  <c:v>26239.09</c:v>
                </c:pt>
                <c:pt idx="1382">
                  <c:v>26232.39</c:v>
                </c:pt>
                <c:pt idx="1383">
                  <c:v>26229.599999999999</c:v>
                </c:pt>
                <c:pt idx="1384">
                  <c:v>26218.03</c:v>
                </c:pt>
                <c:pt idx="1385">
                  <c:v>26216.48</c:v>
                </c:pt>
                <c:pt idx="1386">
                  <c:v>26210.21</c:v>
                </c:pt>
                <c:pt idx="1387">
                  <c:v>26208.44</c:v>
                </c:pt>
                <c:pt idx="1388">
                  <c:v>26207.22</c:v>
                </c:pt>
                <c:pt idx="1389">
                  <c:v>26185.65</c:v>
                </c:pt>
                <c:pt idx="1390">
                  <c:v>26180.85</c:v>
                </c:pt>
                <c:pt idx="1391">
                  <c:v>26163.119999999999</c:v>
                </c:pt>
                <c:pt idx="1392">
                  <c:v>26156.99</c:v>
                </c:pt>
                <c:pt idx="1393">
                  <c:v>26154.880000000001</c:v>
                </c:pt>
                <c:pt idx="1394">
                  <c:v>26154.25</c:v>
                </c:pt>
                <c:pt idx="1395">
                  <c:v>26152.13</c:v>
                </c:pt>
                <c:pt idx="1396">
                  <c:v>26144.6</c:v>
                </c:pt>
                <c:pt idx="1397">
                  <c:v>26144.19</c:v>
                </c:pt>
                <c:pt idx="1398">
                  <c:v>26125.61</c:v>
                </c:pt>
                <c:pt idx="1399">
                  <c:v>26122.39</c:v>
                </c:pt>
                <c:pt idx="1400">
                  <c:v>26121.83</c:v>
                </c:pt>
                <c:pt idx="1401">
                  <c:v>26121.34</c:v>
                </c:pt>
                <c:pt idx="1402">
                  <c:v>26115.53</c:v>
                </c:pt>
                <c:pt idx="1403">
                  <c:v>26112.59</c:v>
                </c:pt>
                <c:pt idx="1404">
                  <c:v>26110.11</c:v>
                </c:pt>
                <c:pt idx="1405">
                  <c:v>26106.68</c:v>
                </c:pt>
                <c:pt idx="1406">
                  <c:v>26101.7</c:v>
                </c:pt>
                <c:pt idx="1407">
                  <c:v>26088.05</c:v>
                </c:pt>
                <c:pt idx="1408">
                  <c:v>26050.84</c:v>
                </c:pt>
                <c:pt idx="1409">
                  <c:v>26025.33</c:v>
                </c:pt>
                <c:pt idx="1410">
                  <c:v>26012.7</c:v>
                </c:pt>
                <c:pt idx="1411">
                  <c:v>25997.4</c:v>
                </c:pt>
                <c:pt idx="1412">
                  <c:v>25992.18</c:v>
                </c:pt>
                <c:pt idx="1413">
                  <c:v>25990.55</c:v>
                </c:pt>
                <c:pt idx="1414">
                  <c:v>25990.45</c:v>
                </c:pt>
                <c:pt idx="1415">
                  <c:v>25987.98</c:v>
                </c:pt>
                <c:pt idx="1416">
                  <c:v>25979.3</c:v>
                </c:pt>
                <c:pt idx="1417">
                  <c:v>25974.3</c:v>
                </c:pt>
                <c:pt idx="1418">
                  <c:v>25968.75</c:v>
                </c:pt>
                <c:pt idx="1419">
                  <c:v>25968.58</c:v>
                </c:pt>
                <c:pt idx="1420">
                  <c:v>25956.61</c:v>
                </c:pt>
                <c:pt idx="1421">
                  <c:v>25946.87</c:v>
                </c:pt>
                <c:pt idx="1422">
                  <c:v>25941.86</c:v>
                </c:pt>
                <c:pt idx="1423">
                  <c:v>25919.9</c:v>
                </c:pt>
                <c:pt idx="1424">
                  <c:v>25871.65</c:v>
                </c:pt>
                <c:pt idx="1425">
                  <c:v>25866.74</c:v>
                </c:pt>
                <c:pt idx="1426">
                  <c:v>25862.16</c:v>
                </c:pt>
                <c:pt idx="1427">
                  <c:v>25843.96</c:v>
                </c:pt>
                <c:pt idx="1428">
                  <c:v>25831.88</c:v>
                </c:pt>
                <c:pt idx="1429">
                  <c:v>25831.15</c:v>
                </c:pt>
                <c:pt idx="1430">
                  <c:v>25825.96</c:v>
                </c:pt>
                <c:pt idx="1431">
                  <c:v>25825.95</c:v>
                </c:pt>
                <c:pt idx="1432">
                  <c:v>25823.08</c:v>
                </c:pt>
                <c:pt idx="1433">
                  <c:v>25822.66</c:v>
                </c:pt>
                <c:pt idx="1434">
                  <c:v>25805.62</c:v>
                </c:pt>
                <c:pt idx="1435">
                  <c:v>25801.78</c:v>
                </c:pt>
                <c:pt idx="1436">
                  <c:v>25795.91</c:v>
                </c:pt>
                <c:pt idx="1437">
                  <c:v>25795.29</c:v>
                </c:pt>
                <c:pt idx="1438">
                  <c:v>25790.65</c:v>
                </c:pt>
                <c:pt idx="1439">
                  <c:v>25766.46</c:v>
                </c:pt>
                <c:pt idx="1440">
                  <c:v>25766.21</c:v>
                </c:pt>
                <c:pt idx="1441">
                  <c:v>25741.85</c:v>
                </c:pt>
                <c:pt idx="1442">
                  <c:v>25734.36</c:v>
                </c:pt>
                <c:pt idx="1443">
                  <c:v>25725.3</c:v>
                </c:pt>
                <c:pt idx="1444">
                  <c:v>25717.68</c:v>
                </c:pt>
                <c:pt idx="1445">
                  <c:v>25710.720000000001</c:v>
                </c:pt>
                <c:pt idx="1446">
                  <c:v>25701.24</c:v>
                </c:pt>
                <c:pt idx="1447">
                  <c:v>25694.57</c:v>
                </c:pt>
                <c:pt idx="1448">
                  <c:v>25677.93</c:v>
                </c:pt>
                <c:pt idx="1449">
                  <c:v>25674.73</c:v>
                </c:pt>
                <c:pt idx="1450">
                  <c:v>25664.53</c:v>
                </c:pt>
                <c:pt idx="1451">
                  <c:v>25650.15</c:v>
                </c:pt>
                <c:pt idx="1452">
                  <c:v>25642.21</c:v>
                </c:pt>
                <c:pt idx="1453">
                  <c:v>25623.68</c:v>
                </c:pt>
                <c:pt idx="1454">
                  <c:v>25595.29</c:v>
                </c:pt>
                <c:pt idx="1455">
                  <c:v>25591.91</c:v>
                </c:pt>
                <c:pt idx="1456">
                  <c:v>25591.7</c:v>
                </c:pt>
                <c:pt idx="1457">
                  <c:v>25581.29</c:v>
                </c:pt>
                <c:pt idx="1458">
                  <c:v>25539.56</c:v>
                </c:pt>
                <c:pt idx="1459">
                  <c:v>25511.61</c:v>
                </c:pt>
                <c:pt idx="1460">
                  <c:v>25503.35</c:v>
                </c:pt>
                <c:pt idx="1461">
                  <c:v>25487.599999999999</c:v>
                </c:pt>
                <c:pt idx="1462">
                  <c:v>25480.86</c:v>
                </c:pt>
                <c:pt idx="1463">
                  <c:v>25480.83</c:v>
                </c:pt>
                <c:pt idx="1464">
                  <c:v>25470.81</c:v>
                </c:pt>
                <c:pt idx="1465">
                  <c:v>25448.6</c:v>
                </c:pt>
                <c:pt idx="1466">
                  <c:v>25436.95</c:v>
                </c:pt>
                <c:pt idx="1467">
                  <c:v>25431.11</c:v>
                </c:pt>
                <c:pt idx="1468">
                  <c:v>25430.720000000001</c:v>
                </c:pt>
                <c:pt idx="1469">
                  <c:v>25424.12</c:v>
                </c:pt>
                <c:pt idx="1470">
                  <c:v>25415.13</c:v>
                </c:pt>
                <c:pt idx="1471">
                  <c:v>25413.31</c:v>
                </c:pt>
                <c:pt idx="1472">
                  <c:v>25411.14</c:v>
                </c:pt>
                <c:pt idx="1473">
                  <c:v>25409.64</c:v>
                </c:pt>
                <c:pt idx="1474">
                  <c:v>25400.1</c:v>
                </c:pt>
                <c:pt idx="1475">
                  <c:v>25397.919999999998</c:v>
                </c:pt>
                <c:pt idx="1476">
                  <c:v>25392.51</c:v>
                </c:pt>
                <c:pt idx="1477">
                  <c:v>25386.01</c:v>
                </c:pt>
                <c:pt idx="1478">
                  <c:v>25383.119999999999</c:v>
                </c:pt>
                <c:pt idx="1479">
                  <c:v>25381.9</c:v>
                </c:pt>
                <c:pt idx="1480">
                  <c:v>25380.57</c:v>
                </c:pt>
                <c:pt idx="1481">
                  <c:v>25374.17</c:v>
                </c:pt>
                <c:pt idx="1482">
                  <c:v>25359.919999999998</c:v>
                </c:pt>
                <c:pt idx="1483">
                  <c:v>25359.05</c:v>
                </c:pt>
                <c:pt idx="1484">
                  <c:v>25346.29</c:v>
                </c:pt>
                <c:pt idx="1485">
                  <c:v>25344.6</c:v>
                </c:pt>
                <c:pt idx="1486">
                  <c:v>25343.66</c:v>
                </c:pt>
                <c:pt idx="1487">
                  <c:v>25330.01</c:v>
                </c:pt>
                <c:pt idx="1488">
                  <c:v>25328.959999999999</c:v>
                </c:pt>
                <c:pt idx="1489">
                  <c:v>25312.1</c:v>
                </c:pt>
                <c:pt idx="1490">
                  <c:v>25303.89</c:v>
                </c:pt>
                <c:pt idx="1491">
                  <c:v>25291.1</c:v>
                </c:pt>
                <c:pt idx="1492">
                  <c:v>25281.56</c:v>
                </c:pt>
                <c:pt idx="1493">
                  <c:v>25259.01</c:v>
                </c:pt>
                <c:pt idx="1494">
                  <c:v>25248.49</c:v>
                </c:pt>
                <c:pt idx="1495">
                  <c:v>25240.06</c:v>
                </c:pt>
                <c:pt idx="1496">
                  <c:v>25224.38</c:v>
                </c:pt>
                <c:pt idx="1497">
                  <c:v>25222.19</c:v>
                </c:pt>
                <c:pt idx="1498">
                  <c:v>25206.39</c:v>
                </c:pt>
                <c:pt idx="1499">
                  <c:v>25189.53</c:v>
                </c:pt>
                <c:pt idx="1500">
                  <c:v>25172.86</c:v>
                </c:pt>
                <c:pt idx="1501">
                  <c:v>25163.040000000001</c:v>
                </c:pt>
                <c:pt idx="1502">
                  <c:v>25132.13</c:v>
                </c:pt>
                <c:pt idx="1503">
                  <c:v>25063.77</c:v>
                </c:pt>
                <c:pt idx="1504">
                  <c:v>25063.62</c:v>
                </c:pt>
                <c:pt idx="1505">
                  <c:v>25062.32</c:v>
                </c:pt>
                <c:pt idx="1506">
                  <c:v>25058.43</c:v>
                </c:pt>
                <c:pt idx="1507">
                  <c:v>25039</c:v>
                </c:pt>
                <c:pt idx="1508">
                  <c:v>25031.98</c:v>
                </c:pt>
                <c:pt idx="1509">
                  <c:v>25020.880000000001</c:v>
                </c:pt>
                <c:pt idx="1510">
                  <c:v>25005.64</c:v>
                </c:pt>
                <c:pt idx="1511">
                  <c:v>25000.799999999999</c:v>
                </c:pt>
                <c:pt idx="1512">
                  <c:v>24999.87</c:v>
                </c:pt>
                <c:pt idx="1513">
                  <c:v>24986.51</c:v>
                </c:pt>
                <c:pt idx="1514">
                  <c:v>24981.4</c:v>
                </c:pt>
                <c:pt idx="1515">
                  <c:v>24968.65</c:v>
                </c:pt>
                <c:pt idx="1516">
                  <c:v>24957.37</c:v>
                </c:pt>
                <c:pt idx="1517">
                  <c:v>24947.759999999998</c:v>
                </c:pt>
                <c:pt idx="1518">
                  <c:v>24947.07</c:v>
                </c:pt>
                <c:pt idx="1519">
                  <c:v>24946.61</c:v>
                </c:pt>
                <c:pt idx="1520">
                  <c:v>24942.69</c:v>
                </c:pt>
                <c:pt idx="1521">
                  <c:v>24936.83</c:v>
                </c:pt>
                <c:pt idx="1522">
                  <c:v>24925.46</c:v>
                </c:pt>
                <c:pt idx="1523">
                  <c:v>24919.81</c:v>
                </c:pt>
                <c:pt idx="1524">
                  <c:v>24917.4</c:v>
                </c:pt>
                <c:pt idx="1525">
                  <c:v>24917.01</c:v>
                </c:pt>
                <c:pt idx="1526">
                  <c:v>24914.91</c:v>
                </c:pt>
                <c:pt idx="1527">
                  <c:v>24911.77</c:v>
                </c:pt>
                <c:pt idx="1528">
                  <c:v>24906.86</c:v>
                </c:pt>
                <c:pt idx="1529">
                  <c:v>24897.14</c:v>
                </c:pt>
                <c:pt idx="1530">
                  <c:v>24890.54</c:v>
                </c:pt>
                <c:pt idx="1531">
                  <c:v>24882.29</c:v>
                </c:pt>
                <c:pt idx="1532">
                  <c:v>24879.040000000001</c:v>
                </c:pt>
                <c:pt idx="1533">
                  <c:v>24857.57</c:v>
                </c:pt>
                <c:pt idx="1534">
                  <c:v>24857.57</c:v>
                </c:pt>
                <c:pt idx="1535">
                  <c:v>24852.52</c:v>
                </c:pt>
                <c:pt idx="1536">
                  <c:v>24830.77</c:v>
                </c:pt>
                <c:pt idx="1537">
                  <c:v>24813.15</c:v>
                </c:pt>
                <c:pt idx="1538">
                  <c:v>24810.53</c:v>
                </c:pt>
                <c:pt idx="1539">
                  <c:v>24807.69</c:v>
                </c:pt>
                <c:pt idx="1540">
                  <c:v>24784.45</c:v>
                </c:pt>
                <c:pt idx="1541">
                  <c:v>24771.79</c:v>
                </c:pt>
                <c:pt idx="1542">
                  <c:v>24768.93</c:v>
                </c:pt>
                <c:pt idx="1543">
                  <c:v>24768.34</c:v>
                </c:pt>
                <c:pt idx="1544">
                  <c:v>24767.22</c:v>
                </c:pt>
                <c:pt idx="1545">
                  <c:v>24766.38</c:v>
                </c:pt>
                <c:pt idx="1546">
                  <c:v>24758.240000000002</c:v>
                </c:pt>
                <c:pt idx="1547">
                  <c:v>24748.9</c:v>
                </c:pt>
                <c:pt idx="1548">
                  <c:v>24748.82</c:v>
                </c:pt>
                <c:pt idx="1549">
                  <c:v>24739.02</c:v>
                </c:pt>
                <c:pt idx="1550">
                  <c:v>24731.81</c:v>
                </c:pt>
                <c:pt idx="1551">
                  <c:v>24727.02</c:v>
                </c:pt>
                <c:pt idx="1552">
                  <c:v>24720.06</c:v>
                </c:pt>
                <c:pt idx="1553">
                  <c:v>24711.01</c:v>
                </c:pt>
                <c:pt idx="1554">
                  <c:v>24700.71</c:v>
                </c:pt>
                <c:pt idx="1555">
                  <c:v>24697.46</c:v>
                </c:pt>
                <c:pt idx="1556">
                  <c:v>24675.48</c:v>
                </c:pt>
                <c:pt idx="1557">
                  <c:v>24672.07</c:v>
                </c:pt>
                <c:pt idx="1558">
                  <c:v>24623.87</c:v>
                </c:pt>
                <c:pt idx="1559">
                  <c:v>24621.05</c:v>
                </c:pt>
                <c:pt idx="1560">
                  <c:v>24612.81</c:v>
                </c:pt>
                <c:pt idx="1561">
                  <c:v>24602.97</c:v>
                </c:pt>
                <c:pt idx="1562">
                  <c:v>24596.22</c:v>
                </c:pt>
                <c:pt idx="1563">
                  <c:v>24591.83</c:v>
                </c:pt>
                <c:pt idx="1564">
                  <c:v>24586.97</c:v>
                </c:pt>
                <c:pt idx="1565">
                  <c:v>24575.119999999999</c:v>
                </c:pt>
                <c:pt idx="1566">
                  <c:v>24572.7</c:v>
                </c:pt>
                <c:pt idx="1567">
                  <c:v>24560.29</c:v>
                </c:pt>
                <c:pt idx="1568">
                  <c:v>24540.82</c:v>
                </c:pt>
                <c:pt idx="1569">
                  <c:v>24529.77</c:v>
                </c:pt>
                <c:pt idx="1570">
                  <c:v>24529.14</c:v>
                </c:pt>
                <c:pt idx="1571">
                  <c:v>24523.78</c:v>
                </c:pt>
                <c:pt idx="1572">
                  <c:v>24505.15</c:v>
                </c:pt>
                <c:pt idx="1573">
                  <c:v>24500.23</c:v>
                </c:pt>
                <c:pt idx="1574">
                  <c:v>24498.9</c:v>
                </c:pt>
                <c:pt idx="1575">
                  <c:v>24487.27</c:v>
                </c:pt>
                <c:pt idx="1576">
                  <c:v>24476.1</c:v>
                </c:pt>
                <c:pt idx="1577">
                  <c:v>24426.18</c:v>
                </c:pt>
                <c:pt idx="1578">
                  <c:v>24424.5</c:v>
                </c:pt>
                <c:pt idx="1579">
                  <c:v>24406.16</c:v>
                </c:pt>
                <c:pt idx="1580">
                  <c:v>24405.3</c:v>
                </c:pt>
                <c:pt idx="1581">
                  <c:v>24399.02</c:v>
                </c:pt>
                <c:pt idx="1582">
                  <c:v>24386.639999999999</c:v>
                </c:pt>
                <c:pt idx="1583">
                  <c:v>24369.39</c:v>
                </c:pt>
                <c:pt idx="1584">
                  <c:v>24357.5</c:v>
                </c:pt>
                <c:pt idx="1585">
                  <c:v>24354.400000000001</c:v>
                </c:pt>
                <c:pt idx="1586">
                  <c:v>24329.52</c:v>
                </c:pt>
                <c:pt idx="1587">
                  <c:v>24326.29</c:v>
                </c:pt>
                <c:pt idx="1588">
                  <c:v>24319.16</c:v>
                </c:pt>
                <c:pt idx="1589">
                  <c:v>24305.29</c:v>
                </c:pt>
                <c:pt idx="1590">
                  <c:v>24288.41</c:v>
                </c:pt>
                <c:pt idx="1591">
                  <c:v>24268.84</c:v>
                </c:pt>
                <c:pt idx="1592">
                  <c:v>24268.14</c:v>
                </c:pt>
                <c:pt idx="1593">
                  <c:v>24252.639999999999</c:v>
                </c:pt>
                <c:pt idx="1594">
                  <c:v>24247.23</c:v>
                </c:pt>
                <c:pt idx="1595">
                  <c:v>24218.78</c:v>
                </c:pt>
                <c:pt idx="1596">
                  <c:v>24207.87</c:v>
                </c:pt>
                <c:pt idx="1597">
                  <c:v>24191.34</c:v>
                </c:pt>
                <c:pt idx="1598">
                  <c:v>24144.27</c:v>
                </c:pt>
                <c:pt idx="1599">
                  <c:v>24136.93</c:v>
                </c:pt>
                <c:pt idx="1600">
                  <c:v>24136.13</c:v>
                </c:pt>
                <c:pt idx="1601">
                  <c:v>24113.98</c:v>
                </c:pt>
                <c:pt idx="1602">
                  <c:v>24108.33</c:v>
                </c:pt>
                <c:pt idx="1603">
                  <c:v>24103.4</c:v>
                </c:pt>
                <c:pt idx="1604">
                  <c:v>24075.11</c:v>
                </c:pt>
                <c:pt idx="1605">
                  <c:v>24073.53</c:v>
                </c:pt>
                <c:pt idx="1606">
                  <c:v>24072.47</c:v>
                </c:pt>
                <c:pt idx="1607">
                  <c:v>24062.21</c:v>
                </c:pt>
                <c:pt idx="1608">
                  <c:v>24061.55</c:v>
                </c:pt>
                <c:pt idx="1609">
                  <c:v>24058.35</c:v>
                </c:pt>
                <c:pt idx="1610">
                  <c:v>24057.32</c:v>
                </c:pt>
                <c:pt idx="1611">
                  <c:v>24046.86</c:v>
                </c:pt>
                <c:pt idx="1612">
                  <c:v>24042.01</c:v>
                </c:pt>
                <c:pt idx="1613">
                  <c:v>24040.05</c:v>
                </c:pt>
                <c:pt idx="1614">
                  <c:v>24036.9</c:v>
                </c:pt>
                <c:pt idx="1615">
                  <c:v>24011.279999999999</c:v>
                </c:pt>
                <c:pt idx="1616">
                  <c:v>24006.82</c:v>
                </c:pt>
                <c:pt idx="1617">
                  <c:v>24006.46</c:v>
                </c:pt>
                <c:pt idx="1618">
                  <c:v>24005.35</c:v>
                </c:pt>
                <c:pt idx="1619">
                  <c:v>23987.31</c:v>
                </c:pt>
                <c:pt idx="1620">
                  <c:v>23976.02</c:v>
                </c:pt>
                <c:pt idx="1621">
                  <c:v>23947.27</c:v>
                </c:pt>
                <c:pt idx="1622">
                  <c:v>23944.05</c:v>
                </c:pt>
                <c:pt idx="1623">
                  <c:v>23925.360000000001</c:v>
                </c:pt>
                <c:pt idx="1624">
                  <c:v>23918.6</c:v>
                </c:pt>
                <c:pt idx="1625">
                  <c:v>23916.29</c:v>
                </c:pt>
                <c:pt idx="1626">
                  <c:v>23911.98</c:v>
                </c:pt>
                <c:pt idx="1627">
                  <c:v>23906</c:v>
                </c:pt>
                <c:pt idx="1628">
                  <c:v>23906</c:v>
                </c:pt>
                <c:pt idx="1629">
                  <c:v>23899.439999999999</c:v>
                </c:pt>
                <c:pt idx="1630">
                  <c:v>23890.32</c:v>
                </c:pt>
                <c:pt idx="1631">
                  <c:v>23889.08</c:v>
                </c:pt>
                <c:pt idx="1632">
                  <c:v>23880.400000000001</c:v>
                </c:pt>
                <c:pt idx="1633">
                  <c:v>23848.09</c:v>
                </c:pt>
                <c:pt idx="1634">
                  <c:v>23844.62</c:v>
                </c:pt>
                <c:pt idx="1635">
                  <c:v>23835.88</c:v>
                </c:pt>
                <c:pt idx="1636">
                  <c:v>23820.74</c:v>
                </c:pt>
                <c:pt idx="1637">
                  <c:v>23791.75</c:v>
                </c:pt>
                <c:pt idx="1638">
                  <c:v>23784.36</c:v>
                </c:pt>
                <c:pt idx="1639">
                  <c:v>23780.46</c:v>
                </c:pt>
                <c:pt idx="1640">
                  <c:v>23746.19</c:v>
                </c:pt>
                <c:pt idx="1641">
                  <c:v>23742.42</c:v>
                </c:pt>
                <c:pt idx="1642">
                  <c:v>23738.97</c:v>
                </c:pt>
                <c:pt idx="1643">
                  <c:v>23736.94</c:v>
                </c:pt>
                <c:pt idx="1644">
                  <c:v>23731.3</c:v>
                </c:pt>
                <c:pt idx="1645">
                  <c:v>23730.94</c:v>
                </c:pt>
                <c:pt idx="1646">
                  <c:v>23719.02</c:v>
                </c:pt>
                <c:pt idx="1647">
                  <c:v>23718.9</c:v>
                </c:pt>
                <c:pt idx="1648">
                  <c:v>23697.74</c:v>
                </c:pt>
                <c:pt idx="1649">
                  <c:v>23689.07</c:v>
                </c:pt>
                <c:pt idx="1650">
                  <c:v>23676.35</c:v>
                </c:pt>
                <c:pt idx="1651">
                  <c:v>23651.73</c:v>
                </c:pt>
                <c:pt idx="1652">
                  <c:v>23651.3</c:v>
                </c:pt>
                <c:pt idx="1653">
                  <c:v>23648.880000000001</c:v>
                </c:pt>
                <c:pt idx="1654">
                  <c:v>23647.17</c:v>
                </c:pt>
                <c:pt idx="1655">
                  <c:v>23644.35</c:v>
                </c:pt>
                <c:pt idx="1656">
                  <c:v>23619.61</c:v>
                </c:pt>
                <c:pt idx="1657">
                  <c:v>23616.2</c:v>
                </c:pt>
                <c:pt idx="1658">
                  <c:v>23615.4</c:v>
                </c:pt>
                <c:pt idx="1659">
                  <c:v>23615.37</c:v>
                </c:pt>
                <c:pt idx="1660">
                  <c:v>23586.69</c:v>
                </c:pt>
                <c:pt idx="1661">
                  <c:v>23577.62</c:v>
                </c:pt>
                <c:pt idx="1662">
                  <c:v>23576.94</c:v>
                </c:pt>
                <c:pt idx="1663">
                  <c:v>23571.55</c:v>
                </c:pt>
                <c:pt idx="1664">
                  <c:v>23565</c:v>
                </c:pt>
                <c:pt idx="1665">
                  <c:v>23564.11</c:v>
                </c:pt>
                <c:pt idx="1666">
                  <c:v>23550.52</c:v>
                </c:pt>
                <c:pt idx="1667">
                  <c:v>23543.23</c:v>
                </c:pt>
                <c:pt idx="1668">
                  <c:v>23542.16</c:v>
                </c:pt>
                <c:pt idx="1669">
                  <c:v>23538.58</c:v>
                </c:pt>
                <c:pt idx="1670">
                  <c:v>23531.95</c:v>
                </c:pt>
                <c:pt idx="1671">
                  <c:v>23523.94</c:v>
                </c:pt>
                <c:pt idx="1672">
                  <c:v>23507.78</c:v>
                </c:pt>
                <c:pt idx="1673">
                  <c:v>23500.04</c:v>
                </c:pt>
                <c:pt idx="1674">
                  <c:v>23486.48</c:v>
                </c:pt>
                <c:pt idx="1675">
                  <c:v>23482.92</c:v>
                </c:pt>
                <c:pt idx="1676">
                  <c:v>23469.7</c:v>
                </c:pt>
                <c:pt idx="1677">
                  <c:v>23464.65</c:v>
                </c:pt>
                <c:pt idx="1678">
                  <c:v>23459.93</c:v>
                </c:pt>
                <c:pt idx="1679">
                  <c:v>23445.19</c:v>
                </c:pt>
                <c:pt idx="1680">
                  <c:v>23443.53</c:v>
                </c:pt>
                <c:pt idx="1681">
                  <c:v>23443.37</c:v>
                </c:pt>
                <c:pt idx="1682">
                  <c:v>23429.57</c:v>
                </c:pt>
                <c:pt idx="1683">
                  <c:v>23428.62</c:v>
                </c:pt>
                <c:pt idx="1684">
                  <c:v>23428.26</c:v>
                </c:pt>
                <c:pt idx="1685">
                  <c:v>23411.1</c:v>
                </c:pt>
                <c:pt idx="1686">
                  <c:v>23408.58</c:v>
                </c:pt>
                <c:pt idx="1687">
                  <c:v>23407.62</c:v>
                </c:pt>
                <c:pt idx="1688">
                  <c:v>23400.87</c:v>
                </c:pt>
                <c:pt idx="1689">
                  <c:v>23400.79</c:v>
                </c:pt>
                <c:pt idx="1690">
                  <c:v>23398.53</c:v>
                </c:pt>
                <c:pt idx="1691">
                  <c:v>23390.59</c:v>
                </c:pt>
                <c:pt idx="1692">
                  <c:v>23377.9</c:v>
                </c:pt>
                <c:pt idx="1693">
                  <c:v>23369.48</c:v>
                </c:pt>
                <c:pt idx="1694">
                  <c:v>23345.93</c:v>
                </c:pt>
                <c:pt idx="1695">
                  <c:v>23339.54</c:v>
                </c:pt>
                <c:pt idx="1696">
                  <c:v>23323.919999999998</c:v>
                </c:pt>
                <c:pt idx="1697">
                  <c:v>23322.99</c:v>
                </c:pt>
                <c:pt idx="1698">
                  <c:v>23317.35</c:v>
                </c:pt>
                <c:pt idx="1699">
                  <c:v>23295.87</c:v>
                </c:pt>
                <c:pt idx="1700">
                  <c:v>23293.65</c:v>
                </c:pt>
                <c:pt idx="1701">
                  <c:v>23278.9</c:v>
                </c:pt>
                <c:pt idx="1702">
                  <c:v>23270.16</c:v>
                </c:pt>
                <c:pt idx="1703">
                  <c:v>23247.54</c:v>
                </c:pt>
                <c:pt idx="1704">
                  <c:v>23243.66</c:v>
                </c:pt>
                <c:pt idx="1705">
                  <c:v>23237.81</c:v>
                </c:pt>
                <c:pt idx="1706">
                  <c:v>23236.560000000001</c:v>
                </c:pt>
                <c:pt idx="1707">
                  <c:v>23226.69</c:v>
                </c:pt>
                <c:pt idx="1708">
                  <c:v>23224.36</c:v>
                </c:pt>
                <c:pt idx="1709">
                  <c:v>23220.35</c:v>
                </c:pt>
                <c:pt idx="1710">
                  <c:v>23208.78</c:v>
                </c:pt>
                <c:pt idx="1711">
                  <c:v>23202.35</c:v>
                </c:pt>
                <c:pt idx="1712">
                  <c:v>23186.59</c:v>
                </c:pt>
                <c:pt idx="1713">
                  <c:v>23178.86</c:v>
                </c:pt>
                <c:pt idx="1714">
                  <c:v>23160.2</c:v>
                </c:pt>
                <c:pt idx="1715">
                  <c:v>23150.97</c:v>
                </c:pt>
                <c:pt idx="1716">
                  <c:v>23148.19</c:v>
                </c:pt>
                <c:pt idx="1717">
                  <c:v>23142.91</c:v>
                </c:pt>
                <c:pt idx="1718">
                  <c:v>23101.42</c:v>
                </c:pt>
                <c:pt idx="1719">
                  <c:v>23100.59</c:v>
                </c:pt>
                <c:pt idx="1720">
                  <c:v>23094.71</c:v>
                </c:pt>
                <c:pt idx="1721">
                  <c:v>23085.43</c:v>
                </c:pt>
                <c:pt idx="1722">
                  <c:v>23083.88</c:v>
                </c:pt>
                <c:pt idx="1723">
                  <c:v>23082.560000000001</c:v>
                </c:pt>
                <c:pt idx="1724">
                  <c:v>23080.27</c:v>
                </c:pt>
                <c:pt idx="1725">
                  <c:v>23077.22</c:v>
                </c:pt>
                <c:pt idx="1726">
                  <c:v>23076.05</c:v>
                </c:pt>
                <c:pt idx="1727">
                  <c:v>23074.63</c:v>
                </c:pt>
                <c:pt idx="1728">
                  <c:v>23066.12</c:v>
                </c:pt>
                <c:pt idx="1729">
                  <c:v>23063.95</c:v>
                </c:pt>
                <c:pt idx="1730">
                  <c:v>23061.55</c:v>
                </c:pt>
                <c:pt idx="1731">
                  <c:v>23045.09</c:v>
                </c:pt>
                <c:pt idx="1732">
                  <c:v>23038.87</c:v>
                </c:pt>
                <c:pt idx="1733">
                  <c:v>23014.14</c:v>
                </c:pt>
                <c:pt idx="1734">
                  <c:v>23011.31</c:v>
                </c:pt>
                <c:pt idx="1735">
                  <c:v>23010.26</c:v>
                </c:pt>
                <c:pt idx="1736">
                  <c:v>23009.19</c:v>
                </c:pt>
                <c:pt idx="1737">
                  <c:v>23007.87</c:v>
                </c:pt>
                <c:pt idx="1738">
                  <c:v>23004.87</c:v>
                </c:pt>
                <c:pt idx="1739">
                  <c:v>22979.56</c:v>
                </c:pt>
                <c:pt idx="1740">
                  <c:v>22968.76</c:v>
                </c:pt>
                <c:pt idx="1741">
                  <c:v>22968.73</c:v>
                </c:pt>
                <c:pt idx="1742">
                  <c:v>22963.13</c:v>
                </c:pt>
                <c:pt idx="1743">
                  <c:v>22918.85</c:v>
                </c:pt>
                <c:pt idx="1744">
                  <c:v>22904.87</c:v>
                </c:pt>
                <c:pt idx="1745">
                  <c:v>22889.34</c:v>
                </c:pt>
                <c:pt idx="1746">
                  <c:v>22888.080000000002</c:v>
                </c:pt>
                <c:pt idx="1747">
                  <c:v>22874.62</c:v>
                </c:pt>
                <c:pt idx="1748">
                  <c:v>22867.14</c:v>
                </c:pt>
                <c:pt idx="1749">
                  <c:v>22866.63</c:v>
                </c:pt>
                <c:pt idx="1750">
                  <c:v>22858.06</c:v>
                </c:pt>
                <c:pt idx="1751">
                  <c:v>22849.38</c:v>
                </c:pt>
                <c:pt idx="1752">
                  <c:v>22829.16</c:v>
                </c:pt>
                <c:pt idx="1753">
                  <c:v>22824.959999999999</c:v>
                </c:pt>
                <c:pt idx="1754">
                  <c:v>22803.439999999999</c:v>
                </c:pt>
                <c:pt idx="1755">
                  <c:v>22787.599999999999</c:v>
                </c:pt>
                <c:pt idx="1756">
                  <c:v>22786.720000000001</c:v>
                </c:pt>
                <c:pt idx="1757">
                  <c:v>22786.15</c:v>
                </c:pt>
                <c:pt idx="1758">
                  <c:v>22781.02</c:v>
                </c:pt>
                <c:pt idx="1759">
                  <c:v>22775.25</c:v>
                </c:pt>
                <c:pt idx="1760">
                  <c:v>22774.22</c:v>
                </c:pt>
                <c:pt idx="1761">
                  <c:v>22766.6</c:v>
                </c:pt>
                <c:pt idx="1762">
                  <c:v>22763.73</c:v>
                </c:pt>
                <c:pt idx="1763">
                  <c:v>22763.3</c:v>
                </c:pt>
                <c:pt idx="1764">
                  <c:v>22740.400000000001</c:v>
                </c:pt>
                <c:pt idx="1765">
                  <c:v>22739.38</c:v>
                </c:pt>
                <c:pt idx="1766">
                  <c:v>22731.72</c:v>
                </c:pt>
                <c:pt idx="1767">
                  <c:v>22730.79</c:v>
                </c:pt>
                <c:pt idx="1768">
                  <c:v>22724.66</c:v>
                </c:pt>
                <c:pt idx="1769">
                  <c:v>22721.08</c:v>
                </c:pt>
                <c:pt idx="1770">
                  <c:v>22705.68</c:v>
                </c:pt>
                <c:pt idx="1771">
                  <c:v>22705.51</c:v>
                </c:pt>
                <c:pt idx="1772">
                  <c:v>22693.37</c:v>
                </c:pt>
                <c:pt idx="1773">
                  <c:v>22670.01</c:v>
                </c:pt>
                <c:pt idx="1774">
                  <c:v>22662.49</c:v>
                </c:pt>
                <c:pt idx="1775">
                  <c:v>22658.51</c:v>
                </c:pt>
                <c:pt idx="1776">
                  <c:v>22641.95</c:v>
                </c:pt>
                <c:pt idx="1777">
                  <c:v>22641.53</c:v>
                </c:pt>
                <c:pt idx="1778">
                  <c:v>22640.83</c:v>
                </c:pt>
                <c:pt idx="1779">
                  <c:v>22635.52</c:v>
                </c:pt>
                <c:pt idx="1780">
                  <c:v>22632.91</c:v>
                </c:pt>
                <c:pt idx="1781">
                  <c:v>22629.54</c:v>
                </c:pt>
                <c:pt idx="1782">
                  <c:v>22613.39</c:v>
                </c:pt>
                <c:pt idx="1783">
                  <c:v>22597.68</c:v>
                </c:pt>
                <c:pt idx="1784">
                  <c:v>22594.639999999999</c:v>
                </c:pt>
                <c:pt idx="1785">
                  <c:v>22591.24</c:v>
                </c:pt>
                <c:pt idx="1786">
                  <c:v>22589.03</c:v>
                </c:pt>
                <c:pt idx="1787">
                  <c:v>22585.86</c:v>
                </c:pt>
                <c:pt idx="1788">
                  <c:v>22585.03</c:v>
                </c:pt>
                <c:pt idx="1789">
                  <c:v>22582.080000000002</c:v>
                </c:pt>
                <c:pt idx="1790">
                  <c:v>22581</c:v>
                </c:pt>
                <c:pt idx="1791">
                  <c:v>22579.86</c:v>
                </c:pt>
                <c:pt idx="1792">
                  <c:v>22567.63</c:v>
                </c:pt>
                <c:pt idx="1793">
                  <c:v>22567.32</c:v>
                </c:pt>
                <c:pt idx="1794">
                  <c:v>22558.99</c:v>
                </c:pt>
                <c:pt idx="1795">
                  <c:v>22554.23</c:v>
                </c:pt>
                <c:pt idx="1796">
                  <c:v>22544.45</c:v>
                </c:pt>
                <c:pt idx="1797">
                  <c:v>22541.31</c:v>
                </c:pt>
                <c:pt idx="1798">
                  <c:v>22531.94</c:v>
                </c:pt>
                <c:pt idx="1799">
                  <c:v>22526.58</c:v>
                </c:pt>
                <c:pt idx="1800">
                  <c:v>22518.77</c:v>
                </c:pt>
                <c:pt idx="1801">
                  <c:v>22516.65</c:v>
                </c:pt>
                <c:pt idx="1802">
                  <c:v>22514.94</c:v>
                </c:pt>
                <c:pt idx="1803">
                  <c:v>22514.85</c:v>
                </c:pt>
                <c:pt idx="1804">
                  <c:v>22512.32</c:v>
                </c:pt>
                <c:pt idx="1805">
                  <c:v>22503.03</c:v>
                </c:pt>
                <c:pt idx="1806">
                  <c:v>22498.15</c:v>
                </c:pt>
                <c:pt idx="1807">
                  <c:v>22492.43</c:v>
                </c:pt>
                <c:pt idx="1808">
                  <c:v>22484.47</c:v>
                </c:pt>
                <c:pt idx="1809">
                  <c:v>22460.63</c:v>
                </c:pt>
                <c:pt idx="1810">
                  <c:v>22459.31</c:v>
                </c:pt>
                <c:pt idx="1811">
                  <c:v>22457.55</c:v>
                </c:pt>
                <c:pt idx="1812">
                  <c:v>22446.38</c:v>
                </c:pt>
                <c:pt idx="1813">
                  <c:v>22437.02</c:v>
                </c:pt>
                <c:pt idx="1814">
                  <c:v>22435.54</c:v>
                </c:pt>
                <c:pt idx="1815">
                  <c:v>22428.25</c:v>
                </c:pt>
                <c:pt idx="1816">
                  <c:v>22427.18</c:v>
                </c:pt>
                <c:pt idx="1817">
                  <c:v>22426.48</c:v>
                </c:pt>
                <c:pt idx="1818">
                  <c:v>22403.94</c:v>
                </c:pt>
                <c:pt idx="1819">
                  <c:v>22391.02</c:v>
                </c:pt>
                <c:pt idx="1820">
                  <c:v>22380.23</c:v>
                </c:pt>
                <c:pt idx="1821">
                  <c:v>22371.8</c:v>
                </c:pt>
                <c:pt idx="1822">
                  <c:v>22369.86</c:v>
                </c:pt>
                <c:pt idx="1823">
                  <c:v>22369.77</c:v>
                </c:pt>
                <c:pt idx="1824">
                  <c:v>22362.38</c:v>
                </c:pt>
                <c:pt idx="1825">
                  <c:v>22348.560000000001</c:v>
                </c:pt>
                <c:pt idx="1826">
                  <c:v>22339.34</c:v>
                </c:pt>
                <c:pt idx="1827">
                  <c:v>22328.98</c:v>
                </c:pt>
                <c:pt idx="1828">
                  <c:v>22325.89</c:v>
                </c:pt>
                <c:pt idx="1829">
                  <c:v>22322.27</c:v>
                </c:pt>
                <c:pt idx="1830">
                  <c:v>22290.2</c:v>
                </c:pt>
                <c:pt idx="1831">
                  <c:v>22280.89</c:v>
                </c:pt>
                <c:pt idx="1832">
                  <c:v>22271.24</c:v>
                </c:pt>
                <c:pt idx="1833">
                  <c:v>22271.08</c:v>
                </c:pt>
                <c:pt idx="1834">
                  <c:v>22252.66</c:v>
                </c:pt>
                <c:pt idx="1835">
                  <c:v>22251.35</c:v>
                </c:pt>
                <c:pt idx="1836">
                  <c:v>22248.46</c:v>
                </c:pt>
                <c:pt idx="1837">
                  <c:v>22232.33</c:v>
                </c:pt>
                <c:pt idx="1838">
                  <c:v>22224.25</c:v>
                </c:pt>
                <c:pt idx="1839">
                  <c:v>22218.87</c:v>
                </c:pt>
                <c:pt idx="1840">
                  <c:v>22200.52</c:v>
                </c:pt>
                <c:pt idx="1841">
                  <c:v>22186.57</c:v>
                </c:pt>
                <c:pt idx="1842">
                  <c:v>22182.07</c:v>
                </c:pt>
                <c:pt idx="1843">
                  <c:v>22170.12</c:v>
                </c:pt>
                <c:pt idx="1844">
                  <c:v>22168.400000000001</c:v>
                </c:pt>
                <c:pt idx="1845">
                  <c:v>22159.16</c:v>
                </c:pt>
                <c:pt idx="1846">
                  <c:v>22136.1</c:v>
                </c:pt>
                <c:pt idx="1847">
                  <c:v>22130.78</c:v>
                </c:pt>
                <c:pt idx="1848">
                  <c:v>22125.95</c:v>
                </c:pt>
                <c:pt idx="1849">
                  <c:v>22124.33</c:v>
                </c:pt>
                <c:pt idx="1850">
                  <c:v>22115.599999999999</c:v>
                </c:pt>
                <c:pt idx="1851">
                  <c:v>22115.08</c:v>
                </c:pt>
                <c:pt idx="1852">
                  <c:v>22114.69</c:v>
                </c:pt>
                <c:pt idx="1853">
                  <c:v>22099.55</c:v>
                </c:pt>
                <c:pt idx="1854">
                  <c:v>22099.4</c:v>
                </c:pt>
                <c:pt idx="1855">
                  <c:v>22094.38</c:v>
                </c:pt>
                <c:pt idx="1856">
                  <c:v>22094.3</c:v>
                </c:pt>
                <c:pt idx="1857">
                  <c:v>22091.03</c:v>
                </c:pt>
                <c:pt idx="1858">
                  <c:v>22072.55</c:v>
                </c:pt>
                <c:pt idx="1859">
                  <c:v>22055.97</c:v>
                </c:pt>
                <c:pt idx="1860">
                  <c:v>22052.81</c:v>
                </c:pt>
                <c:pt idx="1861">
                  <c:v>22042.21</c:v>
                </c:pt>
                <c:pt idx="1862">
                  <c:v>22038.95</c:v>
                </c:pt>
                <c:pt idx="1863">
                  <c:v>22035.61</c:v>
                </c:pt>
                <c:pt idx="1864">
                  <c:v>22023.63</c:v>
                </c:pt>
                <c:pt idx="1865">
                  <c:v>22017.5</c:v>
                </c:pt>
                <c:pt idx="1866">
                  <c:v>21993.01</c:v>
                </c:pt>
                <c:pt idx="1867">
                  <c:v>21982.959999999999</c:v>
                </c:pt>
                <c:pt idx="1868">
                  <c:v>21981.279999999999</c:v>
                </c:pt>
                <c:pt idx="1869">
                  <c:v>21971.96</c:v>
                </c:pt>
                <c:pt idx="1870">
                  <c:v>21966.959999999999</c:v>
                </c:pt>
                <c:pt idx="1871">
                  <c:v>21965.89</c:v>
                </c:pt>
                <c:pt idx="1872">
                  <c:v>21943.89</c:v>
                </c:pt>
                <c:pt idx="1873">
                  <c:v>21930.77</c:v>
                </c:pt>
                <c:pt idx="1874">
                  <c:v>21927.919999999998</c:v>
                </c:pt>
                <c:pt idx="1875">
                  <c:v>21922.81</c:v>
                </c:pt>
                <c:pt idx="1876">
                  <c:v>21913.91</c:v>
                </c:pt>
                <c:pt idx="1877">
                  <c:v>21911.32</c:v>
                </c:pt>
                <c:pt idx="1878">
                  <c:v>21889.73</c:v>
                </c:pt>
                <c:pt idx="1879">
                  <c:v>21887.52</c:v>
                </c:pt>
                <c:pt idx="1880">
                  <c:v>21883.61</c:v>
                </c:pt>
                <c:pt idx="1881">
                  <c:v>21874.69</c:v>
                </c:pt>
                <c:pt idx="1882">
                  <c:v>21861.93</c:v>
                </c:pt>
                <c:pt idx="1883">
                  <c:v>21856.5</c:v>
                </c:pt>
                <c:pt idx="1884">
                  <c:v>21852.83</c:v>
                </c:pt>
                <c:pt idx="1885">
                  <c:v>21841.599999999999</c:v>
                </c:pt>
                <c:pt idx="1886">
                  <c:v>21840.93</c:v>
                </c:pt>
                <c:pt idx="1887">
                  <c:v>21838.91</c:v>
                </c:pt>
                <c:pt idx="1888">
                  <c:v>21838.39</c:v>
                </c:pt>
                <c:pt idx="1889">
                  <c:v>21836.07</c:v>
                </c:pt>
                <c:pt idx="1890">
                  <c:v>21831.78</c:v>
                </c:pt>
                <c:pt idx="1891">
                  <c:v>21825.86</c:v>
                </c:pt>
                <c:pt idx="1892">
                  <c:v>21822.84</c:v>
                </c:pt>
                <c:pt idx="1893">
                  <c:v>21819.89</c:v>
                </c:pt>
                <c:pt idx="1894">
                  <c:v>21810.68</c:v>
                </c:pt>
                <c:pt idx="1895">
                  <c:v>21806.13</c:v>
                </c:pt>
                <c:pt idx="1896">
                  <c:v>21794.03</c:v>
                </c:pt>
                <c:pt idx="1897">
                  <c:v>21793.53</c:v>
                </c:pt>
                <c:pt idx="1898">
                  <c:v>21793.13</c:v>
                </c:pt>
                <c:pt idx="1899">
                  <c:v>21782.23</c:v>
                </c:pt>
                <c:pt idx="1900">
                  <c:v>21781.21</c:v>
                </c:pt>
                <c:pt idx="1901">
                  <c:v>21779.97</c:v>
                </c:pt>
                <c:pt idx="1902">
                  <c:v>21773.5</c:v>
                </c:pt>
                <c:pt idx="1903">
                  <c:v>21770.71</c:v>
                </c:pt>
                <c:pt idx="1904">
                  <c:v>21768.39</c:v>
                </c:pt>
                <c:pt idx="1905">
                  <c:v>21765.1</c:v>
                </c:pt>
                <c:pt idx="1906">
                  <c:v>21761.89</c:v>
                </c:pt>
                <c:pt idx="1907">
                  <c:v>21761.11</c:v>
                </c:pt>
                <c:pt idx="1908">
                  <c:v>21743.96</c:v>
                </c:pt>
                <c:pt idx="1909">
                  <c:v>21743.84</c:v>
                </c:pt>
                <c:pt idx="1910">
                  <c:v>21738</c:v>
                </c:pt>
                <c:pt idx="1911">
                  <c:v>21729.5</c:v>
                </c:pt>
                <c:pt idx="1912">
                  <c:v>21719.5</c:v>
                </c:pt>
                <c:pt idx="1913">
                  <c:v>21718.28</c:v>
                </c:pt>
                <c:pt idx="1914">
                  <c:v>21711.46</c:v>
                </c:pt>
                <c:pt idx="1915">
                  <c:v>21704.43</c:v>
                </c:pt>
                <c:pt idx="1916">
                  <c:v>21691.81</c:v>
                </c:pt>
                <c:pt idx="1917">
                  <c:v>21682.79</c:v>
                </c:pt>
                <c:pt idx="1918">
                  <c:v>21670.880000000001</c:v>
                </c:pt>
                <c:pt idx="1919">
                  <c:v>21669.79</c:v>
                </c:pt>
                <c:pt idx="1920">
                  <c:v>21655.48</c:v>
                </c:pt>
                <c:pt idx="1921">
                  <c:v>21651.45</c:v>
                </c:pt>
                <c:pt idx="1922">
                  <c:v>21647.55</c:v>
                </c:pt>
                <c:pt idx="1923">
                  <c:v>21643.91</c:v>
                </c:pt>
                <c:pt idx="1924">
                  <c:v>21640.89</c:v>
                </c:pt>
                <c:pt idx="1925">
                  <c:v>21635.97</c:v>
                </c:pt>
                <c:pt idx="1926">
                  <c:v>21635.89</c:v>
                </c:pt>
                <c:pt idx="1927">
                  <c:v>21618.54</c:v>
                </c:pt>
                <c:pt idx="1928">
                  <c:v>21615.52</c:v>
                </c:pt>
                <c:pt idx="1929">
                  <c:v>21600.06</c:v>
                </c:pt>
                <c:pt idx="1930">
                  <c:v>21596.35</c:v>
                </c:pt>
                <c:pt idx="1931">
                  <c:v>21592.97</c:v>
                </c:pt>
                <c:pt idx="1932">
                  <c:v>21581.49</c:v>
                </c:pt>
                <c:pt idx="1933">
                  <c:v>21581.14</c:v>
                </c:pt>
                <c:pt idx="1934">
                  <c:v>21565.119999999999</c:v>
                </c:pt>
                <c:pt idx="1935">
                  <c:v>21553.05</c:v>
                </c:pt>
                <c:pt idx="1936">
                  <c:v>21543.65</c:v>
                </c:pt>
                <c:pt idx="1937">
                  <c:v>21540.76</c:v>
                </c:pt>
                <c:pt idx="1938">
                  <c:v>21532.97</c:v>
                </c:pt>
                <c:pt idx="1939">
                  <c:v>21519.58</c:v>
                </c:pt>
                <c:pt idx="1940">
                  <c:v>21508.74</c:v>
                </c:pt>
                <c:pt idx="1941">
                  <c:v>21499.82</c:v>
                </c:pt>
                <c:pt idx="1942">
                  <c:v>21494.9</c:v>
                </c:pt>
                <c:pt idx="1943">
                  <c:v>21493.65</c:v>
                </c:pt>
                <c:pt idx="1944">
                  <c:v>21484.13</c:v>
                </c:pt>
                <c:pt idx="1945">
                  <c:v>21481.97</c:v>
                </c:pt>
                <c:pt idx="1946">
                  <c:v>21452.92</c:v>
                </c:pt>
                <c:pt idx="1947">
                  <c:v>21449.82</c:v>
                </c:pt>
                <c:pt idx="1948">
                  <c:v>21448.7</c:v>
                </c:pt>
                <c:pt idx="1949">
                  <c:v>21446.17</c:v>
                </c:pt>
                <c:pt idx="1950">
                  <c:v>21429.81</c:v>
                </c:pt>
                <c:pt idx="1951">
                  <c:v>21421.759999999998</c:v>
                </c:pt>
                <c:pt idx="1952">
                  <c:v>21416.61</c:v>
                </c:pt>
                <c:pt idx="1953">
                  <c:v>21414.11</c:v>
                </c:pt>
                <c:pt idx="1954">
                  <c:v>21402.21</c:v>
                </c:pt>
                <c:pt idx="1955">
                  <c:v>21395.49</c:v>
                </c:pt>
                <c:pt idx="1956">
                  <c:v>21385.41</c:v>
                </c:pt>
                <c:pt idx="1957">
                  <c:v>21364.1</c:v>
                </c:pt>
                <c:pt idx="1958">
                  <c:v>21363.49</c:v>
                </c:pt>
                <c:pt idx="1959">
                  <c:v>21346.9</c:v>
                </c:pt>
                <c:pt idx="1960">
                  <c:v>21346.34</c:v>
                </c:pt>
                <c:pt idx="1961">
                  <c:v>21344.720000000001</c:v>
                </c:pt>
                <c:pt idx="1962">
                  <c:v>21342.58</c:v>
                </c:pt>
                <c:pt idx="1963">
                  <c:v>21331.37</c:v>
                </c:pt>
                <c:pt idx="1964">
                  <c:v>21321.52</c:v>
                </c:pt>
                <c:pt idx="1965">
                  <c:v>21317.01</c:v>
                </c:pt>
                <c:pt idx="1966">
                  <c:v>21302.04</c:v>
                </c:pt>
                <c:pt idx="1967">
                  <c:v>21292.45</c:v>
                </c:pt>
                <c:pt idx="1968">
                  <c:v>21289.73</c:v>
                </c:pt>
                <c:pt idx="1969">
                  <c:v>21280.95</c:v>
                </c:pt>
                <c:pt idx="1970">
                  <c:v>21278.52</c:v>
                </c:pt>
                <c:pt idx="1971">
                  <c:v>21269.62</c:v>
                </c:pt>
                <c:pt idx="1972">
                  <c:v>21260.01</c:v>
                </c:pt>
                <c:pt idx="1973">
                  <c:v>21255.55</c:v>
                </c:pt>
                <c:pt idx="1974">
                  <c:v>21246.82</c:v>
                </c:pt>
                <c:pt idx="1975">
                  <c:v>21246.6</c:v>
                </c:pt>
                <c:pt idx="1976">
                  <c:v>21240.49</c:v>
                </c:pt>
                <c:pt idx="1977">
                  <c:v>21237.59</c:v>
                </c:pt>
                <c:pt idx="1978">
                  <c:v>21229.74</c:v>
                </c:pt>
                <c:pt idx="1979">
                  <c:v>21227.93</c:v>
                </c:pt>
                <c:pt idx="1980">
                  <c:v>21227.63</c:v>
                </c:pt>
                <c:pt idx="1981">
                  <c:v>21204.01</c:v>
                </c:pt>
                <c:pt idx="1982">
                  <c:v>21202.959999999999</c:v>
                </c:pt>
                <c:pt idx="1983">
                  <c:v>21201.95</c:v>
                </c:pt>
                <c:pt idx="1984">
                  <c:v>21192.99</c:v>
                </c:pt>
                <c:pt idx="1985">
                  <c:v>21192.61</c:v>
                </c:pt>
                <c:pt idx="1986">
                  <c:v>21173.599999999999</c:v>
                </c:pt>
                <c:pt idx="1987">
                  <c:v>21170.25</c:v>
                </c:pt>
                <c:pt idx="1988">
                  <c:v>21159.75</c:v>
                </c:pt>
                <c:pt idx="1989">
                  <c:v>21156.97</c:v>
                </c:pt>
                <c:pt idx="1990">
                  <c:v>21156.89</c:v>
                </c:pt>
                <c:pt idx="1991">
                  <c:v>21135.56</c:v>
                </c:pt>
                <c:pt idx="1992">
                  <c:v>21133.08</c:v>
                </c:pt>
                <c:pt idx="1993">
                  <c:v>21129.77</c:v>
                </c:pt>
                <c:pt idx="1994">
                  <c:v>21108.68</c:v>
                </c:pt>
                <c:pt idx="1995">
                  <c:v>21107.67</c:v>
                </c:pt>
                <c:pt idx="1996">
                  <c:v>21096.86</c:v>
                </c:pt>
                <c:pt idx="1997">
                  <c:v>21075.14</c:v>
                </c:pt>
                <c:pt idx="1998">
                  <c:v>21073.9</c:v>
                </c:pt>
                <c:pt idx="1999">
                  <c:v>21070.38</c:v>
                </c:pt>
                <c:pt idx="2000">
                  <c:v>21057.439999999999</c:v>
                </c:pt>
                <c:pt idx="2001">
                  <c:v>21056.32</c:v>
                </c:pt>
                <c:pt idx="2002">
                  <c:v>21054.07</c:v>
                </c:pt>
                <c:pt idx="2003">
                  <c:v>21051.99</c:v>
                </c:pt>
                <c:pt idx="2004">
                  <c:v>21051.3</c:v>
                </c:pt>
                <c:pt idx="2005">
                  <c:v>21051.29</c:v>
                </c:pt>
                <c:pt idx="2006">
                  <c:v>21030.04</c:v>
                </c:pt>
                <c:pt idx="2007">
                  <c:v>21019.15</c:v>
                </c:pt>
                <c:pt idx="2008">
                  <c:v>21014.42</c:v>
                </c:pt>
                <c:pt idx="2009">
                  <c:v>20979.33</c:v>
                </c:pt>
                <c:pt idx="2010">
                  <c:v>20967.86</c:v>
                </c:pt>
                <c:pt idx="2011">
                  <c:v>20966.88</c:v>
                </c:pt>
                <c:pt idx="2012">
                  <c:v>20960.79</c:v>
                </c:pt>
                <c:pt idx="2013">
                  <c:v>20938.400000000001</c:v>
                </c:pt>
                <c:pt idx="2014">
                  <c:v>20934.29</c:v>
                </c:pt>
                <c:pt idx="2015">
                  <c:v>20933.12</c:v>
                </c:pt>
                <c:pt idx="2016">
                  <c:v>20928.36</c:v>
                </c:pt>
                <c:pt idx="2017">
                  <c:v>20925.189999999999</c:v>
                </c:pt>
                <c:pt idx="2018">
                  <c:v>20914.09</c:v>
                </c:pt>
                <c:pt idx="2019">
                  <c:v>20913.82</c:v>
                </c:pt>
                <c:pt idx="2020">
                  <c:v>20913.11</c:v>
                </c:pt>
                <c:pt idx="2021">
                  <c:v>20913.04</c:v>
                </c:pt>
                <c:pt idx="2022">
                  <c:v>20905.580000000002</c:v>
                </c:pt>
                <c:pt idx="2023">
                  <c:v>20898.61</c:v>
                </c:pt>
                <c:pt idx="2024">
                  <c:v>20897.810000000001</c:v>
                </c:pt>
                <c:pt idx="2025">
                  <c:v>20890.72</c:v>
                </c:pt>
                <c:pt idx="2026">
                  <c:v>20886.57</c:v>
                </c:pt>
                <c:pt idx="2027">
                  <c:v>20871.310000000001</c:v>
                </c:pt>
                <c:pt idx="2028">
                  <c:v>20860.580000000002</c:v>
                </c:pt>
                <c:pt idx="2029">
                  <c:v>20858.97</c:v>
                </c:pt>
                <c:pt idx="2030">
                  <c:v>20853.41</c:v>
                </c:pt>
                <c:pt idx="2031">
                  <c:v>20843.04</c:v>
                </c:pt>
                <c:pt idx="2032">
                  <c:v>20842.71</c:v>
                </c:pt>
                <c:pt idx="2033">
                  <c:v>20832.47</c:v>
                </c:pt>
                <c:pt idx="2034">
                  <c:v>20796.849999999999</c:v>
                </c:pt>
                <c:pt idx="2035">
                  <c:v>20796.62</c:v>
                </c:pt>
                <c:pt idx="2036">
                  <c:v>20795.509999999998</c:v>
                </c:pt>
                <c:pt idx="2037">
                  <c:v>20787.84</c:v>
                </c:pt>
                <c:pt idx="2038">
                  <c:v>20781.89</c:v>
                </c:pt>
                <c:pt idx="2039">
                  <c:v>20780.919999999998</c:v>
                </c:pt>
                <c:pt idx="2040">
                  <c:v>20777.27</c:v>
                </c:pt>
                <c:pt idx="2041">
                  <c:v>20776.009999999998</c:v>
                </c:pt>
                <c:pt idx="2042">
                  <c:v>20759.38</c:v>
                </c:pt>
                <c:pt idx="2043">
                  <c:v>20757.7</c:v>
                </c:pt>
                <c:pt idx="2044">
                  <c:v>20751.849999999999</c:v>
                </c:pt>
                <c:pt idx="2045">
                  <c:v>20750.45</c:v>
                </c:pt>
                <c:pt idx="2046">
                  <c:v>20742.68</c:v>
                </c:pt>
                <c:pt idx="2047">
                  <c:v>20740.38</c:v>
                </c:pt>
                <c:pt idx="2048">
                  <c:v>20738.29</c:v>
                </c:pt>
                <c:pt idx="2049">
                  <c:v>20722.91</c:v>
                </c:pt>
                <c:pt idx="2050">
                  <c:v>20714.330000000002</c:v>
                </c:pt>
                <c:pt idx="2051">
                  <c:v>20709.75</c:v>
                </c:pt>
                <c:pt idx="2052">
                  <c:v>20708.79</c:v>
                </c:pt>
                <c:pt idx="2053">
                  <c:v>20704.02</c:v>
                </c:pt>
                <c:pt idx="2054">
                  <c:v>20703.79</c:v>
                </c:pt>
                <c:pt idx="2055">
                  <c:v>20701.61</c:v>
                </c:pt>
                <c:pt idx="2056">
                  <c:v>20699.68</c:v>
                </c:pt>
                <c:pt idx="2057">
                  <c:v>20699.169999999998</c:v>
                </c:pt>
                <c:pt idx="2058">
                  <c:v>20693.37</c:v>
                </c:pt>
                <c:pt idx="2059">
                  <c:v>20687.18</c:v>
                </c:pt>
                <c:pt idx="2060">
                  <c:v>20686.169999999998</c:v>
                </c:pt>
                <c:pt idx="2061">
                  <c:v>20667.169999999998</c:v>
                </c:pt>
                <c:pt idx="2062">
                  <c:v>20664.57</c:v>
                </c:pt>
                <c:pt idx="2063">
                  <c:v>20660.810000000001</c:v>
                </c:pt>
                <c:pt idx="2064">
                  <c:v>20640.43</c:v>
                </c:pt>
                <c:pt idx="2065">
                  <c:v>20625.93</c:v>
                </c:pt>
                <c:pt idx="2066">
                  <c:v>20618.18</c:v>
                </c:pt>
                <c:pt idx="2067">
                  <c:v>20572.349999999999</c:v>
                </c:pt>
                <c:pt idx="2068">
                  <c:v>20566.88</c:v>
                </c:pt>
                <c:pt idx="2069">
                  <c:v>20560.29</c:v>
                </c:pt>
                <c:pt idx="2070">
                  <c:v>20558.95</c:v>
                </c:pt>
                <c:pt idx="2071">
                  <c:v>20554.12</c:v>
                </c:pt>
                <c:pt idx="2072">
                  <c:v>20551.759999999998</c:v>
                </c:pt>
                <c:pt idx="2073">
                  <c:v>20549.25</c:v>
                </c:pt>
                <c:pt idx="2074">
                  <c:v>20545.11</c:v>
                </c:pt>
                <c:pt idx="2075">
                  <c:v>20541.939999999999</c:v>
                </c:pt>
                <c:pt idx="2076">
                  <c:v>20538.61</c:v>
                </c:pt>
                <c:pt idx="2077">
                  <c:v>20534.71</c:v>
                </c:pt>
                <c:pt idx="2078">
                  <c:v>20526.439999999999</c:v>
                </c:pt>
                <c:pt idx="2079">
                  <c:v>20524.38</c:v>
                </c:pt>
                <c:pt idx="2080">
                  <c:v>20522.98</c:v>
                </c:pt>
                <c:pt idx="2081">
                  <c:v>20518.61</c:v>
                </c:pt>
                <c:pt idx="2082">
                  <c:v>20515.77</c:v>
                </c:pt>
                <c:pt idx="2083">
                  <c:v>20486.080000000002</c:v>
                </c:pt>
                <c:pt idx="2084">
                  <c:v>20480.16</c:v>
                </c:pt>
                <c:pt idx="2085">
                  <c:v>20478.7</c:v>
                </c:pt>
                <c:pt idx="2086">
                  <c:v>20473.95</c:v>
                </c:pt>
                <c:pt idx="2087">
                  <c:v>20473.3</c:v>
                </c:pt>
                <c:pt idx="2088">
                  <c:v>20466.28</c:v>
                </c:pt>
                <c:pt idx="2089">
                  <c:v>20463.759999999998</c:v>
                </c:pt>
                <c:pt idx="2090">
                  <c:v>20456.13</c:v>
                </c:pt>
                <c:pt idx="2091">
                  <c:v>20452.72</c:v>
                </c:pt>
                <c:pt idx="2092">
                  <c:v>20451.14</c:v>
                </c:pt>
                <c:pt idx="2093">
                  <c:v>20447.3</c:v>
                </c:pt>
                <c:pt idx="2094">
                  <c:v>20442.099999999999</c:v>
                </c:pt>
                <c:pt idx="2095">
                  <c:v>20436.21</c:v>
                </c:pt>
                <c:pt idx="2096">
                  <c:v>20434.259999999998</c:v>
                </c:pt>
                <c:pt idx="2097">
                  <c:v>20415.349999999999</c:v>
                </c:pt>
                <c:pt idx="2098">
                  <c:v>20412.48</c:v>
                </c:pt>
                <c:pt idx="2099">
                  <c:v>20412.34</c:v>
                </c:pt>
                <c:pt idx="2100">
                  <c:v>20402.88</c:v>
                </c:pt>
                <c:pt idx="2101">
                  <c:v>20401.060000000001</c:v>
                </c:pt>
                <c:pt idx="2102">
                  <c:v>20394.47</c:v>
                </c:pt>
                <c:pt idx="2103">
                  <c:v>20392.27</c:v>
                </c:pt>
                <c:pt idx="2104">
                  <c:v>20391.86</c:v>
                </c:pt>
                <c:pt idx="2105">
                  <c:v>20380.150000000001</c:v>
                </c:pt>
                <c:pt idx="2106">
                  <c:v>20375.509999999998</c:v>
                </c:pt>
                <c:pt idx="2107">
                  <c:v>20372.11</c:v>
                </c:pt>
                <c:pt idx="2108">
                  <c:v>20371.89</c:v>
                </c:pt>
                <c:pt idx="2109">
                  <c:v>20369.11</c:v>
                </c:pt>
                <c:pt idx="2110">
                  <c:v>20350</c:v>
                </c:pt>
                <c:pt idx="2111">
                  <c:v>20333.939999999999</c:v>
                </c:pt>
                <c:pt idx="2112">
                  <c:v>20321.32</c:v>
                </c:pt>
                <c:pt idx="2113">
                  <c:v>20318.63</c:v>
                </c:pt>
                <c:pt idx="2114">
                  <c:v>20317.669999999998</c:v>
                </c:pt>
                <c:pt idx="2115">
                  <c:v>20315.79</c:v>
                </c:pt>
                <c:pt idx="2116">
                  <c:v>20315.66</c:v>
                </c:pt>
                <c:pt idx="2117">
                  <c:v>20287.75</c:v>
                </c:pt>
                <c:pt idx="2118">
                  <c:v>20285.439999999999</c:v>
                </c:pt>
                <c:pt idx="2119">
                  <c:v>20282.38</c:v>
                </c:pt>
                <c:pt idx="2120">
                  <c:v>20275.59</c:v>
                </c:pt>
                <c:pt idx="2121">
                  <c:v>20274.37</c:v>
                </c:pt>
                <c:pt idx="2122">
                  <c:v>20266.72</c:v>
                </c:pt>
                <c:pt idx="2123">
                  <c:v>20266.7</c:v>
                </c:pt>
                <c:pt idx="2124">
                  <c:v>20261.419999999998</c:v>
                </c:pt>
                <c:pt idx="2125">
                  <c:v>20258.09</c:v>
                </c:pt>
                <c:pt idx="2126">
                  <c:v>20256.689999999999</c:v>
                </c:pt>
                <c:pt idx="2127">
                  <c:v>20253.91</c:v>
                </c:pt>
                <c:pt idx="2128">
                  <c:v>20239.78</c:v>
                </c:pt>
                <c:pt idx="2129">
                  <c:v>20238.34</c:v>
                </c:pt>
                <c:pt idx="2130">
                  <c:v>20221.63</c:v>
                </c:pt>
                <c:pt idx="2131">
                  <c:v>20214.060000000001</c:v>
                </c:pt>
                <c:pt idx="2132">
                  <c:v>20207.310000000001</c:v>
                </c:pt>
                <c:pt idx="2133">
                  <c:v>20207.05</c:v>
                </c:pt>
                <c:pt idx="2134">
                  <c:v>20203.53</c:v>
                </c:pt>
                <c:pt idx="2135">
                  <c:v>20201.240000000002</c:v>
                </c:pt>
                <c:pt idx="2136">
                  <c:v>20198.95</c:v>
                </c:pt>
                <c:pt idx="2137">
                  <c:v>20188.169999999998</c:v>
                </c:pt>
                <c:pt idx="2138">
                  <c:v>20179.36</c:v>
                </c:pt>
                <c:pt idx="2139">
                  <c:v>20179.349999999999</c:v>
                </c:pt>
                <c:pt idx="2140">
                  <c:v>20165.919999999998</c:v>
                </c:pt>
                <c:pt idx="2141">
                  <c:v>20155.560000000001</c:v>
                </c:pt>
                <c:pt idx="2142">
                  <c:v>20151.13</c:v>
                </c:pt>
                <c:pt idx="2143">
                  <c:v>20145.48</c:v>
                </c:pt>
                <c:pt idx="2144">
                  <c:v>20143.89</c:v>
                </c:pt>
                <c:pt idx="2145">
                  <c:v>20143.55</c:v>
                </c:pt>
                <c:pt idx="2146">
                  <c:v>20122.060000000001</c:v>
                </c:pt>
                <c:pt idx="2147">
                  <c:v>20118.47</c:v>
                </c:pt>
                <c:pt idx="2148">
                  <c:v>20113.240000000002</c:v>
                </c:pt>
                <c:pt idx="2149">
                  <c:v>20105.8</c:v>
                </c:pt>
                <c:pt idx="2150">
                  <c:v>20095.740000000002</c:v>
                </c:pt>
                <c:pt idx="2151">
                  <c:v>20094.07</c:v>
                </c:pt>
                <c:pt idx="2152">
                  <c:v>20068.919999999998</c:v>
                </c:pt>
                <c:pt idx="2153">
                  <c:v>20066.03</c:v>
                </c:pt>
                <c:pt idx="2154">
                  <c:v>20065.87</c:v>
                </c:pt>
                <c:pt idx="2155">
                  <c:v>20062.349999999999</c:v>
                </c:pt>
                <c:pt idx="2156">
                  <c:v>20054.419999999998</c:v>
                </c:pt>
                <c:pt idx="2157">
                  <c:v>20044.5</c:v>
                </c:pt>
                <c:pt idx="2158">
                  <c:v>20033.669999999998</c:v>
                </c:pt>
                <c:pt idx="2159">
                  <c:v>20033.57</c:v>
                </c:pt>
                <c:pt idx="2160">
                  <c:v>20025.400000000001</c:v>
                </c:pt>
                <c:pt idx="2161">
                  <c:v>20018.72</c:v>
                </c:pt>
                <c:pt idx="2162">
                  <c:v>20007.759999999998</c:v>
                </c:pt>
                <c:pt idx="2163">
                  <c:v>19995.669999999998</c:v>
                </c:pt>
                <c:pt idx="2164">
                  <c:v>19990.11</c:v>
                </c:pt>
                <c:pt idx="2165">
                  <c:v>19986.59</c:v>
                </c:pt>
                <c:pt idx="2166">
                  <c:v>19978.34</c:v>
                </c:pt>
                <c:pt idx="2167">
                  <c:v>19976.48</c:v>
                </c:pt>
                <c:pt idx="2168">
                  <c:v>19974.62</c:v>
                </c:pt>
                <c:pt idx="2169">
                  <c:v>19968.68</c:v>
                </c:pt>
                <c:pt idx="2170">
                  <c:v>19941.21</c:v>
                </c:pt>
                <c:pt idx="2171">
                  <c:v>19935.32</c:v>
                </c:pt>
                <c:pt idx="2172">
                  <c:v>19929.080000000002</c:v>
                </c:pt>
                <c:pt idx="2173">
                  <c:v>19908.400000000001</c:v>
                </c:pt>
                <c:pt idx="2174">
                  <c:v>19908.04</c:v>
                </c:pt>
                <c:pt idx="2175">
                  <c:v>19907.64</c:v>
                </c:pt>
                <c:pt idx="2176">
                  <c:v>19893.060000000001</c:v>
                </c:pt>
                <c:pt idx="2177">
                  <c:v>19886</c:v>
                </c:pt>
                <c:pt idx="2178">
                  <c:v>19885.330000000002</c:v>
                </c:pt>
                <c:pt idx="2179">
                  <c:v>19883.099999999999</c:v>
                </c:pt>
                <c:pt idx="2180">
                  <c:v>19860.09</c:v>
                </c:pt>
                <c:pt idx="2181">
                  <c:v>19855.900000000001</c:v>
                </c:pt>
                <c:pt idx="2182">
                  <c:v>19846.11</c:v>
                </c:pt>
                <c:pt idx="2183">
                  <c:v>19832.89</c:v>
                </c:pt>
                <c:pt idx="2184">
                  <c:v>19832.61</c:v>
                </c:pt>
                <c:pt idx="2185">
                  <c:v>19827.75</c:v>
                </c:pt>
                <c:pt idx="2186">
                  <c:v>19827.64</c:v>
                </c:pt>
                <c:pt idx="2187">
                  <c:v>19824.650000000001</c:v>
                </c:pt>
                <c:pt idx="2188">
                  <c:v>19812.34</c:v>
                </c:pt>
                <c:pt idx="2189">
                  <c:v>19804.490000000002</c:v>
                </c:pt>
                <c:pt idx="2190">
                  <c:v>19798.23</c:v>
                </c:pt>
                <c:pt idx="2191">
                  <c:v>19794.79</c:v>
                </c:pt>
                <c:pt idx="2192">
                  <c:v>19791.29</c:v>
                </c:pt>
                <c:pt idx="2193">
                  <c:v>19788.97</c:v>
                </c:pt>
                <c:pt idx="2194">
                  <c:v>19777.349999999999</c:v>
                </c:pt>
                <c:pt idx="2195">
                  <c:v>19771.72</c:v>
                </c:pt>
                <c:pt idx="2196">
                  <c:v>19757.560000000001</c:v>
                </c:pt>
                <c:pt idx="2197">
                  <c:v>19756.2</c:v>
                </c:pt>
                <c:pt idx="2198">
                  <c:v>19753.599999999999</c:v>
                </c:pt>
                <c:pt idx="2199">
                  <c:v>19748.080000000002</c:v>
                </c:pt>
                <c:pt idx="2200">
                  <c:v>19724.63</c:v>
                </c:pt>
                <c:pt idx="2201">
                  <c:v>19714.79</c:v>
                </c:pt>
                <c:pt idx="2202">
                  <c:v>19704.150000000001</c:v>
                </c:pt>
                <c:pt idx="2203">
                  <c:v>19685.87</c:v>
                </c:pt>
                <c:pt idx="2204">
                  <c:v>19679.009999999998</c:v>
                </c:pt>
                <c:pt idx="2205">
                  <c:v>19645.03</c:v>
                </c:pt>
                <c:pt idx="2206">
                  <c:v>19640.77</c:v>
                </c:pt>
                <c:pt idx="2207">
                  <c:v>19635.580000000002</c:v>
                </c:pt>
                <c:pt idx="2208">
                  <c:v>19626.61</c:v>
                </c:pt>
                <c:pt idx="2209">
                  <c:v>19622.88</c:v>
                </c:pt>
                <c:pt idx="2210">
                  <c:v>19621.14</c:v>
                </c:pt>
                <c:pt idx="2211">
                  <c:v>19612.740000000002</c:v>
                </c:pt>
                <c:pt idx="2212">
                  <c:v>19600.54</c:v>
                </c:pt>
                <c:pt idx="2213">
                  <c:v>19594.990000000002</c:v>
                </c:pt>
                <c:pt idx="2214">
                  <c:v>19591.84</c:v>
                </c:pt>
                <c:pt idx="2215">
                  <c:v>19583.71</c:v>
                </c:pt>
                <c:pt idx="2216">
                  <c:v>19561.72</c:v>
                </c:pt>
                <c:pt idx="2217">
                  <c:v>19556.84</c:v>
                </c:pt>
                <c:pt idx="2218">
                  <c:v>19556.62</c:v>
                </c:pt>
                <c:pt idx="2219">
                  <c:v>19528.740000000002</c:v>
                </c:pt>
                <c:pt idx="2220">
                  <c:v>19523.66</c:v>
                </c:pt>
                <c:pt idx="2221">
                  <c:v>19518.34</c:v>
                </c:pt>
                <c:pt idx="2222">
                  <c:v>19503.650000000001</c:v>
                </c:pt>
                <c:pt idx="2223">
                  <c:v>19494.98</c:v>
                </c:pt>
                <c:pt idx="2224">
                  <c:v>19491.3</c:v>
                </c:pt>
                <c:pt idx="2225">
                  <c:v>19473.62</c:v>
                </c:pt>
                <c:pt idx="2226">
                  <c:v>19464.150000000001</c:v>
                </c:pt>
                <c:pt idx="2227">
                  <c:v>19441.240000000002</c:v>
                </c:pt>
                <c:pt idx="2228">
                  <c:v>19432.650000000001</c:v>
                </c:pt>
                <c:pt idx="2229">
                  <c:v>19427.509999999998</c:v>
                </c:pt>
                <c:pt idx="2230">
                  <c:v>19426.259999999998</c:v>
                </c:pt>
                <c:pt idx="2231">
                  <c:v>19421.23</c:v>
                </c:pt>
                <c:pt idx="2232">
                  <c:v>19411.11</c:v>
                </c:pt>
                <c:pt idx="2233">
                  <c:v>19405.78</c:v>
                </c:pt>
                <c:pt idx="2234">
                  <c:v>19401.11</c:v>
                </c:pt>
                <c:pt idx="2235">
                  <c:v>19396.97</c:v>
                </c:pt>
                <c:pt idx="2236">
                  <c:v>19395.16</c:v>
                </c:pt>
                <c:pt idx="2237">
                  <c:v>19392.349999999999</c:v>
                </c:pt>
                <c:pt idx="2238">
                  <c:v>19391.080000000002</c:v>
                </c:pt>
                <c:pt idx="2239">
                  <c:v>19391.04</c:v>
                </c:pt>
                <c:pt idx="2240">
                  <c:v>19390.38</c:v>
                </c:pt>
                <c:pt idx="2241">
                  <c:v>19388.740000000002</c:v>
                </c:pt>
                <c:pt idx="2242">
                  <c:v>19377.3</c:v>
                </c:pt>
                <c:pt idx="2243">
                  <c:v>19361.849999999999</c:v>
                </c:pt>
                <c:pt idx="2244">
                  <c:v>19354.599999999999</c:v>
                </c:pt>
                <c:pt idx="2245">
                  <c:v>19343.78</c:v>
                </c:pt>
                <c:pt idx="2246">
                  <c:v>19339.16</c:v>
                </c:pt>
                <c:pt idx="2247">
                  <c:v>19338.22</c:v>
                </c:pt>
                <c:pt idx="2248">
                  <c:v>19333.63</c:v>
                </c:pt>
                <c:pt idx="2249">
                  <c:v>19328.36</c:v>
                </c:pt>
                <c:pt idx="2250">
                  <c:v>19328.240000000002</c:v>
                </c:pt>
                <c:pt idx="2251">
                  <c:v>19323.28</c:v>
                </c:pt>
                <c:pt idx="2252">
                  <c:v>19318.23</c:v>
                </c:pt>
                <c:pt idx="2253">
                  <c:v>19314.560000000001</c:v>
                </c:pt>
                <c:pt idx="2254">
                  <c:v>19311.66</c:v>
                </c:pt>
                <c:pt idx="2255">
                  <c:v>19309.05</c:v>
                </c:pt>
                <c:pt idx="2256">
                  <c:v>19296.27</c:v>
                </c:pt>
                <c:pt idx="2257">
                  <c:v>19286.8</c:v>
                </c:pt>
                <c:pt idx="2258">
                  <c:v>19264.28</c:v>
                </c:pt>
                <c:pt idx="2259">
                  <c:v>19262.599999999999</c:v>
                </c:pt>
                <c:pt idx="2260">
                  <c:v>19261.62</c:v>
                </c:pt>
                <c:pt idx="2261">
                  <c:v>19257.75</c:v>
                </c:pt>
                <c:pt idx="2262">
                  <c:v>19249.259999999998</c:v>
                </c:pt>
                <c:pt idx="2263">
                  <c:v>19245.57</c:v>
                </c:pt>
                <c:pt idx="2264">
                  <c:v>19244.689999999999</c:v>
                </c:pt>
                <c:pt idx="2265">
                  <c:v>19242.18</c:v>
                </c:pt>
                <c:pt idx="2266">
                  <c:v>19229.259999999998</c:v>
                </c:pt>
                <c:pt idx="2267">
                  <c:v>19215.53</c:v>
                </c:pt>
                <c:pt idx="2268">
                  <c:v>19198.419999999998</c:v>
                </c:pt>
                <c:pt idx="2269">
                  <c:v>19198.29</c:v>
                </c:pt>
                <c:pt idx="2270">
                  <c:v>19189.62</c:v>
                </c:pt>
                <c:pt idx="2271">
                  <c:v>19185.419999999998</c:v>
                </c:pt>
                <c:pt idx="2272">
                  <c:v>19178.36</c:v>
                </c:pt>
                <c:pt idx="2273">
                  <c:v>19168.75</c:v>
                </c:pt>
                <c:pt idx="2274">
                  <c:v>19168.53</c:v>
                </c:pt>
                <c:pt idx="2275">
                  <c:v>19165.439999999999</c:v>
                </c:pt>
                <c:pt idx="2276">
                  <c:v>19164.740000000002</c:v>
                </c:pt>
                <c:pt idx="2277">
                  <c:v>19160.669999999998</c:v>
                </c:pt>
                <c:pt idx="2278">
                  <c:v>19151.900000000001</c:v>
                </c:pt>
                <c:pt idx="2279">
                  <c:v>19149.88</c:v>
                </c:pt>
                <c:pt idx="2280">
                  <c:v>19146.16</c:v>
                </c:pt>
                <c:pt idx="2281">
                  <c:v>19143.560000000001</c:v>
                </c:pt>
                <c:pt idx="2282">
                  <c:v>19122.189999999999</c:v>
                </c:pt>
                <c:pt idx="2283">
                  <c:v>19102.53</c:v>
                </c:pt>
                <c:pt idx="2284">
                  <c:v>19092.63</c:v>
                </c:pt>
                <c:pt idx="2285">
                  <c:v>19072.509999999998</c:v>
                </c:pt>
                <c:pt idx="2286">
                  <c:v>19067.060000000001</c:v>
                </c:pt>
                <c:pt idx="2287">
                  <c:v>19060.12</c:v>
                </c:pt>
                <c:pt idx="2288">
                  <c:v>19047.64</c:v>
                </c:pt>
                <c:pt idx="2289">
                  <c:v>19043.77</c:v>
                </c:pt>
                <c:pt idx="2290">
                  <c:v>19030.900000000001</c:v>
                </c:pt>
                <c:pt idx="2291">
                  <c:v>19025.14</c:v>
                </c:pt>
                <c:pt idx="2292">
                  <c:v>19024.25</c:v>
                </c:pt>
                <c:pt idx="2293">
                  <c:v>19018.68</c:v>
                </c:pt>
                <c:pt idx="2294">
                  <c:v>19017.93</c:v>
                </c:pt>
                <c:pt idx="2295">
                  <c:v>19013.48</c:v>
                </c:pt>
                <c:pt idx="2296">
                  <c:v>19011.57</c:v>
                </c:pt>
                <c:pt idx="2297">
                  <c:v>19006.62</c:v>
                </c:pt>
                <c:pt idx="2298">
                  <c:v>19003.349999999999</c:v>
                </c:pt>
                <c:pt idx="2299">
                  <c:v>19002.96</c:v>
                </c:pt>
                <c:pt idx="2300">
                  <c:v>19001.89</c:v>
                </c:pt>
                <c:pt idx="2301">
                  <c:v>18996.509999999998</c:v>
                </c:pt>
                <c:pt idx="2302">
                  <c:v>18982.34</c:v>
                </c:pt>
                <c:pt idx="2303">
                  <c:v>18976.25</c:v>
                </c:pt>
                <c:pt idx="2304">
                  <c:v>18959.5</c:v>
                </c:pt>
                <c:pt idx="2305">
                  <c:v>18958.66</c:v>
                </c:pt>
                <c:pt idx="2306">
                  <c:v>18953.48</c:v>
                </c:pt>
                <c:pt idx="2307">
                  <c:v>18946.400000000001</c:v>
                </c:pt>
                <c:pt idx="2308">
                  <c:v>18933.259999999998</c:v>
                </c:pt>
                <c:pt idx="2309">
                  <c:v>18931.740000000002</c:v>
                </c:pt>
                <c:pt idx="2310">
                  <c:v>18916.28</c:v>
                </c:pt>
                <c:pt idx="2311">
                  <c:v>18911.580000000002</c:v>
                </c:pt>
                <c:pt idx="2312">
                  <c:v>18911.2</c:v>
                </c:pt>
                <c:pt idx="2313">
                  <c:v>18910.87</c:v>
                </c:pt>
                <c:pt idx="2314">
                  <c:v>18910.61</c:v>
                </c:pt>
                <c:pt idx="2315">
                  <c:v>18907.07</c:v>
                </c:pt>
                <c:pt idx="2316">
                  <c:v>18893.259999999998</c:v>
                </c:pt>
                <c:pt idx="2317">
                  <c:v>18892.8</c:v>
                </c:pt>
                <c:pt idx="2318">
                  <c:v>18885.439999999999</c:v>
                </c:pt>
                <c:pt idx="2319">
                  <c:v>18873.78</c:v>
                </c:pt>
                <c:pt idx="2320">
                  <c:v>18869.89</c:v>
                </c:pt>
                <c:pt idx="2321">
                  <c:v>18865.71</c:v>
                </c:pt>
                <c:pt idx="2322">
                  <c:v>18864.13</c:v>
                </c:pt>
                <c:pt idx="2323">
                  <c:v>18859.25</c:v>
                </c:pt>
                <c:pt idx="2324">
                  <c:v>18854.87</c:v>
                </c:pt>
                <c:pt idx="2325">
                  <c:v>18831.41</c:v>
                </c:pt>
                <c:pt idx="2326">
                  <c:v>18827.439999999999</c:v>
                </c:pt>
                <c:pt idx="2327">
                  <c:v>18824.72</c:v>
                </c:pt>
                <c:pt idx="2328">
                  <c:v>18818.189999999999</c:v>
                </c:pt>
                <c:pt idx="2329">
                  <c:v>18814.93</c:v>
                </c:pt>
                <c:pt idx="2330">
                  <c:v>18793.740000000002</c:v>
                </c:pt>
                <c:pt idx="2331">
                  <c:v>18775.73</c:v>
                </c:pt>
                <c:pt idx="2332">
                  <c:v>18774.45</c:v>
                </c:pt>
                <c:pt idx="2333">
                  <c:v>18773.349999999999</c:v>
                </c:pt>
                <c:pt idx="2334">
                  <c:v>18766.490000000002</c:v>
                </c:pt>
                <c:pt idx="2335">
                  <c:v>18755.37</c:v>
                </c:pt>
                <c:pt idx="2336">
                  <c:v>18746.419999999998</c:v>
                </c:pt>
                <c:pt idx="2337">
                  <c:v>18741.240000000002</c:v>
                </c:pt>
                <c:pt idx="2338">
                  <c:v>18737.39</c:v>
                </c:pt>
                <c:pt idx="2339">
                  <c:v>18734.78</c:v>
                </c:pt>
                <c:pt idx="2340">
                  <c:v>18732.169999999998</c:v>
                </c:pt>
                <c:pt idx="2341">
                  <c:v>18721.810000000001</c:v>
                </c:pt>
                <c:pt idx="2342">
                  <c:v>18709.66</c:v>
                </c:pt>
                <c:pt idx="2343">
                  <c:v>18708.259999999998</c:v>
                </c:pt>
                <c:pt idx="2344">
                  <c:v>18675.080000000002</c:v>
                </c:pt>
                <c:pt idx="2345">
                  <c:v>18672.82</c:v>
                </c:pt>
                <c:pt idx="2346">
                  <c:v>18671.259999999998</c:v>
                </c:pt>
                <c:pt idx="2347">
                  <c:v>18668.919999999998</c:v>
                </c:pt>
                <c:pt idx="2348">
                  <c:v>18664.02</c:v>
                </c:pt>
                <c:pt idx="2349">
                  <c:v>18659.62</c:v>
                </c:pt>
                <c:pt idx="2350">
                  <c:v>18652.77</c:v>
                </c:pt>
                <c:pt idx="2351">
                  <c:v>18648.46</c:v>
                </c:pt>
                <c:pt idx="2352">
                  <c:v>18638.54</c:v>
                </c:pt>
                <c:pt idx="2353">
                  <c:v>18630.64</c:v>
                </c:pt>
                <c:pt idx="2354">
                  <c:v>18624.79</c:v>
                </c:pt>
                <c:pt idx="2355">
                  <c:v>18620.349999999999</c:v>
                </c:pt>
                <c:pt idx="2356">
                  <c:v>18570.82</c:v>
                </c:pt>
                <c:pt idx="2357">
                  <c:v>18568.37</c:v>
                </c:pt>
                <c:pt idx="2358">
                  <c:v>18567.150000000001</c:v>
                </c:pt>
                <c:pt idx="2359">
                  <c:v>18565.189999999999</c:v>
                </c:pt>
                <c:pt idx="2360">
                  <c:v>18562.740000000002</c:v>
                </c:pt>
                <c:pt idx="2361">
                  <c:v>18543.349999999999</c:v>
                </c:pt>
                <c:pt idx="2362">
                  <c:v>18542.560000000001</c:v>
                </c:pt>
                <c:pt idx="2363">
                  <c:v>18525.75</c:v>
                </c:pt>
                <c:pt idx="2364">
                  <c:v>18525.509999999998</c:v>
                </c:pt>
                <c:pt idx="2365">
                  <c:v>18523.62</c:v>
                </c:pt>
                <c:pt idx="2366">
                  <c:v>18522.5</c:v>
                </c:pt>
                <c:pt idx="2367">
                  <c:v>18521.39</c:v>
                </c:pt>
                <c:pt idx="2368">
                  <c:v>18512.84</c:v>
                </c:pt>
                <c:pt idx="2369">
                  <c:v>18502.54</c:v>
                </c:pt>
                <c:pt idx="2370">
                  <c:v>18494.25</c:v>
                </c:pt>
                <c:pt idx="2371">
                  <c:v>18476.66</c:v>
                </c:pt>
                <c:pt idx="2372">
                  <c:v>18474.189999999999</c:v>
                </c:pt>
                <c:pt idx="2373">
                  <c:v>18467.41</c:v>
                </c:pt>
                <c:pt idx="2374">
                  <c:v>18466.68</c:v>
                </c:pt>
                <c:pt idx="2375">
                  <c:v>18464.939999999999</c:v>
                </c:pt>
                <c:pt idx="2376">
                  <c:v>18456.689999999999</c:v>
                </c:pt>
                <c:pt idx="2377">
                  <c:v>18450.82</c:v>
                </c:pt>
                <c:pt idx="2378">
                  <c:v>18450.48</c:v>
                </c:pt>
                <c:pt idx="2379">
                  <c:v>18448.490000000002</c:v>
                </c:pt>
                <c:pt idx="2380">
                  <c:v>18427.810000000001</c:v>
                </c:pt>
                <c:pt idx="2381">
                  <c:v>18425.349999999999</c:v>
                </c:pt>
                <c:pt idx="2382">
                  <c:v>18412.11</c:v>
                </c:pt>
                <c:pt idx="2383">
                  <c:v>18394.68</c:v>
                </c:pt>
                <c:pt idx="2384">
                  <c:v>18387.38</c:v>
                </c:pt>
                <c:pt idx="2385">
                  <c:v>18375.13</c:v>
                </c:pt>
                <c:pt idx="2386">
                  <c:v>18374.14</c:v>
                </c:pt>
                <c:pt idx="2387">
                  <c:v>18348.55</c:v>
                </c:pt>
                <c:pt idx="2388">
                  <c:v>18344.759999999998</c:v>
                </c:pt>
                <c:pt idx="2389">
                  <c:v>18344.53</c:v>
                </c:pt>
                <c:pt idx="2390">
                  <c:v>18336.12</c:v>
                </c:pt>
                <c:pt idx="2391">
                  <c:v>18334.27</c:v>
                </c:pt>
                <c:pt idx="2392">
                  <c:v>18333.310000000001</c:v>
                </c:pt>
                <c:pt idx="2393">
                  <c:v>18332.07</c:v>
                </c:pt>
                <c:pt idx="2394">
                  <c:v>18330.61</c:v>
                </c:pt>
                <c:pt idx="2395">
                  <c:v>18324.5</c:v>
                </c:pt>
                <c:pt idx="2396">
                  <c:v>18312.439999999999</c:v>
                </c:pt>
                <c:pt idx="2397">
                  <c:v>18309.810000000001</c:v>
                </c:pt>
                <c:pt idx="2398">
                  <c:v>18302.47</c:v>
                </c:pt>
                <c:pt idx="2399">
                  <c:v>18300.43</c:v>
                </c:pt>
                <c:pt idx="2400">
                  <c:v>18295.189999999999</c:v>
                </c:pt>
                <c:pt idx="2401">
                  <c:v>18284.61</c:v>
                </c:pt>
                <c:pt idx="2402">
                  <c:v>18282.490000000002</c:v>
                </c:pt>
                <c:pt idx="2403">
                  <c:v>18278.93</c:v>
                </c:pt>
                <c:pt idx="2404">
                  <c:v>18278.91</c:v>
                </c:pt>
                <c:pt idx="2405">
                  <c:v>18274.93</c:v>
                </c:pt>
                <c:pt idx="2406">
                  <c:v>18261.169999999998</c:v>
                </c:pt>
                <c:pt idx="2407">
                  <c:v>18252.03</c:v>
                </c:pt>
                <c:pt idx="2408">
                  <c:v>18250.419999999998</c:v>
                </c:pt>
                <c:pt idx="2409">
                  <c:v>18250.23</c:v>
                </c:pt>
                <c:pt idx="2410">
                  <c:v>18249.919999999998</c:v>
                </c:pt>
                <c:pt idx="2411">
                  <c:v>18240.37</c:v>
                </c:pt>
                <c:pt idx="2412">
                  <c:v>18235.04</c:v>
                </c:pt>
                <c:pt idx="2413">
                  <c:v>18212.61</c:v>
                </c:pt>
                <c:pt idx="2414">
                  <c:v>18210.89</c:v>
                </c:pt>
                <c:pt idx="2415">
                  <c:v>18192.73</c:v>
                </c:pt>
                <c:pt idx="2416">
                  <c:v>18190.8</c:v>
                </c:pt>
                <c:pt idx="2417">
                  <c:v>18184.900000000001</c:v>
                </c:pt>
                <c:pt idx="2418">
                  <c:v>18183.439999999999</c:v>
                </c:pt>
                <c:pt idx="2419">
                  <c:v>18182.349999999999</c:v>
                </c:pt>
                <c:pt idx="2420">
                  <c:v>18178.82</c:v>
                </c:pt>
                <c:pt idx="2421">
                  <c:v>18173.830000000002</c:v>
                </c:pt>
                <c:pt idx="2422">
                  <c:v>18163.23</c:v>
                </c:pt>
                <c:pt idx="2423">
                  <c:v>18152.37</c:v>
                </c:pt>
                <c:pt idx="2424">
                  <c:v>18150.689999999999</c:v>
                </c:pt>
                <c:pt idx="2425">
                  <c:v>18128.41</c:v>
                </c:pt>
                <c:pt idx="2426">
                  <c:v>18125.32</c:v>
                </c:pt>
                <c:pt idx="2427">
                  <c:v>18124.580000000002</c:v>
                </c:pt>
                <c:pt idx="2428">
                  <c:v>18096.490000000002</c:v>
                </c:pt>
                <c:pt idx="2429">
                  <c:v>18088.66</c:v>
                </c:pt>
                <c:pt idx="2430">
                  <c:v>18088.400000000001</c:v>
                </c:pt>
                <c:pt idx="2431">
                  <c:v>18076.57</c:v>
                </c:pt>
                <c:pt idx="2432">
                  <c:v>18074.689999999999</c:v>
                </c:pt>
                <c:pt idx="2433">
                  <c:v>18066.2</c:v>
                </c:pt>
                <c:pt idx="2434">
                  <c:v>18058.93</c:v>
                </c:pt>
                <c:pt idx="2435">
                  <c:v>18057</c:v>
                </c:pt>
                <c:pt idx="2436">
                  <c:v>18048.22</c:v>
                </c:pt>
                <c:pt idx="2437">
                  <c:v>18047.240000000002</c:v>
                </c:pt>
                <c:pt idx="2438">
                  <c:v>18043.86</c:v>
                </c:pt>
                <c:pt idx="2439">
                  <c:v>18040.93</c:v>
                </c:pt>
                <c:pt idx="2440">
                  <c:v>18039.62</c:v>
                </c:pt>
                <c:pt idx="2441">
                  <c:v>18035.849999999999</c:v>
                </c:pt>
                <c:pt idx="2442">
                  <c:v>18031.810000000001</c:v>
                </c:pt>
                <c:pt idx="2443">
                  <c:v>18025.71</c:v>
                </c:pt>
                <c:pt idx="2444">
                  <c:v>17994.16</c:v>
                </c:pt>
                <c:pt idx="2445">
                  <c:v>17991.07</c:v>
                </c:pt>
                <c:pt idx="2446">
                  <c:v>17990.66</c:v>
                </c:pt>
                <c:pt idx="2447">
                  <c:v>17990.169999999998</c:v>
                </c:pt>
                <c:pt idx="2448">
                  <c:v>17975.849999999999</c:v>
                </c:pt>
                <c:pt idx="2449">
                  <c:v>17968.98</c:v>
                </c:pt>
                <c:pt idx="2450">
                  <c:v>17958.439999999999</c:v>
                </c:pt>
                <c:pt idx="2451">
                  <c:v>17953.89</c:v>
                </c:pt>
                <c:pt idx="2452">
                  <c:v>17950.689999999999</c:v>
                </c:pt>
                <c:pt idx="2453">
                  <c:v>17948.79</c:v>
                </c:pt>
                <c:pt idx="2454">
                  <c:v>17933.79</c:v>
                </c:pt>
                <c:pt idx="2455">
                  <c:v>17929.93</c:v>
                </c:pt>
                <c:pt idx="2456">
                  <c:v>17926.03</c:v>
                </c:pt>
                <c:pt idx="2457">
                  <c:v>17905.580000000002</c:v>
                </c:pt>
                <c:pt idx="2458">
                  <c:v>17902.580000000002</c:v>
                </c:pt>
                <c:pt idx="2459">
                  <c:v>17894.79</c:v>
                </c:pt>
                <c:pt idx="2460">
                  <c:v>17891.330000000002</c:v>
                </c:pt>
                <c:pt idx="2461">
                  <c:v>17880.189999999999</c:v>
                </c:pt>
                <c:pt idx="2462">
                  <c:v>17875.05</c:v>
                </c:pt>
                <c:pt idx="2463">
                  <c:v>17863.8</c:v>
                </c:pt>
                <c:pt idx="2464">
                  <c:v>17862.64</c:v>
                </c:pt>
                <c:pt idx="2465">
                  <c:v>17842.990000000002</c:v>
                </c:pt>
                <c:pt idx="2466">
                  <c:v>17839.009999999998</c:v>
                </c:pt>
                <c:pt idx="2467">
                  <c:v>17819.009999999998</c:v>
                </c:pt>
                <c:pt idx="2468">
                  <c:v>17817.689999999999</c:v>
                </c:pt>
                <c:pt idx="2469">
                  <c:v>17814.810000000001</c:v>
                </c:pt>
                <c:pt idx="2470">
                  <c:v>17800.82</c:v>
                </c:pt>
                <c:pt idx="2471">
                  <c:v>17794.04</c:v>
                </c:pt>
                <c:pt idx="2472">
                  <c:v>17788.900000000001</c:v>
                </c:pt>
                <c:pt idx="2473">
                  <c:v>17775.240000000002</c:v>
                </c:pt>
                <c:pt idx="2474">
                  <c:v>17767.62</c:v>
                </c:pt>
                <c:pt idx="2475">
                  <c:v>17767.27</c:v>
                </c:pt>
                <c:pt idx="2476">
                  <c:v>17755.46</c:v>
                </c:pt>
                <c:pt idx="2477">
                  <c:v>17753.400000000001</c:v>
                </c:pt>
                <c:pt idx="2478">
                  <c:v>17734.02</c:v>
                </c:pt>
                <c:pt idx="2479">
                  <c:v>17727.490000000002</c:v>
                </c:pt>
                <c:pt idx="2480">
                  <c:v>17712.27</c:v>
                </c:pt>
                <c:pt idx="2481">
                  <c:v>17706.77</c:v>
                </c:pt>
                <c:pt idx="2482">
                  <c:v>17706.580000000002</c:v>
                </c:pt>
                <c:pt idx="2483">
                  <c:v>17702.09</c:v>
                </c:pt>
                <c:pt idx="2484">
                  <c:v>17697.490000000002</c:v>
                </c:pt>
                <c:pt idx="2485">
                  <c:v>17689.29</c:v>
                </c:pt>
                <c:pt idx="2486">
                  <c:v>17688.07</c:v>
                </c:pt>
                <c:pt idx="2487">
                  <c:v>17682.38</c:v>
                </c:pt>
                <c:pt idx="2488">
                  <c:v>17682.009999999998</c:v>
                </c:pt>
                <c:pt idx="2489">
                  <c:v>17642.5</c:v>
                </c:pt>
                <c:pt idx="2490">
                  <c:v>17641.78</c:v>
                </c:pt>
                <c:pt idx="2491">
                  <c:v>17638.77</c:v>
                </c:pt>
                <c:pt idx="2492">
                  <c:v>17634.55</c:v>
                </c:pt>
                <c:pt idx="2493">
                  <c:v>17628.66</c:v>
                </c:pt>
                <c:pt idx="2494">
                  <c:v>17627.349999999999</c:v>
                </c:pt>
                <c:pt idx="2495">
                  <c:v>17618.62</c:v>
                </c:pt>
                <c:pt idx="2496">
                  <c:v>17600.3</c:v>
                </c:pt>
                <c:pt idx="2497">
                  <c:v>17599.27</c:v>
                </c:pt>
                <c:pt idx="2498">
                  <c:v>17598.86</c:v>
                </c:pt>
                <c:pt idx="2499">
                  <c:v>17577.060000000001</c:v>
                </c:pt>
                <c:pt idx="2500">
                  <c:v>17542.650000000001</c:v>
                </c:pt>
                <c:pt idx="2501">
                  <c:v>17535.990000000002</c:v>
                </c:pt>
                <c:pt idx="2502">
                  <c:v>17523.259999999998</c:v>
                </c:pt>
                <c:pt idx="2503">
                  <c:v>17519.599999999999</c:v>
                </c:pt>
                <c:pt idx="2504">
                  <c:v>17514.189999999999</c:v>
                </c:pt>
                <c:pt idx="2505">
                  <c:v>17512.27</c:v>
                </c:pt>
                <c:pt idx="2506">
                  <c:v>17512.03</c:v>
                </c:pt>
                <c:pt idx="2507">
                  <c:v>17507.810000000001</c:v>
                </c:pt>
                <c:pt idx="2508">
                  <c:v>17507.39</c:v>
                </c:pt>
                <c:pt idx="2509">
                  <c:v>17506.04</c:v>
                </c:pt>
                <c:pt idx="2510">
                  <c:v>17503.740000000002</c:v>
                </c:pt>
                <c:pt idx="2511">
                  <c:v>17494.580000000002</c:v>
                </c:pt>
                <c:pt idx="2512">
                  <c:v>17488.37</c:v>
                </c:pt>
                <c:pt idx="2513">
                  <c:v>17487.52</c:v>
                </c:pt>
                <c:pt idx="2514">
                  <c:v>17487.39</c:v>
                </c:pt>
                <c:pt idx="2515">
                  <c:v>17486.73</c:v>
                </c:pt>
                <c:pt idx="2516">
                  <c:v>17486.150000000001</c:v>
                </c:pt>
                <c:pt idx="2517">
                  <c:v>17483.72</c:v>
                </c:pt>
                <c:pt idx="2518">
                  <c:v>17471.11</c:v>
                </c:pt>
                <c:pt idx="2519">
                  <c:v>17470.759999999998</c:v>
                </c:pt>
                <c:pt idx="2520">
                  <c:v>17441.73</c:v>
                </c:pt>
                <c:pt idx="2521">
                  <c:v>17431.53</c:v>
                </c:pt>
                <c:pt idx="2522">
                  <c:v>17422.7</c:v>
                </c:pt>
                <c:pt idx="2523">
                  <c:v>17410.400000000001</c:v>
                </c:pt>
                <c:pt idx="2524">
                  <c:v>17409.84</c:v>
                </c:pt>
                <c:pt idx="2525">
                  <c:v>17397.14</c:v>
                </c:pt>
                <c:pt idx="2526">
                  <c:v>17393.009999999998</c:v>
                </c:pt>
                <c:pt idx="2527">
                  <c:v>17380.72</c:v>
                </c:pt>
                <c:pt idx="2528">
                  <c:v>17378.650000000001</c:v>
                </c:pt>
                <c:pt idx="2529">
                  <c:v>17357.2</c:v>
                </c:pt>
                <c:pt idx="2530">
                  <c:v>17352.400000000001</c:v>
                </c:pt>
                <c:pt idx="2531">
                  <c:v>17352.37</c:v>
                </c:pt>
                <c:pt idx="2532">
                  <c:v>17335.77</c:v>
                </c:pt>
                <c:pt idx="2533">
                  <c:v>17329.59</c:v>
                </c:pt>
                <c:pt idx="2534">
                  <c:v>17329.04</c:v>
                </c:pt>
                <c:pt idx="2535">
                  <c:v>17329</c:v>
                </c:pt>
                <c:pt idx="2536">
                  <c:v>17327.080000000002</c:v>
                </c:pt>
                <c:pt idx="2537">
                  <c:v>17321.439999999999</c:v>
                </c:pt>
                <c:pt idx="2538">
                  <c:v>17298.5</c:v>
                </c:pt>
                <c:pt idx="2539">
                  <c:v>17296.82</c:v>
                </c:pt>
                <c:pt idx="2540">
                  <c:v>17291.09</c:v>
                </c:pt>
                <c:pt idx="2541">
                  <c:v>17285.14</c:v>
                </c:pt>
                <c:pt idx="2542">
                  <c:v>17278.330000000002</c:v>
                </c:pt>
                <c:pt idx="2543">
                  <c:v>17277.84</c:v>
                </c:pt>
                <c:pt idx="2544">
                  <c:v>17267.580000000002</c:v>
                </c:pt>
                <c:pt idx="2545">
                  <c:v>17263.400000000001</c:v>
                </c:pt>
                <c:pt idx="2546">
                  <c:v>17260.509999999998</c:v>
                </c:pt>
                <c:pt idx="2547">
                  <c:v>17256.009999999998</c:v>
                </c:pt>
                <c:pt idx="2548">
                  <c:v>17245.95</c:v>
                </c:pt>
                <c:pt idx="2549">
                  <c:v>17245.78</c:v>
                </c:pt>
                <c:pt idx="2550">
                  <c:v>17241.77</c:v>
                </c:pt>
                <c:pt idx="2551">
                  <c:v>17232.72</c:v>
                </c:pt>
                <c:pt idx="2552">
                  <c:v>17232.04</c:v>
                </c:pt>
                <c:pt idx="2553">
                  <c:v>17227.18</c:v>
                </c:pt>
                <c:pt idx="2554">
                  <c:v>17224.14</c:v>
                </c:pt>
                <c:pt idx="2555">
                  <c:v>17222.310000000001</c:v>
                </c:pt>
                <c:pt idx="2556">
                  <c:v>17217.97</c:v>
                </c:pt>
                <c:pt idx="2557">
                  <c:v>17215.05</c:v>
                </c:pt>
                <c:pt idx="2558">
                  <c:v>17211.740000000002</c:v>
                </c:pt>
                <c:pt idx="2559">
                  <c:v>17202.310000000001</c:v>
                </c:pt>
                <c:pt idx="2560">
                  <c:v>17195.21</c:v>
                </c:pt>
                <c:pt idx="2561">
                  <c:v>17191.189999999999</c:v>
                </c:pt>
                <c:pt idx="2562">
                  <c:v>17189.3</c:v>
                </c:pt>
                <c:pt idx="2563">
                  <c:v>17173.72</c:v>
                </c:pt>
                <c:pt idx="2564">
                  <c:v>17169.580000000002</c:v>
                </c:pt>
                <c:pt idx="2565">
                  <c:v>17160.36</c:v>
                </c:pt>
                <c:pt idx="2566">
                  <c:v>17156.830000000002</c:v>
                </c:pt>
                <c:pt idx="2567">
                  <c:v>17150.36</c:v>
                </c:pt>
                <c:pt idx="2568">
                  <c:v>17148.57</c:v>
                </c:pt>
                <c:pt idx="2569">
                  <c:v>17142.2</c:v>
                </c:pt>
                <c:pt idx="2570">
                  <c:v>17139.04</c:v>
                </c:pt>
                <c:pt idx="2571">
                  <c:v>17136.939999999999</c:v>
                </c:pt>
                <c:pt idx="2572">
                  <c:v>17131.560000000001</c:v>
                </c:pt>
                <c:pt idx="2573">
                  <c:v>17128.79</c:v>
                </c:pt>
                <c:pt idx="2574">
                  <c:v>17118.53</c:v>
                </c:pt>
                <c:pt idx="2575">
                  <c:v>17115.560000000001</c:v>
                </c:pt>
                <c:pt idx="2576">
                  <c:v>17114.47</c:v>
                </c:pt>
                <c:pt idx="2577">
                  <c:v>17098.939999999999</c:v>
                </c:pt>
                <c:pt idx="2578">
                  <c:v>17092.53</c:v>
                </c:pt>
                <c:pt idx="2579">
                  <c:v>17092.07</c:v>
                </c:pt>
                <c:pt idx="2580">
                  <c:v>17083.52</c:v>
                </c:pt>
                <c:pt idx="2581">
                  <c:v>17077.52</c:v>
                </c:pt>
                <c:pt idx="2582">
                  <c:v>17072.54</c:v>
                </c:pt>
                <c:pt idx="2583">
                  <c:v>17060.28</c:v>
                </c:pt>
                <c:pt idx="2584">
                  <c:v>17057.93</c:v>
                </c:pt>
                <c:pt idx="2585">
                  <c:v>17054.189999999999</c:v>
                </c:pt>
                <c:pt idx="2586">
                  <c:v>17045.86</c:v>
                </c:pt>
                <c:pt idx="2587">
                  <c:v>17042.14</c:v>
                </c:pt>
                <c:pt idx="2588">
                  <c:v>17039.509999999998</c:v>
                </c:pt>
                <c:pt idx="2589">
                  <c:v>17038.21</c:v>
                </c:pt>
                <c:pt idx="2590">
                  <c:v>17029.240000000002</c:v>
                </c:pt>
                <c:pt idx="2591">
                  <c:v>17021.810000000001</c:v>
                </c:pt>
                <c:pt idx="2592">
                  <c:v>16995.79</c:v>
                </c:pt>
                <c:pt idx="2593">
                  <c:v>16990.419999999998</c:v>
                </c:pt>
                <c:pt idx="2594">
                  <c:v>16977.61</c:v>
                </c:pt>
                <c:pt idx="2595">
                  <c:v>16958.63</c:v>
                </c:pt>
                <c:pt idx="2596">
                  <c:v>16955.939999999999</c:v>
                </c:pt>
                <c:pt idx="2597">
                  <c:v>16955.88</c:v>
                </c:pt>
                <c:pt idx="2598">
                  <c:v>16948.759999999998</c:v>
                </c:pt>
                <c:pt idx="2599">
                  <c:v>16946.03</c:v>
                </c:pt>
                <c:pt idx="2600">
                  <c:v>16945.25</c:v>
                </c:pt>
                <c:pt idx="2601">
                  <c:v>16944.68</c:v>
                </c:pt>
                <c:pt idx="2602">
                  <c:v>16936.439999999999</c:v>
                </c:pt>
                <c:pt idx="2603">
                  <c:v>16936.259999999998</c:v>
                </c:pt>
                <c:pt idx="2604">
                  <c:v>16933.45</c:v>
                </c:pt>
                <c:pt idx="2605">
                  <c:v>16932.060000000001</c:v>
                </c:pt>
                <c:pt idx="2606">
                  <c:v>16931.5</c:v>
                </c:pt>
                <c:pt idx="2607">
                  <c:v>16915.11</c:v>
                </c:pt>
                <c:pt idx="2608">
                  <c:v>16911.2</c:v>
                </c:pt>
                <c:pt idx="2609">
                  <c:v>16904.78</c:v>
                </c:pt>
                <c:pt idx="2610">
                  <c:v>16898.439999999999</c:v>
                </c:pt>
                <c:pt idx="2611">
                  <c:v>16891.98</c:v>
                </c:pt>
                <c:pt idx="2612">
                  <c:v>16883.55</c:v>
                </c:pt>
                <c:pt idx="2613">
                  <c:v>16877.29</c:v>
                </c:pt>
                <c:pt idx="2614">
                  <c:v>16875.71</c:v>
                </c:pt>
                <c:pt idx="2615">
                  <c:v>16871.099999999999</c:v>
                </c:pt>
                <c:pt idx="2616">
                  <c:v>16870.16</c:v>
                </c:pt>
                <c:pt idx="2617">
                  <c:v>16866.740000000002</c:v>
                </c:pt>
                <c:pt idx="2618">
                  <c:v>16866.47</c:v>
                </c:pt>
                <c:pt idx="2619">
                  <c:v>16864.150000000001</c:v>
                </c:pt>
                <c:pt idx="2620">
                  <c:v>16855.27</c:v>
                </c:pt>
                <c:pt idx="2621">
                  <c:v>16840.43</c:v>
                </c:pt>
                <c:pt idx="2622">
                  <c:v>16837.39</c:v>
                </c:pt>
                <c:pt idx="2623">
                  <c:v>16829.22</c:v>
                </c:pt>
                <c:pt idx="2624">
                  <c:v>16813.68</c:v>
                </c:pt>
                <c:pt idx="2625">
                  <c:v>16808.439999999999</c:v>
                </c:pt>
                <c:pt idx="2626">
                  <c:v>16802.89</c:v>
                </c:pt>
                <c:pt idx="2627">
                  <c:v>16786.900000000001</c:v>
                </c:pt>
                <c:pt idx="2628">
                  <c:v>16786.669999999998</c:v>
                </c:pt>
                <c:pt idx="2629">
                  <c:v>16775.830000000002</c:v>
                </c:pt>
                <c:pt idx="2630">
                  <c:v>16767.72</c:v>
                </c:pt>
                <c:pt idx="2631">
                  <c:v>16764.54</c:v>
                </c:pt>
                <c:pt idx="2632">
                  <c:v>16763.560000000001</c:v>
                </c:pt>
                <c:pt idx="2633">
                  <c:v>16763.310000000001</c:v>
                </c:pt>
                <c:pt idx="2634">
                  <c:v>16755.3</c:v>
                </c:pt>
                <c:pt idx="2635">
                  <c:v>16754.93</c:v>
                </c:pt>
                <c:pt idx="2636">
                  <c:v>16742.04</c:v>
                </c:pt>
                <c:pt idx="2637">
                  <c:v>16741.38</c:v>
                </c:pt>
                <c:pt idx="2638">
                  <c:v>16728.68</c:v>
                </c:pt>
                <c:pt idx="2639">
                  <c:v>16706.25</c:v>
                </c:pt>
                <c:pt idx="2640">
                  <c:v>16704.34</c:v>
                </c:pt>
                <c:pt idx="2641">
                  <c:v>16703.47</c:v>
                </c:pt>
                <c:pt idx="2642">
                  <c:v>16691.66</c:v>
                </c:pt>
                <c:pt idx="2643">
                  <c:v>16684.57</c:v>
                </c:pt>
                <c:pt idx="2644">
                  <c:v>16679.919999999998</c:v>
                </c:pt>
                <c:pt idx="2645">
                  <c:v>16676.75</c:v>
                </c:pt>
                <c:pt idx="2646">
                  <c:v>16674.849999999999</c:v>
                </c:pt>
                <c:pt idx="2647">
                  <c:v>16661.580000000002</c:v>
                </c:pt>
                <c:pt idx="2648">
                  <c:v>16658.37</c:v>
                </c:pt>
                <c:pt idx="2649">
                  <c:v>16656.400000000001</c:v>
                </c:pt>
                <c:pt idx="2650">
                  <c:v>16655.61</c:v>
                </c:pt>
                <c:pt idx="2651">
                  <c:v>16651.03</c:v>
                </c:pt>
                <c:pt idx="2652">
                  <c:v>16650.27</c:v>
                </c:pt>
                <c:pt idx="2653">
                  <c:v>16640.62</c:v>
                </c:pt>
                <c:pt idx="2654">
                  <c:v>16636.12</c:v>
                </c:pt>
                <c:pt idx="2655">
                  <c:v>16626.41</c:v>
                </c:pt>
                <c:pt idx="2656">
                  <c:v>16604.900000000001</c:v>
                </c:pt>
                <c:pt idx="2657">
                  <c:v>16600.580000000002</c:v>
                </c:pt>
                <c:pt idx="2658">
                  <c:v>16595.3</c:v>
                </c:pt>
                <c:pt idx="2659">
                  <c:v>16593.34</c:v>
                </c:pt>
                <c:pt idx="2660">
                  <c:v>16587.330000000002</c:v>
                </c:pt>
                <c:pt idx="2661">
                  <c:v>16584.72</c:v>
                </c:pt>
                <c:pt idx="2662">
                  <c:v>16582.169999999998</c:v>
                </c:pt>
                <c:pt idx="2663">
                  <c:v>16578.68</c:v>
                </c:pt>
                <c:pt idx="2664">
                  <c:v>16577.47</c:v>
                </c:pt>
                <c:pt idx="2665">
                  <c:v>16575.419999999998</c:v>
                </c:pt>
                <c:pt idx="2666">
                  <c:v>16574.71</c:v>
                </c:pt>
                <c:pt idx="2667">
                  <c:v>16565.28</c:v>
                </c:pt>
                <c:pt idx="2668">
                  <c:v>16537.87</c:v>
                </c:pt>
                <c:pt idx="2669">
                  <c:v>16519.72</c:v>
                </c:pt>
                <c:pt idx="2670">
                  <c:v>16517.38</c:v>
                </c:pt>
                <c:pt idx="2671">
                  <c:v>16515.54</c:v>
                </c:pt>
                <c:pt idx="2672">
                  <c:v>16512.27</c:v>
                </c:pt>
                <c:pt idx="2673">
                  <c:v>16509.59</c:v>
                </c:pt>
                <c:pt idx="2674">
                  <c:v>16506.04</c:v>
                </c:pt>
                <c:pt idx="2675">
                  <c:v>16502.439999999999</c:v>
                </c:pt>
                <c:pt idx="2676">
                  <c:v>16492.38</c:v>
                </c:pt>
                <c:pt idx="2677">
                  <c:v>16489.88</c:v>
                </c:pt>
                <c:pt idx="2678">
                  <c:v>16487.400000000001</c:v>
                </c:pt>
                <c:pt idx="2679">
                  <c:v>16479.25</c:v>
                </c:pt>
                <c:pt idx="2680">
                  <c:v>16475.97</c:v>
                </c:pt>
                <c:pt idx="2681">
                  <c:v>16469.23</c:v>
                </c:pt>
                <c:pt idx="2682">
                  <c:v>16461.55</c:v>
                </c:pt>
                <c:pt idx="2683">
                  <c:v>16460.61</c:v>
                </c:pt>
                <c:pt idx="2684">
                  <c:v>16454.37</c:v>
                </c:pt>
                <c:pt idx="2685">
                  <c:v>16454.23</c:v>
                </c:pt>
                <c:pt idx="2686">
                  <c:v>16451.330000000002</c:v>
                </c:pt>
                <c:pt idx="2687">
                  <c:v>16447.330000000002</c:v>
                </c:pt>
                <c:pt idx="2688">
                  <c:v>16438.939999999999</c:v>
                </c:pt>
                <c:pt idx="2689">
                  <c:v>16436.75</c:v>
                </c:pt>
                <c:pt idx="2690">
                  <c:v>16426.560000000001</c:v>
                </c:pt>
                <c:pt idx="2691">
                  <c:v>16420.759999999998</c:v>
                </c:pt>
                <c:pt idx="2692">
                  <c:v>16415.52</c:v>
                </c:pt>
                <c:pt idx="2693">
                  <c:v>16414.830000000002</c:v>
                </c:pt>
                <c:pt idx="2694">
                  <c:v>16410.55</c:v>
                </c:pt>
                <c:pt idx="2695">
                  <c:v>16408.47</c:v>
                </c:pt>
                <c:pt idx="2696">
                  <c:v>16408.189999999999</c:v>
                </c:pt>
                <c:pt idx="2697">
                  <c:v>16407.86</c:v>
                </c:pt>
                <c:pt idx="2698">
                  <c:v>16403.07</c:v>
                </c:pt>
                <c:pt idx="2699">
                  <c:v>16401.23</c:v>
                </c:pt>
                <c:pt idx="2700">
                  <c:v>16390.599999999999</c:v>
                </c:pt>
                <c:pt idx="2701">
                  <c:v>16389.78</c:v>
                </c:pt>
                <c:pt idx="2702">
                  <c:v>16382.28</c:v>
                </c:pt>
                <c:pt idx="2703">
                  <c:v>16381.45</c:v>
                </c:pt>
                <c:pt idx="2704">
                  <c:v>16381.07</c:v>
                </c:pt>
                <c:pt idx="2705">
                  <c:v>16365.4</c:v>
                </c:pt>
                <c:pt idx="2706">
                  <c:v>16361.1</c:v>
                </c:pt>
                <c:pt idx="2707">
                  <c:v>16311.14</c:v>
                </c:pt>
                <c:pt idx="2708">
                  <c:v>16310.11</c:v>
                </c:pt>
                <c:pt idx="2709">
                  <c:v>16308.05</c:v>
                </c:pt>
                <c:pt idx="2710">
                  <c:v>16304.33</c:v>
                </c:pt>
                <c:pt idx="2711">
                  <c:v>16299.91</c:v>
                </c:pt>
                <c:pt idx="2712">
                  <c:v>16295.05</c:v>
                </c:pt>
                <c:pt idx="2713">
                  <c:v>16287.26</c:v>
                </c:pt>
                <c:pt idx="2714">
                  <c:v>16276.89</c:v>
                </c:pt>
                <c:pt idx="2715">
                  <c:v>16272.83</c:v>
                </c:pt>
                <c:pt idx="2716">
                  <c:v>16263.45</c:v>
                </c:pt>
                <c:pt idx="2717">
                  <c:v>16261.21</c:v>
                </c:pt>
                <c:pt idx="2718">
                  <c:v>16256.07</c:v>
                </c:pt>
                <c:pt idx="2719">
                  <c:v>16250.05</c:v>
                </c:pt>
                <c:pt idx="2720">
                  <c:v>16249.61</c:v>
                </c:pt>
                <c:pt idx="2721">
                  <c:v>16245.56</c:v>
                </c:pt>
                <c:pt idx="2722">
                  <c:v>16244.19</c:v>
                </c:pt>
                <c:pt idx="2723">
                  <c:v>16241</c:v>
                </c:pt>
                <c:pt idx="2724">
                  <c:v>16231.26</c:v>
                </c:pt>
                <c:pt idx="2725">
                  <c:v>16231.21</c:v>
                </c:pt>
                <c:pt idx="2726">
                  <c:v>16226.13</c:v>
                </c:pt>
                <c:pt idx="2727">
                  <c:v>16225.81</c:v>
                </c:pt>
                <c:pt idx="2728">
                  <c:v>16216.45</c:v>
                </c:pt>
                <c:pt idx="2729">
                  <c:v>16206.55</c:v>
                </c:pt>
                <c:pt idx="2730">
                  <c:v>16199.91</c:v>
                </c:pt>
                <c:pt idx="2731">
                  <c:v>16199.19</c:v>
                </c:pt>
                <c:pt idx="2732">
                  <c:v>16179.95</c:v>
                </c:pt>
                <c:pt idx="2733">
                  <c:v>16174.08</c:v>
                </c:pt>
                <c:pt idx="2734">
                  <c:v>16172.5</c:v>
                </c:pt>
                <c:pt idx="2735">
                  <c:v>16172.45</c:v>
                </c:pt>
                <c:pt idx="2736">
                  <c:v>16170.5</c:v>
                </c:pt>
                <c:pt idx="2737">
                  <c:v>16162.26</c:v>
                </c:pt>
                <c:pt idx="2738">
                  <c:v>16158.35</c:v>
                </c:pt>
                <c:pt idx="2739">
                  <c:v>16158.28</c:v>
                </c:pt>
                <c:pt idx="2740">
                  <c:v>16153.08</c:v>
                </c:pt>
                <c:pt idx="2741">
                  <c:v>16151.54</c:v>
                </c:pt>
                <c:pt idx="2742">
                  <c:v>16151.3</c:v>
                </c:pt>
                <c:pt idx="2743">
                  <c:v>16149.97</c:v>
                </c:pt>
                <c:pt idx="2744">
                  <c:v>16139.24</c:v>
                </c:pt>
                <c:pt idx="2745">
                  <c:v>16137.43</c:v>
                </c:pt>
                <c:pt idx="2746">
                  <c:v>16128.78</c:v>
                </c:pt>
                <c:pt idx="2747">
                  <c:v>16122.52</c:v>
                </c:pt>
                <c:pt idx="2748">
                  <c:v>16119.75</c:v>
                </c:pt>
                <c:pt idx="2749">
                  <c:v>16113.79</c:v>
                </c:pt>
                <c:pt idx="2750">
                  <c:v>16111.67</c:v>
                </c:pt>
                <c:pt idx="2751">
                  <c:v>16107.76</c:v>
                </c:pt>
                <c:pt idx="2752">
                  <c:v>16085.3</c:v>
                </c:pt>
                <c:pt idx="2753">
                  <c:v>16075.71</c:v>
                </c:pt>
                <c:pt idx="2754">
                  <c:v>16066.88</c:v>
                </c:pt>
                <c:pt idx="2755">
                  <c:v>16063.73</c:v>
                </c:pt>
                <c:pt idx="2756">
                  <c:v>16048.05</c:v>
                </c:pt>
                <c:pt idx="2757">
                  <c:v>16047.33</c:v>
                </c:pt>
                <c:pt idx="2758">
                  <c:v>16045.55</c:v>
                </c:pt>
                <c:pt idx="2759">
                  <c:v>16045.26</c:v>
                </c:pt>
                <c:pt idx="2760">
                  <c:v>16034.81</c:v>
                </c:pt>
                <c:pt idx="2761">
                  <c:v>16030.46</c:v>
                </c:pt>
                <c:pt idx="2762">
                  <c:v>16014.63</c:v>
                </c:pt>
                <c:pt idx="2763">
                  <c:v>16009.35</c:v>
                </c:pt>
                <c:pt idx="2764">
                  <c:v>15994.61</c:v>
                </c:pt>
                <c:pt idx="2765">
                  <c:v>15993.99</c:v>
                </c:pt>
                <c:pt idx="2766">
                  <c:v>15993.87</c:v>
                </c:pt>
                <c:pt idx="2767">
                  <c:v>15983.29</c:v>
                </c:pt>
                <c:pt idx="2768">
                  <c:v>15965.78</c:v>
                </c:pt>
                <c:pt idx="2769">
                  <c:v>15959.36</c:v>
                </c:pt>
                <c:pt idx="2770">
                  <c:v>15954.78</c:v>
                </c:pt>
                <c:pt idx="2771">
                  <c:v>15950.19</c:v>
                </c:pt>
                <c:pt idx="2772">
                  <c:v>15946.79</c:v>
                </c:pt>
                <c:pt idx="2773">
                  <c:v>15936.02</c:v>
                </c:pt>
                <c:pt idx="2774">
                  <c:v>15917.97</c:v>
                </c:pt>
                <c:pt idx="2775">
                  <c:v>15912.49</c:v>
                </c:pt>
                <c:pt idx="2776">
                  <c:v>15905.86</c:v>
                </c:pt>
                <c:pt idx="2777">
                  <c:v>15903.65</c:v>
                </c:pt>
                <c:pt idx="2778">
                  <c:v>15901.94</c:v>
                </c:pt>
                <c:pt idx="2779">
                  <c:v>15894.49</c:v>
                </c:pt>
                <c:pt idx="2780">
                  <c:v>15893</c:v>
                </c:pt>
                <c:pt idx="2781">
                  <c:v>15891.21</c:v>
                </c:pt>
                <c:pt idx="2782">
                  <c:v>15888.76</c:v>
                </c:pt>
                <c:pt idx="2783">
                  <c:v>15879.96</c:v>
                </c:pt>
                <c:pt idx="2784">
                  <c:v>15873.08</c:v>
                </c:pt>
                <c:pt idx="2785">
                  <c:v>15866.17</c:v>
                </c:pt>
                <c:pt idx="2786">
                  <c:v>15863.76</c:v>
                </c:pt>
                <c:pt idx="2787">
                  <c:v>15858.71</c:v>
                </c:pt>
                <c:pt idx="2788">
                  <c:v>15855.76</c:v>
                </c:pt>
                <c:pt idx="2789">
                  <c:v>15855.25</c:v>
                </c:pt>
                <c:pt idx="2790">
                  <c:v>15846.5</c:v>
                </c:pt>
                <c:pt idx="2791">
                  <c:v>15843.05</c:v>
                </c:pt>
                <c:pt idx="2792">
                  <c:v>15842.69</c:v>
                </c:pt>
                <c:pt idx="2793">
                  <c:v>15841.91</c:v>
                </c:pt>
                <c:pt idx="2794">
                  <c:v>15833.33</c:v>
                </c:pt>
                <c:pt idx="2795">
                  <c:v>15828.43</c:v>
                </c:pt>
                <c:pt idx="2796">
                  <c:v>15825.35</c:v>
                </c:pt>
                <c:pt idx="2797">
                  <c:v>15812.25</c:v>
                </c:pt>
                <c:pt idx="2798">
                  <c:v>15807.64</c:v>
                </c:pt>
                <c:pt idx="2799">
                  <c:v>15788.95</c:v>
                </c:pt>
                <c:pt idx="2800">
                  <c:v>15777.62</c:v>
                </c:pt>
                <c:pt idx="2801">
                  <c:v>15776.68</c:v>
                </c:pt>
                <c:pt idx="2802">
                  <c:v>15769.82</c:v>
                </c:pt>
                <c:pt idx="2803">
                  <c:v>15756.02</c:v>
                </c:pt>
                <c:pt idx="2804">
                  <c:v>15750.2</c:v>
                </c:pt>
                <c:pt idx="2805">
                  <c:v>15749.4</c:v>
                </c:pt>
                <c:pt idx="2806">
                  <c:v>15739.7</c:v>
                </c:pt>
                <c:pt idx="2807">
                  <c:v>15737.61</c:v>
                </c:pt>
                <c:pt idx="2808">
                  <c:v>15736.28</c:v>
                </c:pt>
                <c:pt idx="2809">
                  <c:v>15735.92</c:v>
                </c:pt>
                <c:pt idx="2810">
                  <c:v>15735.75</c:v>
                </c:pt>
                <c:pt idx="2811">
                  <c:v>15734.74</c:v>
                </c:pt>
                <c:pt idx="2812">
                  <c:v>15732.48</c:v>
                </c:pt>
                <c:pt idx="2813">
                  <c:v>15732.01</c:v>
                </c:pt>
                <c:pt idx="2814">
                  <c:v>15720.61</c:v>
                </c:pt>
                <c:pt idx="2815">
                  <c:v>15720.08</c:v>
                </c:pt>
                <c:pt idx="2816">
                  <c:v>15715.24</c:v>
                </c:pt>
                <c:pt idx="2817">
                  <c:v>15712.78</c:v>
                </c:pt>
                <c:pt idx="2818">
                  <c:v>15710.17</c:v>
                </c:pt>
                <c:pt idx="2819">
                  <c:v>15709.19</c:v>
                </c:pt>
                <c:pt idx="2820">
                  <c:v>15703.9</c:v>
                </c:pt>
                <c:pt idx="2821">
                  <c:v>15700.19</c:v>
                </c:pt>
                <c:pt idx="2822">
                  <c:v>15691.8</c:v>
                </c:pt>
                <c:pt idx="2823">
                  <c:v>15684.06</c:v>
                </c:pt>
                <c:pt idx="2824">
                  <c:v>15684.03</c:v>
                </c:pt>
                <c:pt idx="2825">
                  <c:v>15682.31</c:v>
                </c:pt>
                <c:pt idx="2826">
                  <c:v>15678.25</c:v>
                </c:pt>
                <c:pt idx="2827">
                  <c:v>15673.49</c:v>
                </c:pt>
                <c:pt idx="2828">
                  <c:v>15672.5</c:v>
                </c:pt>
                <c:pt idx="2829">
                  <c:v>15672.35</c:v>
                </c:pt>
                <c:pt idx="2830">
                  <c:v>15660.15</c:v>
                </c:pt>
                <c:pt idx="2831">
                  <c:v>15650.05</c:v>
                </c:pt>
                <c:pt idx="2832">
                  <c:v>15646.31</c:v>
                </c:pt>
                <c:pt idx="2833">
                  <c:v>15628.4</c:v>
                </c:pt>
                <c:pt idx="2834">
                  <c:v>15623.36</c:v>
                </c:pt>
                <c:pt idx="2835">
                  <c:v>15621.32</c:v>
                </c:pt>
                <c:pt idx="2836">
                  <c:v>15618.5</c:v>
                </c:pt>
                <c:pt idx="2837">
                  <c:v>15618.12</c:v>
                </c:pt>
                <c:pt idx="2838">
                  <c:v>15609.85</c:v>
                </c:pt>
                <c:pt idx="2839">
                  <c:v>15607.47</c:v>
                </c:pt>
                <c:pt idx="2840">
                  <c:v>15606.61</c:v>
                </c:pt>
                <c:pt idx="2841">
                  <c:v>15606.11</c:v>
                </c:pt>
                <c:pt idx="2842">
                  <c:v>15604.19</c:v>
                </c:pt>
                <c:pt idx="2843">
                  <c:v>15602.87</c:v>
                </c:pt>
                <c:pt idx="2844">
                  <c:v>15599.23</c:v>
                </c:pt>
                <c:pt idx="2845">
                  <c:v>15585.82</c:v>
                </c:pt>
                <c:pt idx="2846">
                  <c:v>15576.79</c:v>
                </c:pt>
                <c:pt idx="2847">
                  <c:v>15562.7</c:v>
                </c:pt>
                <c:pt idx="2848">
                  <c:v>15560.4</c:v>
                </c:pt>
                <c:pt idx="2849">
                  <c:v>15545.72</c:v>
                </c:pt>
                <c:pt idx="2850">
                  <c:v>15543.65</c:v>
                </c:pt>
                <c:pt idx="2851">
                  <c:v>15531.42</c:v>
                </c:pt>
                <c:pt idx="2852">
                  <c:v>15520.94</c:v>
                </c:pt>
                <c:pt idx="2853">
                  <c:v>15517.48</c:v>
                </c:pt>
                <c:pt idx="2854">
                  <c:v>15517.36</c:v>
                </c:pt>
                <c:pt idx="2855">
                  <c:v>15514.11</c:v>
                </c:pt>
                <c:pt idx="2856">
                  <c:v>15509.98</c:v>
                </c:pt>
                <c:pt idx="2857">
                  <c:v>15501.69</c:v>
                </c:pt>
                <c:pt idx="2858">
                  <c:v>15495.83</c:v>
                </c:pt>
                <c:pt idx="2859">
                  <c:v>15474.98</c:v>
                </c:pt>
                <c:pt idx="2860">
                  <c:v>15465.18</c:v>
                </c:pt>
                <c:pt idx="2861">
                  <c:v>15446.42</c:v>
                </c:pt>
                <c:pt idx="2862">
                  <c:v>15431.95</c:v>
                </c:pt>
                <c:pt idx="2863">
                  <c:v>15426.66</c:v>
                </c:pt>
                <c:pt idx="2864">
                  <c:v>15414.13</c:v>
                </c:pt>
                <c:pt idx="2865">
                  <c:v>15409.63</c:v>
                </c:pt>
                <c:pt idx="2866">
                  <c:v>15407.7</c:v>
                </c:pt>
                <c:pt idx="2867">
                  <c:v>15398.06</c:v>
                </c:pt>
                <c:pt idx="2868">
                  <c:v>15387.59</c:v>
                </c:pt>
                <c:pt idx="2869">
                  <c:v>15376.09</c:v>
                </c:pt>
                <c:pt idx="2870">
                  <c:v>15369.47</c:v>
                </c:pt>
                <c:pt idx="2871">
                  <c:v>15358.13</c:v>
                </c:pt>
                <c:pt idx="2872">
                  <c:v>15317.5</c:v>
                </c:pt>
                <c:pt idx="2873">
                  <c:v>15308.09</c:v>
                </c:pt>
                <c:pt idx="2874">
                  <c:v>15304.53</c:v>
                </c:pt>
                <c:pt idx="2875">
                  <c:v>15299.82</c:v>
                </c:pt>
                <c:pt idx="2876">
                  <c:v>15293.33</c:v>
                </c:pt>
                <c:pt idx="2877">
                  <c:v>15282.37</c:v>
                </c:pt>
                <c:pt idx="2878">
                  <c:v>15274.88</c:v>
                </c:pt>
                <c:pt idx="2879">
                  <c:v>15274.21</c:v>
                </c:pt>
                <c:pt idx="2880">
                  <c:v>15266.51</c:v>
                </c:pt>
                <c:pt idx="2881">
                  <c:v>15258</c:v>
                </c:pt>
                <c:pt idx="2882">
                  <c:v>15248.92</c:v>
                </c:pt>
                <c:pt idx="2883">
                  <c:v>15242.76</c:v>
                </c:pt>
                <c:pt idx="2884">
                  <c:v>15224.05</c:v>
                </c:pt>
                <c:pt idx="2885">
                  <c:v>15222.64</c:v>
                </c:pt>
                <c:pt idx="2886">
                  <c:v>15214.32</c:v>
                </c:pt>
                <c:pt idx="2887">
                  <c:v>15213.66</c:v>
                </c:pt>
                <c:pt idx="2888">
                  <c:v>15213.5</c:v>
                </c:pt>
                <c:pt idx="2889">
                  <c:v>15212.71</c:v>
                </c:pt>
                <c:pt idx="2890">
                  <c:v>15209.57</c:v>
                </c:pt>
                <c:pt idx="2891">
                  <c:v>15208.07</c:v>
                </c:pt>
                <c:pt idx="2892">
                  <c:v>15207.34</c:v>
                </c:pt>
                <c:pt idx="2893">
                  <c:v>15202.14</c:v>
                </c:pt>
                <c:pt idx="2894">
                  <c:v>15200.55</c:v>
                </c:pt>
                <c:pt idx="2895">
                  <c:v>15196.89</c:v>
                </c:pt>
                <c:pt idx="2896">
                  <c:v>15185.41</c:v>
                </c:pt>
                <c:pt idx="2897">
                  <c:v>15184.91</c:v>
                </c:pt>
                <c:pt idx="2898">
                  <c:v>15182.19</c:v>
                </c:pt>
                <c:pt idx="2899">
                  <c:v>15180.46</c:v>
                </c:pt>
                <c:pt idx="2900">
                  <c:v>15177.69</c:v>
                </c:pt>
                <c:pt idx="2901">
                  <c:v>15177.12</c:v>
                </c:pt>
                <c:pt idx="2902">
                  <c:v>15168.18</c:v>
                </c:pt>
                <c:pt idx="2903">
                  <c:v>15161.18</c:v>
                </c:pt>
                <c:pt idx="2904">
                  <c:v>15157.55</c:v>
                </c:pt>
                <c:pt idx="2905">
                  <c:v>15153.52</c:v>
                </c:pt>
                <c:pt idx="2906">
                  <c:v>15152.5</c:v>
                </c:pt>
                <c:pt idx="2907">
                  <c:v>15151.67</c:v>
                </c:pt>
                <c:pt idx="2908">
                  <c:v>15145.44</c:v>
                </c:pt>
                <c:pt idx="2909">
                  <c:v>15139.76</c:v>
                </c:pt>
                <c:pt idx="2910">
                  <c:v>15139.67</c:v>
                </c:pt>
                <c:pt idx="2911">
                  <c:v>15132.64</c:v>
                </c:pt>
                <c:pt idx="2912">
                  <c:v>15128.8</c:v>
                </c:pt>
                <c:pt idx="2913">
                  <c:v>15123.8</c:v>
                </c:pt>
                <c:pt idx="2914">
                  <c:v>15122.79</c:v>
                </c:pt>
                <c:pt idx="2915">
                  <c:v>15120.74</c:v>
                </c:pt>
                <c:pt idx="2916">
                  <c:v>15119.42</c:v>
                </c:pt>
                <c:pt idx="2917">
                  <c:v>15114.47</c:v>
                </c:pt>
                <c:pt idx="2918">
                  <c:v>15107.21</c:v>
                </c:pt>
                <c:pt idx="2919">
                  <c:v>15099.51</c:v>
                </c:pt>
                <c:pt idx="2920">
                  <c:v>15085.67</c:v>
                </c:pt>
                <c:pt idx="2921">
                  <c:v>15081.64</c:v>
                </c:pt>
                <c:pt idx="2922">
                  <c:v>15079.68</c:v>
                </c:pt>
                <c:pt idx="2923">
                  <c:v>15062.91</c:v>
                </c:pt>
                <c:pt idx="2924">
                  <c:v>15059.38</c:v>
                </c:pt>
                <c:pt idx="2925">
                  <c:v>15055.48</c:v>
                </c:pt>
                <c:pt idx="2926">
                  <c:v>15053.81</c:v>
                </c:pt>
                <c:pt idx="2927">
                  <c:v>15029.76</c:v>
                </c:pt>
                <c:pt idx="2928">
                  <c:v>15027.25</c:v>
                </c:pt>
                <c:pt idx="2929">
                  <c:v>15019.6</c:v>
                </c:pt>
                <c:pt idx="2930">
                  <c:v>15013.2</c:v>
                </c:pt>
                <c:pt idx="2931">
                  <c:v>15006.45</c:v>
                </c:pt>
                <c:pt idx="2932">
                  <c:v>14996.48</c:v>
                </c:pt>
                <c:pt idx="2933">
                  <c:v>14992.88</c:v>
                </c:pt>
                <c:pt idx="2934">
                  <c:v>14992.68</c:v>
                </c:pt>
                <c:pt idx="2935">
                  <c:v>14981.84</c:v>
                </c:pt>
                <c:pt idx="2936">
                  <c:v>14980.96</c:v>
                </c:pt>
                <c:pt idx="2937">
                  <c:v>14973.06</c:v>
                </c:pt>
                <c:pt idx="2938">
                  <c:v>14958.44</c:v>
                </c:pt>
                <c:pt idx="2939">
                  <c:v>14958</c:v>
                </c:pt>
                <c:pt idx="2940">
                  <c:v>14953.82</c:v>
                </c:pt>
                <c:pt idx="2941">
                  <c:v>14941.95</c:v>
                </c:pt>
                <c:pt idx="2942">
                  <c:v>14922.88</c:v>
                </c:pt>
                <c:pt idx="2943">
                  <c:v>14916.61</c:v>
                </c:pt>
                <c:pt idx="2944">
                  <c:v>14909.49</c:v>
                </c:pt>
                <c:pt idx="2945">
                  <c:v>14907.58</c:v>
                </c:pt>
                <c:pt idx="2946">
                  <c:v>14899.86</c:v>
                </c:pt>
                <c:pt idx="2947">
                  <c:v>14897.85</c:v>
                </c:pt>
                <c:pt idx="2948">
                  <c:v>14893.19</c:v>
                </c:pt>
                <c:pt idx="2949">
                  <c:v>14880.75</c:v>
                </c:pt>
                <c:pt idx="2950">
                  <c:v>14880.43</c:v>
                </c:pt>
                <c:pt idx="2951">
                  <c:v>14875.64</c:v>
                </c:pt>
                <c:pt idx="2952">
                  <c:v>14855.69</c:v>
                </c:pt>
                <c:pt idx="2953">
                  <c:v>14853.01</c:v>
                </c:pt>
                <c:pt idx="2954">
                  <c:v>14846.72</c:v>
                </c:pt>
                <c:pt idx="2955">
                  <c:v>14827.16</c:v>
                </c:pt>
                <c:pt idx="2956">
                  <c:v>14826.73</c:v>
                </c:pt>
                <c:pt idx="2957">
                  <c:v>14823.57</c:v>
                </c:pt>
                <c:pt idx="2958">
                  <c:v>14815.38</c:v>
                </c:pt>
                <c:pt idx="2959">
                  <c:v>14815.21</c:v>
                </c:pt>
                <c:pt idx="2960">
                  <c:v>14814.35</c:v>
                </c:pt>
                <c:pt idx="2961">
                  <c:v>14812.65</c:v>
                </c:pt>
                <c:pt idx="2962">
                  <c:v>14805.27</c:v>
                </c:pt>
                <c:pt idx="2963">
                  <c:v>14798.63</c:v>
                </c:pt>
                <c:pt idx="2964">
                  <c:v>14794.64</c:v>
                </c:pt>
                <c:pt idx="2965">
                  <c:v>14794.44</c:v>
                </c:pt>
                <c:pt idx="2966">
                  <c:v>14791.65</c:v>
                </c:pt>
                <c:pt idx="2967">
                  <c:v>14791.37</c:v>
                </c:pt>
                <c:pt idx="2968">
                  <c:v>14789.79</c:v>
                </c:pt>
                <c:pt idx="2969">
                  <c:v>14789.79</c:v>
                </c:pt>
                <c:pt idx="2970">
                  <c:v>14779.09</c:v>
                </c:pt>
                <c:pt idx="2971">
                  <c:v>14759.57</c:v>
                </c:pt>
                <c:pt idx="2972">
                  <c:v>14743.29</c:v>
                </c:pt>
                <c:pt idx="2973">
                  <c:v>14740.71</c:v>
                </c:pt>
                <c:pt idx="2974">
                  <c:v>14740.17</c:v>
                </c:pt>
                <c:pt idx="2975">
                  <c:v>14739.39</c:v>
                </c:pt>
                <c:pt idx="2976">
                  <c:v>14728.4</c:v>
                </c:pt>
                <c:pt idx="2977">
                  <c:v>14725.46</c:v>
                </c:pt>
                <c:pt idx="2978">
                  <c:v>14724.48</c:v>
                </c:pt>
                <c:pt idx="2979">
                  <c:v>14721.17</c:v>
                </c:pt>
                <c:pt idx="2980">
                  <c:v>14702.27</c:v>
                </c:pt>
                <c:pt idx="2981">
                  <c:v>14700.31</c:v>
                </c:pt>
                <c:pt idx="2982">
                  <c:v>14699.68</c:v>
                </c:pt>
                <c:pt idx="2983">
                  <c:v>14690.96</c:v>
                </c:pt>
                <c:pt idx="2984">
                  <c:v>14685.78</c:v>
                </c:pt>
                <c:pt idx="2985">
                  <c:v>14683.27</c:v>
                </c:pt>
                <c:pt idx="2986">
                  <c:v>14680.19</c:v>
                </c:pt>
                <c:pt idx="2987">
                  <c:v>14678.61</c:v>
                </c:pt>
                <c:pt idx="2988">
                  <c:v>14667.4</c:v>
                </c:pt>
                <c:pt idx="2989">
                  <c:v>14661.03</c:v>
                </c:pt>
                <c:pt idx="2990">
                  <c:v>14651.05</c:v>
                </c:pt>
                <c:pt idx="2991">
                  <c:v>14650.89</c:v>
                </c:pt>
                <c:pt idx="2992">
                  <c:v>14638.15</c:v>
                </c:pt>
                <c:pt idx="2993">
                  <c:v>14636.16</c:v>
                </c:pt>
                <c:pt idx="2994">
                  <c:v>14627.83</c:v>
                </c:pt>
                <c:pt idx="2995">
                  <c:v>14625.31</c:v>
                </c:pt>
                <c:pt idx="2996">
                  <c:v>14623.85</c:v>
                </c:pt>
                <c:pt idx="2997">
                  <c:v>14622.77</c:v>
                </c:pt>
                <c:pt idx="2998">
                  <c:v>14621.5</c:v>
                </c:pt>
                <c:pt idx="2999">
                  <c:v>14617.92</c:v>
                </c:pt>
                <c:pt idx="3000">
                  <c:v>14610.61</c:v>
                </c:pt>
                <c:pt idx="3001">
                  <c:v>14605.86</c:v>
                </c:pt>
                <c:pt idx="3002">
                  <c:v>14605.85</c:v>
                </c:pt>
                <c:pt idx="3003">
                  <c:v>14595.51</c:v>
                </c:pt>
                <c:pt idx="3004">
                  <c:v>14591.76</c:v>
                </c:pt>
                <c:pt idx="3005">
                  <c:v>14585.35</c:v>
                </c:pt>
                <c:pt idx="3006">
                  <c:v>14584.18</c:v>
                </c:pt>
                <c:pt idx="3007">
                  <c:v>14579.98</c:v>
                </c:pt>
                <c:pt idx="3008">
                  <c:v>14579.47</c:v>
                </c:pt>
                <c:pt idx="3009">
                  <c:v>14578.7</c:v>
                </c:pt>
                <c:pt idx="3010">
                  <c:v>14575.54</c:v>
                </c:pt>
                <c:pt idx="3011">
                  <c:v>14561.67</c:v>
                </c:pt>
                <c:pt idx="3012">
                  <c:v>14551.58</c:v>
                </c:pt>
                <c:pt idx="3013">
                  <c:v>14543.85</c:v>
                </c:pt>
                <c:pt idx="3014">
                  <c:v>14537.91</c:v>
                </c:pt>
                <c:pt idx="3015">
                  <c:v>14530.78</c:v>
                </c:pt>
                <c:pt idx="3016">
                  <c:v>14528.11</c:v>
                </c:pt>
                <c:pt idx="3017">
                  <c:v>14527.61</c:v>
                </c:pt>
                <c:pt idx="3018">
                  <c:v>14523.96</c:v>
                </c:pt>
                <c:pt idx="3019">
                  <c:v>14517.11</c:v>
                </c:pt>
                <c:pt idx="3020">
                  <c:v>14506.57</c:v>
                </c:pt>
                <c:pt idx="3021">
                  <c:v>14498.31</c:v>
                </c:pt>
                <c:pt idx="3022">
                  <c:v>14493</c:v>
                </c:pt>
                <c:pt idx="3023">
                  <c:v>14489.98</c:v>
                </c:pt>
                <c:pt idx="3024">
                  <c:v>14482.69</c:v>
                </c:pt>
                <c:pt idx="3025">
                  <c:v>14481.12</c:v>
                </c:pt>
                <c:pt idx="3026">
                  <c:v>14480.7</c:v>
                </c:pt>
                <c:pt idx="3027">
                  <c:v>14473.22</c:v>
                </c:pt>
                <c:pt idx="3028">
                  <c:v>14467.19</c:v>
                </c:pt>
                <c:pt idx="3029">
                  <c:v>14456.65</c:v>
                </c:pt>
                <c:pt idx="3030">
                  <c:v>14456.43</c:v>
                </c:pt>
                <c:pt idx="3031">
                  <c:v>14453.89</c:v>
                </c:pt>
                <c:pt idx="3032">
                  <c:v>14426.86</c:v>
                </c:pt>
                <c:pt idx="3033">
                  <c:v>14420.46</c:v>
                </c:pt>
                <c:pt idx="3034">
                  <c:v>14410.14</c:v>
                </c:pt>
                <c:pt idx="3035">
                  <c:v>14406.42</c:v>
                </c:pt>
                <c:pt idx="3036">
                  <c:v>14395.25</c:v>
                </c:pt>
                <c:pt idx="3037">
                  <c:v>14394.98</c:v>
                </c:pt>
                <c:pt idx="3038">
                  <c:v>14392.66</c:v>
                </c:pt>
                <c:pt idx="3039">
                  <c:v>14390.4</c:v>
                </c:pt>
                <c:pt idx="3040">
                  <c:v>14387.85</c:v>
                </c:pt>
                <c:pt idx="3041">
                  <c:v>14382.77</c:v>
                </c:pt>
                <c:pt idx="3042">
                  <c:v>14375.34</c:v>
                </c:pt>
                <c:pt idx="3043">
                  <c:v>14373.45</c:v>
                </c:pt>
                <c:pt idx="3044">
                  <c:v>14349.55</c:v>
                </c:pt>
                <c:pt idx="3045">
                  <c:v>14349.1</c:v>
                </c:pt>
                <c:pt idx="3046">
                  <c:v>14348.63</c:v>
                </c:pt>
                <c:pt idx="3047">
                  <c:v>14343.91</c:v>
                </c:pt>
                <c:pt idx="3048">
                  <c:v>14343.67</c:v>
                </c:pt>
                <c:pt idx="3049">
                  <c:v>14321.19</c:v>
                </c:pt>
                <c:pt idx="3050">
                  <c:v>14316.01</c:v>
                </c:pt>
                <c:pt idx="3051">
                  <c:v>14309.32</c:v>
                </c:pt>
                <c:pt idx="3052">
                  <c:v>14297.99</c:v>
                </c:pt>
                <c:pt idx="3053">
                  <c:v>14297.44</c:v>
                </c:pt>
                <c:pt idx="3054">
                  <c:v>14291.76</c:v>
                </c:pt>
                <c:pt idx="3055">
                  <c:v>14289.5</c:v>
                </c:pt>
                <c:pt idx="3056">
                  <c:v>14288.96</c:v>
                </c:pt>
                <c:pt idx="3057">
                  <c:v>14288.79</c:v>
                </c:pt>
                <c:pt idx="3058">
                  <c:v>14287.29</c:v>
                </c:pt>
                <c:pt idx="3059">
                  <c:v>14274.61</c:v>
                </c:pt>
                <c:pt idx="3060">
                  <c:v>14273.85</c:v>
                </c:pt>
                <c:pt idx="3061">
                  <c:v>14258.75</c:v>
                </c:pt>
                <c:pt idx="3062">
                  <c:v>14248.34</c:v>
                </c:pt>
                <c:pt idx="3063">
                  <c:v>14234.32</c:v>
                </c:pt>
                <c:pt idx="3064">
                  <c:v>14230.59</c:v>
                </c:pt>
                <c:pt idx="3065">
                  <c:v>14230.24</c:v>
                </c:pt>
                <c:pt idx="3066">
                  <c:v>14230.09</c:v>
                </c:pt>
                <c:pt idx="3067">
                  <c:v>14222.23</c:v>
                </c:pt>
                <c:pt idx="3068">
                  <c:v>14219.45</c:v>
                </c:pt>
                <c:pt idx="3069">
                  <c:v>14216.64</c:v>
                </c:pt>
                <c:pt idx="3070">
                  <c:v>14213.39</c:v>
                </c:pt>
                <c:pt idx="3071">
                  <c:v>14212.29</c:v>
                </c:pt>
                <c:pt idx="3072">
                  <c:v>14210.38</c:v>
                </c:pt>
                <c:pt idx="3073">
                  <c:v>14208.32</c:v>
                </c:pt>
                <c:pt idx="3074">
                  <c:v>14204.35</c:v>
                </c:pt>
                <c:pt idx="3075">
                  <c:v>14200.33</c:v>
                </c:pt>
                <c:pt idx="3076">
                  <c:v>14199.05</c:v>
                </c:pt>
                <c:pt idx="3077">
                  <c:v>14199</c:v>
                </c:pt>
                <c:pt idx="3078">
                  <c:v>14195.33</c:v>
                </c:pt>
                <c:pt idx="3079">
                  <c:v>14182.44</c:v>
                </c:pt>
                <c:pt idx="3080">
                  <c:v>14182.17</c:v>
                </c:pt>
                <c:pt idx="3081">
                  <c:v>14169</c:v>
                </c:pt>
                <c:pt idx="3082">
                  <c:v>14155.5</c:v>
                </c:pt>
                <c:pt idx="3083">
                  <c:v>14142.89</c:v>
                </c:pt>
                <c:pt idx="3084">
                  <c:v>14142.05</c:v>
                </c:pt>
                <c:pt idx="3085">
                  <c:v>14125.35</c:v>
                </c:pt>
                <c:pt idx="3086">
                  <c:v>14123.58</c:v>
                </c:pt>
                <c:pt idx="3087">
                  <c:v>14120.17</c:v>
                </c:pt>
                <c:pt idx="3088">
                  <c:v>14113.49</c:v>
                </c:pt>
                <c:pt idx="3089">
                  <c:v>14109.49</c:v>
                </c:pt>
                <c:pt idx="3090">
                  <c:v>14103.95</c:v>
                </c:pt>
                <c:pt idx="3091">
                  <c:v>14101.48</c:v>
                </c:pt>
                <c:pt idx="3092">
                  <c:v>14098.23</c:v>
                </c:pt>
                <c:pt idx="3093">
                  <c:v>14096.68</c:v>
                </c:pt>
                <c:pt idx="3094">
                  <c:v>14095.33</c:v>
                </c:pt>
                <c:pt idx="3095">
                  <c:v>14085.49</c:v>
                </c:pt>
                <c:pt idx="3096">
                  <c:v>14081.84</c:v>
                </c:pt>
                <c:pt idx="3097">
                  <c:v>14072.9</c:v>
                </c:pt>
                <c:pt idx="3098">
                  <c:v>14063.82</c:v>
                </c:pt>
                <c:pt idx="3099">
                  <c:v>14062.55</c:v>
                </c:pt>
                <c:pt idx="3100">
                  <c:v>14059.8</c:v>
                </c:pt>
                <c:pt idx="3101">
                  <c:v>14049.32</c:v>
                </c:pt>
                <c:pt idx="3102">
                  <c:v>14042.3</c:v>
                </c:pt>
                <c:pt idx="3103">
                  <c:v>14040.32</c:v>
                </c:pt>
                <c:pt idx="3104">
                  <c:v>14029.85</c:v>
                </c:pt>
                <c:pt idx="3105">
                  <c:v>14025.29</c:v>
                </c:pt>
                <c:pt idx="3106">
                  <c:v>14024.81</c:v>
                </c:pt>
                <c:pt idx="3107">
                  <c:v>14022.48</c:v>
                </c:pt>
                <c:pt idx="3108">
                  <c:v>14005.49</c:v>
                </c:pt>
                <c:pt idx="3109">
                  <c:v>13996.95</c:v>
                </c:pt>
                <c:pt idx="3110">
                  <c:v>13987.21</c:v>
                </c:pt>
                <c:pt idx="3111">
                  <c:v>13986.92</c:v>
                </c:pt>
                <c:pt idx="3112">
                  <c:v>13985.07</c:v>
                </c:pt>
                <c:pt idx="3113">
                  <c:v>13957.19</c:v>
                </c:pt>
                <c:pt idx="3114">
                  <c:v>13956.91</c:v>
                </c:pt>
                <c:pt idx="3115">
                  <c:v>13953.02</c:v>
                </c:pt>
                <c:pt idx="3116">
                  <c:v>13940.47</c:v>
                </c:pt>
                <c:pt idx="3117">
                  <c:v>13925.31</c:v>
                </c:pt>
                <c:pt idx="3118">
                  <c:v>13923.94</c:v>
                </c:pt>
                <c:pt idx="3119">
                  <c:v>13920.45</c:v>
                </c:pt>
                <c:pt idx="3120">
                  <c:v>13901.24</c:v>
                </c:pt>
                <c:pt idx="3121">
                  <c:v>13896</c:v>
                </c:pt>
                <c:pt idx="3122">
                  <c:v>13891.23</c:v>
                </c:pt>
                <c:pt idx="3123">
                  <c:v>13886.22</c:v>
                </c:pt>
                <c:pt idx="3124">
                  <c:v>13872.22</c:v>
                </c:pt>
                <c:pt idx="3125">
                  <c:v>13864.16</c:v>
                </c:pt>
                <c:pt idx="3126">
                  <c:v>13847.67</c:v>
                </c:pt>
                <c:pt idx="3127">
                  <c:v>13826.9</c:v>
                </c:pt>
                <c:pt idx="3128">
                  <c:v>13826.1</c:v>
                </c:pt>
                <c:pt idx="3129">
                  <c:v>13819.82</c:v>
                </c:pt>
                <c:pt idx="3130">
                  <c:v>13808.95</c:v>
                </c:pt>
                <c:pt idx="3131">
                  <c:v>13806.71</c:v>
                </c:pt>
                <c:pt idx="3132">
                  <c:v>13787.43</c:v>
                </c:pt>
                <c:pt idx="3133">
                  <c:v>13781.36</c:v>
                </c:pt>
                <c:pt idx="3134">
                  <c:v>13780.63</c:v>
                </c:pt>
                <c:pt idx="3135">
                  <c:v>13776.2</c:v>
                </c:pt>
                <c:pt idx="3136">
                  <c:v>13762.44</c:v>
                </c:pt>
                <c:pt idx="3137">
                  <c:v>13749.35</c:v>
                </c:pt>
                <c:pt idx="3138">
                  <c:v>13727.22</c:v>
                </c:pt>
                <c:pt idx="3139">
                  <c:v>13717.38</c:v>
                </c:pt>
                <c:pt idx="3140">
                  <c:v>13710.48</c:v>
                </c:pt>
                <c:pt idx="3141">
                  <c:v>13709.32</c:v>
                </c:pt>
                <c:pt idx="3142">
                  <c:v>13707.17</c:v>
                </c:pt>
                <c:pt idx="3143">
                  <c:v>13701.13</c:v>
                </c:pt>
                <c:pt idx="3144">
                  <c:v>13700.76</c:v>
                </c:pt>
                <c:pt idx="3145">
                  <c:v>13698.89</c:v>
                </c:pt>
                <c:pt idx="3146">
                  <c:v>13697.32</c:v>
                </c:pt>
                <c:pt idx="3147">
                  <c:v>13696.27</c:v>
                </c:pt>
                <c:pt idx="3148">
                  <c:v>13694.36</c:v>
                </c:pt>
                <c:pt idx="3149">
                  <c:v>13689.62</c:v>
                </c:pt>
                <c:pt idx="3150">
                  <c:v>13688.36</c:v>
                </c:pt>
                <c:pt idx="3151">
                  <c:v>13679.81</c:v>
                </c:pt>
                <c:pt idx="3152">
                  <c:v>13670.46</c:v>
                </c:pt>
                <c:pt idx="3153">
                  <c:v>13669.02</c:v>
                </c:pt>
                <c:pt idx="3154">
                  <c:v>13667.96</c:v>
                </c:pt>
                <c:pt idx="3155">
                  <c:v>13661.46</c:v>
                </c:pt>
                <c:pt idx="3156">
                  <c:v>13658.49</c:v>
                </c:pt>
                <c:pt idx="3157">
                  <c:v>13647.29</c:v>
                </c:pt>
                <c:pt idx="3158">
                  <c:v>13646.69</c:v>
                </c:pt>
                <c:pt idx="3159">
                  <c:v>13644.08</c:v>
                </c:pt>
                <c:pt idx="3160">
                  <c:v>13641.75</c:v>
                </c:pt>
                <c:pt idx="3161">
                  <c:v>13619.57</c:v>
                </c:pt>
                <c:pt idx="3162">
                  <c:v>13618.27</c:v>
                </c:pt>
                <c:pt idx="3163">
                  <c:v>13611.73</c:v>
                </c:pt>
                <c:pt idx="3164">
                  <c:v>13605.5</c:v>
                </c:pt>
                <c:pt idx="3165">
                  <c:v>13605.42</c:v>
                </c:pt>
                <c:pt idx="3166">
                  <c:v>13599.64</c:v>
                </c:pt>
                <c:pt idx="3167">
                  <c:v>13594.94</c:v>
                </c:pt>
                <c:pt idx="3168">
                  <c:v>13594.37</c:v>
                </c:pt>
                <c:pt idx="3169">
                  <c:v>13577.18</c:v>
                </c:pt>
                <c:pt idx="3170">
                  <c:v>13576.25</c:v>
                </c:pt>
                <c:pt idx="3171">
                  <c:v>13576</c:v>
                </c:pt>
                <c:pt idx="3172">
                  <c:v>13573.99</c:v>
                </c:pt>
                <c:pt idx="3173">
                  <c:v>13571.47</c:v>
                </c:pt>
                <c:pt idx="3174">
                  <c:v>13571.24</c:v>
                </c:pt>
                <c:pt idx="3175">
                  <c:v>13562.68</c:v>
                </c:pt>
                <c:pt idx="3176">
                  <c:v>13555.6</c:v>
                </c:pt>
                <c:pt idx="3177">
                  <c:v>13548.27</c:v>
                </c:pt>
                <c:pt idx="3178">
                  <c:v>13547.3</c:v>
                </c:pt>
                <c:pt idx="3179">
                  <c:v>13537.01</c:v>
                </c:pt>
                <c:pt idx="3180">
                  <c:v>13529.3</c:v>
                </c:pt>
                <c:pt idx="3181">
                  <c:v>13525.88</c:v>
                </c:pt>
                <c:pt idx="3182">
                  <c:v>13523.83</c:v>
                </c:pt>
                <c:pt idx="3183">
                  <c:v>13520.93</c:v>
                </c:pt>
                <c:pt idx="3184">
                  <c:v>13515.27</c:v>
                </c:pt>
                <c:pt idx="3185">
                  <c:v>13515.26</c:v>
                </c:pt>
                <c:pt idx="3186">
                  <c:v>13501.37</c:v>
                </c:pt>
                <c:pt idx="3187">
                  <c:v>13498.19</c:v>
                </c:pt>
                <c:pt idx="3188">
                  <c:v>13487.79</c:v>
                </c:pt>
                <c:pt idx="3189">
                  <c:v>13465.76</c:v>
                </c:pt>
                <c:pt idx="3190">
                  <c:v>13460.71</c:v>
                </c:pt>
                <c:pt idx="3191">
                  <c:v>13459.49</c:v>
                </c:pt>
                <c:pt idx="3192">
                  <c:v>13450.24</c:v>
                </c:pt>
                <c:pt idx="3193">
                  <c:v>13448.44</c:v>
                </c:pt>
                <c:pt idx="3194">
                  <c:v>13446.86</c:v>
                </c:pt>
                <c:pt idx="3195">
                  <c:v>13442</c:v>
                </c:pt>
                <c:pt idx="3196">
                  <c:v>13441.97</c:v>
                </c:pt>
                <c:pt idx="3197">
                  <c:v>13440.12</c:v>
                </c:pt>
                <c:pt idx="3198">
                  <c:v>13425.98</c:v>
                </c:pt>
                <c:pt idx="3199">
                  <c:v>13423.04</c:v>
                </c:pt>
                <c:pt idx="3200">
                  <c:v>13416.39</c:v>
                </c:pt>
                <c:pt idx="3201">
                  <c:v>13408.56</c:v>
                </c:pt>
                <c:pt idx="3202">
                  <c:v>13408.17</c:v>
                </c:pt>
                <c:pt idx="3203">
                  <c:v>13407.53</c:v>
                </c:pt>
                <c:pt idx="3204">
                  <c:v>13396.88</c:v>
                </c:pt>
                <c:pt idx="3205">
                  <c:v>13396.77</c:v>
                </c:pt>
                <c:pt idx="3206">
                  <c:v>13396.68</c:v>
                </c:pt>
                <c:pt idx="3207">
                  <c:v>13390.27</c:v>
                </c:pt>
                <c:pt idx="3208">
                  <c:v>13380.3</c:v>
                </c:pt>
                <c:pt idx="3209">
                  <c:v>13378.78</c:v>
                </c:pt>
                <c:pt idx="3210">
                  <c:v>13374.81</c:v>
                </c:pt>
                <c:pt idx="3211">
                  <c:v>13362.95</c:v>
                </c:pt>
                <c:pt idx="3212">
                  <c:v>13341.5</c:v>
                </c:pt>
                <c:pt idx="3213">
                  <c:v>13329.84</c:v>
                </c:pt>
                <c:pt idx="3214">
                  <c:v>13317.59</c:v>
                </c:pt>
                <c:pt idx="3215">
                  <c:v>13308.85</c:v>
                </c:pt>
                <c:pt idx="3216">
                  <c:v>13307.71</c:v>
                </c:pt>
                <c:pt idx="3217">
                  <c:v>13306.15</c:v>
                </c:pt>
                <c:pt idx="3218">
                  <c:v>13302.27</c:v>
                </c:pt>
                <c:pt idx="3219">
                  <c:v>13293.3</c:v>
                </c:pt>
                <c:pt idx="3220">
                  <c:v>13291.84</c:v>
                </c:pt>
                <c:pt idx="3221">
                  <c:v>13282.04</c:v>
                </c:pt>
                <c:pt idx="3222">
                  <c:v>13277.91</c:v>
                </c:pt>
                <c:pt idx="3223">
                  <c:v>13269.46</c:v>
                </c:pt>
                <c:pt idx="3224">
                  <c:v>13263.8</c:v>
                </c:pt>
                <c:pt idx="3225">
                  <c:v>13258.54</c:v>
                </c:pt>
                <c:pt idx="3226">
                  <c:v>13257.19</c:v>
                </c:pt>
                <c:pt idx="3227">
                  <c:v>13256.05</c:v>
                </c:pt>
                <c:pt idx="3228">
                  <c:v>13244.83</c:v>
                </c:pt>
                <c:pt idx="3229">
                  <c:v>13239.96</c:v>
                </c:pt>
                <c:pt idx="3230">
                  <c:v>13228.84</c:v>
                </c:pt>
                <c:pt idx="3231">
                  <c:v>13224.34</c:v>
                </c:pt>
                <c:pt idx="3232">
                  <c:v>13218.19</c:v>
                </c:pt>
                <c:pt idx="3233">
                  <c:v>13216.64</c:v>
                </c:pt>
                <c:pt idx="3234">
                  <c:v>13216.09</c:v>
                </c:pt>
                <c:pt idx="3235">
                  <c:v>13216.04</c:v>
                </c:pt>
                <c:pt idx="3236">
                  <c:v>13213.94</c:v>
                </c:pt>
                <c:pt idx="3237">
                  <c:v>13208.05</c:v>
                </c:pt>
                <c:pt idx="3238">
                  <c:v>13207.15</c:v>
                </c:pt>
                <c:pt idx="3239">
                  <c:v>13202.44</c:v>
                </c:pt>
                <c:pt idx="3240">
                  <c:v>13190.83</c:v>
                </c:pt>
                <c:pt idx="3241">
                  <c:v>13186.12</c:v>
                </c:pt>
                <c:pt idx="3242">
                  <c:v>13185.65</c:v>
                </c:pt>
                <c:pt idx="3243">
                  <c:v>13182.06</c:v>
                </c:pt>
                <c:pt idx="3244">
                  <c:v>13178.02</c:v>
                </c:pt>
                <c:pt idx="3245">
                  <c:v>13153.39</c:v>
                </c:pt>
                <c:pt idx="3246">
                  <c:v>13150.45</c:v>
                </c:pt>
                <c:pt idx="3247">
                  <c:v>13147.34</c:v>
                </c:pt>
                <c:pt idx="3248">
                  <c:v>13145.57</c:v>
                </c:pt>
                <c:pt idx="3249">
                  <c:v>13137.13</c:v>
                </c:pt>
                <c:pt idx="3250">
                  <c:v>13130.96</c:v>
                </c:pt>
                <c:pt idx="3251">
                  <c:v>13127.61</c:v>
                </c:pt>
                <c:pt idx="3252">
                  <c:v>13126.06</c:v>
                </c:pt>
                <c:pt idx="3253">
                  <c:v>13116.9</c:v>
                </c:pt>
                <c:pt idx="3254">
                  <c:v>13104.75</c:v>
                </c:pt>
                <c:pt idx="3255">
                  <c:v>13101.98</c:v>
                </c:pt>
                <c:pt idx="3256">
                  <c:v>13100.34</c:v>
                </c:pt>
                <c:pt idx="3257">
                  <c:v>13099.27</c:v>
                </c:pt>
                <c:pt idx="3258">
                  <c:v>13092.37</c:v>
                </c:pt>
                <c:pt idx="3259">
                  <c:v>13091.49</c:v>
                </c:pt>
                <c:pt idx="3260">
                  <c:v>13075.36</c:v>
                </c:pt>
                <c:pt idx="3261">
                  <c:v>13073.61</c:v>
                </c:pt>
                <c:pt idx="3262">
                  <c:v>13070.53</c:v>
                </c:pt>
                <c:pt idx="3263">
                  <c:v>13067.33</c:v>
                </c:pt>
                <c:pt idx="3264">
                  <c:v>13045.53</c:v>
                </c:pt>
                <c:pt idx="3265">
                  <c:v>13045.51</c:v>
                </c:pt>
                <c:pt idx="3266">
                  <c:v>13044.23</c:v>
                </c:pt>
                <c:pt idx="3267">
                  <c:v>13033.5</c:v>
                </c:pt>
                <c:pt idx="3268">
                  <c:v>13032.88</c:v>
                </c:pt>
                <c:pt idx="3269">
                  <c:v>13027.29</c:v>
                </c:pt>
                <c:pt idx="3270">
                  <c:v>13019.29</c:v>
                </c:pt>
                <c:pt idx="3271">
                  <c:v>13004.32</c:v>
                </c:pt>
                <c:pt idx="3272">
                  <c:v>12994.83</c:v>
                </c:pt>
                <c:pt idx="3273">
                  <c:v>12981.54</c:v>
                </c:pt>
                <c:pt idx="3274">
                  <c:v>12976.77</c:v>
                </c:pt>
                <c:pt idx="3275">
                  <c:v>12971.17</c:v>
                </c:pt>
                <c:pt idx="3276">
                  <c:v>12968.97</c:v>
                </c:pt>
                <c:pt idx="3277">
                  <c:v>12963.73</c:v>
                </c:pt>
                <c:pt idx="3278">
                  <c:v>12962.25</c:v>
                </c:pt>
                <c:pt idx="3279">
                  <c:v>12952.9</c:v>
                </c:pt>
                <c:pt idx="3280">
                  <c:v>12950.89</c:v>
                </c:pt>
                <c:pt idx="3281">
                  <c:v>12950.41</c:v>
                </c:pt>
                <c:pt idx="3282">
                  <c:v>12943.4</c:v>
                </c:pt>
                <c:pt idx="3283">
                  <c:v>12933.88</c:v>
                </c:pt>
                <c:pt idx="3284">
                  <c:v>12931.95</c:v>
                </c:pt>
                <c:pt idx="3285">
                  <c:v>12923.12</c:v>
                </c:pt>
                <c:pt idx="3286">
                  <c:v>12898.65</c:v>
                </c:pt>
                <c:pt idx="3287">
                  <c:v>12892.46</c:v>
                </c:pt>
                <c:pt idx="3288">
                  <c:v>12874.11</c:v>
                </c:pt>
                <c:pt idx="3289">
                  <c:v>12870.92</c:v>
                </c:pt>
                <c:pt idx="3290">
                  <c:v>12865.4</c:v>
                </c:pt>
                <c:pt idx="3291">
                  <c:v>12864.08</c:v>
                </c:pt>
                <c:pt idx="3292">
                  <c:v>12848.93</c:v>
                </c:pt>
                <c:pt idx="3293">
                  <c:v>12847.32</c:v>
                </c:pt>
                <c:pt idx="3294">
                  <c:v>12836.38</c:v>
                </c:pt>
                <c:pt idx="3295">
                  <c:v>12835.54</c:v>
                </c:pt>
                <c:pt idx="3296">
                  <c:v>12835.35</c:v>
                </c:pt>
                <c:pt idx="3297">
                  <c:v>12828.99</c:v>
                </c:pt>
                <c:pt idx="3298">
                  <c:v>12819.19</c:v>
                </c:pt>
                <c:pt idx="3299">
                  <c:v>12816.33</c:v>
                </c:pt>
                <c:pt idx="3300">
                  <c:v>12812.82</c:v>
                </c:pt>
                <c:pt idx="3301">
                  <c:v>12810.07</c:v>
                </c:pt>
                <c:pt idx="3302">
                  <c:v>12797.53</c:v>
                </c:pt>
                <c:pt idx="3303">
                  <c:v>12788.73</c:v>
                </c:pt>
                <c:pt idx="3304">
                  <c:v>12787.32</c:v>
                </c:pt>
                <c:pt idx="3305">
                  <c:v>12786.35</c:v>
                </c:pt>
                <c:pt idx="3306">
                  <c:v>12781.85</c:v>
                </c:pt>
                <c:pt idx="3307">
                  <c:v>12775.33</c:v>
                </c:pt>
                <c:pt idx="3308">
                  <c:v>12761.48</c:v>
                </c:pt>
                <c:pt idx="3309">
                  <c:v>12760.61</c:v>
                </c:pt>
                <c:pt idx="3310">
                  <c:v>12756.2</c:v>
                </c:pt>
                <c:pt idx="3311">
                  <c:v>12751.97</c:v>
                </c:pt>
                <c:pt idx="3312">
                  <c:v>12745.27</c:v>
                </c:pt>
                <c:pt idx="3313">
                  <c:v>12744.54</c:v>
                </c:pt>
                <c:pt idx="3314">
                  <c:v>12741.64</c:v>
                </c:pt>
                <c:pt idx="3315">
                  <c:v>12732.88</c:v>
                </c:pt>
                <c:pt idx="3316">
                  <c:v>12715.06</c:v>
                </c:pt>
                <c:pt idx="3317">
                  <c:v>12704.58</c:v>
                </c:pt>
                <c:pt idx="3318">
                  <c:v>12701.43</c:v>
                </c:pt>
                <c:pt idx="3319">
                  <c:v>12697.98</c:v>
                </c:pt>
                <c:pt idx="3320">
                  <c:v>12696.25</c:v>
                </c:pt>
                <c:pt idx="3321">
                  <c:v>12683.8</c:v>
                </c:pt>
                <c:pt idx="3322">
                  <c:v>12680.75</c:v>
                </c:pt>
                <c:pt idx="3323">
                  <c:v>12673.01</c:v>
                </c:pt>
                <c:pt idx="3324">
                  <c:v>12668.53</c:v>
                </c:pt>
                <c:pt idx="3325">
                  <c:v>12651.65</c:v>
                </c:pt>
                <c:pt idx="3326">
                  <c:v>12651.52</c:v>
                </c:pt>
                <c:pt idx="3327">
                  <c:v>12649.66</c:v>
                </c:pt>
                <c:pt idx="3328">
                  <c:v>12643.03</c:v>
                </c:pt>
                <c:pt idx="3329">
                  <c:v>12633.82</c:v>
                </c:pt>
                <c:pt idx="3330">
                  <c:v>12630</c:v>
                </c:pt>
                <c:pt idx="3331">
                  <c:v>12622.55</c:v>
                </c:pt>
                <c:pt idx="3332">
                  <c:v>12621.63</c:v>
                </c:pt>
                <c:pt idx="3333">
                  <c:v>12618.89</c:v>
                </c:pt>
                <c:pt idx="3334">
                  <c:v>12613.48</c:v>
                </c:pt>
                <c:pt idx="3335">
                  <c:v>12607.78</c:v>
                </c:pt>
                <c:pt idx="3336">
                  <c:v>12602.46</c:v>
                </c:pt>
                <c:pt idx="3337">
                  <c:v>12601</c:v>
                </c:pt>
                <c:pt idx="3338">
                  <c:v>12583.33</c:v>
                </c:pt>
                <c:pt idx="3339">
                  <c:v>12581.98</c:v>
                </c:pt>
                <c:pt idx="3340">
                  <c:v>12580.1</c:v>
                </c:pt>
                <c:pt idx="3341">
                  <c:v>12571.31</c:v>
                </c:pt>
                <c:pt idx="3342">
                  <c:v>12565.32</c:v>
                </c:pt>
                <c:pt idx="3343">
                  <c:v>12563.51</c:v>
                </c:pt>
                <c:pt idx="3344">
                  <c:v>12562.98</c:v>
                </c:pt>
                <c:pt idx="3345">
                  <c:v>12562.82</c:v>
                </c:pt>
                <c:pt idx="3346">
                  <c:v>12562.33</c:v>
                </c:pt>
                <c:pt idx="3347">
                  <c:v>12560.94</c:v>
                </c:pt>
                <c:pt idx="3348">
                  <c:v>12558.29</c:v>
                </c:pt>
                <c:pt idx="3349">
                  <c:v>12555.73</c:v>
                </c:pt>
                <c:pt idx="3350">
                  <c:v>12555.22</c:v>
                </c:pt>
                <c:pt idx="3351">
                  <c:v>12552.7</c:v>
                </c:pt>
                <c:pt idx="3352">
                  <c:v>12541.45</c:v>
                </c:pt>
                <c:pt idx="3353">
                  <c:v>12537.77</c:v>
                </c:pt>
                <c:pt idx="3354">
                  <c:v>12532.37</c:v>
                </c:pt>
                <c:pt idx="3355">
                  <c:v>12524.23</c:v>
                </c:pt>
                <c:pt idx="3356">
                  <c:v>12521.4</c:v>
                </c:pt>
                <c:pt idx="3357">
                  <c:v>12483.07</c:v>
                </c:pt>
                <c:pt idx="3358">
                  <c:v>12481.34</c:v>
                </c:pt>
                <c:pt idx="3359">
                  <c:v>12481.14</c:v>
                </c:pt>
                <c:pt idx="3360">
                  <c:v>12472.79</c:v>
                </c:pt>
                <c:pt idx="3361">
                  <c:v>12470.97</c:v>
                </c:pt>
                <c:pt idx="3362">
                  <c:v>12464.41</c:v>
                </c:pt>
                <c:pt idx="3363">
                  <c:v>12462.39</c:v>
                </c:pt>
                <c:pt idx="3364">
                  <c:v>12462.29</c:v>
                </c:pt>
                <c:pt idx="3365">
                  <c:v>12460.09</c:v>
                </c:pt>
                <c:pt idx="3366">
                  <c:v>12458.8</c:v>
                </c:pt>
                <c:pt idx="3367">
                  <c:v>12438.45</c:v>
                </c:pt>
                <c:pt idx="3368">
                  <c:v>12434.28</c:v>
                </c:pt>
                <c:pt idx="3369">
                  <c:v>12432.75</c:v>
                </c:pt>
                <c:pt idx="3370">
                  <c:v>12425.59</c:v>
                </c:pt>
                <c:pt idx="3371">
                  <c:v>12418.3</c:v>
                </c:pt>
                <c:pt idx="3372">
                  <c:v>12407.52</c:v>
                </c:pt>
                <c:pt idx="3373">
                  <c:v>12389.41</c:v>
                </c:pt>
                <c:pt idx="3374">
                  <c:v>12385.33</c:v>
                </c:pt>
                <c:pt idx="3375">
                  <c:v>12374.15</c:v>
                </c:pt>
                <c:pt idx="3376">
                  <c:v>12356.67</c:v>
                </c:pt>
                <c:pt idx="3377">
                  <c:v>12352.04</c:v>
                </c:pt>
                <c:pt idx="3378">
                  <c:v>12350.53</c:v>
                </c:pt>
                <c:pt idx="3379">
                  <c:v>12340.17</c:v>
                </c:pt>
                <c:pt idx="3380">
                  <c:v>12339.71</c:v>
                </c:pt>
                <c:pt idx="3381">
                  <c:v>12332.42</c:v>
                </c:pt>
                <c:pt idx="3382">
                  <c:v>12330.5</c:v>
                </c:pt>
                <c:pt idx="3383">
                  <c:v>12325.14</c:v>
                </c:pt>
                <c:pt idx="3384">
                  <c:v>12320.61</c:v>
                </c:pt>
                <c:pt idx="3385">
                  <c:v>12317.23</c:v>
                </c:pt>
                <c:pt idx="3386">
                  <c:v>12288.15</c:v>
                </c:pt>
                <c:pt idx="3387">
                  <c:v>12278.17</c:v>
                </c:pt>
                <c:pt idx="3388">
                  <c:v>12276.13</c:v>
                </c:pt>
                <c:pt idx="3389">
                  <c:v>12264.54</c:v>
                </c:pt>
                <c:pt idx="3390">
                  <c:v>12256.71</c:v>
                </c:pt>
                <c:pt idx="3391">
                  <c:v>12247.86</c:v>
                </c:pt>
                <c:pt idx="3392">
                  <c:v>12244.56</c:v>
                </c:pt>
                <c:pt idx="3393">
                  <c:v>12234.31</c:v>
                </c:pt>
                <c:pt idx="3394">
                  <c:v>12227.44</c:v>
                </c:pt>
                <c:pt idx="3395">
                  <c:v>12224.33</c:v>
                </c:pt>
                <c:pt idx="3396">
                  <c:v>12223.5</c:v>
                </c:pt>
                <c:pt idx="3397">
                  <c:v>12220.4</c:v>
                </c:pt>
                <c:pt idx="3398">
                  <c:v>12217.14</c:v>
                </c:pt>
                <c:pt idx="3399">
                  <c:v>12215.12</c:v>
                </c:pt>
                <c:pt idx="3400">
                  <c:v>12214.5</c:v>
                </c:pt>
                <c:pt idx="3401">
                  <c:v>12211.38</c:v>
                </c:pt>
                <c:pt idx="3402">
                  <c:v>12208.76</c:v>
                </c:pt>
                <c:pt idx="3403">
                  <c:v>12203.19</c:v>
                </c:pt>
                <c:pt idx="3404">
                  <c:v>12198.39</c:v>
                </c:pt>
                <c:pt idx="3405">
                  <c:v>12194.26</c:v>
                </c:pt>
                <c:pt idx="3406">
                  <c:v>12189.26</c:v>
                </c:pt>
                <c:pt idx="3407">
                  <c:v>12179.9</c:v>
                </c:pt>
                <c:pt idx="3408">
                  <c:v>12166.04</c:v>
                </c:pt>
                <c:pt idx="3409">
                  <c:v>12164.42</c:v>
                </c:pt>
                <c:pt idx="3410">
                  <c:v>12159.98</c:v>
                </c:pt>
                <c:pt idx="3411">
                  <c:v>12158.07</c:v>
                </c:pt>
                <c:pt idx="3412">
                  <c:v>12150.11</c:v>
                </c:pt>
                <c:pt idx="3413">
                  <c:v>12146.37</c:v>
                </c:pt>
                <c:pt idx="3414">
                  <c:v>12145.78</c:v>
                </c:pt>
                <c:pt idx="3415">
                  <c:v>12144.12</c:v>
                </c:pt>
                <c:pt idx="3416">
                  <c:v>12140.45</c:v>
                </c:pt>
                <c:pt idx="3417">
                  <c:v>12138.99</c:v>
                </c:pt>
                <c:pt idx="3418">
                  <c:v>12135.78</c:v>
                </c:pt>
                <c:pt idx="3419">
                  <c:v>12134.82</c:v>
                </c:pt>
                <c:pt idx="3420">
                  <c:v>12134.14</c:v>
                </c:pt>
                <c:pt idx="3421">
                  <c:v>12128.59</c:v>
                </c:pt>
                <c:pt idx="3422">
                  <c:v>12125.65</c:v>
                </c:pt>
                <c:pt idx="3423">
                  <c:v>12108.16</c:v>
                </c:pt>
                <c:pt idx="3424">
                  <c:v>12107.01</c:v>
                </c:pt>
                <c:pt idx="3425">
                  <c:v>12102.91</c:v>
                </c:pt>
                <c:pt idx="3426">
                  <c:v>12102.82</c:v>
                </c:pt>
                <c:pt idx="3427">
                  <c:v>12101.06</c:v>
                </c:pt>
                <c:pt idx="3428">
                  <c:v>12100.42</c:v>
                </c:pt>
                <c:pt idx="3429">
                  <c:v>12097.2</c:v>
                </c:pt>
                <c:pt idx="3430">
                  <c:v>12088.97</c:v>
                </c:pt>
                <c:pt idx="3431">
                  <c:v>12082.05</c:v>
                </c:pt>
                <c:pt idx="3432">
                  <c:v>12081.44</c:v>
                </c:pt>
                <c:pt idx="3433">
                  <c:v>12080.44</c:v>
                </c:pt>
                <c:pt idx="3434">
                  <c:v>12079.2</c:v>
                </c:pt>
                <c:pt idx="3435">
                  <c:v>12076.64</c:v>
                </c:pt>
                <c:pt idx="3436">
                  <c:v>12075.59</c:v>
                </c:pt>
                <c:pt idx="3437">
                  <c:v>12071.22</c:v>
                </c:pt>
                <c:pt idx="3438">
                  <c:v>12068.24</c:v>
                </c:pt>
                <c:pt idx="3439">
                  <c:v>12064.68</c:v>
                </c:pt>
                <c:pt idx="3440">
                  <c:v>12061.73</c:v>
                </c:pt>
                <c:pt idx="3441">
                  <c:v>12057.66</c:v>
                </c:pt>
                <c:pt idx="3442">
                  <c:v>12056.82</c:v>
                </c:pt>
                <c:pt idx="3443">
                  <c:v>12047.45</c:v>
                </c:pt>
                <c:pt idx="3444">
                  <c:v>12047.14</c:v>
                </c:pt>
                <c:pt idx="3445">
                  <c:v>12030.77</c:v>
                </c:pt>
                <c:pt idx="3446">
                  <c:v>12027.47</c:v>
                </c:pt>
                <c:pt idx="3447">
                  <c:v>12019.31</c:v>
                </c:pt>
                <c:pt idx="3448">
                  <c:v>12008.25</c:v>
                </c:pt>
                <c:pt idx="3449">
                  <c:v>12006.92</c:v>
                </c:pt>
                <c:pt idx="3450">
                  <c:v>11999.45</c:v>
                </c:pt>
                <c:pt idx="3451">
                  <c:v>11990.47</c:v>
                </c:pt>
                <c:pt idx="3452">
                  <c:v>11984.88</c:v>
                </c:pt>
                <c:pt idx="3453">
                  <c:v>11980.53</c:v>
                </c:pt>
                <c:pt idx="3454">
                  <c:v>11978.28</c:v>
                </c:pt>
                <c:pt idx="3455">
                  <c:v>11961.95</c:v>
                </c:pt>
                <c:pt idx="3456">
                  <c:v>11955.99</c:v>
                </c:pt>
                <c:pt idx="3457">
                  <c:v>11949.17</c:v>
                </c:pt>
                <c:pt idx="3458">
                  <c:v>11948.74</c:v>
                </c:pt>
                <c:pt idx="3459">
                  <c:v>11946.19</c:v>
                </c:pt>
                <c:pt idx="3460">
                  <c:v>11933.08</c:v>
                </c:pt>
                <c:pt idx="3461">
                  <c:v>11925.05</c:v>
                </c:pt>
                <c:pt idx="3462">
                  <c:v>11921.26</c:v>
                </c:pt>
                <c:pt idx="3463">
                  <c:v>11910.55</c:v>
                </c:pt>
                <c:pt idx="3464">
                  <c:v>11906.16</c:v>
                </c:pt>
                <c:pt idx="3465">
                  <c:v>11902.92</c:v>
                </c:pt>
                <c:pt idx="3466">
                  <c:v>11902.74</c:v>
                </c:pt>
                <c:pt idx="3467">
                  <c:v>11896.65</c:v>
                </c:pt>
                <c:pt idx="3468">
                  <c:v>11893.43</c:v>
                </c:pt>
                <c:pt idx="3469">
                  <c:v>11885.31</c:v>
                </c:pt>
                <c:pt idx="3470">
                  <c:v>11870.23</c:v>
                </c:pt>
                <c:pt idx="3471">
                  <c:v>11855.57</c:v>
                </c:pt>
                <c:pt idx="3472">
                  <c:v>11853.79</c:v>
                </c:pt>
                <c:pt idx="3473">
                  <c:v>11848.25</c:v>
                </c:pt>
                <c:pt idx="3474">
                  <c:v>11841.79</c:v>
                </c:pt>
                <c:pt idx="3475">
                  <c:v>11839.51</c:v>
                </c:pt>
                <c:pt idx="3476">
                  <c:v>11836.64</c:v>
                </c:pt>
                <c:pt idx="3477">
                  <c:v>11835.42</c:v>
                </c:pt>
                <c:pt idx="3478">
                  <c:v>11831.25</c:v>
                </c:pt>
                <c:pt idx="3479">
                  <c:v>11824.24</c:v>
                </c:pt>
                <c:pt idx="3480">
                  <c:v>11821.81</c:v>
                </c:pt>
                <c:pt idx="3481">
                  <c:v>11816.27</c:v>
                </c:pt>
                <c:pt idx="3482">
                  <c:v>11816.12</c:v>
                </c:pt>
                <c:pt idx="3483">
                  <c:v>11804.5</c:v>
                </c:pt>
                <c:pt idx="3484">
                  <c:v>11800.69</c:v>
                </c:pt>
                <c:pt idx="3485">
                  <c:v>11799.22</c:v>
                </c:pt>
                <c:pt idx="3486">
                  <c:v>11793.9</c:v>
                </c:pt>
                <c:pt idx="3487">
                  <c:v>11787.98</c:v>
                </c:pt>
                <c:pt idx="3488">
                  <c:v>11784.93</c:v>
                </c:pt>
                <c:pt idx="3489">
                  <c:v>11783.72</c:v>
                </c:pt>
                <c:pt idx="3490">
                  <c:v>11777.19</c:v>
                </c:pt>
                <c:pt idx="3491">
                  <c:v>11774.48</c:v>
                </c:pt>
                <c:pt idx="3492">
                  <c:v>11771.18</c:v>
                </c:pt>
                <c:pt idx="3493">
                  <c:v>11766.26</c:v>
                </c:pt>
                <c:pt idx="3494">
                  <c:v>11766.2</c:v>
                </c:pt>
                <c:pt idx="3495">
                  <c:v>11761.8</c:v>
                </c:pt>
                <c:pt idx="3496">
                  <c:v>11758.83</c:v>
                </c:pt>
                <c:pt idx="3497">
                  <c:v>11755.46</c:v>
                </c:pt>
                <c:pt idx="3498">
                  <c:v>11755.39</c:v>
                </c:pt>
                <c:pt idx="3499">
                  <c:v>11753.58</c:v>
                </c:pt>
                <c:pt idx="3500">
                  <c:v>11752.52</c:v>
                </c:pt>
                <c:pt idx="3501">
                  <c:v>11745.9</c:v>
                </c:pt>
                <c:pt idx="3502">
                  <c:v>11744.5</c:v>
                </c:pt>
                <c:pt idx="3503">
                  <c:v>11735.96</c:v>
                </c:pt>
                <c:pt idx="3504">
                  <c:v>11725.55</c:v>
                </c:pt>
                <c:pt idx="3505">
                  <c:v>11724.67</c:v>
                </c:pt>
                <c:pt idx="3506">
                  <c:v>11723.43</c:v>
                </c:pt>
                <c:pt idx="3507">
                  <c:v>11720.31</c:v>
                </c:pt>
                <c:pt idx="3508">
                  <c:v>11717.73</c:v>
                </c:pt>
                <c:pt idx="3509">
                  <c:v>11716.45</c:v>
                </c:pt>
                <c:pt idx="3510">
                  <c:v>11714.15</c:v>
                </c:pt>
                <c:pt idx="3511">
                  <c:v>11712.68</c:v>
                </c:pt>
                <c:pt idx="3512">
                  <c:v>11709.32</c:v>
                </c:pt>
                <c:pt idx="3513">
                  <c:v>11693.03</c:v>
                </c:pt>
                <c:pt idx="3514">
                  <c:v>11689.99</c:v>
                </c:pt>
                <c:pt idx="3515">
                  <c:v>11675.65</c:v>
                </c:pt>
                <c:pt idx="3516">
                  <c:v>11674.44</c:v>
                </c:pt>
                <c:pt idx="3517">
                  <c:v>11669.96</c:v>
                </c:pt>
                <c:pt idx="3518">
                  <c:v>11662.92</c:v>
                </c:pt>
                <c:pt idx="3519">
                  <c:v>11655.36</c:v>
                </c:pt>
                <c:pt idx="3520">
                  <c:v>11654.11</c:v>
                </c:pt>
                <c:pt idx="3521">
                  <c:v>11652.53</c:v>
                </c:pt>
                <c:pt idx="3522">
                  <c:v>11646.1</c:v>
                </c:pt>
                <c:pt idx="3523">
                  <c:v>11642.3</c:v>
                </c:pt>
                <c:pt idx="3524">
                  <c:v>11641.34</c:v>
                </c:pt>
                <c:pt idx="3525">
                  <c:v>11629.45</c:v>
                </c:pt>
                <c:pt idx="3526">
                  <c:v>11615.31</c:v>
                </c:pt>
                <c:pt idx="3527">
                  <c:v>11612.57</c:v>
                </c:pt>
                <c:pt idx="3528">
                  <c:v>11609.55</c:v>
                </c:pt>
                <c:pt idx="3529">
                  <c:v>11604.25</c:v>
                </c:pt>
                <c:pt idx="3530">
                  <c:v>11601.08</c:v>
                </c:pt>
                <c:pt idx="3531">
                  <c:v>11594.27</c:v>
                </c:pt>
                <c:pt idx="3532">
                  <c:v>11590.93</c:v>
                </c:pt>
                <c:pt idx="3533">
                  <c:v>11587.01</c:v>
                </c:pt>
                <c:pt idx="3534">
                  <c:v>11574.2</c:v>
                </c:pt>
                <c:pt idx="3535">
                  <c:v>11573.86</c:v>
                </c:pt>
                <c:pt idx="3536">
                  <c:v>11566.8</c:v>
                </c:pt>
                <c:pt idx="3537">
                  <c:v>11562.24</c:v>
                </c:pt>
                <c:pt idx="3538">
                  <c:v>11562.09</c:v>
                </c:pt>
                <c:pt idx="3539">
                  <c:v>11549.4</c:v>
                </c:pt>
                <c:pt idx="3540">
                  <c:v>11540.49</c:v>
                </c:pt>
                <c:pt idx="3541">
                  <c:v>11527.88</c:v>
                </c:pt>
                <c:pt idx="3542">
                  <c:v>11526.96</c:v>
                </c:pt>
                <c:pt idx="3543">
                  <c:v>11518.45</c:v>
                </c:pt>
                <c:pt idx="3544">
                  <c:v>11514.38</c:v>
                </c:pt>
                <c:pt idx="3545">
                  <c:v>11512.13</c:v>
                </c:pt>
                <c:pt idx="3546">
                  <c:v>11503.86</c:v>
                </c:pt>
                <c:pt idx="3547">
                  <c:v>11491.33</c:v>
                </c:pt>
                <c:pt idx="3548">
                  <c:v>11490.41</c:v>
                </c:pt>
                <c:pt idx="3549">
                  <c:v>11487.88</c:v>
                </c:pt>
                <c:pt idx="3550">
                  <c:v>11480.6</c:v>
                </c:pt>
                <c:pt idx="3551">
                  <c:v>11474.74</c:v>
                </c:pt>
                <c:pt idx="3552">
                  <c:v>11470.47</c:v>
                </c:pt>
                <c:pt idx="3553">
                  <c:v>11465.35</c:v>
                </c:pt>
                <c:pt idx="3554">
                  <c:v>11465.12</c:v>
                </c:pt>
                <c:pt idx="3555">
                  <c:v>11462.12</c:v>
                </c:pt>
                <c:pt idx="3556">
                  <c:v>11459.84</c:v>
                </c:pt>
                <c:pt idx="3557">
                  <c:v>11459.07</c:v>
                </c:pt>
                <c:pt idx="3558">
                  <c:v>11453.54</c:v>
                </c:pt>
                <c:pt idx="3559">
                  <c:v>11447.76</c:v>
                </c:pt>
                <c:pt idx="3560">
                  <c:v>11433.99</c:v>
                </c:pt>
                <c:pt idx="3561">
                  <c:v>11433.58</c:v>
                </c:pt>
                <c:pt idx="3562">
                  <c:v>11432.05</c:v>
                </c:pt>
                <c:pt idx="3563">
                  <c:v>11429.2</c:v>
                </c:pt>
                <c:pt idx="3564">
                  <c:v>11429.06</c:v>
                </c:pt>
                <c:pt idx="3565">
                  <c:v>11423.92</c:v>
                </c:pt>
                <c:pt idx="3566">
                  <c:v>11422.46</c:v>
                </c:pt>
                <c:pt idx="3567">
                  <c:v>11420.49</c:v>
                </c:pt>
                <c:pt idx="3568">
                  <c:v>11416.47</c:v>
                </c:pt>
                <c:pt idx="3569">
                  <c:v>11406.39</c:v>
                </c:pt>
                <c:pt idx="3570">
                  <c:v>11404.38</c:v>
                </c:pt>
                <c:pt idx="3571">
                  <c:v>11390.85</c:v>
                </c:pt>
                <c:pt idx="3572">
                  <c:v>11384.92</c:v>
                </c:pt>
                <c:pt idx="3573">
                  <c:v>11375.19</c:v>
                </c:pt>
                <c:pt idx="3574">
                  <c:v>11368.05</c:v>
                </c:pt>
                <c:pt idx="3575">
                  <c:v>11363.73</c:v>
                </c:pt>
                <c:pt idx="3576">
                  <c:v>11362.15</c:v>
                </c:pt>
                <c:pt idx="3577">
                  <c:v>11358.11</c:v>
                </c:pt>
                <c:pt idx="3578">
                  <c:v>11353.11</c:v>
                </c:pt>
                <c:pt idx="3579">
                  <c:v>11347.86</c:v>
                </c:pt>
                <c:pt idx="3580">
                  <c:v>11347.19</c:v>
                </c:pt>
                <c:pt idx="3581">
                  <c:v>11337.93</c:v>
                </c:pt>
                <c:pt idx="3582">
                  <c:v>11335.54</c:v>
                </c:pt>
                <c:pt idx="3583">
                  <c:v>11316.65</c:v>
                </c:pt>
                <c:pt idx="3584">
                  <c:v>11314.24</c:v>
                </c:pt>
                <c:pt idx="3585">
                  <c:v>11310.81</c:v>
                </c:pt>
                <c:pt idx="3586">
                  <c:v>11306.59</c:v>
                </c:pt>
                <c:pt idx="3587">
                  <c:v>11304.93</c:v>
                </c:pt>
                <c:pt idx="3588">
                  <c:v>11294.52</c:v>
                </c:pt>
                <c:pt idx="3589">
                  <c:v>11281.1</c:v>
                </c:pt>
                <c:pt idx="3590">
                  <c:v>11276</c:v>
                </c:pt>
                <c:pt idx="3591">
                  <c:v>11273.34</c:v>
                </c:pt>
                <c:pt idx="3592">
                  <c:v>11263.91</c:v>
                </c:pt>
                <c:pt idx="3593">
                  <c:v>11261.84</c:v>
                </c:pt>
                <c:pt idx="3594">
                  <c:v>11258.32</c:v>
                </c:pt>
                <c:pt idx="3595">
                  <c:v>11244.7</c:v>
                </c:pt>
                <c:pt idx="3596">
                  <c:v>11242.88</c:v>
                </c:pt>
                <c:pt idx="3597">
                  <c:v>11239.2</c:v>
                </c:pt>
                <c:pt idx="3598">
                  <c:v>11228.93</c:v>
                </c:pt>
                <c:pt idx="3599">
                  <c:v>11217.86</c:v>
                </c:pt>
                <c:pt idx="3600">
                  <c:v>11212.47</c:v>
                </c:pt>
                <c:pt idx="3601">
                  <c:v>11203.09</c:v>
                </c:pt>
                <c:pt idx="3602">
                  <c:v>11200.04</c:v>
                </c:pt>
                <c:pt idx="3603">
                  <c:v>11193.37</c:v>
                </c:pt>
                <c:pt idx="3604">
                  <c:v>11187.56</c:v>
                </c:pt>
                <c:pt idx="3605">
                  <c:v>11184.42</c:v>
                </c:pt>
                <c:pt idx="3606">
                  <c:v>11182.35</c:v>
                </c:pt>
                <c:pt idx="3607">
                  <c:v>11176.37</c:v>
                </c:pt>
                <c:pt idx="3608">
                  <c:v>11170.38</c:v>
                </c:pt>
                <c:pt idx="3609">
                  <c:v>11168.04</c:v>
                </c:pt>
                <c:pt idx="3610">
                  <c:v>11158.69</c:v>
                </c:pt>
                <c:pt idx="3611">
                  <c:v>11158.37</c:v>
                </c:pt>
                <c:pt idx="3612">
                  <c:v>11149.72</c:v>
                </c:pt>
                <c:pt idx="3613">
                  <c:v>11139.12</c:v>
                </c:pt>
                <c:pt idx="3614">
                  <c:v>11132.78</c:v>
                </c:pt>
                <c:pt idx="3615">
                  <c:v>11129.19</c:v>
                </c:pt>
                <c:pt idx="3616">
                  <c:v>11123.21</c:v>
                </c:pt>
                <c:pt idx="3617">
                  <c:v>11120.98</c:v>
                </c:pt>
                <c:pt idx="3618">
                  <c:v>11117.37</c:v>
                </c:pt>
                <c:pt idx="3619">
                  <c:v>11115.84</c:v>
                </c:pt>
                <c:pt idx="3620">
                  <c:v>11113.65</c:v>
                </c:pt>
                <c:pt idx="3621">
                  <c:v>11111.07</c:v>
                </c:pt>
                <c:pt idx="3622">
                  <c:v>11110.22</c:v>
                </c:pt>
                <c:pt idx="3623">
                  <c:v>11095.92</c:v>
                </c:pt>
                <c:pt idx="3624">
                  <c:v>11095.53</c:v>
                </c:pt>
                <c:pt idx="3625">
                  <c:v>11081.96</c:v>
                </c:pt>
                <c:pt idx="3626">
                  <c:v>11075.41</c:v>
                </c:pt>
                <c:pt idx="3627">
                  <c:v>11074.3</c:v>
                </c:pt>
                <c:pt idx="3628">
                  <c:v>11066.77</c:v>
                </c:pt>
                <c:pt idx="3629">
                  <c:v>11063.39</c:v>
                </c:pt>
                <c:pt idx="3630">
                  <c:v>11062.04</c:v>
                </c:pt>
                <c:pt idx="3631">
                  <c:v>11061.59</c:v>
                </c:pt>
                <c:pt idx="3632">
                  <c:v>11059.74</c:v>
                </c:pt>
                <c:pt idx="3633">
                  <c:v>11054.26</c:v>
                </c:pt>
                <c:pt idx="3634">
                  <c:v>11047.19</c:v>
                </c:pt>
                <c:pt idx="3635">
                  <c:v>11044.68</c:v>
                </c:pt>
                <c:pt idx="3636">
                  <c:v>11044.22</c:v>
                </c:pt>
                <c:pt idx="3637">
                  <c:v>11041.92</c:v>
                </c:pt>
                <c:pt idx="3638">
                  <c:v>11041.42</c:v>
                </c:pt>
                <c:pt idx="3639">
                  <c:v>11041.04</c:v>
                </c:pt>
                <c:pt idx="3640">
                  <c:v>11040.59</c:v>
                </c:pt>
                <c:pt idx="3641">
                  <c:v>11038.93</c:v>
                </c:pt>
                <c:pt idx="3642">
                  <c:v>11036.96</c:v>
                </c:pt>
                <c:pt idx="3643">
                  <c:v>11034.92</c:v>
                </c:pt>
                <c:pt idx="3644">
                  <c:v>11031.7</c:v>
                </c:pt>
                <c:pt idx="3645">
                  <c:v>11018.53</c:v>
                </c:pt>
                <c:pt idx="3646">
                  <c:v>11008.3</c:v>
                </c:pt>
                <c:pt idx="3647">
                  <c:v>11006.75</c:v>
                </c:pt>
                <c:pt idx="3648">
                  <c:v>10991.65</c:v>
                </c:pt>
                <c:pt idx="3649">
                  <c:v>10987.21</c:v>
                </c:pt>
                <c:pt idx="3650">
                  <c:v>10986.07</c:v>
                </c:pt>
                <c:pt idx="3651">
                  <c:v>10982.38</c:v>
                </c:pt>
                <c:pt idx="3652">
                  <c:v>10971.88</c:v>
                </c:pt>
                <c:pt idx="3653">
                  <c:v>10971.27</c:v>
                </c:pt>
                <c:pt idx="3654">
                  <c:v>10967.27</c:v>
                </c:pt>
                <c:pt idx="3655">
                  <c:v>10962.52</c:v>
                </c:pt>
                <c:pt idx="3656">
                  <c:v>10962.01</c:v>
                </c:pt>
                <c:pt idx="3657">
                  <c:v>10959.83</c:v>
                </c:pt>
                <c:pt idx="3658">
                  <c:v>10958.59</c:v>
                </c:pt>
                <c:pt idx="3659">
                  <c:v>10949.06</c:v>
                </c:pt>
                <c:pt idx="3660">
                  <c:v>10932.95</c:v>
                </c:pt>
                <c:pt idx="3661">
                  <c:v>10926.55</c:v>
                </c:pt>
                <c:pt idx="3662">
                  <c:v>10918.37</c:v>
                </c:pt>
                <c:pt idx="3663">
                  <c:v>10915.41</c:v>
                </c:pt>
                <c:pt idx="3664">
                  <c:v>10912.06</c:v>
                </c:pt>
                <c:pt idx="3665">
                  <c:v>10897.66</c:v>
                </c:pt>
                <c:pt idx="3666">
                  <c:v>10896.14</c:v>
                </c:pt>
                <c:pt idx="3667">
                  <c:v>10895.57</c:v>
                </c:pt>
                <c:pt idx="3668">
                  <c:v>10891.11</c:v>
                </c:pt>
                <c:pt idx="3669">
                  <c:v>10890.86</c:v>
                </c:pt>
                <c:pt idx="3670">
                  <c:v>10880.89</c:v>
                </c:pt>
                <c:pt idx="3671">
                  <c:v>10873.24</c:v>
                </c:pt>
                <c:pt idx="3672">
                  <c:v>10869.91</c:v>
                </c:pt>
                <c:pt idx="3673">
                  <c:v>10865.97</c:v>
                </c:pt>
                <c:pt idx="3674">
                  <c:v>10865.4</c:v>
                </c:pt>
                <c:pt idx="3675">
                  <c:v>10865.17</c:v>
                </c:pt>
                <c:pt idx="3676">
                  <c:v>10864.79</c:v>
                </c:pt>
                <c:pt idx="3677">
                  <c:v>10849.37</c:v>
                </c:pt>
                <c:pt idx="3678">
                  <c:v>10848.54</c:v>
                </c:pt>
                <c:pt idx="3679">
                  <c:v>10843.11</c:v>
                </c:pt>
                <c:pt idx="3680">
                  <c:v>10843.09</c:v>
                </c:pt>
                <c:pt idx="3681">
                  <c:v>10837.63</c:v>
                </c:pt>
                <c:pt idx="3682">
                  <c:v>10823.59</c:v>
                </c:pt>
                <c:pt idx="3683">
                  <c:v>10818.39</c:v>
                </c:pt>
                <c:pt idx="3684">
                  <c:v>10818.03</c:v>
                </c:pt>
                <c:pt idx="3685">
                  <c:v>10808.38</c:v>
                </c:pt>
                <c:pt idx="3686">
                  <c:v>10804.67</c:v>
                </c:pt>
                <c:pt idx="3687">
                  <c:v>10800.38</c:v>
                </c:pt>
                <c:pt idx="3688">
                  <c:v>10798.17</c:v>
                </c:pt>
                <c:pt idx="3689">
                  <c:v>10796.46</c:v>
                </c:pt>
                <c:pt idx="3690">
                  <c:v>10793.64</c:v>
                </c:pt>
                <c:pt idx="3691">
                  <c:v>10788.01</c:v>
                </c:pt>
                <c:pt idx="3692">
                  <c:v>10784.91</c:v>
                </c:pt>
                <c:pt idx="3693">
                  <c:v>10783.05</c:v>
                </c:pt>
                <c:pt idx="3694">
                  <c:v>10778.9</c:v>
                </c:pt>
                <c:pt idx="3695">
                  <c:v>10774.38</c:v>
                </c:pt>
                <c:pt idx="3696">
                  <c:v>10773.36</c:v>
                </c:pt>
                <c:pt idx="3697">
                  <c:v>10763.95</c:v>
                </c:pt>
                <c:pt idx="3698">
                  <c:v>10760.86</c:v>
                </c:pt>
                <c:pt idx="3699">
                  <c:v>10759.51</c:v>
                </c:pt>
                <c:pt idx="3700">
                  <c:v>10752.82</c:v>
                </c:pt>
                <c:pt idx="3701">
                  <c:v>10750.02</c:v>
                </c:pt>
                <c:pt idx="3702">
                  <c:v>10728.51</c:v>
                </c:pt>
                <c:pt idx="3703">
                  <c:v>10718.9</c:v>
                </c:pt>
                <c:pt idx="3704">
                  <c:v>10718.21</c:v>
                </c:pt>
                <c:pt idx="3705">
                  <c:v>10717.43</c:v>
                </c:pt>
                <c:pt idx="3706">
                  <c:v>10715.61</c:v>
                </c:pt>
                <c:pt idx="3707">
                  <c:v>10712.82</c:v>
                </c:pt>
                <c:pt idx="3708">
                  <c:v>10710.49</c:v>
                </c:pt>
                <c:pt idx="3709">
                  <c:v>10709.54</c:v>
                </c:pt>
                <c:pt idx="3710">
                  <c:v>10706.58</c:v>
                </c:pt>
                <c:pt idx="3711">
                  <c:v>10695.91</c:v>
                </c:pt>
                <c:pt idx="3712">
                  <c:v>10694.22</c:v>
                </c:pt>
                <c:pt idx="3713">
                  <c:v>10684.43</c:v>
                </c:pt>
                <c:pt idx="3714">
                  <c:v>10678.89</c:v>
                </c:pt>
                <c:pt idx="3715">
                  <c:v>10671.39</c:v>
                </c:pt>
                <c:pt idx="3716">
                  <c:v>10670.49</c:v>
                </c:pt>
                <c:pt idx="3717">
                  <c:v>10668.11</c:v>
                </c:pt>
                <c:pt idx="3718">
                  <c:v>10660.8</c:v>
                </c:pt>
                <c:pt idx="3719">
                  <c:v>10659.92</c:v>
                </c:pt>
                <c:pt idx="3720">
                  <c:v>10651.27</c:v>
                </c:pt>
                <c:pt idx="3721">
                  <c:v>10645.71</c:v>
                </c:pt>
                <c:pt idx="3722">
                  <c:v>10645.56</c:v>
                </c:pt>
                <c:pt idx="3723">
                  <c:v>10645.43</c:v>
                </c:pt>
                <c:pt idx="3724">
                  <c:v>10642.45</c:v>
                </c:pt>
                <c:pt idx="3725">
                  <c:v>10631.05</c:v>
                </c:pt>
                <c:pt idx="3726">
                  <c:v>10629.51</c:v>
                </c:pt>
                <c:pt idx="3727">
                  <c:v>10629.03</c:v>
                </c:pt>
                <c:pt idx="3728">
                  <c:v>10618.53</c:v>
                </c:pt>
                <c:pt idx="3729">
                  <c:v>10616.44</c:v>
                </c:pt>
                <c:pt idx="3730">
                  <c:v>10614.54</c:v>
                </c:pt>
                <c:pt idx="3731">
                  <c:v>10612.37</c:v>
                </c:pt>
                <c:pt idx="3732">
                  <c:v>10611.57</c:v>
                </c:pt>
                <c:pt idx="3733">
                  <c:v>10601.65</c:v>
                </c:pt>
                <c:pt idx="3734">
                  <c:v>10599.14</c:v>
                </c:pt>
                <c:pt idx="3735">
                  <c:v>10596.36</c:v>
                </c:pt>
                <c:pt idx="3736">
                  <c:v>10594.79</c:v>
                </c:pt>
                <c:pt idx="3737">
                  <c:v>10589.35</c:v>
                </c:pt>
                <c:pt idx="3738">
                  <c:v>10588.92</c:v>
                </c:pt>
                <c:pt idx="3739">
                  <c:v>10585.94</c:v>
                </c:pt>
                <c:pt idx="3740">
                  <c:v>10567.85</c:v>
                </c:pt>
                <c:pt idx="3741">
                  <c:v>10564.93</c:v>
                </c:pt>
                <c:pt idx="3742">
                  <c:v>10562.8</c:v>
                </c:pt>
                <c:pt idx="3743">
                  <c:v>10561.69</c:v>
                </c:pt>
                <c:pt idx="3744">
                  <c:v>10561.14</c:v>
                </c:pt>
                <c:pt idx="3745">
                  <c:v>10561.06</c:v>
                </c:pt>
                <c:pt idx="3746">
                  <c:v>10553.68</c:v>
                </c:pt>
                <c:pt idx="3747">
                  <c:v>10548.82</c:v>
                </c:pt>
                <c:pt idx="3748">
                  <c:v>10546.2</c:v>
                </c:pt>
                <c:pt idx="3749">
                  <c:v>10544.48</c:v>
                </c:pt>
                <c:pt idx="3750">
                  <c:v>10533.41</c:v>
                </c:pt>
                <c:pt idx="3751">
                  <c:v>10532.07</c:v>
                </c:pt>
                <c:pt idx="3752">
                  <c:v>10529.89</c:v>
                </c:pt>
                <c:pt idx="3753">
                  <c:v>10524.72</c:v>
                </c:pt>
                <c:pt idx="3754">
                  <c:v>10523.94</c:v>
                </c:pt>
                <c:pt idx="3755">
                  <c:v>10523.18</c:v>
                </c:pt>
                <c:pt idx="3756">
                  <c:v>10521.12</c:v>
                </c:pt>
                <c:pt idx="3757">
                  <c:v>10518.26</c:v>
                </c:pt>
                <c:pt idx="3758">
                  <c:v>10517.49</c:v>
                </c:pt>
                <c:pt idx="3759">
                  <c:v>10517.16</c:v>
                </c:pt>
                <c:pt idx="3760">
                  <c:v>10514.59</c:v>
                </c:pt>
                <c:pt idx="3761">
                  <c:v>10514.54</c:v>
                </c:pt>
                <c:pt idx="3762">
                  <c:v>10511.93</c:v>
                </c:pt>
                <c:pt idx="3763">
                  <c:v>10508.27</c:v>
                </c:pt>
                <c:pt idx="3764">
                  <c:v>10501.6</c:v>
                </c:pt>
                <c:pt idx="3765">
                  <c:v>10499.65</c:v>
                </c:pt>
                <c:pt idx="3766">
                  <c:v>10498.68</c:v>
                </c:pt>
                <c:pt idx="3767">
                  <c:v>10493.97</c:v>
                </c:pt>
                <c:pt idx="3768">
                  <c:v>10490.71</c:v>
                </c:pt>
                <c:pt idx="3769">
                  <c:v>10484.27</c:v>
                </c:pt>
                <c:pt idx="3770">
                  <c:v>10484.200000000001</c:v>
                </c:pt>
                <c:pt idx="3771">
                  <c:v>10481.85</c:v>
                </c:pt>
                <c:pt idx="3772">
                  <c:v>10478.5</c:v>
                </c:pt>
                <c:pt idx="3773">
                  <c:v>10476.780000000001</c:v>
                </c:pt>
                <c:pt idx="3774">
                  <c:v>10474.76</c:v>
                </c:pt>
                <c:pt idx="3775">
                  <c:v>10474.27</c:v>
                </c:pt>
                <c:pt idx="3776">
                  <c:v>10469.82</c:v>
                </c:pt>
                <c:pt idx="3777">
                  <c:v>10467.89</c:v>
                </c:pt>
                <c:pt idx="3778">
                  <c:v>10463.61</c:v>
                </c:pt>
                <c:pt idx="3779">
                  <c:v>10463.530000000001</c:v>
                </c:pt>
                <c:pt idx="3780">
                  <c:v>10460.83</c:v>
                </c:pt>
                <c:pt idx="3781">
                  <c:v>10454.84</c:v>
                </c:pt>
                <c:pt idx="3782">
                  <c:v>10450.25</c:v>
                </c:pt>
                <c:pt idx="3783">
                  <c:v>10449.82</c:v>
                </c:pt>
                <c:pt idx="3784">
                  <c:v>10448.120000000001</c:v>
                </c:pt>
                <c:pt idx="3785">
                  <c:v>10439.31</c:v>
                </c:pt>
                <c:pt idx="3786">
                  <c:v>10430.9</c:v>
                </c:pt>
                <c:pt idx="3787">
                  <c:v>10414.219999999999</c:v>
                </c:pt>
                <c:pt idx="3788">
                  <c:v>10405.02</c:v>
                </c:pt>
                <c:pt idx="3789">
                  <c:v>10397.23</c:v>
                </c:pt>
                <c:pt idx="3790">
                  <c:v>10391.02</c:v>
                </c:pt>
                <c:pt idx="3791">
                  <c:v>10390.77</c:v>
                </c:pt>
                <c:pt idx="3792">
                  <c:v>10390.549999999999</c:v>
                </c:pt>
                <c:pt idx="3793">
                  <c:v>10388.469999999999</c:v>
                </c:pt>
                <c:pt idx="3794">
                  <c:v>10387.700000000001</c:v>
                </c:pt>
                <c:pt idx="3795">
                  <c:v>10384.27</c:v>
                </c:pt>
                <c:pt idx="3796">
                  <c:v>10380.69</c:v>
                </c:pt>
                <c:pt idx="3797">
                  <c:v>10377.950000000001</c:v>
                </c:pt>
                <c:pt idx="3798">
                  <c:v>10367.77</c:v>
                </c:pt>
                <c:pt idx="3799">
                  <c:v>10362.34</c:v>
                </c:pt>
                <c:pt idx="3800">
                  <c:v>10348.11</c:v>
                </c:pt>
                <c:pt idx="3801">
                  <c:v>10345.64</c:v>
                </c:pt>
                <c:pt idx="3802">
                  <c:v>10330.85</c:v>
                </c:pt>
                <c:pt idx="3803">
                  <c:v>10330</c:v>
                </c:pt>
                <c:pt idx="3804">
                  <c:v>10327.06</c:v>
                </c:pt>
                <c:pt idx="3805">
                  <c:v>10323.92</c:v>
                </c:pt>
                <c:pt idx="3806">
                  <c:v>10321.25</c:v>
                </c:pt>
                <c:pt idx="3807">
                  <c:v>10320.44</c:v>
                </c:pt>
                <c:pt idx="3808">
                  <c:v>10318.540000000001</c:v>
                </c:pt>
                <c:pt idx="3809">
                  <c:v>10310.74</c:v>
                </c:pt>
                <c:pt idx="3810">
                  <c:v>10310.01</c:v>
                </c:pt>
                <c:pt idx="3811">
                  <c:v>10305.89</c:v>
                </c:pt>
                <c:pt idx="3812">
                  <c:v>10296.799999999999</c:v>
                </c:pt>
                <c:pt idx="3813">
                  <c:v>10289.86</c:v>
                </c:pt>
                <c:pt idx="3814">
                  <c:v>10289.629999999999</c:v>
                </c:pt>
                <c:pt idx="3815">
                  <c:v>10286.620000000001</c:v>
                </c:pt>
                <c:pt idx="3816">
                  <c:v>10276.68</c:v>
                </c:pt>
                <c:pt idx="3817">
                  <c:v>10276.19</c:v>
                </c:pt>
                <c:pt idx="3818">
                  <c:v>10274.23</c:v>
                </c:pt>
                <c:pt idx="3819">
                  <c:v>10273.969999999999</c:v>
                </c:pt>
                <c:pt idx="3820">
                  <c:v>10272.06</c:v>
                </c:pt>
                <c:pt idx="3821">
                  <c:v>10269.36</c:v>
                </c:pt>
                <c:pt idx="3822">
                  <c:v>10257.31</c:v>
                </c:pt>
                <c:pt idx="3823">
                  <c:v>10254.32</c:v>
                </c:pt>
                <c:pt idx="3824">
                  <c:v>10251.93</c:v>
                </c:pt>
                <c:pt idx="3825">
                  <c:v>10246.67</c:v>
                </c:pt>
                <c:pt idx="3826">
                  <c:v>10244.459999999999</c:v>
                </c:pt>
                <c:pt idx="3827">
                  <c:v>10237.35</c:v>
                </c:pt>
                <c:pt idx="3828">
                  <c:v>10235.620000000001</c:v>
                </c:pt>
                <c:pt idx="3829">
                  <c:v>10232.82</c:v>
                </c:pt>
                <c:pt idx="3830">
                  <c:v>10232.75</c:v>
                </c:pt>
                <c:pt idx="3831">
                  <c:v>10225.93</c:v>
                </c:pt>
                <c:pt idx="3832">
                  <c:v>10225.74</c:v>
                </c:pt>
                <c:pt idx="3833">
                  <c:v>10224.780000000001</c:v>
                </c:pt>
                <c:pt idx="3834">
                  <c:v>10220.81</c:v>
                </c:pt>
                <c:pt idx="3835">
                  <c:v>10219.86</c:v>
                </c:pt>
                <c:pt idx="3836">
                  <c:v>10219.18</c:v>
                </c:pt>
                <c:pt idx="3837">
                  <c:v>10216.620000000001</c:v>
                </c:pt>
                <c:pt idx="3838">
                  <c:v>10213.91</c:v>
                </c:pt>
                <c:pt idx="3839">
                  <c:v>10203.879999999999</c:v>
                </c:pt>
                <c:pt idx="3840">
                  <c:v>10195.64</c:v>
                </c:pt>
                <c:pt idx="3841">
                  <c:v>10192</c:v>
                </c:pt>
                <c:pt idx="3842">
                  <c:v>10191.36</c:v>
                </c:pt>
                <c:pt idx="3843">
                  <c:v>10186.209999999999</c:v>
                </c:pt>
                <c:pt idx="3844">
                  <c:v>10181.59</c:v>
                </c:pt>
                <c:pt idx="3845">
                  <c:v>10174.89</c:v>
                </c:pt>
                <c:pt idx="3846">
                  <c:v>10172.459999999999</c:v>
                </c:pt>
                <c:pt idx="3847">
                  <c:v>10167.629999999999</c:v>
                </c:pt>
                <c:pt idx="3848">
                  <c:v>10165.969999999999</c:v>
                </c:pt>
                <c:pt idx="3849">
                  <c:v>10159.709999999999</c:v>
                </c:pt>
                <c:pt idx="3850">
                  <c:v>10158.23</c:v>
                </c:pt>
                <c:pt idx="3851">
                  <c:v>10157.25</c:v>
                </c:pt>
                <c:pt idx="3852">
                  <c:v>10155.91</c:v>
                </c:pt>
                <c:pt idx="3853">
                  <c:v>10150.57</c:v>
                </c:pt>
                <c:pt idx="3854">
                  <c:v>10150.15</c:v>
                </c:pt>
                <c:pt idx="3855">
                  <c:v>10148.799999999999</c:v>
                </c:pt>
                <c:pt idx="3856">
                  <c:v>10143.6</c:v>
                </c:pt>
                <c:pt idx="3857">
                  <c:v>10139.19</c:v>
                </c:pt>
                <c:pt idx="3858">
                  <c:v>10129.89</c:v>
                </c:pt>
                <c:pt idx="3859">
                  <c:v>10127.75</c:v>
                </c:pt>
                <c:pt idx="3860">
                  <c:v>10120.74</c:v>
                </c:pt>
                <c:pt idx="3861">
                  <c:v>10100.4</c:v>
                </c:pt>
                <c:pt idx="3862">
                  <c:v>10095.24</c:v>
                </c:pt>
                <c:pt idx="3863">
                  <c:v>10084.59</c:v>
                </c:pt>
                <c:pt idx="3864">
                  <c:v>10084.48</c:v>
                </c:pt>
                <c:pt idx="3865">
                  <c:v>10080.120000000001</c:v>
                </c:pt>
                <c:pt idx="3866">
                  <c:v>10074.76</c:v>
                </c:pt>
                <c:pt idx="3867">
                  <c:v>10071.43</c:v>
                </c:pt>
                <c:pt idx="3868">
                  <c:v>10070.530000000001</c:v>
                </c:pt>
                <c:pt idx="3869">
                  <c:v>10070.33</c:v>
                </c:pt>
                <c:pt idx="3870">
                  <c:v>10069.73</c:v>
                </c:pt>
                <c:pt idx="3871">
                  <c:v>10065.61</c:v>
                </c:pt>
                <c:pt idx="3872">
                  <c:v>10060.57</c:v>
                </c:pt>
                <c:pt idx="3873">
                  <c:v>10056.879999999999</c:v>
                </c:pt>
                <c:pt idx="3874">
                  <c:v>10052.959999999999</c:v>
                </c:pt>
                <c:pt idx="3875">
                  <c:v>10052.530000000001</c:v>
                </c:pt>
                <c:pt idx="3876">
                  <c:v>10051.89</c:v>
                </c:pt>
                <c:pt idx="3877">
                  <c:v>10051.35</c:v>
                </c:pt>
                <c:pt idx="3878">
                  <c:v>10044.26</c:v>
                </c:pt>
                <c:pt idx="3879">
                  <c:v>10042.94</c:v>
                </c:pt>
                <c:pt idx="3880">
                  <c:v>10042.469999999999</c:v>
                </c:pt>
                <c:pt idx="3881">
                  <c:v>10035.59</c:v>
                </c:pt>
                <c:pt idx="3882">
                  <c:v>10031.91</c:v>
                </c:pt>
                <c:pt idx="3883">
                  <c:v>10027.06</c:v>
                </c:pt>
                <c:pt idx="3884">
                  <c:v>10025.709999999999</c:v>
                </c:pt>
                <c:pt idx="3885">
                  <c:v>10022.68</c:v>
                </c:pt>
                <c:pt idx="3886">
                  <c:v>10020.82</c:v>
                </c:pt>
                <c:pt idx="3887">
                  <c:v>10019.99</c:v>
                </c:pt>
                <c:pt idx="3888">
                  <c:v>10013.19</c:v>
                </c:pt>
                <c:pt idx="3889">
                  <c:v>10006.86</c:v>
                </c:pt>
                <c:pt idx="3890">
                  <c:v>9997.76</c:v>
                </c:pt>
                <c:pt idx="3891">
                  <c:v>9994.0499999999993</c:v>
                </c:pt>
                <c:pt idx="3892">
                  <c:v>9992.19</c:v>
                </c:pt>
                <c:pt idx="3893">
                  <c:v>9992.0499999999993</c:v>
                </c:pt>
                <c:pt idx="3894">
                  <c:v>9990.2000000000007</c:v>
                </c:pt>
                <c:pt idx="3895">
                  <c:v>9983.73</c:v>
                </c:pt>
                <c:pt idx="3896">
                  <c:v>9979.7099999999991</c:v>
                </c:pt>
                <c:pt idx="3897">
                  <c:v>9975.16</c:v>
                </c:pt>
                <c:pt idx="3898">
                  <c:v>9967.19</c:v>
                </c:pt>
                <c:pt idx="3899">
                  <c:v>9967.16</c:v>
                </c:pt>
                <c:pt idx="3900">
                  <c:v>9966.61</c:v>
                </c:pt>
                <c:pt idx="3901">
                  <c:v>9960.52</c:v>
                </c:pt>
                <c:pt idx="3902">
                  <c:v>9953.17</c:v>
                </c:pt>
                <c:pt idx="3903">
                  <c:v>9950.11</c:v>
                </c:pt>
                <c:pt idx="3904">
                  <c:v>9949.81</c:v>
                </c:pt>
                <c:pt idx="3905">
                  <c:v>9945.1299999999992</c:v>
                </c:pt>
                <c:pt idx="3906">
                  <c:v>9941.14</c:v>
                </c:pt>
                <c:pt idx="3907">
                  <c:v>9940.75</c:v>
                </c:pt>
                <c:pt idx="3908">
                  <c:v>9937.74</c:v>
                </c:pt>
                <c:pt idx="3909">
                  <c:v>9937.1200000000008</c:v>
                </c:pt>
                <c:pt idx="3910">
                  <c:v>9936.86</c:v>
                </c:pt>
                <c:pt idx="3911">
                  <c:v>9930.24</c:v>
                </c:pt>
                <c:pt idx="3912">
                  <c:v>9926.59</c:v>
                </c:pt>
                <c:pt idx="3913">
                  <c:v>9926.26</c:v>
                </c:pt>
                <c:pt idx="3914">
                  <c:v>9922.4599999999991</c:v>
                </c:pt>
                <c:pt idx="3915">
                  <c:v>9919.1200000000008</c:v>
                </c:pt>
                <c:pt idx="3916">
                  <c:v>9918.9</c:v>
                </c:pt>
                <c:pt idx="3917">
                  <c:v>9917.57</c:v>
                </c:pt>
                <c:pt idx="3918">
                  <c:v>9914.36</c:v>
                </c:pt>
                <c:pt idx="3919">
                  <c:v>9913.2099999999991</c:v>
                </c:pt>
                <c:pt idx="3920">
                  <c:v>9892.5300000000007</c:v>
                </c:pt>
                <c:pt idx="3921">
                  <c:v>9888.58</c:v>
                </c:pt>
                <c:pt idx="3922">
                  <c:v>9885.94</c:v>
                </c:pt>
                <c:pt idx="3923">
                  <c:v>9874.8700000000008</c:v>
                </c:pt>
                <c:pt idx="3924">
                  <c:v>9874.7900000000009</c:v>
                </c:pt>
                <c:pt idx="3925">
                  <c:v>9872.0499999999993</c:v>
                </c:pt>
                <c:pt idx="3926">
                  <c:v>9871.24</c:v>
                </c:pt>
                <c:pt idx="3927">
                  <c:v>9870.74</c:v>
                </c:pt>
                <c:pt idx="3928">
                  <c:v>9866.85</c:v>
                </c:pt>
                <c:pt idx="3929">
                  <c:v>9861.77</c:v>
                </c:pt>
                <c:pt idx="3930">
                  <c:v>9860.74</c:v>
                </c:pt>
                <c:pt idx="3931">
                  <c:v>9860.3799999999992</c:v>
                </c:pt>
                <c:pt idx="3932">
                  <c:v>9860.2099999999991</c:v>
                </c:pt>
                <c:pt idx="3933">
                  <c:v>9858.67</c:v>
                </c:pt>
                <c:pt idx="3934">
                  <c:v>9854.5499999999993</c:v>
                </c:pt>
                <c:pt idx="3935">
                  <c:v>9853.18</c:v>
                </c:pt>
                <c:pt idx="3936">
                  <c:v>9849.5400000000009</c:v>
                </c:pt>
                <c:pt idx="3937">
                  <c:v>9844.4599999999991</c:v>
                </c:pt>
                <c:pt idx="3938">
                  <c:v>9844.0400000000009</c:v>
                </c:pt>
                <c:pt idx="3939">
                  <c:v>9841.76</c:v>
                </c:pt>
                <c:pt idx="3940">
                  <c:v>9833.8799999999992</c:v>
                </c:pt>
                <c:pt idx="3941">
                  <c:v>9833.7800000000007</c:v>
                </c:pt>
                <c:pt idx="3942">
                  <c:v>9832.69</c:v>
                </c:pt>
                <c:pt idx="3943">
                  <c:v>9826.77</c:v>
                </c:pt>
                <c:pt idx="3944">
                  <c:v>9826.2900000000009</c:v>
                </c:pt>
                <c:pt idx="3945">
                  <c:v>9825.36</c:v>
                </c:pt>
                <c:pt idx="3946">
                  <c:v>9822.93</c:v>
                </c:pt>
                <c:pt idx="3947">
                  <c:v>9808.6200000000008</c:v>
                </c:pt>
                <c:pt idx="3948">
                  <c:v>9807.77</c:v>
                </c:pt>
                <c:pt idx="3949">
                  <c:v>9803.5</c:v>
                </c:pt>
                <c:pt idx="3950">
                  <c:v>9799.43</c:v>
                </c:pt>
                <c:pt idx="3951">
                  <c:v>9798.85</c:v>
                </c:pt>
                <c:pt idx="3952">
                  <c:v>9797.19</c:v>
                </c:pt>
                <c:pt idx="3953">
                  <c:v>9796.2800000000007</c:v>
                </c:pt>
                <c:pt idx="3954">
                  <c:v>9794.6</c:v>
                </c:pt>
                <c:pt idx="3955">
                  <c:v>9794.4699999999993</c:v>
                </c:pt>
                <c:pt idx="3956">
                  <c:v>9790.42</c:v>
                </c:pt>
                <c:pt idx="3957">
                  <c:v>9787.67</c:v>
                </c:pt>
                <c:pt idx="3958">
                  <c:v>9785.6200000000008</c:v>
                </c:pt>
                <c:pt idx="3959">
                  <c:v>9785.07</c:v>
                </c:pt>
                <c:pt idx="3960">
                  <c:v>9784.32</c:v>
                </c:pt>
                <c:pt idx="3961">
                  <c:v>9781.82</c:v>
                </c:pt>
                <c:pt idx="3962">
                  <c:v>9780.6200000000008</c:v>
                </c:pt>
                <c:pt idx="3963">
                  <c:v>9772.3700000000008</c:v>
                </c:pt>
                <c:pt idx="3964">
                  <c:v>9771.9500000000007</c:v>
                </c:pt>
                <c:pt idx="3965">
                  <c:v>9766.51</c:v>
                </c:pt>
                <c:pt idx="3966">
                  <c:v>9765.02</c:v>
                </c:pt>
                <c:pt idx="3967">
                  <c:v>9764.5400000000009</c:v>
                </c:pt>
                <c:pt idx="3968">
                  <c:v>9763.2900000000009</c:v>
                </c:pt>
                <c:pt idx="3969">
                  <c:v>9760.48</c:v>
                </c:pt>
                <c:pt idx="3970">
                  <c:v>9760.11</c:v>
                </c:pt>
                <c:pt idx="3971">
                  <c:v>9759.75</c:v>
                </c:pt>
                <c:pt idx="3972">
                  <c:v>9757.85</c:v>
                </c:pt>
                <c:pt idx="3973">
                  <c:v>9749.64</c:v>
                </c:pt>
                <c:pt idx="3974">
                  <c:v>9741.56</c:v>
                </c:pt>
                <c:pt idx="3975">
                  <c:v>9741.42</c:v>
                </c:pt>
                <c:pt idx="3976">
                  <c:v>9737.44</c:v>
                </c:pt>
                <c:pt idx="3977">
                  <c:v>9733.02</c:v>
                </c:pt>
                <c:pt idx="3978">
                  <c:v>9732.41</c:v>
                </c:pt>
                <c:pt idx="3979">
                  <c:v>9730.56</c:v>
                </c:pt>
                <c:pt idx="3980">
                  <c:v>9728.1299999999992</c:v>
                </c:pt>
                <c:pt idx="3981">
                  <c:v>9721.4699999999993</c:v>
                </c:pt>
                <c:pt idx="3982">
                  <c:v>9720.73</c:v>
                </c:pt>
                <c:pt idx="3983">
                  <c:v>9714.94</c:v>
                </c:pt>
                <c:pt idx="3984">
                  <c:v>9711.09</c:v>
                </c:pt>
                <c:pt idx="3985">
                  <c:v>9706.9599999999991</c:v>
                </c:pt>
                <c:pt idx="3986">
                  <c:v>9706.18</c:v>
                </c:pt>
                <c:pt idx="3987">
                  <c:v>9705.07</c:v>
                </c:pt>
                <c:pt idx="3988">
                  <c:v>9702.44</c:v>
                </c:pt>
                <c:pt idx="3989">
                  <c:v>9701.43</c:v>
                </c:pt>
                <c:pt idx="3990">
                  <c:v>9699.93</c:v>
                </c:pt>
                <c:pt idx="3991">
                  <c:v>9694.58</c:v>
                </c:pt>
                <c:pt idx="3992">
                  <c:v>9688.7900000000009</c:v>
                </c:pt>
                <c:pt idx="3993">
                  <c:v>9688.61</c:v>
                </c:pt>
                <c:pt idx="3994">
                  <c:v>9688.16</c:v>
                </c:pt>
                <c:pt idx="3995">
                  <c:v>9680.4599999999991</c:v>
                </c:pt>
                <c:pt idx="3996">
                  <c:v>9678.0400000000009</c:v>
                </c:pt>
                <c:pt idx="3997">
                  <c:v>9677.77</c:v>
                </c:pt>
                <c:pt idx="3998">
                  <c:v>9677.15</c:v>
                </c:pt>
                <c:pt idx="3999">
                  <c:v>9670.61</c:v>
                </c:pt>
                <c:pt idx="4000">
                  <c:v>9670.44</c:v>
                </c:pt>
                <c:pt idx="4001">
                  <c:v>9670.16</c:v>
                </c:pt>
                <c:pt idx="4002">
                  <c:v>9665.93</c:v>
                </c:pt>
                <c:pt idx="4003">
                  <c:v>9664.48</c:v>
                </c:pt>
                <c:pt idx="4004">
                  <c:v>9656.9699999999993</c:v>
                </c:pt>
                <c:pt idx="4005">
                  <c:v>9649.75</c:v>
                </c:pt>
                <c:pt idx="4006">
                  <c:v>9649.66</c:v>
                </c:pt>
                <c:pt idx="4007">
                  <c:v>9649.36</c:v>
                </c:pt>
                <c:pt idx="4008">
                  <c:v>9641.82</c:v>
                </c:pt>
                <c:pt idx="4009">
                  <c:v>9637.23</c:v>
                </c:pt>
                <c:pt idx="4010">
                  <c:v>9622.3700000000008</c:v>
                </c:pt>
                <c:pt idx="4011">
                  <c:v>9616.57</c:v>
                </c:pt>
                <c:pt idx="4012">
                  <c:v>9611.74</c:v>
                </c:pt>
                <c:pt idx="4013">
                  <c:v>9610.4699999999993</c:v>
                </c:pt>
                <c:pt idx="4014">
                  <c:v>9606.44</c:v>
                </c:pt>
                <c:pt idx="4015">
                  <c:v>9606.25</c:v>
                </c:pt>
                <c:pt idx="4016">
                  <c:v>9603.33</c:v>
                </c:pt>
                <c:pt idx="4017">
                  <c:v>9602.73</c:v>
                </c:pt>
                <c:pt idx="4018">
                  <c:v>9599.51</c:v>
                </c:pt>
                <c:pt idx="4019">
                  <c:v>9598.32</c:v>
                </c:pt>
                <c:pt idx="4020">
                  <c:v>9592.74</c:v>
                </c:pt>
                <c:pt idx="4021">
                  <c:v>9588.42</c:v>
                </c:pt>
                <c:pt idx="4022">
                  <c:v>9585.4500000000007</c:v>
                </c:pt>
                <c:pt idx="4023">
                  <c:v>9578.17</c:v>
                </c:pt>
                <c:pt idx="4024">
                  <c:v>9576.94</c:v>
                </c:pt>
                <c:pt idx="4025">
                  <c:v>9576.73</c:v>
                </c:pt>
                <c:pt idx="4026">
                  <c:v>9568.32</c:v>
                </c:pt>
                <c:pt idx="4027">
                  <c:v>9565.07</c:v>
                </c:pt>
                <c:pt idx="4028">
                  <c:v>9561.64</c:v>
                </c:pt>
                <c:pt idx="4029">
                  <c:v>9553.51</c:v>
                </c:pt>
                <c:pt idx="4030">
                  <c:v>9553.15</c:v>
                </c:pt>
                <c:pt idx="4031">
                  <c:v>9550.07</c:v>
                </c:pt>
                <c:pt idx="4032">
                  <c:v>9547.36</c:v>
                </c:pt>
                <c:pt idx="4033">
                  <c:v>9545.59</c:v>
                </c:pt>
                <c:pt idx="4034">
                  <c:v>9533.57</c:v>
                </c:pt>
                <c:pt idx="4035">
                  <c:v>9530.4599999999991</c:v>
                </c:pt>
                <c:pt idx="4036">
                  <c:v>9525.57</c:v>
                </c:pt>
                <c:pt idx="4037">
                  <c:v>9518.9599999999991</c:v>
                </c:pt>
                <c:pt idx="4038">
                  <c:v>9518.67</c:v>
                </c:pt>
                <c:pt idx="4039">
                  <c:v>9511.69</c:v>
                </c:pt>
                <c:pt idx="4040">
                  <c:v>9507.57</c:v>
                </c:pt>
                <c:pt idx="4041">
                  <c:v>9506.73</c:v>
                </c:pt>
                <c:pt idx="4042">
                  <c:v>9506.24</c:v>
                </c:pt>
                <c:pt idx="4043">
                  <c:v>9497.68</c:v>
                </c:pt>
                <c:pt idx="4044">
                  <c:v>9496.57</c:v>
                </c:pt>
                <c:pt idx="4045">
                  <c:v>9487.18</c:v>
                </c:pt>
                <c:pt idx="4046">
                  <c:v>9484.02</c:v>
                </c:pt>
                <c:pt idx="4047">
                  <c:v>9479.7900000000009</c:v>
                </c:pt>
                <c:pt idx="4048">
                  <c:v>9474.27</c:v>
                </c:pt>
                <c:pt idx="4049">
                  <c:v>9473.61</c:v>
                </c:pt>
                <c:pt idx="4050">
                  <c:v>9472.98</c:v>
                </c:pt>
                <c:pt idx="4051">
                  <c:v>9471.91</c:v>
                </c:pt>
                <c:pt idx="4052">
                  <c:v>9467</c:v>
                </c:pt>
                <c:pt idx="4053">
                  <c:v>9462.36</c:v>
                </c:pt>
                <c:pt idx="4054">
                  <c:v>9461.18</c:v>
                </c:pt>
                <c:pt idx="4055">
                  <c:v>9459.65</c:v>
                </c:pt>
                <c:pt idx="4056">
                  <c:v>9446.57</c:v>
                </c:pt>
                <c:pt idx="4057">
                  <c:v>9445.4699999999993</c:v>
                </c:pt>
                <c:pt idx="4058">
                  <c:v>9445.33</c:v>
                </c:pt>
                <c:pt idx="4059">
                  <c:v>9443.34</c:v>
                </c:pt>
                <c:pt idx="4060">
                  <c:v>9436.77</c:v>
                </c:pt>
                <c:pt idx="4061">
                  <c:v>9430.8700000000008</c:v>
                </c:pt>
                <c:pt idx="4062">
                  <c:v>9426.7199999999993</c:v>
                </c:pt>
                <c:pt idx="4063">
                  <c:v>9424.86</c:v>
                </c:pt>
                <c:pt idx="4064">
                  <c:v>9424.74</c:v>
                </c:pt>
                <c:pt idx="4065">
                  <c:v>9423.2999999999993</c:v>
                </c:pt>
                <c:pt idx="4066">
                  <c:v>9422.08</c:v>
                </c:pt>
                <c:pt idx="4067">
                  <c:v>9419.42</c:v>
                </c:pt>
                <c:pt idx="4068">
                  <c:v>9414.2199999999993</c:v>
                </c:pt>
                <c:pt idx="4069">
                  <c:v>9412.25</c:v>
                </c:pt>
                <c:pt idx="4070">
                  <c:v>9409.83</c:v>
                </c:pt>
                <c:pt idx="4071">
                  <c:v>9407.32</c:v>
                </c:pt>
                <c:pt idx="4072">
                  <c:v>9405.9500000000007</c:v>
                </c:pt>
                <c:pt idx="4073">
                  <c:v>9403.56</c:v>
                </c:pt>
                <c:pt idx="4074">
                  <c:v>9397.23</c:v>
                </c:pt>
                <c:pt idx="4075">
                  <c:v>9394.85</c:v>
                </c:pt>
                <c:pt idx="4076">
                  <c:v>9393.52</c:v>
                </c:pt>
                <c:pt idx="4077">
                  <c:v>9391.2000000000007</c:v>
                </c:pt>
                <c:pt idx="4078">
                  <c:v>9389.09</c:v>
                </c:pt>
                <c:pt idx="4079">
                  <c:v>9385.9699999999993</c:v>
                </c:pt>
                <c:pt idx="4080">
                  <c:v>9384.4500000000007</c:v>
                </c:pt>
                <c:pt idx="4081">
                  <c:v>9384.19</c:v>
                </c:pt>
                <c:pt idx="4082">
                  <c:v>9384.0400000000009</c:v>
                </c:pt>
                <c:pt idx="4083">
                  <c:v>9381.39</c:v>
                </c:pt>
                <c:pt idx="4084">
                  <c:v>9378.44</c:v>
                </c:pt>
                <c:pt idx="4085">
                  <c:v>9377</c:v>
                </c:pt>
                <c:pt idx="4086">
                  <c:v>9376.98</c:v>
                </c:pt>
                <c:pt idx="4087">
                  <c:v>9373.09</c:v>
                </c:pt>
                <c:pt idx="4088">
                  <c:v>9371.4599999999991</c:v>
                </c:pt>
                <c:pt idx="4089">
                  <c:v>9362.65</c:v>
                </c:pt>
                <c:pt idx="4090">
                  <c:v>9361.7000000000007</c:v>
                </c:pt>
                <c:pt idx="4091">
                  <c:v>9360.4699999999993</c:v>
                </c:pt>
                <c:pt idx="4092">
                  <c:v>9359.3700000000008</c:v>
                </c:pt>
                <c:pt idx="4093">
                  <c:v>9353.89</c:v>
                </c:pt>
                <c:pt idx="4094">
                  <c:v>9351.99</c:v>
                </c:pt>
                <c:pt idx="4095">
                  <c:v>9349.92</c:v>
                </c:pt>
                <c:pt idx="4096">
                  <c:v>9347.34</c:v>
                </c:pt>
                <c:pt idx="4097">
                  <c:v>9344.85</c:v>
                </c:pt>
                <c:pt idx="4098">
                  <c:v>9343.51</c:v>
                </c:pt>
                <c:pt idx="4099">
                  <c:v>9342.24</c:v>
                </c:pt>
                <c:pt idx="4100">
                  <c:v>9337.36</c:v>
                </c:pt>
                <c:pt idx="4101">
                  <c:v>9335.69</c:v>
                </c:pt>
                <c:pt idx="4102">
                  <c:v>9334.7199999999993</c:v>
                </c:pt>
                <c:pt idx="4103">
                  <c:v>9333.93</c:v>
                </c:pt>
                <c:pt idx="4104">
                  <c:v>9328.5499999999993</c:v>
                </c:pt>
                <c:pt idx="4105">
                  <c:v>9326.7099999999991</c:v>
                </c:pt>
                <c:pt idx="4106">
                  <c:v>9325.1200000000008</c:v>
                </c:pt>
                <c:pt idx="4107">
                  <c:v>9321.52</c:v>
                </c:pt>
                <c:pt idx="4108">
                  <c:v>9311.82</c:v>
                </c:pt>
                <c:pt idx="4109">
                  <c:v>9307.41</c:v>
                </c:pt>
                <c:pt idx="4110">
                  <c:v>9306.27</c:v>
                </c:pt>
                <c:pt idx="4111">
                  <c:v>9305.6</c:v>
                </c:pt>
                <c:pt idx="4112">
                  <c:v>9303.91</c:v>
                </c:pt>
                <c:pt idx="4113">
                  <c:v>9303.86</c:v>
                </c:pt>
                <c:pt idx="4114">
                  <c:v>9302.17</c:v>
                </c:pt>
                <c:pt idx="4115">
                  <c:v>9301.73</c:v>
                </c:pt>
                <c:pt idx="4116">
                  <c:v>9295.3799999999992</c:v>
                </c:pt>
                <c:pt idx="4117">
                  <c:v>9294.1</c:v>
                </c:pt>
                <c:pt idx="4118">
                  <c:v>9290.75</c:v>
                </c:pt>
                <c:pt idx="4119">
                  <c:v>9283.74</c:v>
                </c:pt>
                <c:pt idx="4120">
                  <c:v>9282.5400000000009</c:v>
                </c:pt>
                <c:pt idx="4121">
                  <c:v>9281.42</c:v>
                </c:pt>
                <c:pt idx="4122">
                  <c:v>9269.7800000000007</c:v>
                </c:pt>
                <c:pt idx="4123">
                  <c:v>9267.06</c:v>
                </c:pt>
                <c:pt idx="4124">
                  <c:v>9264.07</c:v>
                </c:pt>
                <c:pt idx="4125">
                  <c:v>9263.9599999999991</c:v>
                </c:pt>
                <c:pt idx="4126">
                  <c:v>9262.75</c:v>
                </c:pt>
                <c:pt idx="4127">
                  <c:v>9257.83</c:v>
                </c:pt>
                <c:pt idx="4128">
                  <c:v>9252.19</c:v>
                </c:pt>
                <c:pt idx="4129">
                  <c:v>9251.77</c:v>
                </c:pt>
                <c:pt idx="4130">
                  <c:v>9245.76</c:v>
                </c:pt>
                <c:pt idx="4131">
                  <c:v>9243.58</c:v>
                </c:pt>
                <c:pt idx="4132">
                  <c:v>9243.16</c:v>
                </c:pt>
                <c:pt idx="4133">
                  <c:v>9242.18</c:v>
                </c:pt>
                <c:pt idx="4134">
                  <c:v>9241.16</c:v>
                </c:pt>
                <c:pt idx="4135">
                  <c:v>9236.18</c:v>
                </c:pt>
                <c:pt idx="4136">
                  <c:v>9227.69</c:v>
                </c:pt>
                <c:pt idx="4137">
                  <c:v>9227.4599999999991</c:v>
                </c:pt>
                <c:pt idx="4138">
                  <c:v>9221.1299999999992</c:v>
                </c:pt>
                <c:pt idx="4139">
                  <c:v>9220.6</c:v>
                </c:pt>
                <c:pt idx="4140">
                  <c:v>9209.34</c:v>
                </c:pt>
                <c:pt idx="4141">
                  <c:v>9208.32</c:v>
                </c:pt>
                <c:pt idx="4142">
                  <c:v>9207.67</c:v>
                </c:pt>
                <c:pt idx="4143">
                  <c:v>9203.1</c:v>
                </c:pt>
                <c:pt idx="4144">
                  <c:v>9191.41</c:v>
                </c:pt>
                <c:pt idx="4145">
                  <c:v>9174.9699999999993</c:v>
                </c:pt>
                <c:pt idx="4146">
                  <c:v>9173.2199999999993</c:v>
                </c:pt>
                <c:pt idx="4147">
                  <c:v>9167.19</c:v>
                </c:pt>
                <c:pt idx="4148">
                  <c:v>9164.8700000000008</c:v>
                </c:pt>
                <c:pt idx="4149">
                  <c:v>9164.48</c:v>
                </c:pt>
                <c:pt idx="4150">
                  <c:v>9162.57</c:v>
                </c:pt>
                <c:pt idx="4151">
                  <c:v>9160.5400000000009</c:v>
                </c:pt>
                <c:pt idx="4152">
                  <c:v>9152.06</c:v>
                </c:pt>
                <c:pt idx="4153">
                  <c:v>9150.48</c:v>
                </c:pt>
                <c:pt idx="4154">
                  <c:v>9150.36</c:v>
                </c:pt>
                <c:pt idx="4155">
                  <c:v>9146.9699999999993</c:v>
                </c:pt>
                <c:pt idx="4156">
                  <c:v>9146.92</c:v>
                </c:pt>
                <c:pt idx="4157">
                  <c:v>9146.31</c:v>
                </c:pt>
                <c:pt idx="4158">
                  <c:v>9145.9699999999993</c:v>
                </c:pt>
                <c:pt idx="4159">
                  <c:v>9144.4599999999991</c:v>
                </c:pt>
                <c:pt idx="4160">
                  <c:v>9141.08</c:v>
                </c:pt>
                <c:pt idx="4161">
                  <c:v>9138.39</c:v>
                </c:pt>
                <c:pt idx="4162">
                  <c:v>9119.2900000000009</c:v>
                </c:pt>
                <c:pt idx="4163">
                  <c:v>9115.3799999999992</c:v>
                </c:pt>
                <c:pt idx="4164">
                  <c:v>9107.7999999999993</c:v>
                </c:pt>
                <c:pt idx="4165">
                  <c:v>9103.92</c:v>
                </c:pt>
                <c:pt idx="4166">
                  <c:v>9103.75</c:v>
                </c:pt>
                <c:pt idx="4167">
                  <c:v>9103.11</c:v>
                </c:pt>
                <c:pt idx="4168">
                  <c:v>9101.98</c:v>
                </c:pt>
                <c:pt idx="4169">
                  <c:v>9092.68</c:v>
                </c:pt>
                <c:pt idx="4170">
                  <c:v>9088.27</c:v>
                </c:pt>
                <c:pt idx="4171">
                  <c:v>9085.35</c:v>
                </c:pt>
                <c:pt idx="4172">
                  <c:v>9083.5499999999993</c:v>
                </c:pt>
                <c:pt idx="4173">
                  <c:v>9067.26</c:v>
                </c:pt>
                <c:pt idx="4174">
                  <c:v>9064.7000000000007</c:v>
                </c:pt>
                <c:pt idx="4175">
                  <c:v>9061.9500000000007</c:v>
                </c:pt>
                <c:pt idx="4176">
                  <c:v>9061.7199999999993</c:v>
                </c:pt>
                <c:pt idx="4177">
                  <c:v>9056.24</c:v>
                </c:pt>
                <c:pt idx="4178">
                  <c:v>9054.0300000000007</c:v>
                </c:pt>
                <c:pt idx="4179">
                  <c:v>9050.26</c:v>
                </c:pt>
                <c:pt idx="4180">
                  <c:v>9047.6</c:v>
                </c:pt>
                <c:pt idx="4181">
                  <c:v>9047.41</c:v>
                </c:pt>
                <c:pt idx="4182">
                  <c:v>9043.42</c:v>
                </c:pt>
                <c:pt idx="4183">
                  <c:v>9040.85</c:v>
                </c:pt>
                <c:pt idx="4184">
                  <c:v>9036.8799999999992</c:v>
                </c:pt>
                <c:pt idx="4185">
                  <c:v>9035.61</c:v>
                </c:pt>
                <c:pt idx="4186">
                  <c:v>9034.7000000000007</c:v>
                </c:pt>
                <c:pt idx="4187">
                  <c:v>9032.3799999999992</c:v>
                </c:pt>
                <c:pt idx="4188">
                  <c:v>9031.14</c:v>
                </c:pt>
                <c:pt idx="4189">
                  <c:v>9030.8700000000008</c:v>
                </c:pt>
                <c:pt idx="4190">
                  <c:v>9028</c:v>
                </c:pt>
                <c:pt idx="4191">
                  <c:v>9024.69</c:v>
                </c:pt>
                <c:pt idx="4192">
                  <c:v>9023.06</c:v>
                </c:pt>
                <c:pt idx="4193">
                  <c:v>9022.7199999999993</c:v>
                </c:pt>
                <c:pt idx="4194">
                  <c:v>9016.8799999999992</c:v>
                </c:pt>
                <c:pt idx="4195">
                  <c:v>9013.7800000000007</c:v>
                </c:pt>
                <c:pt idx="4196">
                  <c:v>9012.3700000000008</c:v>
                </c:pt>
                <c:pt idx="4197">
                  <c:v>9007.7000000000007</c:v>
                </c:pt>
                <c:pt idx="4198">
                  <c:v>9002.32</c:v>
                </c:pt>
                <c:pt idx="4199">
                  <c:v>8994.89</c:v>
                </c:pt>
                <c:pt idx="4200">
                  <c:v>8992.64</c:v>
                </c:pt>
                <c:pt idx="4201">
                  <c:v>8991.7199999999993</c:v>
                </c:pt>
                <c:pt idx="4202">
                  <c:v>8983.7199999999993</c:v>
                </c:pt>
                <c:pt idx="4203">
                  <c:v>8980.4699999999993</c:v>
                </c:pt>
                <c:pt idx="4204">
                  <c:v>8973.68</c:v>
                </c:pt>
                <c:pt idx="4205">
                  <c:v>8972.25</c:v>
                </c:pt>
                <c:pt idx="4206">
                  <c:v>8971.84</c:v>
                </c:pt>
                <c:pt idx="4207">
                  <c:v>8970.41</c:v>
                </c:pt>
                <c:pt idx="4208">
                  <c:v>8970.2199999999993</c:v>
                </c:pt>
                <c:pt idx="4209">
                  <c:v>8969.23</c:v>
                </c:pt>
                <c:pt idx="4210">
                  <c:v>8968.86</c:v>
                </c:pt>
                <c:pt idx="4211">
                  <c:v>8967.1299999999992</c:v>
                </c:pt>
                <c:pt idx="4212">
                  <c:v>8957.83</c:v>
                </c:pt>
                <c:pt idx="4213">
                  <c:v>8957.33</c:v>
                </c:pt>
                <c:pt idx="4214">
                  <c:v>8947.42</c:v>
                </c:pt>
                <c:pt idx="4215">
                  <c:v>8943.9599999999991</c:v>
                </c:pt>
                <c:pt idx="4216">
                  <c:v>8940.83</c:v>
                </c:pt>
                <c:pt idx="4217">
                  <c:v>8937.2900000000009</c:v>
                </c:pt>
                <c:pt idx="4218">
                  <c:v>8935.41</c:v>
                </c:pt>
                <c:pt idx="4219">
                  <c:v>8934.51</c:v>
                </c:pt>
                <c:pt idx="4220">
                  <c:v>8932.99</c:v>
                </c:pt>
                <c:pt idx="4221">
                  <c:v>8926.44</c:v>
                </c:pt>
                <c:pt idx="4222">
                  <c:v>8925.59</c:v>
                </c:pt>
                <c:pt idx="4223">
                  <c:v>8925.51</c:v>
                </c:pt>
                <c:pt idx="4224">
                  <c:v>8924.57</c:v>
                </c:pt>
                <c:pt idx="4225">
                  <c:v>8923.76</c:v>
                </c:pt>
                <c:pt idx="4226">
                  <c:v>8922.7999999999993</c:v>
                </c:pt>
                <c:pt idx="4227">
                  <c:v>8921.9699999999993</c:v>
                </c:pt>
                <c:pt idx="4228">
                  <c:v>8919.39</c:v>
                </c:pt>
                <c:pt idx="4229">
                  <c:v>8915.02</c:v>
                </c:pt>
                <c:pt idx="4230">
                  <c:v>8902.44</c:v>
                </c:pt>
                <c:pt idx="4231">
                  <c:v>8900.0400000000009</c:v>
                </c:pt>
                <c:pt idx="4232">
                  <c:v>8899.7800000000007</c:v>
                </c:pt>
                <c:pt idx="4233">
                  <c:v>8897.34</c:v>
                </c:pt>
                <c:pt idx="4234">
                  <c:v>8895.2199999999993</c:v>
                </c:pt>
                <c:pt idx="4235">
                  <c:v>8894.2199999999993</c:v>
                </c:pt>
                <c:pt idx="4236">
                  <c:v>8892.67</c:v>
                </c:pt>
                <c:pt idx="4237">
                  <c:v>8891.27</c:v>
                </c:pt>
                <c:pt idx="4238">
                  <c:v>8890.9599999999991</c:v>
                </c:pt>
                <c:pt idx="4239">
                  <c:v>8883.06</c:v>
                </c:pt>
                <c:pt idx="4240">
                  <c:v>8882.5499999999993</c:v>
                </c:pt>
                <c:pt idx="4241">
                  <c:v>8880.31</c:v>
                </c:pt>
                <c:pt idx="4242">
                  <c:v>8879.83</c:v>
                </c:pt>
                <c:pt idx="4243">
                  <c:v>8878.36</c:v>
                </c:pt>
                <c:pt idx="4244">
                  <c:v>8876.43</c:v>
                </c:pt>
                <c:pt idx="4245">
                  <c:v>8874.99</c:v>
                </c:pt>
                <c:pt idx="4246">
                  <c:v>8873.82</c:v>
                </c:pt>
                <c:pt idx="4247">
                  <c:v>8873.65</c:v>
                </c:pt>
                <c:pt idx="4248">
                  <c:v>8872.69</c:v>
                </c:pt>
                <c:pt idx="4249">
                  <c:v>8871.58</c:v>
                </c:pt>
                <c:pt idx="4250">
                  <c:v>8867.77</c:v>
                </c:pt>
                <c:pt idx="4251">
                  <c:v>8867.2000000000007</c:v>
                </c:pt>
                <c:pt idx="4252">
                  <c:v>8859.52</c:v>
                </c:pt>
                <c:pt idx="4253">
                  <c:v>8854.3700000000008</c:v>
                </c:pt>
                <c:pt idx="4254">
                  <c:v>8853.9500000000007</c:v>
                </c:pt>
                <c:pt idx="4255">
                  <c:v>8853.89</c:v>
                </c:pt>
                <c:pt idx="4256">
                  <c:v>8851.67</c:v>
                </c:pt>
                <c:pt idx="4257">
                  <c:v>8845.92</c:v>
                </c:pt>
                <c:pt idx="4258">
                  <c:v>8841.9699999999993</c:v>
                </c:pt>
                <c:pt idx="4259">
                  <c:v>8836.5400000000009</c:v>
                </c:pt>
                <c:pt idx="4260">
                  <c:v>8836.35</c:v>
                </c:pt>
                <c:pt idx="4261">
                  <c:v>8834.25</c:v>
                </c:pt>
                <c:pt idx="4262">
                  <c:v>8832.67</c:v>
                </c:pt>
                <c:pt idx="4263">
                  <c:v>8829.36</c:v>
                </c:pt>
                <c:pt idx="4264">
                  <c:v>8820.93</c:v>
                </c:pt>
                <c:pt idx="4265">
                  <c:v>8818.7199999999993</c:v>
                </c:pt>
                <c:pt idx="4266">
                  <c:v>8818.18</c:v>
                </c:pt>
                <c:pt idx="4267">
                  <c:v>8809.6200000000008</c:v>
                </c:pt>
                <c:pt idx="4268">
                  <c:v>8809.44</c:v>
                </c:pt>
                <c:pt idx="4269">
                  <c:v>8806.11</c:v>
                </c:pt>
                <c:pt idx="4270">
                  <c:v>8805.83</c:v>
                </c:pt>
                <c:pt idx="4271">
                  <c:v>8803.02</c:v>
                </c:pt>
                <c:pt idx="4272">
                  <c:v>8799.86</c:v>
                </c:pt>
                <c:pt idx="4273">
                  <c:v>8793.02</c:v>
                </c:pt>
                <c:pt idx="4274">
                  <c:v>8792.94</c:v>
                </c:pt>
                <c:pt idx="4275">
                  <c:v>8790.65</c:v>
                </c:pt>
                <c:pt idx="4276">
                  <c:v>8789.99</c:v>
                </c:pt>
                <c:pt idx="4277">
                  <c:v>8788.18</c:v>
                </c:pt>
                <c:pt idx="4278">
                  <c:v>8785.18</c:v>
                </c:pt>
                <c:pt idx="4279">
                  <c:v>8771.5</c:v>
                </c:pt>
                <c:pt idx="4280">
                  <c:v>8768.7999999999993</c:v>
                </c:pt>
                <c:pt idx="4281">
                  <c:v>8763.73</c:v>
                </c:pt>
                <c:pt idx="4282">
                  <c:v>8762.1299999999992</c:v>
                </c:pt>
                <c:pt idx="4283">
                  <c:v>8761.76</c:v>
                </c:pt>
                <c:pt idx="4284">
                  <c:v>8756.85</c:v>
                </c:pt>
                <c:pt idx="4285">
                  <c:v>8747.31</c:v>
                </c:pt>
                <c:pt idx="4286">
                  <c:v>8746.74</c:v>
                </c:pt>
                <c:pt idx="4287">
                  <c:v>8744.48</c:v>
                </c:pt>
                <c:pt idx="4288">
                  <c:v>8744.25</c:v>
                </c:pt>
                <c:pt idx="4289">
                  <c:v>8744.0300000000007</c:v>
                </c:pt>
                <c:pt idx="4290">
                  <c:v>8741.3799999999992</c:v>
                </c:pt>
                <c:pt idx="4291">
                  <c:v>8740.7199999999993</c:v>
                </c:pt>
                <c:pt idx="4292">
                  <c:v>8737.5300000000007</c:v>
                </c:pt>
                <c:pt idx="4293">
                  <c:v>8735.8700000000008</c:v>
                </c:pt>
                <c:pt idx="4294">
                  <c:v>8727.02</c:v>
                </c:pt>
                <c:pt idx="4295">
                  <c:v>8720.86</c:v>
                </c:pt>
                <c:pt idx="4296">
                  <c:v>8712.77</c:v>
                </c:pt>
                <c:pt idx="4297">
                  <c:v>8711.6200000000008</c:v>
                </c:pt>
                <c:pt idx="4298">
                  <c:v>8711.36</c:v>
                </c:pt>
                <c:pt idx="4299">
                  <c:v>8710.2000000000007</c:v>
                </c:pt>
                <c:pt idx="4300">
                  <c:v>8708.2800000000007</c:v>
                </c:pt>
                <c:pt idx="4301">
                  <c:v>8706.16</c:v>
                </c:pt>
                <c:pt idx="4302">
                  <c:v>8703.91</c:v>
                </c:pt>
                <c:pt idx="4303">
                  <c:v>8699.3700000000008</c:v>
                </c:pt>
                <c:pt idx="4304">
                  <c:v>8697.06</c:v>
                </c:pt>
                <c:pt idx="4305">
                  <c:v>8692.24</c:v>
                </c:pt>
                <c:pt idx="4306">
                  <c:v>8688.64</c:v>
                </c:pt>
                <c:pt idx="4307">
                  <c:v>8687.5499999999993</c:v>
                </c:pt>
                <c:pt idx="4308">
                  <c:v>8687.49</c:v>
                </c:pt>
                <c:pt idx="4309">
                  <c:v>8685.36</c:v>
                </c:pt>
                <c:pt idx="4310">
                  <c:v>8683.59</c:v>
                </c:pt>
                <c:pt idx="4311">
                  <c:v>8675.16</c:v>
                </c:pt>
                <c:pt idx="4312">
                  <c:v>8667.61</c:v>
                </c:pt>
                <c:pt idx="4313">
                  <c:v>8660.1200000000008</c:v>
                </c:pt>
                <c:pt idx="4314">
                  <c:v>8660.0499999999993</c:v>
                </c:pt>
                <c:pt idx="4315">
                  <c:v>8659.44</c:v>
                </c:pt>
                <c:pt idx="4316">
                  <c:v>8659.2900000000009</c:v>
                </c:pt>
                <c:pt idx="4317">
                  <c:v>8655.99</c:v>
                </c:pt>
                <c:pt idx="4318">
                  <c:v>8654.0499999999993</c:v>
                </c:pt>
                <c:pt idx="4319">
                  <c:v>8647.69</c:v>
                </c:pt>
                <c:pt idx="4320">
                  <c:v>8645.73</c:v>
                </c:pt>
                <c:pt idx="4321">
                  <c:v>8644.6200000000008</c:v>
                </c:pt>
                <c:pt idx="4322">
                  <c:v>8644.01</c:v>
                </c:pt>
                <c:pt idx="4323">
                  <c:v>8642.35</c:v>
                </c:pt>
                <c:pt idx="4324">
                  <c:v>8638.7099999999991</c:v>
                </c:pt>
                <c:pt idx="4325">
                  <c:v>8637.6200000000008</c:v>
                </c:pt>
                <c:pt idx="4326">
                  <c:v>8632.67</c:v>
                </c:pt>
                <c:pt idx="4327">
                  <c:v>8632.01</c:v>
                </c:pt>
                <c:pt idx="4328">
                  <c:v>8623.09</c:v>
                </c:pt>
                <c:pt idx="4329">
                  <c:v>8619.26</c:v>
                </c:pt>
                <c:pt idx="4330">
                  <c:v>8618.41</c:v>
                </c:pt>
                <c:pt idx="4331">
                  <c:v>8612.32</c:v>
                </c:pt>
                <c:pt idx="4332">
                  <c:v>8607.7000000000007</c:v>
                </c:pt>
                <c:pt idx="4333">
                  <c:v>8606.1</c:v>
                </c:pt>
                <c:pt idx="4334">
                  <c:v>8599.16</c:v>
                </c:pt>
                <c:pt idx="4335">
                  <c:v>8592.5400000000009</c:v>
                </c:pt>
                <c:pt idx="4336">
                  <c:v>8585.3799999999992</c:v>
                </c:pt>
                <c:pt idx="4337">
                  <c:v>8582.92</c:v>
                </c:pt>
                <c:pt idx="4338">
                  <c:v>8581.8700000000008</c:v>
                </c:pt>
                <c:pt idx="4339">
                  <c:v>8580.4699999999993</c:v>
                </c:pt>
                <c:pt idx="4340">
                  <c:v>8578.93</c:v>
                </c:pt>
                <c:pt idx="4341">
                  <c:v>8576.6200000000008</c:v>
                </c:pt>
                <c:pt idx="4342">
                  <c:v>8571.81</c:v>
                </c:pt>
                <c:pt idx="4343">
                  <c:v>8566.98</c:v>
                </c:pt>
                <c:pt idx="4344">
                  <c:v>8565.33</c:v>
                </c:pt>
                <c:pt idx="4345">
                  <c:v>8563.4599999999991</c:v>
                </c:pt>
                <c:pt idx="4346">
                  <c:v>8562.58</c:v>
                </c:pt>
                <c:pt idx="4347">
                  <c:v>8560.7199999999993</c:v>
                </c:pt>
                <c:pt idx="4348">
                  <c:v>8560.39</c:v>
                </c:pt>
                <c:pt idx="4349">
                  <c:v>8555.75</c:v>
                </c:pt>
                <c:pt idx="4350">
                  <c:v>8555.2999999999993</c:v>
                </c:pt>
                <c:pt idx="4351">
                  <c:v>8551.2800000000007</c:v>
                </c:pt>
                <c:pt idx="4352">
                  <c:v>8545.52</c:v>
                </c:pt>
                <c:pt idx="4353">
                  <c:v>8542.9699999999993</c:v>
                </c:pt>
                <c:pt idx="4354">
                  <c:v>8541.11</c:v>
                </c:pt>
                <c:pt idx="4355">
                  <c:v>8536.33</c:v>
                </c:pt>
                <c:pt idx="4356">
                  <c:v>8535.3799999999992</c:v>
                </c:pt>
                <c:pt idx="4357">
                  <c:v>8529.85</c:v>
                </c:pt>
                <c:pt idx="4358">
                  <c:v>8525.83</c:v>
                </c:pt>
                <c:pt idx="4359">
                  <c:v>8518.3700000000008</c:v>
                </c:pt>
                <c:pt idx="4360">
                  <c:v>8516.5499999999993</c:v>
                </c:pt>
                <c:pt idx="4361">
                  <c:v>8513.23</c:v>
                </c:pt>
                <c:pt idx="4362">
                  <c:v>8512.08</c:v>
                </c:pt>
                <c:pt idx="4363">
                  <c:v>8510.85</c:v>
                </c:pt>
                <c:pt idx="4364">
                  <c:v>8508.5499999999993</c:v>
                </c:pt>
                <c:pt idx="4365">
                  <c:v>8507.7800000000007</c:v>
                </c:pt>
                <c:pt idx="4366">
                  <c:v>8500.69</c:v>
                </c:pt>
                <c:pt idx="4367">
                  <c:v>8499.67</c:v>
                </c:pt>
                <c:pt idx="4368">
                  <c:v>8491.94</c:v>
                </c:pt>
                <c:pt idx="4369">
                  <c:v>8491.14</c:v>
                </c:pt>
                <c:pt idx="4370">
                  <c:v>8490.7900000000009</c:v>
                </c:pt>
                <c:pt idx="4371">
                  <c:v>8489.51</c:v>
                </c:pt>
                <c:pt idx="4372">
                  <c:v>8484.4</c:v>
                </c:pt>
                <c:pt idx="4373">
                  <c:v>8482.34</c:v>
                </c:pt>
                <c:pt idx="4374">
                  <c:v>8482.31</c:v>
                </c:pt>
                <c:pt idx="4375">
                  <c:v>8481.7099999999991</c:v>
                </c:pt>
                <c:pt idx="4376">
                  <c:v>8474.69</c:v>
                </c:pt>
                <c:pt idx="4377">
                  <c:v>8471.8700000000008</c:v>
                </c:pt>
                <c:pt idx="4378">
                  <c:v>8468.58</c:v>
                </c:pt>
                <c:pt idx="4379">
                  <c:v>8467.14</c:v>
                </c:pt>
                <c:pt idx="4380">
                  <c:v>8466.3799999999992</c:v>
                </c:pt>
                <c:pt idx="4381">
                  <c:v>8466.2800000000007</c:v>
                </c:pt>
                <c:pt idx="4382">
                  <c:v>8465.9699999999993</c:v>
                </c:pt>
                <c:pt idx="4383">
                  <c:v>8460.7000000000007</c:v>
                </c:pt>
                <c:pt idx="4384">
                  <c:v>8460.23</c:v>
                </c:pt>
                <c:pt idx="4385">
                  <c:v>8459.7800000000007</c:v>
                </c:pt>
                <c:pt idx="4386">
                  <c:v>8454.24</c:v>
                </c:pt>
                <c:pt idx="4387">
                  <c:v>8451.7199999999993</c:v>
                </c:pt>
                <c:pt idx="4388">
                  <c:v>8450.8799999999992</c:v>
                </c:pt>
                <c:pt idx="4389">
                  <c:v>8444.36</c:v>
                </c:pt>
                <c:pt idx="4390">
                  <c:v>8443.39</c:v>
                </c:pt>
                <c:pt idx="4391">
                  <c:v>8433.84</c:v>
                </c:pt>
                <c:pt idx="4392">
                  <c:v>8432.26</c:v>
                </c:pt>
                <c:pt idx="4393">
                  <c:v>8423.0400000000009</c:v>
                </c:pt>
                <c:pt idx="4394">
                  <c:v>8422.48</c:v>
                </c:pt>
                <c:pt idx="4395">
                  <c:v>8418.81</c:v>
                </c:pt>
                <c:pt idx="4396">
                  <c:v>8409.94</c:v>
                </c:pt>
                <c:pt idx="4397">
                  <c:v>8405.32</c:v>
                </c:pt>
                <c:pt idx="4398">
                  <c:v>8404.6200000000008</c:v>
                </c:pt>
                <c:pt idx="4399">
                  <c:v>8391.61</c:v>
                </c:pt>
                <c:pt idx="4400">
                  <c:v>8390.0400000000009</c:v>
                </c:pt>
                <c:pt idx="4401">
                  <c:v>8389.89</c:v>
                </c:pt>
                <c:pt idx="4402">
                  <c:v>8381</c:v>
                </c:pt>
                <c:pt idx="4403">
                  <c:v>8378.43</c:v>
                </c:pt>
                <c:pt idx="4404">
                  <c:v>8377.23</c:v>
                </c:pt>
                <c:pt idx="4405">
                  <c:v>8377.08</c:v>
                </c:pt>
                <c:pt idx="4406">
                  <c:v>8373.25</c:v>
                </c:pt>
                <c:pt idx="4407">
                  <c:v>8372.73</c:v>
                </c:pt>
                <c:pt idx="4408">
                  <c:v>8367.2000000000007</c:v>
                </c:pt>
                <c:pt idx="4409">
                  <c:v>8366.65</c:v>
                </c:pt>
                <c:pt idx="4410">
                  <c:v>8366.39</c:v>
                </c:pt>
                <c:pt idx="4411">
                  <c:v>8365.8799999999992</c:v>
                </c:pt>
                <c:pt idx="4412">
                  <c:v>8364.42</c:v>
                </c:pt>
                <c:pt idx="4413">
                  <c:v>8359.73</c:v>
                </c:pt>
                <c:pt idx="4414">
                  <c:v>8359.1200000000008</c:v>
                </c:pt>
                <c:pt idx="4415">
                  <c:v>8350.64</c:v>
                </c:pt>
                <c:pt idx="4416">
                  <c:v>8349.7999999999993</c:v>
                </c:pt>
                <c:pt idx="4417">
                  <c:v>8347.8799999999992</c:v>
                </c:pt>
                <c:pt idx="4418">
                  <c:v>8343.82</c:v>
                </c:pt>
                <c:pt idx="4419">
                  <c:v>8335.82</c:v>
                </c:pt>
                <c:pt idx="4420">
                  <c:v>8333.33</c:v>
                </c:pt>
                <c:pt idx="4421">
                  <c:v>8330.69</c:v>
                </c:pt>
                <c:pt idx="4422">
                  <c:v>8329.1</c:v>
                </c:pt>
                <c:pt idx="4423">
                  <c:v>8328.67</c:v>
                </c:pt>
                <c:pt idx="4424">
                  <c:v>8327.81</c:v>
                </c:pt>
                <c:pt idx="4425">
                  <c:v>8321.89</c:v>
                </c:pt>
                <c:pt idx="4426">
                  <c:v>8320.5</c:v>
                </c:pt>
                <c:pt idx="4427">
                  <c:v>8318.56</c:v>
                </c:pt>
                <c:pt idx="4428">
                  <c:v>8314.8700000000008</c:v>
                </c:pt>
                <c:pt idx="4429">
                  <c:v>8310.08</c:v>
                </c:pt>
                <c:pt idx="4430">
                  <c:v>8309.7999999999993</c:v>
                </c:pt>
                <c:pt idx="4431">
                  <c:v>8309.69</c:v>
                </c:pt>
                <c:pt idx="4432">
                  <c:v>8309.58</c:v>
                </c:pt>
                <c:pt idx="4433">
                  <c:v>8307.35</c:v>
                </c:pt>
                <c:pt idx="4434">
                  <c:v>8301.15</c:v>
                </c:pt>
                <c:pt idx="4435">
                  <c:v>8300.7900000000009</c:v>
                </c:pt>
                <c:pt idx="4436">
                  <c:v>8285.61</c:v>
                </c:pt>
                <c:pt idx="4437">
                  <c:v>8284.1</c:v>
                </c:pt>
                <c:pt idx="4438">
                  <c:v>8281.8700000000008</c:v>
                </c:pt>
                <c:pt idx="4439">
                  <c:v>8280.01</c:v>
                </c:pt>
                <c:pt idx="4440">
                  <c:v>8278.2800000000007</c:v>
                </c:pt>
                <c:pt idx="4441">
                  <c:v>8276.2800000000007</c:v>
                </c:pt>
                <c:pt idx="4442">
                  <c:v>8270.01</c:v>
                </c:pt>
                <c:pt idx="4443">
                  <c:v>8268.9699999999993</c:v>
                </c:pt>
                <c:pt idx="4444">
                  <c:v>8268.2099999999991</c:v>
                </c:pt>
                <c:pt idx="4445">
                  <c:v>8268.1</c:v>
                </c:pt>
                <c:pt idx="4446">
                  <c:v>8267.5300000000007</c:v>
                </c:pt>
                <c:pt idx="4447">
                  <c:v>8266.86</c:v>
                </c:pt>
                <c:pt idx="4448">
                  <c:v>8265.0300000000007</c:v>
                </c:pt>
                <c:pt idx="4449">
                  <c:v>8255.52</c:v>
                </c:pt>
                <c:pt idx="4450">
                  <c:v>8249.41</c:v>
                </c:pt>
                <c:pt idx="4451">
                  <c:v>8246</c:v>
                </c:pt>
                <c:pt idx="4452">
                  <c:v>8244.1200000000008</c:v>
                </c:pt>
                <c:pt idx="4453">
                  <c:v>8240.0300000000007</c:v>
                </c:pt>
                <c:pt idx="4454">
                  <c:v>8239.2900000000009</c:v>
                </c:pt>
                <c:pt idx="4455">
                  <c:v>8233.76</c:v>
                </c:pt>
                <c:pt idx="4456">
                  <c:v>8228.56</c:v>
                </c:pt>
                <c:pt idx="4457">
                  <c:v>8222.36</c:v>
                </c:pt>
                <c:pt idx="4458">
                  <c:v>8220.4599999999991</c:v>
                </c:pt>
                <c:pt idx="4459">
                  <c:v>8220.44</c:v>
                </c:pt>
                <c:pt idx="4460">
                  <c:v>8218.75</c:v>
                </c:pt>
                <c:pt idx="4461">
                  <c:v>8215.49</c:v>
                </c:pt>
                <c:pt idx="4462">
                  <c:v>8213.7099999999991</c:v>
                </c:pt>
                <c:pt idx="4463">
                  <c:v>8212.85</c:v>
                </c:pt>
                <c:pt idx="4464">
                  <c:v>8212.58</c:v>
                </c:pt>
                <c:pt idx="4465">
                  <c:v>8205.16</c:v>
                </c:pt>
                <c:pt idx="4466">
                  <c:v>8204.7900000000009</c:v>
                </c:pt>
                <c:pt idx="4467">
                  <c:v>8201.01</c:v>
                </c:pt>
                <c:pt idx="4468">
                  <c:v>8200.44</c:v>
                </c:pt>
                <c:pt idx="4469">
                  <c:v>8197.7000000000007</c:v>
                </c:pt>
                <c:pt idx="4470">
                  <c:v>8196.42</c:v>
                </c:pt>
                <c:pt idx="4471">
                  <c:v>8195.93</c:v>
                </c:pt>
                <c:pt idx="4472">
                  <c:v>8181.93</c:v>
                </c:pt>
                <c:pt idx="4473">
                  <c:v>8181.64</c:v>
                </c:pt>
                <c:pt idx="4474">
                  <c:v>8178.13</c:v>
                </c:pt>
                <c:pt idx="4475">
                  <c:v>8178</c:v>
                </c:pt>
                <c:pt idx="4476">
                  <c:v>8176.94</c:v>
                </c:pt>
                <c:pt idx="4477">
                  <c:v>8175.66</c:v>
                </c:pt>
                <c:pt idx="4478">
                  <c:v>8174.12</c:v>
                </c:pt>
                <c:pt idx="4479">
                  <c:v>8163.64</c:v>
                </c:pt>
                <c:pt idx="4480">
                  <c:v>8154.17</c:v>
                </c:pt>
                <c:pt idx="4481">
                  <c:v>8154.16</c:v>
                </c:pt>
                <c:pt idx="4482">
                  <c:v>8153.86</c:v>
                </c:pt>
                <c:pt idx="4483">
                  <c:v>8152.96</c:v>
                </c:pt>
                <c:pt idx="4484">
                  <c:v>8150.34</c:v>
                </c:pt>
                <c:pt idx="4485">
                  <c:v>8147.72</c:v>
                </c:pt>
                <c:pt idx="4486">
                  <c:v>8144.83</c:v>
                </c:pt>
                <c:pt idx="4487">
                  <c:v>8131.9</c:v>
                </c:pt>
                <c:pt idx="4488">
                  <c:v>8126.17</c:v>
                </c:pt>
                <c:pt idx="4489">
                  <c:v>8126.09</c:v>
                </c:pt>
                <c:pt idx="4490">
                  <c:v>8123.78</c:v>
                </c:pt>
                <c:pt idx="4491">
                  <c:v>8120.9</c:v>
                </c:pt>
                <c:pt idx="4492">
                  <c:v>8120.47</c:v>
                </c:pt>
                <c:pt idx="4493">
                  <c:v>8115.21</c:v>
                </c:pt>
                <c:pt idx="4494">
                  <c:v>8112.71</c:v>
                </c:pt>
                <c:pt idx="4495">
                  <c:v>8110.8</c:v>
                </c:pt>
                <c:pt idx="4496">
                  <c:v>8108.49</c:v>
                </c:pt>
                <c:pt idx="4497">
                  <c:v>8105.85</c:v>
                </c:pt>
                <c:pt idx="4498">
                  <c:v>8103.52</c:v>
                </c:pt>
                <c:pt idx="4499">
                  <c:v>8102.74</c:v>
                </c:pt>
                <c:pt idx="4500">
                  <c:v>8099.49</c:v>
                </c:pt>
                <c:pt idx="4501">
                  <c:v>8098.53</c:v>
                </c:pt>
                <c:pt idx="4502">
                  <c:v>8096.93</c:v>
                </c:pt>
                <c:pt idx="4503">
                  <c:v>8096.15</c:v>
                </c:pt>
                <c:pt idx="4504">
                  <c:v>8089.98</c:v>
                </c:pt>
                <c:pt idx="4505">
                  <c:v>8089.38</c:v>
                </c:pt>
                <c:pt idx="4506">
                  <c:v>8085.71</c:v>
                </c:pt>
                <c:pt idx="4507">
                  <c:v>8083.5</c:v>
                </c:pt>
                <c:pt idx="4508">
                  <c:v>8082.58</c:v>
                </c:pt>
                <c:pt idx="4509">
                  <c:v>8082.46</c:v>
                </c:pt>
                <c:pt idx="4510">
                  <c:v>8079.28</c:v>
                </c:pt>
                <c:pt idx="4511">
                  <c:v>8078.41</c:v>
                </c:pt>
                <c:pt idx="4512">
                  <c:v>8078.31</c:v>
                </c:pt>
                <c:pt idx="4513">
                  <c:v>8078.2</c:v>
                </c:pt>
                <c:pt idx="4514">
                  <c:v>8074.58</c:v>
                </c:pt>
                <c:pt idx="4515">
                  <c:v>8072.99</c:v>
                </c:pt>
                <c:pt idx="4516">
                  <c:v>8072.36</c:v>
                </c:pt>
                <c:pt idx="4517">
                  <c:v>8066.71</c:v>
                </c:pt>
                <c:pt idx="4518">
                  <c:v>8065.12</c:v>
                </c:pt>
                <c:pt idx="4519">
                  <c:v>8056.52</c:v>
                </c:pt>
                <c:pt idx="4520">
                  <c:v>8054.11</c:v>
                </c:pt>
                <c:pt idx="4521">
                  <c:v>8052.99</c:v>
                </c:pt>
                <c:pt idx="4522">
                  <c:v>8051.62</c:v>
                </c:pt>
                <c:pt idx="4523">
                  <c:v>8051.18</c:v>
                </c:pt>
                <c:pt idx="4524">
                  <c:v>8049.85</c:v>
                </c:pt>
                <c:pt idx="4525">
                  <c:v>8046.53</c:v>
                </c:pt>
                <c:pt idx="4526">
                  <c:v>8045.7</c:v>
                </c:pt>
                <c:pt idx="4527">
                  <c:v>8045.02</c:v>
                </c:pt>
                <c:pt idx="4528">
                  <c:v>8039.44</c:v>
                </c:pt>
                <c:pt idx="4529">
                  <c:v>8039.36</c:v>
                </c:pt>
                <c:pt idx="4530">
                  <c:v>8038.65</c:v>
                </c:pt>
                <c:pt idx="4531">
                  <c:v>8037.47</c:v>
                </c:pt>
                <c:pt idx="4532">
                  <c:v>8036.87</c:v>
                </c:pt>
                <c:pt idx="4533">
                  <c:v>8031.27</c:v>
                </c:pt>
                <c:pt idx="4534">
                  <c:v>8030.27</c:v>
                </c:pt>
                <c:pt idx="4535">
                  <c:v>8029.51</c:v>
                </c:pt>
                <c:pt idx="4536">
                  <c:v>8028.9</c:v>
                </c:pt>
                <c:pt idx="4537">
                  <c:v>8027.25</c:v>
                </c:pt>
                <c:pt idx="4538">
                  <c:v>8027.18</c:v>
                </c:pt>
                <c:pt idx="4539">
                  <c:v>8019.46</c:v>
                </c:pt>
                <c:pt idx="4540">
                  <c:v>8018.09</c:v>
                </c:pt>
                <c:pt idx="4541">
                  <c:v>8017.63</c:v>
                </c:pt>
                <c:pt idx="4542">
                  <c:v>8014.75</c:v>
                </c:pt>
                <c:pt idx="4543">
                  <c:v>8014.65</c:v>
                </c:pt>
                <c:pt idx="4544">
                  <c:v>8014.17</c:v>
                </c:pt>
                <c:pt idx="4545">
                  <c:v>8012.37</c:v>
                </c:pt>
                <c:pt idx="4546">
                  <c:v>8011.7</c:v>
                </c:pt>
                <c:pt idx="4547">
                  <c:v>8008.34</c:v>
                </c:pt>
                <c:pt idx="4548">
                  <c:v>8007.66</c:v>
                </c:pt>
                <c:pt idx="4549">
                  <c:v>8006.17</c:v>
                </c:pt>
                <c:pt idx="4550">
                  <c:v>8006.14</c:v>
                </c:pt>
                <c:pt idx="4551">
                  <c:v>8004.06</c:v>
                </c:pt>
                <c:pt idx="4552">
                  <c:v>8003.47</c:v>
                </c:pt>
                <c:pt idx="4553">
                  <c:v>8003.28</c:v>
                </c:pt>
                <c:pt idx="4554">
                  <c:v>8002.14</c:v>
                </c:pt>
                <c:pt idx="4555">
                  <c:v>8002.1</c:v>
                </c:pt>
                <c:pt idx="4556">
                  <c:v>8000.9</c:v>
                </c:pt>
                <c:pt idx="4557">
                  <c:v>7998.32</c:v>
                </c:pt>
                <c:pt idx="4558">
                  <c:v>7996.11</c:v>
                </c:pt>
                <c:pt idx="4559">
                  <c:v>7994.37</c:v>
                </c:pt>
                <c:pt idx="4560">
                  <c:v>7987.88</c:v>
                </c:pt>
                <c:pt idx="4561">
                  <c:v>7984.37</c:v>
                </c:pt>
                <c:pt idx="4562">
                  <c:v>7983.28</c:v>
                </c:pt>
                <c:pt idx="4563">
                  <c:v>7983.19</c:v>
                </c:pt>
                <c:pt idx="4564">
                  <c:v>7980.99</c:v>
                </c:pt>
                <c:pt idx="4565">
                  <c:v>7967.95</c:v>
                </c:pt>
                <c:pt idx="4566">
                  <c:v>7966.25</c:v>
                </c:pt>
                <c:pt idx="4567">
                  <c:v>7964.2</c:v>
                </c:pt>
                <c:pt idx="4568">
                  <c:v>7961.67</c:v>
                </c:pt>
                <c:pt idx="4569">
                  <c:v>7960.68</c:v>
                </c:pt>
                <c:pt idx="4570">
                  <c:v>7959.67</c:v>
                </c:pt>
                <c:pt idx="4571">
                  <c:v>7955.78</c:v>
                </c:pt>
                <c:pt idx="4572">
                  <c:v>7955.27</c:v>
                </c:pt>
                <c:pt idx="4573">
                  <c:v>7950.83</c:v>
                </c:pt>
                <c:pt idx="4574">
                  <c:v>7950.03</c:v>
                </c:pt>
                <c:pt idx="4575">
                  <c:v>7949.56</c:v>
                </c:pt>
                <c:pt idx="4576">
                  <c:v>7948.6</c:v>
                </c:pt>
                <c:pt idx="4577">
                  <c:v>7947.85</c:v>
                </c:pt>
                <c:pt idx="4578">
                  <c:v>7946.66</c:v>
                </c:pt>
                <c:pt idx="4579">
                  <c:v>7944.04</c:v>
                </c:pt>
                <c:pt idx="4580">
                  <c:v>7943.47</c:v>
                </c:pt>
                <c:pt idx="4581">
                  <c:v>7936.82</c:v>
                </c:pt>
                <c:pt idx="4582">
                  <c:v>7934.84</c:v>
                </c:pt>
                <c:pt idx="4583">
                  <c:v>7933.89</c:v>
                </c:pt>
                <c:pt idx="4584">
                  <c:v>7933.68</c:v>
                </c:pt>
                <c:pt idx="4585">
                  <c:v>7933.63</c:v>
                </c:pt>
                <c:pt idx="4586">
                  <c:v>7929.78</c:v>
                </c:pt>
                <c:pt idx="4587">
                  <c:v>7927.26</c:v>
                </c:pt>
                <c:pt idx="4588">
                  <c:v>7922.43</c:v>
                </c:pt>
                <c:pt idx="4589">
                  <c:v>7919.5</c:v>
                </c:pt>
                <c:pt idx="4590">
                  <c:v>7917.33</c:v>
                </c:pt>
                <c:pt idx="4591">
                  <c:v>7904.7</c:v>
                </c:pt>
                <c:pt idx="4592">
                  <c:v>7897.35</c:v>
                </c:pt>
                <c:pt idx="4593">
                  <c:v>7896.49</c:v>
                </c:pt>
                <c:pt idx="4594">
                  <c:v>7896.14</c:v>
                </c:pt>
                <c:pt idx="4595">
                  <c:v>7890.27</c:v>
                </c:pt>
                <c:pt idx="4596">
                  <c:v>7889.81</c:v>
                </c:pt>
                <c:pt idx="4597">
                  <c:v>7889.12</c:v>
                </c:pt>
                <c:pt idx="4598">
                  <c:v>7888.71</c:v>
                </c:pt>
                <c:pt idx="4599">
                  <c:v>7887.46</c:v>
                </c:pt>
                <c:pt idx="4600">
                  <c:v>7885.98</c:v>
                </c:pt>
                <c:pt idx="4601">
                  <c:v>7881.01</c:v>
                </c:pt>
                <c:pt idx="4602">
                  <c:v>7880.84</c:v>
                </c:pt>
                <c:pt idx="4603">
                  <c:v>7880.49</c:v>
                </c:pt>
                <c:pt idx="4604">
                  <c:v>7878.62</c:v>
                </c:pt>
                <c:pt idx="4605">
                  <c:v>7877.63</c:v>
                </c:pt>
                <c:pt idx="4606">
                  <c:v>7876.8</c:v>
                </c:pt>
                <c:pt idx="4607">
                  <c:v>7873.19</c:v>
                </c:pt>
                <c:pt idx="4608">
                  <c:v>7869.62</c:v>
                </c:pt>
                <c:pt idx="4609">
                  <c:v>7864.86</c:v>
                </c:pt>
                <c:pt idx="4610">
                  <c:v>7864.06</c:v>
                </c:pt>
                <c:pt idx="4611">
                  <c:v>7851.23</c:v>
                </c:pt>
                <c:pt idx="4612">
                  <c:v>7849.89</c:v>
                </c:pt>
                <c:pt idx="4613">
                  <c:v>7847.54</c:v>
                </c:pt>
                <c:pt idx="4614">
                  <c:v>7845.94</c:v>
                </c:pt>
                <c:pt idx="4615">
                  <c:v>7844.31</c:v>
                </c:pt>
                <c:pt idx="4616">
                  <c:v>7844.03</c:v>
                </c:pt>
                <c:pt idx="4617">
                  <c:v>7842.17</c:v>
                </c:pt>
                <c:pt idx="4618">
                  <c:v>7839.04</c:v>
                </c:pt>
                <c:pt idx="4619">
                  <c:v>7839.03</c:v>
                </c:pt>
                <c:pt idx="4620">
                  <c:v>7837.39</c:v>
                </c:pt>
                <c:pt idx="4621">
                  <c:v>7835.18</c:v>
                </c:pt>
                <c:pt idx="4622">
                  <c:v>7834.83</c:v>
                </c:pt>
                <c:pt idx="4623">
                  <c:v>7834.22</c:v>
                </c:pt>
                <c:pt idx="4624">
                  <c:v>7834.07</c:v>
                </c:pt>
                <c:pt idx="4625">
                  <c:v>7834.02</c:v>
                </c:pt>
                <c:pt idx="4626">
                  <c:v>7828.26</c:v>
                </c:pt>
                <c:pt idx="4627">
                  <c:v>7825.22</c:v>
                </c:pt>
                <c:pt idx="4628">
                  <c:v>7823.03</c:v>
                </c:pt>
                <c:pt idx="4629">
                  <c:v>7822.93</c:v>
                </c:pt>
                <c:pt idx="4630">
                  <c:v>7820.13</c:v>
                </c:pt>
                <c:pt idx="4631">
                  <c:v>7820</c:v>
                </c:pt>
                <c:pt idx="4632">
                  <c:v>7816.29</c:v>
                </c:pt>
                <c:pt idx="4633">
                  <c:v>7813.22</c:v>
                </c:pt>
                <c:pt idx="4634">
                  <c:v>7811.76</c:v>
                </c:pt>
                <c:pt idx="4635">
                  <c:v>7811.73</c:v>
                </c:pt>
                <c:pt idx="4636">
                  <c:v>7809.01</c:v>
                </c:pt>
                <c:pt idx="4637">
                  <c:v>7805.4</c:v>
                </c:pt>
                <c:pt idx="4638">
                  <c:v>7803.02</c:v>
                </c:pt>
                <c:pt idx="4639">
                  <c:v>7799.19</c:v>
                </c:pt>
                <c:pt idx="4640">
                  <c:v>7797.99</c:v>
                </c:pt>
                <c:pt idx="4641">
                  <c:v>7797.18</c:v>
                </c:pt>
                <c:pt idx="4642">
                  <c:v>7796.22</c:v>
                </c:pt>
                <c:pt idx="4643">
                  <c:v>7792.86</c:v>
                </c:pt>
                <c:pt idx="4644">
                  <c:v>7782.74</c:v>
                </c:pt>
                <c:pt idx="4645">
                  <c:v>7781.86</c:v>
                </c:pt>
                <c:pt idx="4646">
                  <c:v>7780.19</c:v>
                </c:pt>
                <c:pt idx="4647">
                  <c:v>7776.17</c:v>
                </c:pt>
                <c:pt idx="4648">
                  <c:v>7775.67</c:v>
                </c:pt>
                <c:pt idx="4649">
                  <c:v>7775.05</c:v>
                </c:pt>
                <c:pt idx="4650">
                  <c:v>7774.4</c:v>
                </c:pt>
                <c:pt idx="4651">
                  <c:v>7769.37</c:v>
                </c:pt>
                <c:pt idx="4652">
                  <c:v>7769.35</c:v>
                </c:pt>
                <c:pt idx="4653">
                  <c:v>7764.55</c:v>
                </c:pt>
                <c:pt idx="4654">
                  <c:v>7759.71</c:v>
                </c:pt>
                <c:pt idx="4655">
                  <c:v>7757.99</c:v>
                </c:pt>
                <c:pt idx="4656">
                  <c:v>7755.66</c:v>
                </c:pt>
                <c:pt idx="4657">
                  <c:v>7754.81</c:v>
                </c:pt>
                <c:pt idx="4658">
                  <c:v>7750.78</c:v>
                </c:pt>
                <c:pt idx="4659">
                  <c:v>7748.65</c:v>
                </c:pt>
                <c:pt idx="4660">
                  <c:v>7746.3</c:v>
                </c:pt>
                <c:pt idx="4661">
                  <c:v>7745.8</c:v>
                </c:pt>
                <c:pt idx="4662">
                  <c:v>7744.27</c:v>
                </c:pt>
                <c:pt idx="4663">
                  <c:v>7742.19</c:v>
                </c:pt>
                <c:pt idx="4664">
                  <c:v>7738.13</c:v>
                </c:pt>
                <c:pt idx="4665">
                  <c:v>7731.92</c:v>
                </c:pt>
                <c:pt idx="4666">
                  <c:v>7730.6</c:v>
                </c:pt>
                <c:pt idx="4667">
                  <c:v>7723.55</c:v>
                </c:pt>
                <c:pt idx="4668">
                  <c:v>7721.82</c:v>
                </c:pt>
                <c:pt idx="4669">
                  <c:v>7721.64</c:v>
                </c:pt>
                <c:pt idx="4670">
                  <c:v>7711.6</c:v>
                </c:pt>
                <c:pt idx="4671">
                  <c:v>7704.66</c:v>
                </c:pt>
                <c:pt idx="4672">
                  <c:v>7700.17</c:v>
                </c:pt>
                <c:pt idx="4673">
                  <c:v>7698.45</c:v>
                </c:pt>
                <c:pt idx="4674">
                  <c:v>7695.55</c:v>
                </c:pt>
                <c:pt idx="4675">
                  <c:v>7692.46</c:v>
                </c:pt>
                <c:pt idx="4676">
                  <c:v>7687.53</c:v>
                </c:pt>
                <c:pt idx="4677">
                  <c:v>7685.44</c:v>
                </c:pt>
                <c:pt idx="4678">
                  <c:v>7685.41</c:v>
                </c:pt>
                <c:pt idx="4679">
                  <c:v>7680.83</c:v>
                </c:pt>
                <c:pt idx="4680">
                  <c:v>7670.77</c:v>
                </c:pt>
                <c:pt idx="4681">
                  <c:v>7669.43</c:v>
                </c:pt>
                <c:pt idx="4682">
                  <c:v>7666.85</c:v>
                </c:pt>
                <c:pt idx="4683">
                  <c:v>7666.51</c:v>
                </c:pt>
                <c:pt idx="4684">
                  <c:v>7665.88</c:v>
                </c:pt>
                <c:pt idx="4685">
                  <c:v>7665.58</c:v>
                </c:pt>
                <c:pt idx="4686">
                  <c:v>7664.18</c:v>
                </c:pt>
                <c:pt idx="4687">
                  <c:v>7662.84</c:v>
                </c:pt>
                <c:pt idx="4688">
                  <c:v>7662.72</c:v>
                </c:pt>
                <c:pt idx="4689">
                  <c:v>7657.91</c:v>
                </c:pt>
                <c:pt idx="4690">
                  <c:v>7657.75</c:v>
                </c:pt>
                <c:pt idx="4691">
                  <c:v>7653.89</c:v>
                </c:pt>
                <c:pt idx="4692">
                  <c:v>7653.39</c:v>
                </c:pt>
                <c:pt idx="4693">
                  <c:v>7650.68</c:v>
                </c:pt>
                <c:pt idx="4694">
                  <c:v>7645.17</c:v>
                </c:pt>
                <c:pt idx="4695">
                  <c:v>7643.24</c:v>
                </c:pt>
                <c:pt idx="4696">
                  <c:v>7641.78</c:v>
                </c:pt>
                <c:pt idx="4697">
                  <c:v>7640.73</c:v>
                </c:pt>
                <c:pt idx="4698">
                  <c:v>7638.73</c:v>
                </c:pt>
                <c:pt idx="4699">
                  <c:v>7632.75</c:v>
                </c:pt>
                <c:pt idx="4700">
                  <c:v>7627.57</c:v>
                </c:pt>
                <c:pt idx="4701">
                  <c:v>7627.05</c:v>
                </c:pt>
                <c:pt idx="4702">
                  <c:v>7625.84</c:v>
                </c:pt>
                <c:pt idx="4703">
                  <c:v>7624.53</c:v>
                </c:pt>
                <c:pt idx="4704">
                  <c:v>7623.93</c:v>
                </c:pt>
                <c:pt idx="4705">
                  <c:v>7622</c:v>
                </c:pt>
                <c:pt idx="4706">
                  <c:v>7621.23</c:v>
                </c:pt>
                <c:pt idx="4707">
                  <c:v>7617.66</c:v>
                </c:pt>
                <c:pt idx="4708">
                  <c:v>7611.16</c:v>
                </c:pt>
                <c:pt idx="4709">
                  <c:v>7609.32</c:v>
                </c:pt>
                <c:pt idx="4710">
                  <c:v>7608.64</c:v>
                </c:pt>
                <c:pt idx="4711">
                  <c:v>7603.95</c:v>
                </c:pt>
                <c:pt idx="4712">
                  <c:v>7597.06</c:v>
                </c:pt>
                <c:pt idx="4713">
                  <c:v>7594.36</c:v>
                </c:pt>
                <c:pt idx="4714">
                  <c:v>7588.64</c:v>
                </c:pt>
                <c:pt idx="4715">
                  <c:v>7588.31</c:v>
                </c:pt>
                <c:pt idx="4716">
                  <c:v>7586.61</c:v>
                </c:pt>
                <c:pt idx="4717">
                  <c:v>7586.45</c:v>
                </c:pt>
                <c:pt idx="4718">
                  <c:v>7586.03</c:v>
                </c:pt>
                <c:pt idx="4719">
                  <c:v>7584.29</c:v>
                </c:pt>
                <c:pt idx="4720">
                  <c:v>7577.29</c:v>
                </c:pt>
                <c:pt idx="4721">
                  <c:v>7574.75</c:v>
                </c:pt>
                <c:pt idx="4722">
                  <c:v>7574.04</c:v>
                </c:pt>
                <c:pt idx="4723">
                  <c:v>7570.07</c:v>
                </c:pt>
                <c:pt idx="4724">
                  <c:v>7565.36</c:v>
                </c:pt>
                <c:pt idx="4725">
                  <c:v>7564.23</c:v>
                </c:pt>
                <c:pt idx="4726">
                  <c:v>7562.63</c:v>
                </c:pt>
                <c:pt idx="4727">
                  <c:v>7559.62</c:v>
                </c:pt>
                <c:pt idx="4728">
                  <c:v>7558.21</c:v>
                </c:pt>
                <c:pt idx="4729">
                  <c:v>7557.83</c:v>
                </c:pt>
                <c:pt idx="4730">
                  <c:v>7553.81</c:v>
                </c:pt>
                <c:pt idx="4731">
                  <c:v>7553.71</c:v>
                </c:pt>
                <c:pt idx="4732">
                  <c:v>7552.99</c:v>
                </c:pt>
                <c:pt idx="4733">
                  <c:v>7549.24</c:v>
                </c:pt>
                <c:pt idx="4734">
                  <c:v>7544.7</c:v>
                </c:pt>
                <c:pt idx="4735">
                  <c:v>7542.04</c:v>
                </c:pt>
                <c:pt idx="4736">
                  <c:v>7541.17</c:v>
                </c:pt>
                <c:pt idx="4737">
                  <c:v>7533.21</c:v>
                </c:pt>
                <c:pt idx="4738">
                  <c:v>7532.27</c:v>
                </c:pt>
                <c:pt idx="4739">
                  <c:v>7530.74</c:v>
                </c:pt>
                <c:pt idx="4740">
                  <c:v>7530.16</c:v>
                </c:pt>
                <c:pt idx="4741">
                  <c:v>7528.88</c:v>
                </c:pt>
                <c:pt idx="4742">
                  <c:v>7528.58</c:v>
                </c:pt>
                <c:pt idx="4743">
                  <c:v>7526.82</c:v>
                </c:pt>
                <c:pt idx="4744">
                  <c:v>7526.2</c:v>
                </c:pt>
                <c:pt idx="4745">
                  <c:v>7524.51</c:v>
                </c:pt>
                <c:pt idx="4746">
                  <c:v>7522.99</c:v>
                </c:pt>
                <c:pt idx="4747">
                  <c:v>7521.32</c:v>
                </c:pt>
                <c:pt idx="4748">
                  <c:v>7521.17</c:v>
                </c:pt>
                <c:pt idx="4749">
                  <c:v>7521</c:v>
                </c:pt>
                <c:pt idx="4750">
                  <c:v>7520.57</c:v>
                </c:pt>
                <c:pt idx="4751">
                  <c:v>7518.49</c:v>
                </c:pt>
                <c:pt idx="4752">
                  <c:v>7516.23</c:v>
                </c:pt>
                <c:pt idx="4753">
                  <c:v>7514.88</c:v>
                </c:pt>
                <c:pt idx="4754">
                  <c:v>7512.41</c:v>
                </c:pt>
                <c:pt idx="4755">
                  <c:v>7508.59</c:v>
                </c:pt>
                <c:pt idx="4756">
                  <c:v>7504.19</c:v>
                </c:pt>
                <c:pt idx="4757">
                  <c:v>7503.63</c:v>
                </c:pt>
                <c:pt idx="4758">
                  <c:v>7502.09</c:v>
                </c:pt>
                <c:pt idx="4759">
                  <c:v>7501.44</c:v>
                </c:pt>
                <c:pt idx="4760">
                  <c:v>7498.97</c:v>
                </c:pt>
                <c:pt idx="4761">
                  <c:v>7498.77</c:v>
                </c:pt>
                <c:pt idx="4762">
                  <c:v>7498.26</c:v>
                </c:pt>
                <c:pt idx="4763">
                  <c:v>7498.01</c:v>
                </c:pt>
                <c:pt idx="4764">
                  <c:v>7497.95</c:v>
                </c:pt>
                <c:pt idx="4765">
                  <c:v>7497.65</c:v>
                </c:pt>
                <c:pt idx="4766">
                  <c:v>7496.64</c:v>
                </c:pt>
                <c:pt idx="4767">
                  <c:v>7493.54</c:v>
                </c:pt>
                <c:pt idx="4768">
                  <c:v>7491.48</c:v>
                </c:pt>
                <c:pt idx="4769">
                  <c:v>7489.46</c:v>
                </c:pt>
                <c:pt idx="4770">
                  <c:v>7485.25</c:v>
                </c:pt>
                <c:pt idx="4771">
                  <c:v>7485.2</c:v>
                </c:pt>
                <c:pt idx="4772">
                  <c:v>7484.6</c:v>
                </c:pt>
                <c:pt idx="4773">
                  <c:v>7474.43</c:v>
                </c:pt>
                <c:pt idx="4774">
                  <c:v>7469.72</c:v>
                </c:pt>
                <c:pt idx="4775">
                  <c:v>7462.16</c:v>
                </c:pt>
                <c:pt idx="4776">
                  <c:v>7456.89</c:v>
                </c:pt>
                <c:pt idx="4777">
                  <c:v>7455.45</c:v>
                </c:pt>
                <c:pt idx="4778">
                  <c:v>7453.98</c:v>
                </c:pt>
                <c:pt idx="4779">
                  <c:v>7453.19</c:v>
                </c:pt>
                <c:pt idx="4780">
                  <c:v>7451.64</c:v>
                </c:pt>
                <c:pt idx="4781">
                  <c:v>7450.62</c:v>
                </c:pt>
                <c:pt idx="4782">
                  <c:v>7448.88</c:v>
                </c:pt>
                <c:pt idx="4783">
                  <c:v>7448.61</c:v>
                </c:pt>
                <c:pt idx="4784">
                  <c:v>7446.57</c:v>
                </c:pt>
                <c:pt idx="4785">
                  <c:v>7440.16</c:v>
                </c:pt>
                <c:pt idx="4786">
                  <c:v>7439.41</c:v>
                </c:pt>
                <c:pt idx="4787">
                  <c:v>7437.65</c:v>
                </c:pt>
                <c:pt idx="4788">
                  <c:v>7436.38</c:v>
                </c:pt>
                <c:pt idx="4789">
                  <c:v>7432</c:v>
                </c:pt>
                <c:pt idx="4790">
                  <c:v>7431.82</c:v>
                </c:pt>
                <c:pt idx="4791">
                  <c:v>7430.75</c:v>
                </c:pt>
                <c:pt idx="4792">
                  <c:v>7428.62</c:v>
                </c:pt>
                <c:pt idx="4793">
                  <c:v>7428.39</c:v>
                </c:pt>
                <c:pt idx="4794">
                  <c:v>7424.99</c:v>
                </c:pt>
                <c:pt idx="4795">
                  <c:v>7421.55</c:v>
                </c:pt>
                <c:pt idx="4796">
                  <c:v>7419.91</c:v>
                </c:pt>
                <c:pt idx="4797">
                  <c:v>7417.66</c:v>
                </c:pt>
                <c:pt idx="4798">
                  <c:v>7413.71</c:v>
                </c:pt>
                <c:pt idx="4799">
                  <c:v>7413.3</c:v>
                </c:pt>
                <c:pt idx="4800">
                  <c:v>7407.38</c:v>
                </c:pt>
                <c:pt idx="4801">
                  <c:v>7401.01</c:v>
                </c:pt>
                <c:pt idx="4802">
                  <c:v>7397.55</c:v>
                </c:pt>
                <c:pt idx="4803">
                  <c:v>7395.73</c:v>
                </c:pt>
                <c:pt idx="4804">
                  <c:v>7390.14</c:v>
                </c:pt>
                <c:pt idx="4805">
                  <c:v>7388.52</c:v>
                </c:pt>
                <c:pt idx="4806">
                  <c:v>7387.32</c:v>
                </c:pt>
                <c:pt idx="4807">
                  <c:v>7386.76</c:v>
                </c:pt>
                <c:pt idx="4808">
                  <c:v>7385.05</c:v>
                </c:pt>
                <c:pt idx="4809">
                  <c:v>7383.91</c:v>
                </c:pt>
                <c:pt idx="4810">
                  <c:v>7373.42</c:v>
                </c:pt>
                <c:pt idx="4811">
                  <c:v>7373.39</c:v>
                </c:pt>
                <c:pt idx="4812">
                  <c:v>7371.63</c:v>
                </c:pt>
                <c:pt idx="4813">
                  <c:v>7370.03</c:v>
                </c:pt>
                <c:pt idx="4814">
                  <c:v>7366.15</c:v>
                </c:pt>
                <c:pt idx="4815">
                  <c:v>7364.7</c:v>
                </c:pt>
                <c:pt idx="4816">
                  <c:v>7364.21</c:v>
                </c:pt>
                <c:pt idx="4817">
                  <c:v>7363.97</c:v>
                </c:pt>
                <c:pt idx="4818">
                  <c:v>7360.55</c:v>
                </c:pt>
                <c:pt idx="4819">
                  <c:v>7353.7</c:v>
                </c:pt>
                <c:pt idx="4820">
                  <c:v>7353.15</c:v>
                </c:pt>
                <c:pt idx="4821">
                  <c:v>7352.96</c:v>
                </c:pt>
                <c:pt idx="4822">
                  <c:v>7352.84</c:v>
                </c:pt>
                <c:pt idx="4823">
                  <c:v>7351.64</c:v>
                </c:pt>
                <c:pt idx="4824">
                  <c:v>7345.96</c:v>
                </c:pt>
                <c:pt idx="4825">
                  <c:v>7337.7</c:v>
                </c:pt>
                <c:pt idx="4826">
                  <c:v>7337.3</c:v>
                </c:pt>
                <c:pt idx="4827">
                  <c:v>7333.99</c:v>
                </c:pt>
                <c:pt idx="4828">
                  <c:v>7333.12</c:v>
                </c:pt>
                <c:pt idx="4829">
                  <c:v>7332.85</c:v>
                </c:pt>
                <c:pt idx="4830">
                  <c:v>7331.1</c:v>
                </c:pt>
                <c:pt idx="4831">
                  <c:v>7329.77</c:v>
                </c:pt>
                <c:pt idx="4832">
                  <c:v>7329.6</c:v>
                </c:pt>
                <c:pt idx="4833">
                  <c:v>7325.37</c:v>
                </c:pt>
                <c:pt idx="4834">
                  <c:v>7324.76</c:v>
                </c:pt>
                <c:pt idx="4835">
                  <c:v>7319.91</c:v>
                </c:pt>
                <c:pt idx="4836">
                  <c:v>7319.14</c:v>
                </c:pt>
                <c:pt idx="4837">
                  <c:v>7317.75</c:v>
                </c:pt>
                <c:pt idx="4838">
                  <c:v>7315.95</c:v>
                </c:pt>
                <c:pt idx="4839">
                  <c:v>7314.04</c:v>
                </c:pt>
                <c:pt idx="4840">
                  <c:v>7313.97</c:v>
                </c:pt>
                <c:pt idx="4841">
                  <c:v>7313.02</c:v>
                </c:pt>
                <c:pt idx="4842">
                  <c:v>7311.82</c:v>
                </c:pt>
                <c:pt idx="4843">
                  <c:v>7311.76</c:v>
                </c:pt>
                <c:pt idx="4844">
                  <c:v>7310.69</c:v>
                </c:pt>
                <c:pt idx="4845">
                  <c:v>7310.35</c:v>
                </c:pt>
                <c:pt idx="4846">
                  <c:v>7309.94</c:v>
                </c:pt>
                <c:pt idx="4847">
                  <c:v>7309.6</c:v>
                </c:pt>
                <c:pt idx="4848">
                  <c:v>7308.53</c:v>
                </c:pt>
                <c:pt idx="4849">
                  <c:v>7305.15</c:v>
                </c:pt>
                <c:pt idx="4850">
                  <c:v>7303.11</c:v>
                </c:pt>
                <c:pt idx="4851">
                  <c:v>7299.52</c:v>
                </c:pt>
                <c:pt idx="4852">
                  <c:v>7299.38</c:v>
                </c:pt>
                <c:pt idx="4853">
                  <c:v>7297.85</c:v>
                </c:pt>
                <c:pt idx="4854">
                  <c:v>7291.75</c:v>
                </c:pt>
                <c:pt idx="4855">
                  <c:v>7289.25</c:v>
                </c:pt>
                <c:pt idx="4856">
                  <c:v>7289.23</c:v>
                </c:pt>
                <c:pt idx="4857">
                  <c:v>7289.03</c:v>
                </c:pt>
                <c:pt idx="4858">
                  <c:v>7288.68</c:v>
                </c:pt>
                <c:pt idx="4859">
                  <c:v>7286.68</c:v>
                </c:pt>
                <c:pt idx="4860">
                  <c:v>7284.41</c:v>
                </c:pt>
                <c:pt idx="4861">
                  <c:v>7282.85</c:v>
                </c:pt>
                <c:pt idx="4862">
                  <c:v>7277.43</c:v>
                </c:pt>
                <c:pt idx="4863">
                  <c:v>7276.71</c:v>
                </c:pt>
                <c:pt idx="4864">
                  <c:v>7274.23</c:v>
                </c:pt>
                <c:pt idx="4865">
                  <c:v>7271.61</c:v>
                </c:pt>
                <c:pt idx="4866">
                  <c:v>7271.25</c:v>
                </c:pt>
                <c:pt idx="4867">
                  <c:v>7266.16</c:v>
                </c:pt>
                <c:pt idx="4868">
                  <c:v>7262.7</c:v>
                </c:pt>
                <c:pt idx="4869">
                  <c:v>7261.18</c:v>
                </c:pt>
                <c:pt idx="4870">
                  <c:v>7258.16</c:v>
                </c:pt>
                <c:pt idx="4871">
                  <c:v>7250.53</c:v>
                </c:pt>
                <c:pt idx="4872">
                  <c:v>7249.67</c:v>
                </c:pt>
                <c:pt idx="4873">
                  <c:v>7248.7</c:v>
                </c:pt>
                <c:pt idx="4874">
                  <c:v>7246.48</c:v>
                </c:pt>
                <c:pt idx="4875">
                  <c:v>7246.48</c:v>
                </c:pt>
                <c:pt idx="4876">
                  <c:v>7243.53</c:v>
                </c:pt>
                <c:pt idx="4877">
                  <c:v>7238.78</c:v>
                </c:pt>
                <c:pt idx="4878">
                  <c:v>7238.02</c:v>
                </c:pt>
                <c:pt idx="4879">
                  <c:v>7237.98</c:v>
                </c:pt>
                <c:pt idx="4880">
                  <c:v>7237.23</c:v>
                </c:pt>
                <c:pt idx="4881">
                  <c:v>7235.93</c:v>
                </c:pt>
                <c:pt idx="4882">
                  <c:v>7232.53</c:v>
                </c:pt>
                <c:pt idx="4883">
                  <c:v>7228.3</c:v>
                </c:pt>
                <c:pt idx="4884">
                  <c:v>7226.48</c:v>
                </c:pt>
                <c:pt idx="4885">
                  <c:v>7225.97</c:v>
                </c:pt>
                <c:pt idx="4886">
                  <c:v>7222.72</c:v>
                </c:pt>
                <c:pt idx="4887">
                  <c:v>7221.32</c:v>
                </c:pt>
                <c:pt idx="4888">
                  <c:v>7220.24</c:v>
                </c:pt>
                <c:pt idx="4889">
                  <c:v>7217.31</c:v>
                </c:pt>
                <c:pt idx="4890">
                  <c:v>7213.56</c:v>
                </c:pt>
                <c:pt idx="4891">
                  <c:v>7209.19</c:v>
                </c:pt>
                <c:pt idx="4892">
                  <c:v>7207.58</c:v>
                </c:pt>
                <c:pt idx="4893">
                  <c:v>7205.26</c:v>
                </c:pt>
                <c:pt idx="4894">
                  <c:v>7204.29</c:v>
                </c:pt>
                <c:pt idx="4895">
                  <c:v>7200.07</c:v>
                </c:pt>
                <c:pt idx="4896">
                  <c:v>7198.74</c:v>
                </c:pt>
                <c:pt idx="4897">
                  <c:v>7197.21</c:v>
                </c:pt>
                <c:pt idx="4898">
                  <c:v>7196.65</c:v>
                </c:pt>
                <c:pt idx="4899">
                  <c:v>7196.18</c:v>
                </c:pt>
                <c:pt idx="4900">
                  <c:v>7192.11</c:v>
                </c:pt>
                <c:pt idx="4901">
                  <c:v>7191.55</c:v>
                </c:pt>
                <c:pt idx="4902">
                  <c:v>7191.08</c:v>
                </c:pt>
                <c:pt idx="4903">
                  <c:v>7191.01</c:v>
                </c:pt>
                <c:pt idx="4904">
                  <c:v>7187.37</c:v>
                </c:pt>
                <c:pt idx="4905">
                  <c:v>7187.13</c:v>
                </c:pt>
                <c:pt idx="4906">
                  <c:v>7186.14</c:v>
                </c:pt>
                <c:pt idx="4907">
                  <c:v>7182.06</c:v>
                </c:pt>
                <c:pt idx="4908">
                  <c:v>7181.2</c:v>
                </c:pt>
                <c:pt idx="4909">
                  <c:v>7177.92</c:v>
                </c:pt>
                <c:pt idx="4910">
                  <c:v>7177.76</c:v>
                </c:pt>
                <c:pt idx="4911">
                  <c:v>7176.23</c:v>
                </c:pt>
                <c:pt idx="4912">
                  <c:v>7176.06</c:v>
                </c:pt>
                <c:pt idx="4913">
                  <c:v>7171.37</c:v>
                </c:pt>
                <c:pt idx="4914">
                  <c:v>7167.77</c:v>
                </c:pt>
                <c:pt idx="4915">
                  <c:v>7166.38</c:v>
                </c:pt>
                <c:pt idx="4916">
                  <c:v>7166.09</c:v>
                </c:pt>
                <c:pt idx="4917">
                  <c:v>7164.34</c:v>
                </c:pt>
                <c:pt idx="4918">
                  <c:v>7162.15</c:v>
                </c:pt>
                <c:pt idx="4919">
                  <c:v>7160.75</c:v>
                </c:pt>
                <c:pt idx="4920">
                  <c:v>7160.57</c:v>
                </c:pt>
                <c:pt idx="4921">
                  <c:v>7157.8</c:v>
                </c:pt>
                <c:pt idx="4922">
                  <c:v>7155.41</c:v>
                </c:pt>
                <c:pt idx="4923">
                  <c:v>7154.53</c:v>
                </c:pt>
                <c:pt idx="4924">
                  <c:v>7150.1</c:v>
                </c:pt>
                <c:pt idx="4925">
                  <c:v>7145.36</c:v>
                </c:pt>
                <c:pt idx="4926">
                  <c:v>7143.31</c:v>
                </c:pt>
                <c:pt idx="4927">
                  <c:v>7138</c:v>
                </c:pt>
                <c:pt idx="4928">
                  <c:v>7134.7</c:v>
                </c:pt>
                <c:pt idx="4929">
                  <c:v>7133.44</c:v>
                </c:pt>
                <c:pt idx="4930">
                  <c:v>7132.8</c:v>
                </c:pt>
                <c:pt idx="4931">
                  <c:v>7131.28</c:v>
                </c:pt>
                <c:pt idx="4932">
                  <c:v>7127.58</c:v>
                </c:pt>
                <c:pt idx="4933">
                  <c:v>7121.68</c:v>
                </c:pt>
                <c:pt idx="4934">
                  <c:v>7119.49</c:v>
                </c:pt>
                <c:pt idx="4935">
                  <c:v>7119.47</c:v>
                </c:pt>
                <c:pt idx="4936">
                  <c:v>7116.94</c:v>
                </c:pt>
                <c:pt idx="4937">
                  <c:v>7115.49</c:v>
                </c:pt>
                <c:pt idx="4938">
                  <c:v>7115.44</c:v>
                </c:pt>
                <c:pt idx="4939">
                  <c:v>7110.76</c:v>
                </c:pt>
                <c:pt idx="4940">
                  <c:v>7110.13</c:v>
                </c:pt>
                <c:pt idx="4941">
                  <c:v>7108.69</c:v>
                </c:pt>
                <c:pt idx="4942">
                  <c:v>7107.34</c:v>
                </c:pt>
                <c:pt idx="4943">
                  <c:v>7101.25</c:v>
                </c:pt>
                <c:pt idx="4944">
                  <c:v>7095.89</c:v>
                </c:pt>
                <c:pt idx="4945">
                  <c:v>7091.77</c:v>
                </c:pt>
                <c:pt idx="4946">
                  <c:v>7090.1</c:v>
                </c:pt>
                <c:pt idx="4947">
                  <c:v>7089.97</c:v>
                </c:pt>
                <c:pt idx="4948">
                  <c:v>7082.34</c:v>
                </c:pt>
                <c:pt idx="4949">
                  <c:v>7078.97</c:v>
                </c:pt>
                <c:pt idx="4950">
                  <c:v>7078.8</c:v>
                </c:pt>
                <c:pt idx="4951">
                  <c:v>7077.81</c:v>
                </c:pt>
                <c:pt idx="4952">
                  <c:v>7077.4</c:v>
                </c:pt>
                <c:pt idx="4953">
                  <c:v>7074.86</c:v>
                </c:pt>
                <c:pt idx="4954">
                  <c:v>7066.07</c:v>
                </c:pt>
                <c:pt idx="4955">
                  <c:v>7062.74</c:v>
                </c:pt>
                <c:pt idx="4956">
                  <c:v>7060.61</c:v>
                </c:pt>
                <c:pt idx="4957">
                  <c:v>7059.8</c:v>
                </c:pt>
                <c:pt idx="4958">
                  <c:v>7056.51</c:v>
                </c:pt>
                <c:pt idx="4959">
                  <c:v>7053.71</c:v>
                </c:pt>
                <c:pt idx="4960">
                  <c:v>7049.9</c:v>
                </c:pt>
                <c:pt idx="4961">
                  <c:v>7046.49</c:v>
                </c:pt>
                <c:pt idx="4962">
                  <c:v>7043.77</c:v>
                </c:pt>
                <c:pt idx="4963">
                  <c:v>7041.85</c:v>
                </c:pt>
                <c:pt idx="4964">
                  <c:v>7040.49</c:v>
                </c:pt>
                <c:pt idx="4965">
                  <c:v>7040.09</c:v>
                </c:pt>
                <c:pt idx="4966">
                  <c:v>7037.56</c:v>
                </c:pt>
                <c:pt idx="4967">
                  <c:v>7036.11</c:v>
                </c:pt>
                <c:pt idx="4968">
                  <c:v>7035.99</c:v>
                </c:pt>
                <c:pt idx="4969">
                  <c:v>7035.96</c:v>
                </c:pt>
                <c:pt idx="4970">
                  <c:v>7030.46</c:v>
                </c:pt>
                <c:pt idx="4971">
                  <c:v>7030.18</c:v>
                </c:pt>
                <c:pt idx="4972">
                  <c:v>7028.27</c:v>
                </c:pt>
                <c:pt idx="4973">
                  <c:v>7026.15</c:v>
                </c:pt>
                <c:pt idx="4974">
                  <c:v>7024.77</c:v>
                </c:pt>
                <c:pt idx="4975">
                  <c:v>7023.81</c:v>
                </c:pt>
                <c:pt idx="4976">
                  <c:v>7019.45</c:v>
                </c:pt>
                <c:pt idx="4977">
                  <c:v>7016.72</c:v>
                </c:pt>
                <c:pt idx="4978">
                  <c:v>7015.53</c:v>
                </c:pt>
                <c:pt idx="4979">
                  <c:v>7009.77</c:v>
                </c:pt>
                <c:pt idx="4980">
                  <c:v>7008.31</c:v>
                </c:pt>
                <c:pt idx="4981">
                  <c:v>7007.03</c:v>
                </c:pt>
                <c:pt idx="4982">
                  <c:v>7005.05</c:v>
                </c:pt>
                <c:pt idx="4983">
                  <c:v>7003.35</c:v>
                </c:pt>
                <c:pt idx="4984">
                  <c:v>7001.68</c:v>
                </c:pt>
                <c:pt idx="4985">
                  <c:v>7000.47</c:v>
                </c:pt>
                <c:pt idx="4986">
                  <c:v>7000.23</c:v>
                </c:pt>
                <c:pt idx="4987">
                  <c:v>6998.96</c:v>
                </c:pt>
                <c:pt idx="4988">
                  <c:v>6997.9</c:v>
                </c:pt>
                <c:pt idx="4989">
                  <c:v>6997.89</c:v>
                </c:pt>
                <c:pt idx="4990">
                  <c:v>6996.99</c:v>
                </c:pt>
                <c:pt idx="4991">
                  <c:v>6995.88</c:v>
                </c:pt>
                <c:pt idx="4992">
                  <c:v>6994.26</c:v>
                </c:pt>
                <c:pt idx="4993">
                  <c:v>6993.3</c:v>
                </c:pt>
                <c:pt idx="4994">
                  <c:v>6990.48</c:v>
                </c:pt>
                <c:pt idx="4995">
                  <c:v>6988.6</c:v>
                </c:pt>
                <c:pt idx="4996">
                  <c:v>6988.02</c:v>
                </c:pt>
                <c:pt idx="4997">
                  <c:v>6982.7</c:v>
                </c:pt>
                <c:pt idx="4998">
                  <c:v>6980.13</c:v>
                </c:pt>
                <c:pt idx="4999">
                  <c:v>6978.9</c:v>
                </c:pt>
                <c:pt idx="5000">
                  <c:v>6977.09</c:v>
                </c:pt>
                <c:pt idx="5001">
                  <c:v>6976.86</c:v>
                </c:pt>
                <c:pt idx="5002">
                  <c:v>6974.97</c:v>
                </c:pt>
                <c:pt idx="5003">
                  <c:v>6974.73</c:v>
                </c:pt>
                <c:pt idx="5004">
                  <c:v>6971.92</c:v>
                </c:pt>
                <c:pt idx="5005">
                  <c:v>6971.66</c:v>
                </c:pt>
                <c:pt idx="5006">
                  <c:v>6971.19</c:v>
                </c:pt>
                <c:pt idx="5007">
                  <c:v>6970.54</c:v>
                </c:pt>
                <c:pt idx="5008">
                  <c:v>6969.45</c:v>
                </c:pt>
                <c:pt idx="5009">
                  <c:v>6967.75</c:v>
                </c:pt>
                <c:pt idx="5010">
                  <c:v>6966.54</c:v>
                </c:pt>
                <c:pt idx="5011">
                  <c:v>6966.18</c:v>
                </c:pt>
                <c:pt idx="5012">
                  <c:v>6965.5</c:v>
                </c:pt>
                <c:pt idx="5013">
                  <c:v>6959.46</c:v>
                </c:pt>
                <c:pt idx="5014">
                  <c:v>6958.89</c:v>
                </c:pt>
                <c:pt idx="5015">
                  <c:v>6957.63</c:v>
                </c:pt>
                <c:pt idx="5016">
                  <c:v>6955.15</c:v>
                </c:pt>
                <c:pt idx="5017">
                  <c:v>6953.27</c:v>
                </c:pt>
                <c:pt idx="5018">
                  <c:v>6948.87</c:v>
                </c:pt>
                <c:pt idx="5019">
                  <c:v>6946.96</c:v>
                </c:pt>
                <c:pt idx="5020">
                  <c:v>6945.91</c:v>
                </c:pt>
                <c:pt idx="5021">
                  <c:v>6943.26</c:v>
                </c:pt>
                <c:pt idx="5022">
                  <c:v>6942.11</c:v>
                </c:pt>
                <c:pt idx="5023">
                  <c:v>6941.9</c:v>
                </c:pt>
                <c:pt idx="5024">
                  <c:v>6941.83</c:v>
                </c:pt>
                <c:pt idx="5025">
                  <c:v>6939.45</c:v>
                </c:pt>
                <c:pt idx="5026">
                  <c:v>6934.88</c:v>
                </c:pt>
                <c:pt idx="5027">
                  <c:v>6932.37</c:v>
                </c:pt>
                <c:pt idx="5028">
                  <c:v>6930.04</c:v>
                </c:pt>
                <c:pt idx="5029">
                  <c:v>6929.95</c:v>
                </c:pt>
                <c:pt idx="5030">
                  <c:v>6929.25</c:v>
                </c:pt>
                <c:pt idx="5031">
                  <c:v>6929.19</c:v>
                </c:pt>
                <c:pt idx="5032">
                  <c:v>6927.55</c:v>
                </c:pt>
                <c:pt idx="5033">
                  <c:v>6925.74</c:v>
                </c:pt>
                <c:pt idx="5034">
                  <c:v>6925.69</c:v>
                </c:pt>
                <c:pt idx="5035">
                  <c:v>6925.59</c:v>
                </c:pt>
                <c:pt idx="5036">
                  <c:v>6923.63</c:v>
                </c:pt>
                <c:pt idx="5037">
                  <c:v>6921.29</c:v>
                </c:pt>
                <c:pt idx="5038">
                  <c:v>6921.05</c:v>
                </c:pt>
                <c:pt idx="5039">
                  <c:v>6920.19</c:v>
                </c:pt>
                <c:pt idx="5040">
                  <c:v>6919.99</c:v>
                </c:pt>
                <c:pt idx="5041">
                  <c:v>6919.34</c:v>
                </c:pt>
                <c:pt idx="5042">
                  <c:v>6919.15</c:v>
                </c:pt>
                <c:pt idx="5043">
                  <c:v>6917.34</c:v>
                </c:pt>
                <c:pt idx="5044">
                  <c:v>6917.25</c:v>
                </c:pt>
                <c:pt idx="5045">
                  <c:v>6912.52</c:v>
                </c:pt>
                <c:pt idx="5046">
                  <c:v>6910.12</c:v>
                </c:pt>
                <c:pt idx="5047">
                  <c:v>6908.19</c:v>
                </c:pt>
                <c:pt idx="5048">
                  <c:v>6908.1</c:v>
                </c:pt>
                <c:pt idx="5049">
                  <c:v>6907.22</c:v>
                </c:pt>
                <c:pt idx="5050">
                  <c:v>6904.47</c:v>
                </c:pt>
                <c:pt idx="5051">
                  <c:v>6898.92</c:v>
                </c:pt>
                <c:pt idx="5052">
                  <c:v>6896</c:v>
                </c:pt>
                <c:pt idx="5053">
                  <c:v>6894.88</c:v>
                </c:pt>
                <c:pt idx="5054">
                  <c:v>6891.25</c:v>
                </c:pt>
                <c:pt idx="5055">
                  <c:v>6889.74</c:v>
                </c:pt>
                <c:pt idx="5056">
                  <c:v>6889.61</c:v>
                </c:pt>
                <c:pt idx="5057">
                  <c:v>6889.06</c:v>
                </c:pt>
                <c:pt idx="5058">
                  <c:v>6887.79</c:v>
                </c:pt>
                <c:pt idx="5059">
                  <c:v>6886.82</c:v>
                </c:pt>
                <c:pt idx="5060">
                  <c:v>6885.73</c:v>
                </c:pt>
                <c:pt idx="5061">
                  <c:v>6881.5</c:v>
                </c:pt>
                <c:pt idx="5062">
                  <c:v>6881.21</c:v>
                </c:pt>
                <c:pt idx="5063">
                  <c:v>6879.28</c:v>
                </c:pt>
                <c:pt idx="5064">
                  <c:v>6879.05</c:v>
                </c:pt>
                <c:pt idx="5065">
                  <c:v>6876.58</c:v>
                </c:pt>
                <c:pt idx="5066">
                  <c:v>6873.73</c:v>
                </c:pt>
                <c:pt idx="5067">
                  <c:v>6871.23</c:v>
                </c:pt>
                <c:pt idx="5068">
                  <c:v>6869.36</c:v>
                </c:pt>
                <c:pt idx="5069">
                  <c:v>6868.65</c:v>
                </c:pt>
                <c:pt idx="5070">
                  <c:v>6862.56</c:v>
                </c:pt>
                <c:pt idx="5071">
                  <c:v>6860.45</c:v>
                </c:pt>
                <c:pt idx="5072">
                  <c:v>6859.34</c:v>
                </c:pt>
                <c:pt idx="5073">
                  <c:v>6856.64</c:v>
                </c:pt>
                <c:pt idx="5074">
                  <c:v>6854.08</c:v>
                </c:pt>
                <c:pt idx="5075">
                  <c:v>6850.97</c:v>
                </c:pt>
                <c:pt idx="5076">
                  <c:v>6846.32</c:v>
                </c:pt>
                <c:pt idx="5077">
                  <c:v>6845.75</c:v>
                </c:pt>
                <c:pt idx="5078">
                  <c:v>6839.87</c:v>
                </c:pt>
                <c:pt idx="5079">
                  <c:v>6835.84</c:v>
                </c:pt>
                <c:pt idx="5080">
                  <c:v>6834.78</c:v>
                </c:pt>
                <c:pt idx="5081">
                  <c:v>6834.22</c:v>
                </c:pt>
                <c:pt idx="5082">
                  <c:v>6832.32</c:v>
                </c:pt>
                <c:pt idx="5083">
                  <c:v>6828.18</c:v>
                </c:pt>
                <c:pt idx="5084">
                  <c:v>6827.77</c:v>
                </c:pt>
                <c:pt idx="5085">
                  <c:v>6823.91</c:v>
                </c:pt>
                <c:pt idx="5086">
                  <c:v>6823.74</c:v>
                </c:pt>
                <c:pt idx="5087">
                  <c:v>6819.44</c:v>
                </c:pt>
                <c:pt idx="5088">
                  <c:v>6812.35</c:v>
                </c:pt>
                <c:pt idx="5089">
                  <c:v>6810.26</c:v>
                </c:pt>
                <c:pt idx="5090">
                  <c:v>6809.89</c:v>
                </c:pt>
                <c:pt idx="5091">
                  <c:v>6809.05</c:v>
                </c:pt>
                <c:pt idx="5092">
                  <c:v>6809.03</c:v>
                </c:pt>
                <c:pt idx="5093">
                  <c:v>6808.96</c:v>
                </c:pt>
                <c:pt idx="5094">
                  <c:v>6805.05</c:v>
                </c:pt>
                <c:pt idx="5095">
                  <c:v>6801.98</c:v>
                </c:pt>
                <c:pt idx="5096">
                  <c:v>6799.89</c:v>
                </c:pt>
                <c:pt idx="5097">
                  <c:v>6798.66</c:v>
                </c:pt>
                <c:pt idx="5098">
                  <c:v>6796.87</c:v>
                </c:pt>
                <c:pt idx="5099">
                  <c:v>6784.77</c:v>
                </c:pt>
                <c:pt idx="5100">
                  <c:v>6783.9</c:v>
                </c:pt>
                <c:pt idx="5101">
                  <c:v>6783.78</c:v>
                </c:pt>
                <c:pt idx="5102">
                  <c:v>6782.51</c:v>
                </c:pt>
                <c:pt idx="5103">
                  <c:v>6772.2</c:v>
                </c:pt>
                <c:pt idx="5104">
                  <c:v>6766.18</c:v>
                </c:pt>
                <c:pt idx="5105">
                  <c:v>6765.86</c:v>
                </c:pt>
                <c:pt idx="5106">
                  <c:v>6762.24</c:v>
                </c:pt>
                <c:pt idx="5107">
                  <c:v>6761.58</c:v>
                </c:pt>
                <c:pt idx="5108">
                  <c:v>6759.9</c:v>
                </c:pt>
                <c:pt idx="5109">
                  <c:v>6758.78</c:v>
                </c:pt>
                <c:pt idx="5110">
                  <c:v>6757.82</c:v>
                </c:pt>
                <c:pt idx="5111">
                  <c:v>6757.53</c:v>
                </c:pt>
                <c:pt idx="5112">
                  <c:v>6756.65</c:v>
                </c:pt>
                <c:pt idx="5113">
                  <c:v>6755.94</c:v>
                </c:pt>
                <c:pt idx="5114">
                  <c:v>6755.12</c:v>
                </c:pt>
                <c:pt idx="5115">
                  <c:v>6753.27</c:v>
                </c:pt>
                <c:pt idx="5116">
                  <c:v>6752.25</c:v>
                </c:pt>
                <c:pt idx="5117">
                  <c:v>6745.37</c:v>
                </c:pt>
                <c:pt idx="5118">
                  <c:v>6742.17</c:v>
                </c:pt>
                <c:pt idx="5119">
                  <c:v>6739.42</c:v>
                </c:pt>
                <c:pt idx="5120">
                  <c:v>6739.4</c:v>
                </c:pt>
                <c:pt idx="5121">
                  <c:v>6739.07</c:v>
                </c:pt>
                <c:pt idx="5122">
                  <c:v>6736.9</c:v>
                </c:pt>
                <c:pt idx="5123">
                  <c:v>6736.87</c:v>
                </c:pt>
                <c:pt idx="5124">
                  <c:v>6729.52</c:v>
                </c:pt>
                <c:pt idx="5125">
                  <c:v>6728.67</c:v>
                </c:pt>
                <c:pt idx="5126">
                  <c:v>6726.37</c:v>
                </c:pt>
                <c:pt idx="5127">
                  <c:v>6725.37</c:v>
                </c:pt>
                <c:pt idx="5128">
                  <c:v>6721.43</c:v>
                </c:pt>
                <c:pt idx="5129">
                  <c:v>6720.65</c:v>
                </c:pt>
                <c:pt idx="5130">
                  <c:v>6717.25</c:v>
                </c:pt>
                <c:pt idx="5131">
                  <c:v>6714.31</c:v>
                </c:pt>
                <c:pt idx="5132">
                  <c:v>6711.93</c:v>
                </c:pt>
                <c:pt idx="5133">
                  <c:v>6708.35</c:v>
                </c:pt>
                <c:pt idx="5134">
                  <c:v>6706.58</c:v>
                </c:pt>
                <c:pt idx="5135">
                  <c:v>6704.34</c:v>
                </c:pt>
                <c:pt idx="5136">
                  <c:v>6691.13</c:v>
                </c:pt>
                <c:pt idx="5137">
                  <c:v>6680.11</c:v>
                </c:pt>
                <c:pt idx="5138">
                  <c:v>6678.16</c:v>
                </c:pt>
                <c:pt idx="5139">
                  <c:v>6675.43</c:v>
                </c:pt>
                <c:pt idx="5140">
                  <c:v>6675.4</c:v>
                </c:pt>
                <c:pt idx="5141">
                  <c:v>6672.13</c:v>
                </c:pt>
                <c:pt idx="5142">
                  <c:v>6672</c:v>
                </c:pt>
                <c:pt idx="5143">
                  <c:v>6670.74</c:v>
                </c:pt>
                <c:pt idx="5144">
                  <c:v>6663.28</c:v>
                </c:pt>
                <c:pt idx="5145">
                  <c:v>6662.46</c:v>
                </c:pt>
                <c:pt idx="5146">
                  <c:v>6661.14</c:v>
                </c:pt>
                <c:pt idx="5147">
                  <c:v>6657.51</c:v>
                </c:pt>
                <c:pt idx="5148">
                  <c:v>6655.2</c:v>
                </c:pt>
                <c:pt idx="5149">
                  <c:v>6653.42</c:v>
                </c:pt>
                <c:pt idx="5150">
                  <c:v>6651.46</c:v>
                </c:pt>
                <c:pt idx="5151">
                  <c:v>6650.15</c:v>
                </c:pt>
                <c:pt idx="5152">
                  <c:v>6645.75</c:v>
                </c:pt>
                <c:pt idx="5153">
                  <c:v>6645.22</c:v>
                </c:pt>
                <c:pt idx="5154">
                  <c:v>6641.65</c:v>
                </c:pt>
                <c:pt idx="5155">
                  <c:v>6640.12</c:v>
                </c:pt>
                <c:pt idx="5156">
                  <c:v>6630.12</c:v>
                </c:pt>
                <c:pt idx="5157">
                  <c:v>6625.77</c:v>
                </c:pt>
                <c:pt idx="5158">
                  <c:v>6624.33</c:v>
                </c:pt>
                <c:pt idx="5159">
                  <c:v>6615.71</c:v>
                </c:pt>
                <c:pt idx="5160">
                  <c:v>6615.4</c:v>
                </c:pt>
                <c:pt idx="5161">
                  <c:v>6611.81</c:v>
                </c:pt>
                <c:pt idx="5162">
                  <c:v>6609.5</c:v>
                </c:pt>
                <c:pt idx="5163">
                  <c:v>6602.92</c:v>
                </c:pt>
                <c:pt idx="5164">
                  <c:v>6601.98</c:v>
                </c:pt>
                <c:pt idx="5165">
                  <c:v>6601.95</c:v>
                </c:pt>
                <c:pt idx="5166">
                  <c:v>6599.27</c:v>
                </c:pt>
                <c:pt idx="5167">
                  <c:v>6598.79</c:v>
                </c:pt>
                <c:pt idx="5168">
                  <c:v>6597.93</c:v>
                </c:pt>
                <c:pt idx="5169">
                  <c:v>6597.8</c:v>
                </c:pt>
                <c:pt idx="5170">
                  <c:v>6587.8</c:v>
                </c:pt>
                <c:pt idx="5171">
                  <c:v>6587.35</c:v>
                </c:pt>
                <c:pt idx="5172">
                  <c:v>6580.5</c:v>
                </c:pt>
                <c:pt idx="5173">
                  <c:v>6578.75</c:v>
                </c:pt>
                <c:pt idx="5174">
                  <c:v>6578.22</c:v>
                </c:pt>
                <c:pt idx="5175">
                  <c:v>6577.97</c:v>
                </c:pt>
                <c:pt idx="5176">
                  <c:v>6577.16</c:v>
                </c:pt>
                <c:pt idx="5177">
                  <c:v>6566.96</c:v>
                </c:pt>
                <c:pt idx="5178">
                  <c:v>6561.15</c:v>
                </c:pt>
                <c:pt idx="5179">
                  <c:v>6559.71</c:v>
                </c:pt>
                <c:pt idx="5180">
                  <c:v>6557.97</c:v>
                </c:pt>
                <c:pt idx="5181">
                  <c:v>6557.79</c:v>
                </c:pt>
                <c:pt idx="5182">
                  <c:v>6556.82</c:v>
                </c:pt>
                <c:pt idx="5183">
                  <c:v>6556.5</c:v>
                </c:pt>
                <c:pt idx="5184">
                  <c:v>6552.64</c:v>
                </c:pt>
                <c:pt idx="5185">
                  <c:v>6552.21</c:v>
                </c:pt>
                <c:pt idx="5186">
                  <c:v>6548.01</c:v>
                </c:pt>
                <c:pt idx="5187">
                  <c:v>6547.6</c:v>
                </c:pt>
                <c:pt idx="5188">
                  <c:v>6546.97</c:v>
                </c:pt>
                <c:pt idx="5189">
                  <c:v>6543.75</c:v>
                </c:pt>
                <c:pt idx="5190">
                  <c:v>6542.84</c:v>
                </c:pt>
                <c:pt idx="5191">
                  <c:v>6542.36</c:v>
                </c:pt>
                <c:pt idx="5192">
                  <c:v>6542.35</c:v>
                </c:pt>
                <c:pt idx="5193">
                  <c:v>6538.95</c:v>
                </c:pt>
                <c:pt idx="5194">
                  <c:v>6535.44</c:v>
                </c:pt>
                <c:pt idx="5195">
                  <c:v>6535.08</c:v>
                </c:pt>
                <c:pt idx="5196">
                  <c:v>6528.68</c:v>
                </c:pt>
                <c:pt idx="5197">
                  <c:v>6528.24</c:v>
                </c:pt>
                <c:pt idx="5198">
                  <c:v>6525.51</c:v>
                </c:pt>
                <c:pt idx="5199">
                  <c:v>6521.29</c:v>
                </c:pt>
                <c:pt idx="5200">
                  <c:v>6521.19</c:v>
                </c:pt>
                <c:pt idx="5201">
                  <c:v>6520.94</c:v>
                </c:pt>
                <c:pt idx="5202">
                  <c:v>6519.35</c:v>
                </c:pt>
                <c:pt idx="5203">
                  <c:v>6518.51</c:v>
                </c:pt>
                <c:pt idx="5204">
                  <c:v>6516.45</c:v>
                </c:pt>
                <c:pt idx="5205">
                  <c:v>6512.27</c:v>
                </c:pt>
                <c:pt idx="5206">
                  <c:v>6510.21</c:v>
                </c:pt>
                <c:pt idx="5207">
                  <c:v>6509.98</c:v>
                </c:pt>
                <c:pt idx="5208">
                  <c:v>6508.49</c:v>
                </c:pt>
                <c:pt idx="5209">
                  <c:v>6507.29</c:v>
                </c:pt>
                <c:pt idx="5210">
                  <c:v>6505.2</c:v>
                </c:pt>
                <c:pt idx="5211">
                  <c:v>6502.59</c:v>
                </c:pt>
                <c:pt idx="5212">
                  <c:v>6495.42</c:v>
                </c:pt>
                <c:pt idx="5213">
                  <c:v>6494.7</c:v>
                </c:pt>
                <c:pt idx="5214">
                  <c:v>6487.05</c:v>
                </c:pt>
                <c:pt idx="5215">
                  <c:v>6483.31</c:v>
                </c:pt>
                <c:pt idx="5216">
                  <c:v>6481.4</c:v>
                </c:pt>
                <c:pt idx="5217">
                  <c:v>6481.02</c:v>
                </c:pt>
                <c:pt idx="5218">
                  <c:v>6479.51</c:v>
                </c:pt>
                <c:pt idx="5219">
                  <c:v>6471.01</c:v>
                </c:pt>
                <c:pt idx="5220">
                  <c:v>6468.19</c:v>
                </c:pt>
                <c:pt idx="5221">
                  <c:v>6467.97</c:v>
                </c:pt>
                <c:pt idx="5222">
                  <c:v>6466.1</c:v>
                </c:pt>
                <c:pt idx="5223">
                  <c:v>6466.01</c:v>
                </c:pt>
                <c:pt idx="5224">
                  <c:v>6464.29</c:v>
                </c:pt>
                <c:pt idx="5225">
                  <c:v>6462.02</c:v>
                </c:pt>
                <c:pt idx="5226">
                  <c:v>6461.91</c:v>
                </c:pt>
                <c:pt idx="5227">
                  <c:v>6461.64</c:v>
                </c:pt>
                <c:pt idx="5228">
                  <c:v>6450.88</c:v>
                </c:pt>
                <c:pt idx="5229">
                  <c:v>6449.79</c:v>
                </c:pt>
                <c:pt idx="5230">
                  <c:v>6449.02</c:v>
                </c:pt>
                <c:pt idx="5231">
                  <c:v>6448.53</c:v>
                </c:pt>
                <c:pt idx="5232">
                  <c:v>6445.4</c:v>
                </c:pt>
                <c:pt idx="5233">
                  <c:v>6445.26</c:v>
                </c:pt>
                <c:pt idx="5234">
                  <c:v>6441.33</c:v>
                </c:pt>
                <c:pt idx="5235">
                  <c:v>6441</c:v>
                </c:pt>
                <c:pt idx="5236">
                  <c:v>6437.86</c:v>
                </c:pt>
                <c:pt idx="5237">
                  <c:v>6436.44</c:v>
                </c:pt>
                <c:pt idx="5238">
                  <c:v>6431.6</c:v>
                </c:pt>
                <c:pt idx="5239">
                  <c:v>6430.72</c:v>
                </c:pt>
                <c:pt idx="5240">
                  <c:v>6428.8</c:v>
                </c:pt>
                <c:pt idx="5241">
                  <c:v>6427.14</c:v>
                </c:pt>
                <c:pt idx="5242">
                  <c:v>6426.28</c:v>
                </c:pt>
                <c:pt idx="5243">
                  <c:v>6425.62</c:v>
                </c:pt>
                <c:pt idx="5244">
                  <c:v>6418.11</c:v>
                </c:pt>
                <c:pt idx="5245">
                  <c:v>6418</c:v>
                </c:pt>
                <c:pt idx="5246">
                  <c:v>6417.65</c:v>
                </c:pt>
                <c:pt idx="5247">
                  <c:v>6417.15</c:v>
                </c:pt>
                <c:pt idx="5248">
                  <c:v>6415.33</c:v>
                </c:pt>
                <c:pt idx="5249">
                  <c:v>6414.12</c:v>
                </c:pt>
                <c:pt idx="5250">
                  <c:v>6413.7</c:v>
                </c:pt>
                <c:pt idx="5251">
                  <c:v>6413.24</c:v>
                </c:pt>
                <c:pt idx="5252">
                  <c:v>6413.18</c:v>
                </c:pt>
                <c:pt idx="5253">
                  <c:v>6411.49</c:v>
                </c:pt>
                <c:pt idx="5254">
                  <c:v>6411.2</c:v>
                </c:pt>
                <c:pt idx="5255">
                  <c:v>6408.63</c:v>
                </c:pt>
                <c:pt idx="5256">
                  <c:v>6408.49</c:v>
                </c:pt>
                <c:pt idx="5257">
                  <c:v>6404.32</c:v>
                </c:pt>
                <c:pt idx="5258">
                  <c:v>6404.19</c:v>
                </c:pt>
                <c:pt idx="5259">
                  <c:v>6403.96</c:v>
                </c:pt>
                <c:pt idx="5260">
                  <c:v>6400.96</c:v>
                </c:pt>
                <c:pt idx="5261">
                  <c:v>6398.43</c:v>
                </c:pt>
                <c:pt idx="5262">
                  <c:v>6392.68</c:v>
                </c:pt>
                <c:pt idx="5263">
                  <c:v>6386.3</c:v>
                </c:pt>
                <c:pt idx="5264">
                  <c:v>6385.95</c:v>
                </c:pt>
                <c:pt idx="5265">
                  <c:v>6384.25</c:v>
                </c:pt>
                <c:pt idx="5266">
                  <c:v>6382.4</c:v>
                </c:pt>
                <c:pt idx="5267">
                  <c:v>6378.84</c:v>
                </c:pt>
                <c:pt idx="5268">
                  <c:v>6371.64</c:v>
                </c:pt>
                <c:pt idx="5269">
                  <c:v>6370.41</c:v>
                </c:pt>
                <c:pt idx="5270">
                  <c:v>6366.29</c:v>
                </c:pt>
                <c:pt idx="5271">
                  <c:v>6358.78</c:v>
                </c:pt>
                <c:pt idx="5272">
                  <c:v>6357.65</c:v>
                </c:pt>
                <c:pt idx="5273">
                  <c:v>6356.68</c:v>
                </c:pt>
                <c:pt idx="5274">
                  <c:v>6356.5</c:v>
                </c:pt>
                <c:pt idx="5275">
                  <c:v>6355.37</c:v>
                </c:pt>
                <c:pt idx="5276">
                  <c:v>6351.38</c:v>
                </c:pt>
                <c:pt idx="5277">
                  <c:v>6351.22</c:v>
                </c:pt>
                <c:pt idx="5278">
                  <c:v>6350.61</c:v>
                </c:pt>
                <c:pt idx="5279">
                  <c:v>6350.03</c:v>
                </c:pt>
                <c:pt idx="5280">
                  <c:v>6348.61</c:v>
                </c:pt>
                <c:pt idx="5281">
                  <c:v>6345.61</c:v>
                </c:pt>
                <c:pt idx="5282">
                  <c:v>6345.27</c:v>
                </c:pt>
                <c:pt idx="5283">
                  <c:v>6337.68</c:v>
                </c:pt>
                <c:pt idx="5284">
                  <c:v>6336.86</c:v>
                </c:pt>
                <c:pt idx="5285">
                  <c:v>6334.4</c:v>
                </c:pt>
                <c:pt idx="5286">
                  <c:v>6333.6</c:v>
                </c:pt>
                <c:pt idx="5287">
                  <c:v>6333.02</c:v>
                </c:pt>
                <c:pt idx="5288">
                  <c:v>6328.11</c:v>
                </c:pt>
                <c:pt idx="5289">
                  <c:v>6316.83</c:v>
                </c:pt>
                <c:pt idx="5290">
                  <c:v>6313.48</c:v>
                </c:pt>
                <c:pt idx="5291">
                  <c:v>6305.65</c:v>
                </c:pt>
                <c:pt idx="5292">
                  <c:v>6303.34</c:v>
                </c:pt>
                <c:pt idx="5293">
                  <c:v>6302.48</c:v>
                </c:pt>
                <c:pt idx="5294">
                  <c:v>6299.75</c:v>
                </c:pt>
                <c:pt idx="5295">
                  <c:v>6299.68</c:v>
                </c:pt>
                <c:pt idx="5296">
                  <c:v>6297.33</c:v>
                </c:pt>
                <c:pt idx="5297">
                  <c:v>6295.53</c:v>
                </c:pt>
                <c:pt idx="5298">
                  <c:v>6293.2</c:v>
                </c:pt>
                <c:pt idx="5299">
                  <c:v>6292.33</c:v>
                </c:pt>
                <c:pt idx="5300">
                  <c:v>6291.51</c:v>
                </c:pt>
                <c:pt idx="5301">
                  <c:v>6288.36</c:v>
                </c:pt>
                <c:pt idx="5302">
                  <c:v>6287.9</c:v>
                </c:pt>
                <c:pt idx="5303">
                  <c:v>6283.71</c:v>
                </c:pt>
                <c:pt idx="5304">
                  <c:v>6282.33</c:v>
                </c:pt>
                <c:pt idx="5305">
                  <c:v>6282.18</c:v>
                </c:pt>
                <c:pt idx="5306">
                  <c:v>6278.02</c:v>
                </c:pt>
                <c:pt idx="5307">
                  <c:v>6273.39</c:v>
                </c:pt>
                <c:pt idx="5308">
                  <c:v>6270.08</c:v>
                </c:pt>
                <c:pt idx="5309">
                  <c:v>6269.74</c:v>
                </c:pt>
                <c:pt idx="5310">
                  <c:v>6267.37</c:v>
                </c:pt>
                <c:pt idx="5311">
                  <c:v>6260.45</c:v>
                </c:pt>
                <c:pt idx="5312">
                  <c:v>6258.81</c:v>
                </c:pt>
                <c:pt idx="5313">
                  <c:v>6256.8</c:v>
                </c:pt>
                <c:pt idx="5314">
                  <c:v>6251.13</c:v>
                </c:pt>
                <c:pt idx="5315">
                  <c:v>6243.46</c:v>
                </c:pt>
                <c:pt idx="5316">
                  <c:v>6238.6</c:v>
                </c:pt>
                <c:pt idx="5317">
                  <c:v>6236.07</c:v>
                </c:pt>
                <c:pt idx="5318">
                  <c:v>6232.7</c:v>
                </c:pt>
                <c:pt idx="5319">
                  <c:v>6231.96</c:v>
                </c:pt>
                <c:pt idx="5320">
                  <c:v>6228.75</c:v>
                </c:pt>
                <c:pt idx="5321">
                  <c:v>6215.66</c:v>
                </c:pt>
                <c:pt idx="5322">
                  <c:v>6215.17</c:v>
                </c:pt>
                <c:pt idx="5323">
                  <c:v>6210.88</c:v>
                </c:pt>
                <c:pt idx="5324">
                  <c:v>6210.54</c:v>
                </c:pt>
                <c:pt idx="5325">
                  <c:v>6206.85</c:v>
                </c:pt>
                <c:pt idx="5326">
                  <c:v>6206.8</c:v>
                </c:pt>
                <c:pt idx="5327">
                  <c:v>6204.5</c:v>
                </c:pt>
                <c:pt idx="5328">
                  <c:v>6197.97</c:v>
                </c:pt>
                <c:pt idx="5329">
                  <c:v>6196.66</c:v>
                </c:pt>
                <c:pt idx="5330">
                  <c:v>6196.51</c:v>
                </c:pt>
                <c:pt idx="5331">
                  <c:v>6192.54</c:v>
                </c:pt>
                <c:pt idx="5332">
                  <c:v>6189.62</c:v>
                </c:pt>
                <c:pt idx="5333">
                  <c:v>6187.36</c:v>
                </c:pt>
                <c:pt idx="5334">
                  <c:v>6184.5</c:v>
                </c:pt>
                <c:pt idx="5335">
                  <c:v>6183.93</c:v>
                </c:pt>
                <c:pt idx="5336">
                  <c:v>6181.26</c:v>
                </c:pt>
                <c:pt idx="5337">
                  <c:v>6180.97</c:v>
                </c:pt>
                <c:pt idx="5338">
                  <c:v>6180.44</c:v>
                </c:pt>
                <c:pt idx="5339">
                  <c:v>6179.79</c:v>
                </c:pt>
                <c:pt idx="5340">
                  <c:v>6179.24</c:v>
                </c:pt>
                <c:pt idx="5341">
                  <c:v>6176.52</c:v>
                </c:pt>
                <c:pt idx="5342">
                  <c:v>6172.94</c:v>
                </c:pt>
                <c:pt idx="5343">
                  <c:v>6158.7</c:v>
                </c:pt>
                <c:pt idx="5344">
                  <c:v>6150.25</c:v>
                </c:pt>
                <c:pt idx="5345">
                  <c:v>6146.35</c:v>
                </c:pt>
                <c:pt idx="5346">
                  <c:v>6141.51</c:v>
                </c:pt>
                <c:pt idx="5347">
                  <c:v>6138.91</c:v>
                </c:pt>
                <c:pt idx="5348">
                  <c:v>6135.31</c:v>
                </c:pt>
                <c:pt idx="5349">
                  <c:v>6128.98</c:v>
                </c:pt>
                <c:pt idx="5350">
                  <c:v>6125.79</c:v>
                </c:pt>
                <c:pt idx="5351">
                  <c:v>6123.69</c:v>
                </c:pt>
                <c:pt idx="5352">
                  <c:v>6120.15</c:v>
                </c:pt>
                <c:pt idx="5353">
                  <c:v>6118.06</c:v>
                </c:pt>
                <c:pt idx="5354">
                  <c:v>6116.46</c:v>
                </c:pt>
                <c:pt idx="5355">
                  <c:v>6115.72</c:v>
                </c:pt>
                <c:pt idx="5356">
                  <c:v>6113.39</c:v>
                </c:pt>
                <c:pt idx="5357">
                  <c:v>6113.02</c:v>
                </c:pt>
                <c:pt idx="5358">
                  <c:v>6110.14</c:v>
                </c:pt>
                <c:pt idx="5359">
                  <c:v>6102.82</c:v>
                </c:pt>
                <c:pt idx="5360">
                  <c:v>6102.62</c:v>
                </c:pt>
                <c:pt idx="5361">
                  <c:v>6100.47</c:v>
                </c:pt>
                <c:pt idx="5362">
                  <c:v>6099.05</c:v>
                </c:pt>
                <c:pt idx="5363">
                  <c:v>6099.04</c:v>
                </c:pt>
                <c:pt idx="5364">
                  <c:v>6097.84</c:v>
                </c:pt>
                <c:pt idx="5365">
                  <c:v>6094.36</c:v>
                </c:pt>
                <c:pt idx="5366">
                  <c:v>6091.48</c:v>
                </c:pt>
                <c:pt idx="5367">
                  <c:v>6089.15</c:v>
                </c:pt>
                <c:pt idx="5368">
                  <c:v>6086.96</c:v>
                </c:pt>
                <c:pt idx="5369">
                  <c:v>6083.36</c:v>
                </c:pt>
                <c:pt idx="5370">
                  <c:v>6080.24</c:v>
                </c:pt>
                <c:pt idx="5371">
                  <c:v>6071.98</c:v>
                </c:pt>
                <c:pt idx="5372">
                  <c:v>6068.39</c:v>
                </c:pt>
                <c:pt idx="5373">
                  <c:v>6067.69</c:v>
                </c:pt>
                <c:pt idx="5374">
                  <c:v>6066.89</c:v>
                </c:pt>
                <c:pt idx="5375">
                  <c:v>6066.21</c:v>
                </c:pt>
                <c:pt idx="5376">
                  <c:v>6055.35</c:v>
                </c:pt>
                <c:pt idx="5377">
                  <c:v>6054.45</c:v>
                </c:pt>
                <c:pt idx="5378">
                  <c:v>6053.11</c:v>
                </c:pt>
                <c:pt idx="5379">
                  <c:v>6050.74</c:v>
                </c:pt>
                <c:pt idx="5380">
                  <c:v>6048.03</c:v>
                </c:pt>
                <c:pt idx="5381">
                  <c:v>6046.72</c:v>
                </c:pt>
                <c:pt idx="5382">
                  <c:v>6044.85</c:v>
                </c:pt>
                <c:pt idx="5383">
                  <c:v>6043.9</c:v>
                </c:pt>
                <c:pt idx="5384">
                  <c:v>6038.86</c:v>
                </c:pt>
                <c:pt idx="5385">
                  <c:v>6038.62</c:v>
                </c:pt>
                <c:pt idx="5386">
                  <c:v>6036.05</c:v>
                </c:pt>
                <c:pt idx="5387">
                  <c:v>6031.47</c:v>
                </c:pt>
                <c:pt idx="5388">
                  <c:v>6030.04</c:v>
                </c:pt>
                <c:pt idx="5389">
                  <c:v>6025.99</c:v>
                </c:pt>
                <c:pt idx="5390">
                  <c:v>6024.5</c:v>
                </c:pt>
                <c:pt idx="5391">
                  <c:v>6021.73</c:v>
                </c:pt>
                <c:pt idx="5392">
                  <c:v>6015.2</c:v>
                </c:pt>
                <c:pt idx="5393">
                  <c:v>6010.79</c:v>
                </c:pt>
                <c:pt idx="5394">
                  <c:v>6009.56</c:v>
                </c:pt>
                <c:pt idx="5395">
                  <c:v>6006.93</c:v>
                </c:pt>
                <c:pt idx="5396">
                  <c:v>6000.32</c:v>
                </c:pt>
                <c:pt idx="5397">
                  <c:v>5998.42</c:v>
                </c:pt>
                <c:pt idx="5398">
                  <c:v>5996.43</c:v>
                </c:pt>
                <c:pt idx="5399">
                  <c:v>5995.44</c:v>
                </c:pt>
                <c:pt idx="5400">
                  <c:v>5992.19</c:v>
                </c:pt>
                <c:pt idx="5401">
                  <c:v>5989.27</c:v>
                </c:pt>
                <c:pt idx="5402">
                  <c:v>5987.79</c:v>
                </c:pt>
                <c:pt idx="5403">
                  <c:v>5984.36</c:v>
                </c:pt>
                <c:pt idx="5404">
                  <c:v>5980.19</c:v>
                </c:pt>
                <c:pt idx="5405">
                  <c:v>5975.48</c:v>
                </c:pt>
                <c:pt idx="5406">
                  <c:v>5973.86</c:v>
                </c:pt>
                <c:pt idx="5407">
                  <c:v>5961.39</c:v>
                </c:pt>
                <c:pt idx="5408">
                  <c:v>5957.86</c:v>
                </c:pt>
                <c:pt idx="5409">
                  <c:v>5956.45</c:v>
                </c:pt>
                <c:pt idx="5410">
                  <c:v>5953.26</c:v>
                </c:pt>
                <c:pt idx="5411">
                  <c:v>5949.44</c:v>
                </c:pt>
                <c:pt idx="5412">
                  <c:v>5946.54</c:v>
                </c:pt>
                <c:pt idx="5413">
                  <c:v>5946.04</c:v>
                </c:pt>
                <c:pt idx="5414">
                  <c:v>5934.6</c:v>
                </c:pt>
                <c:pt idx="5415">
                  <c:v>5929.38</c:v>
                </c:pt>
                <c:pt idx="5416">
                  <c:v>5928.25</c:v>
                </c:pt>
                <c:pt idx="5417">
                  <c:v>5927.57</c:v>
                </c:pt>
                <c:pt idx="5418">
                  <c:v>5920.69</c:v>
                </c:pt>
                <c:pt idx="5419">
                  <c:v>5893.9</c:v>
                </c:pt>
                <c:pt idx="5420">
                  <c:v>5885.39</c:v>
                </c:pt>
                <c:pt idx="5421">
                  <c:v>5882.43</c:v>
                </c:pt>
                <c:pt idx="5422">
                  <c:v>5881.54</c:v>
                </c:pt>
                <c:pt idx="5423">
                  <c:v>5881.41</c:v>
                </c:pt>
                <c:pt idx="5424">
                  <c:v>5880.13</c:v>
                </c:pt>
                <c:pt idx="5425">
                  <c:v>5875.61</c:v>
                </c:pt>
                <c:pt idx="5426">
                  <c:v>5873.19</c:v>
                </c:pt>
                <c:pt idx="5427">
                  <c:v>5863.9</c:v>
                </c:pt>
                <c:pt idx="5428">
                  <c:v>5861.52</c:v>
                </c:pt>
                <c:pt idx="5429">
                  <c:v>5856.58</c:v>
                </c:pt>
                <c:pt idx="5430">
                  <c:v>5851.5</c:v>
                </c:pt>
                <c:pt idx="5431">
                  <c:v>5850.33</c:v>
                </c:pt>
                <c:pt idx="5432">
                  <c:v>5839.53</c:v>
                </c:pt>
                <c:pt idx="5433">
                  <c:v>5828.74</c:v>
                </c:pt>
                <c:pt idx="5434">
                  <c:v>5824.91</c:v>
                </c:pt>
                <c:pt idx="5435">
                  <c:v>5823.53</c:v>
                </c:pt>
                <c:pt idx="5436">
                  <c:v>5819.47</c:v>
                </c:pt>
                <c:pt idx="5437">
                  <c:v>5812.29</c:v>
                </c:pt>
                <c:pt idx="5438">
                  <c:v>5811.7</c:v>
                </c:pt>
                <c:pt idx="5439">
                  <c:v>5809.23</c:v>
                </c:pt>
                <c:pt idx="5440">
                  <c:v>5799.6</c:v>
                </c:pt>
                <c:pt idx="5441">
                  <c:v>5794.75</c:v>
                </c:pt>
                <c:pt idx="5442">
                  <c:v>5794.4</c:v>
                </c:pt>
                <c:pt idx="5443">
                  <c:v>5789.7</c:v>
                </c:pt>
                <c:pt idx="5444">
                  <c:v>5789.39</c:v>
                </c:pt>
                <c:pt idx="5445">
                  <c:v>5786.86</c:v>
                </c:pt>
                <c:pt idx="5446">
                  <c:v>5786.45</c:v>
                </c:pt>
                <c:pt idx="5447">
                  <c:v>5785.11</c:v>
                </c:pt>
                <c:pt idx="5448">
                  <c:v>5782.96</c:v>
                </c:pt>
                <c:pt idx="5449">
                  <c:v>5779.54</c:v>
                </c:pt>
                <c:pt idx="5450">
                  <c:v>5776.25</c:v>
                </c:pt>
                <c:pt idx="5451">
                  <c:v>5774.67</c:v>
                </c:pt>
                <c:pt idx="5452">
                  <c:v>5770.02</c:v>
                </c:pt>
                <c:pt idx="5453">
                  <c:v>5768.28</c:v>
                </c:pt>
                <c:pt idx="5454">
                  <c:v>5765.8</c:v>
                </c:pt>
                <c:pt idx="5455">
                  <c:v>5764.28</c:v>
                </c:pt>
                <c:pt idx="5456">
                  <c:v>5761.68</c:v>
                </c:pt>
                <c:pt idx="5457">
                  <c:v>5747.84</c:v>
                </c:pt>
                <c:pt idx="5458">
                  <c:v>5744.87</c:v>
                </c:pt>
                <c:pt idx="5459">
                  <c:v>5739.01</c:v>
                </c:pt>
                <c:pt idx="5460">
                  <c:v>5737.05</c:v>
                </c:pt>
                <c:pt idx="5461">
                  <c:v>5729.3</c:v>
                </c:pt>
                <c:pt idx="5462">
                  <c:v>5713.24</c:v>
                </c:pt>
                <c:pt idx="5463">
                  <c:v>5708.66</c:v>
                </c:pt>
                <c:pt idx="5464">
                  <c:v>5708.63</c:v>
                </c:pt>
                <c:pt idx="5465">
                  <c:v>5700.24</c:v>
                </c:pt>
                <c:pt idx="5466">
                  <c:v>5697.67</c:v>
                </c:pt>
                <c:pt idx="5467">
                  <c:v>5697.49</c:v>
                </c:pt>
                <c:pt idx="5468">
                  <c:v>5695.12</c:v>
                </c:pt>
                <c:pt idx="5469">
                  <c:v>5688.18</c:v>
                </c:pt>
                <c:pt idx="5470">
                  <c:v>5684.05</c:v>
                </c:pt>
                <c:pt idx="5471">
                  <c:v>5681.88</c:v>
                </c:pt>
                <c:pt idx="5472">
                  <c:v>5678.15</c:v>
                </c:pt>
                <c:pt idx="5473">
                  <c:v>5672.48</c:v>
                </c:pt>
                <c:pt idx="5474">
                  <c:v>5670.63</c:v>
                </c:pt>
                <c:pt idx="5475">
                  <c:v>5670.33</c:v>
                </c:pt>
                <c:pt idx="5476">
                  <c:v>5670.1</c:v>
                </c:pt>
                <c:pt idx="5477">
                  <c:v>5658.32</c:v>
                </c:pt>
                <c:pt idx="5478">
                  <c:v>5650.76</c:v>
                </c:pt>
                <c:pt idx="5479">
                  <c:v>5650.24</c:v>
                </c:pt>
                <c:pt idx="5480">
                  <c:v>5647.92</c:v>
                </c:pt>
                <c:pt idx="5481">
                  <c:v>5647.4</c:v>
                </c:pt>
                <c:pt idx="5482">
                  <c:v>5642.1</c:v>
                </c:pt>
                <c:pt idx="5483">
                  <c:v>5639.94</c:v>
                </c:pt>
                <c:pt idx="5484">
                  <c:v>5636.11</c:v>
                </c:pt>
                <c:pt idx="5485">
                  <c:v>5634.25</c:v>
                </c:pt>
                <c:pt idx="5486">
                  <c:v>5628.47</c:v>
                </c:pt>
                <c:pt idx="5487">
                  <c:v>5611.29</c:v>
                </c:pt>
                <c:pt idx="5488">
                  <c:v>5608.02</c:v>
                </c:pt>
                <c:pt idx="5489">
                  <c:v>5586.41</c:v>
                </c:pt>
                <c:pt idx="5490">
                  <c:v>5582.87</c:v>
                </c:pt>
                <c:pt idx="5491">
                  <c:v>5579.96</c:v>
                </c:pt>
                <c:pt idx="5492">
                  <c:v>5558.32</c:v>
                </c:pt>
                <c:pt idx="5493">
                  <c:v>5553.69</c:v>
                </c:pt>
                <c:pt idx="5494">
                  <c:v>5548.08</c:v>
                </c:pt>
                <c:pt idx="5495">
                  <c:v>5543.79</c:v>
                </c:pt>
                <c:pt idx="5496">
                  <c:v>5529.52</c:v>
                </c:pt>
                <c:pt idx="5497">
                  <c:v>5528.25</c:v>
                </c:pt>
                <c:pt idx="5498">
                  <c:v>5523.93</c:v>
                </c:pt>
                <c:pt idx="5499">
                  <c:v>5522.39</c:v>
                </c:pt>
                <c:pt idx="5500">
                  <c:v>5521.28</c:v>
                </c:pt>
                <c:pt idx="5501">
                  <c:v>5507</c:v>
                </c:pt>
                <c:pt idx="5502">
                  <c:v>5500.85</c:v>
                </c:pt>
                <c:pt idx="5503">
                  <c:v>5497.11</c:v>
                </c:pt>
                <c:pt idx="5504">
                  <c:v>5496.96</c:v>
                </c:pt>
                <c:pt idx="5505">
                  <c:v>5489.47</c:v>
                </c:pt>
                <c:pt idx="5506">
                  <c:v>5471.49</c:v>
                </c:pt>
                <c:pt idx="5507">
                  <c:v>5469.48</c:v>
                </c:pt>
                <c:pt idx="5508">
                  <c:v>5458.28</c:v>
                </c:pt>
                <c:pt idx="5509">
                  <c:v>5446.6</c:v>
                </c:pt>
                <c:pt idx="5510">
                  <c:v>5444.31</c:v>
                </c:pt>
                <c:pt idx="5511">
                  <c:v>5428.47</c:v>
                </c:pt>
                <c:pt idx="5512">
                  <c:v>5428.39</c:v>
                </c:pt>
                <c:pt idx="5513">
                  <c:v>5422.74</c:v>
                </c:pt>
                <c:pt idx="5514">
                  <c:v>5420.5</c:v>
                </c:pt>
                <c:pt idx="5515">
                  <c:v>5420.4</c:v>
                </c:pt>
                <c:pt idx="5516">
                  <c:v>5417.22</c:v>
                </c:pt>
                <c:pt idx="5517">
                  <c:v>5416.22</c:v>
                </c:pt>
                <c:pt idx="5518">
                  <c:v>5412.68</c:v>
                </c:pt>
                <c:pt idx="5519">
                  <c:v>5408.78</c:v>
                </c:pt>
                <c:pt idx="5520">
                  <c:v>5403.47</c:v>
                </c:pt>
                <c:pt idx="5521">
                  <c:v>5389.03</c:v>
                </c:pt>
                <c:pt idx="5522">
                  <c:v>5380.33</c:v>
                </c:pt>
                <c:pt idx="5523">
                  <c:v>5364.12</c:v>
                </c:pt>
                <c:pt idx="5524">
                  <c:v>5345.79</c:v>
                </c:pt>
                <c:pt idx="5525">
                  <c:v>5340.6</c:v>
                </c:pt>
                <c:pt idx="5526">
                  <c:v>5338.15</c:v>
                </c:pt>
                <c:pt idx="5527">
                  <c:v>5336.35</c:v>
                </c:pt>
                <c:pt idx="5528">
                  <c:v>5307.2</c:v>
                </c:pt>
                <c:pt idx="5529">
                  <c:v>5299.76</c:v>
                </c:pt>
                <c:pt idx="5530">
                  <c:v>5293.77</c:v>
                </c:pt>
                <c:pt idx="5531">
                  <c:v>5284.83</c:v>
                </c:pt>
                <c:pt idx="5532">
                  <c:v>5264.33</c:v>
                </c:pt>
                <c:pt idx="5533">
                  <c:v>5230.63</c:v>
                </c:pt>
                <c:pt idx="5534">
                  <c:v>5197.8900000000003</c:v>
                </c:pt>
                <c:pt idx="5535">
                  <c:v>5139.8900000000003</c:v>
                </c:pt>
                <c:pt idx="5536">
                  <c:v>5135.8999999999996</c:v>
                </c:pt>
                <c:pt idx="5537">
                  <c:v>5135.37</c:v>
                </c:pt>
                <c:pt idx="5538">
                  <c:v>5120.66</c:v>
                </c:pt>
                <c:pt idx="5539">
                  <c:v>5104.4399999999996</c:v>
                </c:pt>
                <c:pt idx="5540">
                  <c:v>5091.8999999999996</c:v>
                </c:pt>
                <c:pt idx="5541">
                  <c:v>5090.8100000000004</c:v>
                </c:pt>
                <c:pt idx="5542">
                  <c:v>5079.1099999999997</c:v>
                </c:pt>
                <c:pt idx="5543">
                  <c:v>5077.34</c:v>
                </c:pt>
                <c:pt idx="5544">
                  <c:v>5073.6000000000004</c:v>
                </c:pt>
                <c:pt idx="5545">
                  <c:v>5067.74</c:v>
                </c:pt>
                <c:pt idx="5546">
                  <c:v>5065.83</c:v>
                </c:pt>
                <c:pt idx="5547">
                  <c:v>5063.41</c:v>
                </c:pt>
                <c:pt idx="5548">
                  <c:v>5000.68</c:v>
                </c:pt>
                <c:pt idx="5549">
                  <c:v>4985.01</c:v>
                </c:pt>
                <c:pt idx="5550">
                  <c:v>4981.62</c:v>
                </c:pt>
                <c:pt idx="5551">
                  <c:v>4973.1400000000003</c:v>
                </c:pt>
                <c:pt idx="5552">
                  <c:v>4893.6099999999997</c:v>
                </c:pt>
                <c:pt idx="5553">
                  <c:v>4884.17</c:v>
                </c:pt>
                <c:pt idx="5554">
                  <c:v>4867.3</c:v>
                </c:pt>
                <c:pt idx="5555">
                  <c:v>4848.7299999999996</c:v>
                </c:pt>
                <c:pt idx="5556">
                  <c:v>4835.96</c:v>
                </c:pt>
                <c:pt idx="5557">
                  <c:v>4811.03</c:v>
                </c:pt>
                <c:pt idx="5558">
                  <c:v>4803.74</c:v>
                </c:pt>
                <c:pt idx="5559">
                  <c:v>4766.74</c:v>
                </c:pt>
                <c:pt idx="5560">
                  <c:v>4689.38</c:v>
                </c:pt>
                <c:pt idx="5561">
                  <c:v>4586.67</c:v>
                </c:pt>
                <c:pt idx="5562">
                  <c:v>4585.72</c:v>
                </c:pt>
                <c:pt idx="5563">
                  <c:v>4533.95</c:v>
                </c:pt>
                <c:pt idx="5564">
                  <c:v>4530.24</c:v>
                </c:pt>
                <c:pt idx="5565">
                  <c:v>4282.6499999999996</c:v>
                </c:pt>
                <c:pt idx="5566">
                  <c:v>3190.57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CC-47CC-AFDD-293507C91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3437632"/>
        <c:axId val="1473439072"/>
      </c:scatterChart>
      <c:valAx>
        <c:axId val="1473437632"/>
        <c:scaling>
          <c:orientation val="minMax"/>
          <c:min val="0.30000000000000004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IDHM Renda</a:t>
                </a:r>
              </a:p>
            </c:rich>
          </c:tx>
          <c:layout>
            <c:manualLayout>
              <c:xMode val="edge"/>
              <c:yMode val="edge"/>
              <c:x val="0.52796156200804623"/>
              <c:y val="0.882071304523380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73439072"/>
        <c:crosses val="autoZero"/>
        <c:crossBetween val="midCat"/>
      </c:valAx>
      <c:valAx>
        <c:axId val="147343907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GDP_Capita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_(&quot;R$&quot;* #,##0.00_);_(&quot;R$&quot;* \(#,##0.00\);_(&quot;R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73437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IDHM Renda x GDP_CAPITA (sem outliers)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Renda!$S$22</c:f>
              <c:strCache>
                <c:ptCount val="1"/>
                <c:pt idx="0">
                  <c:v> GDP_CAPITA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alpha val="62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Renda!$R$23:$R$5332</c:f>
              <c:numCache>
                <c:formatCode>General</c:formatCode>
                <c:ptCount val="5310"/>
                <c:pt idx="0">
                  <c:v>0.51300000000000001</c:v>
                </c:pt>
                <c:pt idx="1">
                  <c:v>0.47399999999999998</c:v>
                </c:pt>
                <c:pt idx="2">
                  <c:v>0.51900000000000002</c:v>
                </c:pt>
                <c:pt idx="3">
                  <c:v>0.47599999999999998</c:v>
                </c:pt>
                <c:pt idx="4">
                  <c:v>0.51</c:v>
                </c:pt>
                <c:pt idx="5">
                  <c:v>0.44500000000000001</c:v>
                </c:pt>
                <c:pt idx="6">
                  <c:v>0.46600000000000003</c:v>
                </c:pt>
                <c:pt idx="7">
                  <c:v>0.45</c:v>
                </c:pt>
                <c:pt idx="8">
                  <c:v>0.45200000000000001</c:v>
                </c:pt>
                <c:pt idx="9">
                  <c:v>0.53600000000000003</c:v>
                </c:pt>
                <c:pt idx="10">
                  <c:v>0.443</c:v>
                </c:pt>
                <c:pt idx="11">
                  <c:v>0.498</c:v>
                </c:pt>
                <c:pt idx="12">
                  <c:v>0.45600000000000002</c:v>
                </c:pt>
                <c:pt idx="13">
                  <c:v>0.45400000000000001</c:v>
                </c:pt>
                <c:pt idx="14">
                  <c:v>0.54700000000000004</c:v>
                </c:pt>
                <c:pt idx="15">
                  <c:v>0.53500000000000003</c:v>
                </c:pt>
                <c:pt idx="16">
                  <c:v>0.53400000000000003</c:v>
                </c:pt>
                <c:pt idx="17">
                  <c:v>0.55800000000000005</c:v>
                </c:pt>
                <c:pt idx="18">
                  <c:v>0.44800000000000001</c:v>
                </c:pt>
                <c:pt idx="19">
                  <c:v>0.50600000000000001</c:v>
                </c:pt>
                <c:pt idx="20">
                  <c:v>0.51900000000000002</c:v>
                </c:pt>
                <c:pt idx="21">
                  <c:v>0.50600000000000001</c:v>
                </c:pt>
                <c:pt idx="22">
                  <c:v>0.47</c:v>
                </c:pt>
                <c:pt idx="23">
                  <c:v>0.503</c:v>
                </c:pt>
                <c:pt idx="24">
                  <c:v>0.47499999999999998</c:v>
                </c:pt>
                <c:pt idx="25">
                  <c:v>0.48299999999999998</c:v>
                </c:pt>
                <c:pt idx="26">
                  <c:v>0.48699999999999999</c:v>
                </c:pt>
                <c:pt idx="27">
                  <c:v>0.50600000000000001</c:v>
                </c:pt>
                <c:pt idx="28">
                  <c:v>0.41699999999999998</c:v>
                </c:pt>
                <c:pt idx="29">
                  <c:v>0.503</c:v>
                </c:pt>
                <c:pt idx="30">
                  <c:v>0.45600000000000002</c:v>
                </c:pt>
                <c:pt idx="31">
                  <c:v>0.55100000000000005</c:v>
                </c:pt>
                <c:pt idx="32">
                  <c:v>0.48599999999999999</c:v>
                </c:pt>
                <c:pt idx="33">
                  <c:v>0.54900000000000004</c:v>
                </c:pt>
                <c:pt idx="34">
                  <c:v>0.52800000000000002</c:v>
                </c:pt>
                <c:pt idx="35">
                  <c:v>0.53600000000000003</c:v>
                </c:pt>
                <c:pt idx="36">
                  <c:v>0.53400000000000003</c:v>
                </c:pt>
                <c:pt idx="37">
                  <c:v>0.57999999999999996</c:v>
                </c:pt>
                <c:pt idx="38">
                  <c:v>0.51</c:v>
                </c:pt>
                <c:pt idx="39">
                  <c:v>0.46100000000000002</c:v>
                </c:pt>
                <c:pt idx="40">
                  <c:v>0.44900000000000001</c:v>
                </c:pt>
                <c:pt idx="41">
                  <c:v>0.51</c:v>
                </c:pt>
                <c:pt idx="42">
                  <c:v>0.44500000000000001</c:v>
                </c:pt>
                <c:pt idx="43">
                  <c:v>0.56299999999999994</c:v>
                </c:pt>
                <c:pt idx="44">
                  <c:v>0.53300000000000003</c:v>
                </c:pt>
                <c:pt idx="45">
                  <c:v>0.501</c:v>
                </c:pt>
                <c:pt idx="46">
                  <c:v>0.50600000000000001</c:v>
                </c:pt>
                <c:pt idx="47">
                  <c:v>0.48599999999999999</c:v>
                </c:pt>
                <c:pt idx="48">
                  <c:v>0.51500000000000001</c:v>
                </c:pt>
                <c:pt idx="49">
                  <c:v>0.53800000000000003</c:v>
                </c:pt>
                <c:pt idx="50">
                  <c:v>0.46500000000000002</c:v>
                </c:pt>
                <c:pt idx="51">
                  <c:v>0.47699999999999998</c:v>
                </c:pt>
                <c:pt idx="52">
                  <c:v>0.56499999999999995</c:v>
                </c:pt>
                <c:pt idx="53">
                  <c:v>0.52500000000000002</c:v>
                </c:pt>
                <c:pt idx="54">
                  <c:v>0.53500000000000003</c:v>
                </c:pt>
                <c:pt idx="55">
                  <c:v>0.504</c:v>
                </c:pt>
                <c:pt idx="56">
                  <c:v>0.52</c:v>
                </c:pt>
                <c:pt idx="57">
                  <c:v>0.502</c:v>
                </c:pt>
                <c:pt idx="58">
                  <c:v>0.55100000000000005</c:v>
                </c:pt>
                <c:pt idx="59">
                  <c:v>0.60599999999999998</c:v>
                </c:pt>
                <c:pt idx="60">
                  <c:v>0.54100000000000004</c:v>
                </c:pt>
                <c:pt idx="61">
                  <c:v>0.54</c:v>
                </c:pt>
                <c:pt idx="62">
                  <c:v>0.49299999999999999</c:v>
                </c:pt>
                <c:pt idx="63">
                  <c:v>0.51400000000000001</c:v>
                </c:pt>
                <c:pt idx="64">
                  <c:v>0.47099999999999997</c:v>
                </c:pt>
                <c:pt idx="65">
                  <c:v>0.51600000000000001</c:v>
                </c:pt>
                <c:pt idx="66">
                  <c:v>0.51200000000000001</c:v>
                </c:pt>
                <c:pt idx="67">
                  <c:v>0.47099999999999997</c:v>
                </c:pt>
                <c:pt idx="68">
                  <c:v>0.54700000000000004</c:v>
                </c:pt>
                <c:pt idx="69">
                  <c:v>0.53300000000000003</c:v>
                </c:pt>
                <c:pt idx="70">
                  <c:v>0.47899999999999998</c:v>
                </c:pt>
                <c:pt idx="71">
                  <c:v>0.504</c:v>
                </c:pt>
                <c:pt idx="72">
                  <c:v>0.501</c:v>
                </c:pt>
                <c:pt idx="73">
                  <c:v>0.52200000000000002</c:v>
                </c:pt>
                <c:pt idx="74">
                  <c:v>0.46100000000000002</c:v>
                </c:pt>
                <c:pt idx="75">
                  <c:v>0.54</c:v>
                </c:pt>
                <c:pt idx="76">
                  <c:v>0.55000000000000004</c:v>
                </c:pt>
                <c:pt idx="77">
                  <c:v>0.51300000000000001</c:v>
                </c:pt>
                <c:pt idx="78">
                  <c:v>0.502</c:v>
                </c:pt>
                <c:pt idx="79">
                  <c:v>0.46500000000000002</c:v>
                </c:pt>
                <c:pt idx="80">
                  <c:v>0.47499999999999998</c:v>
                </c:pt>
                <c:pt idx="81">
                  <c:v>0.53800000000000003</c:v>
                </c:pt>
                <c:pt idx="82">
                  <c:v>0.497</c:v>
                </c:pt>
                <c:pt idx="83">
                  <c:v>0.44</c:v>
                </c:pt>
                <c:pt idx="84">
                  <c:v>0.48799999999999999</c:v>
                </c:pt>
                <c:pt idx="85">
                  <c:v>0.504</c:v>
                </c:pt>
                <c:pt idx="86">
                  <c:v>0.51400000000000001</c:v>
                </c:pt>
                <c:pt idx="87">
                  <c:v>0.51800000000000002</c:v>
                </c:pt>
                <c:pt idx="88">
                  <c:v>0.498</c:v>
                </c:pt>
                <c:pt idx="89">
                  <c:v>0.41699999999999998</c:v>
                </c:pt>
                <c:pt idx="90">
                  <c:v>0.51400000000000001</c:v>
                </c:pt>
                <c:pt idx="91">
                  <c:v>0.55000000000000004</c:v>
                </c:pt>
                <c:pt idx="92">
                  <c:v>0.55000000000000004</c:v>
                </c:pt>
                <c:pt idx="93">
                  <c:v>0.497</c:v>
                </c:pt>
                <c:pt idx="94">
                  <c:v>0.496</c:v>
                </c:pt>
                <c:pt idx="95">
                  <c:v>0.55800000000000005</c:v>
                </c:pt>
                <c:pt idx="96">
                  <c:v>0.46800000000000003</c:v>
                </c:pt>
                <c:pt idx="97">
                  <c:v>0.46200000000000002</c:v>
                </c:pt>
                <c:pt idx="98">
                  <c:v>0.52</c:v>
                </c:pt>
                <c:pt idx="99">
                  <c:v>0.51800000000000002</c:v>
                </c:pt>
                <c:pt idx="100">
                  <c:v>0.54500000000000004</c:v>
                </c:pt>
                <c:pt idx="101">
                  <c:v>0.53300000000000003</c:v>
                </c:pt>
                <c:pt idx="102">
                  <c:v>0.52900000000000003</c:v>
                </c:pt>
                <c:pt idx="103">
                  <c:v>0.501</c:v>
                </c:pt>
                <c:pt idx="104">
                  <c:v>0.47199999999999998</c:v>
                </c:pt>
                <c:pt idx="105">
                  <c:v>0.52800000000000002</c:v>
                </c:pt>
                <c:pt idx="106">
                  <c:v>0.499</c:v>
                </c:pt>
                <c:pt idx="107">
                  <c:v>0.52800000000000002</c:v>
                </c:pt>
                <c:pt idx="108">
                  <c:v>0.54300000000000004</c:v>
                </c:pt>
                <c:pt idx="109">
                  <c:v>0.53600000000000003</c:v>
                </c:pt>
                <c:pt idx="110">
                  <c:v>0.52700000000000002</c:v>
                </c:pt>
                <c:pt idx="111">
                  <c:v>0.54600000000000004</c:v>
                </c:pt>
                <c:pt idx="112">
                  <c:v>0.497</c:v>
                </c:pt>
                <c:pt idx="113">
                  <c:v>0.51</c:v>
                </c:pt>
                <c:pt idx="114">
                  <c:v>0.52700000000000002</c:v>
                </c:pt>
                <c:pt idx="115">
                  <c:v>0.48099999999999998</c:v>
                </c:pt>
                <c:pt idx="116">
                  <c:v>0.48499999999999999</c:v>
                </c:pt>
                <c:pt idx="117">
                  <c:v>0.48699999999999999</c:v>
                </c:pt>
                <c:pt idx="118">
                  <c:v>0.49299999999999999</c:v>
                </c:pt>
                <c:pt idx="119">
                  <c:v>0.56599999999999995</c:v>
                </c:pt>
                <c:pt idx="120">
                  <c:v>0.47499999999999998</c:v>
                </c:pt>
                <c:pt idx="121">
                  <c:v>0.52600000000000002</c:v>
                </c:pt>
                <c:pt idx="122">
                  <c:v>0.57099999999999995</c:v>
                </c:pt>
                <c:pt idx="123">
                  <c:v>0.499</c:v>
                </c:pt>
                <c:pt idx="124">
                  <c:v>0.53400000000000003</c:v>
                </c:pt>
                <c:pt idx="125">
                  <c:v>0.496</c:v>
                </c:pt>
                <c:pt idx="126">
                  <c:v>0.51200000000000001</c:v>
                </c:pt>
                <c:pt idx="127">
                  <c:v>0.57299999999999995</c:v>
                </c:pt>
                <c:pt idx="128">
                  <c:v>0.48499999999999999</c:v>
                </c:pt>
                <c:pt idx="129">
                  <c:v>0.47899999999999998</c:v>
                </c:pt>
                <c:pt idx="130">
                  <c:v>0.51700000000000002</c:v>
                </c:pt>
                <c:pt idx="131">
                  <c:v>0.55000000000000004</c:v>
                </c:pt>
                <c:pt idx="132">
                  <c:v>0.49099999999999999</c:v>
                </c:pt>
                <c:pt idx="133">
                  <c:v>0.55000000000000004</c:v>
                </c:pt>
                <c:pt idx="134">
                  <c:v>0.55500000000000005</c:v>
                </c:pt>
                <c:pt idx="135">
                  <c:v>0.51400000000000001</c:v>
                </c:pt>
                <c:pt idx="136">
                  <c:v>0.51700000000000002</c:v>
                </c:pt>
                <c:pt idx="137">
                  <c:v>0.48899999999999999</c:v>
                </c:pt>
                <c:pt idx="138">
                  <c:v>0.54100000000000004</c:v>
                </c:pt>
                <c:pt idx="139">
                  <c:v>0.52600000000000002</c:v>
                </c:pt>
                <c:pt idx="140">
                  <c:v>0.53500000000000003</c:v>
                </c:pt>
                <c:pt idx="141">
                  <c:v>0.54400000000000004</c:v>
                </c:pt>
                <c:pt idx="142">
                  <c:v>0.55400000000000005</c:v>
                </c:pt>
                <c:pt idx="143">
                  <c:v>0.52600000000000002</c:v>
                </c:pt>
                <c:pt idx="144">
                  <c:v>0.628</c:v>
                </c:pt>
                <c:pt idx="145">
                  <c:v>0.52700000000000002</c:v>
                </c:pt>
                <c:pt idx="146">
                  <c:v>0.57199999999999995</c:v>
                </c:pt>
                <c:pt idx="147">
                  <c:v>0.56699999999999995</c:v>
                </c:pt>
                <c:pt idx="148">
                  <c:v>0.57199999999999995</c:v>
                </c:pt>
                <c:pt idx="149">
                  <c:v>0.57099999999999995</c:v>
                </c:pt>
                <c:pt idx="150">
                  <c:v>0.48099999999999998</c:v>
                </c:pt>
                <c:pt idx="151">
                  <c:v>0.49399999999999999</c:v>
                </c:pt>
                <c:pt idx="152">
                  <c:v>0.52400000000000002</c:v>
                </c:pt>
                <c:pt idx="153">
                  <c:v>0.53700000000000003</c:v>
                </c:pt>
                <c:pt idx="154">
                  <c:v>0.51800000000000002</c:v>
                </c:pt>
                <c:pt idx="155">
                  <c:v>0.55900000000000005</c:v>
                </c:pt>
                <c:pt idx="156">
                  <c:v>0.50700000000000001</c:v>
                </c:pt>
                <c:pt idx="157">
                  <c:v>0.56100000000000005</c:v>
                </c:pt>
                <c:pt idx="158">
                  <c:v>0.48399999999999999</c:v>
                </c:pt>
                <c:pt idx="159">
                  <c:v>0.53200000000000003</c:v>
                </c:pt>
                <c:pt idx="160">
                  <c:v>0.495</c:v>
                </c:pt>
                <c:pt idx="161">
                  <c:v>0.51500000000000001</c:v>
                </c:pt>
                <c:pt idx="162">
                  <c:v>0.53900000000000003</c:v>
                </c:pt>
                <c:pt idx="163">
                  <c:v>0.51400000000000001</c:v>
                </c:pt>
                <c:pt idx="164">
                  <c:v>0.50800000000000001</c:v>
                </c:pt>
                <c:pt idx="165">
                  <c:v>0.57499999999999996</c:v>
                </c:pt>
                <c:pt idx="166">
                  <c:v>0.51500000000000001</c:v>
                </c:pt>
                <c:pt idx="167">
                  <c:v>0.499</c:v>
                </c:pt>
                <c:pt idx="168">
                  <c:v>0.52900000000000003</c:v>
                </c:pt>
                <c:pt idx="169">
                  <c:v>0.57999999999999996</c:v>
                </c:pt>
                <c:pt idx="170">
                  <c:v>0.55300000000000005</c:v>
                </c:pt>
                <c:pt idx="171">
                  <c:v>0.501</c:v>
                </c:pt>
                <c:pt idx="172">
                  <c:v>0.52100000000000002</c:v>
                </c:pt>
                <c:pt idx="173">
                  <c:v>0.52100000000000002</c:v>
                </c:pt>
                <c:pt idx="174">
                  <c:v>0.54100000000000004</c:v>
                </c:pt>
                <c:pt idx="175">
                  <c:v>0.53800000000000003</c:v>
                </c:pt>
                <c:pt idx="176">
                  <c:v>0.53900000000000003</c:v>
                </c:pt>
                <c:pt idx="177">
                  <c:v>0.53300000000000003</c:v>
                </c:pt>
                <c:pt idx="178">
                  <c:v>0.53700000000000003</c:v>
                </c:pt>
                <c:pt idx="179">
                  <c:v>0.55500000000000005</c:v>
                </c:pt>
                <c:pt idx="180">
                  <c:v>0.52200000000000002</c:v>
                </c:pt>
                <c:pt idx="181">
                  <c:v>0.52500000000000002</c:v>
                </c:pt>
                <c:pt idx="182">
                  <c:v>0.53600000000000003</c:v>
                </c:pt>
                <c:pt idx="183">
                  <c:v>0.53100000000000003</c:v>
                </c:pt>
                <c:pt idx="184">
                  <c:v>0.501</c:v>
                </c:pt>
                <c:pt idx="185">
                  <c:v>0.47399999999999998</c:v>
                </c:pt>
                <c:pt idx="186">
                  <c:v>0.50800000000000001</c:v>
                </c:pt>
                <c:pt idx="187">
                  <c:v>0.54</c:v>
                </c:pt>
                <c:pt idx="188">
                  <c:v>0.56399999999999995</c:v>
                </c:pt>
                <c:pt idx="189">
                  <c:v>0.51400000000000001</c:v>
                </c:pt>
                <c:pt idx="190">
                  <c:v>0.55400000000000005</c:v>
                </c:pt>
                <c:pt idx="191">
                  <c:v>0.47599999999999998</c:v>
                </c:pt>
                <c:pt idx="192">
                  <c:v>0.58799999999999997</c:v>
                </c:pt>
                <c:pt idx="193">
                  <c:v>0.54500000000000004</c:v>
                </c:pt>
                <c:pt idx="194">
                  <c:v>0.53500000000000003</c:v>
                </c:pt>
                <c:pt idx="195">
                  <c:v>0.57899999999999996</c:v>
                </c:pt>
                <c:pt idx="196">
                  <c:v>0.53300000000000003</c:v>
                </c:pt>
                <c:pt idx="197">
                  <c:v>0.50800000000000001</c:v>
                </c:pt>
                <c:pt idx="198">
                  <c:v>0.53700000000000003</c:v>
                </c:pt>
                <c:pt idx="199">
                  <c:v>0.496</c:v>
                </c:pt>
                <c:pt idx="200">
                  <c:v>0.48599999999999999</c:v>
                </c:pt>
                <c:pt idx="201">
                  <c:v>0.51200000000000001</c:v>
                </c:pt>
                <c:pt idx="202">
                  <c:v>0.56100000000000005</c:v>
                </c:pt>
                <c:pt idx="203">
                  <c:v>0.54700000000000004</c:v>
                </c:pt>
                <c:pt idx="204">
                  <c:v>0.53500000000000003</c:v>
                </c:pt>
                <c:pt idx="205">
                  <c:v>0.54</c:v>
                </c:pt>
                <c:pt idx="206">
                  <c:v>0.53300000000000003</c:v>
                </c:pt>
                <c:pt idx="207">
                  <c:v>0.48</c:v>
                </c:pt>
                <c:pt idx="208">
                  <c:v>0.55900000000000005</c:v>
                </c:pt>
                <c:pt idx="209">
                  <c:v>0.51500000000000001</c:v>
                </c:pt>
                <c:pt idx="210">
                  <c:v>0.52400000000000002</c:v>
                </c:pt>
                <c:pt idx="211">
                  <c:v>0.51900000000000002</c:v>
                </c:pt>
                <c:pt idx="212">
                  <c:v>0.52700000000000002</c:v>
                </c:pt>
                <c:pt idx="213">
                  <c:v>0.53600000000000003</c:v>
                </c:pt>
                <c:pt idx="214">
                  <c:v>0.56399999999999995</c:v>
                </c:pt>
                <c:pt idx="215">
                  <c:v>0.55300000000000005</c:v>
                </c:pt>
                <c:pt idx="216">
                  <c:v>0.53700000000000003</c:v>
                </c:pt>
                <c:pt idx="217">
                  <c:v>0.51700000000000002</c:v>
                </c:pt>
                <c:pt idx="218">
                  <c:v>0.52400000000000002</c:v>
                </c:pt>
                <c:pt idx="219">
                  <c:v>0.57299999999999995</c:v>
                </c:pt>
                <c:pt idx="220">
                  <c:v>0.53500000000000003</c:v>
                </c:pt>
                <c:pt idx="221">
                  <c:v>0.51800000000000002</c:v>
                </c:pt>
                <c:pt idx="222">
                  <c:v>0.51600000000000001</c:v>
                </c:pt>
                <c:pt idx="223">
                  <c:v>0.53600000000000003</c:v>
                </c:pt>
                <c:pt idx="224">
                  <c:v>0.52400000000000002</c:v>
                </c:pt>
                <c:pt idx="225">
                  <c:v>0.56699999999999995</c:v>
                </c:pt>
                <c:pt idx="226">
                  <c:v>0.52600000000000002</c:v>
                </c:pt>
                <c:pt idx="227">
                  <c:v>0.54100000000000004</c:v>
                </c:pt>
                <c:pt idx="228">
                  <c:v>0.51500000000000001</c:v>
                </c:pt>
                <c:pt idx="229">
                  <c:v>0.52700000000000002</c:v>
                </c:pt>
                <c:pt idx="230">
                  <c:v>0.55500000000000005</c:v>
                </c:pt>
                <c:pt idx="231">
                  <c:v>0.55200000000000005</c:v>
                </c:pt>
                <c:pt idx="232">
                  <c:v>0.61</c:v>
                </c:pt>
                <c:pt idx="233">
                  <c:v>0.52500000000000002</c:v>
                </c:pt>
                <c:pt idx="234">
                  <c:v>0.48499999999999999</c:v>
                </c:pt>
                <c:pt idx="235">
                  <c:v>0.53200000000000003</c:v>
                </c:pt>
                <c:pt idx="236">
                  <c:v>0.54600000000000004</c:v>
                </c:pt>
                <c:pt idx="237">
                  <c:v>0.54100000000000004</c:v>
                </c:pt>
                <c:pt idx="238">
                  <c:v>0.55200000000000005</c:v>
                </c:pt>
                <c:pt idx="239">
                  <c:v>0.54900000000000004</c:v>
                </c:pt>
                <c:pt idx="240">
                  <c:v>0.54500000000000004</c:v>
                </c:pt>
                <c:pt idx="241">
                  <c:v>0.50900000000000001</c:v>
                </c:pt>
                <c:pt idx="242">
                  <c:v>0.57299999999999995</c:v>
                </c:pt>
                <c:pt idx="243">
                  <c:v>0.54600000000000004</c:v>
                </c:pt>
                <c:pt idx="244">
                  <c:v>0.55500000000000005</c:v>
                </c:pt>
                <c:pt idx="245">
                  <c:v>0.51100000000000001</c:v>
                </c:pt>
                <c:pt idx="246">
                  <c:v>0.57799999999999996</c:v>
                </c:pt>
                <c:pt idx="247">
                  <c:v>0.51700000000000002</c:v>
                </c:pt>
                <c:pt idx="248">
                  <c:v>0.54100000000000004</c:v>
                </c:pt>
                <c:pt idx="249">
                  <c:v>0.53300000000000003</c:v>
                </c:pt>
                <c:pt idx="250">
                  <c:v>0.54500000000000004</c:v>
                </c:pt>
                <c:pt idx="251">
                  <c:v>0.54</c:v>
                </c:pt>
                <c:pt idx="252">
                  <c:v>0.55900000000000005</c:v>
                </c:pt>
                <c:pt idx="253">
                  <c:v>0.53300000000000003</c:v>
                </c:pt>
                <c:pt idx="254">
                  <c:v>0.495</c:v>
                </c:pt>
                <c:pt idx="255">
                  <c:v>0.53600000000000003</c:v>
                </c:pt>
                <c:pt idx="256">
                  <c:v>0.51700000000000002</c:v>
                </c:pt>
                <c:pt idx="257">
                  <c:v>0.58699999999999997</c:v>
                </c:pt>
                <c:pt idx="258">
                  <c:v>0.51400000000000001</c:v>
                </c:pt>
                <c:pt idx="259">
                  <c:v>0.50800000000000001</c:v>
                </c:pt>
                <c:pt idx="260">
                  <c:v>0.57199999999999995</c:v>
                </c:pt>
                <c:pt idx="261">
                  <c:v>0.51300000000000001</c:v>
                </c:pt>
                <c:pt idx="262">
                  <c:v>0.54900000000000004</c:v>
                </c:pt>
                <c:pt idx="263">
                  <c:v>0.53100000000000003</c:v>
                </c:pt>
                <c:pt idx="264">
                  <c:v>0.504</c:v>
                </c:pt>
                <c:pt idx="265">
                  <c:v>0.55200000000000005</c:v>
                </c:pt>
                <c:pt idx="266">
                  <c:v>0.52</c:v>
                </c:pt>
                <c:pt idx="267">
                  <c:v>0.53700000000000003</c:v>
                </c:pt>
                <c:pt idx="268">
                  <c:v>0.57699999999999996</c:v>
                </c:pt>
                <c:pt idx="269">
                  <c:v>0.52400000000000002</c:v>
                </c:pt>
                <c:pt idx="270">
                  <c:v>0.53800000000000003</c:v>
                </c:pt>
                <c:pt idx="271">
                  <c:v>0.48799999999999999</c:v>
                </c:pt>
                <c:pt idx="272">
                  <c:v>0.54200000000000004</c:v>
                </c:pt>
                <c:pt idx="273">
                  <c:v>0.54300000000000004</c:v>
                </c:pt>
                <c:pt idx="274">
                  <c:v>0.54700000000000004</c:v>
                </c:pt>
                <c:pt idx="275">
                  <c:v>0.52400000000000002</c:v>
                </c:pt>
                <c:pt idx="276">
                  <c:v>0.56200000000000006</c:v>
                </c:pt>
                <c:pt idx="277">
                  <c:v>0.499</c:v>
                </c:pt>
                <c:pt idx="278">
                  <c:v>0.54700000000000004</c:v>
                </c:pt>
                <c:pt idx="279">
                  <c:v>0.55000000000000004</c:v>
                </c:pt>
                <c:pt idx="280">
                  <c:v>0.42199999999999999</c:v>
                </c:pt>
                <c:pt idx="281">
                  <c:v>0.54900000000000004</c:v>
                </c:pt>
                <c:pt idx="282">
                  <c:v>0.53800000000000003</c:v>
                </c:pt>
                <c:pt idx="283">
                  <c:v>0.53100000000000003</c:v>
                </c:pt>
                <c:pt idx="284">
                  <c:v>0.53600000000000003</c:v>
                </c:pt>
                <c:pt idx="285">
                  <c:v>0.57799999999999996</c:v>
                </c:pt>
                <c:pt idx="286">
                  <c:v>0.58099999999999996</c:v>
                </c:pt>
                <c:pt idx="287">
                  <c:v>0.54300000000000004</c:v>
                </c:pt>
                <c:pt idx="288">
                  <c:v>0.53600000000000003</c:v>
                </c:pt>
                <c:pt idx="289">
                  <c:v>0.52200000000000002</c:v>
                </c:pt>
                <c:pt idx="290">
                  <c:v>0.53300000000000003</c:v>
                </c:pt>
                <c:pt idx="291">
                  <c:v>0.55700000000000005</c:v>
                </c:pt>
                <c:pt idx="292">
                  <c:v>0.52300000000000002</c:v>
                </c:pt>
                <c:pt idx="293">
                  <c:v>0.57699999999999996</c:v>
                </c:pt>
                <c:pt idx="294">
                  <c:v>0.52100000000000002</c:v>
                </c:pt>
                <c:pt idx="295">
                  <c:v>0.55400000000000005</c:v>
                </c:pt>
                <c:pt idx="296">
                  <c:v>0.55700000000000005</c:v>
                </c:pt>
                <c:pt idx="297">
                  <c:v>0.54</c:v>
                </c:pt>
                <c:pt idx="298">
                  <c:v>0.59099999999999997</c:v>
                </c:pt>
                <c:pt idx="299">
                  <c:v>0.56100000000000005</c:v>
                </c:pt>
                <c:pt idx="300">
                  <c:v>0.52</c:v>
                </c:pt>
                <c:pt idx="301">
                  <c:v>0.55800000000000005</c:v>
                </c:pt>
                <c:pt idx="302">
                  <c:v>0.54100000000000004</c:v>
                </c:pt>
                <c:pt idx="303">
                  <c:v>0.58499999999999996</c:v>
                </c:pt>
                <c:pt idx="304">
                  <c:v>0.51700000000000002</c:v>
                </c:pt>
                <c:pt idx="305">
                  <c:v>0.50600000000000001</c:v>
                </c:pt>
                <c:pt idx="306">
                  <c:v>0.53700000000000003</c:v>
                </c:pt>
                <c:pt idx="307">
                  <c:v>0.47199999999999998</c:v>
                </c:pt>
                <c:pt idx="308">
                  <c:v>0.56999999999999995</c:v>
                </c:pt>
                <c:pt idx="309">
                  <c:v>0.52300000000000002</c:v>
                </c:pt>
                <c:pt idx="310">
                  <c:v>0.53100000000000003</c:v>
                </c:pt>
                <c:pt idx="311">
                  <c:v>0.503</c:v>
                </c:pt>
                <c:pt idx="312">
                  <c:v>0.52800000000000002</c:v>
                </c:pt>
                <c:pt idx="313">
                  <c:v>0.503</c:v>
                </c:pt>
                <c:pt idx="314">
                  <c:v>0.57499999999999996</c:v>
                </c:pt>
                <c:pt idx="315">
                  <c:v>0.54500000000000004</c:v>
                </c:pt>
                <c:pt idx="316">
                  <c:v>0.502</c:v>
                </c:pt>
                <c:pt idx="317">
                  <c:v>0.54400000000000004</c:v>
                </c:pt>
                <c:pt idx="318">
                  <c:v>0.55000000000000004</c:v>
                </c:pt>
                <c:pt idx="319">
                  <c:v>0.54400000000000004</c:v>
                </c:pt>
                <c:pt idx="320">
                  <c:v>0.59</c:v>
                </c:pt>
                <c:pt idx="321">
                  <c:v>0.54900000000000004</c:v>
                </c:pt>
                <c:pt idx="322">
                  <c:v>0.52300000000000002</c:v>
                </c:pt>
                <c:pt idx="323">
                  <c:v>0.50800000000000001</c:v>
                </c:pt>
                <c:pt idx="324">
                  <c:v>0.53700000000000003</c:v>
                </c:pt>
                <c:pt idx="325">
                  <c:v>0.54700000000000004</c:v>
                </c:pt>
                <c:pt idx="326">
                  <c:v>0.48099999999999998</c:v>
                </c:pt>
                <c:pt idx="327">
                  <c:v>0.54200000000000004</c:v>
                </c:pt>
                <c:pt idx="328">
                  <c:v>0.53700000000000003</c:v>
                </c:pt>
                <c:pt idx="329">
                  <c:v>0.55200000000000005</c:v>
                </c:pt>
                <c:pt idx="330">
                  <c:v>0.51600000000000001</c:v>
                </c:pt>
                <c:pt idx="331">
                  <c:v>0.54700000000000004</c:v>
                </c:pt>
                <c:pt idx="332">
                  <c:v>0.57199999999999995</c:v>
                </c:pt>
                <c:pt idx="333">
                  <c:v>0.51</c:v>
                </c:pt>
                <c:pt idx="334">
                  <c:v>0.49399999999999999</c:v>
                </c:pt>
                <c:pt idx="335">
                  <c:v>0.57099999999999995</c:v>
                </c:pt>
                <c:pt idx="336">
                  <c:v>0.52700000000000002</c:v>
                </c:pt>
                <c:pt idx="337">
                  <c:v>0.54600000000000004</c:v>
                </c:pt>
                <c:pt idx="338">
                  <c:v>0.51700000000000002</c:v>
                </c:pt>
                <c:pt idx="339">
                  <c:v>0.55700000000000005</c:v>
                </c:pt>
                <c:pt idx="340">
                  <c:v>0.51200000000000001</c:v>
                </c:pt>
                <c:pt idx="341">
                  <c:v>0.51300000000000001</c:v>
                </c:pt>
                <c:pt idx="342">
                  <c:v>0.52500000000000002</c:v>
                </c:pt>
                <c:pt idx="343">
                  <c:v>0.56200000000000006</c:v>
                </c:pt>
                <c:pt idx="344">
                  <c:v>0.52500000000000002</c:v>
                </c:pt>
                <c:pt idx="345">
                  <c:v>0.53300000000000003</c:v>
                </c:pt>
                <c:pt idx="346">
                  <c:v>0.56799999999999995</c:v>
                </c:pt>
                <c:pt idx="347">
                  <c:v>0.54800000000000004</c:v>
                </c:pt>
                <c:pt idx="348">
                  <c:v>0.53100000000000003</c:v>
                </c:pt>
                <c:pt idx="349">
                  <c:v>0.5</c:v>
                </c:pt>
                <c:pt idx="350">
                  <c:v>0.54900000000000004</c:v>
                </c:pt>
                <c:pt idx="351">
                  <c:v>0.53800000000000003</c:v>
                </c:pt>
                <c:pt idx="352">
                  <c:v>0.53900000000000003</c:v>
                </c:pt>
                <c:pt idx="353">
                  <c:v>0.54800000000000004</c:v>
                </c:pt>
                <c:pt idx="354">
                  <c:v>0.56499999999999995</c:v>
                </c:pt>
                <c:pt idx="355">
                  <c:v>0.53600000000000003</c:v>
                </c:pt>
                <c:pt idx="356">
                  <c:v>0.54500000000000004</c:v>
                </c:pt>
                <c:pt idx="357">
                  <c:v>0.51600000000000001</c:v>
                </c:pt>
                <c:pt idx="358">
                  <c:v>0.56100000000000005</c:v>
                </c:pt>
                <c:pt idx="359">
                  <c:v>0.53800000000000003</c:v>
                </c:pt>
                <c:pt idx="360">
                  <c:v>0.57299999999999995</c:v>
                </c:pt>
                <c:pt idx="361">
                  <c:v>0.51200000000000001</c:v>
                </c:pt>
                <c:pt idx="362">
                  <c:v>0.59099999999999997</c:v>
                </c:pt>
                <c:pt idx="363">
                  <c:v>0.54700000000000004</c:v>
                </c:pt>
                <c:pt idx="364">
                  <c:v>0.55500000000000005</c:v>
                </c:pt>
                <c:pt idx="365">
                  <c:v>0.54</c:v>
                </c:pt>
                <c:pt idx="366">
                  <c:v>0.56499999999999995</c:v>
                </c:pt>
                <c:pt idx="367">
                  <c:v>0.52200000000000002</c:v>
                </c:pt>
                <c:pt idx="368">
                  <c:v>0.55200000000000005</c:v>
                </c:pt>
                <c:pt idx="369">
                  <c:v>0.497</c:v>
                </c:pt>
                <c:pt idx="370">
                  <c:v>0.57999999999999996</c:v>
                </c:pt>
                <c:pt idx="371">
                  <c:v>0.53800000000000003</c:v>
                </c:pt>
                <c:pt idx="372">
                  <c:v>0.57499999999999996</c:v>
                </c:pt>
                <c:pt idx="373">
                  <c:v>0.497</c:v>
                </c:pt>
                <c:pt idx="374">
                  <c:v>0.52700000000000002</c:v>
                </c:pt>
                <c:pt idx="375">
                  <c:v>0.53900000000000003</c:v>
                </c:pt>
                <c:pt idx="376">
                  <c:v>0.53100000000000003</c:v>
                </c:pt>
                <c:pt idx="377">
                  <c:v>0.51500000000000001</c:v>
                </c:pt>
                <c:pt idx="378">
                  <c:v>0.497</c:v>
                </c:pt>
                <c:pt idx="379">
                  <c:v>0.56799999999999995</c:v>
                </c:pt>
                <c:pt idx="380">
                  <c:v>0.58899999999999997</c:v>
                </c:pt>
                <c:pt idx="381">
                  <c:v>0.51300000000000001</c:v>
                </c:pt>
                <c:pt idx="382">
                  <c:v>0.48299999999999998</c:v>
                </c:pt>
                <c:pt idx="383">
                  <c:v>0.56000000000000005</c:v>
                </c:pt>
                <c:pt idx="384">
                  <c:v>0.56499999999999995</c:v>
                </c:pt>
                <c:pt idx="385">
                  <c:v>0.51200000000000001</c:v>
                </c:pt>
                <c:pt idx="386">
                  <c:v>0.45400000000000001</c:v>
                </c:pt>
                <c:pt idx="387">
                  <c:v>0.56000000000000005</c:v>
                </c:pt>
                <c:pt idx="388">
                  <c:v>0.58099999999999996</c:v>
                </c:pt>
                <c:pt idx="389">
                  <c:v>0.53400000000000003</c:v>
                </c:pt>
                <c:pt idx="390">
                  <c:v>0.53900000000000003</c:v>
                </c:pt>
                <c:pt idx="391">
                  <c:v>0.51800000000000002</c:v>
                </c:pt>
                <c:pt idx="392">
                  <c:v>0.54700000000000004</c:v>
                </c:pt>
                <c:pt idx="393">
                  <c:v>0.52500000000000002</c:v>
                </c:pt>
                <c:pt idx="394">
                  <c:v>0.53500000000000003</c:v>
                </c:pt>
                <c:pt idx="395">
                  <c:v>0.54900000000000004</c:v>
                </c:pt>
                <c:pt idx="396">
                  <c:v>0.56399999999999995</c:v>
                </c:pt>
                <c:pt idx="397">
                  <c:v>0.57399999999999995</c:v>
                </c:pt>
                <c:pt idx="398">
                  <c:v>0.46200000000000002</c:v>
                </c:pt>
                <c:pt idx="399">
                  <c:v>0.57899999999999996</c:v>
                </c:pt>
                <c:pt idx="400">
                  <c:v>0.50600000000000001</c:v>
                </c:pt>
                <c:pt idx="401">
                  <c:v>0.4</c:v>
                </c:pt>
                <c:pt idx="402">
                  <c:v>0.503</c:v>
                </c:pt>
                <c:pt idx="403">
                  <c:v>0.52600000000000002</c:v>
                </c:pt>
                <c:pt idx="404">
                  <c:v>0.50800000000000001</c:v>
                </c:pt>
                <c:pt idx="405">
                  <c:v>0.55800000000000005</c:v>
                </c:pt>
                <c:pt idx="406">
                  <c:v>0.54200000000000004</c:v>
                </c:pt>
                <c:pt idx="407">
                  <c:v>0.47399999999999998</c:v>
                </c:pt>
                <c:pt idx="408">
                  <c:v>0.52600000000000002</c:v>
                </c:pt>
                <c:pt idx="409">
                  <c:v>0.56899999999999995</c:v>
                </c:pt>
                <c:pt idx="410">
                  <c:v>0.54800000000000004</c:v>
                </c:pt>
                <c:pt idx="411">
                  <c:v>0.52900000000000003</c:v>
                </c:pt>
                <c:pt idx="412">
                  <c:v>0.504</c:v>
                </c:pt>
                <c:pt idx="413">
                  <c:v>0.51400000000000001</c:v>
                </c:pt>
                <c:pt idx="414">
                  <c:v>0.56999999999999995</c:v>
                </c:pt>
                <c:pt idx="415">
                  <c:v>0.55100000000000005</c:v>
                </c:pt>
                <c:pt idx="416">
                  <c:v>0.60199999999999998</c:v>
                </c:pt>
                <c:pt idx="417">
                  <c:v>0.51300000000000001</c:v>
                </c:pt>
                <c:pt idx="418">
                  <c:v>0.53200000000000003</c:v>
                </c:pt>
                <c:pt idx="419">
                  <c:v>0.52200000000000002</c:v>
                </c:pt>
                <c:pt idx="420">
                  <c:v>0.55200000000000005</c:v>
                </c:pt>
                <c:pt idx="421">
                  <c:v>0.55600000000000005</c:v>
                </c:pt>
                <c:pt idx="422">
                  <c:v>0.54400000000000004</c:v>
                </c:pt>
                <c:pt idx="423">
                  <c:v>0.52500000000000002</c:v>
                </c:pt>
                <c:pt idx="424">
                  <c:v>0.64600000000000002</c:v>
                </c:pt>
                <c:pt idx="425">
                  <c:v>0.57499999999999996</c:v>
                </c:pt>
                <c:pt idx="426">
                  <c:v>0.58199999999999996</c:v>
                </c:pt>
                <c:pt idx="427">
                  <c:v>0.57199999999999995</c:v>
                </c:pt>
                <c:pt idx="428">
                  <c:v>0.57499999999999996</c:v>
                </c:pt>
                <c:pt idx="429">
                  <c:v>0.48899999999999999</c:v>
                </c:pt>
                <c:pt idx="430">
                  <c:v>0.52</c:v>
                </c:pt>
                <c:pt idx="431">
                  <c:v>0.51700000000000002</c:v>
                </c:pt>
                <c:pt idx="432">
                  <c:v>0.60799999999999998</c:v>
                </c:pt>
                <c:pt idx="433">
                  <c:v>0.56899999999999995</c:v>
                </c:pt>
                <c:pt idx="434">
                  <c:v>0.55100000000000005</c:v>
                </c:pt>
                <c:pt idx="435">
                  <c:v>0.49</c:v>
                </c:pt>
                <c:pt idx="436">
                  <c:v>0.56999999999999995</c:v>
                </c:pt>
                <c:pt idx="437">
                  <c:v>0.54500000000000004</c:v>
                </c:pt>
                <c:pt idx="438">
                  <c:v>0.55800000000000005</c:v>
                </c:pt>
                <c:pt idx="439">
                  <c:v>0.59299999999999997</c:v>
                </c:pt>
                <c:pt idx="440">
                  <c:v>0.49199999999999999</c:v>
                </c:pt>
                <c:pt idx="441">
                  <c:v>0.502</c:v>
                </c:pt>
                <c:pt idx="442">
                  <c:v>0.52300000000000002</c:v>
                </c:pt>
                <c:pt idx="443">
                  <c:v>0.51800000000000002</c:v>
                </c:pt>
                <c:pt idx="444">
                  <c:v>0.52900000000000003</c:v>
                </c:pt>
                <c:pt idx="445">
                  <c:v>0.51300000000000001</c:v>
                </c:pt>
                <c:pt idx="446">
                  <c:v>0.53400000000000003</c:v>
                </c:pt>
                <c:pt idx="447">
                  <c:v>0.55100000000000005</c:v>
                </c:pt>
                <c:pt idx="448">
                  <c:v>0.53300000000000003</c:v>
                </c:pt>
                <c:pt idx="449">
                  <c:v>0.50900000000000001</c:v>
                </c:pt>
                <c:pt idx="450">
                  <c:v>0.51900000000000002</c:v>
                </c:pt>
                <c:pt idx="451">
                  <c:v>0.56100000000000005</c:v>
                </c:pt>
                <c:pt idx="452">
                  <c:v>0.50600000000000001</c:v>
                </c:pt>
                <c:pt idx="453">
                  <c:v>0.52900000000000003</c:v>
                </c:pt>
                <c:pt idx="454">
                  <c:v>0.54900000000000004</c:v>
                </c:pt>
                <c:pt idx="455">
                  <c:v>0.58899999999999997</c:v>
                </c:pt>
                <c:pt idx="456">
                  <c:v>0.53200000000000003</c:v>
                </c:pt>
                <c:pt idx="457">
                  <c:v>0.56299999999999994</c:v>
                </c:pt>
                <c:pt idx="458">
                  <c:v>0.53600000000000003</c:v>
                </c:pt>
                <c:pt idx="459">
                  <c:v>0.53600000000000003</c:v>
                </c:pt>
                <c:pt idx="460">
                  <c:v>0.50800000000000001</c:v>
                </c:pt>
                <c:pt idx="461">
                  <c:v>0.53900000000000003</c:v>
                </c:pt>
                <c:pt idx="462">
                  <c:v>0.54300000000000004</c:v>
                </c:pt>
                <c:pt idx="463">
                  <c:v>0.52600000000000002</c:v>
                </c:pt>
                <c:pt idx="464">
                  <c:v>0.55100000000000005</c:v>
                </c:pt>
                <c:pt idx="465">
                  <c:v>0.53400000000000003</c:v>
                </c:pt>
                <c:pt idx="466">
                  <c:v>0.48299999999999998</c:v>
                </c:pt>
                <c:pt idx="467">
                  <c:v>0.56000000000000005</c:v>
                </c:pt>
                <c:pt idx="468">
                  <c:v>0.54100000000000004</c:v>
                </c:pt>
                <c:pt idx="469">
                  <c:v>0.54900000000000004</c:v>
                </c:pt>
                <c:pt idx="470">
                  <c:v>0.59199999999999997</c:v>
                </c:pt>
                <c:pt idx="471">
                  <c:v>0.54300000000000004</c:v>
                </c:pt>
                <c:pt idx="472">
                  <c:v>0.56100000000000005</c:v>
                </c:pt>
                <c:pt idx="473">
                  <c:v>0.52500000000000002</c:v>
                </c:pt>
                <c:pt idx="474">
                  <c:v>0.51900000000000002</c:v>
                </c:pt>
                <c:pt idx="475">
                  <c:v>0.52400000000000002</c:v>
                </c:pt>
                <c:pt idx="476">
                  <c:v>0.51500000000000001</c:v>
                </c:pt>
                <c:pt idx="477">
                  <c:v>0.52700000000000002</c:v>
                </c:pt>
                <c:pt idx="478">
                  <c:v>0.52800000000000002</c:v>
                </c:pt>
                <c:pt idx="479">
                  <c:v>0.53900000000000003</c:v>
                </c:pt>
                <c:pt idx="480">
                  <c:v>0.57099999999999995</c:v>
                </c:pt>
                <c:pt idx="481">
                  <c:v>0.502</c:v>
                </c:pt>
                <c:pt idx="482">
                  <c:v>0.55300000000000005</c:v>
                </c:pt>
                <c:pt idx="483">
                  <c:v>0.51500000000000001</c:v>
                </c:pt>
                <c:pt idx="484">
                  <c:v>0.57999999999999996</c:v>
                </c:pt>
                <c:pt idx="485">
                  <c:v>0.51</c:v>
                </c:pt>
                <c:pt idx="486">
                  <c:v>0.55300000000000005</c:v>
                </c:pt>
                <c:pt idx="487">
                  <c:v>0.55700000000000005</c:v>
                </c:pt>
                <c:pt idx="488">
                  <c:v>0.54500000000000004</c:v>
                </c:pt>
                <c:pt idx="489">
                  <c:v>0.49099999999999999</c:v>
                </c:pt>
                <c:pt idx="490">
                  <c:v>0.58599999999999997</c:v>
                </c:pt>
                <c:pt idx="491">
                  <c:v>0.54800000000000004</c:v>
                </c:pt>
                <c:pt idx="492">
                  <c:v>0.55400000000000005</c:v>
                </c:pt>
                <c:pt idx="493">
                  <c:v>0.52200000000000002</c:v>
                </c:pt>
                <c:pt idx="494">
                  <c:v>0.52500000000000002</c:v>
                </c:pt>
                <c:pt idx="495">
                  <c:v>0.56499999999999995</c:v>
                </c:pt>
                <c:pt idx="496">
                  <c:v>0.51800000000000002</c:v>
                </c:pt>
                <c:pt idx="497">
                  <c:v>0.48299999999999998</c:v>
                </c:pt>
                <c:pt idx="498">
                  <c:v>0.58799999999999997</c:v>
                </c:pt>
                <c:pt idx="499">
                  <c:v>0.59799999999999998</c:v>
                </c:pt>
                <c:pt idx="500">
                  <c:v>0.58099999999999996</c:v>
                </c:pt>
                <c:pt idx="501">
                  <c:v>0.51400000000000001</c:v>
                </c:pt>
                <c:pt idx="502">
                  <c:v>0.56899999999999995</c:v>
                </c:pt>
                <c:pt idx="503">
                  <c:v>0.53300000000000003</c:v>
                </c:pt>
                <c:pt idx="504">
                  <c:v>0.499</c:v>
                </c:pt>
                <c:pt idx="505">
                  <c:v>0.53300000000000003</c:v>
                </c:pt>
                <c:pt idx="506">
                  <c:v>0.5</c:v>
                </c:pt>
                <c:pt idx="507">
                  <c:v>0.54900000000000004</c:v>
                </c:pt>
                <c:pt idx="508">
                  <c:v>0.438</c:v>
                </c:pt>
                <c:pt idx="509">
                  <c:v>0.56799999999999995</c:v>
                </c:pt>
                <c:pt idx="510">
                  <c:v>0.55000000000000004</c:v>
                </c:pt>
                <c:pt idx="511">
                  <c:v>0.55400000000000005</c:v>
                </c:pt>
                <c:pt idx="512">
                  <c:v>0.58099999999999996</c:v>
                </c:pt>
                <c:pt idx="513">
                  <c:v>0.55400000000000005</c:v>
                </c:pt>
                <c:pt idx="514">
                  <c:v>0.54600000000000004</c:v>
                </c:pt>
                <c:pt idx="515">
                  <c:v>0.55200000000000005</c:v>
                </c:pt>
                <c:pt idx="516">
                  <c:v>0.56999999999999995</c:v>
                </c:pt>
                <c:pt idx="517">
                  <c:v>0.54100000000000004</c:v>
                </c:pt>
                <c:pt idx="518">
                  <c:v>0.501</c:v>
                </c:pt>
                <c:pt idx="519">
                  <c:v>0.54200000000000004</c:v>
                </c:pt>
                <c:pt idx="520">
                  <c:v>0.57199999999999995</c:v>
                </c:pt>
                <c:pt idx="521">
                  <c:v>0.56399999999999995</c:v>
                </c:pt>
                <c:pt idx="522">
                  <c:v>0.58899999999999997</c:v>
                </c:pt>
                <c:pt idx="523">
                  <c:v>0.504</c:v>
                </c:pt>
                <c:pt idx="524">
                  <c:v>0.53200000000000003</c:v>
                </c:pt>
                <c:pt idx="525">
                  <c:v>0.495</c:v>
                </c:pt>
                <c:pt idx="526">
                  <c:v>0.502</c:v>
                </c:pt>
                <c:pt idx="527">
                  <c:v>0.54</c:v>
                </c:pt>
                <c:pt idx="528">
                  <c:v>0.52400000000000002</c:v>
                </c:pt>
                <c:pt idx="529">
                  <c:v>0.53600000000000003</c:v>
                </c:pt>
                <c:pt idx="530">
                  <c:v>0.53</c:v>
                </c:pt>
                <c:pt idx="531">
                  <c:v>0.53</c:v>
                </c:pt>
                <c:pt idx="532">
                  <c:v>0.55200000000000005</c:v>
                </c:pt>
                <c:pt idx="533">
                  <c:v>0.57399999999999995</c:v>
                </c:pt>
                <c:pt idx="534">
                  <c:v>0.54200000000000004</c:v>
                </c:pt>
                <c:pt idx="535">
                  <c:v>0.52500000000000002</c:v>
                </c:pt>
                <c:pt idx="536">
                  <c:v>0.51400000000000001</c:v>
                </c:pt>
                <c:pt idx="537">
                  <c:v>0.54100000000000004</c:v>
                </c:pt>
                <c:pt idx="538">
                  <c:v>0.57499999999999996</c:v>
                </c:pt>
                <c:pt idx="539">
                  <c:v>0.56299999999999994</c:v>
                </c:pt>
                <c:pt idx="540">
                  <c:v>0.505</c:v>
                </c:pt>
                <c:pt idx="541">
                  <c:v>0.52500000000000002</c:v>
                </c:pt>
                <c:pt idx="542">
                  <c:v>0.59799999999999998</c:v>
                </c:pt>
                <c:pt idx="543">
                  <c:v>0.58499999999999996</c:v>
                </c:pt>
                <c:pt idx="544">
                  <c:v>0.54800000000000004</c:v>
                </c:pt>
                <c:pt idx="545">
                  <c:v>0.56799999999999995</c:v>
                </c:pt>
                <c:pt idx="546">
                  <c:v>0.57799999999999996</c:v>
                </c:pt>
                <c:pt idx="547">
                  <c:v>0.52800000000000002</c:v>
                </c:pt>
                <c:pt idx="548">
                  <c:v>0.55800000000000005</c:v>
                </c:pt>
                <c:pt idx="549">
                  <c:v>0.59799999999999998</c:v>
                </c:pt>
                <c:pt idx="550">
                  <c:v>0.503</c:v>
                </c:pt>
                <c:pt idx="551">
                  <c:v>0.52100000000000002</c:v>
                </c:pt>
                <c:pt idx="552">
                  <c:v>0.53100000000000003</c:v>
                </c:pt>
                <c:pt idx="553">
                  <c:v>0.51500000000000001</c:v>
                </c:pt>
                <c:pt idx="554">
                  <c:v>0.55100000000000005</c:v>
                </c:pt>
                <c:pt idx="555">
                  <c:v>0.56299999999999994</c:v>
                </c:pt>
                <c:pt idx="556">
                  <c:v>0.55900000000000005</c:v>
                </c:pt>
                <c:pt idx="557">
                  <c:v>0.53700000000000003</c:v>
                </c:pt>
                <c:pt idx="558">
                  <c:v>0.60099999999999998</c:v>
                </c:pt>
                <c:pt idx="559">
                  <c:v>0.53300000000000003</c:v>
                </c:pt>
                <c:pt idx="560">
                  <c:v>0.55600000000000005</c:v>
                </c:pt>
                <c:pt idx="561">
                  <c:v>0.54800000000000004</c:v>
                </c:pt>
                <c:pt idx="562">
                  <c:v>0.57099999999999995</c:v>
                </c:pt>
                <c:pt idx="563">
                  <c:v>0.57799999999999996</c:v>
                </c:pt>
                <c:pt idx="564">
                  <c:v>0.56499999999999995</c:v>
                </c:pt>
                <c:pt idx="565">
                  <c:v>0.59</c:v>
                </c:pt>
                <c:pt idx="566">
                  <c:v>0.52300000000000002</c:v>
                </c:pt>
                <c:pt idx="567">
                  <c:v>0.56399999999999995</c:v>
                </c:pt>
                <c:pt idx="568">
                  <c:v>0.57199999999999995</c:v>
                </c:pt>
                <c:pt idx="569">
                  <c:v>0.57699999999999996</c:v>
                </c:pt>
                <c:pt idx="570">
                  <c:v>0.50800000000000001</c:v>
                </c:pt>
                <c:pt idx="571">
                  <c:v>0.57899999999999996</c:v>
                </c:pt>
                <c:pt idx="572">
                  <c:v>0.57699999999999996</c:v>
                </c:pt>
                <c:pt idx="573">
                  <c:v>0.48</c:v>
                </c:pt>
                <c:pt idx="574">
                  <c:v>0.495</c:v>
                </c:pt>
                <c:pt idx="575">
                  <c:v>0.53300000000000003</c:v>
                </c:pt>
                <c:pt idx="576">
                  <c:v>0.503</c:v>
                </c:pt>
                <c:pt idx="577">
                  <c:v>0.54</c:v>
                </c:pt>
                <c:pt idx="578">
                  <c:v>0.54100000000000004</c:v>
                </c:pt>
                <c:pt idx="579">
                  <c:v>0.52900000000000003</c:v>
                </c:pt>
                <c:pt idx="580">
                  <c:v>0.52</c:v>
                </c:pt>
                <c:pt idx="581">
                  <c:v>0.53900000000000003</c:v>
                </c:pt>
                <c:pt idx="582">
                  <c:v>0.503</c:v>
                </c:pt>
                <c:pt idx="583">
                  <c:v>0.48499999999999999</c:v>
                </c:pt>
                <c:pt idx="584">
                  <c:v>0.54200000000000004</c:v>
                </c:pt>
                <c:pt idx="585">
                  <c:v>0.53300000000000003</c:v>
                </c:pt>
                <c:pt idx="586">
                  <c:v>0.52</c:v>
                </c:pt>
                <c:pt idx="587">
                  <c:v>0.54300000000000004</c:v>
                </c:pt>
                <c:pt idx="588">
                  <c:v>0.56699999999999995</c:v>
                </c:pt>
                <c:pt idx="589">
                  <c:v>0.55200000000000005</c:v>
                </c:pt>
                <c:pt idx="590">
                  <c:v>0.56200000000000006</c:v>
                </c:pt>
                <c:pt idx="591">
                  <c:v>0.54900000000000004</c:v>
                </c:pt>
                <c:pt idx="592">
                  <c:v>0.54500000000000004</c:v>
                </c:pt>
                <c:pt idx="593">
                  <c:v>0.51800000000000002</c:v>
                </c:pt>
                <c:pt idx="594">
                  <c:v>0.55900000000000005</c:v>
                </c:pt>
                <c:pt idx="595">
                  <c:v>0.57599999999999996</c:v>
                </c:pt>
                <c:pt idx="596">
                  <c:v>0.60299999999999998</c:v>
                </c:pt>
                <c:pt idx="597">
                  <c:v>0.56399999999999995</c:v>
                </c:pt>
                <c:pt idx="598">
                  <c:v>0.57999999999999996</c:v>
                </c:pt>
                <c:pt idx="599">
                  <c:v>0.48599999999999999</c:v>
                </c:pt>
                <c:pt idx="600">
                  <c:v>0.53900000000000003</c:v>
                </c:pt>
                <c:pt idx="601">
                  <c:v>0.56100000000000005</c:v>
                </c:pt>
                <c:pt idx="602">
                  <c:v>0.48</c:v>
                </c:pt>
                <c:pt idx="603">
                  <c:v>0.54500000000000004</c:v>
                </c:pt>
                <c:pt idx="604">
                  <c:v>0.53400000000000003</c:v>
                </c:pt>
                <c:pt idx="605">
                  <c:v>0.498</c:v>
                </c:pt>
                <c:pt idx="606">
                  <c:v>0.56499999999999995</c:v>
                </c:pt>
                <c:pt idx="607">
                  <c:v>0.56899999999999995</c:v>
                </c:pt>
                <c:pt idx="608">
                  <c:v>0.53800000000000003</c:v>
                </c:pt>
                <c:pt idx="609">
                  <c:v>0.46899999999999997</c:v>
                </c:pt>
                <c:pt idx="610">
                  <c:v>0.55300000000000005</c:v>
                </c:pt>
                <c:pt idx="611">
                  <c:v>0.51600000000000001</c:v>
                </c:pt>
                <c:pt idx="612">
                  <c:v>0.59399999999999997</c:v>
                </c:pt>
                <c:pt idx="613">
                  <c:v>0.54200000000000004</c:v>
                </c:pt>
                <c:pt idx="614">
                  <c:v>0.53400000000000003</c:v>
                </c:pt>
                <c:pt idx="615">
                  <c:v>0.56399999999999995</c:v>
                </c:pt>
                <c:pt idx="616">
                  <c:v>0.54500000000000004</c:v>
                </c:pt>
                <c:pt idx="617">
                  <c:v>0.52</c:v>
                </c:pt>
                <c:pt idx="618">
                  <c:v>0.57699999999999996</c:v>
                </c:pt>
                <c:pt idx="619">
                  <c:v>0.56299999999999994</c:v>
                </c:pt>
                <c:pt idx="620">
                  <c:v>0.54700000000000004</c:v>
                </c:pt>
                <c:pt idx="621">
                  <c:v>0.51100000000000001</c:v>
                </c:pt>
                <c:pt idx="622">
                  <c:v>0.55000000000000004</c:v>
                </c:pt>
                <c:pt idx="623">
                  <c:v>0.56000000000000005</c:v>
                </c:pt>
                <c:pt idx="624">
                  <c:v>0.51400000000000001</c:v>
                </c:pt>
                <c:pt idx="625">
                  <c:v>0.503</c:v>
                </c:pt>
                <c:pt idx="626">
                  <c:v>0.52100000000000002</c:v>
                </c:pt>
                <c:pt idx="627">
                  <c:v>0.55100000000000005</c:v>
                </c:pt>
                <c:pt idx="628">
                  <c:v>0.55000000000000004</c:v>
                </c:pt>
                <c:pt idx="629">
                  <c:v>0.56299999999999994</c:v>
                </c:pt>
                <c:pt idx="630">
                  <c:v>0.52200000000000002</c:v>
                </c:pt>
                <c:pt idx="631">
                  <c:v>0.54800000000000004</c:v>
                </c:pt>
                <c:pt idx="632">
                  <c:v>0.55800000000000005</c:v>
                </c:pt>
                <c:pt idx="633">
                  <c:v>0.55700000000000005</c:v>
                </c:pt>
                <c:pt idx="634">
                  <c:v>0.53700000000000003</c:v>
                </c:pt>
                <c:pt idx="635">
                  <c:v>0.49</c:v>
                </c:pt>
                <c:pt idx="636">
                  <c:v>0.54200000000000004</c:v>
                </c:pt>
                <c:pt idx="637">
                  <c:v>0.54500000000000004</c:v>
                </c:pt>
                <c:pt idx="638">
                  <c:v>0.53300000000000003</c:v>
                </c:pt>
                <c:pt idx="639">
                  <c:v>0.54300000000000004</c:v>
                </c:pt>
                <c:pt idx="640">
                  <c:v>0.50900000000000001</c:v>
                </c:pt>
                <c:pt idx="641">
                  <c:v>0.56799999999999995</c:v>
                </c:pt>
                <c:pt idx="642">
                  <c:v>0.53700000000000003</c:v>
                </c:pt>
                <c:pt idx="643">
                  <c:v>0.53800000000000003</c:v>
                </c:pt>
                <c:pt idx="644">
                  <c:v>0.56399999999999995</c:v>
                </c:pt>
                <c:pt idx="645">
                  <c:v>0.52400000000000002</c:v>
                </c:pt>
                <c:pt idx="646">
                  <c:v>0.53</c:v>
                </c:pt>
                <c:pt idx="647">
                  <c:v>0.53200000000000003</c:v>
                </c:pt>
                <c:pt idx="648">
                  <c:v>0.52600000000000002</c:v>
                </c:pt>
                <c:pt idx="649">
                  <c:v>0.55700000000000005</c:v>
                </c:pt>
                <c:pt idx="650">
                  <c:v>0.504</c:v>
                </c:pt>
                <c:pt idx="651">
                  <c:v>0.55900000000000005</c:v>
                </c:pt>
                <c:pt idx="652">
                  <c:v>0.52800000000000002</c:v>
                </c:pt>
                <c:pt idx="653">
                  <c:v>0.53300000000000003</c:v>
                </c:pt>
                <c:pt idx="654">
                  <c:v>0.48799999999999999</c:v>
                </c:pt>
                <c:pt idx="655">
                  <c:v>0.55000000000000004</c:v>
                </c:pt>
                <c:pt idx="656">
                  <c:v>0.49399999999999999</c:v>
                </c:pt>
                <c:pt idx="657">
                  <c:v>0.53</c:v>
                </c:pt>
                <c:pt idx="658">
                  <c:v>0.57999999999999996</c:v>
                </c:pt>
                <c:pt idx="659">
                  <c:v>0.58899999999999997</c:v>
                </c:pt>
                <c:pt idx="660">
                  <c:v>0.52900000000000003</c:v>
                </c:pt>
                <c:pt idx="661">
                  <c:v>0.55200000000000005</c:v>
                </c:pt>
                <c:pt idx="662">
                  <c:v>0.56599999999999995</c:v>
                </c:pt>
                <c:pt idx="663">
                  <c:v>0.55200000000000005</c:v>
                </c:pt>
                <c:pt idx="664">
                  <c:v>0.53700000000000003</c:v>
                </c:pt>
                <c:pt idx="665">
                  <c:v>0.55700000000000005</c:v>
                </c:pt>
                <c:pt idx="666">
                  <c:v>0.55100000000000005</c:v>
                </c:pt>
                <c:pt idx="667">
                  <c:v>0.50600000000000001</c:v>
                </c:pt>
                <c:pt idx="668">
                  <c:v>0.54200000000000004</c:v>
                </c:pt>
                <c:pt idx="669">
                  <c:v>0.56000000000000005</c:v>
                </c:pt>
                <c:pt idx="670">
                  <c:v>0.57399999999999995</c:v>
                </c:pt>
                <c:pt idx="671">
                  <c:v>0.56499999999999995</c:v>
                </c:pt>
                <c:pt idx="672">
                  <c:v>0.56999999999999995</c:v>
                </c:pt>
                <c:pt idx="673">
                  <c:v>0.54100000000000004</c:v>
                </c:pt>
                <c:pt idx="674">
                  <c:v>0.55300000000000005</c:v>
                </c:pt>
                <c:pt idx="675">
                  <c:v>0.47799999999999998</c:v>
                </c:pt>
                <c:pt idx="676">
                  <c:v>0.53400000000000003</c:v>
                </c:pt>
                <c:pt idx="677">
                  <c:v>0.58299999999999996</c:v>
                </c:pt>
                <c:pt idx="678">
                  <c:v>0.55500000000000005</c:v>
                </c:pt>
                <c:pt idx="679">
                  <c:v>0.54900000000000004</c:v>
                </c:pt>
                <c:pt idx="680">
                  <c:v>0.53600000000000003</c:v>
                </c:pt>
                <c:pt idx="681">
                  <c:v>0.53900000000000003</c:v>
                </c:pt>
                <c:pt idx="682">
                  <c:v>0.53100000000000003</c:v>
                </c:pt>
                <c:pt idx="683">
                  <c:v>0.52500000000000002</c:v>
                </c:pt>
                <c:pt idx="684">
                  <c:v>0.56100000000000005</c:v>
                </c:pt>
                <c:pt idx="685">
                  <c:v>0.59299999999999997</c:v>
                </c:pt>
                <c:pt idx="686">
                  <c:v>0.53700000000000003</c:v>
                </c:pt>
                <c:pt idx="687">
                  <c:v>0.54400000000000004</c:v>
                </c:pt>
                <c:pt idx="688">
                  <c:v>0.55800000000000005</c:v>
                </c:pt>
                <c:pt idx="689">
                  <c:v>0.52300000000000002</c:v>
                </c:pt>
                <c:pt idx="690">
                  <c:v>0.54400000000000004</c:v>
                </c:pt>
                <c:pt idx="691">
                  <c:v>0.48499999999999999</c:v>
                </c:pt>
                <c:pt idx="692">
                  <c:v>0.54</c:v>
                </c:pt>
                <c:pt idx="693">
                  <c:v>0.58299999999999996</c:v>
                </c:pt>
                <c:pt idx="694">
                  <c:v>0.60799999999999998</c:v>
                </c:pt>
                <c:pt idx="695">
                  <c:v>0.56999999999999995</c:v>
                </c:pt>
                <c:pt idx="696">
                  <c:v>0.53400000000000003</c:v>
                </c:pt>
                <c:pt idx="697">
                  <c:v>0.53400000000000003</c:v>
                </c:pt>
                <c:pt idx="698">
                  <c:v>0.497</c:v>
                </c:pt>
                <c:pt idx="699">
                  <c:v>0.55100000000000005</c:v>
                </c:pt>
                <c:pt idx="700">
                  <c:v>0.505</c:v>
                </c:pt>
                <c:pt idx="701">
                  <c:v>0.52600000000000002</c:v>
                </c:pt>
                <c:pt idx="702">
                  <c:v>0.55600000000000005</c:v>
                </c:pt>
                <c:pt idx="703">
                  <c:v>0.55900000000000005</c:v>
                </c:pt>
                <c:pt idx="704">
                  <c:v>0.54</c:v>
                </c:pt>
                <c:pt idx="705">
                  <c:v>0.60199999999999998</c:v>
                </c:pt>
                <c:pt idx="706">
                  <c:v>0.51500000000000001</c:v>
                </c:pt>
                <c:pt idx="707">
                  <c:v>0.63</c:v>
                </c:pt>
                <c:pt idx="708">
                  <c:v>0.56599999999999995</c:v>
                </c:pt>
                <c:pt idx="709">
                  <c:v>0.56599999999999995</c:v>
                </c:pt>
                <c:pt idx="710">
                  <c:v>0.54400000000000004</c:v>
                </c:pt>
                <c:pt idx="711">
                  <c:v>0.55000000000000004</c:v>
                </c:pt>
                <c:pt idx="712">
                  <c:v>0.57499999999999996</c:v>
                </c:pt>
                <c:pt idx="713">
                  <c:v>0.54500000000000004</c:v>
                </c:pt>
                <c:pt idx="714">
                  <c:v>0.56899999999999995</c:v>
                </c:pt>
                <c:pt idx="715">
                  <c:v>0.56599999999999995</c:v>
                </c:pt>
                <c:pt idx="716">
                  <c:v>0.54600000000000004</c:v>
                </c:pt>
                <c:pt idx="717">
                  <c:v>0.56000000000000005</c:v>
                </c:pt>
                <c:pt idx="718">
                  <c:v>0.55500000000000005</c:v>
                </c:pt>
                <c:pt idx="719">
                  <c:v>0.65800000000000003</c:v>
                </c:pt>
                <c:pt idx="720">
                  <c:v>0.56100000000000005</c:v>
                </c:pt>
                <c:pt idx="721">
                  <c:v>0.53100000000000003</c:v>
                </c:pt>
                <c:pt idx="722">
                  <c:v>0.55000000000000004</c:v>
                </c:pt>
                <c:pt idx="723">
                  <c:v>0.52600000000000002</c:v>
                </c:pt>
                <c:pt idx="724">
                  <c:v>0.60899999999999999</c:v>
                </c:pt>
                <c:pt idx="725">
                  <c:v>0.56499999999999995</c:v>
                </c:pt>
                <c:pt idx="726">
                  <c:v>0.53600000000000003</c:v>
                </c:pt>
                <c:pt idx="727">
                  <c:v>0.52200000000000002</c:v>
                </c:pt>
                <c:pt idx="728">
                  <c:v>0.53400000000000003</c:v>
                </c:pt>
                <c:pt idx="729">
                  <c:v>0.54600000000000004</c:v>
                </c:pt>
                <c:pt idx="730">
                  <c:v>0.57499999999999996</c:v>
                </c:pt>
                <c:pt idx="731">
                  <c:v>0.52500000000000002</c:v>
                </c:pt>
                <c:pt idx="732">
                  <c:v>0.55300000000000005</c:v>
                </c:pt>
                <c:pt idx="733">
                  <c:v>0.55400000000000005</c:v>
                </c:pt>
                <c:pt idx="734">
                  <c:v>0.59699999999999998</c:v>
                </c:pt>
                <c:pt idx="735">
                  <c:v>0.58299999999999996</c:v>
                </c:pt>
                <c:pt idx="736">
                  <c:v>0.45200000000000001</c:v>
                </c:pt>
                <c:pt idx="737">
                  <c:v>0.58499999999999996</c:v>
                </c:pt>
                <c:pt idx="738">
                  <c:v>0.55200000000000005</c:v>
                </c:pt>
                <c:pt idx="739">
                  <c:v>0.55800000000000005</c:v>
                </c:pt>
                <c:pt idx="740">
                  <c:v>0.52</c:v>
                </c:pt>
                <c:pt idx="741">
                  <c:v>0.58799999999999997</c:v>
                </c:pt>
                <c:pt idx="742">
                  <c:v>0.59199999999999997</c:v>
                </c:pt>
                <c:pt idx="743">
                  <c:v>0.57699999999999996</c:v>
                </c:pt>
                <c:pt idx="744">
                  <c:v>0.60399999999999998</c:v>
                </c:pt>
                <c:pt idx="745">
                  <c:v>0.57799999999999996</c:v>
                </c:pt>
                <c:pt idx="746">
                  <c:v>0.56200000000000006</c:v>
                </c:pt>
                <c:pt idx="747">
                  <c:v>0.51600000000000001</c:v>
                </c:pt>
                <c:pt idx="748">
                  <c:v>0.56999999999999995</c:v>
                </c:pt>
                <c:pt idx="749">
                  <c:v>0.503</c:v>
                </c:pt>
                <c:pt idx="750">
                  <c:v>0.57299999999999995</c:v>
                </c:pt>
                <c:pt idx="751">
                  <c:v>0.49199999999999999</c:v>
                </c:pt>
                <c:pt idx="752">
                  <c:v>0.55300000000000005</c:v>
                </c:pt>
                <c:pt idx="753">
                  <c:v>0.54500000000000004</c:v>
                </c:pt>
                <c:pt idx="754">
                  <c:v>0.55600000000000005</c:v>
                </c:pt>
                <c:pt idx="755">
                  <c:v>0.53600000000000003</c:v>
                </c:pt>
                <c:pt idx="756">
                  <c:v>0.55900000000000005</c:v>
                </c:pt>
                <c:pt idx="757">
                  <c:v>0.56699999999999995</c:v>
                </c:pt>
                <c:pt idx="758">
                  <c:v>0.54200000000000004</c:v>
                </c:pt>
                <c:pt idx="759">
                  <c:v>0.54200000000000004</c:v>
                </c:pt>
                <c:pt idx="760">
                  <c:v>0.61</c:v>
                </c:pt>
                <c:pt idx="761">
                  <c:v>0.56000000000000005</c:v>
                </c:pt>
                <c:pt idx="762">
                  <c:v>0.52500000000000002</c:v>
                </c:pt>
                <c:pt idx="763">
                  <c:v>0.55100000000000005</c:v>
                </c:pt>
                <c:pt idx="764">
                  <c:v>0.54600000000000004</c:v>
                </c:pt>
                <c:pt idx="765">
                  <c:v>0.55800000000000005</c:v>
                </c:pt>
                <c:pt idx="766">
                  <c:v>0.59</c:v>
                </c:pt>
                <c:pt idx="767">
                  <c:v>0.52800000000000002</c:v>
                </c:pt>
                <c:pt idx="768">
                  <c:v>0.57299999999999995</c:v>
                </c:pt>
                <c:pt idx="769">
                  <c:v>0.51800000000000002</c:v>
                </c:pt>
                <c:pt idx="770">
                  <c:v>0.56000000000000005</c:v>
                </c:pt>
                <c:pt idx="771">
                  <c:v>0.55900000000000005</c:v>
                </c:pt>
                <c:pt idx="772">
                  <c:v>0.58399999999999996</c:v>
                </c:pt>
                <c:pt idx="773">
                  <c:v>0.54200000000000004</c:v>
                </c:pt>
                <c:pt idx="774">
                  <c:v>0.55000000000000004</c:v>
                </c:pt>
                <c:pt idx="775">
                  <c:v>0.63800000000000001</c:v>
                </c:pt>
                <c:pt idx="776">
                  <c:v>0.55400000000000005</c:v>
                </c:pt>
                <c:pt idx="777">
                  <c:v>0.45500000000000002</c:v>
                </c:pt>
                <c:pt idx="778">
                  <c:v>0.56799999999999995</c:v>
                </c:pt>
                <c:pt idx="779">
                  <c:v>0.52</c:v>
                </c:pt>
                <c:pt idx="780">
                  <c:v>0.56399999999999995</c:v>
                </c:pt>
                <c:pt idx="781">
                  <c:v>0.52400000000000002</c:v>
                </c:pt>
                <c:pt idx="782">
                  <c:v>0.54600000000000004</c:v>
                </c:pt>
                <c:pt idx="783">
                  <c:v>0.54600000000000004</c:v>
                </c:pt>
                <c:pt idx="784">
                  <c:v>0.52100000000000002</c:v>
                </c:pt>
                <c:pt idx="785">
                  <c:v>0.54400000000000004</c:v>
                </c:pt>
                <c:pt idx="786">
                  <c:v>0.52600000000000002</c:v>
                </c:pt>
                <c:pt idx="787">
                  <c:v>0.623</c:v>
                </c:pt>
                <c:pt idx="788">
                  <c:v>0.51500000000000001</c:v>
                </c:pt>
                <c:pt idx="789">
                  <c:v>0.56799999999999995</c:v>
                </c:pt>
                <c:pt idx="790">
                  <c:v>0.55800000000000005</c:v>
                </c:pt>
                <c:pt idx="791">
                  <c:v>0.54200000000000004</c:v>
                </c:pt>
                <c:pt idx="792">
                  <c:v>0.52</c:v>
                </c:pt>
                <c:pt idx="793">
                  <c:v>0.57299999999999995</c:v>
                </c:pt>
                <c:pt idx="794">
                  <c:v>0.55800000000000005</c:v>
                </c:pt>
                <c:pt idx="795">
                  <c:v>0.54900000000000004</c:v>
                </c:pt>
                <c:pt idx="796">
                  <c:v>0.57999999999999996</c:v>
                </c:pt>
                <c:pt idx="797">
                  <c:v>0.55900000000000005</c:v>
                </c:pt>
                <c:pt idx="798">
                  <c:v>0.57099999999999995</c:v>
                </c:pt>
                <c:pt idx="799">
                  <c:v>0.627</c:v>
                </c:pt>
                <c:pt idx="800">
                  <c:v>0.56899999999999995</c:v>
                </c:pt>
                <c:pt idx="801">
                  <c:v>0.501</c:v>
                </c:pt>
                <c:pt idx="802">
                  <c:v>0.53100000000000003</c:v>
                </c:pt>
                <c:pt idx="803">
                  <c:v>0.59399999999999997</c:v>
                </c:pt>
                <c:pt idx="804">
                  <c:v>0.52100000000000002</c:v>
                </c:pt>
                <c:pt idx="805">
                  <c:v>0.54</c:v>
                </c:pt>
                <c:pt idx="806">
                  <c:v>0.52700000000000002</c:v>
                </c:pt>
                <c:pt idx="807">
                  <c:v>0.66400000000000003</c:v>
                </c:pt>
                <c:pt idx="808">
                  <c:v>0.53</c:v>
                </c:pt>
                <c:pt idx="809">
                  <c:v>0.57199999999999995</c:v>
                </c:pt>
                <c:pt idx="810">
                  <c:v>0.57999999999999996</c:v>
                </c:pt>
                <c:pt idx="811">
                  <c:v>0.57599999999999996</c:v>
                </c:pt>
                <c:pt idx="812">
                  <c:v>0.52600000000000002</c:v>
                </c:pt>
                <c:pt idx="813">
                  <c:v>0.53800000000000003</c:v>
                </c:pt>
                <c:pt idx="814">
                  <c:v>0.53900000000000003</c:v>
                </c:pt>
                <c:pt idx="815">
                  <c:v>0.55800000000000005</c:v>
                </c:pt>
                <c:pt idx="816">
                  <c:v>0.56200000000000006</c:v>
                </c:pt>
                <c:pt idx="817">
                  <c:v>0.55900000000000005</c:v>
                </c:pt>
                <c:pt idx="818">
                  <c:v>0.59799999999999998</c:v>
                </c:pt>
                <c:pt idx="819">
                  <c:v>0.56399999999999995</c:v>
                </c:pt>
                <c:pt idx="820">
                  <c:v>0.56299999999999994</c:v>
                </c:pt>
                <c:pt idx="821">
                  <c:v>0.57799999999999996</c:v>
                </c:pt>
                <c:pt idx="822">
                  <c:v>0.58399999999999996</c:v>
                </c:pt>
                <c:pt idx="823">
                  <c:v>0.58299999999999996</c:v>
                </c:pt>
                <c:pt idx="824">
                  <c:v>0.499</c:v>
                </c:pt>
                <c:pt idx="825">
                  <c:v>0.54</c:v>
                </c:pt>
                <c:pt idx="826">
                  <c:v>0.56599999999999995</c:v>
                </c:pt>
                <c:pt idx="827">
                  <c:v>0.53700000000000003</c:v>
                </c:pt>
                <c:pt idx="828">
                  <c:v>0.55100000000000005</c:v>
                </c:pt>
                <c:pt idx="829">
                  <c:v>0.53700000000000003</c:v>
                </c:pt>
                <c:pt idx="830">
                  <c:v>0.50700000000000001</c:v>
                </c:pt>
                <c:pt idx="831">
                  <c:v>0.61499999999999999</c:v>
                </c:pt>
                <c:pt idx="832">
                  <c:v>0.56999999999999995</c:v>
                </c:pt>
                <c:pt idx="833">
                  <c:v>0.58599999999999997</c:v>
                </c:pt>
                <c:pt idx="834">
                  <c:v>0.58199999999999996</c:v>
                </c:pt>
                <c:pt idx="835">
                  <c:v>0.57399999999999995</c:v>
                </c:pt>
                <c:pt idx="836">
                  <c:v>0.56499999999999995</c:v>
                </c:pt>
                <c:pt idx="837">
                  <c:v>0.57699999999999996</c:v>
                </c:pt>
                <c:pt idx="838">
                  <c:v>0.52</c:v>
                </c:pt>
                <c:pt idx="839">
                  <c:v>0.621</c:v>
                </c:pt>
                <c:pt idx="840">
                  <c:v>0.59699999999999998</c:v>
                </c:pt>
                <c:pt idx="841">
                  <c:v>0.501</c:v>
                </c:pt>
                <c:pt idx="842">
                  <c:v>0.56000000000000005</c:v>
                </c:pt>
                <c:pt idx="843">
                  <c:v>0.56599999999999995</c:v>
                </c:pt>
                <c:pt idx="844">
                  <c:v>0.58799999999999997</c:v>
                </c:pt>
                <c:pt idx="845">
                  <c:v>0.53</c:v>
                </c:pt>
                <c:pt idx="846">
                  <c:v>0.52600000000000002</c:v>
                </c:pt>
                <c:pt idx="847">
                  <c:v>0.56100000000000005</c:v>
                </c:pt>
                <c:pt idx="848">
                  <c:v>0.51800000000000002</c:v>
                </c:pt>
                <c:pt idx="849">
                  <c:v>0.54300000000000004</c:v>
                </c:pt>
                <c:pt idx="850">
                  <c:v>0.56699999999999995</c:v>
                </c:pt>
                <c:pt idx="851">
                  <c:v>0.53500000000000003</c:v>
                </c:pt>
                <c:pt idx="852">
                  <c:v>0.55800000000000005</c:v>
                </c:pt>
                <c:pt idx="853">
                  <c:v>0.52700000000000002</c:v>
                </c:pt>
                <c:pt idx="854">
                  <c:v>0.52300000000000002</c:v>
                </c:pt>
                <c:pt idx="855">
                  <c:v>0.53800000000000003</c:v>
                </c:pt>
                <c:pt idx="856">
                  <c:v>0.495</c:v>
                </c:pt>
                <c:pt idx="857">
                  <c:v>0.57699999999999996</c:v>
                </c:pt>
                <c:pt idx="858">
                  <c:v>0.56100000000000005</c:v>
                </c:pt>
                <c:pt idx="859">
                  <c:v>0.54400000000000004</c:v>
                </c:pt>
                <c:pt idx="860">
                  <c:v>0.53900000000000003</c:v>
                </c:pt>
                <c:pt idx="861">
                  <c:v>0.50900000000000001</c:v>
                </c:pt>
                <c:pt idx="862">
                  <c:v>0.61299999999999999</c:v>
                </c:pt>
                <c:pt idx="863">
                  <c:v>0.55900000000000005</c:v>
                </c:pt>
                <c:pt idx="864">
                  <c:v>0.52600000000000002</c:v>
                </c:pt>
                <c:pt idx="865">
                  <c:v>0.55200000000000005</c:v>
                </c:pt>
                <c:pt idx="866">
                  <c:v>0.53100000000000003</c:v>
                </c:pt>
                <c:pt idx="867">
                  <c:v>0.57799999999999996</c:v>
                </c:pt>
                <c:pt idx="868">
                  <c:v>0.53</c:v>
                </c:pt>
                <c:pt idx="869">
                  <c:v>0.55400000000000005</c:v>
                </c:pt>
                <c:pt idx="870">
                  <c:v>0.54400000000000004</c:v>
                </c:pt>
                <c:pt idx="871">
                  <c:v>0.56200000000000006</c:v>
                </c:pt>
                <c:pt idx="872">
                  <c:v>0.56100000000000005</c:v>
                </c:pt>
                <c:pt idx="873">
                  <c:v>0.59699999999999998</c:v>
                </c:pt>
                <c:pt idx="874">
                  <c:v>0.52900000000000003</c:v>
                </c:pt>
                <c:pt idx="875">
                  <c:v>0.54900000000000004</c:v>
                </c:pt>
                <c:pt idx="876">
                  <c:v>0.56499999999999995</c:v>
                </c:pt>
                <c:pt idx="877">
                  <c:v>0.54700000000000004</c:v>
                </c:pt>
                <c:pt idx="878">
                  <c:v>0.54300000000000004</c:v>
                </c:pt>
                <c:pt idx="879">
                  <c:v>0.53200000000000003</c:v>
                </c:pt>
                <c:pt idx="880">
                  <c:v>0.59599999999999997</c:v>
                </c:pt>
                <c:pt idx="881">
                  <c:v>0.48599999999999999</c:v>
                </c:pt>
                <c:pt idx="882">
                  <c:v>0.56299999999999994</c:v>
                </c:pt>
                <c:pt idx="883">
                  <c:v>0.52600000000000002</c:v>
                </c:pt>
                <c:pt idx="884">
                  <c:v>0.58099999999999996</c:v>
                </c:pt>
                <c:pt idx="885">
                  <c:v>0.54300000000000004</c:v>
                </c:pt>
                <c:pt idx="886">
                  <c:v>0.53200000000000003</c:v>
                </c:pt>
                <c:pt idx="887">
                  <c:v>0.53100000000000003</c:v>
                </c:pt>
                <c:pt idx="888">
                  <c:v>0.52600000000000002</c:v>
                </c:pt>
                <c:pt idx="889">
                  <c:v>0.47</c:v>
                </c:pt>
                <c:pt idx="890">
                  <c:v>0.57699999999999996</c:v>
                </c:pt>
                <c:pt idx="891">
                  <c:v>0.56599999999999995</c:v>
                </c:pt>
                <c:pt idx="892">
                  <c:v>0.51700000000000002</c:v>
                </c:pt>
                <c:pt idx="893">
                  <c:v>0.54900000000000004</c:v>
                </c:pt>
                <c:pt idx="894">
                  <c:v>0.56699999999999995</c:v>
                </c:pt>
                <c:pt idx="895">
                  <c:v>0.55700000000000005</c:v>
                </c:pt>
                <c:pt idx="896">
                  <c:v>0.59099999999999997</c:v>
                </c:pt>
                <c:pt idx="897">
                  <c:v>0.51</c:v>
                </c:pt>
                <c:pt idx="898">
                  <c:v>0.57799999999999996</c:v>
                </c:pt>
                <c:pt idx="899">
                  <c:v>0.51900000000000002</c:v>
                </c:pt>
                <c:pt idx="900">
                  <c:v>0.57499999999999996</c:v>
                </c:pt>
                <c:pt idx="901">
                  <c:v>0.53100000000000003</c:v>
                </c:pt>
                <c:pt idx="902">
                  <c:v>0.54400000000000004</c:v>
                </c:pt>
                <c:pt idx="903">
                  <c:v>0.54800000000000004</c:v>
                </c:pt>
                <c:pt idx="904">
                  <c:v>0.58299999999999996</c:v>
                </c:pt>
                <c:pt idx="905">
                  <c:v>0.55900000000000005</c:v>
                </c:pt>
                <c:pt idx="906">
                  <c:v>0.54300000000000004</c:v>
                </c:pt>
                <c:pt idx="907">
                  <c:v>0.56699999999999995</c:v>
                </c:pt>
                <c:pt idx="908">
                  <c:v>0.55800000000000005</c:v>
                </c:pt>
                <c:pt idx="909">
                  <c:v>0.60299999999999998</c:v>
                </c:pt>
                <c:pt idx="910">
                  <c:v>0.56299999999999994</c:v>
                </c:pt>
                <c:pt idx="911">
                  <c:v>0.52200000000000002</c:v>
                </c:pt>
                <c:pt idx="912">
                  <c:v>0.48299999999999998</c:v>
                </c:pt>
                <c:pt idx="913">
                  <c:v>0.56000000000000005</c:v>
                </c:pt>
                <c:pt idx="914">
                  <c:v>0.51400000000000001</c:v>
                </c:pt>
                <c:pt idx="915">
                  <c:v>0.55900000000000005</c:v>
                </c:pt>
                <c:pt idx="916">
                  <c:v>0.55400000000000005</c:v>
                </c:pt>
                <c:pt idx="917">
                  <c:v>0.52800000000000002</c:v>
                </c:pt>
                <c:pt idx="918">
                  <c:v>0.59199999999999997</c:v>
                </c:pt>
                <c:pt idx="919">
                  <c:v>0.57499999999999996</c:v>
                </c:pt>
                <c:pt idx="920">
                  <c:v>0.61499999999999999</c:v>
                </c:pt>
                <c:pt idx="921">
                  <c:v>0.55600000000000005</c:v>
                </c:pt>
                <c:pt idx="922">
                  <c:v>0.56200000000000006</c:v>
                </c:pt>
                <c:pt idx="923">
                  <c:v>0.58199999999999996</c:v>
                </c:pt>
                <c:pt idx="924">
                  <c:v>0.58599999999999997</c:v>
                </c:pt>
                <c:pt idx="925">
                  <c:v>0.51600000000000001</c:v>
                </c:pt>
                <c:pt idx="926">
                  <c:v>0.55600000000000005</c:v>
                </c:pt>
                <c:pt idx="927">
                  <c:v>0.54300000000000004</c:v>
                </c:pt>
                <c:pt idx="928">
                  <c:v>0.56699999999999995</c:v>
                </c:pt>
                <c:pt idx="929">
                  <c:v>0.46600000000000003</c:v>
                </c:pt>
                <c:pt idx="930">
                  <c:v>0.56100000000000005</c:v>
                </c:pt>
                <c:pt idx="931">
                  <c:v>0.61399999999999999</c:v>
                </c:pt>
                <c:pt idx="932">
                  <c:v>0.58499999999999996</c:v>
                </c:pt>
                <c:pt idx="933">
                  <c:v>0.58799999999999997</c:v>
                </c:pt>
                <c:pt idx="934">
                  <c:v>0.56000000000000005</c:v>
                </c:pt>
                <c:pt idx="935">
                  <c:v>0.54200000000000004</c:v>
                </c:pt>
                <c:pt idx="936">
                  <c:v>0.55900000000000005</c:v>
                </c:pt>
                <c:pt idx="937">
                  <c:v>0.54300000000000004</c:v>
                </c:pt>
                <c:pt idx="938">
                  <c:v>0.6</c:v>
                </c:pt>
                <c:pt idx="939">
                  <c:v>0.54100000000000004</c:v>
                </c:pt>
                <c:pt idx="940">
                  <c:v>0.56100000000000005</c:v>
                </c:pt>
                <c:pt idx="941">
                  <c:v>0.54600000000000004</c:v>
                </c:pt>
                <c:pt idx="942">
                  <c:v>0.50600000000000001</c:v>
                </c:pt>
                <c:pt idx="943">
                  <c:v>0.55300000000000005</c:v>
                </c:pt>
                <c:pt idx="944">
                  <c:v>0.59</c:v>
                </c:pt>
                <c:pt idx="945">
                  <c:v>0.54500000000000004</c:v>
                </c:pt>
                <c:pt idx="946">
                  <c:v>0.60799999999999998</c:v>
                </c:pt>
                <c:pt idx="947">
                  <c:v>0.53100000000000003</c:v>
                </c:pt>
                <c:pt idx="948">
                  <c:v>0.56399999999999995</c:v>
                </c:pt>
                <c:pt idx="949">
                  <c:v>0.55000000000000004</c:v>
                </c:pt>
                <c:pt idx="950">
                  <c:v>0.6</c:v>
                </c:pt>
                <c:pt idx="951">
                  <c:v>0.52400000000000002</c:v>
                </c:pt>
                <c:pt idx="952">
                  <c:v>0.54400000000000004</c:v>
                </c:pt>
                <c:pt idx="953">
                  <c:v>0.54500000000000004</c:v>
                </c:pt>
                <c:pt idx="954">
                  <c:v>0.54900000000000004</c:v>
                </c:pt>
                <c:pt idx="955">
                  <c:v>0.52500000000000002</c:v>
                </c:pt>
                <c:pt idx="956">
                  <c:v>0.54400000000000004</c:v>
                </c:pt>
                <c:pt idx="957">
                  <c:v>0.58699999999999997</c:v>
                </c:pt>
                <c:pt idx="958">
                  <c:v>0.56599999999999995</c:v>
                </c:pt>
                <c:pt idx="959">
                  <c:v>0.54100000000000004</c:v>
                </c:pt>
                <c:pt idx="960">
                  <c:v>0.54400000000000004</c:v>
                </c:pt>
                <c:pt idx="961">
                  <c:v>0.55600000000000005</c:v>
                </c:pt>
                <c:pt idx="962">
                  <c:v>0.54600000000000004</c:v>
                </c:pt>
                <c:pt idx="963">
                  <c:v>0.501</c:v>
                </c:pt>
                <c:pt idx="964">
                  <c:v>0.55400000000000005</c:v>
                </c:pt>
                <c:pt idx="965">
                  <c:v>0.57999999999999996</c:v>
                </c:pt>
                <c:pt idx="966">
                  <c:v>0.58899999999999997</c:v>
                </c:pt>
                <c:pt idx="967">
                  <c:v>0.58099999999999996</c:v>
                </c:pt>
                <c:pt idx="968">
                  <c:v>0.54500000000000004</c:v>
                </c:pt>
                <c:pt idx="969">
                  <c:v>0.54</c:v>
                </c:pt>
                <c:pt idx="970">
                  <c:v>0.56299999999999994</c:v>
                </c:pt>
                <c:pt idx="971">
                  <c:v>0.55900000000000005</c:v>
                </c:pt>
                <c:pt idx="972">
                  <c:v>0.498</c:v>
                </c:pt>
                <c:pt idx="973">
                  <c:v>0.55200000000000005</c:v>
                </c:pt>
                <c:pt idx="974">
                  <c:v>0.58199999999999996</c:v>
                </c:pt>
                <c:pt idx="975">
                  <c:v>0.55500000000000005</c:v>
                </c:pt>
                <c:pt idx="976">
                  <c:v>0.58799999999999997</c:v>
                </c:pt>
                <c:pt idx="977">
                  <c:v>0.52400000000000002</c:v>
                </c:pt>
                <c:pt idx="978">
                  <c:v>0.50800000000000001</c:v>
                </c:pt>
                <c:pt idx="979">
                  <c:v>0.61799999999999999</c:v>
                </c:pt>
                <c:pt idx="980">
                  <c:v>0.51900000000000002</c:v>
                </c:pt>
                <c:pt idx="981">
                  <c:v>0.57299999999999995</c:v>
                </c:pt>
                <c:pt idx="982">
                  <c:v>0.56399999999999995</c:v>
                </c:pt>
                <c:pt idx="983">
                  <c:v>0.54</c:v>
                </c:pt>
                <c:pt idx="984">
                  <c:v>0.58199999999999996</c:v>
                </c:pt>
                <c:pt idx="985">
                  <c:v>0.624</c:v>
                </c:pt>
                <c:pt idx="986">
                  <c:v>0.56899999999999995</c:v>
                </c:pt>
                <c:pt idx="987">
                  <c:v>0.57899999999999996</c:v>
                </c:pt>
                <c:pt idx="988">
                  <c:v>0.58099999999999996</c:v>
                </c:pt>
                <c:pt idx="989">
                  <c:v>0.57299999999999995</c:v>
                </c:pt>
                <c:pt idx="990">
                  <c:v>0.53300000000000003</c:v>
                </c:pt>
                <c:pt idx="991">
                  <c:v>0.56999999999999995</c:v>
                </c:pt>
                <c:pt idx="992">
                  <c:v>0.56299999999999994</c:v>
                </c:pt>
                <c:pt idx="993">
                  <c:v>0.56000000000000005</c:v>
                </c:pt>
                <c:pt idx="994">
                  <c:v>0.58899999999999997</c:v>
                </c:pt>
                <c:pt idx="995">
                  <c:v>0.52900000000000003</c:v>
                </c:pt>
                <c:pt idx="996">
                  <c:v>0.56599999999999995</c:v>
                </c:pt>
                <c:pt idx="997">
                  <c:v>0.58799999999999997</c:v>
                </c:pt>
                <c:pt idx="998">
                  <c:v>0.57699999999999996</c:v>
                </c:pt>
                <c:pt idx="999">
                  <c:v>0.56599999999999995</c:v>
                </c:pt>
                <c:pt idx="1000">
                  <c:v>0.63200000000000001</c:v>
                </c:pt>
                <c:pt idx="1001">
                  <c:v>0.47899999999999998</c:v>
                </c:pt>
                <c:pt idx="1002">
                  <c:v>0.59299999999999997</c:v>
                </c:pt>
                <c:pt idx="1003">
                  <c:v>0.46899999999999997</c:v>
                </c:pt>
                <c:pt idx="1004">
                  <c:v>0.55300000000000005</c:v>
                </c:pt>
                <c:pt idx="1005">
                  <c:v>0.55300000000000005</c:v>
                </c:pt>
                <c:pt idx="1006">
                  <c:v>0.57499999999999996</c:v>
                </c:pt>
                <c:pt idx="1007">
                  <c:v>0.53700000000000003</c:v>
                </c:pt>
                <c:pt idx="1008">
                  <c:v>0.59499999999999997</c:v>
                </c:pt>
                <c:pt idx="1009">
                  <c:v>0.53200000000000003</c:v>
                </c:pt>
                <c:pt idx="1010">
                  <c:v>0.57199999999999995</c:v>
                </c:pt>
                <c:pt idx="1011">
                  <c:v>0.56699999999999995</c:v>
                </c:pt>
                <c:pt idx="1012">
                  <c:v>0.60099999999999998</c:v>
                </c:pt>
                <c:pt idx="1013">
                  <c:v>0.56999999999999995</c:v>
                </c:pt>
                <c:pt idx="1014">
                  <c:v>0.57099999999999995</c:v>
                </c:pt>
                <c:pt idx="1015">
                  <c:v>0.56799999999999995</c:v>
                </c:pt>
                <c:pt idx="1016">
                  <c:v>0.58199999999999996</c:v>
                </c:pt>
                <c:pt idx="1017">
                  <c:v>0.55900000000000005</c:v>
                </c:pt>
                <c:pt idx="1018">
                  <c:v>0.57899999999999996</c:v>
                </c:pt>
                <c:pt idx="1019">
                  <c:v>0.56599999999999995</c:v>
                </c:pt>
                <c:pt idx="1020">
                  <c:v>0.58599999999999997</c:v>
                </c:pt>
                <c:pt idx="1021">
                  <c:v>0.60099999999999998</c:v>
                </c:pt>
                <c:pt idx="1022">
                  <c:v>0.58699999999999997</c:v>
                </c:pt>
                <c:pt idx="1023">
                  <c:v>0.57599999999999996</c:v>
                </c:pt>
                <c:pt idx="1024">
                  <c:v>0.59899999999999998</c:v>
                </c:pt>
                <c:pt idx="1025">
                  <c:v>0.55700000000000005</c:v>
                </c:pt>
                <c:pt idx="1026">
                  <c:v>0.60199999999999998</c:v>
                </c:pt>
                <c:pt idx="1027">
                  <c:v>0.52900000000000003</c:v>
                </c:pt>
                <c:pt idx="1028">
                  <c:v>0.55300000000000005</c:v>
                </c:pt>
                <c:pt idx="1029">
                  <c:v>0.57699999999999996</c:v>
                </c:pt>
                <c:pt idx="1030">
                  <c:v>0.57099999999999995</c:v>
                </c:pt>
                <c:pt idx="1031">
                  <c:v>0.54300000000000004</c:v>
                </c:pt>
                <c:pt idx="1032">
                  <c:v>0.58199999999999996</c:v>
                </c:pt>
                <c:pt idx="1033">
                  <c:v>0.53700000000000003</c:v>
                </c:pt>
                <c:pt idx="1034">
                  <c:v>0.58699999999999997</c:v>
                </c:pt>
                <c:pt idx="1035">
                  <c:v>0.54300000000000004</c:v>
                </c:pt>
                <c:pt idx="1036">
                  <c:v>0.61899999999999999</c:v>
                </c:pt>
                <c:pt idx="1037">
                  <c:v>0.63600000000000001</c:v>
                </c:pt>
                <c:pt idx="1038">
                  <c:v>0.60699999999999998</c:v>
                </c:pt>
                <c:pt idx="1039">
                  <c:v>0.51100000000000001</c:v>
                </c:pt>
                <c:pt idx="1040">
                  <c:v>0.54600000000000004</c:v>
                </c:pt>
                <c:pt idx="1041">
                  <c:v>0.55000000000000004</c:v>
                </c:pt>
                <c:pt idx="1042">
                  <c:v>0.56999999999999995</c:v>
                </c:pt>
                <c:pt idx="1043">
                  <c:v>0.58299999999999996</c:v>
                </c:pt>
                <c:pt idx="1044">
                  <c:v>0.55300000000000005</c:v>
                </c:pt>
                <c:pt idx="1045">
                  <c:v>0.58299999999999996</c:v>
                </c:pt>
                <c:pt idx="1046">
                  <c:v>0.54100000000000004</c:v>
                </c:pt>
                <c:pt idx="1047">
                  <c:v>0.57499999999999996</c:v>
                </c:pt>
                <c:pt idx="1048">
                  <c:v>0.55700000000000005</c:v>
                </c:pt>
                <c:pt idx="1049">
                  <c:v>0.51500000000000001</c:v>
                </c:pt>
                <c:pt idx="1050">
                  <c:v>0.52900000000000003</c:v>
                </c:pt>
                <c:pt idx="1051">
                  <c:v>0.57699999999999996</c:v>
                </c:pt>
                <c:pt idx="1052">
                  <c:v>0.65900000000000003</c:v>
                </c:pt>
                <c:pt idx="1053">
                  <c:v>0.55100000000000005</c:v>
                </c:pt>
                <c:pt idx="1054">
                  <c:v>0.55000000000000004</c:v>
                </c:pt>
                <c:pt idx="1055">
                  <c:v>0.53600000000000003</c:v>
                </c:pt>
                <c:pt idx="1056">
                  <c:v>0.57999999999999996</c:v>
                </c:pt>
                <c:pt idx="1057">
                  <c:v>0.59499999999999997</c:v>
                </c:pt>
                <c:pt idx="1058">
                  <c:v>0.60599999999999998</c:v>
                </c:pt>
                <c:pt idx="1059">
                  <c:v>0.58699999999999997</c:v>
                </c:pt>
                <c:pt idx="1060">
                  <c:v>0.54300000000000004</c:v>
                </c:pt>
                <c:pt idx="1061">
                  <c:v>0.54300000000000004</c:v>
                </c:pt>
                <c:pt idx="1062">
                  <c:v>0.54900000000000004</c:v>
                </c:pt>
                <c:pt idx="1063">
                  <c:v>0.56399999999999995</c:v>
                </c:pt>
                <c:pt idx="1064">
                  <c:v>0.67100000000000004</c:v>
                </c:pt>
                <c:pt idx="1065">
                  <c:v>0.56100000000000005</c:v>
                </c:pt>
                <c:pt idx="1066">
                  <c:v>0.57799999999999996</c:v>
                </c:pt>
                <c:pt idx="1067">
                  <c:v>0.54800000000000004</c:v>
                </c:pt>
                <c:pt idx="1068">
                  <c:v>0.57799999999999996</c:v>
                </c:pt>
                <c:pt idx="1069">
                  <c:v>0.59</c:v>
                </c:pt>
                <c:pt idx="1070">
                  <c:v>0.59599999999999997</c:v>
                </c:pt>
                <c:pt idx="1071">
                  <c:v>0.60799999999999998</c:v>
                </c:pt>
                <c:pt idx="1072">
                  <c:v>0.55200000000000005</c:v>
                </c:pt>
                <c:pt idx="1073">
                  <c:v>0.56299999999999994</c:v>
                </c:pt>
                <c:pt idx="1074">
                  <c:v>0.57299999999999995</c:v>
                </c:pt>
                <c:pt idx="1075">
                  <c:v>0.57899999999999996</c:v>
                </c:pt>
                <c:pt idx="1076">
                  <c:v>0.51600000000000001</c:v>
                </c:pt>
                <c:pt idx="1077">
                  <c:v>0.51200000000000001</c:v>
                </c:pt>
                <c:pt idx="1078">
                  <c:v>0.52400000000000002</c:v>
                </c:pt>
                <c:pt idx="1079">
                  <c:v>0.53900000000000003</c:v>
                </c:pt>
                <c:pt idx="1080">
                  <c:v>0.57699999999999996</c:v>
                </c:pt>
                <c:pt idx="1081">
                  <c:v>0.56599999999999995</c:v>
                </c:pt>
                <c:pt idx="1082">
                  <c:v>0.55400000000000005</c:v>
                </c:pt>
                <c:pt idx="1083">
                  <c:v>0.51600000000000001</c:v>
                </c:pt>
                <c:pt idx="1084">
                  <c:v>0.56399999999999995</c:v>
                </c:pt>
                <c:pt idx="1085">
                  <c:v>0.57299999999999995</c:v>
                </c:pt>
                <c:pt idx="1086">
                  <c:v>0.61099999999999999</c:v>
                </c:pt>
                <c:pt idx="1087">
                  <c:v>0.57499999999999996</c:v>
                </c:pt>
                <c:pt idx="1088">
                  <c:v>0.56299999999999994</c:v>
                </c:pt>
                <c:pt idx="1089">
                  <c:v>0.624</c:v>
                </c:pt>
                <c:pt idx="1090">
                  <c:v>0.58499999999999996</c:v>
                </c:pt>
                <c:pt idx="1091">
                  <c:v>0.52700000000000002</c:v>
                </c:pt>
                <c:pt idx="1092">
                  <c:v>0.58599999999999997</c:v>
                </c:pt>
                <c:pt idx="1093">
                  <c:v>0.54400000000000004</c:v>
                </c:pt>
                <c:pt idx="1094">
                  <c:v>0.55300000000000005</c:v>
                </c:pt>
                <c:pt idx="1095">
                  <c:v>0.57899999999999996</c:v>
                </c:pt>
                <c:pt idx="1096">
                  <c:v>0.61499999999999999</c:v>
                </c:pt>
                <c:pt idx="1097">
                  <c:v>0.51300000000000001</c:v>
                </c:pt>
                <c:pt idx="1098">
                  <c:v>0.65100000000000002</c:v>
                </c:pt>
                <c:pt idx="1099">
                  <c:v>0.56100000000000005</c:v>
                </c:pt>
                <c:pt idx="1100">
                  <c:v>0.54200000000000004</c:v>
                </c:pt>
                <c:pt idx="1101">
                  <c:v>0.57299999999999995</c:v>
                </c:pt>
                <c:pt idx="1102">
                  <c:v>0.58399999999999996</c:v>
                </c:pt>
                <c:pt idx="1103">
                  <c:v>0.55900000000000005</c:v>
                </c:pt>
                <c:pt idx="1104">
                  <c:v>0.53100000000000003</c:v>
                </c:pt>
                <c:pt idx="1105">
                  <c:v>0.53400000000000003</c:v>
                </c:pt>
                <c:pt idx="1106">
                  <c:v>0.58499999999999996</c:v>
                </c:pt>
                <c:pt idx="1107">
                  <c:v>0.56000000000000005</c:v>
                </c:pt>
                <c:pt idx="1108">
                  <c:v>0.54500000000000004</c:v>
                </c:pt>
                <c:pt idx="1109">
                  <c:v>0.57899999999999996</c:v>
                </c:pt>
                <c:pt idx="1110">
                  <c:v>0.55600000000000005</c:v>
                </c:pt>
                <c:pt idx="1111">
                  <c:v>0.62</c:v>
                </c:pt>
                <c:pt idx="1112">
                  <c:v>0.54</c:v>
                </c:pt>
                <c:pt idx="1113">
                  <c:v>0.54500000000000004</c:v>
                </c:pt>
                <c:pt idx="1114">
                  <c:v>0.56899999999999995</c:v>
                </c:pt>
                <c:pt idx="1115">
                  <c:v>0.65100000000000002</c:v>
                </c:pt>
                <c:pt idx="1116">
                  <c:v>0.57499999999999996</c:v>
                </c:pt>
                <c:pt idx="1117">
                  <c:v>0.56599999999999995</c:v>
                </c:pt>
                <c:pt idx="1118">
                  <c:v>0.56999999999999995</c:v>
                </c:pt>
                <c:pt idx="1119">
                  <c:v>0.59599999999999997</c:v>
                </c:pt>
                <c:pt idx="1120">
                  <c:v>0.58199999999999996</c:v>
                </c:pt>
                <c:pt idx="1121">
                  <c:v>0.58299999999999996</c:v>
                </c:pt>
                <c:pt idx="1122">
                  <c:v>0.56499999999999995</c:v>
                </c:pt>
                <c:pt idx="1123">
                  <c:v>0.55500000000000005</c:v>
                </c:pt>
                <c:pt idx="1124">
                  <c:v>0.53900000000000003</c:v>
                </c:pt>
                <c:pt idx="1125">
                  <c:v>0.52900000000000003</c:v>
                </c:pt>
                <c:pt idx="1126">
                  <c:v>0.54800000000000004</c:v>
                </c:pt>
                <c:pt idx="1127">
                  <c:v>0.53900000000000003</c:v>
                </c:pt>
                <c:pt idx="1128">
                  <c:v>0.57999999999999996</c:v>
                </c:pt>
                <c:pt idx="1129">
                  <c:v>0.53</c:v>
                </c:pt>
                <c:pt idx="1130">
                  <c:v>0.66400000000000003</c:v>
                </c:pt>
                <c:pt idx="1131">
                  <c:v>0.60299999999999998</c:v>
                </c:pt>
                <c:pt idx="1132">
                  <c:v>0.63</c:v>
                </c:pt>
                <c:pt idx="1133">
                  <c:v>0.54</c:v>
                </c:pt>
                <c:pt idx="1134">
                  <c:v>0.53100000000000003</c:v>
                </c:pt>
                <c:pt idx="1135">
                  <c:v>0.57099999999999995</c:v>
                </c:pt>
                <c:pt idx="1136">
                  <c:v>0.60299999999999998</c:v>
                </c:pt>
                <c:pt idx="1137">
                  <c:v>0.55400000000000005</c:v>
                </c:pt>
                <c:pt idx="1138">
                  <c:v>0.54800000000000004</c:v>
                </c:pt>
                <c:pt idx="1139">
                  <c:v>0.56499999999999995</c:v>
                </c:pt>
                <c:pt idx="1140">
                  <c:v>0.64700000000000002</c:v>
                </c:pt>
                <c:pt idx="1141">
                  <c:v>0.51400000000000001</c:v>
                </c:pt>
                <c:pt idx="1142">
                  <c:v>0.59899999999999998</c:v>
                </c:pt>
                <c:pt idx="1143">
                  <c:v>0.57899999999999996</c:v>
                </c:pt>
                <c:pt idx="1144">
                  <c:v>0.56599999999999995</c:v>
                </c:pt>
                <c:pt idx="1145">
                  <c:v>0.57899999999999996</c:v>
                </c:pt>
                <c:pt idx="1146">
                  <c:v>0.49299999999999999</c:v>
                </c:pt>
                <c:pt idx="1147">
                  <c:v>0.59799999999999998</c:v>
                </c:pt>
                <c:pt idx="1148">
                  <c:v>0.57799999999999996</c:v>
                </c:pt>
                <c:pt idx="1149">
                  <c:v>0.53100000000000003</c:v>
                </c:pt>
                <c:pt idx="1150">
                  <c:v>0.55700000000000005</c:v>
                </c:pt>
                <c:pt idx="1151">
                  <c:v>0.66800000000000004</c:v>
                </c:pt>
                <c:pt idx="1152">
                  <c:v>0.54400000000000004</c:v>
                </c:pt>
                <c:pt idx="1153">
                  <c:v>0.55900000000000005</c:v>
                </c:pt>
                <c:pt idx="1154">
                  <c:v>0.48499999999999999</c:v>
                </c:pt>
                <c:pt idx="1155">
                  <c:v>0.55400000000000005</c:v>
                </c:pt>
                <c:pt idx="1156">
                  <c:v>0.63100000000000001</c:v>
                </c:pt>
                <c:pt idx="1157">
                  <c:v>0.54100000000000004</c:v>
                </c:pt>
                <c:pt idx="1158">
                  <c:v>0.56499999999999995</c:v>
                </c:pt>
                <c:pt idx="1159">
                  <c:v>0.59699999999999998</c:v>
                </c:pt>
                <c:pt idx="1160">
                  <c:v>0.55700000000000005</c:v>
                </c:pt>
                <c:pt idx="1161">
                  <c:v>0.53400000000000003</c:v>
                </c:pt>
                <c:pt idx="1162">
                  <c:v>0.63700000000000001</c:v>
                </c:pt>
                <c:pt idx="1163">
                  <c:v>0.57599999999999996</c:v>
                </c:pt>
                <c:pt idx="1164">
                  <c:v>0.62</c:v>
                </c:pt>
                <c:pt idx="1165">
                  <c:v>0.56100000000000005</c:v>
                </c:pt>
                <c:pt idx="1166">
                  <c:v>0.57199999999999995</c:v>
                </c:pt>
                <c:pt idx="1167">
                  <c:v>0.59</c:v>
                </c:pt>
                <c:pt idx="1168">
                  <c:v>0.61099999999999999</c:v>
                </c:pt>
                <c:pt idx="1169">
                  <c:v>0.57299999999999995</c:v>
                </c:pt>
                <c:pt idx="1170">
                  <c:v>0.54800000000000004</c:v>
                </c:pt>
                <c:pt idx="1171">
                  <c:v>0.57499999999999996</c:v>
                </c:pt>
                <c:pt idx="1172">
                  <c:v>0.53700000000000003</c:v>
                </c:pt>
                <c:pt idx="1173">
                  <c:v>0.51600000000000001</c:v>
                </c:pt>
                <c:pt idx="1174">
                  <c:v>0.55200000000000005</c:v>
                </c:pt>
                <c:pt idx="1175">
                  <c:v>0.629</c:v>
                </c:pt>
                <c:pt idx="1176">
                  <c:v>0.57299999999999995</c:v>
                </c:pt>
                <c:pt idx="1177">
                  <c:v>0.64400000000000002</c:v>
                </c:pt>
                <c:pt idx="1178">
                  <c:v>0.56599999999999995</c:v>
                </c:pt>
                <c:pt idx="1179">
                  <c:v>0.54300000000000004</c:v>
                </c:pt>
                <c:pt idx="1180">
                  <c:v>0.60299999999999998</c:v>
                </c:pt>
                <c:pt idx="1181">
                  <c:v>0.59499999999999997</c:v>
                </c:pt>
                <c:pt idx="1182">
                  <c:v>0.61599999999999999</c:v>
                </c:pt>
                <c:pt idx="1183">
                  <c:v>0.61199999999999999</c:v>
                </c:pt>
                <c:pt idx="1184">
                  <c:v>0.58399999999999996</c:v>
                </c:pt>
                <c:pt idx="1185">
                  <c:v>0.53200000000000003</c:v>
                </c:pt>
                <c:pt idx="1186">
                  <c:v>0.57399999999999995</c:v>
                </c:pt>
                <c:pt idx="1187">
                  <c:v>0.57799999999999996</c:v>
                </c:pt>
                <c:pt idx="1188">
                  <c:v>0.495</c:v>
                </c:pt>
                <c:pt idx="1189">
                  <c:v>0.54700000000000004</c:v>
                </c:pt>
                <c:pt idx="1190">
                  <c:v>0.57999999999999996</c:v>
                </c:pt>
                <c:pt idx="1191">
                  <c:v>0.58099999999999996</c:v>
                </c:pt>
                <c:pt idx="1192">
                  <c:v>0.60199999999999998</c:v>
                </c:pt>
                <c:pt idx="1193">
                  <c:v>0.56599999999999995</c:v>
                </c:pt>
                <c:pt idx="1194">
                  <c:v>0.56000000000000005</c:v>
                </c:pt>
                <c:pt idx="1195">
                  <c:v>0.54100000000000004</c:v>
                </c:pt>
                <c:pt idx="1196">
                  <c:v>0.58599999999999997</c:v>
                </c:pt>
                <c:pt idx="1197">
                  <c:v>0.53</c:v>
                </c:pt>
                <c:pt idx="1198">
                  <c:v>0.56799999999999995</c:v>
                </c:pt>
                <c:pt idx="1199">
                  <c:v>0.53500000000000003</c:v>
                </c:pt>
                <c:pt idx="1200">
                  <c:v>0.58199999999999996</c:v>
                </c:pt>
                <c:pt idx="1201">
                  <c:v>0.61099999999999999</c:v>
                </c:pt>
                <c:pt idx="1202">
                  <c:v>0.57299999999999995</c:v>
                </c:pt>
                <c:pt idx="1203">
                  <c:v>0.64700000000000002</c:v>
                </c:pt>
                <c:pt idx="1204">
                  <c:v>0.56499999999999995</c:v>
                </c:pt>
                <c:pt idx="1205">
                  <c:v>0.56000000000000005</c:v>
                </c:pt>
                <c:pt idx="1206">
                  <c:v>0.56399999999999995</c:v>
                </c:pt>
                <c:pt idx="1207">
                  <c:v>0.55600000000000005</c:v>
                </c:pt>
                <c:pt idx="1208">
                  <c:v>0.55400000000000005</c:v>
                </c:pt>
                <c:pt idx="1209">
                  <c:v>0.58499999999999996</c:v>
                </c:pt>
                <c:pt idx="1210">
                  <c:v>0.69</c:v>
                </c:pt>
                <c:pt idx="1211">
                  <c:v>0.59599999999999997</c:v>
                </c:pt>
                <c:pt idx="1212">
                  <c:v>0.57399999999999995</c:v>
                </c:pt>
                <c:pt idx="1213">
                  <c:v>0.56000000000000005</c:v>
                </c:pt>
                <c:pt idx="1214">
                  <c:v>0.61299999999999999</c:v>
                </c:pt>
                <c:pt idx="1215">
                  <c:v>0.55500000000000005</c:v>
                </c:pt>
                <c:pt idx="1216">
                  <c:v>0.63100000000000001</c:v>
                </c:pt>
                <c:pt idx="1217">
                  <c:v>0.57799999999999996</c:v>
                </c:pt>
                <c:pt idx="1218">
                  <c:v>0.58699999999999997</c:v>
                </c:pt>
                <c:pt idx="1219">
                  <c:v>0.52</c:v>
                </c:pt>
                <c:pt idx="1220">
                  <c:v>0.55700000000000005</c:v>
                </c:pt>
                <c:pt idx="1221">
                  <c:v>0.60399999999999998</c:v>
                </c:pt>
                <c:pt idx="1222">
                  <c:v>0.61299999999999999</c:v>
                </c:pt>
                <c:pt idx="1223">
                  <c:v>0.54400000000000004</c:v>
                </c:pt>
                <c:pt idx="1224">
                  <c:v>0.53</c:v>
                </c:pt>
                <c:pt idx="1225">
                  <c:v>0.53800000000000003</c:v>
                </c:pt>
                <c:pt idx="1226">
                  <c:v>0.58199999999999996</c:v>
                </c:pt>
                <c:pt idx="1227">
                  <c:v>0.52600000000000002</c:v>
                </c:pt>
                <c:pt idx="1228">
                  <c:v>0.58099999999999996</c:v>
                </c:pt>
                <c:pt idx="1229">
                  <c:v>0.53500000000000003</c:v>
                </c:pt>
                <c:pt idx="1230">
                  <c:v>0.56599999999999995</c:v>
                </c:pt>
                <c:pt idx="1231">
                  <c:v>0.58199999999999996</c:v>
                </c:pt>
                <c:pt idx="1232">
                  <c:v>0.54400000000000004</c:v>
                </c:pt>
                <c:pt idx="1233">
                  <c:v>0.54300000000000004</c:v>
                </c:pt>
                <c:pt idx="1234">
                  <c:v>0.58899999999999997</c:v>
                </c:pt>
                <c:pt idx="1235">
                  <c:v>0.628</c:v>
                </c:pt>
                <c:pt idx="1236">
                  <c:v>0.51100000000000001</c:v>
                </c:pt>
                <c:pt idx="1237">
                  <c:v>0.60299999999999998</c:v>
                </c:pt>
                <c:pt idx="1238">
                  <c:v>0.53200000000000003</c:v>
                </c:pt>
                <c:pt idx="1239">
                  <c:v>0.57499999999999996</c:v>
                </c:pt>
                <c:pt idx="1240">
                  <c:v>0.54</c:v>
                </c:pt>
                <c:pt idx="1241">
                  <c:v>0.55400000000000005</c:v>
                </c:pt>
                <c:pt idx="1242">
                  <c:v>0.51700000000000002</c:v>
                </c:pt>
                <c:pt idx="1243">
                  <c:v>0.56599999999999995</c:v>
                </c:pt>
                <c:pt idx="1244">
                  <c:v>0.57799999999999996</c:v>
                </c:pt>
                <c:pt idx="1245">
                  <c:v>0.497</c:v>
                </c:pt>
                <c:pt idx="1246">
                  <c:v>0.52100000000000002</c:v>
                </c:pt>
                <c:pt idx="1247">
                  <c:v>0.54100000000000004</c:v>
                </c:pt>
                <c:pt idx="1248">
                  <c:v>0.54500000000000004</c:v>
                </c:pt>
                <c:pt idx="1249">
                  <c:v>0.58599999999999997</c:v>
                </c:pt>
                <c:pt idx="1250">
                  <c:v>0.59499999999999997</c:v>
                </c:pt>
                <c:pt idx="1251">
                  <c:v>0.57799999999999996</c:v>
                </c:pt>
                <c:pt idx="1252">
                  <c:v>0.54500000000000004</c:v>
                </c:pt>
                <c:pt idx="1253">
                  <c:v>0.53800000000000003</c:v>
                </c:pt>
                <c:pt idx="1254">
                  <c:v>0.56100000000000005</c:v>
                </c:pt>
                <c:pt idx="1255">
                  <c:v>0.55900000000000005</c:v>
                </c:pt>
                <c:pt idx="1256">
                  <c:v>0.61699999999999999</c:v>
                </c:pt>
                <c:pt idx="1257">
                  <c:v>0.56799999999999995</c:v>
                </c:pt>
                <c:pt idx="1258">
                  <c:v>0.56699999999999995</c:v>
                </c:pt>
                <c:pt idx="1259">
                  <c:v>0.55200000000000005</c:v>
                </c:pt>
                <c:pt idx="1260">
                  <c:v>0.58699999999999997</c:v>
                </c:pt>
                <c:pt idx="1261">
                  <c:v>0.58499999999999996</c:v>
                </c:pt>
                <c:pt idx="1262">
                  <c:v>0.56499999999999995</c:v>
                </c:pt>
                <c:pt idx="1263">
                  <c:v>0.54400000000000004</c:v>
                </c:pt>
                <c:pt idx="1264">
                  <c:v>0.54</c:v>
                </c:pt>
                <c:pt idx="1265">
                  <c:v>0.59</c:v>
                </c:pt>
                <c:pt idx="1266">
                  <c:v>0.53600000000000003</c:v>
                </c:pt>
                <c:pt idx="1267">
                  <c:v>0.59599999999999997</c:v>
                </c:pt>
                <c:pt idx="1268">
                  <c:v>0.59399999999999997</c:v>
                </c:pt>
                <c:pt idx="1269">
                  <c:v>0.58299999999999996</c:v>
                </c:pt>
                <c:pt idx="1270">
                  <c:v>0.53900000000000003</c:v>
                </c:pt>
                <c:pt idx="1271">
                  <c:v>0.61699999999999999</c:v>
                </c:pt>
                <c:pt idx="1272">
                  <c:v>0.58199999999999996</c:v>
                </c:pt>
                <c:pt idx="1273">
                  <c:v>0.58299999999999996</c:v>
                </c:pt>
                <c:pt idx="1274">
                  <c:v>0.59899999999999998</c:v>
                </c:pt>
                <c:pt idx="1275">
                  <c:v>0.57499999999999996</c:v>
                </c:pt>
                <c:pt idx="1276">
                  <c:v>0.48199999999999998</c:v>
                </c:pt>
                <c:pt idx="1277">
                  <c:v>0.55000000000000004</c:v>
                </c:pt>
                <c:pt idx="1278">
                  <c:v>0.69799999999999995</c:v>
                </c:pt>
                <c:pt idx="1279">
                  <c:v>0.55700000000000005</c:v>
                </c:pt>
                <c:pt idx="1280">
                  <c:v>0.57399999999999995</c:v>
                </c:pt>
                <c:pt idx="1281">
                  <c:v>0.56200000000000006</c:v>
                </c:pt>
                <c:pt idx="1282">
                  <c:v>0.59599999999999997</c:v>
                </c:pt>
                <c:pt idx="1283">
                  <c:v>0.621</c:v>
                </c:pt>
                <c:pt idx="1284">
                  <c:v>0.57399999999999995</c:v>
                </c:pt>
                <c:pt idx="1285">
                  <c:v>0.54600000000000004</c:v>
                </c:pt>
                <c:pt idx="1286">
                  <c:v>0.55500000000000005</c:v>
                </c:pt>
                <c:pt idx="1287">
                  <c:v>0.54</c:v>
                </c:pt>
                <c:pt idx="1288">
                  <c:v>0.57399999999999995</c:v>
                </c:pt>
                <c:pt idx="1289">
                  <c:v>0.625</c:v>
                </c:pt>
                <c:pt idx="1290">
                  <c:v>0.58199999999999996</c:v>
                </c:pt>
                <c:pt idx="1291">
                  <c:v>0.625</c:v>
                </c:pt>
                <c:pt idx="1292">
                  <c:v>0.59499999999999997</c:v>
                </c:pt>
                <c:pt idx="1293">
                  <c:v>0.56699999999999995</c:v>
                </c:pt>
                <c:pt idx="1294">
                  <c:v>0.60799999999999998</c:v>
                </c:pt>
                <c:pt idx="1295">
                  <c:v>0.56299999999999994</c:v>
                </c:pt>
                <c:pt idx="1296">
                  <c:v>0.627</c:v>
                </c:pt>
                <c:pt idx="1297">
                  <c:v>0.57799999999999996</c:v>
                </c:pt>
                <c:pt idx="1298">
                  <c:v>0.57599999999999996</c:v>
                </c:pt>
                <c:pt idx="1299">
                  <c:v>0.621</c:v>
                </c:pt>
                <c:pt idx="1300">
                  <c:v>0.53700000000000003</c:v>
                </c:pt>
                <c:pt idx="1301">
                  <c:v>0.59399999999999997</c:v>
                </c:pt>
                <c:pt idx="1302">
                  <c:v>0.66</c:v>
                </c:pt>
                <c:pt idx="1303">
                  <c:v>0.56100000000000005</c:v>
                </c:pt>
                <c:pt idx="1304">
                  <c:v>0.54800000000000004</c:v>
                </c:pt>
                <c:pt idx="1305">
                  <c:v>0.58399999999999996</c:v>
                </c:pt>
                <c:pt idx="1306">
                  <c:v>0.58099999999999996</c:v>
                </c:pt>
                <c:pt idx="1307">
                  <c:v>0.59699999999999998</c:v>
                </c:pt>
                <c:pt idx="1308">
                  <c:v>0.56799999999999995</c:v>
                </c:pt>
                <c:pt idx="1309">
                  <c:v>0.60499999999999998</c:v>
                </c:pt>
                <c:pt idx="1310">
                  <c:v>0.61499999999999999</c:v>
                </c:pt>
                <c:pt idx="1311">
                  <c:v>0.58899999999999997</c:v>
                </c:pt>
                <c:pt idx="1312">
                  <c:v>0.67300000000000004</c:v>
                </c:pt>
                <c:pt idx="1313">
                  <c:v>0.57399999999999995</c:v>
                </c:pt>
                <c:pt idx="1314">
                  <c:v>0.57999999999999996</c:v>
                </c:pt>
                <c:pt idx="1315">
                  <c:v>0.55500000000000005</c:v>
                </c:pt>
                <c:pt idx="1316">
                  <c:v>0.624</c:v>
                </c:pt>
                <c:pt idx="1317">
                  <c:v>0.53300000000000003</c:v>
                </c:pt>
                <c:pt idx="1318">
                  <c:v>0.54900000000000004</c:v>
                </c:pt>
                <c:pt idx="1319">
                  <c:v>0.61099999999999999</c:v>
                </c:pt>
                <c:pt idx="1320">
                  <c:v>0.47299999999999998</c:v>
                </c:pt>
                <c:pt idx="1321">
                  <c:v>0.59599999999999997</c:v>
                </c:pt>
                <c:pt idx="1322">
                  <c:v>0.50900000000000001</c:v>
                </c:pt>
                <c:pt idx="1323">
                  <c:v>0.56799999999999995</c:v>
                </c:pt>
                <c:pt idx="1324">
                  <c:v>0.58499999999999996</c:v>
                </c:pt>
                <c:pt idx="1325">
                  <c:v>0.58099999999999996</c:v>
                </c:pt>
                <c:pt idx="1326">
                  <c:v>0.54100000000000004</c:v>
                </c:pt>
                <c:pt idx="1327">
                  <c:v>0.52400000000000002</c:v>
                </c:pt>
                <c:pt idx="1328">
                  <c:v>0.57899999999999996</c:v>
                </c:pt>
                <c:pt idx="1329">
                  <c:v>0.56699999999999995</c:v>
                </c:pt>
                <c:pt idx="1330">
                  <c:v>0.61599999999999999</c:v>
                </c:pt>
                <c:pt idx="1331">
                  <c:v>0.55300000000000005</c:v>
                </c:pt>
                <c:pt idx="1332">
                  <c:v>0.52900000000000003</c:v>
                </c:pt>
                <c:pt idx="1333">
                  <c:v>0.54300000000000004</c:v>
                </c:pt>
                <c:pt idx="1334">
                  <c:v>0.56799999999999995</c:v>
                </c:pt>
                <c:pt idx="1335">
                  <c:v>0.54300000000000004</c:v>
                </c:pt>
                <c:pt idx="1336">
                  <c:v>0.60199999999999998</c:v>
                </c:pt>
                <c:pt idx="1337">
                  <c:v>0.66400000000000003</c:v>
                </c:pt>
                <c:pt idx="1338">
                  <c:v>0.58299999999999996</c:v>
                </c:pt>
                <c:pt idx="1339">
                  <c:v>0.58199999999999996</c:v>
                </c:pt>
                <c:pt idx="1340">
                  <c:v>0.622</c:v>
                </c:pt>
                <c:pt idx="1341">
                  <c:v>0.53800000000000003</c:v>
                </c:pt>
                <c:pt idx="1342">
                  <c:v>0.53600000000000003</c:v>
                </c:pt>
                <c:pt idx="1343">
                  <c:v>0.52500000000000002</c:v>
                </c:pt>
                <c:pt idx="1344">
                  <c:v>0.55700000000000005</c:v>
                </c:pt>
                <c:pt idx="1345">
                  <c:v>0.51300000000000001</c:v>
                </c:pt>
                <c:pt idx="1346">
                  <c:v>0.53600000000000003</c:v>
                </c:pt>
                <c:pt idx="1347">
                  <c:v>0.626</c:v>
                </c:pt>
                <c:pt idx="1348">
                  <c:v>0.52</c:v>
                </c:pt>
                <c:pt idx="1349">
                  <c:v>0.56499999999999995</c:v>
                </c:pt>
                <c:pt idx="1350">
                  <c:v>0.71199999999999997</c:v>
                </c:pt>
                <c:pt idx="1351">
                  <c:v>0.56799999999999995</c:v>
                </c:pt>
                <c:pt idx="1352">
                  <c:v>0.54900000000000004</c:v>
                </c:pt>
                <c:pt idx="1353">
                  <c:v>0.51600000000000001</c:v>
                </c:pt>
                <c:pt idx="1354">
                  <c:v>0.6</c:v>
                </c:pt>
                <c:pt idx="1355">
                  <c:v>0.61799999999999999</c:v>
                </c:pt>
                <c:pt idx="1356">
                  <c:v>0.58099999999999996</c:v>
                </c:pt>
                <c:pt idx="1357">
                  <c:v>0.61</c:v>
                </c:pt>
                <c:pt idx="1358">
                  <c:v>0.65600000000000003</c:v>
                </c:pt>
                <c:pt idx="1359">
                  <c:v>0.56000000000000005</c:v>
                </c:pt>
                <c:pt idx="1360">
                  <c:v>0.56999999999999995</c:v>
                </c:pt>
                <c:pt idx="1361">
                  <c:v>0.54</c:v>
                </c:pt>
                <c:pt idx="1362">
                  <c:v>0.60899999999999999</c:v>
                </c:pt>
                <c:pt idx="1363">
                  <c:v>0.54300000000000004</c:v>
                </c:pt>
                <c:pt idx="1364">
                  <c:v>0.54200000000000004</c:v>
                </c:pt>
                <c:pt idx="1365">
                  <c:v>0.60399999999999998</c:v>
                </c:pt>
                <c:pt idx="1366">
                  <c:v>0.61299999999999999</c:v>
                </c:pt>
                <c:pt idx="1367">
                  <c:v>0.64</c:v>
                </c:pt>
                <c:pt idx="1368">
                  <c:v>0.61</c:v>
                </c:pt>
                <c:pt idx="1369">
                  <c:v>0.66500000000000004</c:v>
                </c:pt>
                <c:pt idx="1370">
                  <c:v>0.55900000000000005</c:v>
                </c:pt>
                <c:pt idx="1371">
                  <c:v>0.56499999999999995</c:v>
                </c:pt>
                <c:pt idx="1372">
                  <c:v>0.502</c:v>
                </c:pt>
                <c:pt idx="1373">
                  <c:v>0.68700000000000006</c:v>
                </c:pt>
                <c:pt idx="1374">
                  <c:v>0.60099999999999998</c:v>
                </c:pt>
                <c:pt idx="1375">
                  <c:v>0.58099999999999996</c:v>
                </c:pt>
                <c:pt idx="1376">
                  <c:v>0.6</c:v>
                </c:pt>
                <c:pt idx="1377">
                  <c:v>0.52800000000000002</c:v>
                </c:pt>
                <c:pt idx="1378">
                  <c:v>0.56499999999999995</c:v>
                </c:pt>
                <c:pt idx="1379">
                  <c:v>0.56100000000000005</c:v>
                </c:pt>
                <c:pt idx="1380">
                  <c:v>0.58299999999999996</c:v>
                </c:pt>
                <c:pt idx="1381">
                  <c:v>0.622</c:v>
                </c:pt>
                <c:pt idx="1382">
                  <c:v>0.55900000000000005</c:v>
                </c:pt>
                <c:pt idx="1383">
                  <c:v>0.503</c:v>
                </c:pt>
                <c:pt idx="1384">
                  <c:v>0.55300000000000005</c:v>
                </c:pt>
                <c:pt idx="1385">
                  <c:v>0.64800000000000002</c:v>
                </c:pt>
                <c:pt idx="1386">
                  <c:v>0.61399999999999999</c:v>
                </c:pt>
                <c:pt idx="1387">
                  <c:v>0.56299999999999994</c:v>
                </c:pt>
                <c:pt idx="1388">
                  <c:v>0.56399999999999995</c:v>
                </c:pt>
                <c:pt idx="1389">
                  <c:v>0.59299999999999997</c:v>
                </c:pt>
                <c:pt idx="1390">
                  <c:v>0.60399999999999998</c:v>
                </c:pt>
                <c:pt idx="1391">
                  <c:v>0.56499999999999995</c:v>
                </c:pt>
                <c:pt idx="1392">
                  <c:v>0.56799999999999995</c:v>
                </c:pt>
                <c:pt idx="1393">
                  <c:v>0.57199999999999995</c:v>
                </c:pt>
                <c:pt idx="1394">
                  <c:v>0.53100000000000003</c:v>
                </c:pt>
                <c:pt idx="1395">
                  <c:v>0.48099999999999998</c:v>
                </c:pt>
                <c:pt idx="1396">
                  <c:v>0.57299999999999995</c:v>
                </c:pt>
                <c:pt idx="1397">
                  <c:v>0.58899999999999997</c:v>
                </c:pt>
                <c:pt idx="1398">
                  <c:v>0.60599999999999998</c:v>
                </c:pt>
                <c:pt idx="1399">
                  <c:v>0.53700000000000003</c:v>
                </c:pt>
                <c:pt idx="1400">
                  <c:v>0.53300000000000003</c:v>
                </c:pt>
                <c:pt idx="1401">
                  <c:v>0.53200000000000003</c:v>
                </c:pt>
                <c:pt idx="1402">
                  <c:v>0.61099999999999999</c:v>
                </c:pt>
                <c:pt idx="1403">
                  <c:v>0.57599999999999996</c:v>
                </c:pt>
                <c:pt idx="1404">
                  <c:v>0.61799999999999999</c:v>
                </c:pt>
                <c:pt idx="1405">
                  <c:v>0.50800000000000001</c:v>
                </c:pt>
                <c:pt idx="1406">
                  <c:v>0.56699999999999995</c:v>
                </c:pt>
                <c:pt idx="1407">
                  <c:v>0.56299999999999994</c:v>
                </c:pt>
                <c:pt idx="1408">
                  <c:v>0.60699999999999998</c:v>
                </c:pt>
                <c:pt idx="1409">
                  <c:v>0.54600000000000004</c:v>
                </c:pt>
                <c:pt idx="1410">
                  <c:v>0.63900000000000001</c:v>
                </c:pt>
                <c:pt idx="1411">
                  <c:v>0.55200000000000005</c:v>
                </c:pt>
                <c:pt idx="1412">
                  <c:v>0.57399999999999995</c:v>
                </c:pt>
                <c:pt idx="1413">
                  <c:v>0.56799999999999995</c:v>
                </c:pt>
                <c:pt idx="1414">
                  <c:v>0.56899999999999995</c:v>
                </c:pt>
                <c:pt idx="1415">
                  <c:v>0.59299999999999997</c:v>
                </c:pt>
                <c:pt idx="1416">
                  <c:v>0.60799999999999998</c:v>
                </c:pt>
                <c:pt idx="1417">
                  <c:v>0.61799999999999999</c:v>
                </c:pt>
                <c:pt idx="1418">
                  <c:v>0.53300000000000003</c:v>
                </c:pt>
                <c:pt idx="1419">
                  <c:v>0.55300000000000005</c:v>
                </c:pt>
                <c:pt idx="1420">
                  <c:v>0.58599999999999997</c:v>
                </c:pt>
                <c:pt idx="1421">
                  <c:v>0.54600000000000004</c:v>
                </c:pt>
                <c:pt idx="1422">
                  <c:v>0.56999999999999995</c:v>
                </c:pt>
                <c:pt idx="1423">
                  <c:v>0.60399999999999998</c:v>
                </c:pt>
                <c:pt idx="1424">
                  <c:v>0.65700000000000003</c:v>
                </c:pt>
                <c:pt idx="1425">
                  <c:v>0.57499999999999996</c:v>
                </c:pt>
                <c:pt idx="1426">
                  <c:v>0.51500000000000001</c:v>
                </c:pt>
                <c:pt idx="1427">
                  <c:v>0.66</c:v>
                </c:pt>
                <c:pt idx="1428">
                  <c:v>0.57299999999999995</c:v>
                </c:pt>
                <c:pt idx="1429">
                  <c:v>0.57799999999999996</c:v>
                </c:pt>
                <c:pt idx="1430">
                  <c:v>0.65700000000000003</c:v>
                </c:pt>
                <c:pt idx="1431">
                  <c:v>0.621</c:v>
                </c:pt>
                <c:pt idx="1432">
                  <c:v>0.56200000000000006</c:v>
                </c:pt>
                <c:pt idx="1433">
                  <c:v>0.55400000000000005</c:v>
                </c:pt>
                <c:pt idx="1434">
                  <c:v>0.59399999999999997</c:v>
                </c:pt>
                <c:pt idx="1435">
                  <c:v>0.56100000000000005</c:v>
                </c:pt>
                <c:pt idx="1436">
                  <c:v>0.57599999999999996</c:v>
                </c:pt>
                <c:pt idx="1437">
                  <c:v>0.63900000000000001</c:v>
                </c:pt>
                <c:pt idx="1438">
                  <c:v>0.59599999999999997</c:v>
                </c:pt>
                <c:pt idx="1439">
                  <c:v>0.56200000000000006</c:v>
                </c:pt>
                <c:pt idx="1440">
                  <c:v>0.54400000000000004</c:v>
                </c:pt>
                <c:pt idx="1441">
                  <c:v>0.59</c:v>
                </c:pt>
                <c:pt idx="1442">
                  <c:v>0.57799999999999996</c:v>
                </c:pt>
                <c:pt idx="1443">
                  <c:v>0.56200000000000006</c:v>
                </c:pt>
                <c:pt idx="1444">
                  <c:v>0.61699999999999999</c:v>
                </c:pt>
                <c:pt idx="1445">
                  <c:v>0.60899999999999999</c:v>
                </c:pt>
                <c:pt idx="1446">
                  <c:v>0.55200000000000005</c:v>
                </c:pt>
                <c:pt idx="1447">
                  <c:v>0.61099999999999999</c:v>
                </c:pt>
                <c:pt idx="1448">
                  <c:v>0.59499999999999997</c:v>
                </c:pt>
                <c:pt idx="1449">
                  <c:v>0.62</c:v>
                </c:pt>
                <c:pt idx="1450">
                  <c:v>0.61199999999999999</c:v>
                </c:pt>
                <c:pt idx="1451">
                  <c:v>0.622</c:v>
                </c:pt>
                <c:pt idx="1452">
                  <c:v>0.66</c:v>
                </c:pt>
                <c:pt idx="1453">
                  <c:v>0.63200000000000001</c:v>
                </c:pt>
                <c:pt idx="1454">
                  <c:v>0.51200000000000001</c:v>
                </c:pt>
                <c:pt idx="1455">
                  <c:v>0.60199999999999998</c:v>
                </c:pt>
                <c:pt idx="1456">
                  <c:v>0.53200000000000003</c:v>
                </c:pt>
                <c:pt idx="1457">
                  <c:v>0.57199999999999995</c:v>
                </c:pt>
                <c:pt idx="1458">
                  <c:v>0.59899999999999998</c:v>
                </c:pt>
                <c:pt idx="1459">
                  <c:v>0.56299999999999994</c:v>
                </c:pt>
                <c:pt idx="1460">
                  <c:v>0.59299999999999997</c:v>
                </c:pt>
                <c:pt idx="1461">
                  <c:v>0.54400000000000004</c:v>
                </c:pt>
                <c:pt idx="1462">
                  <c:v>0.59</c:v>
                </c:pt>
                <c:pt idx="1463">
                  <c:v>0.59599999999999997</c:v>
                </c:pt>
                <c:pt idx="1464">
                  <c:v>0.54200000000000004</c:v>
                </c:pt>
                <c:pt idx="1465">
                  <c:v>0.67600000000000005</c:v>
                </c:pt>
                <c:pt idx="1466">
                  <c:v>0.53</c:v>
                </c:pt>
                <c:pt idx="1467">
                  <c:v>0.58699999999999997</c:v>
                </c:pt>
                <c:pt idx="1468">
                  <c:v>0.59499999999999997</c:v>
                </c:pt>
                <c:pt idx="1469">
                  <c:v>0.64200000000000002</c:v>
                </c:pt>
                <c:pt idx="1470">
                  <c:v>0.56899999999999995</c:v>
                </c:pt>
                <c:pt idx="1471">
                  <c:v>0.59199999999999997</c:v>
                </c:pt>
                <c:pt idx="1472">
                  <c:v>0.57899999999999996</c:v>
                </c:pt>
                <c:pt idx="1473">
                  <c:v>0.57999999999999996</c:v>
                </c:pt>
                <c:pt idx="1474">
                  <c:v>0.58499999999999996</c:v>
                </c:pt>
                <c:pt idx="1475">
                  <c:v>0.59399999999999997</c:v>
                </c:pt>
                <c:pt idx="1476">
                  <c:v>0.58799999999999997</c:v>
                </c:pt>
                <c:pt idx="1477">
                  <c:v>0.58799999999999997</c:v>
                </c:pt>
                <c:pt idx="1478">
                  <c:v>0.53400000000000003</c:v>
                </c:pt>
                <c:pt idx="1479">
                  <c:v>0.60099999999999998</c:v>
                </c:pt>
                <c:pt idx="1480">
                  <c:v>0.53900000000000003</c:v>
                </c:pt>
                <c:pt idx="1481">
                  <c:v>0.61</c:v>
                </c:pt>
                <c:pt idx="1482">
                  <c:v>0.58599999999999997</c:v>
                </c:pt>
                <c:pt idx="1483">
                  <c:v>0.56399999999999995</c:v>
                </c:pt>
                <c:pt idx="1484">
                  <c:v>0.56000000000000005</c:v>
                </c:pt>
                <c:pt idx="1485">
                  <c:v>0.58899999999999997</c:v>
                </c:pt>
                <c:pt idx="1486">
                  <c:v>0.66300000000000003</c:v>
                </c:pt>
                <c:pt idx="1487">
                  <c:v>0.61899999999999999</c:v>
                </c:pt>
                <c:pt idx="1488">
                  <c:v>0.624</c:v>
                </c:pt>
                <c:pt idx="1489">
                  <c:v>0.57199999999999995</c:v>
                </c:pt>
                <c:pt idx="1490">
                  <c:v>0.54100000000000004</c:v>
                </c:pt>
                <c:pt idx="1491">
                  <c:v>0.59399999999999997</c:v>
                </c:pt>
                <c:pt idx="1492">
                  <c:v>0.59399999999999997</c:v>
                </c:pt>
                <c:pt idx="1493">
                  <c:v>0.59499999999999997</c:v>
                </c:pt>
                <c:pt idx="1494">
                  <c:v>0.499</c:v>
                </c:pt>
                <c:pt idx="1495">
                  <c:v>0.56999999999999995</c:v>
                </c:pt>
                <c:pt idx="1496">
                  <c:v>0.55400000000000005</c:v>
                </c:pt>
                <c:pt idx="1497">
                  <c:v>0.59499999999999997</c:v>
                </c:pt>
                <c:pt idx="1498">
                  <c:v>0.55400000000000005</c:v>
                </c:pt>
                <c:pt idx="1499">
                  <c:v>0.629</c:v>
                </c:pt>
                <c:pt idx="1500">
                  <c:v>0.53700000000000003</c:v>
                </c:pt>
                <c:pt idx="1501">
                  <c:v>0.629</c:v>
                </c:pt>
                <c:pt idx="1502">
                  <c:v>0.61</c:v>
                </c:pt>
                <c:pt idx="1503">
                  <c:v>0.60499999999999998</c:v>
                </c:pt>
                <c:pt idx="1504">
                  <c:v>0.51400000000000001</c:v>
                </c:pt>
                <c:pt idx="1505">
                  <c:v>0.621</c:v>
                </c:pt>
                <c:pt idx="1506">
                  <c:v>0.61399999999999999</c:v>
                </c:pt>
                <c:pt idx="1507">
                  <c:v>0.624</c:v>
                </c:pt>
                <c:pt idx="1508">
                  <c:v>0.59499999999999997</c:v>
                </c:pt>
                <c:pt idx="1509">
                  <c:v>0.57599999999999996</c:v>
                </c:pt>
                <c:pt idx="1510">
                  <c:v>0.57399999999999995</c:v>
                </c:pt>
                <c:pt idx="1511">
                  <c:v>0.58899999999999997</c:v>
                </c:pt>
                <c:pt idx="1512">
                  <c:v>0.56699999999999995</c:v>
                </c:pt>
                <c:pt idx="1513">
                  <c:v>0.61599999999999999</c:v>
                </c:pt>
                <c:pt idx="1514">
                  <c:v>0.55000000000000004</c:v>
                </c:pt>
                <c:pt idx="1515">
                  <c:v>0.54800000000000004</c:v>
                </c:pt>
                <c:pt idx="1516">
                  <c:v>0.59899999999999998</c:v>
                </c:pt>
                <c:pt idx="1517">
                  <c:v>0.56000000000000005</c:v>
                </c:pt>
                <c:pt idx="1518">
                  <c:v>0.56999999999999995</c:v>
                </c:pt>
                <c:pt idx="1519">
                  <c:v>0.58199999999999996</c:v>
                </c:pt>
                <c:pt idx="1520">
                  <c:v>0.57899999999999996</c:v>
                </c:pt>
                <c:pt idx="1521">
                  <c:v>0.58299999999999996</c:v>
                </c:pt>
                <c:pt idx="1522">
                  <c:v>0.60199999999999998</c:v>
                </c:pt>
                <c:pt idx="1523">
                  <c:v>0.59499999999999997</c:v>
                </c:pt>
                <c:pt idx="1524">
                  <c:v>0.63600000000000001</c:v>
                </c:pt>
                <c:pt idx="1525">
                  <c:v>0.65600000000000003</c:v>
                </c:pt>
                <c:pt idx="1526">
                  <c:v>0.60099999999999998</c:v>
                </c:pt>
                <c:pt idx="1527">
                  <c:v>0.58199999999999996</c:v>
                </c:pt>
                <c:pt idx="1528">
                  <c:v>0.61499999999999999</c:v>
                </c:pt>
                <c:pt idx="1529">
                  <c:v>0.61299999999999999</c:v>
                </c:pt>
                <c:pt idx="1530">
                  <c:v>0.64400000000000002</c:v>
                </c:pt>
                <c:pt idx="1531">
                  <c:v>0.55700000000000005</c:v>
                </c:pt>
                <c:pt idx="1532">
                  <c:v>0.61399999999999999</c:v>
                </c:pt>
                <c:pt idx="1533">
                  <c:v>0.58899999999999997</c:v>
                </c:pt>
                <c:pt idx="1534">
                  <c:v>0.56000000000000005</c:v>
                </c:pt>
                <c:pt idx="1535">
                  <c:v>0.58099999999999996</c:v>
                </c:pt>
                <c:pt idx="1536">
                  <c:v>0.54900000000000004</c:v>
                </c:pt>
                <c:pt idx="1537">
                  <c:v>0.54700000000000004</c:v>
                </c:pt>
                <c:pt idx="1538">
                  <c:v>0.67900000000000005</c:v>
                </c:pt>
                <c:pt idx="1539">
                  <c:v>0.55900000000000005</c:v>
                </c:pt>
                <c:pt idx="1540">
                  <c:v>0.57599999999999996</c:v>
                </c:pt>
                <c:pt idx="1541">
                  <c:v>0.59599999999999997</c:v>
                </c:pt>
                <c:pt idx="1542">
                  <c:v>0.63300000000000001</c:v>
                </c:pt>
                <c:pt idx="1543">
                  <c:v>0.52500000000000002</c:v>
                </c:pt>
                <c:pt idx="1544">
                  <c:v>0.61299999999999999</c:v>
                </c:pt>
                <c:pt idx="1545">
                  <c:v>0.60499999999999998</c:v>
                </c:pt>
                <c:pt idx="1546">
                  <c:v>0.54200000000000004</c:v>
                </c:pt>
                <c:pt idx="1547">
                  <c:v>0.58599999999999997</c:v>
                </c:pt>
                <c:pt idx="1548">
                  <c:v>0.61799999999999999</c:v>
                </c:pt>
                <c:pt idx="1549">
                  <c:v>0.58299999999999996</c:v>
                </c:pt>
                <c:pt idx="1550">
                  <c:v>0.56499999999999995</c:v>
                </c:pt>
                <c:pt idx="1551">
                  <c:v>0.58299999999999996</c:v>
                </c:pt>
                <c:pt idx="1552">
                  <c:v>0.51200000000000001</c:v>
                </c:pt>
                <c:pt idx="1553">
                  <c:v>0.60899999999999999</c:v>
                </c:pt>
                <c:pt idx="1554">
                  <c:v>0.55100000000000005</c:v>
                </c:pt>
                <c:pt idx="1555">
                  <c:v>0.61399999999999999</c:v>
                </c:pt>
                <c:pt idx="1556">
                  <c:v>0.50800000000000001</c:v>
                </c:pt>
                <c:pt idx="1557">
                  <c:v>0.59199999999999997</c:v>
                </c:pt>
                <c:pt idx="1558">
                  <c:v>0.59199999999999997</c:v>
                </c:pt>
                <c:pt idx="1559">
                  <c:v>0.53100000000000003</c:v>
                </c:pt>
                <c:pt idx="1560">
                  <c:v>0.58599999999999997</c:v>
                </c:pt>
                <c:pt idx="1561">
                  <c:v>0.60099999999999998</c:v>
                </c:pt>
                <c:pt idx="1562">
                  <c:v>0.64500000000000002</c:v>
                </c:pt>
                <c:pt idx="1563">
                  <c:v>0.58499999999999996</c:v>
                </c:pt>
                <c:pt idx="1564">
                  <c:v>0.59699999999999998</c:v>
                </c:pt>
                <c:pt idx="1565">
                  <c:v>0.56000000000000005</c:v>
                </c:pt>
                <c:pt idx="1566">
                  <c:v>0.60799999999999998</c:v>
                </c:pt>
                <c:pt idx="1567">
                  <c:v>0.58699999999999997</c:v>
                </c:pt>
                <c:pt idx="1568">
                  <c:v>0.56100000000000005</c:v>
                </c:pt>
                <c:pt idx="1569">
                  <c:v>0.59499999999999997</c:v>
                </c:pt>
                <c:pt idx="1570">
                  <c:v>0.61499999999999999</c:v>
                </c:pt>
                <c:pt idx="1571">
                  <c:v>0.503</c:v>
                </c:pt>
                <c:pt idx="1572">
                  <c:v>0.60899999999999999</c:v>
                </c:pt>
                <c:pt idx="1573">
                  <c:v>0.50700000000000001</c:v>
                </c:pt>
                <c:pt idx="1574">
                  <c:v>0.499</c:v>
                </c:pt>
                <c:pt idx="1575">
                  <c:v>0.51600000000000001</c:v>
                </c:pt>
                <c:pt idx="1576">
                  <c:v>0.64900000000000002</c:v>
                </c:pt>
                <c:pt idx="1577">
                  <c:v>0.505</c:v>
                </c:pt>
                <c:pt idx="1578">
                  <c:v>0.58599999999999997</c:v>
                </c:pt>
                <c:pt idx="1579">
                  <c:v>0.60199999999999998</c:v>
                </c:pt>
                <c:pt idx="1580">
                  <c:v>0.56100000000000005</c:v>
                </c:pt>
                <c:pt idx="1581">
                  <c:v>0.67200000000000004</c:v>
                </c:pt>
                <c:pt idx="1582">
                  <c:v>0.58299999999999996</c:v>
                </c:pt>
                <c:pt idx="1583">
                  <c:v>0.57799999999999996</c:v>
                </c:pt>
                <c:pt idx="1584">
                  <c:v>0.57899999999999996</c:v>
                </c:pt>
                <c:pt idx="1585">
                  <c:v>0.625</c:v>
                </c:pt>
                <c:pt idx="1586">
                  <c:v>0.61699999999999999</c:v>
                </c:pt>
                <c:pt idx="1587">
                  <c:v>0.58099999999999996</c:v>
                </c:pt>
                <c:pt idx="1588">
                  <c:v>0.59199999999999997</c:v>
                </c:pt>
                <c:pt idx="1589">
                  <c:v>0.53100000000000003</c:v>
                </c:pt>
                <c:pt idx="1590">
                  <c:v>0.61499999999999999</c:v>
                </c:pt>
                <c:pt idx="1591">
                  <c:v>0.57099999999999995</c:v>
                </c:pt>
                <c:pt idx="1592">
                  <c:v>0.59699999999999998</c:v>
                </c:pt>
                <c:pt idx="1593">
                  <c:v>0.56499999999999995</c:v>
                </c:pt>
                <c:pt idx="1594">
                  <c:v>0.627</c:v>
                </c:pt>
                <c:pt idx="1595">
                  <c:v>0.58499999999999996</c:v>
                </c:pt>
                <c:pt idx="1596">
                  <c:v>0.60199999999999998</c:v>
                </c:pt>
                <c:pt idx="1597">
                  <c:v>0.57099999999999995</c:v>
                </c:pt>
                <c:pt idx="1598">
                  <c:v>0.56499999999999995</c:v>
                </c:pt>
                <c:pt idx="1599">
                  <c:v>0.56799999999999995</c:v>
                </c:pt>
                <c:pt idx="1600">
                  <c:v>0.61899999999999999</c:v>
                </c:pt>
                <c:pt idx="1601">
                  <c:v>0.53500000000000003</c:v>
                </c:pt>
                <c:pt idx="1602">
                  <c:v>0.66900000000000004</c:v>
                </c:pt>
                <c:pt idx="1603">
                  <c:v>0.56399999999999995</c:v>
                </c:pt>
                <c:pt idx="1604">
                  <c:v>0.624</c:v>
                </c:pt>
                <c:pt idx="1605">
                  <c:v>0.58799999999999997</c:v>
                </c:pt>
                <c:pt idx="1606">
                  <c:v>0.57899999999999996</c:v>
                </c:pt>
                <c:pt idx="1607">
                  <c:v>0.625</c:v>
                </c:pt>
                <c:pt idx="1608">
                  <c:v>0.55700000000000005</c:v>
                </c:pt>
                <c:pt idx="1609">
                  <c:v>0.59299999999999997</c:v>
                </c:pt>
                <c:pt idx="1610">
                  <c:v>0.58499999999999996</c:v>
                </c:pt>
                <c:pt idx="1611">
                  <c:v>0.59899999999999998</c:v>
                </c:pt>
                <c:pt idx="1612">
                  <c:v>0.58299999999999996</c:v>
                </c:pt>
                <c:pt idx="1613">
                  <c:v>0.63300000000000001</c:v>
                </c:pt>
                <c:pt idx="1614">
                  <c:v>0.67500000000000004</c:v>
                </c:pt>
                <c:pt idx="1615">
                  <c:v>0.61399999999999999</c:v>
                </c:pt>
                <c:pt idx="1616">
                  <c:v>0.66500000000000004</c:v>
                </c:pt>
                <c:pt idx="1617">
                  <c:v>0.55500000000000005</c:v>
                </c:pt>
                <c:pt idx="1618">
                  <c:v>0.54800000000000004</c:v>
                </c:pt>
                <c:pt idx="1619">
                  <c:v>0.66400000000000003</c:v>
                </c:pt>
                <c:pt idx="1620">
                  <c:v>0.56299999999999994</c:v>
                </c:pt>
                <c:pt idx="1621">
                  <c:v>0.63100000000000001</c:v>
                </c:pt>
                <c:pt idx="1622">
                  <c:v>0.59199999999999997</c:v>
                </c:pt>
                <c:pt idx="1623">
                  <c:v>0.57099999999999995</c:v>
                </c:pt>
                <c:pt idx="1624">
                  <c:v>0.57099999999999995</c:v>
                </c:pt>
                <c:pt idx="1625">
                  <c:v>0.63200000000000001</c:v>
                </c:pt>
                <c:pt idx="1626">
                  <c:v>0.54700000000000004</c:v>
                </c:pt>
                <c:pt idx="1627">
                  <c:v>0.53800000000000003</c:v>
                </c:pt>
                <c:pt idx="1628">
                  <c:v>0.63200000000000001</c:v>
                </c:pt>
                <c:pt idx="1629">
                  <c:v>0.57199999999999995</c:v>
                </c:pt>
                <c:pt idx="1630">
                  <c:v>0.53300000000000003</c:v>
                </c:pt>
                <c:pt idx="1631">
                  <c:v>0.52100000000000002</c:v>
                </c:pt>
                <c:pt idx="1632">
                  <c:v>0.63800000000000001</c:v>
                </c:pt>
                <c:pt idx="1633">
                  <c:v>0.52</c:v>
                </c:pt>
                <c:pt idx="1634">
                  <c:v>0.54300000000000004</c:v>
                </c:pt>
                <c:pt idx="1635">
                  <c:v>0.53700000000000003</c:v>
                </c:pt>
                <c:pt idx="1636">
                  <c:v>0.58599999999999997</c:v>
                </c:pt>
                <c:pt idx="1637">
                  <c:v>0.58299999999999996</c:v>
                </c:pt>
                <c:pt idx="1638">
                  <c:v>0.56399999999999995</c:v>
                </c:pt>
                <c:pt idx="1639">
                  <c:v>0.56299999999999994</c:v>
                </c:pt>
                <c:pt idx="1640">
                  <c:v>0.60799999999999998</c:v>
                </c:pt>
                <c:pt idx="1641">
                  <c:v>0.61299999999999999</c:v>
                </c:pt>
                <c:pt idx="1642">
                  <c:v>0.53700000000000003</c:v>
                </c:pt>
                <c:pt idx="1643">
                  <c:v>0.55900000000000005</c:v>
                </c:pt>
                <c:pt idx="1644">
                  <c:v>0.57099999999999995</c:v>
                </c:pt>
                <c:pt idx="1645">
                  <c:v>0.61499999999999999</c:v>
                </c:pt>
                <c:pt idx="1646">
                  <c:v>0.58899999999999997</c:v>
                </c:pt>
                <c:pt idx="1647">
                  <c:v>0.56499999999999995</c:v>
                </c:pt>
                <c:pt idx="1648">
                  <c:v>0.56599999999999995</c:v>
                </c:pt>
                <c:pt idx="1649">
                  <c:v>0.503</c:v>
                </c:pt>
                <c:pt idx="1650">
                  <c:v>0.58299999999999996</c:v>
                </c:pt>
                <c:pt idx="1651">
                  <c:v>0.55000000000000004</c:v>
                </c:pt>
                <c:pt idx="1652">
                  <c:v>0.61799999999999999</c:v>
                </c:pt>
                <c:pt idx="1653">
                  <c:v>0.58499999999999996</c:v>
                </c:pt>
                <c:pt idx="1654">
                  <c:v>0.55900000000000005</c:v>
                </c:pt>
                <c:pt idx="1655">
                  <c:v>0.55400000000000005</c:v>
                </c:pt>
                <c:pt idx="1656">
                  <c:v>0.54600000000000004</c:v>
                </c:pt>
                <c:pt idx="1657">
                  <c:v>0.58399999999999996</c:v>
                </c:pt>
                <c:pt idx="1658">
                  <c:v>0.61499999999999999</c:v>
                </c:pt>
                <c:pt idx="1659">
                  <c:v>0.56200000000000006</c:v>
                </c:pt>
                <c:pt idx="1660">
                  <c:v>0.56599999999999995</c:v>
                </c:pt>
                <c:pt idx="1661">
                  <c:v>0.504</c:v>
                </c:pt>
                <c:pt idx="1662">
                  <c:v>0.628</c:v>
                </c:pt>
                <c:pt idx="1663">
                  <c:v>0.58699999999999997</c:v>
                </c:pt>
                <c:pt idx="1664">
                  <c:v>0.57899999999999996</c:v>
                </c:pt>
                <c:pt idx="1665">
                  <c:v>0.63100000000000001</c:v>
                </c:pt>
                <c:pt idx="1666">
                  <c:v>0.6</c:v>
                </c:pt>
                <c:pt idx="1667">
                  <c:v>0.56599999999999995</c:v>
                </c:pt>
                <c:pt idx="1668">
                  <c:v>0.627</c:v>
                </c:pt>
                <c:pt idx="1669">
                  <c:v>0.49</c:v>
                </c:pt>
                <c:pt idx="1670">
                  <c:v>0.60899999999999999</c:v>
                </c:pt>
                <c:pt idx="1671">
                  <c:v>0.60699999999999998</c:v>
                </c:pt>
                <c:pt idx="1672">
                  <c:v>0.66</c:v>
                </c:pt>
                <c:pt idx="1673">
                  <c:v>0.59299999999999997</c:v>
                </c:pt>
                <c:pt idx="1674">
                  <c:v>0.60699999999999998</c:v>
                </c:pt>
                <c:pt idx="1675">
                  <c:v>0.57499999999999996</c:v>
                </c:pt>
                <c:pt idx="1676">
                  <c:v>0.57799999999999996</c:v>
                </c:pt>
                <c:pt idx="1677">
                  <c:v>0.61699999999999999</c:v>
                </c:pt>
                <c:pt idx="1678">
                  <c:v>0.56499999999999995</c:v>
                </c:pt>
                <c:pt idx="1679">
                  <c:v>0.66600000000000004</c:v>
                </c:pt>
                <c:pt idx="1680">
                  <c:v>0.60599999999999998</c:v>
                </c:pt>
                <c:pt idx="1681">
                  <c:v>0.58099999999999996</c:v>
                </c:pt>
                <c:pt idx="1682">
                  <c:v>0.58599999999999997</c:v>
                </c:pt>
                <c:pt idx="1683">
                  <c:v>0.58699999999999997</c:v>
                </c:pt>
                <c:pt idx="1684">
                  <c:v>0.61799999999999999</c:v>
                </c:pt>
                <c:pt idx="1685">
                  <c:v>0.624</c:v>
                </c:pt>
                <c:pt idx="1686">
                  <c:v>0.54600000000000004</c:v>
                </c:pt>
                <c:pt idx="1687">
                  <c:v>0.54</c:v>
                </c:pt>
                <c:pt idx="1688">
                  <c:v>0.55000000000000004</c:v>
                </c:pt>
                <c:pt idx="1689">
                  <c:v>0.62</c:v>
                </c:pt>
                <c:pt idx="1690">
                  <c:v>0.55100000000000005</c:v>
                </c:pt>
                <c:pt idx="1691">
                  <c:v>0.59599999999999997</c:v>
                </c:pt>
                <c:pt idx="1692">
                  <c:v>0.54100000000000004</c:v>
                </c:pt>
                <c:pt idx="1693">
                  <c:v>0.61899999999999999</c:v>
                </c:pt>
                <c:pt idx="1694">
                  <c:v>0.61199999999999999</c:v>
                </c:pt>
                <c:pt idx="1695">
                  <c:v>0.55500000000000005</c:v>
                </c:pt>
                <c:pt idx="1696">
                  <c:v>0.56499999999999995</c:v>
                </c:pt>
                <c:pt idx="1697">
                  <c:v>0.627</c:v>
                </c:pt>
                <c:pt idx="1698">
                  <c:v>0.74199999999999999</c:v>
                </c:pt>
                <c:pt idx="1699">
                  <c:v>0.68899999999999995</c:v>
                </c:pt>
                <c:pt idx="1700">
                  <c:v>0.52500000000000002</c:v>
                </c:pt>
                <c:pt idx="1701">
                  <c:v>0.56399999999999995</c:v>
                </c:pt>
                <c:pt idx="1702">
                  <c:v>0.47899999999999998</c:v>
                </c:pt>
                <c:pt idx="1703">
                  <c:v>0.56999999999999995</c:v>
                </c:pt>
                <c:pt idx="1704">
                  <c:v>0.60199999999999998</c:v>
                </c:pt>
                <c:pt idx="1705">
                  <c:v>0.59299999999999997</c:v>
                </c:pt>
                <c:pt idx="1706">
                  <c:v>0.63400000000000001</c:v>
                </c:pt>
                <c:pt idx="1707">
                  <c:v>0.56200000000000006</c:v>
                </c:pt>
                <c:pt idx="1708">
                  <c:v>0.56200000000000006</c:v>
                </c:pt>
                <c:pt idx="1709">
                  <c:v>0.58399999999999996</c:v>
                </c:pt>
                <c:pt idx="1710">
                  <c:v>0.60699999999999998</c:v>
                </c:pt>
                <c:pt idx="1711">
                  <c:v>0.621</c:v>
                </c:pt>
                <c:pt idx="1712">
                  <c:v>0.51900000000000002</c:v>
                </c:pt>
                <c:pt idx="1713">
                  <c:v>0.58099999999999996</c:v>
                </c:pt>
                <c:pt idx="1714">
                  <c:v>0.63700000000000001</c:v>
                </c:pt>
                <c:pt idx="1715">
                  <c:v>0.61299999999999999</c:v>
                </c:pt>
                <c:pt idx="1716">
                  <c:v>0.58299999999999996</c:v>
                </c:pt>
                <c:pt idx="1717">
                  <c:v>0.55100000000000005</c:v>
                </c:pt>
                <c:pt idx="1718">
                  <c:v>0.6</c:v>
                </c:pt>
                <c:pt idx="1719">
                  <c:v>0.629</c:v>
                </c:pt>
                <c:pt idx="1720">
                  <c:v>0.624</c:v>
                </c:pt>
                <c:pt idx="1721">
                  <c:v>0.60699999999999998</c:v>
                </c:pt>
                <c:pt idx="1722">
                  <c:v>0.56899999999999995</c:v>
                </c:pt>
                <c:pt idx="1723">
                  <c:v>0.56699999999999995</c:v>
                </c:pt>
                <c:pt idx="1724">
                  <c:v>0.60099999999999998</c:v>
                </c:pt>
                <c:pt idx="1725">
                  <c:v>0.65700000000000003</c:v>
                </c:pt>
                <c:pt idx="1726">
                  <c:v>0.58299999999999996</c:v>
                </c:pt>
                <c:pt idx="1727">
                  <c:v>0.56399999999999995</c:v>
                </c:pt>
                <c:pt idx="1728">
                  <c:v>0.63100000000000001</c:v>
                </c:pt>
                <c:pt idx="1729">
                  <c:v>0.59799999999999998</c:v>
                </c:pt>
                <c:pt idx="1730">
                  <c:v>0.629</c:v>
                </c:pt>
                <c:pt idx="1731">
                  <c:v>0.64500000000000002</c:v>
                </c:pt>
                <c:pt idx="1732">
                  <c:v>0.505</c:v>
                </c:pt>
                <c:pt idx="1733">
                  <c:v>0.56100000000000005</c:v>
                </c:pt>
                <c:pt idx="1734">
                  <c:v>0.66500000000000004</c:v>
                </c:pt>
                <c:pt idx="1735">
                  <c:v>0.69099999999999995</c:v>
                </c:pt>
                <c:pt idx="1736">
                  <c:v>0.55700000000000005</c:v>
                </c:pt>
                <c:pt idx="1737">
                  <c:v>0.61199999999999999</c:v>
                </c:pt>
                <c:pt idx="1738">
                  <c:v>0.58799999999999997</c:v>
                </c:pt>
                <c:pt idx="1739">
                  <c:v>0.6</c:v>
                </c:pt>
                <c:pt idx="1740">
                  <c:v>0.65</c:v>
                </c:pt>
                <c:pt idx="1741">
                  <c:v>0.621</c:v>
                </c:pt>
                <c:pt idx="1742">
                  <c:v>0.57499999999999996</c:v>
                </c:pt>
                <c:pt idx="1743">
                  <c:v>0.63600000000000001</c:v>
                </c:pt>
                <c:pt idx="1744">
                  <c:v>0.60599999999999998</c:v>
                </c:pt>
                <c:pt idx="1745">
                  <c:v>0.61</c:v>
                </c:pt>
                <c:pt idx="1746">
                  <c:v>0.53300000000000003</c:v>
                </c:pt>
                <c:pt idx="1747">
                  <c:v>0.627</c:v>
                </c:pt>
                <c:pt idx="1748">
                  <c:v>0.58599999999999997</c:v>
                </c:pt>
                <c:pt idx="1749">
                  <c:v>0.56899999999999995</c:v>
                </c:pt>
                <c:pt idx="1750">
                  <c:v>0.59499999999999997</c:v>
                </c:pt>
                <c:pt idx="1751">
                  <c:v>0.625</c:v>
                </c:pt>
                <c:pt idx="1752">
                  <c:v>0.63400000000000001</c:v>
                </c:pt>
                <c:pt idx="1753">
                  <c:v>0.50900000000000001</c:v>
                </c:pt>
                <c:pt idx="1754">
                  <c:v>0.58199999999999996</c:v>
                </c:pt>
                <c:pt idx="1755">
                  <c:v>0.56899999999999995</c:v>
                </c:pt>
                <c:pt idx="1756">
                  <c:v>0.53100000000000003</c:v>
                </c:pt>
                <c:pt idx="1757">
                  <c:v>0.69</c:v>
                </c:pt>
                <c:pt idx="1758">
                  <c:v>0.68300000000000005</c:v>
                </c:pt>
                <c:pt idx="1759">
                  <c:v>0.52900000000000003</c:v>
                </c:pt>
                <c:pt idx="1760">
                  <c:v>0.52300000000000002</c:v>
                </c:pt>
                <c:pt idx="1761">
                  <c:v>0.56599999999999995</c:v>
                </c:pt>
                <c:pt idx="1762">
                  <c:v>0.61299999999999999</c:v>
                </c:pt>
                <c:pt idx="1763">
                  <c:v>0.69399999999999995</c:v>
                </c:pt>
                <c:pt idx="1764">
                  <c:v>0.58599999999999997</c:v>
                </c:pt>
                <c:pt idx="1765">
                  <c:v>0.56200000000000006</c:v>
                </c:pt>
                <c:pt idx="1766">
                  <c:v>0.59799999999999998</c:v>
                </c:pt>
                <c:pt idx="1767">
                  <c:v>0.54600000000000004</c:v>
                </c:pt>
                <c:pt idx="1768">
                  <c:v>0.625</c:v>
                </c:pt>
                <c:pt idx="1769">
                  <c:v>0.59899999999999998</c:v>
                </c:pt>
                <c:pt idx="1770">
                  <c:v>0.61899999999999999</c:v>
                </c:pt>
                <c:pt idx="1771">
                  <c:v>0.61599999999999999</c:v>
                </c:pt>
                <c:pt idx="1772">
                  <c:v>0.67700000000000005</c:v>
                </c:pt>
                <c:pt idx="1773">
                  <c:v>0.623</c:v>
                </c:pt>
                <c:pt idx="1774">
                  <c:v>0.61599999999999999</c:v>
                </c:pt>
                <c:pt idx="1775">
                  <c:v>0.55400000000000005</c:v>
                </c:pt>
                <c:pt idx="1776">
                  <c:v>0.61199999999999999</c:v>
                </c:pt>
                <c:pt idx="1777">
                  <c:v>0.56599999999999995</c:v>
                </c:pt>
                <c:pt idx="1778">
                  <c:v>0.51600000000000001</c:v>
                </c:pt>
                <c:pt idx="1779">
                  <c:v>0.58899999999999997</c:v>
                </c:pt>
                <c:pt idx="1780">
                  <c:v>0.57399999999999995</c:v>
                </c:pt>
                <c:pt idx="1781">
                  <c:v>0.68</c:v>
                </c:pt>
                <c:pt idx="1782">
                  <c:v>0.56599999999999995</c:v>
                </c:pt>
                <c:pt idx="1783">
                  <c:v>0.64600000000000002</c:v>
                </c:pt>
                <c:pt idx="1784">
                  <c:v>0.63700000000000001</c:v>
                </c:pt>
                <c:pt idx="1785">
                  <c:v>0.57299999999999995</c:v>
                </c:pt>
                <c:pt idx="1786">
                  <c:v>0.623</c:v>
                </c:pt>
                <c:pt idx="1787">
                  <c:v>0.66</c:v>
                </c:pt>
                <c:pt idx="1788">
                  <c:v>0.68300000000000005</c:v>
                </c:pt>
                <c:pt idx="1789">
                  <c:v>0.623</c:v>
                </c:pt>
                <c:pt idx="1790">
                  <c:v>0.54800000000000004</c:v>
                </c:pt>
                <c:pt idx="1791">
                  <c:v>0.59599999999999997</c:v>
                </c:pt>
                <c:pt idx="1792">
                  <c:v>0.61099999999999999</c:v>
                </c:pt>
                <c:pt idx="1793">
                  <c:v>0.52700000000000002</c:v>
                </c:pt>
                <c:pt idx="1794">
                  <c:v>0.61799999999999999</c:v>
                </c:pt>
                <c:pt idx="1795">
                  <c:v>0.57099999999999995</c:v>
                </c:pt>
                <c:pt idx="1796">
                  <c:v>0.59299999999999997</c:v>
                </c:pt>
                <c:pt idx="1797">
                  <c:v>0.56399999999999995</c:v>
                </c:pt>
                <c:pt idx="1798">
                  <c:v>0.60799999999999998</c:v>
                </c:pt>
                <c:pt idx="1799">
                  <c:v>0.59799999999999998</c:v>
                </c:pt>
                <c:pt idx="1800">
                  <c:v>0.57299999999999995</c:v>
                </c:pt>
                <c:pt idx="1801">
                  <c:v>0.54100000000000004</c:v>
                </c:pt>
                <c:pt idx="1802">
                  <c:v>0.623</c:v>
                </c:pt>
                <c:pt idx="1803">
                  <c:v>0.51800000000000002</c:v>
                </c:pt>
                <c:pt idx="1804">
                  <c:v>0.56200000000000006</c:v>
                </c:pt>
                <c:pt idx="1805">
                  <c:v>0.503</c:v>
                </c:pt>
                <c:pt idx="1806">
                  <c:v>0.628</c:v>
                </c:pt>
                <c:pt idx="1807">
                  <c:v>0.69399999999999995</c:v>
                </c:pt>
                <c:pt idx="1808">
                  <c:v>0.63100000000000001</c:v>
                </c:pt>
                <c:pt idx="1809">
                  <c:v>0.59599999999999997</c:v>
                </c:pt>
                <c:pt idx="1810">
                  <c:v>0.61099999999999999</c:v>
                </c:pt>
                <c:pt idx="1811">
                  <c:v>0.57499999999999996</c:v>
                </c:pt>
                <c:pt idx="1812">
                  <c:v>0.57799999999999996</c:v>
                </c:pt>
                <c:pt idx="1813">
                  <c:v>0.68500000000000005</c:v>
                </c:pt>
                <c:pt idx="1814">
                  <c:v>0.51700000000000002</c:v>
                </c:pt>
                <c:pt idx="1815">
                  <c:v>0.57899999999999996</c:v>
                </c:pt>
                <c:pt idx="1816">
                  <c:v>0.60399999999999998</c:v>
                </c:pt>
                <c:pt idx="1817">
                  <c:v>0.55900000000000005</c:v>
                </c:pt>
                <c:pt idx="1818">
                  <c:v>0.54600000000000004</c:v>
                </c:pt>
                <c:pt idx="1819">
                  <c:v>0.59199999999999997</c:v>
                </c:pt>
                <c:pt idx="1820">
                  <c:v>0.56599999999999995</c:v>
                </c:pt>
                <c:pt idx="1821">
                  <c:v>0.65400000000000003</c:v>
                </c:pt>
                <c:pt idx="1822">
                  <c:v>0.56299999999999994</c:v>
                </c:pt>
                <c:pt idx="1823">
                  <c:v>0.56999999999999995</c:v>
                </c:pt>
                <c:pt idx="1824">
                  <c:v>0.60099999999999998</c:v>
                </c:pt>
                <c:pt idx="1825">
                  <c:v>0.71099999999999997</c:v>
                </c:pt>
                <c:pt idx="1826">
                  <c:v>0.624</c:v>
                </c:pt>
                <c:pt idx="1827">
                  <c:v>0.64200000000000002</c:v>
                </c:pt>
                <c:pt idx="1828">
                  <c:v>0.56299999999999994</c:v>
                </c:pt>
                <c:pt idx="1829">
                  <c:v>0.58799999999999997</c:v>
                </c:pt>
                <c:pt idx="1830">
                  <c:v>0.59199999999999997</c:v>
                </c:pt>
                <c:pt idx="1831">
                  <c:v>0.61399999999999999</c:v>
                </c:pt>
                <c:pt idx="1832">
                  <c:v>0.52900000000000003</c:v>
                </c:pt>
                <c:pt idx="1833">
                  <c:v>0.59199999999999997</c:v>
                </c:pt>
                <c:pt idx="1834">
                  <c:v>0.60899999999999999</c:v>
                </c:pt>
                <c:pt idx="1835">
                  <c:v>0.59</c:v>
                </c:pt>
                <c:pt idx="1836">
                  <c:v>0.59399999999999997</c:v>
                </c:pt>
                <c:pt idx="1837">
                  <c:v>0.56899999999999995</c:v>
                </c:pt>
                <c:pt idx="1838">
                  <c:v>0.56200000000000006</c:v>
                </c:pt>
                <c:pt idx="1839">
                  <c:v>0.56299999999999994</c:v>
                </c:pt>
                <c:pt idx="1840">
                  <c:v>0.60799999999999998</c:v>
                </c:pt>
                <c:pt idx="1841">
                  <c:v>0.58499999999999996</c:v>
                </c:pt>
                <c:pt idx="1842">
                  <c:v>0.64500000000000002</c:v>
                </c:pt>
                <c:pt idx="1843">
                  <c:v>0.60699999999999998</c:v>
                </c:pt>
                <c:pt idx="1844">
                  <c:v>0.65</c:v>
                </c:pt>
                <c:pt idx="1845">
                  <c:v>0.55000000000000004</c:v>
                </c:pt>
                <c:pt idx="1846">
                  <c:v>0.69699999999999995</c:v>
                </c:pt>
                <c:pt idx="1847">
                  <c:v>0.55800000000000005</c:v>
                </c:pt>
                <c:pt idx="1848">
                  <c:v>0.60499999999999998</c:v>
                </c:pt>
                <c:pt idx="1849">
                  <c:v>0.624</c:v>
                </c:pt>
                <c:pt idx="1850">
                  <c:v>0.61699999999999999</c:v>
                </c:pt>
                <c:pt idx="1851">
                  <c:v>0.55900000000000005</c:v>
                </c:pt>
                <c:pt idx="1852">
                  <c:v>0.68899999999999995</c:v>
                </c:pt>
                <c:pt idx="1853">
                  <c:v>0.57099999999999995</c:v>
                </c:pt>
                <c:pt idx="1854">
                  <c:v>0.70599999999999996</c:v>
                </c:pt>
                <c:pt idx="1855">
                  <c:v>0.57899999999999996</c:v>
                </c:pt>
                <c:pt idx="1856">
                  <c:v>0.57899999999999996</c:v>
                </c:pt>
                <c:pt idx="1857">
                  <c:v>0.63400000000000001</c:v>
                </c:pt>
                <c:pt idx="1858">
                  <c:v>0.61499999999999999</c:v>
                </c:pt>
                <c:pt idx="1859">
                  <c:v>0.54600000000000004</c:v>
                </c:pt>
                <c:pt idx="1860">
                  <c:v>0.56599999999999995</c:v>
                </c:pt>
                <c:pt idx="1861">
                  <c:v>0.57299999999999995</c:v>
                </c:pt>
                <c:pt idx="1862">
                  <c:v>0.59899999999999998</c:v>
                </c:pt>
                <c:pt idx="1863">
                  <c:v>0.62</c:v>
                </c:pt>
                <c:pt idx="1864">
                  <c:v>0.439</c:v>
                </c:pt>
                <c:pt idx="1865">
                  <c:v>0.58699999999999997</c:v>
                </c:pt>
                <c:pt idx="1866">
                  <c:v>0.627</c:v>
                </c:pt>
                <c:pt idx="1867">
                  <c:v>0.57499999999999996</c:v>
                </c:pt>
                <c:pt idx="1868">
                  <c:v>0.55200000000000005</c:v>
                </c:pt>
                <c:pt idx="1869">
                  <c:v>0.65700000000000003</c:v>
                </c:pt>
                <c:pt idx="1870">
                  <c:v>0.57499999999999996</c:v>
                </c:pt>
                <c:pt idx="1871">
                  <c:v>0.64900000000000002</c:v>
                </c:pt>
                <c:pt idx="1872">
                  <c:v>0.56200000000000006</c:v>
                </c:pt>
                <c:pt idx="1873">
                  <c:v>0.67300000000000004</c:v>
                </c:pt>
                <c:pt idx="1874">
                  <c:v>0.55500000000000005</c:v>
                </c:pt>
                <c:pt idx="1875">
                  <c:v>0.56599999999999995</c:v>
                </c:pt>
                <c:pt idx="1876">
                  <c:v>0.62</c:v>
                </c:pt>
                <c:pt idx="1877">
                  <c:v>0.57999999999999996</c:v>
                </c:pt>
                <c:pt idx="1878">
                  <c:v>0.57899999999999996</c:v>
                </c:pt>
                <c:pt idx="1879">
                  <c:v>0.61</c:v>
                </c:pt>
                <c:pt idx="1880">
                  <c:v>0.57399999999999995</c:v>
                </c:pt>
                <c:pt idx="1881">
                  <c:v>0.64200000000000002</c:v>
                </c:pt>
                <c:pt idx="1882">
                  <c:v>0.60199999999999998</c:v>
                </c:pt>
                <c:pt idx="1883">
                  <c:v>0.58099999999999996</c:v>
                </c:pt>
                <c:pt idx="1884">
                  <c:v>0.65900000000000003</c:v>
                </c:pt>
                <c:pt idx="1885">
                  <c:v>0.60399999999999998</c:v>
                </c:pt>
                <c:pt idx="1886">
                  <c:v>0.623</c:v>
                </c:pt>
                <c:pt idx="1887">
                  <c:v>0.64500000000000002</c:v>
                </c:pt>
                <c:pt idx="1888">
                  <c:v>0.55600000000000005</c:v>
                </c:pt>
                <c:pt idx="1889">
                  <c:v>0.61099999999999999</c:v>
                </c:pt>
                <c:pt idx="1890">
                  <c:v>0.67600000000000005</c:v>
                </c:pt>
                <c:pt idx="1891">
                  <c:v>0.66700000000000004</c:v>
                </c:pt>
                <c:pt idx="1892">
                  <c:v>0.63100000000000001</c:v>
                </c:pt>
                <c:pt idx="1893">
                  <c:v>0.53500000000000003</c:v>
                </c:pt>
                <c:pt idx="1894">
                  <c:v>0.56999999999999995</c:v>
                </c:pt>
                <c:pt idx="1895">
                  <c:v>0.55400000000000005</c:v>
                </c:pt>
                <c:pt idx="1896">
                  <c:v>0.57299999999999995</c:v>
                </c:pt>
                <c:pt idx="1897">
                  <c:v>0.63</c:v>
                </c:pt>
                <c:pt idx="1898">
                  <c:v>0.56899999999999995</c:v>
                </c:pt>
                <c:pt idx="1899">
                  <c:v>0.60199999999999998</c:v>
                </c:pt>
                <c:pt idx="1900">
                  <c:v>0.65300000000000002</c:v>
                </c:pt>
                <c:pt idx="1901">
                  <c:v>0.69399999999999995</c:v>
                </c:pt>
                <c:pt idx="1902">
                  <c:v>0.57199999999999995</c:v>
                </c:pt>
                <c:pt idx="1903">
                  <c:v>0.61699999999999999</c:v>
                </c:pt>
                <c:pt idx="1904">
                  <c:v>0.64300000000000002</c:v>
                </c:pt>
                <c:pt idx="1905">
                  <c:v>0.57899999999999996</c:v>
                </c:pt>
                <c:pt idx="1906">
                  <c:v>0.61599999999999999</c:v>
                </c:pt>
                <c:pt idx="1907">
                  <c:v>0.61899999999999999</c:v>
                </c:pt>
                <c:pt idx="1908">
                  <c:v>0.59899999999999998</c:v>
                </c:pt>
                <c:pt idx="1909">
                  <c:v>0.54500000000000004</c:v>
                </c:pt>
                <c:pt idx="1910">
                  <c:v>0.67</c:v>
                </c:pt>
                <c:pt idx="1911">
                  <c:v>0.55300000000000005</c:v>
                </c:pt>
                <c:pt idx="1912">
                  <c:v>0.63100000000000001</c:v>
                </c:pt>
                <c:pt idx="1913">
                  <c:v>0.62</c:v>
                </c:pt>
                <c:pt idx="1914">
                  <c:v>0.66400000000000003</c:v>
                </c:pt>
                <c:pt idx="1915">
                  <c:v>0.48799999999999999</c:v>
                </c:pt>
                <c:pt idx="1916">
                  <c:v>0.59499999999999997</c:v>
                </c:pt>
                <c:pt idx="1917">
                  <c:v>0.65300000000000002</c:v>
                </c:pt>
                <c:pt idx="1918">
                  <c:v>0.57399999999999995</c:v>
                </c:pt>
                <c:pt idx="1919">
                  <c:v>0.621</c:v>
                </c:pt>
                <c:pt idx="1920">
                  <c:v>0.58399999999999996</c:v>
                </c:pt>
                <c:pt idx="1921">
                  <c:v>0.61599999999999999</c:v>
                </c:pt>
                <c:pt idx="1922">
                  <c:v>0.56799999999999995</c:v>
                </c:pt>
                <c:pt idx="1923">
                  <c:v>0.58099999999999996</c:v>
                </c:pt>
                <c:pt idx="1924">
                  <c:v>0.56599999999999995</c:v>
                </c:pt>
                <c:pt idx="1925">
                  <c:v>0.57799999999999996</c:v>
                </c:pt>
                <c:pt idx="1926">
                  <c:v>0.628</c:v>
                </c:pt>
                <c:pt idx="1927">
                  <c:v>0.58099999999999996</c:v>
                </c:pt>
                <c:pt idx="1928">
                  <c:v>0.64300000000000002</c:v>
                </c:pt>
                <c:pt idx="1929">
                  <c:v>0.57799999999999996</c:v>
                </c:pt>
                <c:pt idx="1930">
                  <c:v>0.55800000000000005</c:v>
                </c:pt>
                <c:pt idx="1931">
                  <c:v>0.59099999999999997</c:v>
                </c:pt>
                <c:pt idx="1932">
                  <c:v>0.65400000000000003</c:v>
                </c:pt>
                <c:pt idx="1933">
                  <c:v>0.56799999999999995</c:v>
                </c:pt>
                <c:pt idx="1934">
                  <c:v>0.56699999999999995</c:v>
                </c:pt>
                <c:pt idx="1935">
                  <c:v>0.57799999999999996</c:v>
                </c:pt>
                <c:pt idx="1936">
                  <c:v>0.65</c:v>
                </c:pt>
                <c:pt idx="1937">
                  <c:v>0.63300000000000001</c:v>
                </c:pt>
                <c:pt idx="1938">
                  <c:v>0.59799999999999998</c:v>
                </c:pt>
                <c:pt idx="1939">
                  <c:v>0.58599999999999997</c:v>
                </c:pt>
                <c:pt idx="1940">
                  <c:v>0.64500000000000002</c:v>
                </c:pt>
                <c:pt idx="1941">
                  <c:v>0.70499999999999996</c:v>
                </c:pt>
                <c:pt idx="1942">
                  <c:v>0.623</c:v>
                </c:pt>
                <c:pt idx="1943">
                  <c:v>0.625</c:v>
                </c:pt>
                <c:pt idx="1944">
                  <c:v>0.65800000000000003</c:v>
                </c:pt>
                <c:pt idx="1945">
                  <c:v>0.621</c:v>
                </c:pt>
                <c:pt idx="1946">
                  <c:v>0.61</c:v>
                </c:pt>
                <c:pt idx="1947">
                  <c:v>0.60099999999999998</c:v>
                </c:pt>
                <c:pt idx="1948">
                  <c:v>0.64400000000000002</c:v>
                </c:pt>
                <c:pt idx="1949">
                  <c:v>0.66300000000000003</c:v>
                </c:pt>
                <c:pt idx="1950">
                  <c:v>0.59399999999999997</c:v>
                </c:pt>
                <c:pt idx="1951">
                  <c:v>0.70599999999999996</c:v>
                </c:pt>
                <c:pt idx="1952">
                  <c:v>0.60099999999999998</c:v>
                </c:pt>
                <c:pt idx="1953">
                  <c:v>0.59499999999999997</c:v>
                </c:pt>
                <c:pt idx="1954">
                  <c:v>0.61099999999999999</c:v>
                </c:pt>
                <c:pt idx="1955">
                  <c:v>0.69899999999999995</c:v>
                </c:pt>
                <c:pt idx="1956">
                  <c:v>0.58199999999999996</c:v>
                </c:pt>
                <c:pt idx="1957">
                  <c:v>0.65300000000000002</c:v>
                </c:pt>
                <c:pt idx="1958">
                  <c:v>0.48199999999999998</c:v>
                </c:pt>
                <c:pt idx="1959">
                  <c:v>0.59299999999999997</c:v>
                </c:pt>
                <c:pt idx="1960">
                  <c:v>0.67600000000000005</c:v>
                </c:pt>
                <c:pt idx="1961">
                  <c:v>0.54400000000000004</c:v>
                </c:pt>
                <c:pt idx="1962">
                  <c:v>0.60599999999999998</c:v>
                </c:pt>
                <c:pt idx="1963">
                  <c:v>0.59199999999999997</c:v>
                </c:pt>
                <c:pt idx="1964">
                  <c:v>0.60699999999999998</c:v>
                </c:pt>
                <c:pt idx="1965">
                  <c:v>0.58199999999999996</c:v>
                </c:pt>
                <c:pt idx="1966">
                  <c:v>0.62</c:v>
                </c:pt>
                <c:pt idx="1967">
                  <c:v>0.629</c:v>
                </c:pt>
                <c:pt idx="1968">
                  <c:v>0.72199999999999998</c:v>
                </c:pt>
                <c:pt idx="1969">
                  <c:v>0.55800000000000005</c:v>
                </c:pt>
                <c:pt idx="1970">
                  <c:v>0.53</c:v>
                </c:pt>
                <c:pt idx="1971">
                  <c:v>0.61599999999999999</c:v>
                </c:pt>
                <c:pt idx="1972">
                  <c:v>0.63700000000000001</c:v>
                </c:pt>
                <c:pt idx="1973">
                  <c:v>0.65700000000000003</c:v>
                </c:pt>
                <c:pt idx="1974">
                  <c:v>0.68500000000000005</c:v>
                </c:pt>
                <c:pt idx="1975">
                  <c:v>0.63</c:v>
                </c:pt>
                <c:pt idx="1976">
                  <c:v>0.64200000000000002</c:v>
                </c:pt>
                <c:pt idx="1977">
                  <c:v>0.55800000000000005</c:v>
                </c:pt>
                <c:pt idx="1978">
                  <c:v>0.59799999999999998</c:v>
                </c:pt>
                <c:pt idx="1979">
                  <c:v>0.55100000000000005</c:v>
                </c:pt>
                <c:pt idx="1980">
                  <c:v>0.625</c:v>
                </c:pt>
                <c:pt idx="1981">
                  <c:v>0.623</c:v>
                </c:pt>
                <c:pt idx="1982">
                  <c:v>0.65400000000000003</c:v>
                </c:pt>
                <c:pt idx="1983">
                  <c:v>0.59199999999999997</c:v>
                </c:pt>
                <c:pt idx="1984">
                  <c:v>0.68400000000000005</c:v>
                </c:pt>
                <c:pt idx="1985">
                  <c:v>0.69099999999999995</c:v>
                </c:pt>
                <c:pt idx="1986">
                  <c:v>0.60899999999999999</c:v>
                </c:pt>
                <c:pt idx="1987">
                  <c:v>0.62</c:v>
                </c:pt>
                <c:pt idx="1988">
                  <c:v>0.57799999999999996</c:v>
                </c:pt>
                <c:pt idx="1989">
                  <c:v>0.59499999999999997</c:v>
                </c:pt>
                <c:pt idx="1990">
                  <c:v>0.55800000000000005</c:v>
                </c:pt>
                <c:pt idx="1991">
                  <c:v>0.54800000000000004</c:v>
                </c:pt>
                <c:pt idx="1992">
                  <c:v>0.55700000000000005</c:v>
                </c:pt>
                <c:pt idx="1993">
                  <c:v>0.67300000000000004</c:v>
                </c:pt>
                <c:pt idx="1994">
                  <c:v>0.61</c:v>
                </c:pt>
                <c:pt idx="1995">
                  <c:v>0.66200000000000003</c:v>
                </c:pt>
                <c:pt idx="1996">
                  <c:v>0.60199999999999998</c:v>
                </c:pt>
                <c:pt idx="1997">
                  <c:v>0.63400000000000001</c:v>
                </c:pt>
                <c:pt idx="1998">
                  <c:v>0.67900000000000005</c:v>
                </c:pt>
                <c:pt idx="1999">
                  <c:v>0.63600000000000001</c:v>
                </c:pt>
                <c:pt idx="2000">
                  <c:v>0.56599999999999995</c:v>
                </c:pt>
                <c:pt idx="2001">
                  <c:v>0.622</c:v>
                </c:pt>
                <c:pt idx="2002">
                  <c:v>0.67200000000000004</c:v>
                </c:pt>
                <c:pt idx="2003">
                  <c:v>0.57099999999999995</c:v>
                </c:pt>
                <c:pt idx="2004">
                  <c:v>0.64400000000000002</c:v>
                </c:pt>
                <c:pt idx="2005">
                  <c:v>0.64700000000000002</c:v>
                </c:pt>
                <c:pt idx="2006">
                  <c:v>0.629</c:v>
                </c:pt>
                <c:pt idx="2007">
                  <c:v>0.54100000000000004</c:v>
                </c:pt>
                <c:pt idx="2008">
                  <c:v>0.63100000000000001</c:v>
                </c:pt>
                <c:pt idx="2009">
                  <c:v>0.58499999999999996</c:v>
                </c:pt>
                <c:pt idx="2010">
                  <c:v>0.60599999999999998</c:v>
                </c:pt>
                <c:pt idx="2011">
                  <c:v>0.59299999999999997</c:v>
                </c:pt>
                <c:pt idx="2012">
                  <c:v>0.60599999999999998</c:v>
                </c:pt>
                <c:pt idx="2013">
                  <c:v>0.64300000000000002</c:v>
                </c:pt>
                <c:pt idx="2014">
                  <c:v>0.624</c:v>
                </c:pt>
                <c:pt idx="2015">
                  <c:v>0.69099999999999995</c:v>
                </c:pt>
                <c:pt idx="2016">
                  <c:v>0.622</c:v>
                </c:pt>
                <c:pt idx="2017">
                  <c:v>0.59699999999999998</c:v>
                </c:pt>
                <c:pt idx="2018">
                  <c:v>0.66800000000000004</c:v>
                </c:pt>
                <c:pt idx="2019">
                  <c:v>0.69599999999999995</c:v>
                </c:pt>
                <c:pt idx="2020">
                  <c:v>0.55000000000000004</c:v>
                </c:pt>
                <c:pt idx="2021">
                  <c:v>0.625</c:v>
                </c:pt>
                <c:pt idx="2022">
                  <c:v>0.60499999999999998</c:v>
                </c:pt>
                <c:pt idx="2023">
                  <c:v>0.56999999999999995</c:v>
                </c:pt>
                <c:pt idx="2024">
                  <c:v>0.54400000000000004</c:v>
                </c:pt>
                <c:pt idx="2025">
                  <c:v>0.68100000000000005</c:v>
                </c:pt>
                <c:pt idx="2026">
                  <c:v>0.63300000000000001</c:v>
                </c:pt>
                <c:pt idx="2027">
                  <c:v>0.61799999999999999</c:v>
                </c:pt>
                <c:pt idx="2028">
                  <c:v>0.627</c:v>
                </c:pt>
                <c:pt idx="2029">
                  <c:v>0.64600000000000002</c:v>
                </c:pt>
                <c:pt idx="2030">
                  <c:v>0.61699999999999999</c:v>
                </c:pt>
                <c:pt idx="2031">
                  <c:v>0.61099999999999999</c:v>
                </c:pt>
                <c:pt idx="2032">
                  <c:v>0.54100000000000004</c:v>
                </c:pt>
                <c:pt idx="2033">
                  <c:v>0.68899999999999995</c:v>
                </c:pt>
                <c:pt idx="2034">
                  <c:v>0.61199999999999999</c:v>
                </c:pt>
                <c:pt idx="2035">
                  <c:v>0.66600000000000004</c:v>
                </c:pt>
                <c:pt idx="2036">
                  <c:v>0.60899999999999999</c:v>
                </c:pt>
                <c:pt idx="2037">
                  <c:v>0.59599999999999997</c:v>
                </c:pt>
                <c:pt idx="2038">
                  <c:v>0.66300000000000003</c:v>
                </c:pt>
                <c:pt idx="2039">
                  <c:v>0.52700000000000002</c:v>
                </c:pt>
                <c:pt idx="2040">
                  <c:v>0.66</c:v>
                </c:pt>
                <c:pt idx="2041">
                  <c:v>0.68600000000000005</c:v>
                </c:pt>
                <c:pt idx="2042">
                  <c:v>0.69699999999999995</c:v>
                </c:pt>
                <c:pt idx="2043">
                  <c:v>0.65500000000000003</c:v>
                </c:pt>
                <c:pt idx="2044">
                  <c:v>0.54800000000000004</c:v>
                </c:pt>
                <c:pt idx="2045">
                  <c:v>0.58199999999999996</c:v>
                </c:pt>
                <c:pt idx="2046">
                  <c:v>0.58099999999999996</c:v>
                </c:pt>
                <c:pt idx="2047">
                  <c:v>0.63300000000000001</c:v>
                </c:pt>
                <c:pt idx="2048">
                  <c:v>0.59199999999999997</c:v>
                </c:pt>
                <c:pt idx="2049">
                  <c:v>0.68700000000000006</c:v>
                </c:pt>
                <c:pt idx="2050">
                  <c:v>0.63100000000000001</c:v>
                </c:pt>
                <c:pt idx="2051">
                  <c:v>0.65300000000000002</c:v>
                </c:pt>
                <c:pt idx="2052">
                  <c:v>0.66300000000000003</c:v>
                </c:pt>
                <c:pt idx="2053">
                  <c:v>0.64200000000000002</c:v>
                </c:pt>
                <c:pt idx="2054">
                  <c:v>0.624</c:v>
                </c:pt>
                <c:pt idx="2055">
                  <c:v>0.63400000000000001</c:v>
                </c:pt>
                <c:pt idx="2056">
                  <c:v>0.57899999999999996</c:v>
                </c:pt>
                <c:pt idx="2057">
                  <c:v>0.51300000000000001</c:v>
                </c:pt>
                <c:pt idx="2058">
                  <c:v>0.68600000000000005</c:v>
                </c:pt>
                <c:pt idx="2059">
                  <c:v>0.67300000000000004</c:v>
                </c:pt>
                <c:pt idx="2060">
                  <c:v>0.54200000000000004</c:v>
                </c:pt>
                <c:pt idx="2061">
                  <c:v>0.63800000000000001</c:v>
                </c:pt>
                <c:pt idx="2062">
                  <c:v>0.54100000000000004</c:v>
                </c:pt>
                <c:pt idx="2063">
                  <c:v>0.59699999999999998</c:v>
                </c:pt>
                <c:pt idx="2064">
                  <c:v>0.61399999999999999</c:v>
                </c:pt>
                <c:pt idx="2065">
                  <c:v>0.624</c:v>
                </c:pt>
                <c:pt idx="2066">
                  <c:v>0.66300000000000003</c:v>
                </c:pt>
                <c:pt idx="2067">
                  <c:v>0.56499999999999995</c:v>
                </c:pt>
                <c:pt idx="2068">
                  <c:v>0.59499999999999997</c:v>
                </c:pt>
                <c:pt idx="2069">
                  <c:v>0.52200000000000002</c:v>
                </c:pt>
                <c:pt idx="2070">
                  <c:v>0.52900000000000003</c:v>
                </c:pt>
                <c:pt idx="2071">
                  <c:v>0.61499999999999999</c:v>
                </c:pt>
                <c:pt idx="2072">
                  <c:v>0.65900000000000003</c:v>
                </c:pt>
                <c:pt idx="2073">
                  <c:v>0.55000000000000004</c:v>
                </c:pt>
                <c:pt idx="2074">
                  <c:v>0.65100000000000002</c:v>
                </c:pt>
                <c:pt idx="2075">
                  <c:v>0.60299999999999998</c:v>
                </c:pt>
                <c:pt idx="2076">
                  <c:v>0.61199999999999999</c:v>
                </c:pt>
                <c:pt idx="2077">
                  <c:v>0.67100000000000004</c:v>
                </c:pt>
                <c:pt idx="2078">
                  <c:v>0.56299999999999994</c:v>
                </c:pt>
                <c:pt idx="2079">
                  <c:v>0.59299999999999997</c:v>
                </c:pt>
                <c:pt idx="2080">
                  <c:v>0.64800000000000002</c:v>
                </c:pt>
                <c:pt idx="2081">
                  <c:v>0.63900000000000001</c:v>
                </c:pt>
                <c:pt idx="2082">
                  <c:v>0.59499999999999997</c:v>
                </c:pt>
                <c:pt idx="2083">
                  <c:v>0.56200000000000006</c:v>
                </c:pt>
                <c:pt idx="2084">
                  <c:v>0.57599999999999996</c:v>
                </c:pt>
                <c:pt idx="2085">
                  <c:v>0.65700000000000003</c:v>
                </c:pt>
                <c:pt idx="2086">
                  <c:v>0.63900000000000001</c:v>
                </c:pt>
                <c:pt idx="2087">
                  <c:v>0.64700000000000002</c:v>
                </c:pt>
                <c:pt idx="2088">
                  <c:v>0.68400000000000005</c:v>
                </c:pt>
                <c:pt idx="2089">
                  <c:v>0.60699999999999998</c:v>
                </c:pt>
                <c:pt idx="2090">
                  <c:v>0.54700000000000004</c:v>
                </c:pt>
                <c:pt idx="2091">
                  <c:v>0.59399999999999997</c:v>
                </c:pt>
                <c:pt idx="2092">
                  <c:v>0.65200000000000002</c:v>
                </c:pt>
                <c:pt idx="2093">
                  <c:v>0.57899999999999996</c:v>
                </c:pt>
                <c:pt idx="2094">
                  <c:v>0.66600000000000004</c:v>
                </c:pt>
                <c:pt idx="2095">
                  <c:v>0.54</c:v>
                </c:pt>
                <c:pt idx="2096">
                  <c:v>0.60299999999999998</c:v>
                </c:pt>
                <c:pt idx="2097">
                  <c:v>0.64300000000000002</c:v>
                </c:pt>
                <c:pt idx="2098">
                  <c:v>0.57799999999999996</c:v>
                </c:pt>
                <c:pt idx="2099">
                  <c:v>0.70799999999999996</c:v>
                </c:pt>
                <c:pt idx="2100">
                  <c:v>0.57699999999999996</c:v>
                </c:pt>
                <c:pt idx="2101">
                  <c:v>0.58899999999999997</c:v>
                </c:pt>
                <c:pt idx="2102">
                  <c:v>0.57199999999999995</c:v>
                </c:pt>
                <c:pt idx="2103">
                  <c:v>0.54100000000000004</c:v>
                </c:pt>
                <c:pt idx="2104">
                  <c:v>0.753</c:v>
                </c:pt>
                <c:pt idx="2105">
                  <c:v>0.54300000000000004</c:v>
                </c:pt>
                <c:pt idx="2106">
                  <c:v>0.64700000000000002</c:v>
                </c:pt>
                <c:pt idx="2107">
                  <c:v>0.56599999999999995</c:v>
                </c:pt>
                <c:pt idx="2108">
                  <c:v>0.55300000000000005</c:v>
                </c:pt>
                <c:pt idx="2109">
                  <c:v>0.64200000000000002</c:v>
                </c:pt>
                <c:pt idx="2110">
                  <c:v>0.624</c:v>
                </c:pt>
                <c:pt idx="2111">
                  <c:v>0.61699999999999999</c:v>
                </c:pt>
                <c:pt idx="2112">
                  <c:v>0.59799999999999998</c:v>
                </c:pt>
                <c:pt idx="2113">
                  <c:v>0.61699999999999999</c:v>
                </c:pt>
                <c:pt idx="2114">
                  <c:v>0.60799999999999998</c:v>
                </c:pt>
                <c:pt idx="2115">
                  <c:v>0.59</c:v>
                </c:pt>
                <c:pt idx="2116">
                  <c:v>0.52900000000000003</c:v>
                </c:pt>
                <c:pt idx="2117">
                  <c:v>0.58199999999999996</c:v>
                </c:pt>
                <c:pt idx="2118">
                  <c:v>0.63800000000000001</c:v>
                </c:pt>
                <c:pt idx="2119">
                  <c:v>0.51200000000000001</c:v>
                </c:pt>
                <c:pt idx="2120">
                  <c:v>0.58799999999999997</c:v>
                </c:pt>
                <c:pt idx="2121">
                  <c:v>0.69399999999999995</c:v>
                </c:pt>
                <c:pt idx="2122">
                  <c:v>0.58499999999999996</c:v>
                </c:pt>
                <c:pt idx="2123">
                  <c:v>0.621</c:v>
                </c:pt>
                <c:pt idx="2124">
                  <c:v>0.64100000000000001</c:v>
                </c:pt>
                <c:pt idx="2125">
                  <c:v>0.55400000000000005</c:v>
                </c:pt>
                <c:pt idx="2126">
                  <c:v>0.61299999999999999</c:v>
                </c:pt>
                <c:pt idx="2127">
                  <c:v>0.56599999999999995</c:v>
                </c:pt>
                <c:pt idx="2128">
                  <c:v>0.55600000000000005</c:v>
                </c:pt>
                <c:pt idx="2129">
                  <c:v>0.61299999999999999</c:v>
                </c:pt>
                <c:pt idx="2130">
                  <c:v>0.64700000000000002</c:v>
                </c:pt>
                <c:pt idx="2131">
                  <c:v>0.60799999999999998</c:v>
                </c:pt>
                <c:pt idx="2132">
                  <c:v>0.64500000000000002</c:v>
                </c:pt>
                <c:pt idx="2133">
                  <c:v>0.57699999999999996</c:v>
                </c:pt>
                <c:pt idx="2134">
                  <c:v>0.61899999999999999</c:v>
                </c:pt>
                <c:pt idx="2135">
                  <c:v>0.70699999999999996</c:v>
                </c:pt>
                <c:pt idx="2136">
                  <c:v>0.63200000000000001</c:v>
                </c:pt>
                <c:pt idx="2137">
                  <c:v>0.63100000000000001</c:v>
                </c:pt>
                <c:pt idx="2138">
                  <c:v>0.55600000000000005</c:v>
                </c:pt>
                <c:pt idx="2139">
                  <c:v>0.626</c:v>
                </c:pt>
                <c:pt idx="2140">
                  <c:v>0.61599999999999999</c:v>
                </c:pt>
                <c:pt idx="2141">
                  <c:v>0.64400000000000002</c:v>
                </c:pt>
                <c:pt idx="2142">
                  <c:v>0.55700000000000005</c:v>
                </c:pt>
                <c:pt idx="2143">
                  <c:v>0.65500000000000003</c:v>
                </c:pt>
                <c:pt idx="2144">
                  <c:v>0.61699999999999999</c:v>
                </c:pt>
                <c:pt idx="2145">
                  <c:v>0.65800000000000003</c:v>
                </c:pt>
                <c:pt idx="2146">
                  <c:v>0.57799999999999996</c:v>
                </c:pt>
                <c:pt idx="2147">
                  <c:v>0.58299999999999996</c:v>
                </c:pt>
                <c:pt idx="2148">
                  <c:v>0.67100000000000004</c:v>
                </c:pt>
                <c:pt idx="2149">
                  <c:v>0.67300000000000004</c:v>
                </c:pt>
                <c:pt idx="2150">
                  <c:v>0.66100000000000003</c:v>
                </c:pt>
                <c:pt idx="2151">
                  <c:v>0.66900000000000004</c:v>
                </c:pt>
                <c:pt idx="2152">
                  <c:v>0.58699999999999997</c:v>
                </c:pt>
                <c:pt idx="2153">
                  <c:v>0.64600000000000002</c:v>
                </c:pt>
                <c:pt idx="2154">
                  <c:v>0.60099999999999998</c:v>
                </c:pt>
                <c:pt idx="2155">
                  <c:v>0.66100000000000003</c:v>
                </c:pt>
                <c:pt idx="2156">
                  <c:v>0.71399999999999997</c:v>
                </c:pt>
                <c:pt idx="2157">
                  <c:v>0.65</c:v>
                </c:pt>
                <c:pt idx="2158">
                  <c:v>0.69399999999999995</c:v>
                </c:pt>
                <c:pt idx="2159">
                  <c:v>0.56699999999999995</c:v>
                </c:pt>
                <c:pt idx="2160">
                  <c:v>0.66</c:v>
                </c:pt>
                <c:pt idx="2161">
                  <c:v>0.55100000000000005</c:v>
                </c:pt>
                <c:pt idx="2162">
                  <c:v>0.56799999999999995</c:v>
                </c:pt>
                <c:pt idx="2163">
                  <c:v>0.69699999999999995</c:v>
                </c:pt>
                <c:pt idx="2164">
                  <c:v>0.59799999999999998</c:v>
                </c:pt>
                <c:pt idx="2165">
                  <c:v>0.626</c:v>
                </c:pt>
                <c:pt idx="2166">
                  <c:v>0.65</c:v>
                </c:pt>
                <c:pt idx="2167">
                  <c:v>0.55000000000000004</c:v>
                </c:pt>
                <c:pt idx="2168">
                  <c:v>0.56899999999999995</c:v>
                </c:pt>
                <c:pt idx="2169">
                  <c:v>0.69099999999999995</c:v>
                </c:pt>
                <c:pt idx="2170">
                  <c:v>0.52800000000000002</c:v>
                </c:pt>
                <c:pt idx="2171">
                  <c:v>0.73399999999999999</c:v>
                </c:pt>
                <c:pt idx="2172">
                  <c:v>0.68100000000000005</c:v>
                </c:pt>
                <c:pt idx="2173">
                  <c:v>0.70599999999999996</c:v>
                </c:pt>
                <c:pt idx="2174">
                  <c:v>0.67300000000000004</c:v>
                </c:pt>
                <c:pt idx="2175">
                  <c:v>0.49</c:v>
                </c:pt>
                <c:pt idx="2176">
                  <c:v>0.60699999999999998</c:v>
                </c:pt>
                <c:pt idx="2177">
                  <c:v>0.55700000000000005</c:v>
                </c:pt>
                <c:pt idx="2178">
                  <c:v>0.63300000000000001</c:v>
                </c:pt>
                <c:pt idx="2179">
                  <c:v>0.628</c:v>
                </c:pt>
                <c:pt idx="2180">
                  <c:v>0.64500000000000002</c:v>
                </c:pt>
                <c:pt idx="2181">
                  <c:v>0.60899999999999999</c:v>
                </c:pt>
                <c:pt idx="2182">
                  <c:v>0.59699999999999998</c:v>
                </c:pt>
                <c:pt idx="2183">
                  <c:v>0.63</c:v>
                </c:pt>
                <c:pt idx="2184">
                  <c:v>0.59</c:v>
                </c:pt>
                <c:pt idx="2185">
                  <c:v>0.437</c:v>
                </c:pt>
                <c:pt idx="2186">
                  <c:v>0.65400000000000003</c:v>
                </c:pt>
                <c:pt idx="2187">
                  <c:v>0.71899999999999997</c:v>
                </c:pt>
                <c:pt idx="2188">
                  <c:v>0.66800000000000004</c:v>
                </c:pt>
                <c:pt idx="2189">
                  <c:v>0.58699999999999997</c:v>
                </c:pt>
                <c:pt idx="2190">
                  <c:v>0.58799999999999997</c:v>
                </c:pt>
                <c:pt idx="2191">
                  <c:v>0.51300000000000001</c:v>
                </c:pt>
                <c:pt idx="2192">
                  <c:v>0.58299999999999996</c:v>
                </c:pt>
                <c:pt idx="2193">
                  <c:v>0.56699999999999995</c:v>
                </c:pt>
                <c:pt idx="2194">
                  <c:v>0.63400000000000001</c:v>
                </c:pt>
                <c:pt idx="2195">
                  <c:v>0.56499999999999995</c:v>
                </c:pt>
                <c:pt idx="2196">
                  <c:v>0.66400000000000003</c:v>
                </c:pt>
                <c:pt idx="2197">
                  <c:v>0.68899999999999995</c:v>
                </c:pt>
                <c:pt idx="2198">
                  <c:v>0.61899999999999999</c:v>
                </c:pt>
                <c:pt idx="2199">
                  <c:v>0.68200000000000005</c:v>
                </c:pt>
                <c:pt idx="2200">
                  <c:v>0.64100000000000001</c:v>
                </c:pt>
                <c:pt idx="2201">
                  <c:v>0.55800000000000005</c:v>
                </c:pt>
                <c:pt idx="2202">
                  <c:v>0.63500000000000001</c:v>
                </c:pt>
                <c:pt idx="2203">
                  <c:v>0.61399999999999999</c:v>
                </c:pt>
                <c:pt idx="2204">
                  <c:v>0.68700000000000006</c:v>
                </c:pt>
                <c:pt idx="2205">
                  <c:v>0.57799999999999996</c:v>
                </c:pt>
                <c:pt idx="2206">
                  <c:v>0.58699999999999997</c:v>
                </c:pt>
                <c:pt idx="2207">
                  <c:v>0.66400000000000003</c:v>
                </c:pt>
                <c:pt idx="2208">
                  <c:v>0.69199999999999995</c:v>
                </c:pt>
                <c:pt idx="2209">
                  <c:v>0.57499999999999996</c:v>
                </c:pt>
                <c:pt idx="2210">
                  <c:v>0.63900000000000001</c:v>
                </c:pt>
                <c:pt idx="2211">
                  <c:v>0.60099999999999998</c:v>
                </c:pt>
                <c:pt idx="2212">
                  <c:v>0.58399999999999996</c:v>
                </c:pt>
                <c:pt idx="2213">
                  <c:v>0.69099999999999995</c:v>
                </c:pt>
                <c:pt idx="2214">
                  <c:v>0.52</c:v>
                </c:pt>
                <c:pt idx="2215">
                  <c:v>0.66900000000000004</c:v>
                </c:pt>
                <c:pt idx="2216">
                  <c:v>0.57199999999999995</c:v>
                </c:pt>
                <c:pt idx="2217">
                  <c:v>0.64600000000000002</c:v>
                </c:pt>
                <c:pt idx="2218">
                  <c:v>0.621</c:v>
                </c:pt>
                <c:pt idx="2219">
                  <c:v>0.63800000000000001</c:v>
                </c:pt>
                <c:pt idx="2220">
                  <c:v>0.69599999999999995</c:v>
                </c:pt>
                <c:pt idx="2221">
                  <c:v>0.66100000000000003</c:v>
                </c:pt>
                <c:pt idx="2222">
                  <c:v>0.66600000000000004</c:v>
                </c:pt>
                <c:pt idx="2223">
                  <c:v>0.55100000000000005</c:v>
                </c:pt>
                <c:pt idx="2224">
                  <c:v>0.68300000000000005</c:v>
                </c:pt>
                <c:pt idx="2225">
                  <c:v>0.64700000000000002</c:v>
                </c:pt>
                <c:pt idx="2226">
                  <c:v>0.56799999999999995</c:v>
                </c:pt>
                <c:pt idx="2227">
                  <c:v>0.67600000000000005</c:v>
                </c:pt>
                <c:pt idx="2228">
                  <c:v>0.68799999999999994</c:v>
                </c:pt>
                <c:pt idx="2229">
                  <c:v>0.66700000000000004</c:v>
                </c:pt>
                <c:pt idx="2230">
                  <c:v>0.65100000000000002</c:v>
                </c:pt>
                <c:pt idx="2231">
                  <c:v>0.64</c:v>
                </c:pt>
                <c:pt idx="2232">
                  <c:v>0.57499999999999996</c:v>
                </c:pt>
                <c:pt idx="2233">
                  <c:v>0.62</c:v>
                </c:pt>
                <c:pt idx="2234">
                  <c:v>0.57599999999999996</c:v>
                </c:pt>
                <c:pt idx="2235">
                  <c:v>0.623</c:v>
                </c:pt>
                <c:pt idx="2236">
                  <c:v>0.51400000000000001</c:v>
                </c:pt>
                <c:pt idx="2237">
                  <c:v>0.64900000000000002</c:v>
                </c:pt>
                <c:pt idx="2238">
                  <c:v>0.63800000000000001</c:v>
                </c:pt>
                <c:pt idx="2239">
                  <c:v>0.65800000000000003</c:v>
                </c:pt>
                <c:pt idx="2240">
                  <c:v>0.57099999999999995</c:v>
                </c:pt>
                <c:pt idx="2241">
                  <c:v>0.64</c:v>
                </c:pt>
                <c:pt idx="2242">
                  <c:v>0.66</c:v>
                </c:pt>
                <c:pt idx="2243">
                  <c:v>0.628</c:v>
                </c:pt>
                <c:pt idx="2244">
                  <c:v>0.73399999999999999</c:v>
                </c:pt>
                <c:pt idx="2245">
                  <c:v>0.65</c:v>
                </c:pt>
                <c:pt idx="2246">
                  <c:v>0.65700000000000003</c:v>
                </c:pt>
                <c:pt idx="2247">
                  <c:v>0.61899999999999999</c:v>
                </c:pt>
                <c:pt idx="2248">
                  <c:v>0.55200000000000005</c:v>
                </c:pt>
                <c:pt idx="2249">
                  <c:v>0.64900000000000002</c:v>
                </c:pt>
                <c:pt idx="2250">
                  <c:v>0.56000000000000005</c:v>
                </c:pt>
                <c:pt idx="2251">
                  <c:v>0.67400000000000004</c:v>
                </c:pt>
                <c:pt idx="2252">
                  <c:v>0.59399999999999997</c:v>
                </c:pt>
                <c:pt idx="2253">
                  <c:v>0.64700000000000002</c:v>
                </c:pt>
                <c:pt idx="2254">
                  <c:v>0.57399999999999995</c:v>
                </c:pt>
                <c:pt idx="2255">
                  <c:v>0.67500000000000004</c:v>
                </c:pt>
                <c:pt idx="2256">
                  <c:v>0.6</c:v>
                </c:pt>
                <c:pt idx="2257">
                  <c:v>0.67400000000000004</c:v>
                </c:pt>
                <c:pt idx="2258">
                  <c:v>0.626</c:v>
                </c:pt>
                <c:pt idx="2259">
                  <c:v>0.59799999999999998</c:v>
                </c:pt>
                <c:pt idx="2260">
                  <c:v>0.68500000000000005</c:v>
                </c:pt>
                <c:pt idx="2261">
                  <c:v>0.67400000000000004</c:v>
                </c:pt>
                <c:pt idx="2262">
                  <c:v>0.65800000000000003</c:v>
                </c:pt>
                <c:pt idx="2263">
                  <c:v>0.70699999999999996</c:v>
                </c:pt>
                <c:pt idx="2264">
                  <c:v>0.60499999999999998</c:v>
                </c:pt>
                <c:pt idx="2265">
                  <c:v>0.67300000000000004</c:v>
                </c:pt>
                <c:pt idx="2266">
                  <c:v>0.70399999999999996</c:v>
                </c:pt>
                <c:pt idx="2267">
                  <c:v>0.66600000000000004</c:v>
                </c:pt>
                <c:pt idx="2268">
                  <c:v>0.55400000000000005</c:v>
                </c:pt>
                <c:pt idx="2269">
                  <c:v>0.69199999999999995</c:v>
                </c:pt>
                <c:pt idx="2270">
                  <c:v>0.58599999999999997</c:v>
                </c:pt>
                <c:pt idx="2271">
                  <c:v>0.71899999999999997</c:v>
                </c:pt>
                <c:pt idx="2272">
                  <c:v>0.70099999999999996</c:v>
                </c:pt>
                <c:pt idx="2273">
                  <c:v>0.52800000000000002</c:v>
                </c:pt>
                <c:pt idx="2274">
                  <c:v>0.72699999999999998</c:v>
                </c:pt>
                <c:pt idx="2275">
                  <c:v>0.626</c:v>
                </c:pt>
                <c:pt idx="2276">
                  <c:v>0.65900000000000003</c:v>
                </c:pt>
                <c:pt idx="2277">
                  <c:v>0.56999999999999995</c:v>
                </c:pt>
                <c:pt idx="2278">
                  <c:v>0.63700000000000001</c:v>
                </c:pt>
                <c:pt idx="2279">
                  <c:v>0.56599999999999995</c:v>
                </c:pt>
                <c:pt idx="2280">
                  <c:v>0.65100000000000002</c:v>
                </c:pt>
                <c:pt idx="2281">
                  <c:v>0.64400000000000002</c:v>
                </c:pt>
                <c:pt idx="2282">
                  <c:v>0.61699999999999999</c:v>
                </c:pt>
                <c:pt idx="2283">
                  <c:v>0.66500000000000004</c:v>
                </c:pt>
                <c:pt idx="2284">
                  <c:v>0.57599999999999996</c:v>
                </c:pt>
                <c:pt idx="2285">
                  <c:v>0.56000000000000005</c:v>
                </c:pt>
                <c:pt idx="2286">
                  <c:v>0.55800000000000005</c:v>
                </c:pt>
                <c:pt idx="2287">
                  <c:v>0.54500000000000004</c:v>
                </c:pt>
                <c:pt idx="2288">
                  <c:v>0.66200000000000003</c:v>
                </c:pt>
                <c:pt idx="2289">
                  <c:v>0.69899999999999995</c:v>
                </c:pt>
                <c:pt idx="2290">
                  <c:v>0.61599999999999999</c:v>
                </c:pt>
                <c:pt idx="2291">
                  <c:v>0.68600000000000005</c:v>
                </c:pt>
                <c:pt idx="2292">
                  <c:v>0.65500000000000003</c:v>
                </c:pt>
                <c:pt idx="2293">
                  <c:v>0.67100000000000004</c:v>
                </c:pt>
                <c:pt idx="2294">
                  <c:v>0.65400000000000003</c:v>
                </c:pt>
                <c:pt idx="2295">
                  <c:v>0.63600000000000001</c:v>
                </c:pt>
                <c:pt idx="2296">
                  <c:v>0.59599999999999997</c:v>
                </c:pt>
                <c:pt idx="2297">
                  <c:v>0.60399999999999998</c:v>
                </c:pt>
                <c:pt idx="2298">
                  <c:v>0.67200000000000004</c:v>
                </c:pt>
                <c:pt idx="2299">
                  <c:v>0.61699999999999999</c:v>
                </c:pt>
                <c:pt idx="2300">
                  <c:v>0.58099999999999996</c:v>
                </c:pt>
                <c:pt idx="2301">
                  <c:v>0.62</c:v>
                </c:pt>
                <c:pt idx="2302">
                  <c:v>0.59299999999999997</c:v>
                </c:pt>
                <c:pt idx="2303">
                  <c:v>0.68</c:v>
                </c:pt>
                <c:pt idx="2304">
                  <c:v>0.64500000000000002</c:v>
                </c:pt>
                <c:pt idx="2305">
                  <c:v>0.67700000000000005</c:v>
                </c:pt>
                <c:pt idx="2306">
                  <c:v>0.70299999999999996</c:v>
                </c:pt>
                <c:pt idx="2307">
                  <c:v>0.57999999999999996</c:v>
                </c:pt>
                <c:pt idx="2308">
                  <c:v>0.70299999999999996</c:v>
                </c:pt>
                <c:pt idx="2309">
                  <c:v>0.58799999999999997</c:v>
                </c:pt>
                <c:pt idx="2310">
                  <c:v>0.54800000000000004</c:v>
                </c:pt>
                <c:pt idx="2311">
                  <c:v>0.64</c:v>
                </c:pt>
                <c:pt idx="2312">
                  <c:v>0.66900000000000004</c:v>
                </c:pt>
                <c:pt idx="2313">
                  <c:v>0.68899999999999995</c:v>
                </c:pt>
                <c:pt idx="2314">
                  <c:v>0.72</c:v>
                </c:pt>
                <c:pt idx="2315">
                  <c:v>0.68799999999999994</c:v>
                </c:pt>
                <c:pt idx="2316">
                  <c:v>0.54300000000000004</c:v>
                </c:pt>
                <c:pt idx="2317">
                  <c:v>0.68400000000000005</c:v>
                </c:pt>
                <c:pt idx="2318">
                  <c:v>0.58699999999999997</c:v>
                </c:pt>
                <c:pt idx="2319">
                  <c:v>0.69699999999999995</c:v>
                </c:pt>
                <c:pt idx="2320">
                  <c:v>0.54500000000000004</c:v>
                </c:pt>
                <c:pt idx="2321">
                  <c:v>0.59099999999999997</c:v>
                </c:pt>
                <c:pt idx="2322">
                  <c:v>0.61899999999999999</c:v>
                </c:pt>
                <c:pt idx="2323">
                  <c:v>0.58799999999999997</c:v>
                </c:pt>
                <c:pt idx="2324">
                  <c:v>0.66600000000000004</c:v>
                </c:pt>
                <c:pt idx="2325">
                  <c:v>0.58399999999999996</c:v>
                </c:pt>
                <c:pt idx="2326">
                  <c:v>0.65900000000000003</c:v>
                </c:pt>
                <c:pt idx="2327">
                  <c:v>0.60199999999999998</c:v>
                </c:pt>
                <c:pt idx="2328">
                  <c:v>0.58899999999999997</c:v>
                </c:pt>
                <c:pt idx="2329">
                  <c:v>0.66700000000000004</c:v>
                </c:pt>
                <c:pt idx="2330">
                  <c:v>0.53900000000000003</c:v>
                </c:pt>
                <c:pt idx="2331">
                  <c:v>0.52500000000000002</c:v>
                </c:pt>
                <c:pt idx="2332">
                  <c:v>0.57699999999999996</c:v>
                </c:pt>
                <c:pt idx="2333">
                  <c:v>0.59499999999999997</c:v>
                </c:pt>
                <c:pt idx="2334">
                  <c:v>0.72099999999999997</c:v>
                </c:pt>
                <c:pt idx="2335">
                  <c:v>0.70299999999999996</c:v>
                </c:pt>
                <c:pt idx="2336">
                  <c:v>0.66400000000000003</c:v>
                </c:pt>
                <c:pt idx="2337">
                  <c:v>0.64700000000000002</c:v>
                </c:pt>
                <c:pt idx="2338">
                  <c:v>0.53500000000000003</c:v>
                </c:pt>
                <c:pt idx="2339">
                  <c:v>0.63300000000000001</c:v>
                </c:pt>
                <c:pt idx="2340">
                  <c:v>0.627</c:v>
                </c:pt>
                <c:pt idx="2341">
                  <c:v>0.58399999999999996</c:v>
                </c:pt>
                <c:pt idx="2342">
                  <c:v>0.64800000000000002</c:v>
                </c:pt>
                <c:pt idx="2343">
                  <c:v>0.66800000000000004</c:v>
                </c:pt>
                <c:pt idx="2344">
                  <c:v>0.59399999999999997</c:v>
                </c:pt>
                <c:pt idx="2345">
                  <c:v>0.63100000000000001</c:v>
                </c:pt>
                <c:pt idx="2346">
                  <c:v>0.622</c:v>
                </c:pt>
                <c:pt idx="2347">
                  <c:v>0.70199999999999996</c:v>
                </c:pt>
                <c:pt idx="2348">
                  <c:v>0.67300000000000004</c:v>
                </c:pt>
                <c:pt idx="2349">
                  <c:v>0.63600000000000001</c:v>
                </c:pt>
                <c:pt idx="2350">
                  <c:v>0.69199999999999995</c:v>
                </c:pt>
                <c:pt idx="2351">
                  <c:v>0.68500000000000005</c:v>
                </c:pt>
                <c:pt idx="2352">
                  <c:v>0.52200000000000002</c:v>
                </c:pt>
                <c:pt idx="2353">
                  <c:v>0.59099999999999997</c:v>
                </c:pt>
                <c:pt idx="2354">
                  <c:v>0.64400000000000002</c:v>
                </c:pt>
                <c:pt idx="2355">
                  <c:v>0.59399999999999997</c:v>
                </c:pt>
                <c:pt idx="2356">
                  <c:v>0.65600000000000003</c:v>
                </c:pt>
                <c:pt idx="2357">
                  <c:v>0.6</c:v>
                </c:pt>
                <c:pt idx="2358">
                  <c:v>0.628</c:v>
                </c:pt>
                <c:pt idx="2359">
                  <c:v>0.69199999999999995</c:v>
                </c:pt>
                <c:pt idx="2360">
                  <c:v>0.69099999999999995</c:v>
                </c:pt>
                <c:pt idx="2361">
                  <c:v>0.69899999999999995</c:v>
                </c:pt>
                <c:pt idx="2362">
                  <c:v>0.70399999999999996</c:v>
                </c:pt>
                <c:pt idx="2363">
                  <c:v>0.65600000000000003</c:v>
                </c:pt>
                <c:pt idx="2364">
                  <c:v>0.621</c:v>
                </c:pt>
                <c:pt idx="2365">
                  <c:v>0.64800000000000002</c:v>
                </c:pt>
                <c:pt idx="2366">
                  <c:v>0.75700000000000001</c:v>
                </c:pt>
                <c:pt idx="2367">
                  <c:v>0.64600000000000002</c:v>
                </c:pt>
                <c:pt idx="2368">
                  <c:v>0.55600000000000005</c:v>
                </c:pt>
                <c:pt idx="2369">
                  <c:v>0.67800000000000005</c:v>
                </c:pt>
                <c:pt idx="2370">
                  <c:v>0.56999999999999995</c:v>
                </c:pt>
                <c:pt idx="2371">
                  <c:v>0.65500000000000003</c:v>
                </c:pt>
                <c:pt idx="2372">
                  <c:v>0.67700000000000005</c:v>
                </c:pt>
                <c:pt idx="2373">
                  <c:v>0.66100000000000003</c:v>
                </c:pt>
                <c:pt idx="2374">
                  <c:v>0.73399999999999999</c:v>
                </c:pt>
                <c:pt idx="2375">
                  <c:v>0.61899999999999999</c:v>
                </c:pt>
                <c:pt idx="2376">
                  <c:v>0.69799999999999995</c:v>
                </c:pt>
                <c:pt idx="2377">
                  <c:v>0.66600000000000004</c:v>
                </c:pt>
                <c:pt idx="2378">
                  <c:v>0.628</c:v>
                </c:pt>
                <c:pt idx="2379">
                  <c:v>0.58899999999999997</c:v>
                </c:pt>
                <c:pt idx="2380">
                  <c:v>0.56399999999999995</c:v>
                </c:pt>
                <c:pt idx="2381">
                  <c:v>0.69599999999999995</c:v>
                </c:pt>
                <c:pt idx="2382">
                  <c:v>0.70399999999999996</c:v>
                </c:pt>
                <c:pt idx="2383">
                  <c:v>0.60599999999999998</c:v>
                </c:pt>
                <c:pt idx="2384">
                  <c:v>0.629</c:v>
                </c:pt>
                <c:pt idx="2385">
                  <c:v>0.628</c:v>
                </c:pt>
                <c:pt idx="2386">
                  <c:v>0.64900000000000002</c:v>
                </c:pt>
                <c:pt idx="2387">
                  <c:v>0.73799999999999999</c:v>
                </c:pt>
                <c:pt idx="2388">
                  <c:v>0.624</c:v>
                </c:pt>
                <c:pt idx="2389">
                  <c:v>0.61299999999999999</c:v>
                </c:pt>
                <c:pt idx="2390">
                  <c:v>0.67500000000000004</c:v>
                </c:pt>
                <c:pt idx="2391">
                  <c:v>0.68899999999999995</c:v>
                </c:pt>
                <c:pt idx="2392">
                  <c:v>0.64100000000000001</c:v>
                </c:pt>
                <c:pt idx="2393">
                  <c:v>0.68899999999999995</c:v>
                </c:pt>
                <c:pt idx="2394">
                  <c:v>0.61399999999999999</c:v>
                </c:pt>
                <c:pt idx="2395">
                  <c:v>0.55500000000000005</c:v>
                </c:pt>
                <c:pt idx="2396">
                  <c:v>0.63700000000000001</c:v>
                </c:pt>
                <c:pt idx="2397">
                  <c:v>0.63800000000000001</c:v>
                </c:pt>
                <c:pt idx="2398">
                  <c:v>0.64100000000000001</c:v>
                </c:pt>
                <c:pt idx="2399">
                  <c:v>0.64500000000000002</c:v>
                </c:pt>
                <c:pt idx="2400">
                  <c:v>0.625</c:v>
                </c:pt>
                <c:pt idx="2401">
                  <c:v>0.622</c:v>
                </c:pt>
                <c:pt idx="2402">
                  <c:v>0.65700000000000003</c:v>
                </c:pt>
                <c:pt idx="2403">
                  <c:v>0.64200000000000002</c:v>
                </c:pt>
                <c:pt idx="2404">
                  <c:v>0.60699999999999998</c:v>
                </c:pt>
                <c:pt idx="2405">
                  <c:v>0.58599999999999997</c:v>
                </c:pt>
                <c:pt idx="2406">
                  <c:v>0.67500000000000004</c:v>
                </c:pt>
                <c:pt idx="2407">
                  <c:v>0.58699999999999997</c:v>
                </c:pt>
                <c:pt idx="2408">
                  <c:v>0.61399999999999999</c:v>
                </c:pt>
                <c:pt idx="2409">
                  <c:v>0.55400000000000005</c:v>
                </c:pt>
                <c:pt idx="2410">
                  <c:v>0.68200000000000005</c:v>
                </c:pt>
                <c:pt idx="2411">
                  <c:v>0.60699999999999998</c:v>
                </c:pt>
                <c:pt idx="2412">
                  <c:v>0.63100000000000001</c:v>
                </c:pt>
                <c:pt idx="2413">
                  <c:v>0.56399999999999995</c:v>
                </c:pt>
                <c:pt idx="2414">
                  <c:v>0.67300000000000004</c:v>
                </c:pt>
                <c:pt idx="2415">
                  <c:v>0.63500000000000001</c:v>
                </c:pt>
                <c:pt idx="2416">
                  <c:v>0.746</c:v>
                </c:pt>
                <c:pt idx="2417">
                  <c:v>0.64600000000000002</c:v>
                </c:pt>
                <c:pt idx="2418">
                  <c:v>0.60799999999999998</c:v>
                </c:pt>
                <c:pt idx="2419">
                  <c:v>0.64200000000000002</c:v>
                </c:pt>
                <c:pt idx="2420">
                  <c:v>0.58499999999999996</c:v>
                </c:pt>
                <c:pt idx="2421">
                  <c:v>0.65100000000000002</c:v>
                </c:pt>
                <c:pt idx="2422">
                  <c:v>0.58099999999999996</c:v>
                </c:pt>
                <c:pt idx="2423">
                  <c:v>0.60299999999999998</c:v>
                </c:pt>
                <c:pt idx="2424">
                  <c:v>0.66900000000000004</c:v>
                </c:pt>
                <c:pt idx="2425">
                  <c:v>0.625</c:v>
                </c:pt>
                <c:pt idx="2426">
                  <c:v>0.56899999999999995</c:v>
                </c:pt>
                <c:pt idx="2427">
                  <c:v>0.63300000000000001</c:v>
                </c:pt>
                <c:pt idx="2428">
                  <c:v>0.61099999999999999</c:v>
                </c:pt>
                <c:pt idx="2429">
                  <c:v>0.66100000000000003</c:v>
                </c:pt>
                <c:pt idx="2430">
                  <c:v>0.60799999999999998</c:v>
                </c:pt>
                <c:pt idx="2431">
                  <c:v>0.67700000000000005</c:v>
                </c:pt>
                <c:pt idx="2432">
                  <c:v>0.68400000000000005</c:v>
                </c:pt>
                <c:pt idx="2433">
                  <c:v>0.621</c:v>
                </c:pt>
                <c:pt idx="2434">
                  <c:v>0.69</c:v>
                </c:pt>
                <c:pt idx="2435">
                  <c:v>0.621</c:v>
                </c:pt>
                <c:pt idx="2436">
                  <c:v>0.61699999999999999</c:v>
                </c:pt>
                <c:pt idx="2437">
                  <c:v>0.49299999999999999</c:v>
                </c:pt>
                <c:pt idx="2438">
                  <c:v>0.68600000000000005</c:v>
                </c:pt>
                <c:pt idx="2439">
                  <c:v>0.57299999999999995</c:v>
                </c:pt>
                <c:pt idx="2440">
                  <c:v>0.61599999999999999</c:v>
                </c:pt>
                <c:pt idx="2441">
                  <c:v>0.56000000000000005</c:v>
                </c:pt>
                <c:pt idx="2442">
                  <c:v>0.66600000000000004</c:v>
                </c:pt>
                <c:pt idx="2443">
                  <c:v>0.66300000000000003</c:v>
                </c:pt>
                <c:pt idx="2444">
                  <c:v>0.623</c:v>
                </c:pt>
                <c:pt idx="2445">
                  <c:v>0.629</c:v>
                </c:pt>
                <c:pt idx="2446">
                  <c:v>0.61199999999999999</c:v>
                </c:pt>
                <c:pt idx="2447">
                  <c:v>0.57799999999999996</c:v>
                </c:pt>
                <c:pt idx="2448">
                  <c:v>0.61899999999999999</c:v>
                </c:pt>
                <c:pt idx="2449">
                  <c:v>0.67600000000000005</c:v>
                </c:pt>
                <c:pt idx="2450">
                  <c:v>0.64200000000000002</c:v>
                </c:pt>
                <c:pt idx="2451">
                  <c:v>0.68</c:v>
                </c:pt>
                <c:pt idx="2452">
                  <c:v>0.77</c:v>
                </c:pt>
                <c:pt idx="2453">
                  <c:v>0.66400000000000003</c:v>
                </c:pt>
                <c:pt idx="2454">
                  <c:v>0.64</c:v>
                </c:pt>
                <c:pt idx="2455">
                  <c:v>0.68500000000000005</c:v>
                </c:pt>
                <c:pt idx="2456">
                  <c:v>0.64100000000000001</c:v>
                </c:pt>
                <c:pt idx="2457">
                  <c:v>0.66500000000000004</c:v>
                </c:pt>
                <c:pt idx="2458">
                  <c:v>0.72299999999999998</c:v>
                </c:pt>
                <c:pt idx="2459">
                  <c:v>0.61499999999999999</c:v>
                </c:pt>
                <c:pt idx="2460">
                  <c:v>0.60099999999999998</c:v>
                </c:pt>
                <c:pt idx="2461">
                  <c:v>0.67400000000000004</c:v>
                </c:pt>
                <c:pt idx="2462">
                  <c:v>0.625</c:v>
                </c:pt>
                <c:pt idx="2463">
                  <c:v>0.54900000000000004</c:v>
                </c:pt>
                <c:pt idx="2464">
                  <c:v>0.70899999999999996</c:v>
                </c:pt>
                <c:pt idx="2465">
                  <c:v>0.66400000000000003</c:v>
                </c:pt>
                <c:pt idx="2466">
                  <c:v>0.69099999999999995</c:v>
                </c:pt>
                <c:pt idx="2467">
                  <c:v>0.65700000000000003</c:v>
                </c:pt>
                <c:pt idx="2468">
                  <c:v>0.73199999999999998</c:v>
                </c:pt>
                <c:pt idx="2469">
                  <c:v>0.74199999999999999</c:v>
                </c:pt>
                <c:pt idx="2470">
                  <c:v>0.67200000000000004</c:v>
                </c:pt>
                <c:pt idx="2471">
                  <c:v>0.71399999999999997</c:v>
                </c:pt>
                <c:pt idx="2472">
                  <c:v>0.58099999999999996</c:v>
                </c:pt>
                <c:pt idx="2473">
                  <c:v>0.73799999999999999</c:v>
                </c:pt>
                <c:pt idx="2474">
                  <c:v>0.54500000000000004</c:v>
                </c:pt>
                <c:pt idx="2475">
                  <c:v>0.64100000000000001</c:v>
                </c:pt>
                <c:pt idx="2476">
                  <c:v>0.67300000000000004</c:v>
                </c:pt>
                <c:pt idx="2477">
                  <c:v>0.56499999999999995</c:v>
                </c:pt>
                <c:pt idx="2478">
                  <c:v>0.68300000000000005</c:v>
                </c:pt>
                <c:pt idx="2479">
                  <c:v>0.67800000000000005</c:v>
                </c:pt>
                <c:pt idx="2480">
                  <c:v>0.628</c:v>
                </c:pt>
                <c:pt idx="2481">
                  <c:v>0.61099999999999999</c:v>
                </c:pt>
                <c:pt idx="2482">
                  <c:v>0.66900000000000004</c:v>
                </c:pt>
                <c:pt idx="2483">
                  <c:v>0.59599999999999997</c:v>
                </c:pt>
                <c:pt idx="2484">
                  <c:v>0.65200000000000002</c:v>
                </c:pt>
                <c:pt idx="2485">
                  <c:v>0.60499999999999998</c:v>
                </c:pt>
                <c:pt idx="2486">
                  <c:v>0.58599999999999997</c:v>
                </c:pt>
                <c:pt idx="2487">
                  <c:v>0.59</c:v>
                </c:pt>
                <c:pt idx="2488">
                  <c:v>0.63100000000000001</c:v>
                </c:pt>
                <c:pt idx="2489">
                  <c:v>0.69299999999999995</c:v>
                </c:pt>
                <c:pt idx="2490">
                  <c:v>0.66400000000000003</c:v>
                </c:pt>
                <c:pt idx="2491">
                  <c:v>0.70299999999999996</c:v>
                </c:pt>
                <c:pt idx="2492">
                  <c:v>0.63600000000000001</c:v>
                </c:pt>
                <c:pt idx="2493">
                  <c:v>0.68</c:v>
                </c:pt>
                <c:pt idx="2494">
                  <c:v>0.67900000000000005</c:v>
                </c:pt>
                <c:pt idx="2495">
                  <c:v>0.69499999999999995</c:v>
                </c:pt>
                <c:pt idx="2496">
                  <c:v>0.67100000000000004</c:v>
                </c:pt>
                <c:pt idx="2497">
                  <c:v>0.71699999999999997</c:v>
                </c:pt>
                <c:pt idx="2498">
                  <c:v>0.69699999999999995</c:v>
                </c:pt>
                <c:pt idx="2499">
                  <c:v>0.68500000000000005</c:v>
                </c:pt>
                <c:pt idx="2500">
                  <c:v>0.61599999999999999</c:v>
                </c:pt>
                <c:pt idx="2501">
                  <c:v>0.67600000000000005</c:v>
                </c:pt>
                <c:pt idx="2502">
                  <c:v>0.55800000000000005</c:v>
                </c:pt>
                <c:pt idx="2503">
                  <c:v>0.59</c:v>
                </c:pt>
                <c:pt idx="2504">
                  <c:v>0.68200000000000005</c:v>
                </c:pt>
                <c:pt idx="2505">
                  <c:v>0.70499999999999996</c:v>
                </c:pt>
                <c:pt idx="2506">
                  <c:v>0.70699999999999996</c:v>
                </c:pt>
                <c:pt idx="2507">
                  <c:v>0.61899999999999999</c:v>
                </c:pt>
                <c:pt idx="2508">
                  <c:v>0.66600000000000004</c:v>
                </c:pt>
                <c:pt idx="2509">
                  <c:v>0.65100000000000002</c:v>
                </c:pt>
                <c:pt idx="2510">
                  <c:v>0.66300000000000003</c:v>
                </c:pt>
                <c:pt idx="2511">
                  <c:v>0.69599999999999995</c:v>
                </c:pt>
                <c:pt idx="2512">
                  <c:v>0.72399999999999998</c:v>
                </c:pt>
                <c:pt idx="2513">
                  <c:v>0.60799999999999998</c:v>
                </c:pt>
                <c:pt idx="2514">
                  <c:v>0.59099999999999997</c:v>
                </c:pt>
                <c:pt idx="2515">
                  <c:v>0.622</c:v>
                </c:pt>
                <c:pt idx="2516">
                  <c:v>0.66500000000000004</c:v>
                </c:pt>
                <c:pt idx="2517">
                  <c:v>0.629</c:v>
                </c:pt>
                <c:pt idx="2518">
                  <c:v>0.57399999999999995</c:v>
                </c:pt>
                <c:pt idx="2519">
                  <c:v>0.66500000000000004</c:v>
                </c:pt>
                <c:pt idx="2520">
                  <c:v>0.68</c:v>
                </c:pt>
                <c:pt idx="2521">
                  <c:v>0.7</c:v>
                </c:pt>
                <c:pt idx="2522">
                  <c:v>0.68700000000000006</c:v>
                </c:pt>
                <c:pt idx="2523">
                  <c:v>0.68600000000000005</c:v>
                </c:pt>
                <c:pt idx="2524">
                  <c:v>0.60899999999999999</c:v>
                </c:pt>
                <c:pt idx="2525">
                  <c:v>0.67800000000000005</c:v>
                </c:pt>
                <c:pt idx="2526">
                  <c:v>0.65400000000000003</c:v>
                </c:pt>
                <c:pt idx="2527">
                  <c:v>0.625</c:v>
                </c:pt>
                <c:pt idx="2528">
                  <c:v>0.59299999999999997</c:v>
                </c:pt>
                <c:pt idx="2529">
                  <c:v>0.68100000000000005</c:v>
                </c:pt>
                <c:pt idx="2530">
                  <c:v>0.67600000000000005</c:v>
                </c:pt>
                <c:pt idx="2531">
                  <c:v>0.61299999999999999</c:v>
                </c:pt>
                <c:pt idx="2532">
                  <c:v>0.65400000000000003</c:v>
                </c:pt>
                <c:pt idx="2533">
                  <c:v>0.64500000000000002</c:v>
                </c:pt>
                <c:pt idx="2534">
                  <c:v>0.59499999999999997</c:v>
                </c:pt>
                <c:pt idx="2535">
                  <c:v>0.64100000000000001</c:v>
                </c:pt>
                <c:pt idx="2536">
                  <c:v>0.76900000000000002</c:v>
                </c:pt>
                <c:pt idx="2537">
                  <c:v>0.64100000000000001</c:v>
                </c:pt>
                <c:pt idx="2538">
                  <c:v>0.72799999999999998</c:v>
                </c:pt>
                <c:pt idx="2539">
                  <c:v>0.57699999999999996</c:v>
                </c:pt>
                <c:pt idx="2540">
                  <c:v>0.66500000000000004</c:v>
                </c:pt>
                <c:pt idx="2541">
                  <c:v>0.64</c:v>
                </c:pt>
                <c:pt idx="2542">
                  <c:v>0.66700000000000004</c:v>
                </c:pt>
                <c:pt idx="2543">
                  <c:v>0.58599999999999997</c:v>
                </c:pt>
                <c:pt idx="2544">
                  <c:v>0.64200000000000002</c:v>
                </c:pt>
                <c:pt idx="2545">
                  <c:v>0.72499999999999998</c:v>
                </c:pt>
                <c:pt idx="2546">
                  <c:v>0.67100000000000004</c:v>
                </c:pt>
                <c:pt idx="2547">
                  <c:v>0.66300000000000003</c:v>
                </c:pt>
                <c:pt idx="2548">
                  <c:v>0.7</c:v>
                </c:pt>
                <c:pt idx="2549">
                  <c:v>0.58299999999999996</c:v>
                </c:pt>
                <c:pt idx="2550">
                  <c:v>0.67300000000000004</c:v>
                </c:pt>
                <c:pt idx="2551">
                  <c:v>0.53800000000000003</c:v>
                </c:pt>
                <c:pt idx="2552">
                  <c:v>0.65500000000000003</c:v>
                </c:pt>
                <c:pt idx="2553">
                  <c:v>0.68200000000000005</c:v>
                </c:pt>
                <c:pt idx="2554">
                  <c:v>0.61699999999999999</c:v>
                </c:pt>
                <c:pt idx="2555">
                  <c:v>0.63300000000000001</c:v>
                </c:pt>
                <c:pt idx="2556">
                  <c:v>0.56299999999999994</c:v>
                </c:pt>
                <c:pt idx="2557">
                  <c:v>0.51700000000000002</c:v>
                </c:pt>
                <c:pt idx="2558">
                  <c:v>0.66100000000000003</c:v>
                </c:pt>
                <c:pt idx="2559">
                  <c:v>0.55500000000000005</c:v>
                </c:pt>
                <c:pt idx="2560">
                  <c:v>0.65</c:v>
                </c:pt>
                <c:pt idx="2561">
                  <c:v>0.65200000000000002</c:v>
                </c:pt>
                <c:pt idx="2562">
                  <c:v>0.60599999999999998</c:v>
                </c:pt>
                <c:pt idx="2563">
                  <c:v>0.65200000000000002</c:v>
                </c:pt>
                <c:pt idx="2564">
                  <c:v>0.60499999999999998</c:v>
                </c:pt>
                <c:pt idx="2565">
                  <c:v>0.64800000000000002</c:v>
                </c:pt>
                <c:pt idx="2566">
                  <c:v>0.76200000000000001</c:v>
                </c:pt>
                <c:pt idx="2567">
                  <c:v>0.7</c:v>
                </c:pt>
                <c:pt idx="2568">
                  <c:v>0.69099999999999995</c:v>
                </c:pt>
                <c:pt idx="2569">
                  <c:v>0.69599999999999995</c:v>
                </c:pt>
                <c:pt idx="2570">
                  <c:v>0.71499999999999997</c:v>
                </c:pt>
                <c:pt idx="2571">
                  <c:v>0.65800000000000003</c:v>
                </c:pt>
                <c:pt idx="2572">
                  <c:v>0.65800000000000003</c:v>
                </c:pt>
                <c:pt idx="2573">
                  <c:v>0.627</c:v>
                </c:pt>
                <c:pt idx="2574">
                  <c:v>0.53</c:v>
                </c:pt>
                <c:pt idx="2575">
                  <c:v>0.60399999999999998</c:v>
                </c:pt>
                <c:pt idx="2576">
                  <c:v>0.71499999999999997</c:v>
                </c:pt>
                <c:pt idx="2577">
                  <c:v>0.71899999999999997</c:v>
                </c:pt>
                <c:pt idx="2578">
                  <c:v>0.69</c:v>
                </c:pt>
                <c:pt idx="2579">
                  <c:v>0.65700000000000003</c:v>
                </c:pt>
                <c:pt idx="2580">
                  <c:v>0.56299999999999994</c:v>
                </c:pt>
                <c:pt idx="2581">
                  <c:v>0.66</c:v>
                </c:pt>
                <c:pt idx="2582">
                  <c:v>0.66</c:v>
                </c:pt>
                <c:pt idx="2583">
                  <c:v>0.63300000000000001</c:v>
                </c:pt>
                <c:pt idx="2584">
                  <c:v>0.73299999999999998</c:v>
                </c:pt>
                <c:pt idx="2585">
                  <c:v>0.67800000000000005</c:v>
                </c:pt>
                <c:pt idx="2586">
                  <c:v>0.67200000000000004</c:v>
                </c:pt>
                <c:pt idx="2587">
                  <c:v>0.53600000000000003</c:v>
                </c:pt>
                <c:pt idx="2588">
                  <c:v>0.68200000000000005</c:v>
                </c:pt>
                <c:pt idx="2589">
                  <c:v>0.7</c:v>
                </c:pt>
                <c:pt idx="2590">
                  <c:v>0.65900000000000003</c:v>
                </c:pt>
                <c:pt idx="2591">
                  <c:v>0.60499999999999998</c:v>
                </c:pt>
                <c:pt idx="2592">
                  <c:v>0.61</c:v>
                </c:pt>
                <c:pt idx="2593">
                  <c:v>0.66500000000000004</c:v>
                </c:pt>
                <c:pt idx="2594">
                  <c:v>0.70499999999999996</c:v>
                </c:pt>
                <c:pt idx="2595">
                  <c:v>0.57899999999999996</c:v>
                </c:pt>
                <c:pt idx="2596">
                  <c:v>0.66200000000000003</c:v>
                </c:pt>
                <c:pt idx="2597">
                  <c:v>0.64800000000000002</c:v>
                </c:pt>
                <c:pt idx="2598">
                  <c:v>0.57699999999999996</c:v>
                </c:pt>
                <c:pt idx="2599">
                  <c:v>0.60199999999999998</c:v>
                </c:pt>
                <c:pt idx="2600">
                  <c:v>0.60599999999999998</c:v>
                </c:pt>
                <c:pt idx="2601">
                  <c:v>0.67300000000000004</c:v>
                </c:pt>
                <c:pt idx="2602">
                  <c:v>0.66700000000000004</c:v>
                </c:pt>
                <c:pt idx="2603">
                  <c:v>0.63300000000000001</c:v>
                </c:pt>
                <c:pt idx="2604">
                  <c:v>0.61</c:v>
                </c:pt>
                <c:pt idx="2605">
                  <c:v>0.69299999999999995</c:v>
                </c:pt>
                <c:pt idx="2606">
                  <c:v>0.65500000000000003</c:v>
                </c:pt>
                <c:pt idx="2607">
                  <c:v>0.58099999999999996</c:v>
                </c:pt>
                <c:pt idx="2608">
                  <c:v>0.63200000000000001</c:v>
                </c:pt>
                <c:pt idx="2609">
                  <c:v>0.72099999999999997</c:v>
                </c:pt>
                <c:pt idx="2610">
                  <c:v>0.64400000000000002</c:v>
                </c:pt>
                <c:pt idx="2611">
                  <c:v>0.65600000000000003</c:v>
                </c:pt>
                <c:pt idx="2612">
                  <c:v>0.61899999999999999</c:v>
                </c:pt>
                <c:pt idx="2613">
                  <c:v>0.68400000000000005</c:v>
                </c:pt>
                <c:pt idx="2614">
                  <c:v>0.66100000000000003</c:v>
                </c:pt>
                <c:pt idx="2615">
                  <c:v>0.54</c:v>
                </c:pt>
                <c:pt idx="2616">
                  <c:v>0.63500000000000001</c:v>
                </c:pt>
                <c:pt idx="2617">
                  <c:v>0.68300000000000005</c:v>
                </c:pt>
                <c:pt idx="2618">
                  <c:v>0.621</c:v>
                </c:pt>
                <c:pt idx="2619">
                  <c:v>0.65900000000000003</c:v>
                </c:pt>
                <c:pt idx="2620">
                  <c:v>0.56000000000000005</c:v>
                </c:pt>
                <c:pt idx="2621">
                  <c:v>0.71099999999999997</c:v>
                </c:pt>
                <c:pt idx="2622">
                  <c:v>0.69799999999999995</c:v>
                </c:pt>
                <c:pt idx="2623">
                  <c:v>0.65300000000000002</c:v>
                </c:pt>
                <c:pt idx="2624">
                  <c:v>0.63600000000000001</c:v>
                </c:pt>
                <c:pt idx="2625">
                  <c:v>0.61499999999999999</c:v>
                </c:pt>
                <c:pt idx="2626">
                  <c:v>0.67300000000000004</c:v>
                </c:pt>
                <c:pt idx="2627">
                  <c:v>0.622</c:v>
                </c:pt>
                <c:pt idx="2628">
                  <c:v>0.63500000000000001</c:v>
                </c:pt>
                <c:pt idx="2629">
                  <c:v>0.53800000000000003</c:v>
                </c:pt>
                <c:pt idx="2630">
                  <c:v>0.67900000000000005</c:v>
                </c:pt>
                <c:pt idx="2631">
                  <c:v>0.624</c:v>
                </c:pt>
                <c:pt idx="2632">
                  <c:v>0.69199999999999995</c:v>
                </c:pt>
                <c:pt idx="2633">
                  <c:v>0.58599999999999997</c:v>
                </c:pt>
                <c:pt idx="2634">
                  <c:v>0.68200000000000005</c:v>
                </c:pt>
                <c:pt idx="2635">
                  <c:v>0.65600000000000003</c:v>
                </c:pt>
                <c:pt idx="2636">
                  <c:v>0.65900000000000003</c:v>
                </c:pt>
                <c:pt idx="2637">
                  <c:v>0.69599999999999995</c:v>
                </c:pt>
                <c:pt idx="2638">
                  <c:v>0.66900000000000004</c:v>
                </c:pt>
                <c:pt idx="2639">
                  <c:v>0.60199999999999998</c:v>
                </c:pt>
                <c:pt idx="2640">
                  <c:v>0.71099999999999997</c:v>
                </c:pt>
                <c:pt idx="2641">
                  <c:v>0.67</c:v>
                </c:pt>
                <c:pt idx="2642">
                  <c:v>0.52400000000000002</c:v>
                </c:pt>
                <c:pt idx="2643">
                  <c:v>0.65600000000000003</c:v>
                </c:pt>
                <c:pt idx="2644">
                  <c:v>0.72399999999999998</c:v>
                </c:pt>
                <c:pt idx="2645">
                  <c:v>0.66</c:v>
                </c:pt>
                <c:pt idx="2646">
                  <c:v>0.69499999999999995</c:v>
                </c:pt>
                <c:pt idx="2647">
                  <c:v>0.67500000000000004</c:v>
                </c:pt>
                <c:pt idx="2648">
                  <c:v>0.66900000000000004</c:v>
                </c:pt>
                <c:pt idx="2649">
                  <c:v>0.69899999999999995</c:v>
                </c:pt>
                <c:pt idx="2650">
                  <c:v>0.71699999999999997</c:v>
                </c:pt>
                <c:pt idx="2651">
                  <c:v>0.64500000000000002</c:v>
                </c:pt>
                <c:pt idx="2652">
                  <c:v>0.66800000000000004</c:v>
                </c:pt>
                <c:pt idx="2653">
                  <c:v>0.65</c:v>
                </c:pt>
                <c:pt idx="2654">
                  <c:v>0.67</c:v>
                </c:pt>
                <c:pt idx="2655">
                  <c:v>0.69499999999999995</c:v>
                </c:pt>
                <c:pt idx="2656">
                  <c:v>0.69799999999999995</c:v>
                </c:pt>
                <c:pt idx="2657">
                  <c:v>0.64700000000000002</c:v>
                </c:pt>
                <c:pt idx="2658">
                  <c:v>0.70799999999999996</c:v>
                </c:pt>
                <c:pt idx="2659">
                  <c:v>0.64500000000000002</c:v>
                </c:pt>
                <c:pt idx="2660">
                  <c:v>0.63300000000000001</c:v>
                </c:pt>
                <c:pt idx="2661">
                  <c:v>0.73899999999999999</c:v>
                </c:pt>
                <c:pt idx="2662">
                  <c:v>0.55600000000000005</c:v>
                </c:pt>
                <c:pt idx="2663">
                  <c:v>0.63200000000000001</c:v>
                </c:pt>
                <c:pt idx="2664">
                  <c:v>0.65800000000000003</c:v>
                </c:pt>
                <c:pt idx="2665">
                  <c:v>0.62</c:v>
                </c:pt>
                <c:pt idx="2666">
                  <c:v>0.57599999999999996</c:v>
                </c:pt>
                <c:pt idx="2667">
                  <c:v>0.68200000000000005</c:v>
                </c:pt>
                <c:pt idx="2668">
                  <c:v>0.68200000000000005</c:v>
                </c:pt>
                <c:pt idx="2669">
                  <c:v>0.66600000000000004</c:v>
                </c:pt>
                <c:pt idx="2670">
                  <c:v>0.71099999999999997</c:v>
                </c:pt>
                <c:pt idx="2671">
                  <c:v>0.64400000000000002</c:v>
                </c:pt>
                <c:pt idx="2672">
                  <c:v>0.66200000000000003</c:v>
                </c:pt>
                <c:pt idx="2673">
                  <c:v>0.65700000000000003</c:v>
                </c:pt>
                <c:pt idx="2674">
                  <c:v>0.63900000000000001</c:v>
                </c:pt>
                <c:pt idx="2675">
                  <c:v>0.63600000000000001</c:v>
                </c:pt>
                <c:pt idx="2676">
                  <c:v>0.71</c:v>
                </c:pt>
                <c:pt idx="2677">
                  <c:v>0.64500000000000002</c:v>
                </c:pt>
                <c:pt idx="2678">
                  <c:v>0.72</c:v>
                </c:pt>
                <c:pt idx="2679">
                  <c:v>0.57999999999999996</c:v>
                </c:pt>
                <c:pt idx="2680">
                  <c:v>0.57599999999999996</c:v>
                </c:pt>
                <c:pt idx="2681">
                  <c:v>0.66900000000000004</c:v>
                </c:pt>
                <c:pt idx="2682">
                  <c:v>0.64900000000000002</c:v>
                </c:pt>
                <c:pt idx="2683">
                  <c:v>0.54200000000000004</c:v>
                </c:pt>
                <c:pt idx="2684">
                  <c:v>0.70899999999999996</c:v>
                </c:pt>
                <c:pt idx="2685">
                  <c:v>0.61199999999999999</c:v>
                </c:pt>
                <c:pt idx="2686">
                  <c:v>0.58399999999999996</c:v>
                </c:pt>
                <c:pt idx="2687">
                  <c:v>0.63400000000000001</c:v>
                </c:pt>
                <c:pt idx="2688">
                  <c:v>0.65600000000000003</c:v>
                </c:pt>
                <c:pt idx="2689">
                  <c:v>0.71299999999999997</c:v>
                </c:pt>
                <c:pt idx="2690">
                  <c:v>0.60299999999999998</c:v>
                </c:pt>
                <c:pt idx="2691">
                  <c:v>0.69</c:v>
                </c:pt>
                <c:pt idx="2692">
                  <c:v>0.69099999999999995</c:v>
                </c:pt>
                <c:pt idx="2693">
                  <c:v>0.59899999999999998</c:v>
                </c:pt>
                <c:pt idx="2694">
                  <c:v>0.67500000000000004</c:v>
                </c:pt>
                <c:pt idx="2695">
                  <c:v>0.67500000000000004</c:v>
                </c:pt>
                <c:pt idx="2696">
                  <c:v>0.64600000000000002</c:v>
                </c:pt>
                <c:pt idx="2697">
                  <c:v>0.66300000000000003</c:v>
                </c:pt>
                <c:pt idx="2698">
                  <c:v>0.63900000000000001</c:v>
                </c:pt>
                <c:pt idx="2699">
                  <c:v>0.66700000000000004</c:v>
                </c:pt>
                <c:pt idx="2700">
                  <c:v>0.65500000000000003</c:v>
                </c:pt>
                <c:pt idx="2701">
                  <c:v>0.66900000000000004</c:v>
                </c:pt>
                <c:pt idx="2702">
                  <c:v>0.63200000000000001</c:v>
                </c:pt>
                <c:pt idx="2703">
                  <c:v>0.68200000000000005</c:v>
                </c:pt>
                <c:pt idx="2704">
                  <c:v>0.64600000000000002</c:v>
                </c:pt>
                <c:pt idx="2705">
                  <c:v>0.66600000000000004</c:v>
                </c:pt>
                <c:pt idx="2706">
                  <c:v>0.625</c:v>
                </c:pt>
                <c:pt idx="2707">
                  <c:v>0.66800000000000004</c:v>
                </c:pt>
                <c:pt idx="2708">
                  <c:v>0.51800000000000002</c:v>
                </c:pt>
                <c:pt idx="2709">
                  <c:v>0.70199999999999996</c:v>
                </c:pt>
                <c:pt idx="2710">
                  <c:v>0.65600000000000003</c:v>
                </c:pt>
                <c:pt idx="2711">
                  <c:v>0.68100000000000005</c:v>
                </c:pt>
                <c:pt idx="2712">
                  <c:v>0.57399999999999995</c:v>
                </c:pt>
                <c:pt idx="2713">
                  <c:v>0.59399999999999997</c:v>
                </c:pt>
                <c:pt idx="2714">
                  <c:v>0.63</c:v>
                </c:pt>
                <c:pt idx="2715">
                  <c:v>0.63200000000000001</c:v>
                </c:pt>
                <c:pt idx="2716">
                  <c:v>0.68300000000000005</c:v>
                </c:pt>
                <c:pt idx="2717">
                  <c:v>0.59899999999999998</c:v>
                </c:pt>
                <c:pt idx="2718">
                  <c:v>0.61899999999999999</c:v>
                </c:pt>
                <c:pt idx="2719">
                  <c:v>0.64600000000000002</c:v>
                </c:pt>
                <c:pt idx="2720">
                  <c:v>0.65200000000000002</c:v>
                </c:pt>
                <c:pt idx="2721">
                  <c:v>0.70499999999999996</c:v>
                </c:pt>
                <c:pt idx="2722">
                  <c:v>0.65700000000000003</c:v>
                </c:pt>
                <c:pt idx="2723">
                  <c:v>0.66300000000000003</c:v>
                </c:pt>
                <c:pt idx="2724">
                  <c:v>0.64400000000000002</c:v>
                </c:pt>
                <c:pt idx="2725">
                  <c:v>0.71</c:v>
                </c:pt>
                <c:pt idx="2726">
                  <c:v>0.68799999999999994</c:v>
                </c:pt>
                <c:pt idx="2727">
                  <c:v>0.68500000000000005</c:v>
                </c:pt>
                <c:pt idx="2728">
                  <c:v>0.7</c:v>
                </c:pt>
                <c:pt idx="2729">
                  <c:v>0.67300000000000004</c:v>
                </c:pt>
                <c:pt idx="2730">
                  <c:v>0.67500000000000004</c:v>
                </c:pt>
                <c:pt idx="2731">
                  <c:v>0.65300000000000002</c:v>
                </c:pt>
                <c:pt idx="2732">
                  <c:v>0.502</c:v>
                </c:pt>
                <c:pt idx="2733">
                  <c:v>0.67100000000000004</c:v>
                </c:pt>
                <c:pt idx="2734">
                  <c:v>0.7</c:v>
                </c:pt>
                <c:pt idx="2735">
                  <c:v>0.66400000000000003</c:v>
                </c:pt>
                <c:pt idx="2736">
                  <c:v>0.70099999999999996</c:v>
                </c:pt>
                <c:pt idx="2737">
                  <c:v>0.61</c:v>
                </c:pt>
                <c:pt idx="2738">
                  <c:v>0.70299999999999996</c:v>
                </c:pt>
                <c:pt idx="2739">
                  <c:v>0.64400000000000002</c:v>
                </c:pt>
                <c:pt idx="2740">
                  <c:v>0.67</c:v>
                </c:pt>
                <c:pt idx="2741">
                  <c:v>0.73799999999999999</c:v>
                </c:pt>
                <c:pt idx="2742">
                  <c:v>0.64500000000000002</c:v>
                </c:pt>
                <c:pt idx="2743">
                  <c:v>0.628</c:v>
                </c:pt>
                <c:pt idx="2744">
                  <c:v>0.71299999999999997</c:v>
                </c:pt>
                <c:pt idx="2745">
                  <c:v>0.64500000000000002</c:v>
                </c:pt>
                <c:pt idx="2746">
                  <c:v>0.59099999999999997</c:v>
                </c:pt>
                <c:pt idx="2747">
                  <c:v>0.53</c:v>
                </c:pt>
                <c:pt idx="2748">
                  <c:v>0.71599999999999997</c:v>
                </c:pt>
                <c:pt idx="2749">
                  <c:v>0.70199999999999996</c:v>
                </c:pt>
                <c:pt idx="2750">
                  <c:v>0.60399999999999998</c:v>
                </c:pt>
                <c:pt idx="2751">
                  <c:v>0.60099999999999998</c:v>
                </c:pt>
                <c:pt idx="2752">
                  <c:v>0.56799999999999995</c:v>
                </c:pt>
                <c:pt idx="2753">
                  <c:v>0.66300000000000003</c:v>
                </c:pt>
                <c:pt idx="2754">
                  <c:v>0.71199999999999997</c:v>
                </c:pt>
                <c:pt idx="2755">
                  <c:v>0.65100000000000002</c:v>
                </c:pt>
                <c:pt idx="2756">
                  <c:v>0.73599999999999999</c:v>
                </c:pt>
                <c:pt idx="2757">
                  <c:v>0.64500000000000002</c:v>
                </c:pt>
                <c:pt idx="2758">
                  <c:v>0.65900000000000003</c:v>
                </c:pt>
                <c:pt idx="2759">
                  <c:v>0.59299999999999997</c:v>
                </c:pt>
                <c:pt idx="2760">
                  <c:v>0.55900000000000005</c:v>
                </c:pt>
                <c:pt idx="2761">
                  <c:v>0.70699999999999996</c:v>
                </c:pt>
                <c:pt idx="2762">
                  <c:v>0.60399999999999998</c:v>
                </c:pt>
                <c:pt idx="2763">
                  <c:v>0.60799999999999998</c:v>
                </c:pt>
                <c:pt idx="2764">
                  <c:v>0.71699999999999997</c:v>
                </c:pt>
                <c:pt idx="2765">
                  <c:v>0.65100000000000002</c:v>
                </c:pt>
                <c:pt idx="2766">
                  <c:v>0.57599999999999996</c:v>
                </c:pt>
                <c:pt idx="2767">
                  <c:v>0.68400000000000005</c:v>
                </c:pt>
                <c:pt idx="2768">
                  <c:v>0.73599999999999999</c:v>
                </c:pt>
                <c:pt idx="2769">
                  <c:v>0.63800000000000001</c:v>
                </c:pt>
                <c:pt idx="2770">
                  <c:v>0.70099999999999996</c:v>
                </c:pt>
                <c:pt idx="2771">
                  <c:v>0.61399999999999999</c:v>
                </c:pt>
                <c:pt idx="2772">
                  <c:v>0.67500000000000004</c:v>
                </c:pt>
                <c:pt idx="2773">
                  <c:v>0.64300000000000002</c:v>
                </c:pt>
                <c:pt idx="2774">
                  <c:v>0.63300000000000001</c:v>
                </c:pt>
                <c:pt idx="2775">
                  <c:v>0.56100000000000005</c:v>
                </c:pt>
                <c:pt idx="2776">
                  <c:v>0.67700000000000005</c:v>
                </c:pt>
                <c:pt idx="2777">
                  <c:v>0.69599999999999995</c:v>
                </c:pt>
                <c:pt idx="2778">
                  <c:v>0.69199999999999995</c:v>
                </c:pt>
                <c:pt idx="2779">
                  <c:v>0.64400000000000002</c:v>
                </c:pt>
                <c:pt idx="2780">
                  <c:v>0.67200000000000004</c:v>
                </c:pt>
                <c:pt idx="2781">
                  <c:v>0.67900000000000005</c:v>
                </c:pt>
                <c:pt idx="2782">
                  <c:v>0.72499999999999998</c:v>
                </c:pt>
                <c:pt idx="2783">
                  <c:v>0.71199999999999997</c:v>
                </c:pt>
                <c:pt idx="2784">
                  <c:v>0.58299999999999996</c:v>
                </c:pt>
                <c:pt idx="2785">
                  <c:v>0.65400000000000003</c:v>
                </c:pt>
                <c:pt idx="2786">
                  <c:v>0.67300000000000004</c:v>
                </c:pt>
                <c:pt idx="2787">
                  <c:v>0.54200000000000004</c:v>
                </c:pt>
                <c:pt idx="2788">
                  <c:v>0.69699999999999995</c:v>
                </c:pt>
                <c:pt idx="2789">
                  <c:v>0.66500000000000004</c:v>
                </c:pt>
                <c:pt idx="2790">
                  <c:v>0.65300000000000002</c:v>
                </c:pt>
                <c:pt idx="2791">
                  <c:v>0.69199999999999995</c:v>
                </c:pt>
                <c:pt idx="2792">
                  <c:v>0.68500000000000005</c:v>
                </c:pt>
                <c:pt idx="2793">
                  <c:v>0.68400000000000005</c:v>
                </c:pt>
                <c:pt idx="2794">
                  <c:v>0.66900000000000004</c:v>
                </c:pt>
                <c:pt idx="2795">
                  <c:v>0.57099999999999995</c:v>
                </c:pt>
                <c:pt idx="2796">
                  <c:v>0.73399999999999999</c:v>
                </c:pt>
                <c:pt idx="2797">
                  <c:v>0.68500000000000005</c:v>
                </c:pt>
                <c:pt idx="2798">
                  <c:v>0.64300000000000002</c:v>
                </c:pt>
                <c:pt idx="2799">
                  <c:v>0.71899999999999997</c:v>
                </c:pt>
                <c:pt idx="2800">
                  <c:v>0.66300000000000003</c:v>
                </c:pt>
                <c:pt idx="2801">
                  <c:v>0.68500000000000005</c:v>
                </c:pt>
                <c:pt idx="2802">
                  <c:v>0.68600000000000005</c:v>
                </c:pt>
                <c:pt idx="2803">
                  <c:v>0.72599999999999998</c:v>
                </c:pt>
                <c:pt idx="2804">
                  <c:v>0.69299999999999995</c:v>
                </c:pt>
                <c:pt idx="2805">
                  <c:v>0.64100000000000001</c:v>
                </c:pt>
                <c:pt idx="2806">
                  <c:v>0.64100000000000001</c:v>
                </c:pt>
                <c:pt idx="2807">
                  <c:v>0.68200000000000005</c:v>
                </c:pt>
                <c:pt idx="2808">
                  <c:v>0.73099999999999998</c:v>
                </c:pt>
                <c:pt idx="2809">
                  <c:v>0.59699999999999998</c:v>
                </c:pt>
                <c:pt idx="2810">
                  <c:v>0.69</c:v>
                </c:pt>
                <c:pt idx="2811">
                  <c:v>0.70299999999999996</c:v>
                </c:pt>
                <c:pt idx="2812">
                  <c:v>0.71299999999999997</c:v>
                </c:pt>
                <c:pt idx="2813">
                  <c:v>0.56200000000000006</c:v>
                </c:pt>
                <c:pt idx="2814">
                  <c:v>0.60099999999999998</c:v>
                </c:pt>
                <c:pt idx="2815">
                  <c:v>0.69199999999999995</c:v>
                </c:pt>
                <c:pt idx="2816">
                  <c:v>0.70099999999999996</c:v>
                </c:pt>
                <c:pt idx="2817">
                  <c:v>0.66100000000000003</c:v>
                </c:pt>
                <c:pt idx="2818">
                  <c:v>0.58399999999999996</c:v>
                </c:pt>
                <c:pt idx="2819">
                  <c:v>0.55100000000000005</c:v>
                </c:pt>
                <c:pt idx="2820">
                  <c:v>0.56699999999999995</c:v>
                </c:pt>
                <c:pt idx="2821">
                  <c:v>0.69399999999999995</c:v>
                </c:pt>
                <c:pt idx="2822">
                  <c:v>0.67</c:v>
                </c:pt>
                <c:pt idx="2823">
                  <c:v>0.67700000000000005</c:v>
                </c:pt>
                <c:pt idx="2824">
                  <c:v>0.70699999999999996</c:v>
                </c:pt>
                <c:pt idx="2825">
                  <c:v>0.57299999999999995</c:v>
                </c:pt>
                <c:pt idx="2826">
                  <c:v>0.74399999999999999</c:v>
                </c:pt>
                <c:pt idx="2827">
                  <c:v>0.63300000000000001</c:v>
                </c:pt>
                <c:pt idx="2828">
                  <c:v>0.70699999999999996</c:v>
                </c:pt>
                <c:pt idx="2829">
                  <c:v>0.64900000000000002</c:v>
                </c:pt>
                <c:pt idx="2830">
                  <c:v>0.65200000000000002</c:v>
                </c:pt>
                <c:pt idx="2831">
                  <c:v>0.66400000000000003</c:v>
                </c:pt>
                <c:pt idx="2832">
                  <c:v>0.55700000000000005</c:v>
                </c:pt>
                <c:pt idx="2833">
                  <c:v>0.621</c:v>
                </c:pt>
                <c:pt idx="2834">
                  <c:v>0.66800000000000004</c:v>
                </c:pt>
                <c:pt idx="2835">
                  <c:v>0.72299999999999998</c:v>
                </c:pt>
                <c:pt idx="2836">
                  <c:v>0.63800000000000001</c:v>
                </c:pt>
                <c:pt idx="2837">
                  <c:v>0.627</c:v>
                </c:pt>
                <c:pt idx="2838">
                  <c:v>0.71099999999999997</c:v>
                </c:pt>
                <c:pt idx="2839">
                  <c:v>0.66700000000000004</c:v>
                </c:pt>
                <c:pt idx="2840">
                  <c:v>0.67100000000000004</c:v>
                </c:pt>
                <c:pt idx="2841">
                  <c:v>0.59299999999999997</c:v>
                </c:pt>
                <c:pt idx="2842">
                  <c:v>0.68</c:v>
                </c:pt>
                <c:pt idx="2843">
                  <c:v>0.63600000000000001</c:v>
                </c:pt>
                <c:pt idx="2844">
                  <c:v>0.69699999999999995</c:v>
                </c:pt>
                <c:pt idx="2845">
                  <c:v>0.6</c:v>
                </c:pt>
                <c:pt idx="2846">
                  <c:v>0.71799999999999997</c:v>
                </c:pt>
                <c:pt idx="2847">
                  <c:v>0.70099999999999996</c:v>
                </c:pt>
                <c:pt idx="2848">
                  <c:v>0.63500000000000001</c:v>
                </c:pt>
                <c:pt idx="2849">
                  <c:v>0.64400000000000002</c:v>
                </c:pt>
                <c:pt idx="2850">
                  <c:v>0.64700000000000002</c:v>
                </c:pt>
                <c:pt idx="2851">
                  <c:v>0.60499999999999998</c:v>
                </c:pt>
                <c:pt idx="2852">
                  <c:v>0.68200000000000005</c:v>
                </c:pt>
                <c:pt idx="2853">
                  <c:v>0.76100000000000001</c:v>
                </c:pt>
                <c:pt idx="2854">
                  <c:v>0.66700000000000004</c:v>
                </c:pt>
                <c:pt idx="2855">
                  <c:v>0.71</c:v>
                </c:pt>
                <c:pt idx="2856">
                  <c:v>0.66100000000000003</c:v>
                </c:pt>
                <c:pt idx="2857">
                  <c:v>0.56299999999999994</c:v>
                </c:pt>
                <c:pt idx="2858">
                  <c:v>0.63500000000000001</c:v>
                </c:pt>
                <c:pt idx="2859">
                  <c:v>0.63700000000000001</c:v>
                </c:pt>
                <c:pt idx="2860">
                  <c:v>0.63500000000000001</c:v>
                </c:pt>
                <c:pt idx="2861">
                  <c:v>0.72399999999999998</c:v>
                </c:pt>
                <c:pt idx="2862">
                  <c:v>0.72</c:v>
                </c:pt>
                <c:pt idx="2863">
                  <c:v>0.72399999999999998</c:v>
                </c:pt>
                <c:pt idx="2864">
                  <c:v>0.65400000000000003</c:v>
                </c:pt>
                <c:pt idx="2865">
                  <c:v>0.66400000000000003</c:v>
                </c:pt>
                <c:pt idx="2866">
                  <c:v>0.64800000000000002</c:v>
                </c:pt>
                <c:pt idx="2867">
                  <c:v>0.67100000000000004</c:v>
                </c:pt>
                <c:pt idx="2868">
                  <c:v>0.70499999999999996</c:v>
                </c:pt>
                <c:pt idx="2869">
                  <c:v>0.57299999999999995</c:v>
                </c:pt>
                <c:pt idx="2870">
                  <c:v>0.71299999999999997</c:v>
                </c:pt>
                <c:pt idx="2871">
                  <c:v>0.64800000000000002</c:v>
                </c:pt>
                <c:pt idx="2872">
                  <c:v>0.67600000000000005</c:v>
                </c:pt>
                <c:pt idx="2873">
                  <c:v>0.71899999999999997</c:v>
                </c:pt>
                <c:pt idx="2874">
                  <c:v>0.63300000000000001</c:v>
                </c:pt>
                <c:pt idx="2875">
                  <c:v>0.66100000000000003</c:v>
                </c:pt>
                <c:pt idx="2876">
                  <c:v>0.68200000000000005</c:v>
                </c:pt>
                <c:pt idx="2877">
                  <c:v>0.67100000000000004</c:v>
                </c:pt>
                <c:pt idx="2878">
                  <c:v>0.60299999999999998</c:v>
                </c:pt>
                <c:pt idx="2879">
                  <c:v>0.627</c:v>
                </c:pt>
                <c:pt idx="2880">
                  <c:v>0.7</c:v>
                </c:pt>
                <c:pt idx="2881">
                  <c:v>0.71599999999999997</c:v>
                </c:pt>
                <c:pt idx="2882">
                  <c:v>0.66</c:v>
                </c:pt>
                <c:pt idx="2883">
                  <c:v>0.69899999999999995</c:v>
                </c:pt>
                <c:pt idx="2884">
                  <c:v>0.64100000000000001</c:v>
                </c:pt>
                <c:pt idx="2885">
                  <c:v>0.68100000000000005</c:v>
                </c:pt>
                <c:pt idx="2886">
                  <c:v>0.67200000000000004</c:v>
                </c:pt>
                <c:pt idx="2887">
                  <c:v>0.65700000000000003</c:v>
                </c:pt>
                <c:pt idx="2888">
                  <c:v>0.59299999999999997</c:v>
                </c:pt>
                <c:pt idx="2889">
                  <c:v>0.6</c:v>
                </c:pt>
                <c:pt idx="2890">
                  <c:v>0.61399999999999999</c:v>
                </c:pt>
                <c:pt idx="2891">
                  <c:v>0.65</c:v>
                </c:pt>
                <c:pt idx="2892">
                  <c:v>0.60899999999999999</c:v>
                </c:pt>
                <c:pt idx="2893">
                  <c:v>0.55500000000000005</c:v>
                </c:pt>
                <c:pt idx="2894">
                  <c:v>0.61499999999999999</c:v>
                </c:pt>
                <c:pt idx="2895">
                  <c:v>0.68600000000000005</c:v>
                </c:pt>
                <c:pt idx="2896">
                  <c:v>0.72499999999999998</c:v>
                </c:pt>
                <c:pt idx="2897">
                  <c:v>0.63100000000000001</c:v>
                </c:pt>
                <c:pt idx="2898">
                  <c:v>0.75800000000000001</c:v>
                </c:pt>
                <c:pt idx="2899">
                  <c:v>0.69599999999999995</c:v>
                </c:pt>
                <c:pt idx="2900">
                  <c:v>0.67200000000000004</c:v>
                </c:pt>
                <c:pt idx="2901">
                  <c:v>0.67200000000000004</c:v>
                </c:pt>
                <c:pt idx="2902">
                  <c:v>0.61899999999999999</c:v>
                </c:pt>
                <c:pt idx="2903">
                  <c:v>0.67700000000000005</c:v>
                </c:pt>
                <c:pt idx="2904">
                  <c:v>0.69799999999999995</c:v>
                </c:pt>
                <c:pt idx="2905">
                  <c:v>0.70199999999999996</c:v>
                </c:pt>
                <c:pt idx="2906">
                  <c:v>0.626</c:v>
                </c:pt>
                <c:pt idx="2907">
                  <c:v>0.66300000000000003</c:v>
                </c:pt>
                <c:pt idx="2908">
                  <c:v>0.60699999999999998</c:v>
                </c:pt>
                <c:pt idx="2909">
                  <c:v>0.67200000000000004</c:v>
                </c:pt>
                <c:pt idx="2910">
                  <c:v>0.66600000000000004</c:v>
                </c:pt>
                <c:pt idx="2911">
                  <c:v>0.66800000000000004</c:v>
                </c:pt>
                <c:pt idx="2912">
                  <c:v>0.70199999999999996</c:v>
                </c:pt>
                <c:pt idx="2913">
                  <c:v>0.56299999999999994</c:v>
                </c:pt>
                <c:pt idx="2914">
                  <c:v>0.69099999999999995</c:v>
                </c:pt>
                <c:pt idx="2915">
                  <c:v>0.65300000000000002</c:v>
                </c:pt>
                <c:pt idx="2916">
                  <c:v>0.71499999999999997</c:v>
                </c:pt>
                <c:pt idx="2917">
                  <c:v>0.73</c:v>
                </c:pt>
                <c:pt idx="2918">
                  <c:v>0.68600000000000005</c:v>
                </c:pt>
                <c:pt idx="2919">
                  <c:v>0.70199999999999996</c:v>
                </c:pt>
                <c:pt idx="2920">
                  <c:v>0.67500000000000004</c:v>
                </c:pt>
                <c:pt idx="2921">
                  <c:v>0.65400000000000003</c:v>
                </c:pt>
                <c:pt idx="2922">
                  <c:v>0.72299999999999998</c:v>
                </c:pt>
                <c:pt idx="2923">
                  <c:v>0.69199999999999995</c:v>
                </c:pt>
                <c:pt idx="2924">
                  <c:v>0.60599999999999998</c:v>
                </c:pt>
                <c:pt idx="2925">
                  <c:v>0.66600000000000004</c:v>
                </c:pt>
                <c:pt idx="2926">
                  <c:v>0.60299999999999998</c:v>
                </c:pt>
                <c:pt idx="2927">
                  <c:v>0.69699999999999995</c:v>
                </c:pt>
                <c:pt idx="2928">
                  <c:v>0.61899999999999999</c:v>
                </c:pt>
                <c:pt idx="2929">
                  <c:v>0.64100000000000001</c:v>
                </c:pt>
                <c:pt idx="2930">
                  <c:v>0.627</c:v>
                </c:pt>
                <c:pt idx="2931">
                  <c:v>0.70299999999999996</c:v>
                </c:pt>
                <c:pt idx="2932">
                  <c:v>0.69699999999999995</c:v>
                </c:pt>
                <c:pt idx="2933">
                  <c:v>0.60499999999999998</c:v>
                </c:pt>
                <c:pt idx="2934">
                  <c:v>0.55000000000000004</c:v>
                </c:pt>
                <c:pt idx="2935">
                  <c:v>0.66200000000000003</c:v>
                </c:pt>
                <c:pt idx="2936">
                  <c:v>0.70699999999999996</c:v>
                </c:pt>
                <c:pt idx="2937">
                  <c:v>0.67200000000000004</c:v>
                </c:pt>
                <c:pt idx="2938">
                  <c:v>0.67800000000000005</c:v>
                </c:pt>
                <c:pt idx="2939">
                  <c:v>0.69599999999999995</c:v>
                </c:pt>
                <c:pt idx="2940">
                  <c:v>0.68300000000000005</c:v>
                </c:pt>
                <c:pt idx="2941">
                  <c:v>0.69899999999999995</c:v>
                </c:pt>
                <c:pt idx="2942">
                  <c:v>0.68700000000000006</c:v>
                </c:pt>
                <c:pt idx="2943">
                  <c:v>0.63200000000000001</c:v>
                </c:pt>
                <c:pt idx="2944">
                  <c:v>0.68300000000000005</c:v>
                </c:pt>
                <c:pt idx="2945">
                  <c:v>0.59</c:v>
                </c:pt>
                <c:pt idx="2946">
                  <c:v>0.74299999999999999</c:v>
                </c:pt>
                <c:pt idx="2947">
                  <c:v>0.64</c:v>
                </c:pt>
                <c:pt idx="2948">
                  <c:v>0.623</c:v>
                </c:pt>
                <c:pt idx="2949">
                  <c:v>0.61199999999999999</c:v>
                </c:pt>
                <c:pt idx="2950">
                  <c:v>0.69899999999999995</c:v>
                </c:pt>
                <c:pt idx="2951">
                  <c:v>0.66800000000000004</c:v>
                </c:pt>
                <c:pt idx="2952">
                  <c:v>0.59599999999999997</c:v>
                </c:pt>
                <c:pt idx="2953">
                  <c:v>0.61299999999999999</c:v>
                </c:pt>
                <c:pt idx="2954">
                  <c:v>0.64200000000000002</c:v>
                </c:pt>
                <c:pt idx="2955">
                  <c:v>0.68300000000000005</c:v>
                </c:pt>
                <c:pt idx="2956">
                  <c:v>0.61299999999999999</c:v>
                </c:pt>
                <c:pt idx="2957">
                  <c:v>0.60799999999999998</c:v>
                </c:pt>
                <c:pt idx="2958">
                  <c:v>0.51700000000000002</c:v>
                </c:pt>
                <c:pt idx="2959">
                  <c:v>0.61399999999999999</c:v>
                </c:pt>
                <c:pt idx="2960">
                  <c:v>0.74399999999999999</c:v>
                </c:pt>
                <c:pt idx="2961">
                  <c:v>0.59699999999999998</c:v>
                </c:pt>
                <c:pt idx="2962">
                  <c:v>0.71299999999999997</c:v>
                </c:pt>
                <c:pt idx="2963">
                  <c:v>0.66800000000000004</c:v>
                </c:pt>
                <c:pt idx="2964">
                  <c:v>0.69399999999999995</c:v>
                </c:pt>
                <c:pt idx="2965">
                  <c:v>0.65100000000000002</c:v>
                </c:pt>
                <c:pt idx="2966">
                  <c:v>0.61</c:v>
                </c:pt>
                <c:pt idx="2967">
                  <c:v>0.63800000000000001</c:v>
                </c:pt>
                <c:pt idx="2968">
                  <c:v>0.69499999999999995</c:v>
                </c:pt>
                <c:pt idx="2969">
                  <c:v>0.70399999999999996</c:v>
                </c:pt>
                <c:pt idx="2970">
                  <c:v>0.59399999999999997</c:v>
                </c:pt>
                <c:pt idx="2971">
                  <c:v>0.66700000000000004</c:v>
                </c:pt>
                <c:pt idx="2972">
                  <c:v>0.64500000000000002</c:v>
                </c:pt>
                <c:pt idx="2973">
                  <c:v>0.63100000000000001</c:v>
                </c:pt>
                <c:pt idx="2974">
                  <c:v>0.69499999999999995</c:v>
                </c:pt>
                <c:pt idx="2975">
                  <c:v>0.63900000000000001</c:v>
                </c:pt>
                <c:pt idx="2976">
                  <c:v>0.52300000000000002</c:v>
                </c:pt>
                <c:pt idx="2977">
                  <c:v>0.54700000000000004</c:v>
                </c:pt>
                <c:pt idx="2978">
                  <c:v>0.73599999999999999</c:v>
                </c:pt>
                <c:pt idx="2979">
                  <c:v>0.67900000000000005</c:v>
                </c:pt>
                <c:pt idx="2980">
                  <c:v>0.621</c:v>
                </c:pt>
                <c:pt idx="2981">
                  <c:v>0.65</c:v>
                </c:pt>
                <c:pt idx="2982">
                  <c:v>0.68899999999999995</c:v>
                </c:pt>
                <c:pt idx="2983">
                  <c:v>0.64700000000000002</c:v>
                </c:pt>
                <c:pt idx="2984">
                  <c:v>0.64400000000000002</c:v>
                </c:pt>
                <c:pt idx="2985">
                  <c:v>0.61299999999999999</c:v>
                </c:pt>
                <c:pt idx="2986">
                  <c:v>0.69199999999999995</c:v>
                </c:pt>
                <c:pt idx="2987">
                  <c:v>0.626</c:v>
                </c:pt>
                <c:pt idx="2988">
                  <c:v>0.61599999999999999</c:v>
                </c:pt>
                <c:pt idx="2989">
                  <c:v>0.746</c:v>
                </c:pt>
                <c:pt idx="2990">
                  <c:v>0.67300000000000004</c:v>
                </c:pt>
                <c:pt idx="2991">
                  <c:v>0.71899999999999997</c:v>
                </c:pt>
                <c:pt idx="2992">
                  <c:v>0.76200000000000001</c:v>
                </c:pt>
                <c:pt idx="2993">
                  <c:v>0.67700000000000005</c:v>
                </c:pt>
                <c:pt idx="2994">
                  <c:v>0.6</c:v>
                </c:pt>
                <c:pt idx="2995">
                  <c:v>0.63800000000000001</c:v>
                </c:pt>
                <c:pt idx="2996">
                  <c:v>0.65</c:v>
                </c:pt>
                <c:pt idx="2997">
                  <c:v>0.71599999999999997</c:v>
                </c:pt>
                <c:pt idx="2998">
                  <c:v>0.67700000000000005</c:v>
                </c:pt>
                <c:pt idx="2999">
                  <c:v>0.63</c:v>
                </c:pt>
                <c:pt idx="3000">
                  <c:v>0.68</c:v>
                </c:pt>
                <c:pt idx="3001">
                  <c:v>0.69499999999999995</c:v>
                </c:pt>
                <c:pt idx="3002">
                  <c:v>0.67900000000000005</c:v>
                </c:pt>
                <c:pt idx="3003">
                  <c:v>0.61499999999999999</c:v>
                </c:pt>
                <c:pt idx="3004">
                  <c:v>0.67400000000000004</c:v>
                </c:pt>
                <c:pt idx="3005">
                  <c:v>0.66600000000000004</c:v>
                </c:pt>
                <c:pt idx="3006">
                  <c:v>0.64400000000000002</c:v>
                </c:pt>
                <c:pt idx="3007">
                  <c:v>0.73299999999999998</c:v>
                </c:pt>
                <c:pt idx="3008">
                  <c:v>0.66500000000000004</c:v>
                </c:pt>
                <c:pt idx="3009">
                  <c:v>0.52800000000000002</c:v>
                </c:pt>
                <c:pt idx="3010">
                  <c:v>0.65100000000000002</c:v>
                </c:pt>
                <c:pt idx="3011">
                  <c:v>0.65</c:v>
                </c:pt>
                <c:pt idx="3012">
                  <c:v>0.70599999999999996</c:v>
                </c:pt>
                <c:pt idx="3013">
                  <c:v>0.58899999999999997</c:v>
                </c:pt>
                <c:pt idx="3014">
                  <c:v>0.56799999999999995</c:v>
                </c:pt>
                <c:pt idx="3015">
                  <c:v>0.67500000000000004</c:v>
                </c:pt>
                <c:pt idx="3016">
                  <c:v>0.57099999999999995</c:v>
                </c:pt>
                <c:pt idx="3017">
                  <c:v>0.70599999999999996</c:v>
                </c:pt>
                <c:pt idx="3018">
                  <c:v>0.63800000000000001</c:v>
                </c:pt>
                <c:pt idx="3019">
                  <c:v>0.67700000000000005</c:v>
                </c:pt>
                <c:pt idx="3020">
                  <c:v>0.64500000000000002</c:v>
                </c:pt>
                <c:pt idx="3021">
                  <c:v>0.57499999999999996</c:v>
                </c:pt>
                <c:pt idx="3022">
                  <c:v>0.65300000000000002</c:v>
                </c:pt>
                <c:pt idx="3023">
                  <c:v>0.66800000000000004</c:v>
                </c:pt>
                <c:pt idx="3024">
                  <c:v>0.68</c:v>
                </c:pt>
                <c:pt idx="3025">
                  <c:v>0.67300000000000004</c:v>
                </c:pt>
                <c:pt idx="3026">
                  <c:v>0.68100000000000005</c:v>
                </c:pt>
                <c:pt idx="3027">
                  <c:v>0.67600000000000005</c:v>
                </c:pt>
                <c:pt idx="3028">
                  <c:v>0.68</c:v>
                </c:pt>
                <c:pt idx="3029">
                  <c:v>0.626</c:v>
                </c:pt>
                <c:pt idx="3030">
                  <c:v>0.67600000000000005</c:v>
                </c:pt>
                <c:pt idx="3031">
                  <c:v>0.63900000000000001</c:v>
                </c:pt>
                <c:pt idx="3032">
                  <c:v>0.57199999999999995</c:v>
                </c:pt>
                <c:pt idx="3033">
                  <c:v>0.69799999999999995</c:v>
                </c:pt>
                <c:pt idx="3034">
                  <c:v>0.66300000000000003</c:v>
                </c:pt>
                <c:pt idx="3035">
                  <c:v>0.72</c:v>
                </c:pt>
                <c:pt idx="3036">
                  <c:v>0.70499999999999996</c:v>
                </c:pt>
                <c:pt idx="3037">
                  <c:v>0.68100000000000005</c:v>
                </c:pt>
                <c:pt idx="3038">
                  <c:v>0.55100000000000005</c:v>
                </c:pt>
                <c:pt idx="3039">
                  <c:v>0.67100000000000004</c:v>
                </c:pt>
                <c:pt idx="3040">
                  <c:v>0.79400000000000004</c:v>
                </c:pt>
                <c:pt idx="3041">
                  <c:v>0.67</c:v>
                </c:pt>
                <c:pt idx="3042">
                  <c:v>0.66900000000000004</c:v>
                </c:pt>
                <c:pt idx="3043">
                  <c:v>0.73199999999999998</c:v>
                </c:pt>
                <c:pt idx="3044">
                  <c:v>0.71199999999999997</c:v>
                </c:pt>
                <c:pt idx="3045">
                  <c:v>0.71499999999999997</c:v>
                </c:pt>
                <c:pt idx="3046">
                  <c:v>0.76700000000000002</c:v>
                </c:pt>
                <c:pt idx="3047">
                  <c:v>0.75600000000000001</c:v>
                </c:pt>
                <c:pt idx="3048">
                  <c:v>0.68899999999999995</c:v>
                </c:pt>
                <c:pt idx="3049">
                  <c:v>0.66800000000000004</c:v>
                </c:pt>
                <c:pt idx="3050">
                  <c:v>0.67100000000000004</c:v>
                </c:pt>
                <c:pt idx="3051">
                  <c:v>0.69499999999999995</c:v>
                </c:pt>
                <c:pt idx="3052">
                  <c:v>0.71299999999999997</c:v>
                </c:pt>
                <c:pt idx="3053">
                  <c:v>0.73</c:v>
                </c:pt>
                <c:pt idx="3054">
                  <c:v>0.495</c:v>
                </c:pt>
                <c:pt idx="3055">
                  <c:v>0.71299999999999997</c:v>
                </c:pt>
                <c:pt idx="3056">
                  <c:v>0.65800000000000003</c:v>
                </c:pt>
                <c:pt idx="3057">
                  <c:v>0.51100000000000001</c:v>
                </c:pt>
                <c:pt idx="3058">
                  <c:v>0.69799999999999995</c:v>
                </c:pt>
                <c:pt idx="3059">
                  <c:v>0.752</c:v>
                </c:pt>
                <c:pt idx="3060">
                  <c:v>0.73599999999999999</c:v>
                </c:pt>
                <c:pt idx="3061">
                  <c:v>0.68600000000000005</c:v>
                </c:pt>
                <c:pt idx="3062">
                  <c:v>0.69499999999999995</c:v>
                </c:pt>
                <c:pt idx="3063">
                  <c:v>0.64</c:v>
                </c:pt>
                <c:pt idx="3064">
                  <c:v>0.57899999999999996</c:v>
                </c:pt>
                <c:pt idx="3065">
                  <c:v>0.67500000000000004</c:v>
                </c:pt>
                <c:pt idx="3066">
                  <c:v>0.68</c:v>
                </c:pt>
                <c:pt idx="3067">
                  <c:v>0.64700000000000002</c:v>
                </c:pt>
                <c:pt idx="3068">
                  <c:v>0.67900000000000005</c:v>
                </c:pt>
                <c:pt idx="3069">
                  <c:v>0.70299999999999996</c:v>
                </c:pt>
                <c:pt idx="3070">
                  <c:v>0.68</c:v>
                </c:pt>
                <c:pt idx="3071">
                  <c:v>0.68</c:v>
                </c:pt>
                <c:pt idx="3072">
                  <c:v>0.65800000000000003</c:v>
                </c:pt>
                <c:pt idx="3073">
                  <c:v>0.67200000000000004</c:v>
                </c:pt>
                <c:pt idx="3074">
                  <c:v>0.72399999999999998</c:v>
                </c:pt>
                <c:pt idx="3075">
                  <c:v>0.70099999999999996</c:v>
                </c:pt>
                <c:pt idx="3076">
                  <c:v>0.74</c:v>
                </c:pt>
                <c:pt idx="3077">
                  <c:v>0.64500000000000002</c:v>
                </c:pt>
                <c:pt idx="3078">
                  <c:v>0.65800000000000003</c:v>
                </c:pt>
                <c:pt idx="3079">
                  <c:v>0.626</c:v>
                </c:pt>
                <c:pt idx="3080">
                  <c:v>0.75</c:v>
                </c:pt>
                <c:pt idx="3081">
                  <c:v>0.69499999999999995</c:v>
                </c:pt>
                <c:pt idx="3082">
                  <c:v>0.69599999999999995</c:v>
                </c:pt>
                <c:pt idx="3083">
                  <c:v>0.68500000000000005</c:v>
                </c:pt>
                <c:pt idx="3084">
                  <c:v>0.65900000000000003</c:v>
                </c:pt>
                <c:pt idx="3085">
                  <c:v>0.69699999999999995</c:v>
                </c:pt>
                <c:pt idx="3086">
                  <c:v>0.67900000000000005</c:v>
                </c:pt>
                <c:pt idx="3087">
                  <c:v>0.68100000000000005</c:v>
                </c:pt>
                <c:pt idx="3088">
                  <c:v>0.67800000000000005</c:v>
                </c:pt>
                <c:pt idx="3089">
                  <c:v>0.66</c:v>
                </c:pt>
                <c:pt idx="3090">
                  <c:v>0.71</c:v>
                </c:pt>
                <c:pt idx="3091">
                  <c:v>0.72</c:v>
                </c:pt>
                <c:pt idx="3092">
                  <c:v>0.749</c:v>
                </c:pt>
                <c:pt idx="3093">
                  <c:v>0.66800000000000004</c:v>
                </c:pt>
                <c:pt idx="3094">
                  <c:v>0.65700000000000003</c:v>
                </c:pt>
                <c:pt idx="3095">
                  <c:v>0.68700000000000006</c:v>
                </c:pt>
                <c:pt idx="3096">
                  <c:v>0.66100000000000003</c:v>
                </c:pt>
                <c:pt idx="3097">
                  <c:v>0.69199999999999995</c:v>
                </c:pt>
                <c:pt idx="3098">
                  <c:v>0.67200000000000004</c:v>
                </c:pt>
                <c:pt idx="3099">
                  <c:v>0.67300000000000004</c:v>
                </c:pt>
                <c:pt idx="3100">
                  <c:v>0.69599999999999995</c:v>
                </c:pt>
                <c:pt idx="3101">
                  <c:v>0.65700000000000003</c:v>
                </c:pt>
                <c:pt idx="3102">
                  <c:v>0.56399999999999995</c:v>
                </c:pt>
                <c:pt idx="3103">
                  <c:v>0.65800000000000003</c:v>
                </c:pt>
                <c:pt idx="3104">
                  <c:v>0.65300000000000002</c:v>
                </c:pt>
                <c:pt idx="3105">
                  <c:v>0.68100000000000005</c:v>
                </c:pt>
                <c:pt idx="3106">
                  <c:v>0.64700000000000002</c:v>
                </c:pt>
                <c:pt idx="3107">
                  <c:v>0.68600000000000005</c:v>
                </c:pt>
                <c:pt idx="3108">
                  <c:v>0.69099999999999995</c:v>
                </c:pt>
                <c:pt idx="3109">
                  <c:v>0.66</c:v>
                </c:pt>
                <c:pt idx="3110">
                  <c:v>0.71099999999999997</c:v>
                </c:pt>
                <c:pt idx="3111">
                  <c:v>0.68600000000000005</c:v>
                </c:pt>
                <c:pt idx="3112">
                  <c:v>0.72599999999999998</c:v>
                </c:pt>
                <c:pt idx="3113">
                  <c:v>0.64100000000000001</c:v>
                </c:pt>
                <c:pt idx="3114">
                  <c:v>0.73199999999999998</c:v>
                </c:pt>
                <c:pt idx="3115">
                  <c:v>0.65400000000000003</c:v>
                </c:pt>
                <c:pt idx="3116">
                  <c:v>0.64100000000000001</c:v>
                </c:pt>
                <c:pt idx="3117">
                  <c:v>0.68400000000000005</c:v>
                </c:pt>
                <c:pt idx="3118">
                  <c:v>0.69199999999999995</c:v>
                </c:pt>
                <c:pt idx="3119">
                  <c:v>0.68300000000000005</c:v>
                </c:pt>
                <c:pt idx="3120">
                  <c:v>0.65400000000000003</c:v>
                </c:pt>
                <c:pt idx="3121">
                  <c:v>0.68100000000000005</c:v>
                </c:pt>
                <c:pt idx="3122">
                  <c:v>0.65300000000000002</c:v>
                </c:pt>
                <c:pt idx="3123">
                  <c:v>0.68700000000000006</c:v>
                </c:pt>
                <c:pt idx="3124">
                  <c:v>0.66100000000000003</c:v>
                </c:pt>
                <c:pt idx="3125">
                  <c:v>0.72199999999999998</c:v>
                </c:pt>
                <c:pt idx="3126">
                  <c:v>0.68200000000000005</c:v>
                </c:pt>
                <c:pt idx="3127">
                  <c:v>0.73099999999999998</c:v>
                </c:pt>
                <c:pt idx="3128">
                  <c:v>0.64700000000000002</c:v>
                </c:pt>
                <c:pt idx="3129">
                  <c:v>0.59</c:v>
                </c:pt>
                <c:pt idx="3130">
                  <c:v>0.66700000000000004</c:v>
                </c:pt>
                <c:pt idx="3131">
                  <c:v>0.64</c:v>
                </c:pt>
                <c:pt idx="3132">
                  <c:v>0.70799999999999996</c:v>
                </c:pt>
                <c:pt idx="3133">
                  <c:v>0.73</c:v>
                </c:pt>
                <c:pt idx="3134">
                  <c:v>0.68200000000000005</c:v>
                </c:pt>
                <c:pt idx="3135">
                  <c:v>0.69599999999999995</c:v>
                </c:pt>
                <c:pt idx="3136">
                  <c:v>0.64300000000000002</c:v>
                </c:pt>
                <c:pt idx="3137">
                  <c:v>0.71699999999999997</c:v>
                </c:pt>
                <c:pt idx="3138">
                  <c:v>0.64300000000000002</c:v>
                </c:pt>
                <c:pt idx="3139">
                  <c:v>0.66800000000000004</c:v>
                </c:pt>
                <c:pt idx="3140">
                  <c:v>0.68799999999999994</c:v>
                </c:pt>
                <c:pt idx="3141">
                  <c:v>0.57399999999999995</c:v>
                </c:pt>
                <c:pt idx="3142">
                  <c:v>0.66100000000000003</c:v>
                </c:pt>
                <c:pt idx="3143">
                  <c:v>0.627</c:v>
                </c:pt>
                <c:pt idx="3144">
                  <c:v>0.61899999999999999</c:v>
                </c:pt>
                <c:pt idx="3145">
                  <c:v>0.64700000000000002</c:v>
                </c:pt>
                <c:pt idx="3146">
                  <c:v>0.74099999999999999</c:v>
                </c:pt>
                <c:pt idx="3147">
                  <c:v>0.57099999999999995</c:v>
                </c:pt>
                <c:pt idx="3148">
                  <c:v>0.67600000000000005</c:v>
                </c:pt>
                <c:pt idx="3149">
                  <c:v>0.70799999999999996</c:v>
                </c:pt>
                <c:pt idx="3150">
                  <c:v>0.64200000000000002</c:v>
                </c:pt>
                <c:pt idx="3151">
                  <c:v>0.69599999999999995</c:v>
                </c:pt>
                <c:pt idx="3152">
                  <c:v>0.70399999999999996</c:v>
                </c:pt>
                <c:pt idx="3153">
                  <c:v>0.68400000000000005</c:v>
                </c:pt>
                <c:pt idx="3154">
                  <c:v>0.57399999999999995</c:v>
                </c:pt>
                <c:pt idx="3155">
                  <c:v>0.66500000000000004</c:v>
                </c:pt>
                <c:pt idx="3156">
                  <c:v>0.66400000000000003</c:v>
                </c:pt>
                <c:pt idx="3157">
                  <c:v>0.71299999999999997</c:v>
                </c:pt>
                <c:pt idx="3158">
                  <c:v>0.72</c:v>
                </c:pt>
                <c:pt idx="3159">
                  <c:v>0.67900000000000005</c:v>
                </c:pt>
                <c:pt idx="3160">
                  <c:v>0.64900000000000002</c:v>
                </c:pt>
                <c:pt idx="3161">
                  <c:v>0.59</c:v>
                </c:pt>
                <c:pt idx="3162">
                  <c:v>0.69599999999999995</c:v>
                </c:pt>
                <c:pt idx="3163">
                  <c:v>0.70199999999999996</c:v>
                </c:pt>
                <c:pt idx="3164">
                  <c:v>0.56200000000000006</c:v>
                </c:pt>
                <c:pt idx="3165">
                  <c:v>0.64300000000000002</c:v>
                </c:pt>
                <c:pt idx="3166">
                  <c:v>0.66800000000000004</c:v>
                </c:pt>
                <c:pt idx="3167">
                  <c:v>0.623</c:v>
                </c:pt>
                <c:pt idx="3168">
                  <c:v>0.71099999999999997</c:v>
                </c:pt>
                <c:pt idx="3169">
                  <c:v>0.68300000000000005</c:v>
                </c:pt>
                <c:pt idx="3170">
                  <c:v>0.71</c:v>
                </c:pt>
                <c:pt idx="3171">
                  <c:v>0.71399999999999997</c:v>
                </c:pt>
                <c:pt idx="3172">
                  <c:v>0.69899999999999995</c:v>
                </c:pt>
                <c:pt idx="3173">
                  <c:v>0.66100000000000003</c:v>
                </c:pt>
                <c:pt idx="3174">
                  <c:v>0.63500000000000001</c:v>
                </c:pt>
                <c:pt idx="3175">
                  <c:v>0.69099999999999995</c:v>
                </c:pt>
                <c:pt idx="3176">
                  <c:v>0.69899999999999995</c:v>
                </c:pt>
                <c:pt idx="3177">
                  <c:v>0.70199999999999996</c:v>
                </c:pt>
                <c:pt idx="3178">
                  <c:v>0.69699999999999995</c:v>
                </c:pt>
                <c:pt idx="3179">
                  <c:v>0.58799999999999997</c:v>
                </c:pt>
                <c:pt idx="3180">
                  <c:v>0.66800000000000004</c:v>
                </c:pt>
                <c:pt idx="3181">
                  <c:v>0.70499999999999996</c:v>
                </c:pt>
                <c:pt idx="3182">
                  <c:v>0.61399999999999999</c:v>
                </c:pt>
                <c:pt idx="3183">
                  <c:v>0.71</c:v>
                </c:pt>
                <c:pt idx="3184">
                  <c:v>0.69899999999999995</c:v>
                </c:pt>
                <c:pt idx="3185">
                  <c:v>0.68200000000000005</c:v>
                </c:pt>
                <c:pt idx="3186">
                  <c:v>0.69499999999999995</c:v>
                </c:pt>
                <c:pt idx="3187">
                  <c:v>0.69599999999999995</c:v>
                </c:pt>
                <c:pt idx="3188">
                  <c:v>0.74099999999999999</c:v>
                </c:pt>
                <c:pt idx="3189">
                  <c:v>0.69299999999999995</c:v>
                </c:pt>
                <c:pt idx="3190">
                  <c:v>0.72599999999999998</c:v>
                </c:pt>
                <c:pt idx="3191">
                  <c:v>0.66700000000000004</c:v>
                </c:pt>
                <c:pt idx="3192">
                  <c:v>0.72499999999999998</c:v>
                </c:pt>
                <c:pt idx="3193">
                  <c:v>0.68600000000000005</c:v>
                </c:pt>
                <c:pt idx="3194">
                  <c:v>0.58699999999999997</c:v>
                </c:pt>
                <c:pt idx="3195">
                  <c:v>0.67900000000000005</c:v>
                </c:pt>
                <c:pt idx="3196">
                  <c:v>0.73</c:v>
                </c:pt>
                <c:pt idx="3197">
                  <c:v>0.69</c:v>
                </c:pt>
                <c:pt idx="3198">
                  <c:v>0.67100000000000004</c:v>
                </c:pt>
                <c:pt idx="3199">
                  <c:v>0.68700000000000006</c:v>
                </c:pt>
                <c:pt idx="3200">
                  <c:v>0.68100000000000005</c:v>
                </c:pt>
                <c:pt idx="3201">
                  <c:v>0.70899999999999996</c:v>
                </c:pt>
                <c:pt idx="3202">
                  <c:v>0.72599999999999998</c:v>
                </c:pt>
                <c:pt idx="3203">
                  <c:v>0.70299999999999996</c:v>
                </c:pt>
                <c:pt idx="3204">
                  <c:v>0.72799999999999998</c:v>
                </c:pt>
                <c:pt idx="3205">
                  <c:v>0.7</c:v>
                </c:pt>
                <c:pt idx="3206">
                  <c:v>0.64300000000000002</c:v>
                </c:pt>
                <c:pt idx="3207">
                  <c:v>0.66300000000000003</c:v>
                </c:pt>
                <c:pt idx="3208">
                  <c:v>0.63300000000000001</c:v>
                </c:pt>
                <c:pt idx="3209">
                  <c:v>0.69</c:v>
                </c:pt>
                <c:pt idx="3210">
                  <c:v>0.748</c:v>
                </c:pt>
                <c:pt idx="3211">
                  <c:v>0.71899999999999997</c:v>
                </c:pt>
                <c:pt idx="3212">
                  <c:v>0.66500000000000004</c:v>
                </c:pt>
                <c:pt idx="3213">
                  <c:v>0.68799999999999994</c:v>
                </c:pt>
                <c:pt idx="3214">
                  <c:v>0.69099999999999995</c:v>
                </c:pt>
                <c:pt idx="3215">
                  <c:v>0.73299999999999998</c:v>
                </c:pt>
                <c:pt idx="3216">
                  <c:v>0.67900000000000005</c:v>
                </c:pt>
                <c:pt idx="3217">
                  <c:v>0.69199999999999995</c:v>
                </c:pt>
                <c:pt idx="3218">
                  <c:v>0.60499999999999998</c:v>
                </c:pt>
                <c:pt idx="3219">
                  <c:v>0.67700000000000005</c:v>
                </c:pt>
                <c:pt idx="3220">
                  <c:v>0.71699999999999997</c:v>
                </c:pt>
                <c:pt idx="3221">
                  <c:v>0.69399999999999995</c:v>
                </c:pt>
                <c:pt idx="3222">
                  <c:v>0.73299999999999998</c:v>
                </c:pt>
                <c:pt idx="3223">
                  <c:v>0.68799999999999994</c:v>
                </c:pt>
                <c:pt idx="3224">
                  <c:v>0.65400000000000003</c:v>
                </c:pt>
                <c:pt idx="3225">
                  <c:v>0.65400000000000003</c:v>
                </c:pt>
                <c:pt idx="3226">
                  <c:v>0.65700000000000003</c:v>
                </c:pt>
                <c:pt idx="3227">
                  <c:v>0.73699999999999999</c:v>
                </c:pt>
                <c:pt idx="3228">
                  <c:v>0.67900000000000005</c:v>
                </c:pt>
                <c:pt idx="3229">
                  <c:v>0.69</c:v>
                </c:pt>
                <c:pt idx="3230">
                  <c:v>0.7</c:v>
                </c:pt>
                <c:pt idx="3231">
                  <c:v>0.63600000000000001</c:v>
                </c:pt>
                <c:pt idx="3232">
                  <c:v>0.71</c:v>
                </c:pt>
                <c:pt idx="3233">
                  <c:v>0.71799999999999997</c:v>
                </c:pt>
                <c:pt idx="3234">
                  <c:v>0.74</c:v>
                </c:pt>
                <c:pt idx="3235">
                  <c:v>0.70899999999999996</c:v>
                </c:pt>
                <c:pt idx="3236">
                  <c:v>0.68600000000000005</c:v>
                </c:pt>
                <c:pt idx="3237">
                  <c:v>0.67300000000000004</c:v>
                </c:pt>
                <c:pt idx="3238">
                  <c:v>0.64200000000000002</c:v>
                </c:pt>
                <c:pt idx="3239">
                  <c:v>0.67400000000000004</c:v>
                </c:pt>
                <c:pt idx="3240">
                  <c:v>0.63200000000000001</c:v>
                </c:pt>
                <c:pt idx="3241">
                  <c:v>0.68799999999999994</c:v>
                </c:pt>
                <c:pt idx="3242">
                  <c:v>0.68400000000000005</c:v>
                </c:pt>
                <c:pt idx="3243">
                  <c:v>0.69399999999999995</c:v>
                </c:pt>
                <c:pt idx="3244">
                  <c:v>0.69</c:v>
                </c:pt>
                <c:pt idx="3245">
                  <c:v>0.67300000000000004</c:v>
                </c:pt>
                <c:pt idx="3246">
                  <c:v>0.69699999999999995</c:v>
                </c:pt>
                <c:pt idx="3247">
                  <c:v>0.72499999999999998</c:v>
                </c:pt>
                <c:pt idx="3248">
                  <c:v>0.751</c:v>
                </c:pt>
                <c:pt idx="3249">
                  <c:v>0.67</c:v>
                </c:pt>
                <c:pt idx="3250">
                  <c:v>0.73099999999999998</c:v>
                </c:pt>
                <c:pt idx="3251">
                  <c:v>0.69499999999999995</c:v>
                </c:pt>
                <c:pt idx="3252">
                  <c:v>0.70299999999999996</c:v>
                </c:pt>
                <c:pt idx="3253">
                  <c:v>0.67800000000000005</c:v>
                </c:pt>
                <c:pt idx="3254">
                  <c:v>0.69099999999999995</c:v>
                </c:pt>
                <c:pt idx="3255">
                  <c:v>0.69699999999999995</c:v>
                </c:pt>
                <c:pt idx="3256">
                  <c:v>0.68300000000000005</c:v>
                </c:pt>
                <c:pt idx="3257">
                  <c:v>0.70299999999999996</c:v>
                </c:pt>
                <c:pt idx="3258">
                  <c:v>0.71799999999999997</c:v>
                </c:pt>
                <c:pt idx="3259">
                  <c:v>0.63800000000000001</c:v>
                </c:pt>
                <c:pt idx="3260">
                  <c:v>0.64900000000000002</c:v>
                </c:pt>
                <c:pt idx="3261">
                  <c:v>0.67300000000000004</c:v>
                </c:pt>
                <c:pt idx="3262">
                  <c:v>0.65700000000000003</c:v>
                </c:pt>
                <c:pt idx="3263">
                  <c:v>0.72899999999999998</c:v>
                </c:pt>
                <c:pt idx="3264">
                  <c:v>0.73799999999999999</c:v>
                </c:pt>
                <c:pt idx="3265">
                  <c:v>0.61599999999999999</c:v>
                </c:pt>
                <c:pt idx="3266">
                  <c:v>0.69</c:v>
                </c:pt>
                <c:pt idx="3267">
                  <c:v>0.69199999999999995</c:v>
                </c:pt>
                <c:pt idx="3268">
                  <c:v>0.73699999999999999</c:v>
                </c:pt>
                <c:pt idx="3269">
                  <c:v>0.70699999999999996</c:v>
                </c:pt>
                <c:pt idx="3270">
                  <c:v>0.69199999999999995</c:v>
                </c:pt>
                <c:pt idx="3271">
                  <c:v>0.68300000000000005</c:v>
                </c:pt>
                <c:pt idx="3272">
                  <c:v>0.69599999999999995</c:v>
                </c:pt>
                <c:pt idx="3273">
                  <c:v>0.67700000000000005</c:v>
                </c:pt>
                <c:pt idx="3274">
                  <c:v>0.71199999999999997</c:v>
                </c:pt>
                <c:pt idx="3275">
                  <c:v>0.628</c:v>
                </c:pt>
                <c:pt idx="3276">
                  <c:v>0.65600000000000003</c:v>
                </c:pt>
                <c:pt idx="3277">
                  <c:v>0.70599999999999996</c:v>
                </c:pt>
                <c:pt idx="3278">
                  <c:v>0.67300000000000004</c:v>
                </c:pt>
                <c:pt idx="3279">
                  <c:v>0.68799999999999994</c:v>
                </c:pt>
                <c:pt idx="3280">
                  <c:v>0.73699999999999999</c:v>
                </c:pt>
                <c:pt idx="3281">
                  <c:v>0.60399999999999998</c:v>
                </c:pt>
                <c:pt idx="3282">
                  <c:v>0.67300000000000004</c:v>
                </c:pt>
                <c:pt idx="3283">
                  <c:v>0.68100000000000005</c:v>
                </c:pt>
                <c:pt idx="3284">
                  <c:v>0.68</c:v>
                </c:pt>
                <c:pt idx="3285">
                  <c:v>0.70199999999999996</c:v>
                </c:pt>
                <c:pt idx="3286">
                  <c:v>0.69799999999999995</c:v>
                </c:pt>
                <c:pt idx="3287">
                  <c:v>0.66400000000000003</c:v>
                </c:pt>
                <c:pt idx="3288">
                  <c:v>0.63900000000000001</c:v>
                </c:pt>
                <c:pt idx="3289">
                  <c:v>0.68400000000000005</c:v>
                </c:pt>
                <c:pt idx="3290">
                  <c:v>0.64100000000000001</c:v>
                </c:pt>
                <c:pt idx="3291">
                  <c:v>0.65</c:v>
                </c:pt>
                <c:pt idx="3292">
                  <c:v>0.72699999999999998</c:v>
                </c:pt>
                <c:pt idx="3293">
                  <c:v>0.70099999999999996</c:v>
                </c:pt>
                <c:pt idx="3294">
                  <c:v>0.70499999999999996</c:v>
                </c:pt>
                <c:pt idx="3295">
                  <c:v>0.65900000000000003</c:v>
                </c:pt>
                <c:pt idx="3296">
                  <c:v>0.68899999999999995</c:v>
                </c:pt>
                <c:pt idx="3297">
                  <c:v>0.67400000000000004</c:v>
                </c:pt>
                <c:pt idx="3298">
                  <c:v>0.65500000000000003</c:v>
                </c:pt>
                <c:pt idx="3299">
                  <c:v>0.69899999999999995</c:v>
                </c:pt>
                <c:pt idx="3300">
                  <c:v>0.7</c:v>
                </c:pt>
                <c:pt idx="3301">
                  <c:v>0.68300000000000005</c:v>
                </c:pt>
                <c:pt idx="3302">
                  <c:v>0.71499999999999997</c:v>
                </c:pt>
                <c:pt idx="3303">
                  <c:v>0.67600000000000005</c:v>
                </c:pt>
                <c:pt idx="3304">
                  <c:v>0.72299999999999998</c:v>
                </c:pt>
                <c:pt idx="3305">
                  <c:v>0.70199999999999996</c:v>
                </c:pt>
                <c:pt idx="3306">
                  <c:v>0.67800000000000005</c:v>
                </c:pt>
                <c:pt idx="3307">
                  <c:v>0.69199999999999995</c:v>
                </c:pt>
                <c:pt idx="3308">
                  <c:v>0.72099999999999997</c:v>
                </c:pt>
                <c:pt idx="3309">
                  <c:v>0.69299999999999995</c:v>
                </c:pt>
                <c:pt idx="3310">
                  <c:v>0.69299999999999995</c:v>
                </c:pt>
                <c:pt idx="3311">
                  <c:v>0.72299999999999998</c:v>
                </c:pt>
                <c:pt idx="3312">
                  <c:v>0.73699999999999999</c:v>
                </c:pt>
                <c:pt idx="3313">
                  <c:v>0.69599999999999995</c:v>
                </c:pt>
                <c:pt idx="3314">
                  <c:v>0.70499999999999996</c:v>
                </c:pt>
                <c:pt idx="3315">
                  <c:v>0.67500000000000004</c:v>
                </c:pt>
                <c:pt idx="3316">
                  <c:v>0.69299999999999995</c:v>
                </c:pt>
                <c:pt idx="3317">
                  <c:v>0.67100000000000004</c:v>
                </c:pt>
                <c:pt idx="3318">
                  <c:v>0.71</c:v>
                </c:pt>
                <c:pt idx="3319">
                  <c:v>0.67200000000000004</c:v>
                </c:pt>
                <c:pt idx="3320">
                  <c:v>0.64</c:v>
                </c:pt>
                <c:pt idx="3321">
                  <c:v>0.68799999999999994</c:v>
                </c:pt>
                <c:pt idx="3322">
                  <c:v>0.746</c:v>
                </c:pt>
                <c:pt idx="3323">
                  <c:v>0.61599999999999999</c:v>
                </c:pt>
                <c:pt idx="3324">
                  <c:v>0.69699999999999995</c:v>
                </c:pt>
                <c:pt idx="3325">
                  <c:v>0.745</c:v>
                </c:pt>
                <c:pt idx="3326">
                  <c:v>0.70199999999999996</c:v>
                </c:pt>
                <c:pt idx="3327">
                  <c:v>0.66500000000000004</c:v>
                </c:pt>
                <c:pt idx="3328">
                  <c:v>0.75800000000000001</c:v>
                </c:pt>
                <c:pt idx="3329">
                  <c:v>0.68500000000000005</c:v>
                </c:pt>
                <c:pt idx="3330">
                  <c:v>0.65</c:v>
                </c:pt>
                <c:pt idx="3331">
                  <c:v>0.746</c:v>
                </c:pt>
                <c:pt idx="3332">
                  <c:v>0.69699999999999995</c:v>
                </c:pt>
                <c:pt idx="3333">
                  <c:v>0.65300000000000002</c:v>
                </c:pt>
                <c:pt idx="3334">
                  <c:v>0.71299999999999997</c:v>
                </c:pt>
                <c:pt idx="3335">
                  <c:v>0.69699999999999995</c:v>
                </c:pt>
                <c:pt idx="3336">
                  <c:v>0.67400000000000004</c:v>
                </c:pt>
                <c:pt idx="3337">
                  <c:v>0.64700000000000002</c:v>
                </c:pt>
                <c:pt idx="3338">
                  <c:v>0.68</c:v>
                </c:pt>
                <c:pt idx="3339">
                  <c:v>0.746</c:v>
                </c:pt>
                <c:pt idx="3340">
                  <c:v>0.68100000000000005</c:v>
                </c:pt>
                <c:pt idx="3341">
                  <c:v>0.73099999999999998</c:v>
                </c:pt>
                <c:pt idx="3342">
                  <c:v>0.69199999999999995</c:v>
                </c:pt>
                <c:pt idx="3343">
                  <c:v>0.72</c:v>
                </c:pt>
                <c:pt idx="3344">
                  <c:v>0.68899999999999995</c:v>
                </c:pt>
                <c:pt idx="3345">
                  <c:v>0.70699999999999996</c:v>
                </c:pt>
                <c:pt idx="3346">
                  <c:v>0.71499999999999997</c:v>
                </c:pt>
                <c:pt idx="3347">
                  <c:v>0.64200000000000002</c:v>
                </c:pt>
                <c:pt idx="3348">
                  <c:v>0.73399999999999999</c:v>
                </c:pt>
                <c:pt idx="3349">
                  <c:v>0.78</c:v>
                </c:pt>
                <c:pt idx="3350">
                  <c:v>0.69</c:v>
                </c:pt>
                <c:pt idx="3351">
                  <c:v>0.77700000000000002</c:v>
                </c:pt>
                <c:pt idx="3352">
                  <c:v>0.69899999999999995</c:v>
                </c:pt>
                <c:pt idx="3353">
                  <c:v>0.68400000000000005</c:v>
                </c:pt>
                <c:pt idx="3354">
                  <c:v>0.74099999999999999</c:v>
                </c:pt>
                <c:pt idx="3355">
                  <c:v>0.55400000000000005</c:v>
                </c:pt>
                <c:pt idx="3356">
                  <c:v>0.69399999999999995</c:v>
                </c:pt>
                <c:pt idx="3357">
                  <c:v>0.72</c:v>
                </c:pt>
                <c:pt idx="3358">
                  <c:v>0.75</c:v>
                </c:pt>
                <c:pt idx="3359">
                  <c:v>0.66</c:v>
                </c:pt>
                <c:pt idx="3360">
                  <c:v>0.67400000000000004</c:v>
                </c:pt>
                <c:pt idx="3361">
                  <c:v>0.66700000000000004</c:v>
                </c:pt>
                <c:pt idx="3362">
                  <c:v>0.66300000000000003</c:v>
                </c:pt>
                <c:pt idx="3363">
                  <c:v>0.74299999999999999</c:v>
                </c:pt>
                <c:pt idx="3364">
                  <c:v>0.66200000000000003</c:v>
                </c:pt>
                <c:pt idx="3365">
                  <c:v>0.69399999999999995</c:v>
                </c:pt>
                <c:pt idx="3366">
                  <c:v>0.63</c:v>
                </c:pt>
                <c:pt idx="3367">
                  <c:v>0.71399999999999997</c:v>
                </c:pt>
                <c:pt idx="3368">
                  <c:v>0.70799999999999996</c:v>
                </c:pt>
                <c:pt idx="3369">
                  <c:v>0.72299999999999998</c:v>
                </c:pt>
                <c:pt idx="3370">
                  <c:v>0.64</c:v>
                </c:pt>
                <c:pt idx="3371">
                  <c:v>0.69199999999999995</c:v>
                </c:pt>
                <c:pt idx="3372">
                  <c:v>0.68600000000000005</c:v>
                </c:pt>
                <c:pt idx="3373">
                  <c:v>0.65800000000000003</c:v>
                </c:pt>
                <c:pt idx="3374">
                  <c:v>0.69099999999999995</c:v>
                </c:pt>
                <c:pt idx="3375">
                  <c:v>0.66100000000000003</c:v>
                </c:pt>
                <c:pt idx="3376">
                  <c:v>0.73399999999999999</c:v>
                </c:pt>
                <c:pt idx="3377">
                  <c:v>0.65400000000000003</c:v>
                </c:pt>
                <c:pt idx="3378">
                  <c:v>0.628</c:v>
                </c:pt>
                <c:pt idx="3379">
                  <c:v>0.64100000000000001</c:v>
                </c:pt>
                <c:pt idx="3380">
                  <c:v>0.626</c:v>
                </c:pt>
                <c:pt idx="3381">
                  <c:v>0.73399999999999999</c:v>
                </c:pt>
                <c:pt idx="3382">
                  <c:v>0.65800000000000003</c:v>
                </c:pt>
                <c:pt idx="3383">
                  <c:v>0.69899999999999995</c:v>
                </c:pt>
                <c:pt idx="3384">
                  <c:v>0.71799999999999997</c:v>
                </c:pt>
                <c:pt idx="3385">
                  <c:v>0.69899999999999995</c:v>
                </c:pt>
                <c:pt idx="3386">
                  <c:v>0.72199999999999998</c:v>
                </c:pt>
                <c:pt idx="3387">
                  <c:v>0.71499999999999997</c:v>
                </c:pt>
                <c:pt idx="3388">
                  <c:v>0.69699999999999995</c:v>
                </c:pt>
                <c:pt idx="3389">
                  <c:v>0.72499999999999998</c:v>
                </c:pt>
                <c:pt idx="3390">
                  <c:v>0.70599999999999996</c:v>
                </c:pt>
                <c:pt idx="3391">
                  <c:v>0.72699999999999998</c:v>
                </c:pt>
                <c:pt idx="3392">
                  <c:v>0.71799999999999997</c:v>
                </c:pt>
                <c:pt idx="3393">
                  <c:v>0.68</c:v>
                </c:pt>
                <c:pt idx="3394">
                  <c:v>0.68100000000000005</c:v>
                </c:pt>
                <c:pt idx="3395">
                  <c:v>0.72299999999999998</c:v>
                </c:pt>
                <c:pt idx="3396">
                  <c:v>0.67700000000000005</c:v>
                </c:pt>
                <c:pt idx="3397">
                  <c:v>0.69199999999999995</c:v>
                </c:pt>
                <c:pt idx="3398">
                  <c:v>0.68899999999999995</c:v>
                </c:pt>
                <c:pt idx="3399">
                  <c:v>0.74299999999999999</c:v>
                </c:pt>
                <c:pt idx="3400">
                  <c:v>0.69799999999999995</c:v>
                </c:pt>
                <c:pt idx="3401">
                  <c:v>0.67700000000000005</c:v>
                </c:pt>
                <c:pt idx="3402">
                  <c:v>0.72199999999999998</c:v>
                </c:pt>
                <c:pt idx="3403">
                  <c:v>0.66100000000000003</c:v>
                </c:pt>
                <c:pt idx="3404">
                  <c:v>0.65500000000000003</c:v>
                </c:pt>
                <c:pt idx="3405">
                  <c:v>0.50800000000000001</c:v>
                </c:pt>
                <c:pt idx="3406">
                  <c:v>0.746</c:v>
                </c:pt>
                <c:pt idx="3407">
                  <c:v>0.72699999999999998</c:v>
                </c:pt>
                <c:pt idx="3408">
                  <c:v>0.67900000000000005</c:v>
                </c:pt>
                <c:pt idx="3409">
                  <c:v>0.72</c:v>
                </c:pt>
                <c:pt idx="3410">
                  <c:v>0.66200000000000003</c:v>
                </c:pt>
                <c:pt idx="3411">
                  <c:v>0.65200000000000002</c:v>
                </c:pt>
                <c:pt idx="3412">
                  <c:v>0.751</c:v>
                </c:pt>
                <c:pt idx="3413">
                  <c:v>0.67200000000000004</c:v>
                </c:pt>
                <c:pt idx="3414">
                  <c:v>0.69299999999999995</c:v>
                </c:pt>
                <c:pt idx="3415">
                  <c:v>0.65200000000000002</c:v>
                </c:pt>
                <c:pt idx="3416">
                  <c:v>0.65300000000000002</c:v>
                </c:pt>
                <c:pt idx="3417">
                  <c:v>0.74399999999999999</c:v>
                </c:pt>
                <c:pt idx="3418">
                  <c:v>0.69799999999999995</c:v>
                </c:pt>
                <c:pt idx="3419">
                  <c:v>0.68100000000000005</c:v>
                </c:pt>
                <c:pt idx="3420">
                  <c:v>0.71099999999999997</c:v>
                </c:pt>
                <c:pt idx="3421">
                  <c:v>0.67400000000000004</c:v>
                </c:pt>
                <c:pt idx="3422">
                  <c:v>0.73899999999999999</c:v>
                </c:pt>
                <c:pt idx="3423">
                  <c:v>0.68799999999999994</c:v>
                </c:pt>
                <c:pt idx="3424">
                  <c:v>0.72899999999999998</c:v>
                </c:pt>
                <c:pt idx="3425">
                  <c:v>0.63</c:v>
                </c:pt>
                <c:pt idx="3426">
                  <c:v>0.68899999999999995</c:v>
                </c:pt>
                <c:pt idx="3427">
                  <c:v>0.63200000000000001</c:v>
                </c:pt>
                <c:pt idx="3428">
                  <c:v>0.72799999999999998</c:v>
                </c:pt>
                <c:pt idx="3429">
                  <c:v>0.69399999999999995</c:v>
                </c:pt>
                <c:pt idx="3430">
                  <c:v>0.63400000000000001</c:v>
                </c:pt>
                <c:pt idx="3431">
                  <c:v>0.75</c:v>
                </c:pt>
                <c:pt idx="3432">
                  <c:v>0.76600000000000001</c:v>
                </c:pt>
                <c:pt idx="3433">
                  <c:v>0.73399999999999999</c:v>
                </c:pt>
                <c:pt idx="3434">
                  <c:v>0.71399999999999997</c:v>
                </c:pt>
                <c:pt idx="3435">
                  <c:v>0.72099999999999997</c:v>
                </c:pt>
                <c:pt idx="3436">
                  <c:v>0.74099999999999999</c:v>
                </c:pt>
                <c:pt idx="3437">
                  <c:v>0.72099999999999997</c:v>
                </c:pt>
                <c:pt idx="3438">
                  <c:v>0.69399999999999995</c:v>
                </c:pt>
                <c:pt idx="3439">
                  <c:v>0.69899999999999995</c:v>
                </c:pt>
                <c:pt idx="3440">
                  <c:v>0.74</c:v>
                </c:pt>
                <c:pt idx="3441">
                  <c:v>0.64700000000000002</c:v>
                </c:pt>
                <c:pt idx="3442">
                  <c:v>0.69899999999999995</c:v>
                </c:pt>
                <c:pt idx="3443">
                  <c:v>0.52700000000000002</c:v>
                </c:pt>
                <c:pt idx="3444">
                  <c:v>0.61199999999999999</c:v>
                </c:pt>
                <c:pt idx="3445">
                  <c:v>0.63300000000000001</c:v>
                </c:pt>
                <c:pt idx="3446">
                  <c:v>0.63</c:v>
                </c:pt>
                <c:pt idx="3447">
                  <c:v>0.66700000000000004</c:v>
                </c:pt>
                <c:pt idx="3448">
                  <c:v>0.74399999999999999</c:v>
                </c:pt>
                <c:pt idx="3449">
                  <c:v>0.67600000000000005</c:v>
                </c:pt>
                <c:pt idx="3450">
                  <c:v>0.56799999999999995</c:v>
                </c:pt>
                <c:pt idx="3451">
                  <c:v>0.746</c:v>
                </c:pt>
                <c:pt idx="3452">
                  <c:v>0.71799999999999997</c:v>
                </c:pt>
                <c:pt idx="3453">
                  <c:v>0.77400000000000002</c:v>
                </c:pt>
                <c:pt idx="3454">
                  <c:v>0.59799999999999998</c:v>
                </c:pt>
                <c:pt idx="3455">
                  <c:v>0.69099999999999995</c:v>
                </c:pt>
                <c:pt idx="3456">
                  <c:v>0.751</c:v>
                </c:pt>
                <c:pt idx="3457">
                  <c:v>0.64500000000000002</c:v>
                </c:pt>
                <c:pt idx="3458">
                  <c:v>0.66400000000000003</c:v>
                </c:pt>
                <c:pt idx="3459">
                  <c:v>0.72499999999999998</c:v>
                </c:pt>
                <c:pt idx="3460">
                  <c:v>0.68200000000000005</c:v>
                </c:pt>
                <c:pt idx="3461">
                  <c:v>0.7</c:v>
                </c:pt>
                <c:pt idx="3462">
                  <c:v>0.71199999999999997</c:v>
                </c:pt>
                <c:pt idx="3463">
                  <c:v>0.71299999999999997</c:v>
                </c:pt>
                <c:pt idx="3464">
                  <c:v>0.67700000000000005</c:v>
                </c:pt>
                <c:pt idx="3465">
                  <c:v>0.73299999999999998</c:v>
                </c:pt>
                <c:pt idx="3466">
                  <c:v>0.751</c:v>
                </c:pt>
                <c:pt idx="3467">
                  <c:v>0.65400000000000003</c:v>
                </c:pt>
                <c:pt idx="3468">
                  <c:v>0.65800000000000003</c:v>
                </c:pt>
                <c:pt idx="3469">
                  <c:v>0.63100000000000001</c:v>
                </c:pt>
                <c:pt idx="3470">
                  <c:v>0.69299999999999995</c:v>
                </c:pt>
                <c:pt idx="3471">
                  <c:v>0.72299999999999998</c:v>
                </c:pt>
                <c:pt idx="3472">
                  <c:v>0.67700000000000005</c:v>
                </c:pt>
                <c:pt idx="3473">
                  <c:v>0.74099999999999999</c:v>
                </c:pt>
                <c:pt idx="3474">
                  <c:v>0.63100000000000001</c:v>
                </c:pt>
                <c:pt idx="3475">
                  <c:v>0.68100000000000005</c:v>
                </c:pt>
                <c:pt idx="3476">
                  <c:v>0.68</c:v>
                </c:pt>
                <c:pt idx="3477">
                  <c:v>0.70899999999999996</c:v>
                </c:pt>
                <c:pt idx="3478">
                  <c:v>0.67900000000000005</c:v>
                </c:pt>
                <c:pt idx="3479">
                  <c:v>0.63600000000000001</c:v>
                </c:pt>
                <c:pt idx="3480">
                  <c:v>0.71399999999999997</c:v>
                </c:pt>
                <c:pt idx="3481">
                  <c:v>0.628</c:v>
                </c:pt>
                <c:pt idx="3482">
                  <c:v>0.55800000000000005</c:v>
                </c:pt>
                <c:pt idx="3483">
                  <c:v>0.65200000000000002</c:v>
                </c:pt>
                <c:pt idx="3484">
                  <c:v>0.73299999999999998</c:v>
                </c:pt>
                <c:pt idx="3485">
                  <c:v>0.71899999999999997</c:v>
                </c:pt>
                <c:pt idx="3486">
                  <c:v>0.72199999999999998</c:v>
                </c:pt>
                <c:pt idx="3487">
                  <c:v>0.55000000000000004</c:v>
                </c:pt>
                <c:pt idx="3488">
                  <c:v>0.752</c:v>
                </c:pt>
                <c:pt idx="3489">
                  <c:v>0.70199999999999996</c:v>
                </c:pt>
                <c:pt idx="3490">
                  <c:v>0.66100000000000003</c:v>
                </c:pt>
                <c:pt idx="3491">
                  <c:v>0.70099999999999996</c:v>
                </c:pt>
                <c:pt idx="3492">
                  <c:v>0.76500000000000001</c:v>
                </c:pt>
                <c:pt idx="3493">
                  <c:v>0.72199999999999998</c:v>
                </c:pt>
                <c:pt idx="3494">
                  <c:v>0.624</c:v>
                </c:pt>
                <c:pt idx="3495">
                  <c:v>0.69199999999999995</c:v>
                </c:pt>
                <c:pt idx="3496">
                  <c:v>0.621</c:v>
                </c:pt>
                <c:pt idx="3497">
                  <c:v>0.64200000000000002</c:v>
                </c:pt>
                <c:pt idx="3498">
                  <c:v>0.68799999999999994</c:v>
                </c:pt>
                <c:pt idx="3499">
                  <c:v>0.63900000000000001</c:v>
                </c:pt>
                <c:pt idx="3500">
                  <c:v>0.71599999999999997</c:v>
                </c:pt>
                <c:pt idx="3501">
                  <c:v>0.69099999999999995</c:v>
                </c:pt>
                <c:pt idx="3502">
                  <c:v>0.67500000000000004</c:v>
                </c:pt>
                <c:pt idx="3503">
                  <c:v>0.73899999999999999</c:v>
                </c:pt>
                <c:pt idx="3504">
                  <c:v>0.68700000000000006</c:v>
                </c:pt>
                <c:pt idx="3505">
                  <c:v>0.64</c:v>
                </c:pt>
                <c:pt idx="3506">
                  <c:v>0.74399999999999999</c:v>
                </c:pt>
                <c:pt idx="3507">
                  <c:v>0.622</c:v>
                </c:pt>
                <c:pt idx="3508">
                  <c:v>0.69199999999999995</c:v>
                </c:pt>
                <c:pt idx="3509">
                  <c:v>0.59699999999999998</c:v>
                </c:pt>
                <c:pt idx="3510">
                  <c:v>0.69199999999999995</c:v>
                </c:pt>
                <c:pt idx="3511">
                  <c:v>0.66200000000000003</c:v>
                </c:pt>
                <c:pt idx="3512">
                  <c:v>0.61699999999999999</c:v>
                </c:pt>
                <c:pt idx="3513">
                  <c:v>0.66600000000000004</c:v>
                </c:pt>
                <c:pt idx="3514">
                  <c:v>0.65400000000000003</c:v>
                </c:pt>
                <c:pt idx="3515">
                  <c:v>0.68300000000000005</c:v>
                </c:pt>
                <c:pt idx="3516">
                  <c:v>0.72099999999999997</c:v>
                </c:pt>
                <c:pt idx="3517">
                  <c:v>0.63300000000000001</c:v>
                </c:pt>
                <c:pt idx="3518">
                  <c:v>0.73899999999999999</c:v>
                </c:pt>
                <c:pt idx="3519">
                  <c:v>0.69799999999999995</c:v>
                </c:pt>
                <c:pt idx="3520">
                  <c:v>0.73599999999999999</c:v>
                </c:pt>
                <c:pt idx="3521">
                  <c:v>0.7</c:v>
                </c:pt>
                <c:pt idx="3522">
                  <c:v>0.68600000000000005</c:v>
                </c:pt>
                <c:pt idx="3523">
                  <c:v>0.71499999999999997</c:v>
                </c:pt>
                <c:pt idx="3524">
                  <c:v>0.64200000000000002</c:v>
                </c:pt>
                <c:pt idx="3525">
                  <c:v>0.68899999999999995</c:v>
                </c:pt>
                <c:pt idx="3526">
                  <c:v>0.72499999999999998</c:v>
                </c:pt>
                <c:pt idx="3527">
                  <c:v>0.67</c:v>
                </c:pt>
                <c:pt idx="3528">
                  <c:v>0.71799999999999997</c:v>
                </c:pt>
                <c:pt idx="3529">
                  <c:v>0.70899999999999996</c:v>
                </c:pt>
                <c:pt idx="3530">
                  <c:v>0.63800000000000001</c:v>
                </c:pt>
                <c:pt idx="3531">
                  <c:v>0.77200000000000002</c:v>
                </c:pt>
                <c:pt idx="3532">
                  <c:v>0.64700000000000002</c:v>
                </c:pt>
                <c:pt idx="3533">
                  <c:v>0.68300000000000005</c:v>
                </c:pt>
                <c:pt idx="3534">
                  <c:v>0.67400000000000004</c:v>
                </c:pt>
                <c:pt idx="3535">
                  <c:v>0.66500000000000004</c:v>
                </c:pt>
                <c:pt idx="3536">
                  <c:v>0.73899999999999999</c:v>
                </c:pt>
                <c:pt idx="3537">
                  <c:v>0.69099999999999995</c:v>
                </c:pt>
                <c:pt idx="3538">
                  <c:v>0.61799999999999999</c:v>
                </c:pt>
                <c:pt idx="3539">
                  <c:v>0.71199999999999997</c:v>
                </c:pt>
                <c:pt idx="3540">
                  <c:v>0.66400000000000003</c:v>
                </c:pt>
                <c:pt idx="3541">
                  <c:v>0.68100000000000005</c:v>
                </c:pt>
                <c:pt idx="3542">
                  <c:v>0.66</c:v>
                </c:pt>
                <c:pt idx="3543">
                  <c:v>0.59699999999999998</c:v>
                </c:pt>
                <c:pt idx="3544">
                  <c:v>0.67900000000000005</c:v>
                </c:pt>
                <c:pt idx="3545">
                  <c:v>0.65100000000000002</c:v>
                </c:pt>
                <c:pt idx="3546">
                  <c:v>0.73699999999999999</c:v>
                </c:pt>
                <c:pt idx="3547">
                  <c:v>0.749</c:v>
                </c:pt>
                <c:pt idx="3548">
                  <c:v>0.77700000000000002</c:v>
                </c:pt>
                <c:pt idx="3549">
                  <c:v>0.68200000000000005</c:v>
                </c:pt>
                <c:pt idx="3550">
                  <c:v>0.63500000000000001</c:v>
                </c:pt>
                <c:pt idx="3551">
                  <c:v>0.65200000000000002</c:v>
                </c:pt>
                <c:pt idx="3552">
                  <c:v>0.69699999999999995</c:v>
                </c:pt>
                <c:pt idx="3553">
                  <c:v>0.66500000000000004</c:v>
                </c:pt>
                <c:pt idx="3554">
                  <c:v>0.73199999999999998</c:v>
                </c:pt>
                <c:pt idx="3555">
                  <c:v>0.71499999999999997</c:v>
                </c:pt>
                <c:pt idx="3556">
                  <c:v>0.57999999999999996</c:v>
                </c:pt>
                <c:pt idx="3557">
                  <c:v>0.67700000000000005</c:v>
                </c:pt>
                <c:pt idx="3558">
                  <c:v>0.72599999999999998</c:v>
                </c:pt>
                <c:pt idx="3559">
                  <c:v>0.71899999999999997</c:v>
                </c:pt>
                <c:pt idx="3560">
                  <c:v>0.68</c:v>
                </c:pt>
                <c:pt idx="3561">
                  <c:v>0.71</c:v>
                </c:pt>
                <c:pt idx="3562">
                  <c:v>0.68700000000000006</c:v>
                </c:pt>
                <c:pt idx="3563">
                  <c:v>0.53700000000000003</c:v>
                </c:pt>
                <c:pt idx="3564">
                  <c:v>0.70099999999999996</c:v>
                </c:pt>
                <c:pt idx="3565">
                  <c:v>0.69699999999999995</c:v>
                </c:pt>
                <c:pt idx="3566">
                  <c:v>0.72899999999999998</c:v>
                </c:pt>
                <c:pt idx="3567">
                  <c:v>0.67200000000000004</c:v>
                </c:pt>
                <c:pt idx="3568">
                  <c:v>0.64500000000000002</c:v>
                </c:pt>
                <c:pt idx="3569">
                  <c:v>0.70699999999999996</c:v>
                </c:pt>
                <c:pt idx="3570">
                  <c:v>0.66400000000000003</c:v>
                </c:pt>
                <c:pt idx="3571">
                  <c:v>0.68899999999999995</c:v>
                </c:pt>
                <c:pt idx="3572">
                  <c:v>0.69499999999999995</c:v>
                </c:pt>
                <c:pt idx="3573">
                  <c:v>0.73699999999999999</c:v>
                </c:pt>
                <c:pt idx="3574">
                  <c:v>0.747</c:v>
                </c:pt>
                <c:pt idx="3575">
                  <c:v>0.70799999999999996</c:v>
                </c:pt>
                <c:pt idx="3576">
                  <c:v>0.71399999999999997</c:v>
                </c:pt>
                <c:pt idx="3577">
                  <c:v>0.73099999999999998</c:v>
                </c:pt>
                <c:pt idx="3578">
                  <c:v>0.74299999999999999</c:v>
                </c:pt>
                <c:pt idx="3579">
                  <c:v>0.68200000000000005</c:v>
                </c:pt>
                <c:pt idx="3580">
                  <c:v>0.67600000000000005</c:v>
                </c:pt>
                <c:pt idx="3581">
                  <c:v>0.72099999999999997</c:v>
                </c:pt>
                <c:pt idx="3582">
                  <c:v>0.70499999999999996</c:v>
                </c:pt>
                <c:pt idx="3583">
                  <c:v>0.63800000000000001</c:v>
                </c:pt>
                <c:pt idx="3584">
                  <c:v>0.65</c:v>
                </c:pt>
                <c:pt idx="3585">
                  <c:v>0.70899999999999996</c:v>
                </c:pt>
                <c:pt idx="3586">
                  <c:v>0.66400000000000003</c:v>
                </c:pt>
                <c:pt idx="3587">
                  <c:v>0.71399999999999997</c:v>
                </c:pt>
                <c:pt idx="3588">
                  <c:v>0.67600000000000005</c:v>
                </c:pt>
                <c:pt idx="3589">
                  <c:v>0.63700000000000001</c:v>
                </c:pt>
                <c:pt idx="3590">
                  <c:v>0.70299999999999996</c:v>
                </c:pt>
                <c:pt idx="3591">
                  <c:v>0.72399999999999998</c:v>
                </c:pt>
                <c:pt idx="3592">
                  <c:v>0.72299999999999998</c:v>
                </c:pt>
                <c:pt idx="3593">
                  <c:v>0.69599999999999995</c:v>
                </c:pt>
                <c:pt idx="3594">
                  <c:v>0.65700000000000003</c:v>
                </c:pt>
                <c:pt idx="3595">
                  <c:v>0.65</c:v>
                </c:pt>
                <c:pt idx="3596">
                  <c:v>0.63</c:v>
                </c:pt>
                <c:pt idx="3597">
                  <c:v>0.58299999999999996</c:v>
                </c:pt>
                <c:pt idx="3598">
                  <c:v>0.60899999999999999</c:v>
                </c:pt>
                <c:pt idx="3599">
                  <c:v>0.72099999999999997</c:v>
                </c:pt>
                <c:pt idx="3600">
                  <c:v>0.73499999999999999</c:v>
                </c:pt>
                <c:pt idx="3601">
                  <c:v>0.69199999999999995</c:v>
                </c:pt>
                <c:pt idx="3602">
                  <c:v>0.70499999999999996</c:v>
                </c:pt>
                <c:pt idx="3603">
                  <c:v>0.71599999999999997</c:v>
                </c:pt>
                <c:pt idx="3604">
                  <c:v>0.82499999999999996</c:v>
                </c:pt>
                <c:pt idx="3605">
                  <c:v>0.61799999999999999</c:v>
                </c:pt>
                <c:pt idx="3606">
                  <c:v>0.63</c:v>
                </c:pt>
                <c:pt idx="3607">
                  <c:v>0.68</c:v>
                </c:pt>
                <c:pt idx="3608">
                  <c:v>0.66600000000000004</c:v>
                </c:pt>
                <c:pt idx="3609">
                  <c:v>0.68799999999999994</c:v>
                </c:pt>
                <c:pt idx="3610">
                  <c:v>0.64400000000000002</c:v>
                </c:pt>
                <c:pt idx="3611">
                  <c:v>0.67300000000000004</c:v>
                </c:pt>
                <c:pt idx="3612">
                  <c:v>0.69399999999999995</c:v>
                </c:pt>
                <c:pt idx="3613">
                  <c:v>0.70599999999999996</c:v>
                </c:pt>
                <c:pt idx="3614">
                  <c:v>0.69399999999999995</c:v>
                </c:pt>
                <c:pt idx="3615">
                  <c:v>0.70399999999999996</c:v>
                </c:pt>
                <c:pt idx="3616">
                  <c:v>0.68600000000000005</c:v>
                </c:pt>
                <c:pt idx="3617">
                  <c:v>0.69399999999999995</c:v>
                </c:pt>
                <c:pt idx="3618">
                  <c:v>0.63800000000000001</c:v>
                </c:pt>
                <c:pt idx="3619">
                  <c:v>0.70799999999999996</c:v>
                </c:pt>
                <c:pt idx="3620">
                  <c:v>0.70799999999999996</c:v>
                </c:pt>
                <c:pt idx="3621">
                  <c:v>0.69299999999999995</c:v>
                </c:pt>
                <c:pt idx="3622">
                  <c:v>0.72299999999999998</c:v>
                </c:pt>
                <c:pt idx="3623">
                  <c:v>0.72699999999999998</c:v>
                </c:pt>
                <c:pt idx="3624">
                  <c:v>0.71599999999999997</c:v>
                </c:pt>
                <c:pt idx="3625">
                  <c:v>0.78600000000000003</c:v>
                </c:pt>
                <c:pt idx="3626">
                  <c:v>0.68100000000000005</c:v>
                </c:pt>
                <c:pt idx="3627">
                  <c:v>0.67400000000000004</c:v>
                </c:pt>
                <c:pt idx="3628">
                  <c:v>0.70299999999999996</c:v>
                </c:pt>
                <c:pt idx="3629">
                  <c:v>0.71599999999999997</c:v>
                </c:pt>
                <c:pt idx="3630">
                  <c:v>0.72899999999999998</c:v>
                </c:pt>
                <c:pt idx="3631">
                  <c:v>0.623</c:v>
                </c:pt>
                <c:pt idx="3632">
                  <c:v>0.70899999999999996</c:v>
                </c:pt>
                <c:pt idx="3633">
                  <c:v>0.67400000000000004</c:v>
                </c:pt>
                <c:pt idx="3634">
                  <c:v>0.751</c:v>
                </c:pt>
                <c:pt idx="3635">
                  <c:v>0.70399999999999996</c:v>
                </c:pt>
                <c:pt idx="3636">
                  <c:v>0.69499999999999995</c:v>
                </c:pt>
                <c:pt idx="3637">
                  <c:v>0.70299999999999996</c:v>
                </c:pt>
                <c:pt idx="3638">
                  <c:v>0.67</c:v>
                </c:pt>
                <c:pt idx="3639">
                  <c:v>0.65600000000000003</c:v>
                </c:pt>
                <c:pt idx="3640">
                  <c:v>0.69699999999999995</c:v>
                </c:pt>
                <c:pt idx="3641">
                  <c:v>0.64300000000000002</c:v>
                </c:pt>
                <c:pt idx="3642">
                  <c:v>0.65100000000000002</c:v>
                </c:pt>
                <c:pt idx="3643">
                  <c:v>0.70899999999999996</c:v>
                </c:pt>
                <c:pt idx="3644">
                  <c:v>0.71099999999999997</c:v>
                </c:pt>
                <c:pt idx="3645">
                  <c:v>0.69899999999999995</c:v>
                </c:pt>
                <c:pt idx="3646">
                  <c:v>0.72699999999999998</c:v>
                </c:pt>
                <c:pt idx="3647">
                  <c:v>0.69599999999999995</c:v>
                </c:pt>
                <c:pt idx="3648">
                  <c:v>0.66400000000000003</c:v>
                </c:pt>
                <c:pt idx="3649">
                  <c:v>0.69399999999999995</c:v>
                </c:pt>
                <c:pt idx="3650">
                  <c:v>0.72399999999999998</c:v>
                </c:pt>
                <c:pt idx="3651">
                  <c:v>0.70899999999999996</c:v>
                </c:pt>
                <c:pt idx="3652">
                  <c:v>0.69899999999999995</c:v>
                </c:pt>
                <c:pt idx="3653">
                  <c:v>0.72699999999999998</c:v>
                </c:pt>
                <c:pt idx="3654">
                  <c:v>0.70299999999999996</c:v>
                </c:pt>
                <c:pt idx="3655">
                  <c:v>0.67700000000000005</c:v>
                </c:pt>
                <c:pt idx="3656">
                  <c:v>0.65100000000000002</c:v>
                </c:pt>
                <c:pt idx="3657">
                  <c:v>0.68799999999999994</c:v>
                </c:pt>
                <c:pt idx="3658">
                  <c:v>0.72899999999999998</c:v>
                </c:pt>
                <c:pt idx="3659">
                  <c:v>0.627</c:v>
                </c:pt>
                <c:pt idx="3660">
                  <c:v>0.66700000000000004</c:v>
                </c:pt>
                <c:pt idx="3661">
                  <c:v>0.67</c:v>
                </c:pt>
                <c:pt idx="3662">
                  <c:v>0.64700000000000002</c:v>
                </c:pt>
                <c:pt idx="3663">
                  <c:v>0.73699999999999999</c:v>
                </c:pt>
                <c:pt idx="3664">
                  <c:v>0.66900000000000004</c:v>
                </c:pt>
                <c:pt idx="3665">
                  <c:v>0.68300000000000005</c:v>
                </c:pt>
                <c:pt idx="3666">
                  <c:v>0.72</c:v>
                </c:pt>
                <c:pt idx="3667">
                  <c:v>0.75</c:v>
                </c:pt>
                <c:pt idx="3668">
                  <c:v>0.69199999999999995</c:v>
                </c:pt>
                <c:pt idx="3669">
                  <c:v>0.69799999999999995</c:v>
                </c:pt>
                <c:pt idx="3670">
                  <c:v>0.75</c:v>
                </c:pt>
                <c:pt idx="3671">
                  <c:v>0.76200000000000001</c:v>
                </c:pt>
                <c:pt idx="3672">
                  <c:v>0.69899999999999995</c:v>
                </c:pt>
                <c:pt idx="3673">
                  <c:v>0.64500000000000002</c:v>
                </c:pt>
                <c:pt idx="3674">
                  <c:v>0.74</c:v>
                </c:pt>
                <c:pt idx="3675">
                  <c:v>0.72299999999999998</c:v>
                </c:pt>
                <c:pt idx="3676">
                  <c:v>0.60399999999999998</c:v>
                </c:pt>
                <c:pt idx="3677">
                  <c:v>0.623</c:v>
                </c:pt>
                <c:pt idx="3678">
                  <c:v>0.68600000000000005</c:v>
                </c:pt>
                <c:pt idx="3679">
                  <c:v>0.67900000000000005</c:v>
                </c:pt>
                <c:pt idx="3680">
                  <c:v>0.626</c:v>
                </c:pt>
                <c:pt idx="3681">
                  <c:v>0.745</c:v>
                </c:pt>
                <c:pt idx="3682">
                  <c:v>0.71099999999999997</c:v>
                </c:pt>
                <c:pt idx="3683">
                  <c:v>0.69899999999999995</c:v>
                </c:pt>
                <c:pt idx="3684">
                  <c:v>0.67700000000000005</c:v>
                </c:pt>
                <c:pt idx="3685">
                  <c:v>0.67</c:v>
                </c:pt>
                <c:pt idx="3686">
                  <c:v>0.68200000000000005</c:v>
                </c:pt>
                <c:pt idx="3687">
                  <c:v>0.66400000000000003</c:v>
                </c:pt>
                <c:pt idx="3688">
                  <c:v>0.67700000000000005</c:v>
                </c:pt>
                <c:pt idx="3689">
                  <c:v>0.65600000000000003</c:v>
                </c:pt>
                <c:pt idx="3690">
                  <c:v>0.66700000000000004</c:v>
                </c:pt>
                <c:pt idx="3691">
                  <c:v>0.67700000000000005</c:v>
                </c:pt>
                <c:pt idx="3692">
                  <c:v>0.69499999999999995</c:v>
                </c:pt>
                <c:pt idx="3693">
                  <c:v>0.73899999999999999</c:v>
                </c:pt>
                <c:pt idx="3694">
                  <c:v>0.70699999999999996</c:v>
                </c:pt>
                <c:pt idx="3695">
                  <c:v>0.66300000000000003</c:v>
                </c:pt>
                <c:pt idx="3696">
                  <c:v>0.69399999999999995</c:v>
                </c:pt>
                <c:pt idx="3697">
                  <c:v>0.67200000000000004</c:v>
                </c:pt>
                <c:pt idx="3698">
                  <c:v>0.72699999999999998</c:v>
                </c:pt>
                <c:pt idx="3699">
                  <c:v>0.71299999999999997</c:v>
                </c:pt>
                <c:pt idx="3700">
                  <c:v>0.65500000000000003</c:v>
                </c:pt>
                <c:pt idx="3701">
                  <c:v>0.67</c:v>
                </c:pt>
                <c:pt idx="3702">
                  <c:v>0.72699999999999998</c:v>
                </c:pt>
                <c:pt idx="3703">
                  <c:v>0.71299999999999997</c:v>
                </c:pt>
                <c:pt idx="3704">
                  <c:v>0.69099999999999995</c:v>
                </c:pt>
                <c:pt idx="3705">
                  <c:v>0.68700000000000006</c:v>
                </c:pt>
                <c:pt idx="3706">
                  <c:v>0.59299999999999997</c:v>
                </c:pt>
                <c:pt idx="3707">
                  <c:v>0.65800000000000003</c:v>
                </c:pt>
                <c:pt idx="3708">
                  <c:v>0.70299999999999996</c:v>
                </c:pt>
                <c:pt idx="3709">
                  <c:v>0.76300000000000001</c:v>
                </c:pt>
                <c:pt idx="3710">
                  <c:v>0.69</c:v>
                </c:pt>
                <c:pt idx="3711">
                  <c:v>0.71799999999999997</c:v>
                </c:pt>
                <c:pt idx="3712">
                  <c:v>0.68500000000000005</c:v>
                </c:pt>
                <c:pt idx="3713">
                  <c:v>0.67800000000000005</c:v>
                </c:pt>
                <c:pt idx="3714">
                  <c:v>0.73299999999999998</c:v>
                </c:pt>
                <c:pt idx="3715">
                  <c:v>0.69799999999999995</c:v>
                </c:pt>
                <c:pt idx="3716">
                  <c:v>0.69599999999999995</c:v>
                </c:pt>
                <c:pt idx="3717">
                  <c:v>0.55000000000000004</c:v>
                </c:pt>
                <c:pt idx="3718">
                  <c:v>0.70699999999999996</c:v>
                </c:pt>
                <c:pt idx="3719">
                  <c:v>0.72699999999999998</c:v>
                </c:pt>
                <c:pt idx="3720">
                  <c:v>0.72599999999999998</c:v>
                </c:pt>
                <c:pt idx="3721">
                  <c:v>0.73699999999999999</c:v>
                </c:pt>
                <c:pt idx="3722">
                  <c:v>0.66800000000000004</c:v>
                </c:pt>
                <c:pt idx="3723">
                  <c:v>0.73499999999999999</c:v>
                </c:pt>
                <c:pt idx="3724">
                  <c:v>0.69099999999999995</c:v>
                </c:pt>
                <c:pt idx="3725">
                  <c:v>0.68700000000000006</c:v>
                </c:pt>
                <c:pt idx="3726">
                  <c:v>0.73899999999999999</c:v>
                </c:pt>
                <c:pt idx="3727">
                  <c:v>0.76800000000000002</c:v>
                </c:pt>
                <c:pt idx="3728">
                  <c:v>0.69799999999999995</c:v>
                </c:pt>
                <c:pt idx="3729">
                  <c:v>0.68</c:v>
                </c:pt>
                <c:pt idx="3730">
                  <c:v>0.70199999999999996</c:v>
                </c:pt>
                <c:pt idx="3731">
                  <c:v>0.754</c:v>
                </c:pt>
                <c:pt idx="3732">
                  <c:v>0.70299999999999996</c:v>
                </c:pt>
                <c:pt idx="3733">
                  <c:v>0.69799999999999995</c:v>
                </c:pt>
                <c:pt idx="3734">
                  <c:v>0.72399999999999998</c:v>
                </c:pt>
                <c:pt idx="3735">
                  <c:v>0.67100000000000004</c:v>
                </c:pt>
                <c:pt idx="3736">
                  <c:v>0.69899999999999995</c:v>
                </c:pt>
                <c:pt idx="3737">
                  <c:v>0.66300000000000003</c:v>
                </c:pt>
                <c:pt idx="3738">
                  <c:v>0.70899999999999996</c:v>
                </c:pt>
                <c:pt idx="3739">
                  <c:v>0.7</c:v>
                </c:pt>
                <c:pt idx="3740">
                  <c:v>0.73499999999999999</c:v>
                </c:pt>
                <c:pt idx="3741">
                  <c:v>0.54800000000000004</c:v>
                </c:pt>
                <c:pt idx="3742">
                  <c:v>0.71399999999999997</c:v>
                </c:pt>
                <c:pt idx="3743">
                  <c:v>0.68799999999999994</c:v>
                </c:pt>
                <c:pt idx="3744">
                  <c:v>0.61399999999999999</c:v>
                </c:pt>
                <c:pt idx="3745">
                  <c:v>0.77400000000000002</c:v>
                </c:pt>
                <c:pt idx="3746">
                  <c:v>0.747</c:v>
                </c:pt>
                <c:pt idx="3747">
                  <c:v>0.68700000000000006</c:v>
                </c:pt>
                <c:pt idx="3748">
                  <c:v>0.76500000000000001</c:v>
                </c:pt>
                <c:pt idx="3749">
                  <c:v>0.59399999999999997</c:v>
                </c:pt>
                <c:pt idx="3750">
                  <c:v>0.70299999999999996</c:v>
                </c:pt>
                <c:pt idx="3751">
                  <c:v>0.75700000000000001</c:v>
                </c:pt>
                <c:pt idx="3752">
                  <c:v>0.70099999999999996</c:v>
                </c:pt>
                <c:pt idx="3753">
                  <c:v>0.65700000000000003</c:v>
                </c:pt>
                <c:pt idx="3754">
                  <c:v>0.75900000000000001</c:v>
                </c:pt>
                <c:pt idx="3755">
                  <c:v>0.63</c:v>
                </c:pt>
                <c:pt idx="3756">
                  <c:v>0.67900000000000005</c:v>
                </c:pt>
                <c:pt idx="3757">
                  <c:v>0.73599999999999999</c:v>
                </c:pt>
                <c:pt idx="3758">
                  <c:v>0.72299999999999998</c:v>
                </c:pt>
                <c:pt idx="3759">
                  <c:v>0.66200000000000003</c:v>
                </c:pt>
                <c:pt idx="3760">
                  <c:v>0.64800000000000002</c:v>
                </c:pt>
                <c:pt idx="3761">
                  <c:v>0.73099999999999998</c:v>
                </c:pt>
                <c:pt idx="3762">
                  <c:v>0.69099999999999995</c:v>
                </c:pt>
                <c:pt idx="3763">
                  <c:v>0.72599999999999998</c:v>
                </c:pt>
                <c:pt idx="3764">
                  <c:v>0.71599999999999997</c:v>
                </c:pt>
                <c:pt idx="3765">
                  <c:v>0.70499999999999996</c:v>
                </c:pt>
                <c:pt idx="3766">
                  <c:v>0.60899999999999999</c:v>
                </c:pt>
                <c:pt idx="3767">
                  <c:v>0.72099999999999997</c:v>
                </c:pt>
                <c:pt idx="3768">
                  <c:v>0.72199999999999998</c:v>
                </c:pt>
                <c:pt idx="3769">
                  <c:v>0.74099999999999999</c:v>
                </c:pt>
                <c:pt idx="3770">
                  <c:v>0.73499999999999999</c:v>
                </c:pt>
                <c:pt idx="3771">
                  <c:v>0.67200000000000004</c:v>
                </c:pt>
                <c:pt idx="3772">
                  <c:v>0.68100000000000005</c:v>
                </c:pt>
                <c:pt idx="3773">
                  <c:v>0.69699999999999995</c:v>
                </c:pt>
                <c:pt idx="3774">
                  <c:v>0.71899999999999997</c:v>
                </c:pt>
                <c:pt idx="3775">
                  <c:v>0.76400000000000001</c:v>
                </c:pt>
                <c:pt idx="3776">
                  <c:v>0.67500000000000004</c:v>
                </c:pt>
                <c:pt idx="3777">
                  <c:v>0.73799999999999999</c:v>
                </c:pt>
                <c:pt idx="3778">
                  <c:v>0.68</c:v>
                </c:pt>
                <c:pt idx="3779">
                  <c:v>0.70199999999999996</c:v>
                </c:pt>
                <c:pt idx="3780">
                  <c:v>0.70399999999999996</c:v>
                </c:pt>
                <c:pt idx="3781">
                  <c:v>0.69199999999999995</c:v>
                </c:pt>
                <c:pt idx="3782">
                  <c:v>0.69</c:v>
                </c:pt>
                <c:pt idx="3783">
                  <c:v>0.73099999999999998</c:v>
                </c:pt>
                <c:pt idx="3784">
                  <c:v>0.73499999999999999</c:v>
                </c:pt>
                <c:pt idx="3785">
                  <c:v>0.75800000000000001</c:v>
                </c:pt>
                <c:pt idx="3786">
                  <c:v>0.54300000000000004</c:v>
                </c:pt>
                <c:pt idx="3787">
                  <c:v>0.66700000000000004</c:v>
                </c:pt>
                <c:pt idx="3788">
                  <c:v>0.66100000000000003</c:v>
                </c:pt>
                <c:pt idx="3789">
                  <c:v>0.72299999999999998</c:v>
                </c:pt>
                <c:pt idx="3790">
                  <c:v>0.67200000000000004</c:v>
                </c:pt>
                <c:pt idx="3791">
                  <c:v>0.65100000000000002</c:v>
                </c:pt>
                <c:pt idx="3792">
                  <c:v>0.71299999999999997</c:v>
                </c:pt>
                <c:pt idx="3793">
                  <c:v>0.753</c:v>
                </c:pt>
                <c:pt idx="3794">
                  <c:v>0.71399999999999997</c:v>
                </c:pt>
                <c:pt idx="3795">
                  <c:v>0.63500000000000001</c:v>
                </c:pt>
                <c:pt idx="3796">
                  <c:v>0.76900000000000002</c:v>
                </c:pt>
                <c:pt idx="3797">
                  <c:v>0.68799999999999994</c:v>
                </c:pt>
                <c:pt idx="3798">
                  <c:v>0.68200000000000005</c:v>
                </c:pt>
                <c:pt idx="3799">
                  <c:v>0.68300000000000005</c:v>
                </c:pt>
                <c:pt idx="3800">
                  <c:v>0.69899999999999995</c:v>
                </c:pt>
                <c:pt idx="3801">
                  <c:v>0.72799999999999998</c:v>
                </c:pt>
                <c:pt idx="3802">
                  <c:v>0.67900000000000005</c:v>
                </c:pt>
                <c:pt idx="3803">
                  <c:v>0.70899999999999996</c:v>
                </c:pt>
                <c:pt idx="3804">
                  <c:v>0.72299999999999998</c:v>
                </c:pt>
                <c:pt idx="3805">
                  <c:v>0.67600000000000005</c:v>
                </c:pt>
                <c:pt idx="3806">
                  <c:v>0.77</c:v>
                </c:pt>
                <c:pt idx="3807">
                  <c:v>0.73799999999999999</c:v>
                </c:pt>
                <c:pt idx="3808">
                  <c:v>0.67900000000000005</c:v>
                </c:pt>
                <c:pt idx="3809">
                  <c:v>0.69</c:v>
                </c:pt>
                <c:pt idx="3810">
                  <c:v>0.69899999999999995</c:v>
                </c:pt>
                <c:pt idx="3811">
                  <c:v>0.76500000000000001</c:v>
                </c:pt>
                <c:pt idx="3812">
                  <c:v>0.61799999999999999</c:v>
                </c:pt>
                <c:pt idx="3813">
                  <c:v>0.63600000000000001</c:v>
                </c:pt>
                <c:pt idx="3814">
                  <c:v>0.66700000000000004</c:v>
                </c:pt>
                <c:pt idx="3815">
                  <c:v>0.68100000000000005</c:v>
                </c:pt>
                <c:pt idx="3816">
                  <c:v>0.66300000000000003</c:v>
                </c:pt>
                <c:pt idx="3817">
                  <c:v>0.56999999999999995</c:v>
                </c:pt>
                <c:pt idx="3818">
                  <c:v>0.63</c:v>
                </c:pt>
                <c:pt idx="3819">
                  <c:v>0.69899999999999995</c:v>
                </c:pt>
                <c:pt idx="3820">
                  <c:v>0.70099999999999996</c:v>
                </c:pt>
                <c:pt idx="3821">
                  <c:v>0.63300000000000001</c:v>
                </c:pt>
                <c:pt idx="3822">
                  <c:v>0.73299999999999998</c:v>
                </c:pt>
                <c:pt idx="3823">
                  <c:v>0.71299999999999997</c:v>
                </c:pt>
                <c:pt idx="3824">
                  <c:v>0.68799999999999994</c:v>
                </c:pt>
                <c:pt idx="3825">
                  <c:v>0.73799999999999999</c:v>
                </c:pt>
                <c:pt idx="3826">
                  <c:v>0.65100000000000002</c:v>
                </c:pt>
                <c:pt idx="3827">
                  <c:v>0.72099999999999997</c:v>
                </c:pt>
                <c:pt idx="3828">
                  <c:v>0.63600000000000001</c:v>
                </c:pt>
                <c:pt idx="3829">
                  <c:v>0.58599999999999997</c:v>
                </c:pt>
                <c:pt idx="3830">
                  <c:v>0.72899999999999998</c:v>
                </c:pt>
                <c:pt idx="3831">
                  <c:v>0.77600000000000002</c:v>
                </c:pt>
                <c:pt idx="3832">
                  <c:v>0.80700000000000005</c:v>
                </c:pt>
                <c:pt idx="3833">
                  <c:v>0.70199999999999996</c:v>
                </c:pt>
                <c:pt idx="3834">
                  <c:v>0.71599999999999997</c:v>
                </c:pt>
                <c:pt idx="3835">
                  <c:v>0.749</c:v>
                </c:pt>
                <c:pt idx="3836">
                  <c:v>0.72299999999999998</c:v>
                </c:pt>
                <c:pt idx="3837">
                  <c:v>0.71099999999999997</c:v>
                </c:pt>
                <c:pt idx="3838">
                  <c:v>0.71299999999999997</c:v>
                </c:pt>
                <c:pt idx="3839">
                  <c:v>0.72</c:v>
                </c:pt>
                <c:pt idx="3840">
                  <c:v>0.68300000000000005</c:v>
                </c:pt>
                <c:pt idx="3841">
                  <c:v>0.76500000000000001</c:v>
                </c:pt>
                <c:pt idx="3842">
                  <c:v>0.64500000000000002</c:v>
                </c:pt>
                <c:pt idx="3843">
                  <c:v>0.71699999999999997</c:v>
                </c:pt>
                <c:pt idx="3844">
                  <c:v>0.71499999999999997</c:v>
                </c:pt>
                <c:pt idx="3845">
                  <c:v>0.748</c:v>
                </c:pt>
                <c:pt idx="3846">
                  <c:v>0.68100000000000005</c:v>
                </c:pt>
                <c:pt idx="3847">
                  <c:v>0.73499999999999999</c:v>
                </c:pt>
                <c:pt idx="3848">
                  <c:v>0.74199999999999999</c:v>
                </c:pt>
                <c:pt idx="3849">
                  <c:v>0.60299999999999998</c:v>
                </c:pt>
                <c:pt idx="3850">
                  <c:v>0.69899999999999995</c:v>
                </c:pt>
                <c:pt idx="3851">
                  <c:v>0.70099999999999996</c:v>
                </c:pt>
                <c:pt idx="3852">
                  <c:v>0.73499999999999999</c:v>
                </c:pt>
                <c:pt idx="3853">
                  <c:v>0.65800000000000003</c:v>
                </c:pt>
                <c:pt idx="3854">
                  <c:v>0.65</c:v>
                </c:pt>
                <c:pt idx="3855">
                  <c:v>0.73899999999999999</c:v>
                </c:pt>
                <c:pt idx="3856">
                  <c:v>0.68100000000000005</c:v>
                </c:pt>
                <c:pt idx="3857">
                  <c:v>0.61799999999999999</c:v>
                </c:pt>
                <c:pt idx="3858">
                  <c:v>0.73299999999999998</c:v>
                </c:pt>
                <c:pt idx="3859">
                  <c:v>0.70799999999999996</c:v>
                </c:pt>
                <c:pt idx="3860">
                  <c:v>0.73499999999999999</c:v>
                </c:pt>
                <c:pt idx="3861">
                  <c:v>0.72199999999999998</c:v>
                </c:pt>
                <c:pt idx="3862">
                  <c:v>0.72199999999999998</c:v>
                </c:pt>
                <c:pt idx="3863">
                  <c:v>0.70799999999999996</c:v>
                </c:pt>
                <c:pt idx="3864">
                  <c:v>0.73799999999999999</c:v>
                </c:pt>
                <c:pt idx="3865">
                  <c:v>0.73399999999999999</c:v>
                </c:pt>
                <c:pt idx="3866">
                  <c:v>0.66600000000000004</c:v>
                </c:pt>
                <c:pt idx="3867">
                  <c:v>0.70299999999999996</c:v>
                </c:pt>
                <c:pt idx="3868">
                  <c:v>0.70899999999999996</c:v>
                </c:pt>
                <c:pt idx="3869">
                  <c:v>0.70699999999999996</c:v>
                </c:pt>
                <c:pt idx="3870">
                  <c:v>0.67300000000000004</c:v>
                </c:pt>
                <c:pt idx="3871">
                  <c:v>0.70299999999999996</c:v>
                </c:pt>
                <c:pt idx="3872">
                  <c:v>0.77</c:v>
                </c:pt>
                <c:pt idx="3873">
                  <c:v>0.69</c:v>
                </c:pt>
                <c:pt idx="3874">
                  <c:v>0.59199999999999997</c:v>
                </c:pt>
                <c:pt idx="3875">
                  <c:v>0.65100000000000002</c:v>
                </c:pt>
                <c:pt idx="3876">
                  <c:v>0.67700000000000005</c:v>
                </c:pt>
                <c:pt idx="3877">
                  <c:v>0.66400000000000003</c:v>
                </c:pt>
                <c:pt idx="3878">
                  <c:v>0.76100000000000001</c:v>
                </c:pt>
                <c:pt idx="3879">
                  <c:v>0.71599999999999997</c:v>
                </c:pt>
                <c:pt idx="3880">
                  <c:v>0.68200000000000005</c:v>
                </c:pt>
                <c:pt idx="3881">
                  <c:v>0.76400000000000001</c:v>
                </c:pt>
                <c:pt idx="3882">
                  <c:v>0.70599999999999996</c:v>
                </c:pt>
                <c:pt idx="3883">
                  <c:v>0.70299999999999996</c:v>
                </c:pt>
                <c:pt idx="3884">
                  <c:v>0.72299999999999998</c:v>
                </c:pt>
                <c:pt idx="3885">
                  <c:v>0.65500000000000003</c:v>
                </c:pt>
                <c:pt idx="3886">
                  <c:v>0.69899999999999995</c:v>
                </c:pt>
                <c:pt idx="3887">
                  <c:v>0.70799999999999996</c:v>
                </c:pt>
                <c:pt idx="3888">
                  <c:v>0.71</c:v>
                </c:pt>
                <c:pt idx="3889">
                  <c:v>0.64500000000000002</c:v>
                </c:pt>
                <c:pt idx="3890">
                  <c:v>0.71199999999999997</c:v>
                </c:pt>
                <c:pt idx="3891">
                  <c:v>0.72399999999999998</c:v>
                </c:pt>
                <c:pt idx="3892">
                  <c:v>0.70199999999999996</c:v>
                </c:pt>
                <c:pt idx="3893">
                  <c:v>0.68899999999999995</c:v>
                </c:pt>
                <c:pt idx="3894">
                  <c:v>0.68700000000000006</c:v>
                </c:pt>
                <c:pt idx="3895">
                  <c:v>0.69</c:v>
                </c:pt>
                <c:pt idx="3896">
                  <c:v>0.69499999999999995</c:v>
                </c:pt>
                <c:pt idx="3897">
                  <c:v>0.65300000000000002</c:v>
                </c:pt>
                <c:pt idx="3898">
                  <c:v>0.746</c:v>
                </c:pt>
                <c:pt idx="3899">
                  <c:v>0.73199999999999998</c:v>
                </c:pt>
                <c:pt idx="3900">
                  <c:v>0.72</c:v>
                </c:pt>
                <c:pt idx="3901">
                  <c:v>0.72299999999999998</c:v>
                </c:pt>
                <c:pt idx="3902">
                  <c:v>0.61899999999999999</c:v>
                </c:pt>
                <c:pt idx="3903">
                  <c:v>0.65300000000000002</c:v>
                </c:pt>
                <c:pt idx="3904">
                  <c:v>0.63800000000000001</c:v>
                </c:pt>
                <c:pt idx="3905">
                  <c:v>0.69099999999999995</c:v>
                </c:pt>
                <c:pt idx="3906">
                  <c:v>0.69099999999999995</c:v>
                </c:pt>
                <c:pt idx="3907">
                  <c:v>0.73099999999999998</c:v>
                </c:pt>
                <c:pt idx="3908">
                  <c:v>0.71899999999999997</c:v>
                </c:pt>
                <c:pt idx="3909">
                  <c:v>0.70799999999999996</c:v>
                </c:pt>
                <c:pt idx="3910">
                  <c:v>0.67900000000000005</c:v>
                </c:pt>
                <c:pt idx="3911">
                  <c:v>0.73799999999999999</c:v>
                </c:pt>
                <c:pt idx="3912">
                  <c:v>0.629</c:v>
                </c:pt>
                <c:pt idx="3913">
                  <c:v>0.68200000000000005</c:v>
                </c:pt>
                <c:pt idx="3914">
                  <c:v>0.68600000000000005</c:v>
                </c:pt>
                <c:pt idx="3915">
                  <c:v>0.71</c:v>
                </c:pt>
                <c:pt idx="3916">
                  <c:v>0.745</c:v>
                </c:pt>
                <c:pt idx="3917">
                  <c:v>0.72</c:v>
                </c:pt>
                <c:pt idx="3918">
                  <c:v>0.65800000000000003</c:v>
                </c:pt>
                <c:pt idx="3919">
                  <c:v>0.751</c:v>
                </c:pt>
                <c:pt idx="3920">
                  <c:v>0.69699999999999995</c:v>
                </c:pt>
                <c:pt idx="3921">
                  <c:v>0.69199999999999995</c:v>
                </c:pt>
                <c:pt idx="3922">
                  <c:v>0.70699999999999996</c:v>
                </c:pt>
                <c:pt idx="3923">
                  <c:v>0.54600000000000004</c:v>
                </c:pt>
                <c:pt idx="3924">
                  <c:v>0.64100000000000001</c:v>
                </c:pt>
                <c:pt idx="3925">
                  <c:v>0.68400000000000005</c:v>
                </c:pt>
                <c:pt idx="3926">
                  <c:v>0.69099999999999995</c:v>
                </c:pt>
                <c:pt idx="3927">
                  <c:v>0.69</c:v>
                </c:pt>
                <c:pt idx="3928">
                  <c:v>0.66500000000000004</c:v>
                </c:pt>
                <c:pt idx="3929">
                  <c:v>0.754</c:v>
                </c:pt>
                <c:pt idx="3930">
                  <c:v>0.71399999999999997</c:v>
                </c:pt>
                <c:pt idx="3931">
                  <c:v>0.754</c:v>
                </c:pt>
                <c:pt idx="3932">
                  <c:v>0.67400000000000004</c:v>
                </c:pt>
                <c:pt idx="3933">
                  <c:v>0.71</c:v>
                </c:pt>
                <c:pt idx="3934">
                  <c:v>0.67100000000000004</c:v>
                </c:pt>
                <c:pt idx="3935">
                  <c:v>0.65400000000000003</c:v>
                </c:pt>
                <c:pt idx="3936">
                  <c:v>0.63700000000000001</c:v>
                </c:pt>
                <c:pt idx="3937">
                  <c:v>0.72799999999999998</c:v>
                </c:pt>
                <c:pt idx="3938">
                  <c:v>0.72099999999999997</c:v>
                </c:pt>
                <c:pt idx="3939">
                  <c:v>0.70699999999999996</c:v>
                </c:pt>
                <c:pt idx="3940">
                  <c:v>0.71</c:v>
                </c:pt>
                <c:pt idx="3941">
                  <c:v>0.72699999999999998</c:v>
                </c:pt>
                <c:pt idx="3942">
                  <c:v>0.68500000000000005</c:v>
                </c:pt>
                <c:pt idx="3943">
                  <c:v>0.69699999999999995</c:v>
                </c:pt>
                <c:pt idx="3944">
                  <c:v>0.73099999999999998</c:v>
                </c:pt>
                <c:pt idx="3945">
                  <c:v>0.71299999999999997</c:v>
                </c:pt>
                <c:pt idx="3946">
                  <c:v>0.74099999999999999</c:v>
                </c:pt>
                <c:pt idx="3947">
                  <c:v>0.70699999999999996</c:v>
                </c:pt>
                <c:pt idx="3948">
                  <c:v>0.66400000000000003</c:v>
                </c:pt>
                <c:pt idx="3949">
                  <c:v>0.73399999999999999</c:v>
                </c:pt>
                <c:pt idx="3950">
                  <c:v>0.73299999999999998</c:v>
                </c:pt>
                <c:pt idx="3951">
                  <c:v>0.67600000000000005</c:v>
                </c:pt>
                <c:pt idx="3952">
                  <c:v>0.73599999999999999</c:v>
                </c:pt>
                <c:pt idx="3953">
                  <c:v>0.68400000000000005</c:v>
                </c:pt>
                <c:pt idx="3954">
                  <c:v>0.75600000000000001</c:v>
                </c:pt>
                <c:pt idx="3955">
                  <c:v>0.71899999999999997</c:v>
                </c:pt>
                <c:pt idx="3956">
                  <c:v>0.72699999999999998</c:v>
                </c:pt>
                <c:pt idx="3957">
                  <c:v>0.56999999999999995</c:v>
                </c:pt>
                <c:pt idx="3958">
                  <c:v>0.70099999999999996</c:v>
                </c:pt>
                <c:pt idx="3959">
                  <c:v>0.70199999999999996</c:v>
                </c:pt>
                <c:pt idx="3960">
                  <c:v>0.71199999999999997</c:v>
                </c:pt>
                <c:pt idx="3961">
                  <c:v>0.65300000000000002</c:v>
                </c:pt>
                <c:pt idx="3962">
                  <c:v>0.752</c:v>
                </c:pt>
                <c:pt idx="3963">
                  <c:v>0.69499999999999995</c:v>
                </c:pt>
                <c:pt idx="3964">
                  <c:v>0.65500000000000003</c:v>
                </c:pt>
                <c:pt idx="3965">
                  <c:v>0.70699999999999996</c:v>
                </c:pt>
                <c:pt idx="3966">
                  <c:v>0.69799999999999995</c:v>
                </c:pt>
                <c:pt idx="3967">
                  <c:v>0.68</c:v>
                </c:pt>
                <c:pt idx="3968">
                  <c:v>0.74299999999999999</c:v>
                </c:pt>
                <c:pt idx="3969">
                  <c:v>0.753</c:v>
                </c:pt>
                <c:pt idx="3970">
                  <c:v>0.69599999999999995</c:v>
                </c:pt>
                <c:pt idx="3971">
                  <c:v>0.73699999999999999</c:v>
                </c:pt>
                <c:pt idx="3972">
                  <c:v>0.74</c:v>
                </c:pt>
                <c:pt idx="3973">
                  <c:v>0.69</c:v>
                </c:pt>
                <c:pt idx="3974">
                  <c:v>0.73499999999999999</c:v>
                </c:pt>
                <c:pt idx="3975">
                  <c:v>0.66</c:v>
                </c:pt>
                <c:pt idx="3976">
                  <c:v>0.65700000000000003</c:v>
                </c:pt>
                <c:pt idx="3977">
                  <c:v>0.59099999999999997</c:v>
                </c:pt>
                <c:pt idx="3978">
                  <c:v>0.69199999999999995</c:v>
                </c:pt>
                <c:pt idx="3979">
                  <c:v>0.752</c:v>
                </c:pt>
                <c:pt idx="3980">
                  <c:v>0.69199999999999995</c:v>
                </c:pt>
                <c:pt idx="3981">
                  <c:v>0.67</c:v>
                </c:pt>
                <c:pt idx="3982">
                  <c:v>0.63400000000000001</c:v>
                </c:pt>
                <c:pt idx="3983">
                  <c:v>0.65500000000000003</c:v>
                </c:pt>
                <c:pt idx="3984">
                  <c:v>0.75</c:v>
                </c:pt>
                <c:pt idx="3985">
                  <c:v>0.66800000000000004</c:v>
                </c:pt>
                <c:pt idx="3986">
                  <c:v>0.67500000000000004</c:v>
                </c:pt>
                <c:pt idx="3987">
                  <c:v>0.68799999999999994</c:v>
                </c:pt>
                <c:pt idx="3988">
                  <c:v>0.74199999999999999</c:v>
                </c:pt>
                <c:pt idx="3989">
                  <c:v>0.624</c:v>
                </c:pt>
                <c:pt idx="3990">
                  <c:v>0.65800000000000003</c:v>
                </c:pt>
                <c:pt idx="3991">
                  <c:v>0.73699999999999999</c:v>
                </c:pt>
                <c:pt idx="3992">
                  <c:v>0.66200000000000003</c:v>
                </c:pt>
                <c:pt idx="3993">
                  <c:v>0.73899999999999999</c:v>
                </c:pt>
                <c:pt idx="3994">
                  <c:v>0.747</c:v>
                </c:pt>
                <c:pt idx="3995">
                  <c:v>0.72399999999999998</c:v>
                </c:pt>
                <c:pt idx="3996">
                  <c:v>0.71599999999999997</c:v>
                </c:pt>
                <c:pt idx="3997">
                  <c:v>0.68300000000000005</c:v>
                </c:pt>
                <c:pt idx="3998">
                  <c:v>0.626</c:v>
                </c:pt>
                <c:pt idx="3999">
                  <c:v>0.66700000000000004</c:v>
                </c:pt>
                <c:pt idx="4000">
                  <c:v>0.752</c:v>
                </c:pt>
                <c:pt idx="4001">
                  <c:v>0.71899999999999997</c:v>
                </c:pt>
                <c:pt idx="4002">
                  <c:v>0.73599999999999999</c:v>
                </c:pt>
                <c:pt idx="4003">
                  <c:v>0.72799999999999998</c:v>
                </c:pt>
                <c:pt idx="4004">
                  <c:v>0.79500000000000004</c:v>
                </c:pt>
                <c:pt idx="4005">
                  <c:v>0.69499999999999995</c:v>
                </c:pt>
                <c:pt idx="4006">
                  <c:v>0.752</c:v>
                </c:pt>
                <c:pt idx="4007">
                  <c:v>0.63500000000000001</c:v>
                </c:pt>
                <c:pt idx="4008">
                  <c:v>0.67900000000000005</c:v>
                </c:pt>
                <c:pt idx="4009">
                  <c:v>0.70899999999999996</c:v>
                </c:pt>
                <c:pt idx="4010">
                  <c:v>0.66900000000000004</c:v>
                </c:pt>
                <c:pt idx="4011">
                  <c:v>0.71099999999999997</c:v>
                </c:pt>
                <c:pt idx="4012">
                  <c:v>0.71399999999999997</c:v>
                </c:pt>
                <c:pt idx="4013">
                  <c:v>0.73399999999999999</c:v>
                </c:pt>
                <c:pt idx="4014">
                  <c:v>0.71</c:v>
                </c:pt>
                <c:pt idx="4015">
                  <c:v>0.72499999999999998</c:v>
                </c:pt>
                <c:pt idx="4016">
                  <c:v>0.75900000000000001</c:v>
                </c:pt>
                <c:pt idx="4017">
                  <c:v>0.66</c:v>
                </c:pt>
                <c:pt idx="4018">
                  <c:v>0.71399999999999997</c:v>
                </c:pt>
                <c:pt idx="4019">
                  <c:v>0.65900000000000003</c:v>
                </c:pt>
                <c:pt idx="4020">
                  <c:v>0.56999999999999995</c:v>
                </c:pt>
                <c:pt idx="4021">
                  <c:v>0.73199999999999998</c:v>
                </c:pt>
                <c:pt idx="4022">
                  <c:v>0.72699999999999998</c:v>
                </c:pt>
                <c:pt idx="4023">
                  <c:v>0.76800000000000002</c:v>
                </c:pt>
                <c:pt idx="4024">
                  <c:v>0.69899999999999995</c:v>
                </c:pt>
                <c:pt idx="4025">
                  <c:v>0.752</c:v>
                </c:pt>
                <c:pt idx="4026">
                  <c:v>0.69499999999999995</c:v>
                </c:pt>
                <c:pt idx="4027">
                  <c:v>0.67600000000000005</c:v>
                </c:pt>
                <c:pt idx="4028">
                  <c:v>0.66400000000000003</c:v>
                </c:pt>
                <c:pt idx="4029">
                  <c:v>0.67</c:v>
                </c:pt>
                <c:pt idx="4030">
                  <c:v>0.70099999999999996</c:v>
                </c:pt>
                <c:pt idx="4031">
                  <c:v>0.73699999999999999</c:v>
                </c:pt>
                <c:pt idx="4032">
                  <c:v>0.68100000000000005</c:v>
                </c:pt>
                <c:pt idx="4033">
                  <c:v>0.68100000000000005</c:v>
                </c:pt>
                <c:pt idx="4034">
                  <c:v>0.7</c:v>
                </c:pt>
                <c:pt idx="4035">
                  <c:v>0.753</c:v>
                </c:pt>
                <c:pt idx="4036">
                  <c:v>0.76800000000000002</c:v>
                </c:pt>
                <c:pt idx="4037">
                  <c:v>0.70699999999999996</c:v>
                </c:pt>
                <c:pt idx="4038">
                  <c:v>0.76</c:v>
                </c:pt>
                <c:pt idx="4039">
                  <c:v>0.71299999999999997</c:v>
                </c:pt>
                <c:pt idx="4040">
                  <c:v>0.72799999999999998</c:v>
                </c:pt>
                <c:pt idx="4041">
                  <c:v>0.71</c:v>
                </c:pt>
                <c:pt idx="4042">
                  <c:v>0.74099999999999999</c:v>
                </c:pt>
                <c:pt idx="4043">
                  <c:v>0.68700000000000006</c:v>
                </c:pt>
                <c:pt idx="4044">
                  <c:v>0.70799999999999996</c:v>
                </c:pt>
                <c:pt idx="4045">
                  <c:v>0.77100000000000002</c:v>
                </c:pt>
                <c:pt idx="4046">
                  <c:v>0.68300000000000005</c:v>
                </c:pt>
                <c:pt idx="4047">
                  <c:v>0.70599999999999996</c:v>
                </c:pt>
                <c:pt idx="4048">
                  <c:v>0.749</c:v>
                </c:pt>
                <c:pt idx="4049">
                  <c:v>0.74399999999999999</c:v>
                </c:pt>
                <c:pt idx="4050">
                  <c:v>0.7</c:v>
                </c:pt>
                <c:pt idx="4051">
                  <c:v>0.753</c:v>
                </c:pt>
                <c:pt idx="4052">
                  <c:v>0.73399999999999999</c:v>
                </c:pt>
                <c:pt idx="4053">
                  <c:v>0.72799999999999998</c:v>
                </c:pt>
                <c:pt idx="4054">
                  <c:v>0.71</c:v>
                </c:pt>
                <c:pt idx="4055">
                  <c:v>0.66500000000000004</c:v>
                </c:pt>
                <c:pt idx="4056">
                  <c:v>0.69099999999999995</c:v>
                </c:pt>
                <c:pt idx="4057">
                  <c:v>0.70299999999999996</c:v>
                </c:pt>
                <c:pt idx="4058">
                  <c:v>0.70399999999999996</c:v>
                </c:pt>
                <c:pt idx="4059">
                  <c:v>0.71399999999999997</c:v>
                </c:pt>
                <c:pt idx="4060">
                  <c:v>0.71299999999999997</c:v>
                </c:pt>
                <c:pt idx="4061">
                  <c:v>0.755</c:v>
                </c:pt>
                <c:pt idx="4062">
                  <c:v>0.68200000000000005</c:v>
                </c:pt>
                <c:pt idx="4063">
                  <c:v>0.68700000000000006</c:v>
                </c:pt>
                <c:pt idx="4064">
                  <c:v>0.60399999999999998</c:v>
                </c:pt>
                <c:pt idx="4065">
                  <c:v>0.6</c:v>
                </c:pt>
                <c:pt idx="4066">
                  <c:v>0.7</c:v>
                </c:pt>
                <c:pt idx="4067">
                  <c:v>0.69799999999999995</c:v>
                </c:pt>
                <c:pt idx="4068">
                  <c:v>0.72</c:v>
                </c:pt>
                <c:pt idx="4069">
                  <c:v>0.68</c:v>
                </c:pt>
                <c:pt idx="4070">
                  <c:v>0.72899999999999998</c:v>
                </c:pt>
                <c:pt idx="4071">
                  <c:v>0.70199999999999996</c:v>
                </c:pt>
                <c:pt idx="4072">
                  <c:v>0.78100000000000003</c:v>
                </c:pt>
                <c:pt idx="4073">
                  <c:v>0.66700000000000004</c:v>
                </c:pt>
                <c:pt idx="4074">
                  <c:v>0.70299999999999996</c:v>
                </c:pt>
                <c:pt idx="4075">
                  <c:v>0.69</c:v>
                </c:pt>
                <c:pt idx="4076">
                  <c:v>0.59499999999999997</c:v>
                </c:pt>
                <c:pt idx="4077">
                  <c:v>0.60199999999999998</c:v>
                </c:pt>
                <c:pt idx="4078">
                  <c:v>0.69599999999999995</c:v>
                </c:pt>
                <c:pt idx="4079">
                  <c:v>0.70899999999999996</c:v>
                </c:pt>
                <c:pt idx="4080">
                  <c:v>0.57399999999999995</c:v>
                </c:pt>
                <c:pt idx="4081">
                  <c:v>0.67100000000000004</c:v>
                </c:pt>
                <c:pt idx="4082">
                  <c:v>0.63300000000000001</c:v>
                </c:pt>
                <c:pt idx="4083">
                  <c:v>0.64800000000000002</c:v>
                </c:pt>
                <c:pt idx="4084">
                  <c:v>0.70299999999999996</c:v>
                </c:pt>
                <c:pt idx="4085">
                  <c:v>0.69699999999999995</c:v>
                </c:pt>
                <c:pt idx="4086">
                  <c:v>0.629</c:v>
                </c:pt>
                <c:pt idx="4087">
                  <c:v>0.73199999999999998</c:v>
                </c:pt>
                <c:pt idx="4088">
                  <c:v>0.64600000000000002</c:v>
                </c:pt>
                <c:pt idx="4089">
                  <c:v>0.72499999999999998</c:v>
                </c:pt>
                <c:pt idx="4090">
                  <c:v>0.64700000000000002</c:v>
                </c:pt>
                <c:pt idx="4091">
                  <c:v>0.69599999999999995</c:v>
                </c:pt>
                <c:pt idx="4092">
                  <c:v>0.77400000000000002</c:v>
                </c:pt>
                <c:pt idx="4093">
                  <c:v>0.77100000000000002</c:v>
                </c:pt>
                <c:pt idx="4094">
                  <c:v>0.64700000000000002</c:v>
                </c:pt>
                <c:pt idx="4095">
                  <c:v>0.70599999999999996</c:v>
                </c:pt>
                <c:pt idx="4096">
                  <c:v>0.73599999999999999</c:v>
                </c:pt>
                <c:pt idx="4097">
                  <c:v>0.76400000000000001</c:v>
                </c:pt>
                <c:pt idx="4098">
                  <c:v>0.72099999999999997</c:v>
                </c:pt>
                <c:pt idx="4099">
                  <c:v>0.73699999999999999</c:v>
                </c:pt>
                <c:pt idx="4100">
                  <c:v>0.73799999999999999</c:v>
                </c:pt>
                <c:pt idx="4101">
                  <c:v>0.68899999999999995</c:v>
                </c:pt>
                <c:pt idx="4102">
                  <c:v>0.73299999999999998</c:v>
                </c:pt>
                <c:pt idx="4103">
                  <c:v>0.69</c:v>
                </c:pt>
                <c:pt idx="4104">
                  <c:v>0.68300000000000005</c:v>
                </c:pt>
                <c:pt idx="4105">
                  <c:v>0.71899999999999997</c:v>
                </c:pt>
                <c:pt idx="4106">
                  <c:v>0.72899999999999998</c:v>
                </c:pt>
                <c:pt idx="4107">
                  <c:v>0.71099999999999997</c:v>
                </c:pt>
                <c:pt idx="4108">
                  <c:v>0.75</c:v>
                </c:pt>
                <c:pt idx="4109">
                  <c:v>0.66100000000000003</c:v>
                </c:pt>
                <c:pt idx="4110">
                  <c:v>0.69299999999999995</c:v>
                </c:pt>
                <c:pt idx="4111">
                  <c:v>0.67400000000000004</c:v>
                </c:pt>
                <c:pt idx="4112">
                  <c:v>0.72499999999999998</c:v>
                </c:pt>
                <c:pt idx="4113">
                  <c:v>0.70399999999999996</c:v>
                </c:pt>
                <c:pt idx="4114">
                  <c:v>0.69899999999999995</c:v>
                </c:pt>
                <c:pt idx="4115">
                  <c:v>0.67300000000000004</c:v>
                </c:pt>
                <c:pt idx="4116">
                  <c:v>0.69599999999999995</c:v>
                </c:pt>
                <c:pt idx="4117">
                  <c:v>0.72699999999999998</c:v>
                </c:pt>
                <c:pt idx="4118">
                  <c:v>0.57799999999999996</c:v>
                </c:pt>
                <c:pt idx="4119">
                  <c:v>0.63400000000000001</c:v>
                </c:pt>
                <c:pt idx="4120">
                  <c:v>0.70699999999999996</c:v>
                </c:pt>
                <c:pt idx="4121">
                  <c:v>0.70899999999999996</c:v>
                </c:pt>
                <c:pt idx="4122">
                  <c:v>0.78400000000000003</c:v>
                </c:pt>
                <c:pt idx="4123">
                  <c:v>0.70399999999999996</c:v>
                </c:pt>
                <c:pt idx="4124">
                  <c:v>0.70399999999999996</c:v>
                </c:pt>
                <c:pt idx="4125">
                  <c:v>0.70399999999999996</c:v>
                </c:pt>
                <c:pt idx="4126">
                  <c:v>0.77400000000000002</c:v>
                </c:pt>
                <c:pt idx="4127">
                  <c:v>0.69099999999999995</c:v>
                </c:pt>
                <c:pt idx="4128">
                  <c:v>0.71299999999999997</c:v>
                </c:pt>
                <c:pt idx="4129">
                  <c:v>0.67700000000000005</c:v>
                </c:pt>
                <c:pt idx="4130">
                  <c:v>0.68400000000000005</c:v>
                </c:pt>
                <c:pt idx="4131">
                  <c:v>0.67400000000000004</c:v>
                </c:pt>
                <c:pt idx="4132">
                  <c:v>0.73699999999999999</c:v>
                </c:pt>
                <c:pt idx="4133">
                  <c:v>0.73399999999999999</c:v>
                </c:pt>
                <c:pt idx="4134">
                  <c:v>0.69099999999999995</c:v>
                </c:pt>
                <c:pt idx="4135">
                  <c:v>0.67700000000000005</c:v>
                </c:pt>
                <c:pt idx="4136">
                  <c:v>0.66900000000000004</c:v>
                </c:pt>
                <c:pt idx="4137">
                  <c:v>0.66600000000000004</c:v>
                </c:pt>
                <c:pt idx="4138">
                  <c:v>0.74</c:v>
                </c:pt>
                <c:pt idx="4139">
                  <c:v>0.70099999999999996</c:v>
                </c:pt>
                <c:pt idx="4140">
                  <c:v>0.67900000000000005</c:v>
                </c:pt>
                <c:pt idx="4141">
                  <c:v>0.59899999999999998</c:v>
                </c:pt>
                <c:pt idx="4142">
                  <c:v>0.70199999999999996</c:v>
                </c:pt>
                <c:pt idx="4143">
                  <c:v>0.72599999999999998</c:v>
                </c:pt>
                <c:pt idx="4144">
                  <c:v>0.746</c:v>
                </c:pt>
                <c:pt idx="4145">
                  <c:v>0.68400000000000005</c:v>
                </c:pt>
                <c:pt idx="4146">
                  <c:v>0.68200000000000005</c:v>
                </c:pt>
                <c:pt idx="4147">
                  <c:v>0.78400000000000003</c:v>
                </c:pt>
                <c:pt idx="4148">
                  <c:v>0.74</c:v>
                </c:pt>
                <c:pt idx="4149">
                  <c:v>0.72799999999999998</c:v>
                </c:pt>
                <c:pt idx="4150">
                  <c:v>0.75800000000000001</c:v>
                </c:pt>
                <c:pt idx="4151">
                  <c:v>0.71599999999999997</c:v>
                </c:pt>
                <c:pt idx="4152">
                  <c:v>0.71099999999999997</c:v>
                </c:pt>
                <c:pt idx="4153">
                  <c:v>0.72499999999999998</c:v>
                </c:pt>
                <c:pt idx="4154">
                  <c:v>0.78100000000000003</c:v>
                </c:pt>
                <c:pt idx="4155">
                  <c:v>0.70299999999999996</c:v>
                </c:pt>
                <c:pt idx="4156">
                  <c:v>0.70299999999999996</c:v>
                </c:pt>
                <c:pt idx="4157">
                  <c:v>0.748</c:v>
                </c:pt>
                <c:pt idx="4158">
                  <c:v>0.73299999999999998</c:v>
                </c:pt>
                <c:pt idx="4159">
                  <c:v>0.67400000000000004</c:v>
                </c:pt>
                <c:pt idx="4160">
                  <c:v>0.68799999999999994</c:v>
                </c:pt>
                <c:pt idx="4161">
                  <c:v>0.71799999999999997</c:v>
                </c:pt>
                <c:pt idx="4162">
                  <c:v>0.75</c:v>
                </c:pt>
                <c:pt idx="4163">
                  <c:v>0.74099999999999999</c:v>
                </c:pt>
                <c:pt idx="4164">
                  <c:v>0.72</c:v>
                </c:pt>
                <c:pt idx="4165">
                  <c:v>0.73799999999999999</c:v>
                </c:pt>
                <c:pt idx="4166">
                  <c:v>0.68400000000000005</c:v>
                </c:pt>
                <c:pt idx="4167">
                  <c:v>0.67500000000000004</c:v>
                </c:pt>
                <c:pt idx="4168">
                  <c:v>0.66800000000000004</c:v>
                </c:pt>
                <c:pt idx="4169">
                  <c:v>0.71699999999999997</c:v>
                </c:pt>
                <c:pt idx="4170">
                  <c:v>0.67700000000000005</c:v>
                </c:pt>
                <c:pt idx="4171">
                  <c:v>0.71399999999999997</c:v>
                </c:pt>
                <c:pt idx="4172">
                  <c:v>0.74099999999999999</c:v>
                </c:pt>
                <c:pt idx="4173">
                  <c:v>0.70899999999999996</c:v>
                </c:pt>
                <c:pt idx="4174">
                  <c:v>0.70799999999999996</c:v>
                </c:pt>
                <c:pt idx="4175">
                  <c:v>0.63200000000000001</c:v>
                </c:pt>
                <c:pt idx="4176">
                  <c:v>0.77500000000000002</c:v>
                </c:pt>
                <c:pt idx="4177">
                  <c:v>0.745</c:v>
                </c:pt>
                <c:pt idx="4178">
                  <c:v>0.71499999999999997</c:v>
                </c:pt>
                <c:pt idx="4179">
                  <c:v>0.71199999999999997</c:v>
                </c:pt>
                <c:pt idx="4180">
                  <c:v>0.73299999999999998</c:v>
                </c:pt>
                <c:pt idx="4181">
                  <c:v>0.72399999999999998</c:v>
                </c:pt>
                <c:pt idx="4182">
                  <c:v>0.72299999999999998</c:v>
                </c:pt>
                <c:pt idx="4183">
                  <c:v>0.68600000000000005</c:v>
                </c:pt>
                <c:pt idx="4184">
                  <c:v>0.67300000000000004</c:v>
                </c:pt>
                <c:pt idx="4185">
                  <c:v>0.69499999999999995</c:v>
                </c:pt>
                <c:pt idx="4186">
                  <c:v>0.73799999999999999</c:v>
                </c:pt>
                <c:pt idx="4187">
                  <c:v>0.71699999999999997</c:v>
                </c:pt>
                <c:pt idx="4188">
                  <c:v>0.68400000000000005</c:v>
                </c:pt>
                <c:pt idx="4189">
                  <c:v>0.73499999999999999</c:v>
                </c:pt>
                <c:pt idx="4190">
                  <c:v>0.72</c:v>
                </c:pt>
                <c:pt idx="4191">
                  <c:v>0.72599999999999998</c:v>
                </c:pt>
                <c:pt idx="4192">
                  <c:v>0.74399999999999999</c:v>
                </c:pt>
                <c:pt idx="4193">
                  <c:v>0.67200000000000004</c:v>
                </c:pt>
                <c:pt idx="4194">
                  <c:v>0.84299999999999997</c:v>
                </c:pt>
                <c:pt idx="4195">
                  <c:v>0.70399999999999996</c:v>
                </c:pt>
                <c:pt idx="4196">
                  <c:v>0.76300000000000001</c:v>
                </c:pt>
                <c:pt idx="4197">
                  <c:v>0.65300000000000002</c:v>
                </c:pt>
                <c:pt idx="4198">
                  <c:v>0.76900000000000002</c:v>
                </c:pt>
                <c:pt idx="4199">
                  <c:v>0.73499999999999999</c:v>
                </c:pt>
                <c:pt idx="4200">
                  <c:v>0.73299999999999998</c:v>
                </c:pt>
                <c:pt idx="4201">
                  <c:v>0.72599999999999998</c:v>
                </c:pt>
                <c:pt idx="4202">
                  <c:v>0.72</c:v>
                </c:pt>
                <c:pt idx="4203">
                  <c:v>0.65</c:v>
                </c:pt>
                <c:pt idx="4204">
                  <c:v>0.66700000000000004</c:v>
                </c:pt>
                <c:pt idx="4205">
                  <c:v>0.67500000000000004</c:v>
                </c:pt>
                <c:pt idx="4206">
                  <c:v>0.71099999999999997</c:v>
                </c:pt>
                <c:pt idx="4207">
                  <c:v>0.65900000000000003</c:v>
                </c:pt>
                <c:pt idx="4208">
                  <c:v>0.64500000000000002</c:v>
                </c:pt>
                <c:pt idx="4209">
                  <c:v>0.73599999999999999</c:v>
                </c:pt>
                <c:pt idx="4210">
                  <c:v>0.72399999999999998</c:v>
                </c:pt>
                <c:pt idx="4211">
                  <c:v>0.65400000000000003</c:v>
                </c:pt>
                <c:pt idx="4212">
                  <c:v>0.752</c:v>
                </c:pt>
                <c:pt idx="4213">
                  <c:v>0.7</c:v>
                </c:pt>
                <c:pt idx="4214">
                  <c:v>0.70499999999999996</c:v>
                </c:pt>
                <c:pt idx="4215">
                  <c:v>0.76200000000000001</c:v>
                </c:pt>
                <c:pt idx="4216">
                  <c:v>0.69099999999999995</c:v>
                </c:pt>
                <c:pt idx="4217">
                  <c:v>0.74399999999999999</c:v>
                </c:pt>
                <c:pt idx="4218">
                  <c:v>0.69199999999999995</c:v>
                </c:pt>
                <c:pt idx="4219">
                  <c:v>0.67400000000000004</c:v>
                </c:pt>
                <c:pt idx="4220">
                  <c:v>0.71199999999999997</c:v>
                </c:pt>
                <c:pt idx="4221">
                  <c:v>0.69899999999999995</c:v>
                </c:pt>
                <c:pt idx="4222">
                  <c:v>0.73899999999999999</c:v>
                </c:pt>
                <c:pt idx="4223">
                  <c:v>0.78800000000000003</c:v>
                </c:pt>
                <c:pt idx="4224">
                  <c:v>0.72</c:v>
                </c:pt>
                <c:pt idx="4225">
                  <c:v>0.67800000000000005</c:v>
                </c:pt>
                <c:pt idx="4226">
                  <c:v>0.72699999999999998</c:v>
                </c:pt>
                <c:pt idx="4227">
                  <c:v>0.67100000000000004</c:v>
                </c:pt>
                <c:pt idx="4228">
                  <c:v>0.68400000000000005</c:v>
                </c:pt>
                <c:pt idx="4229">
                  <c:v>0.67800000000000005</c:v>
                </c:pt>
                <c:pt idx="4230">
                  <c:v>0.75</c:v>
                </c:pt>
                <c:pt idx="4231">
                  <c:v>0.64300000000000002</c:v>
                </c:pt>
                <c:pt idx="4232">
                  <c:v>0.74</c:v>
                </c:pt>
                <c:pt idx="4233">
                  <c:v>0.73399999999999999</c:v>
                </c:pt>
                <c:pt idx="4234">
                  <c:v>0.71699999999999997</c:v>
                </c:pt>
                <c:pt idx="4235">
                  <c:v>0.70199999999999996</c:v>
                </c:pt>
                <c:pt idx="4236">
                  <c:v>0.73599999999999999</c:v>
                </c:pt>
                <c:pt idx="4237">
                  <c:v>0.754</c:v>
                </c:pt>
                <c:pt idx="4238">
                  <c:v>0.69299999999999995</c:v>
                </c:pt>
                <c:pt idx="4239">
                  <c:v>0.57699999999999996</c:v>
                </c:pt>
                <c:pt idx="4240">
                  <c:v>0.70299999999999996</c:v>
                </c:pt>
                <c:pt idx="4241">
                  <c:v>0.71799999999999997</c:v>
                </c:pt>
                <c:pt idx="4242">
                  <c:v>0.751</c:v>
                </c:pt>
                <c:pt idx="4243">
                  <c:v>0.70799999999999996</c:v>
                </c:pt>
                <c:pt idx="4244">
                  <c:v>0.7</c:v>
                </c:pt>
                <c:pt idx="4245">
                  <c:v>0.71099999999999997</c:v>
                </c:pt>
                <c:pt idx="4246">
                  <c:v>0.74</c:v>
                </c:pt>
                <c:pt idx="4247">
                  <c:v>0.63800000000000001</c:v>
                </c:pt>
                <c:pt idx="4248">
                  <c:v>0.748</c:v>
                </c:pt>
                <c:pt idx="4249">
                  <c:v>0.67900000000000005</c:v>
                </c:pt>
                <c:pt idx="4250">
                  <c:v>0.63</c:v>
                </c:pt>
                <c:pt idx="4251">
                  <c:v>0.71499999999999997</c:v>
                </c:pt>
                <c:pt idx="4252">
                  <c:v>0.68600000000000005</c:v>
                </c:pt>
                <c:pt idx="4253">
                  <c:v>0.71899999999999997</c:v>
                </c:pt>
                <c:pt idx="4254">
                  <c:v>0.73199999999999998</c:v>
                </c:pt>
                <c:pt idx="4255">
                  <c:v>0.67200000000000004</c:v>
                </c:pt>
                <c:pt idx="4256">
                  <c:v>0.61499999999999999</c:v>
                </c:pt>
                <c:pt idx="4257">
                  <c:v>0.71399999999999997</c:v>
                </c:pt>
                <c:pt idx="4258">
                  <c:v>0.70699999999999996</c:v>
                </c:pt>
                <c:pt idx="4259">
                  <c:v>0.70099999999999996</c:v>
                </c:pt>
                <c:pt idx="4260">
                  <c:v>0.752</c:v>
                </c:pt>
                <c:pt idx="4261">
                  <c:v>0.73199999999999998</c:v>
                </c:pt>
                <c:pt idx="4262">
                  <c:v>0.73899999999999999</c:v>
                </c:pt>
                <c:pt idx="4263">
                  <c:v>0.69799999999999995</c:v>
                </c:pt>
                <c:pt idx="4264">
                  <c:v>0.72</c:v>
                </c:pt>
                <c:pt idx="4265">
                  <c:v>0.6</c:v>
                </c:pt>
                <c:pt idx="4266">
                  <c:v>0.78600000000000003</c:v>
                </c:pt>
                <c:pt idx="4267">
                  <c:v>0.59099999999999997</c:v>
                </c:pt>
                <c:pt idx="4268">
                  <c:v>0.69899999999999995</c:v>
                </c:pt>
                <c:pt idx="4269">
                  <c:v>0.70099999999999996</c:v>
                </c:pt>
                <c:pt idx="4270">
                  <c:v>0.71</c:v>
                </c:pt>
                <c:pt idx="4271">
                  <c:v>0.76600000000000001</c:v>
                </c:pt>
                <c:pt idx="4272">
                  <c:v>0.73899999999999999</c:v>
                </c:pt>
                <c:pt idx="4273">
                  <c:v>0.71299999999999997</c:v>
                </c:pt>
                <c:pt idx="4274">
                  <c:v>0.70199999999999996</c:v>
                </c:pt>
                <c:pt idx="4275">
                  <c:v>0.66600000000000004</c:v>
                </c:pt>
                <c:pt idx="4276">
                  <c:v>0.72099999999999997</c:v>
                </c:pt>
                <c:pt idx="4277">
                  <c:v>0.71199999999999997</c:v>
                </c:pt>
                <c:pt idx="4278">
                  <c:v>0.72599999999999998</c:v>
                </c:pt>
                <c:pt idx="4279">
                  <c:v>0.78100000000000003</c:v>
                </c:pt>
                <c:pt idx="4280">
                  <c:v>0.75600000000000001</c:v>
                </c:pt>
                <c:pt idx="4281">
                  <c:v>0.60799999999999998</c:v>
                </c:pt>
                <c:pt idx="4282">
                  <c:v>0.66100000000000003</c:v>
                </c:pt>
                <c:pt idx="4283">
                  <c:v>0.76100000000000001</c:v>
                </c:pt>
                <c:pt idx="4284">
                  <c:v>0.74299999999999999</c:v>
                </c:pt>
                <c:pt idx="4285">
                  <c:v>0.76700000000000002</c:v>
                </c:pt>
                <c:pt idx="4286">
                  <c:v>0.71099999999999997</c:v>
                </c:pt>
                <c:pt idx="4287">
                  <c:v>0.70799999999999996</c:v>
                </c:pt>
                <c:pt idx="4288">
                  <c:v>0.74</c:v>
                </c:pt>
                <c:pt idx="4289">
                  <c:v>0.70499999999999996</c:v>
                </c:pt>
                <c:pt idx="4290">
                  <c:v>0.70199999999999996</c:v>
                </c:pt>
                <c:pt idx="4291">
                  <c:v>0.67700000000000005</c:v>
                </c:pt>
                <c:pt idx="4292">
                  <c:v>0.74299999999999999</c:v>
                </c:pt>
                <c:pt idx="4293">
                  <c:v>0.67200000000000004</c:v>
                </c:pt>
                <c:pt idx="4294">
                  <c:v>0.68400000000000005</c:v>
                </c:pt>
                <c:pt idx="4295">
                  <c:v>0.69899999999999995</c:v>
                </c:pt>
                <c:pt idx="4296">
                  <c:v>0.74</c:v>
                </c:pt>
                <c:pt idx="4297">
                  <c:v>0.68300000000000005</c:v>
                </c:pt>
                <c:pt idx="4298">
                  <c:v>0.69699999999999995</c:v>
                </c:pt>
                <c:pt idx="4299">
                  <c:v>0.66800000000000004</c:v>
                </c:pt>
                <c:pt idx="4300">
                  <c:v>0.68899999999999995</c:v>
                </c:pt>
                <c:pt idx="4301">
                  <c:v>0.72399999999999998</c:v>
                </c:pt>
                <c:pt idx="4302">
                  <c:v>0.70699999999999996</c:v>
                </c:pt>
                <c:pt idx="4303">
                  <c:v>0.66400000000000003</c:v>
                </c:pt>
                <c:pt idx="4304">
                  <c:v>0.67200000000000004</c:v>
                </c:pt>
                <c:pt idx="4305">
                  <c:v>0.73499999999999999</c:v>
                </c:pt>
                <c:pt idx="4306">
                  <c:v>0.67600000000000005</c:v>
                </c:pt>
                <c:pt idx="4307">
                  <c:v>0.71</c:v>
                </c:pt>
                <c:pt idx="4308">
                  <c:v>0.64400000000000002</c:v>
                </c:pt>
                <c:pt idx="4309">
                  <c:v>0.67800000000000005</c:v>
                </c:pt>
                <c:pt idx="4310">
                  <c:v>0.745</c:v>
                </c:pt>
                <c:pt idx="4311">
                  <c:v>0.73899999999999999</c:v>
                </c:pt>
                <c:pt idx="4312">
                  <c:v>0.70799999999999996</c:v>
                </c:pt>
                <c:pt idx="4313">
                  <c:v>0.69099999999999995</c:v>
                </c:pt>
                <c:pt idx="4314">
                  <c:v>0.72499999999999998</c:v>
                </c:pt>
                <c:pt idx="4315">
                  <c:v>0.72699999999999998</c:v>
                </c:pt>
                <c:pt idx="4316">
                  <c:v>0.73</c:v>
                </c:pt>
                <c:pt idx="4317">
                  <c:v>0.70699999999999996</c:v>
                </c:pt>
                <c:pt idx="4318">
                  <c:v>0.73799999999999999</c:v>
                </c:pt>
                <c:pt idx="4319">
                  <c:v>0.73399999999999999</c:v>
                </c:pt>
                <c:pt idx="4320">
                  <c:v>0.70899999999999996</c:v>
                </c:pt>
                <c:pt idx="4321">
                  <c:v>0.70699999999999996</c:v>
                </c:pt>
                <c:pt idx="4322">
                  <c:v>0.68799999999999994</c:v>
                </c:pt>
                <c:pt idx="4323">
                  <c:v>0.748</c:v>
                </c:pt>
                <c:pt idx="4324">
                  <c:v>0.71499999999999997</c:v>
                </c:pt>
                <c:pt idx="4325">
                  <c:v>0.70099999999999996</c:v>
                </c:pt>
                <c:pt idx="4326">
                  <c:v>0.67100000000000004</c:v>
                </c:pt>
                <c:pt idx="4327">
                  <c:v>0.71699999999999997</c:v>
                </c:pt>
                <c:pt idx="4328">
                  <c:v>0.753</c:v>
                </c:pt>
                <c:pt idx="4329">
                  <c:v>0.73799999999999999</c:v>
                </c:pt>
                <c:pt idx="4330">
                  <c:v>0.71099999999999997</c:v>
                </c:pt>
                <c:pt idx="4331">
                  <c:v>0.75600000000000001</c:v>
                </c:pt>
                <c:pt idx="4332">
                  <c:v>0.68799999999999994</c:v>
                </c:pt>
                <c:pt idx="4333">
                  <c:v>0.71499999999999997</c:v>
                </c:pt>
                <c:pt idx="4334">
                  <c:v>0.73</c:v>
                </c:pt>
                <c:pt idx="4335">
                  <c:v>0.74</c:v>
                </c:pt>
                <c:pt idx="4336">
                  <c:v>0.754</c:v>
                </c:pt>
                <c:pt idx="4337">
                  <c:v>0.77100000000000002</c:v>
                </c:pt>
                <c:pt idx="4338">
                  <c:v>0.77100000000000002</c:v>
                </c:pt>
                <c:pt idx="4339">
                  <c:v>0.74099999999999999</c:v>
                </c:pt>
                <c:pt idx="4340">
                  <c:v>0.745</c:v>
                </c:pt>
                <c:pt idx="4341">
                  <c:v>0.75</c:v>
                </c:pt>
                <c:pt idx="4342">
                  <c:v>0.749</c:v>
                </c:pt>
                <c:pt idx="4343">
                  <c:v>0.67300000000000004</c:v>
                </c:pt>
                <c:pt idx="4344">
                  <c:v>0.751</c:v>
                </c:pt>
                <c:pt idx="4345">
                  <c:v>0.71</c:v>
                </c:pt>
                <c:pt idx="4346">
                  <c:v>0.66</c:v>
                </c:pt>
                <c:pt idx="4347">
                  <c:v>0.65100000000000002</c:v>
                </c:pt>
                <c:pt idx="4348">
                  <c:v>0.69699999999999995</c:v>
                </c:pt>
                <c:pt idx="4349">
                  <c:v>0.69899999999999995</c:v>
                </c:pt>
                <c:pt idx="4350">
                  <c:v>0.73899999999999999</c:v>
                </c:pt>
                <c:pt idx="4351">
                  <c:v>0.56699999999999995</c:v>
                </c:pt>
                <c:pt idx="4352">
                  <c:v>0.749</c:v>
                </c:pt>
                <c:pt idx="4353">
                  <c:v>0.72099999999999997</c:v>
                </c:pt>
                <c:pt idx="4354">
                  <c:v>0.68700000000000006</c:v>
                </c:pt>
                <c:pt idx="4355">
                  <c:v>0.745</c:v>
                </c:pt>
                <c:pt idx="4356">
                  <c:v>0.75600000000000001</c:v>
                </c:pt>
                <c:pt idx="4357">
                  <c:v>0.72699999999999998</c:v>
                </c:pt>
                <c:pt idx="4358">
                  <c:v>0.71499999999999997</c:v>
                </c:pt>
                <c:pt idx="4359">
                  <c:v>0.76200000000000001</c:v>
                </c:pt>
                <c:pt idx="4360">
                  <c:v>0.747</c:v>
                </c:pt>
                <c:pt idx="4361">
                  <c:v>0.68799999999999994</c:v>
                </c:pt>
                <c:pt idx="4362">
                  <c:v>0.67600000000000005</c:v>
                </c:pt>
                <c:pt idx="4363">
                  <c:v>0.71099999999999997</c:v>
                </c:pt>
                <c:pt idx="4364">
                  <c:v>0.72399999999999998</c:v>
                </c:pt>
                <c:pt idx="4365">
                  <c:v>0.68700000000000006</c:v>
                </c:pt>
                <c:pt idx="4366">
                  <c:v>0.746</c:v>
                </c:pt>
                <c:pt idx="4367">
                  <c:v>0.745</c:v>
                </c:pt>
                <c:pt idx="4368">
                  <c:v>0.72699999999999998</c:v>
                </c:pt>
                <c:pt idx="4369">
                  <c:v>0.745</c:v>
                </c:pt>
                <c:pt idx="4370">
                  <c:v>0.73</c:v>
                </c:pt>
                <c:pt idx="4371">
                  <c:v>0.76500000000000001</c:v>
                </c:pt>
                <c:pt idx="4372">
                  <c:v>0.65100000000000002</c:v>
                </c:pt>
                <c:pt idx="4373">
                  <c:v>0.66900000000000004</c:v>
                </c:pt>
                <c:pt idx="4374">
                  <c:v>0.66200000000000003</c:v>
                </c:pt>
                <c:pt idx="4375">
                  <c:v>0.73699999999999999</c:v>
                </c:pt>
                <c:pt idx="4376">
                  <c:v>0.67</c:v>
                </c:pt>
                <c:pt idx="4377">
                  <c:v>0.72399999999999998</c:v>
                </c:pt>
                <c:pt idx="4378">
                  <c:v>0.69399999999999995</c:v>
                </c:pt>
                <c:pt idx="4379">
                  <c:v>0.749</c:v>
                </c:pt>
                <c:pt idx="4380">
                  <c:v>0.68300000000000005</c:v>
                </c:pt>
                <c:pt idx="4381">
                  <c:v>0.73399999999999999</c:v>
                </c:pt>
                <c:pt idx="4382">
                  <c:v>0.66600000000000004</c:v>
                </c:pt>
                <c:pt idx="4383">
                  <c:v>0.746</c:v>
                </c:pt>
                <c:pt idx="4384">
                  <c:v>0.749</c:v>
                </c:pt>
                <c:pt idx="4385">
                  <c:v>0.69599999999999995</c:v>
                </c:pt>
                <c:pt idx="4386">
                  <c:v>0.69399999999999995</c:v>
                </c:pt>
                <c:pt idx="4387">
                  <c:v>0.68700000000000006</c:v>
                </c:pt>
                <c:pt idx="4388">
                  <c:v>0.65600000000000003</c:v>
                </c:pt>
                <c:pt idx="4389">
                  <c:v>0.73599999999999999</c:v>
                </c:pt>
                <c:pt idx="4390">
                  <c:v>0.71399999999999997</c:v>
                </c:pt>
                <c:pt idx="4391">
                  <c:v>0.53300000000000003</c:v>
                </c:pt>
                <c:pt idx="4392">
                  <c:v>0.72299999999999998</c:v>
                </c:pt>
                <c:pt idx="4393">
                  <c:v>0.83599999999999997</c:v>
                </c:pt>
                <c:pt idx="4394">
                  <c:v>0.73799999999999999</c:v>
                </c:pt>
                <c:pt idx="4395">
                  <c:v>0.68700000000000006</c:v>
                </c:pt>
                <c:pt idx="4396">
                  <c:v>0.68400000000000005</c:v>
                </c:pt>
                <c:pt idx="4397">
                  <c:v>0.67300000000000004</c:v>
                </c:pt>
                <c:pt idx="4398">
                  <c:v>0.66</c:v>
                </c:pt>
                <c:pt idx="4399">
                  <c:v>0.72599999999999998</c:v>
                </c:pt>
                <c:pt idx="4400">
                  <c:v>0.69799999999999995</c:v>
                </c:pt>
                <c:pt idx="4401">
                  <c:v>0.69899999999999995</c:v>
                </c:pt>
                <c:pt idx="4402">
                  <c:v>0.753</c:v>
                </c:pt>
                <c:pt idx="4403">
                  <c:v>0.70599999999999996</c:v>
                </c:pt>
                <c:pt idx="4404">
                  <c:v>0.74299999999999999</c:v>
                </c:pt>
                <c:pt idx="4405">
                  <c:v>0.71699999999999997</c:v>
                </c:pt>
                <c:pt idx="4406">
                  <c:v>0.66900000000000004</c:v>
                </c:pt>
                <c:pt idx="4407">
                  <c:v>0.57799999999999996</c:v>
                </c:pt>
                <c:pt idx="4408">
                  <c:v>0.63800000000000001</c:v>
                </c:pt>
                <c:pt idx="4409">
                  <c:v>0.71399999999999997</c:v>
                </c:pt>
                <c:pt idx="4410">
                  <c:v>0.73399999999999999</c:v>
                </c:pt>
                <c:pt idx="4411">
                  <c:v>0.70399999999999996</c:v>
                </c:pt>
                <c:pt idx="4412">
                  <c:v>0.69899999999999995</c:v>
                </c:pt>
                <c:pt idx="4413">
                  <c:v>0.71499999999999997</c:v>
                </c:pt>
                <c:pt idx="4414">
                  <c:v>0.72099999999999997</c:v>
                </c:pt>
                <c:pt idx="4415">
                  <c:v>0.77300000000000002</c:v>
                </c:pt>
                <c:pt idx="4416">
                  <c:v>0.75</c:v>
                </c:pt>
                <c:pt idx="4417">
                  <c:v>0.71499999999999997</c:v>
                </c:pt>
                <c:pt idx="4418">
                  <c:v>0.749</c:v>
                </c:pt>
                <c:pt idx="4419">
                  <c:v>0.76400000000000001</c:v>
                </c:pt>
                <c:pt idx="4420">
                  <c:v>0.68799999999999994</c:v>
                </c:pt>
                <c:pt idx="4421">
                  <c:v>0.70499999999999996</c:v>
                </c:pt>
                <c:pt idx="4422">
                  <c:v>0.73499999999999999</c:v>
                </c:pt>
                <c:pt idx="4423">
                  <c:v>0.76700000000000002</c:v>
                </c:pt>
                <c:pt idx="4424">
                  <c:v>0.66800000000000004</c:v>
                </c:pt>
                <c:pt idx="4425">
                  <c:v>0.65700000000000003</c:v>
                </c:pt>
                <c:pt idx="4426">
                  <c:v>0.70699999999999996</c:v>
                </c:pt>
                <c:pt idx="4427">
                  <c:v>0.68</c:v>
                </c:pt>
                <c:pt idx="4428">
                  <c:v>0.67300000000000004</c:v>
                </c:pt>
                <c:pt idx="4429">
                  <c:v>0.7</c:v>
                </c:pt>
                <c:pt idx="4430">
                  <c:v>0.749</c:v>
                </c:pt>
                <c:pt idx="4431">
                  <c:v>0.76500000000000001</c:v>
                </c:pt>
                <c:pt idx="4432">
                  <c:v>0.755</c:v>
                </c:pt>
                <c:pt idx="4433">
                  <c:v>0.72099999999999997</c:v>
                </c:pt>
                <c:pt idx="4434">
                  <c:v>0.746</c:v>
                </c:pt>
                <c:pt idx="4435">
                  <c:v>0.73699999999999999</c:v>
                </c:pt>
                <c:pt idx="4436">
                  <c:v>0.70099999999999996</c:v>
                </c:pt>
                <c:pt idx="4437">
                  <c:v>0.64800000000000002</c:v>
                </c:pt>
                <c:pt idx="4438">
                  <c:v>0.64800000000000002</c:v>
                </c:pt>
                <c:pt idx="4439">
                  <c:v>0.751</c:v>
                </c:pt>
                <c:pt idx="4440">
                  <c:v>0.78900000000000003</c:v>
                </c:pt>
                <c:pt idx="4441">
                  <c:v>0.74</c:v>
                </c:pt>
                <c:pt idx="4442">
                  <c:v>0.75800000000000001</c:v>
                </c:pt>
                <c:pt idx="4443">
                  <c:v>0.73199999999999998</c:v>
                </c:pt>
                <c:pt idx="4444">
                  <c:v>0.77200000000000002</c:v>
                </c:pt>
                <c:pt idx="4445">
                  <c:v>0.66800000000000004</c:v>
                </c:pt>
                <c:pt idx="4446">
                  <c:v>0.67700000000000005</c:v>
                </c:pt>
                <c:pt idx="4447">
                  <c:v>0.69499999999999995</c:v>
                </c:pt>
                <c:pt idx="4448">
                  <c:v>0.72399999999999998</c:v>
                </c:pt>
                <c:pt idx="4449">
                  <c:v>0.67600000000000005</c:v>
                </c:pt>
                <c:pt idx="4450">
                  <c:v>0.67900000000000005</c:v>
                </c:pt>
                <c:pt idx="4451">
                  <c:v>0.72599999999999998</c:v>
                </c:pt>
                <c:pt idx="4452">
                  <c:v>0.68799999999999994</c:v>
                </c:pt>
                <c:pt idx="4453">
                  <c:v>0.70299999999999996</c:v>
                </c:pt>
                <c:pt idx="4454">
                  <c:v>0.67400000000000004</c:v>
                </c:pt>
                <c:pt idx="4455">
                  <c:v>0.73</c:v>
                </c:pt>
                <c:pt idx="4456">
                  <c:v>0.72899999999999998</c:v>
                </c:pt>
                <c:pt idx="4457">
                  <c:v>0.69199999999999995</c:v>
                </c:pt>
                <c:pt idx="4458">
                  <c:v>0.70799999999999996</c:v>
                </c:pt>
                <c:pt idx="4459">
                  <c:v>0.72399999999999998</c:v>
                </c:pt>
                <c:pt idx="4460">
                  <c:v>0.72799999999999998</c:v>
                </c:pt>
                <c:pt idx="4461">
                  <c:v>0.70099999999999996</c:v>
                </c:pt>
                <c:pt idx="4462">
                  <c:v>0.72899999999999998</c:v>
                </c:pt>
                <c:pt idx="4463">
                  <c:v>0.68700000000000006</c:v>
                </c:pt>
                <c:pt idx="4464">
                  <c:v>0.73199999999999998</c:v>
                </c:pt>
                <c:pt idx="4465">
                  <c:v>0.7</c:v>
                </c:pt>
                <c:pt idx="4466">
                  <c:v>0.73399999999999999</c:v>
                </c:pt>
                <c:pt idx="4467">
                  <c:v>0.72799999999999998</c:v>
                </c:pt>
                <c:pt idx="4468">
                  <c:v>0.72</c:v>
                </c:pt>
                <c:pt idx="4469">
                  <c:v>0.71499999999999997</c:v>
                </c:pt>
                <c:pt idx="4470">
                  <c:v>0.79</c:v>
                </c:pt>
                <c:pt idx="4471">
                  <c:v>0.64600000000000002</c:v>
                </c:pt>
                <c:pt idx="4472">
                  <c:v>0.72299999999999998</c:v>
                </c:pt>
                <c:pt idx="4473">
                  <c:v>0.66400000000000003</c:v>
                </c:pt>
                <c:pt idx="4474">
                  <c:v>0.68799999999999994</c:v>
                </c:pt>
                <c:pt idx="4475">
                  <c:v>0.81299999999999994</c:v>
                </c:pt>
                <c:pt idx="4476">
                  <c:v>0.69199999999999995</c:v>
                </c:pt>
                <c:pt idx="4477">
                  <c:v>0.71799999999999997</c:v>
                </c:pt>
                <c:pt idx="4478">
                  <c:v>0.68600000000000005</c:v>
                </c:pt>
                <c:pt idx="4479">
                  <c:v>0.76900000000000002</c:v>
                </c:pt>
                <c:pt idx="4480">
                  <c:v>0.68400000000000005</c:v>
                </c:pt>
                <c:pt idx="4481">
                  <c:v>0.73599999999999999</c:v>
                </c:pt>
                <c:pt idx="4482">
                  <c:v>0.73699999999999999</c:v>
                </c:pt>
                <c:pt idx="4483">
                  <c:v>0.751</c:v>
                </c:pt>
                <c:pt idx="4484">
                  <c:v>0.69599999999999995</c:v>
                </c:pt>
                <c:pt idx="4485">
                  <c:v>0.745</c:v>
                </c:pt>
                <c:pt idx="4486">
                  <c:v>0.73799999999999999</c:v>
                </c:pt>
                <c:pt idx="4487">
                  <c:v>0.67600000000000005</c:v>
                </c:pt>
                <c:pt idx="4488">
                  <c:v>0.63400000000000001</c:v>
                </c:pt>
                <c:pt idx="4489">
                  <c:v>0.69299999999999995</c:v>
                </c:pt>
                <c:pt idx="4490">
                  <c:v>0.71399999999999997</c:v>
                </c:pt>
                <c:pt idx="4491">
                  <c:v>0.72</c:v>
                </c:pt>
                <c:pt idx="4492">
                  <c:v>0.73699999999999999</c:v>
                </c:pt>
                <c:pt idx="4493">
                  <c:v>0.76800000000000002</c:v>
                </c:pt>
                <c:pt idx="4494">
                  <c:v>0.69899999999999995</c:v>
                </c:pt>
                <c:pt idx="4495">
                  <c:v>0.74</c:v>
                </c:pt>
                <c:pt idx="4496">
                  <c:v>0.74399999999999999</c:v>
                </c:pt>
                <c:pt idx="4497">
                  <c:v>0.755</c:v>
                </c:pt>
                <c:pt idx="4498">
                  <c:v>0.69799999999999995</c:v>
                </c:pt>
                <c:pt idx="4499">
                  <c:v>0.69399999999999995</c:v>
                </c:pt>
                <c:pt idx="4500">
                  <c:v>0.76700000000000002</c:v>
                </c:pt>
                <c:pt idx="4501">
                  <c:v>0.752</c:v>
                </c:pt>
                <c:pt idx="4502">
                  <c:v>0.749</c:v>
                </c:pt>
                <c:pt idx="4503">
                  <c:v>0.70199999999999996</c:v>
                </c:pt>
                <c:pt idx="4504">
                  <c:v>0.72199999999999998</c:v>
                </c:pt>
                <c:pt idx="4505">
                  <c:v>0.748</c:v>
                </c:pt>
                <c:pt idx="4506">
                  <c:v>0.83</c:v>
                </c:pt>
                <c:pt idx="4507">
                  <c:v>0.73699999999999999</c:v>
                </c:pt>
                <c:pt idx="4508">
                  <c:v>0.72099999999999997</c:v>
                </c:pt>
                <c:pt idx="4509">
                  <c:v>0.747</c:v>
                </c:pt>
                <c:pt idx="4510">
                  <c:v>0.71499999999999997</c:v>
                </c:pt>
                <c:pt idx="4511">
                  <c:v>0.74299999999999999</c:v>
                </c:pt>
                <c:pt idx="4512">
                  <c:v>0.64700000000000002</c:v>
                </c:pt>
                <c:pt idx="4513">
                  <c:v>0.78400000000000003</c:v>
                </c:pt>
                <c:pt idx="4514">
                  <c:v>0.74199999999999999</c:v>
                </c:pt>
                <c:pt idx="4515">
                  <c:v>0.69299999999999995</c:v>
                </c:pt>
                <c:pt idx="4516">
                  <c:v>0.67100000000000004</c:v>
                </c:pt>
                <c:pt idx="4517">
                  <c:v>0.73699999999999999</c:v>
                </c:pt>
                <c:pt idx="4518">
                  <c:v>0.67800000000000005</c:v>
                </c:pt>
                <c:pt idx="4519">
                  <c:v>0.72899999999999998</c:v>
                </c:pt>
                <c:pt idx="4520">
                  <c:v>0.77500000000000002</c:v>
                </c:pt>
                <c:pt idx="4521">
                  <c:v>0.59799999999999998</c:v>
                </c:pt>
                <c:pt idx="4522">
                  <c:v>0.7</c:v>
                </c:pt>
                <c:pt idx="4523">
                  <c:v>0.68600000000000005</c:v>
                </c:pt>
                <c:pt idx="4524">
                  <c:v>0.747</c:v>
                </c:pt>
                <c:pt idx="4525">
                  <c:v>0.70199999999999996</c:v>
                </c:pt>
                <c:pt idx="4526">
                  <c:v>0.64500000000000002</c:v>
                </c:pt>
                <c:pt idx="4527">
                  <c:v>0.71199999999999997</c:v>
                </c:pt>
                <c:pt idx="4528">
                  <c:v>0.68</c:v>
                </c:pt>
                <c:pt idx="4529">
                  <c:v>0.68799999999999994</c:v>
                </c:pt>
                <c:pt idx="4530">
                  <c:v>0.67</c:v>
                </c:pt>
                <c:pt idx="4531">
                  <c:v>0.76300000000000001</c:v>
                </c:pt>
                <c:pt idx="4532">
                  <c:v>0.74199999999999999</c:v>
                </c:pt>
                <c:pt idx="4533">
                  <c:v>0.73699999999999999</c:v>
                </c:pt>
                <c:pt idx="4534">
                  <c:v>0.76800000000000002</c:v>
                </c:pt>
                <c:pt idx="4535">
                  <c:v>0.68100000000000005</c:v>
                </c:pt>
                <c:pt idx="4536">
                  <c:v>0.70799999999999996</c:v>
                </c:pt>
                <c:pt idx="4537">
                  <c:v>0.72599999999999998</c:v>
                </c:pt>
                <c:pt idx="4538">
                  <c:v>0.73</c:v>
                </c:pt>
                <c:pt idx="4539">
                  <c:v>0.65700000000000003</c:v>
                </c:pt>
                <c:pt idx="4540">
                  <c:v>0.70499999999999996</c:v>
                </c:pt>
                <c:pt idx="4541">
                  <c:v>0.64600000000000002</c:v>
                </c:pt>
                <c:pt idx="4542">
                  <c:v>0.63500000000000001</c:v>
                </c:pt>
                <c:pt idx="4543">
                  <c:v>0.67200000000000004</c:v>
                </c:pt>
                <c:pt idx="4544">
                  <c:v>0.72699999999999998</c:v>
                </c:pt>
                <c:pt idx="4545">
                  <c:v>0.72099999999999997</c:v>
                </c:pt>
                <c:pt idx="4546">
                  <c:v>0.74199999999999999</c:v>
                </c:pt>
                <c:pt idx="4547">
                  <c:v>0.74</c:v>
                </c:pt>
                <c:pt idx="4548">
                  <c:v>0.749</c:v>
                </c:pt>
                <c:pt idx="4549">
                  <c:v>0.76100000000000001</c:v>
                </c:pt>
                <c:pt idx="4550">
                  <c:v>0.79800000000000004</c:v>
                </c:pt>
                <c:pt idx="4551">
                  <c:v>0.71399999999999997</c:v>
                </c:pt>
                <c:pt idx="4552">
                  <c:v>0.749</c:v>
                </c:pt>
                <c:pt idx="4553">
                  <c:v>0.72099999999999997</c:v>
                </c:pt>
                <c:pt idx="4554">
                  <c:v>0.71599999999999997</c:v>
                </c:pt>
                <c:pt idx="4555">
                  <c:v>0.69199999999999995</c:v>
                </c:pt>
                <c:pt idx="4556">
                  <c:v>0.65</c:v>
                </c:pt>
                <c:pt idx="4557">
                  <c:v>0.72599999999999998</c:v>
                </c:pt>
                <c:pt idx="4558">
                  <c:v>0.72599999999999998</c:v>
                </c:pt>
                <c:pt idx="4559">
                  <c:v>0.69899999999999995</c:v>
                </c:pt>
                <c:pt idx="4560">
                  <c:v>0.66500000000000004</c:v>
                </c:pt>
                <c:pt idx="4561">
                  <c:v>0.76400000000000001</c:v>
                </c:pt>
                <c:pt idx="4562">
                  <c:v>0.76700000000000002</c:v>
                </c:pt>
                <c:pt idx="4563">
                  <c:v>0.749</c:v>
                </c:pt>
                <c:pt idx="4564">
                  <c:v>0.65500000000000003</c:v>
                </c:pt>
                <c:pt idx="4565">
                  <c:v>0.69799999999999995</c:v>
                </c:pt>
                <c:pt idx="4566">
                  <c:v>0.64600000000000002</c:v>
                </c:pt>
                <c:pt idx="4567">
                  <c:v>0.70199999999999996</c:v>
                </c:pt>
                <c:pt idx="4568">
                  <c:v>0.76</c:v>
                </c:pt>
                <c:pt idx="4569">
                  <c:v>0.73299999999999998</c:v>
                </c:pt>
                <c:pt idx="4570">
                  <c:v>0.68400000000000005</c:v>
                </c:pt>
                <c:pt idx="4571">
                  <c:v>0.77600000000000002</c:v>
                </c:pt>
                <c:pt idx="4572">
                  <c:v>0.73499999999999999</c:v>
                </c:pt>
                <c:pt idx="4573">
                  <c:v>0.749</c:v>
                </c:pt>
                <c:pt idx="4574">
                  <c:v>0.67400000000000004</c:v>
                </c:pt>
                <c:pt idx="4575">
                  <c:v>0.65500000000000003</c:v>
                </c:pt>
                <c:pt idx="4576">
                  <c:v>0.73499999999999999</c:v>
                </c:pt>
                <c:pt idx="4577">
                  <c:v>0.748</c:v>
                </c:pt>
                <c:pt idx="4578">
                  <c:v>0.70499999999999996</c:v>
                </c:pt>
                <c:pt idx="4579">
                  <c:v>0.68200000000000005</c:v>
                </c:pt>
                <c:pt idx="4580">
                  <c:v>0.70499999999999996</c:v>
                </c:pt>
                <c:pt idx="4581">
                  <c:v>0.67500000000000004</c:v>
                </c:pt>
                <c:pt idx="4582">
                  <c:v>0.68300000000000005</c:v>
                </c:pt>
                <c:pt idx="4583">
                  <c:v>0.70699999999999996</c:v>
                </c:pt>
                <c:pt idx="4584">
                  <c:v>0.73899999999999999</c:v>
                </c:pt>
                <c:pt idx="4585">
                  <c:v>0.746</c:v>
                </c:pt>
                <c:pt idx="4586">
                  <c:v>0.73599999999999999</c:v>
                </c:pt>
                <c:pt idx="4587">
                  <c:v>0.74399999999999999</c:v>
                </c:pt>
                <c:pt idx="4588">
                  <c:v>0.76400000000000001</c:v>
                </c:pt>
                <c:pt idx="4589">
                  <c:v>0.74199999999999999</c:v>
                </c:pt>
                <c:pt idx="4590">
                  <c:v>0.71599999999999997</c:v>
                </c:pt>
                <c:pt idx="4591">
                  <c:v>0.76</c:v>
                </c:pt>
                <c:pt idx="4592">
                  <c:v>0.70799999999999996</c:v>
                </c:pt>
                <c:pt idx="4593">
                  <c:v>0.64700000000000002</c:v>
                </c:pt>
                <c:pt idx="4594">
                  <c:v>0.76</c:v>
                </c:pt>
                <c:pt idx="4595">
                  <c:v>0.73399999999999999</c:v>
                </c:pt>
                <c:pt idx="4596">
                  <c:v>0.67400000000000004</c:v>
                </c:pt>
                <c:pt idx="4597">
                  <c:v>0.67300000000000004</c:v>
                </c:pt>
                <c:pt idx="4598">
                  <c:v>0.74099999999999999</c:v>
                </c:pt>
                <c:pt idx="4599">
                  <c:v>0.73399999999999999</c:v>
                </c:pt>
                <c:pt idx="4600">
                  <c:v>0.71399999999999997</c:v>
                </c:pt>
                <c:pt idx="4601">
                  <c:v>0.64500000000000002</c:v>
                </c:pt>
                <c:pt idx="4602">
                  <c:v>0.67400000000000004</c:v>
                </c:pt>
                <c:pt idx="4603">
                  <c:v>0.61599999999999999</c:v>
                </c:pt>
                <c:pt idx="4604">
                  <c:v>0.77200000000000002</c:v>
                </c:pt>
                <c:pt idx="4605">
                  <c:v>0.78100000000000003</c:v>
                </c:pt>
                <c:pt idx="4606">
                  <c:v>0.73699999999999999</c:v>
                </c:pt>
                <c:pt idx="4607">
                  <c:v>0.71799999999999997</c:v>
                </c:pt>
                <c:pt idx="4608">
                  <c:v>0.78100000000000003</c:v>
                </c:pt>
                <c:pt idx="4609">
                  <c:v>0.749</c:v>
                </c:pt>
                <c:pt idx="4610">
                  <c:v>0.69799999999999995</c:v>
                </c:pt>
                <c:pt idx="4611">
                  <c:v>0.748</c:v>
                </c:pt>
                <c:pt idx="4612">
                  <c:v>0.76800000000000002</c:v>
                </c:pt>
                <c:pt idx="4613">
                  <c:v>0.746</c:v>
                </c:pt>
                <c:pt idx="4614">
                  <c:v>0.69399999999999995</c:v>
                </c:pt>
                <c:pt idx="4615">
                  <c:v>0.61799999999999999</c:v>
                </c:pt>
                <c:pt idx="4616">
                  <c:v>0.73399999999999999</c:v>
                </c:pt>
                <c:pt idx="4617">
                  <c:v>0.68300000000000005</c:v>
                </c:pt>
                <c:pt idx="4618">
                  <c:v>0.68899999999999995</c:v>
                </c:pt>
                <c:pt idx="4619">
                  <c:v>0.78700000000000003</c:v>
                </c:pt>
                <c:pt idx="4620">
                  <c:v>0.7</c:v>
                </c:pt>
                <c:pt idx="4621">
                  <c:v>0.70899999999999996</c:v>
                </c:pt>
                <c:pt idx="4622">
                  <c:v>0.76800000000000002</c:v>
                </c:pt>
                <c:pt idx="4623">
                  <c:v>0.64100000000000001</c:v>
                </c:pt>
                <c:pt idx="4624">
                  <c:v>0.68899999999999995</c:v>
                </c:pt>
                <c:pt idx="4625">
                  <c:v>0.73099999999999998</c:v>
                </c:pt>
                <c:pt idx="4626">
                  <c:v>0.72799999999999998</c:v>
                </c:pt>
                <c:pt idx="4627">
                  <c:v>0.65500000000000003</c:v>
                </c:pt>
                <c:pt idx="4628">
                  <c:v>0.73599999999999999</c:v>
                </c:pt>
                <c:pt idx="4629">
                  <c:v>0.749</c:v>
                </c:pt>
                <c:pt idx="4630">
                  <c:v>0.747</c:v>
                </c:pt>
                <c:pt idx="4631">
                  <c:v>0.747</c:v>
                </c:pt>
                <c:pt idx="4632">
                  <c:v>0.72099999999999997</c:v>
                </c:pt>
                <c:pt idx="4633">
                  <c:v>0.67700000000000005</c:v>
                </c:pt>
                <c:pt idx="4634">
                  <c:v>0.68799999999999994</c:v>
                </c:pt>
                <c:pt idx="4635">
                  <c:v>0.71299999999999997</c:v>
                </c:pt>
                <c:pt idx="4636">
                  <c:v>0.67400000000000004</c:v>
                </c:pt>
                <c:pt idx="4637">
                  <c:v>0.71599999999999997</c:v>
                </c:pt>
                <c:pt idx="4638">
                  <c:v>0.67700000000000005</c:v>
                </c:pt>
                <c:pt idx="4639">
                  <c:v>0.69799999999999995</c:v>
                </c:pt>
                <c:pt idx="4640">
                  <c:v>0.72799999999999998</c:v>
                </c:pt>
                <c:pt idx="4641">
                  <c:v>0.73199999999999998</c:v>
                </c:pt>
                <c:pt idx="4642">
                  <c:v>0.69899999999999995</c:v>
                </c:pt>
                <c:pt idx="4643">
                  <c:v>0.76600000000000001</c:v>
                </c:pt>
                <c:pt idx="4644">
                  <c:v>0.67700000000000005</c:v>
                </c:pt>
                <c:pt idx="4645">
                  <c:v>0.71699999999999997</c:v>
                </c:pt>
                <c:pt idx="4646">
                  <c:v>0.68500000000000005</c:v>
                </c:pt>
                <c:pt idx="4647">
                  <c:v>0.7</c:v>
                </c:pt>
                <c:pt idx="4648">
                  <c:v>0.66600000000000004</c:v>
                </c:pt>
                <c:pt idx="4649">
                  <c:v>0.68100000000000005</c:v>
                </c:pt>
                <c:pt idx="4650">
                  <c:v>0.70799999999999996</c:v>
                </c:pt>
                <c:pt idx="4651">
                  <c:v>0.73399999999999999</c:v>
                </c:pt>
                <c:pt idx="4652">
                  <c:v>0.71299999999999997</c:v>
                </c:pt>
                <c:pt idx="4653">
                  <c:v>0.70199999999999996</c:v>
                </c:pt>
                <c:pt idx="4654">
                  <c:v>0.76700000000000002</c:v>
                </c:pt>
                <c:pt idx="4655">
                  <c:v>0.70399999999999996</c:v>
                </c:pt>
                <c:pt idx="4656">
                  <c:v>0.64400000000000002</c:v>
                </c:pt>
                <c:pt idx="4657">
                  <c:v>0.71799999999999997</c:v>
                </c:pt>
                <c:pt idx="4658">
                  <c:v>0.69099999999999995</c:v>
                </c:pt>
                <c:pt idx="4659">
                  <c:v>0.82399999999999995</c:v>
                </c:pt>
                <c:pt idx="4660">
                  <c:v>0.70399999999999996</c:v>
                </c:pt>
                <c:pt idx="4661">
                  <c:v>0.65200000000000002</c:v>
                </c:pt>
                <c:pt idx="4662">
                  <c:v>0.754</c:v>
                </c:pt>
                <c:pt idx="4663">
                  <c:v>0.70099999999999996</c:v>
                </c:pt>
                <c:pt idx="4664">
                  <c:v>0.70299999999999996</c:v>
                </c:pt>
                <c:pt idx="4665">
                  <c:v>0.71899999999999997</c:v>
                </c:pt>
                <c:pt idx="4666">
                  <c:v>0.67</c:v>
                </c:pt>
                <c:pt idx="4667">
                  <c:v>0.68200000000000005</c:v>
                </c:pt>
                <c:pt idx="4668">
                  <c:v>0.65900000000000003</c:v>
                </c:pt>
                <c:pt idx="4669">
                  <c:v>0.67700000000000005</c:v>
                </c:pt>
                <c:pt idx="4670">
                  <c:v>0.79</c:v>
                </c:pt>
                <c:pt idx="4671">
                  <c:v>0.75600000000000001</c:v>
                </c:pt>
                <c:pt idx="4672">
                  <c:v>0.65900000000000003</c:v>
                </c:pt>
                <c:pt idx="4673">
                  <c:v>0.68100000000000005</c:v>
                </c:pt>
                <c:pt idx="4674">
                  <c:v>0.71799999999999997</c:v>
                </c:pt>
                <c:pt idx="4675">
                  <c:v>0.69899999999999995</c:v>
                </c:pt>
                <c:pt idx="4676">
                  <c:v>0.76300000000000001</c:v>
                </c:pt>
                <c:pt idx="4677">
                  <c:v>0.68400000000000005</c:v>
                </c:pt>
                <c:pt idx="4678">
                  <c:v>0.68</c:v>
                </c:pt>
                <c:pt idx="4679">
                  <c:v>0.746</c:v>
                </c:pt>
                <c:pt idx="4680">
                  <c:v>0.75800000000000001</c:v>
                </c:pt>
                <c:pt idx="4681">
                  <c:v>0.752</c:v>
                </c:pt>
                <c:pt idx="4682">
                  <c:v>0.68200000000000005</c:v>
                </c:pt>
                <c:pt idx="4683">
                  <c:v>0.70599999999999996</c:v>
                </c:pt>
                <c:pt idx="4684">
                  <c:v>0.77200000000000002</c:v>
                </c:pt>
                <c:pt idx="4685">
                  <c:v>0.65300000000000002</c:v>
                </c:pt>
                <c:pt idx="4686">
                  <c:v>0.753</c:v>
                </c:pt>
                <c:pt idx="4687">
                  <c:v>0.70799999999999996</c:v>
                </c:pt>
                <c:pt idx="4688">
                  <c:v>0.78800000000000003</c:v>
                </c:pt>
                <c:pt idx="4689">
                  <c:v>0.74</c:v>
                </c:pt>
                <c:pt idx="4690">
                  <c:v>0.73899999999999999</c:v>
                </c:pt>
                <c:pt idx="4691">
                  <c:v>0.74</c:v>
                </c:pt>
                <c:pt idx="4692">
                  <c:v>0.75800000000000001</c:v>
                </c:pt>
                <c:pt idx="4693">
                  <c:v>0.69</c:v>
                </c:pt>
                <c:pt idx="4694">
                  <c:v>0.74</c:v>
                </c:pt>
                <c:pt idx="4695">
                  <c:v>0.76900000000000002</c:v>
                </c:pt>
                <c:pt idx="4696">
                  <c:v>0.71499999999999997</c:v>
                </c:pt>
                <c:pt idx="4697">
                  <c:v>0.67700000000000005</c:v>
                </c:pt>
                <c:pt idx="4698">
                  <c:v>0.69699999999999995</c:v>
                </c:pt>
                <c:pt idx="4699">
                  <c:v>0.78600000000000003</c:v>
                </c:pt>
                <c:pt idx="4700">
                  <c:v>0.78900000000000003</c:v>
                </c:pt>
                <c:pt idx="4701">
                  <c:v>0.73</c:v>
                </c:pt>
                <c:pt idx="4702">
                  <c:v>0.749</c:v>
                </c:pt>
                <c:pt idx="4703">
                  <c:v>0.71899999999999997</c:v>
                </c:pt>
                <c:pt idx="4704">
                  <c:v>0.73199999999999998</c:v>
                </c:pt>
                <c:pt idx="4705">
                  <c:v>0.75800000000000001</c:v>
                </c:pt>
                <c:pt idx="4706">
                  <c:v>0.78800000000000003</c:v>
                </c:pt>
                <c:pt idx="4707">
                  <c:v>0.67600000000000005</c:v>
                </c:pt>
                <c:pt idx="4708">
                  <c:v>0.67600000000000005</c:v>
                </c:pt>
                <c:pt idx="4709">
                  <c:v>0.70899999999999996</c:v>
                </c:pt>
                <c:pt idx="4710">
                  <c:v>0.67900000000000005</c:v>
                </c:pt>
                <c:pt idx="4711">
                  <c:v>0.67200000000000004</c:v>
                </c:pt>
                <c:pt idx="4712">
                  <c:v>0.72099999999999997</c:v>
                </c:pt>
                <c:pt idx="4713">
                  <c:v>0.79300000000000004</c:v>
                </c:pt>
                <c:pt idx="4714">
                  <c:v>0.65200000000000002</c:v>
                </c:pt>
                <c:pt idx="4715">
                  <c:v>0.74099999999999999</c:v>
                </c:pt>
                <c:pt idx="4716">
                  <c:v>0.75700000000000001</c:v>
                </c:pt>
                <c:pt idx="4717">
                  <c:v>0.70499999999999996</c:v>
                </c:pt>
                <c:pt idx="4718">
                  <c:v>0.80900000000000005</c:v>
                </c:pt>
                <c:pt idx="4719">
                  <c:v>0.72</c:v>
                </c:pt>
                <c:pt idx="4720">
                  <c:v>0.73799999999999999</c:v>
                </c:pt>
                <c:pt idx="4721">
                  <c:v>0.78900000000000003</c:v>
                </c:pt>
                <c:pt idx="4722">
                  <c:v>0.67500000000000004</c:v>
                </c:pt>
                <c:pt idx="4723">
                  <c:v>0.73299999999999998</c:v>
                </c:pt>
                <c:pt idx="4724">
                  <c:v>0.751</c:v>
                </c:pt>
                <c:pt idx="4725">
                  <c:v>0.748</c:v>
                </c:pt>
                <c:pt idx="4726">
                  <c:v>0.754</c:v>
                </c:pt>
                <c:pt idx="4727">
                  <c:v>0.69399999999999995</c:v>
                </c:pt>
                <c:pt idx="4728">
                  <c:v>0.753</c:v>
                </c:pt>
                <c:pt idx="4729">
                  <c:v>0.73799999999999999</c:v>
                </c:pt>
                <c:pt idx="4730">
                  <c:v>0.76700000000000002</c:v>
                </c:pt>
                <c:pt idx="4731">
                  <c:v>0.74</c:v>
                </c:pt>
                <c:pt idx="4732">
                  <c:v>0.78</c:v>
                </c:pt>
                <c:pt idx="4733">
                  <c:v>0.76200000000000001</c:v>
                </c:pt>
                <c:pt idx="4734">
                  <c:v>0.76</c:v>
                </c:pt>
                <c:pt idx="4735">
                  <c:v>0.71799999999999997</c:v>
                </c:pt>
                <c:pt idx="4736">
                  <c:v>0.68</c:v>
                </c:pt>
                <c:pt idx="4737">
                  <c:v>0.74</c:v>
                </c:pt>
                <c:pt idx="4738">
                  <c:v>0.72799999999999998</c:v>
                </c:pt>
                <c:pt idx="4739">
                  <c:v>0.7</c:v>
                </c:pt>
                <c:pt idx="4740">
                  <c:v>0.59199999999999997</c:v>
                </c:pt>
                <c:pt idx="4741">
                  <c:v>0.57499999999999996</c:v>
                </c:pt>
                <c:pt idx="4742">
                  <c:v>0.67500000000000004</c:v>
                </c:pt>
                <c:pt idx="4743">
                  <c:v>0.69799999999999995</c:v>
                </c:pt>
                <c:pt idx="4744">
                  <c:v>0.68300000000000005</c:v>
                </c:pt>
                <c:pt idx="4745">
                  <c:v>0.69399999999999995</c:v>
                </c:pt>
                <c:pt idx="4746">
                  <c:v>0.68899999999999995</c:v>
                </c:pt>
                <c:pt idx="4747">
                  <c:v>0.69899999999999995</c:v>
                </c:pt>
                <c:pt idx="4748">
                  <c:v>0.72</c:v>
                </c:pt>
                <c:pt idx="4749">
                  <c:v>0.66500000000000004</c:v>
                </c:pt>
                <c:pt idx="4750">
                  <c:v>0.72199999999999998</c:v>
                </c:pt>
                <c:pt idx="4751">
                  <c:v>0.63700000000000001</c:v>
                </c:pt>
                <c:pt idx="4752">
                  <c:v>0.74299999999999999</c:v>
                </c:pt>
                <c:pt idx="4753">
                  <c:v>0.751</c:v>
                </c:pt>
                <c:pt idx="4754">
                  <c:v>0.68400000000000005</c:v>
                </c:pt>
                <c:pt idx="4755">
                  <c:v>0.71299999999999997</c:v>
                </c:pt>
                <c:pt idx="4756">
                  <c:v>0.71599999999999997</c:v>
                </c:pt>
                <c:pt idx="4757">
                  <c:v>0.73199999999999998</c:v>
                </c:pt>
                <c:pt idx="4758">
                  <c:v>0.58899999999999997</c:v>
                </c:pt>
                <c:pt idx="4759">
                  <c:v>0.68899999999999995</c:v>
                </c:pt>
                <c:pt idx="4760">
                  <c:v>0.77600000000000002</c:v>
                </c:pt>
                <c:pt idx="4761">
                  <c:v>0.71299999999999997</c:v>
                </c:pt>
                <c:pt idx="4762">
                  <c:v>0.71699999999999997</c:v>
                </c:pt>
                <c:pt idx="4763">
                  <c:v>0.71899999999999997</c:v>
                </c:pt>
                <c:pt idx="4764">
                  <c:v>0.69299999999999995</c:v>
                </c:pt>
                <c:pt idx="4765">
                  <c:v>0.73599999999999999</c:v>
                </c:pt>
                <c:pt idx="4766">
                  <c:v>0.748</c:v>
                </c:pt>
                <c:pt idx="4767">
                  <c:v>0.76900000000000002</c:v>
                </c:pt>
                <c:pt idx="4768">
                  <c:v>0.79</c:v>
                </c:pt>
                <c:pt idx="4769">
                  <c:v>0.77500000000000002</c:v>
                </c:pt>
                <c:pt idx="4770">
                  <c:v>0.68600000000000005</c:v>
                </c:pt>
                <c:pt idx="4771">
                  <c:v>0.78700000000000003</c:v>
                </c:pt>
                <c:pt idx="4772">
                  <c:v>0.63700000000000001</c:v>
                </c:pt>
                <c:pt idx="4773">
                  <c:v>0.752</c:v>
                </c:pt>
                <c:pt idx="4774">
                  <c:v>0.74299999999999999</c:v>
                </c:pt>
                <c:pt idx="4775">
                  <c:v>0.751</c:v>
                </c:pt>
                <c:pt idx="4776">
                  <c:v>0.72399999999999998</c:v>
                </c:pt>
                <c:pt idx="4777">
                  <c:v>0.70099999999999996</c:v>
                </c:pt>
                <c:pt idx="4778">
                  <c:v>0.70599999999999996</c:v>
                </c:pt>
                <c:pt idx="4779">
                  <c:v>0.71899999999999997</c:v>
                </c:pt>
                <c:pt idx="4780">
                  <c:v>0.77600000000000002</c:v>
                </c:pt>
                <c:pt idx="4781">
                  <c:v>0.72199999999999998</c:v>
                </c:pt>
                <c:pt idx="4782">
                  <c:v>0.77800000000000002</c:v>
                </c:pt>
                <c:pt idx="4783">
                  <c:v>0.70099999999999996</c:v>
                </c:pt>
                <c:pt idx="4784">
                  <c:v>0.68899999999999995</c:v>
                </c:pt>
                <c:pt idx="4785">
                  <c:v>0.77900000000000003</c:v>
                </c:pt>
                <c:pt idx="4786">
                  <c:v>0.72499999999999998</c:v>
                </c:pt>
                <c:pt idx="4787">
                  <c:v>0.73399999999999999</c:v>
                </c:pt>
                <c:pt idx="4788">
                  <c:v>0.68300000000000005</c:v>
                </c:pt>
                <c:pt idx="4789">
                  <c:v>0.69199999999999995</c:v>
                </c:pt>
                <c:pt idx="4790">
                  <c:v>0.7</c:v>
                </c:pt>
                <c:pt idx="4791">
                  <c:v>0.70399999999999996</c:v>
                </c:pt>
                <c:pt idx="4792">
                  <c:v>0.71299999999999997</c:v>
                </c:pt>
                <c:pt idx="4793">
                  <c:v>0.747</c:v>
                </c:pt>
                <c:pt idx="4794">
                  <c:v>0.75600000000000001</c:v>
                </c:pt>
                <c:pt idx="4795">
                  <c:v>0.76400000000000001</c:v>
                </c:pt>
                <c:pt idx="4796">
                  <c:v>0.748</c:v>
                </c:pt>
                <c:pt idx="4797">
                  <c:v>0.73199999999999998</c:v>
                </c:pt>
                <c:pt idx="4798">
                  <c:v>0.77800000000000002</c:v>
                </c:pt>
                <c:pt idx="4799">
                  <c:v>0.69399999999999995</c:v>
                </c:pt>
                <c:pt idx="4800">
                  <c:v>0.70399999999999996</c:v>
                </c:pt>
                <c:pt idx="4801">
                  <c:v>0.66500000000000004</c:v>
                </c:pt>
                <c:pt idx="4802">
                  <c:v>0.84099999999999997</c:v>
                </c:pt>
                <c:pt idx="4803">
                  <c:v>0.746</c:v>
                </c:pt>
                <c:pt idx="4804">
                  <c:v>0.74199999999999999</c:v>
                </c:pt>
                <c:pt idx="4805">
                  <c:v>0.80100000000000005</c:v>
                </c:pt>
                <c:pt idx="4806">
                  <c:v>0.755</c:v>
                </c:pt>
                <c:pt idx="4807">
                  <c:v>0.70399999999999996</c:v>
                </c:pt>
                <c:pt idx="4808">
                  <c:v>0.71599999999999997</c:v>
                </c:pt>
                <c:pt idx="4809">
                  <c:v>0.73399999999999999</c:v>
                </c:pt>
                <c:pt idx="4810">
                  <c:v>0.71199999999999997</c:v>
                </c:pt>
                <c:pt idx="4811">
                  <c:v>0.76400000000000001</c:v>
                </c:pt>
                <c:pt idx="4812">
                  <c:v>0.73699999999999999</c:v>
                </c:pt>
                <c:pt idx="4813">
                  <c:v>0.71799999999999997</c:v>
                </c:pt>
                <c:pt idx="4814">
                  <c:v>0.73699999999999999</c:v>
                </c:pt>
                <c:pt idx="4815">
                  <c:v>0.76700000000000002</c:v>
                </c:pt>
                <c:pt idx="4816">
                  <c:v>0.67900000000000005</c:v>
                </c:pt>
                <c:pt idx="4817">
                  <c:v>0.69799999999999995</c:v>
                </c:pt>
                <c:pt idx="4818">
                  <c:v>0.66700000000000004</c:v>
                </c:pt>
                <c:pt idx="4819">
                  <c:v>0.71499999999999997</c:v>
                </c:pt>
                <c:pt idx="4820">
                  <c:v>0.72899999999999998</c:v>
                </c:pt>
                <c:pt idx="4821">
                  <c:v>0.71</c:v>
                </c:pt>
                <c:pt idx="4822">
                  <c:v>0.68400000000000005</c:v>
                </c:pt>
                <c:pt idx="4823">
                  <c:v>0.76700000000000002</c:v>
                </c:pt>
                <c:pt idx="4824">
                  <c:v>0.72799999999999998</c:v>
                </c:pt>
                <c:pt idx="4825">
                  <c:v>0.72399999999999998</c:v>
                </c:pt>
                <c:pt idx="4826">
                  <c:v>0.8</c:v>
                </c:pt>
                <c:pt idx="4827">
                  <c:v>0.752</c:v>
                </c:pt>
                <c:pt idx="4828">
                  <c:v>0.72199999999999998</c:v>
                </c:pt>
                <c:pt idx="4829">
                  <c:v>0.78700000000000003</c:v>
                </c:pt>
                <c:pt idx="4830">
                  <c:v>0.72799999999999998</c:v>
                </c:pt>
                <c:pt idx="4831">
                  <c:v>0.67500000000000004</c:v>
                </c:pt>
                <c:pt idx="4832">
                  <c:v>0.65200000000000002</c:v>
                </c:pt>
                <c:pt idx="4833">
                  <c:v>0.78300000000000003</c:v>
                </c:pt>
                <c:pt idx="4834">
                  <c:v>0.76300000000000001</c:v>
                </c:pt>
                <c:pt idx="4835">
                  <c:v>0.70099999999999996</c:v>
                </c:pt>
                <c:pt idx="4836">
                  <c:v>0.61699999999999999</c:v>
                </c:pt>
                <c:pt idx="4837">
                  <c:v>0.78400000000000003</c:v>
                </c:pt>
                <c:pt idx="4838">
                  <c:v>0.68</c:v>
                </c:pt>
                <c:pt idx="4839">
                  <c:v>0.78200000000000003</c:v>
                </c:pt>
                <c:pt idx="4840">
                  <c:v>0.73599999999999999</c:v>
                </c:pt>
                <c:pt idx="4841">
                  <c:v>0.71699999999999997</c:v>
                </c:pt>
                <c:pt idx="4842">
                  <c:v>0.70899999999999996</c:v>
                </c:pt>
                <c:pt idx="4843">
                  <c:v>0.70499999999999996</c:v>
                </c:pt>
                <c:pt idx="4844">
                  <c:v>0.751</c:v>
                </c:pt>
                <c:pt idx="4845">
                  <c:v>0.749</c:v>
                </c:pt>
                <c:pt idx="4846">
                  <c:v>0.63</c:v>
                </c:pt>
                <c:pt idx="4847">
                  <c:v>0.65500000000000003</c:v>
                </c:pt>
                <c:pt idx="4848">
                  <c:v>0.70899999999999996</c:v>
                </c:pt>
                <c:pt idx="4849">
                  <c:v>0.746</c:v>
                </c:pt>
                <c:pt idx="4850">
                  <c:v>0.72499999999999998</c:v>
                </c:pt>
                <c:pt idx="4851">
                  <c:v>0.71699999999999997</c:v>
                </c:pt>
                <c:pt idx="4852">
                  <c:v>0.70699999999999996</c:v>
                </c:pt>
                <c:pt idx="4853">
                  <c:v>0.753</c:v>
                </c:pt>
                <c:pt idx="4854">
                  <c:v>0.71699999999999997</c:v>
                </c:pt>
                <c:pt idx="4855">
                  <c:v>0.55800000000000005</c:v>
                </c:pt>
                <c:pt idx="4856">
                  <c:v>0.71099999999999997</c:v>
                </c:pt>
                <c:pt idx="4857">
                  <c:v>0.61699999999999999</c:v>
                </c:pt>
                <c:pt idx="4858">
                  <c:v>0.73899999999999999</c:v>
                </c:pt>
                <c:pt idx="4859">
                  <c:v>0.81899999999999995</c:v>
                </c:pt>
                <c:pt idx="4860">
                  <c:v>0.72899999999999998</c:v>
                </c:pt>
                <c:pt idx="4861">
                  <c:v>0.753</c:v>
                </c:pt>
                <c:pt idx="4862">
                  <c:v>0.76300000000000001</c:v>
                </c:pt>
                <c:pt idx="4863">
                  <c:v>0.65800000000000003</c:v>
                </c:pt>
                <c:pt idx="4864">
                  <c:v>0.75600000000000001</c:v>
                </c:pt>
                <c:pt idx="4865">
                  <c:v>0.70699999999999996</c:v>
                </c:pt>
                <c:pt idx="4866">
                  <c:v>0.79</c:v>
                </c:pt>
                <c:pt idx="4867">
                  <c:v>0.67700000000000005</c:v>
                </c:pt>
                <c:pt idx="4868">
                  <c:v>0.80900000000000005</c:v>
                </c:pt>
                <c:pt idx="4869">
                  <c:v>0.69599999999999995</c:v>
                </c:pt>
                <c:pt idx="4870">
                  <c:v>0.73799999999999999</c:v>
                </c:pt>
                <c:pt idx="4871">
                  <c:v>0.65700000000000003</c:v>
                </c:pt>
                <c:pt idx="4872">
                  <c:v>0.72799999999999998</c:v>
                </c:pt>
                <c:pt idx="4873">
                  <c:v>0.69699999999999995</c:v>
                </c:pt>
                <c:pt idx="4874">
                  <c:v>0.76300000000000001</c:v>
                </c:pt>
                <c:pt idx="4875">
                  <c:v>0.72699999999999998</c:v>
                </c:pt>
                <c:pt idx="4876">
                  <c:v>0.749</c:v>
                </c:pt>
                <c:pt idx="4877">
                  <c:v>0.74</c:v>
                </c:pt>
                <c:pt idx="4878">
                  <c:v>0.78600000000000003</c:v>
                </c:pt>
                <c:pt idx="4879">
                  <c:v>0.752</c:v>
                </c:pt>
                <c:pt idx="4880">
                  <c:v>0.74299999999999999</c:v>
                </c:pt>
                <c:pt idx="4881">
                  <c:v>0.753</c:v>
                </c:pt>
                <c:pt idx="4882">
                  <c:v>0.70799999999999996</c:v>
                </c:pt>
                <c:pt idx="4883">
                  <c:v>0.61399999999999999</c:v>
                </c:pt>
                <c:pt idx="4884">
                  <c:v>0.68799999999999994</c:v>
                </c:pt>
                <c:pt idx="4885">
                  <c:v>0.72299999999999998</c:v>
                </c:pt>
                <c:pt idx="4886">
                  <c:v>0.75</c:v>
                </c:pt>
                <c:pt idx="4887">
                  <c:v>0.752</c:v>
                </c:pt>
                <c:pt idx="4888">
                  <c:v>0.74299999999999999</c:v>
                </c:pt>
                <c:pt idx="4889">
                  <c:v>0.747</c:v>
                </c:pt>
                <c:pt idx="4890">
                  <c:v>0.76200000000000001</c:v>
                </c:pt>
                <c:pt idx="4891">
                  <c:v>0.72699999999999998</c:v>
                </c:pt>
                <c:pt idx="4892">
                  <c:v>0.77</c:v>
                </c:pt>
                <c:pt idx="4893">
                  <c:v>0.53400000000000003</c:v>
                </c:pt>
                <c:pt idx="4894">
                  <c:v>0.72</c:v>
                </c:pt>
                <c:pt idx="4895">
                  <c:v>0.71099999999999997</c:v>
                </c:pt>
                <c:pt idx="4896">
                  <c:v>0.751</c:v>
                </c:pt>
                <c:pt idx="4897">
                  <c:v>0.66200000000000003</c:v>
                </c:pt>
                <c:pt idx="4898">
                  <c:v>0.73799999999999999</c:v>
                </c:pt>
                <c:pt idx="4899">
                  <c:v>0.745</c:v>
                </c:pt>
                <c:pt idx="4900">
                  <c:v>0.76300000000000001</c:v>
                </c:pt>
                <c:pt idx="4901">
                  <c:v>0.76200000000000001</c:v>
                </c:pt>
                <c:pt idx="4902">
                  <c:v>0.64100000000000001</c:v>
                </c:pt>
                <c:pt idx="4903">
                  <c:v>0.75800000000000001</c:v>
                </c:pt>
                <c:pt idx="4904">
                  <c:v>0.76100000000000001</c:v>
                </c:pt>
                <c:pt idx="4905">
                  <c:v>0.73499999999999999</c:v>
                </c:pt>
                <c:pt idx="4906">
                  <c:v>0.72</c:v>
                </c:pt>
                <c:pt idx="4907">
                  <c:v>0.76800000000000002</c:v>
                </c:pt>
                <c:pt idx="4908">
                  <c:v>0.753</c:v>
                </c:pt>
                <c:pt idx="4909">
                  <c:v>0.76500000000000001</c:v>
                </c:pt>
                <c:pt idx="4910">
                  <c:v>0.747</c:v>
                </c:pt>
                <c:pt idx="4911">
                  <c:v>0.66500000000000004</c:v>
                </c:pt>
                <c:pt idx="4912">
                  <c:v>0.78200000000000003</c:v>
                </c:pt>
                <c:pt idx="4913">
                  <c:v>0.75</c:v>
                </c:pt>
                <c:pt idx="4914">
                  <c:v>0.67700000000000005</c:v>
                </c:pt>
                <c:pt idx="4915">
                  <c:v>0.72599999999999998</c:v>
                </c:pt>
                <c:pt idx="4916">
                  <c:v>0.749</c:v>
                </c:pt>
                <c:pt idx="4917">
                  <c:v>0.65600000000000003</c:v>
                </c:pt>
                <c:pt idx="4918">
                  <c:v>0.85399999999999998</c:v>
                </c:pt>
                <c:pt idx="4919">
                  <c:v>0.629</c:v>
                </c:pt>
                <c:pt idx="4920">
                  <c:v>0.747</c:v>
                </c:pt>
                <c:pt idx="4921">
                  <c:v>0.63800000000000001</c:v>
                </c:pt>
                <c:pt idx="4922">
                  <c:v>0.72299999999999998</c:v>
                </c:pt>
                <c:pt idx="4923">
                  <c:v>0.74299999999999999</c:v>
                </c:pt>
                <c:pt idx="4924">
                  <c:v>0.72199999999999998</c:v>
                </c:pt>
                <c:pt idx="4925">
                  <c:v>0.746</c:v>
                </c:pt>
                <c:pt idx="4926">
                  <c:v>0.70799999999999996</c:v>
                </c:pt>
                <c:pt idx="4927">
                  <c:v>0.74199999999999999</c:v>
                </c:pt>
                <c:pt idx="4928">
                  <c:v>0.71499999999999997</c:v>
                </c:pt>
                <c:pt idx="4929">
                  <c:v>0.72299999999999998</c:v>
                </c:pt>
                <c:pt idx="4930">
                  <c:v>0.63500000000000001</c:v>
                </c:pt>
                <c:pt idx="4931">
                  <c:v>0.75900000000000001</c:v>
                </c:pt>
                <c:pt idx="4932">
                  <c:v>0.69599999999999995</c:v>
                </c:pt>
                <c:pt idx="4933">
                  <c:v>0.74299999999999999</c:v>
                </c:pt>
                <c:pt idx="4934">
                  <c:v>0.57199999999999995</c:v>
                </c:pt>
                <c:pt idx="4935">
                  <c:v>0.7</c:v>
                </c:pt>
                <c:pt idx="4936">
                  <c:v>0.70299999999999996</c:v>
                </c:pt>
                <c:pt idx="4937">
                  <c:v>0.71099999999999997</c:v>
                </c:pt>
                <c:pt idx="4938">
                  <c:v>0.77600000000000002</c:v>
                </c:pt>
                <c:pt idx="4939">
                  <c:v>0.71</c:v>
                </c:pt>
                <c:pt idx="4940">
                  <c:v>0.8</c:v>
                </c:pt>
                <c:pt idx="4941">
                  <c:v>0.64400000000000002</c:v>
                </c:pt>
                <c:pt idx="4942">
                  <c:v>0.755</c:v>
                </c:pt>
                <c:pt idx="4943">
                  <c:v>0.69199999999999995</c:v>
                </c:pt>
                <c:pt idx="4944">
                  <c:v>0.72699999999999998</c:v>
                </c:pt>
                <c:pt idx="4945">
                  <c:v>0.70799999999999996</c:v>
                </c:pt>
                <c:pt idx="4946">
                  <c:v>0.72799999999999998</c:v>
                </c:pt>
                <c:pt idx="4947">
                  <c:v>0.69799999999999995</c:v>
                </c:pt>
                <c:pt idx="4948">
                  <c:v>0.76600000000000001</c:v>
                </c:pt>
                <c:pt idx="4949">
                  <c:v>0.75600000000000001</c:v>
                </c:pt>
                <c:pt idx="4950">
                  <c:v>0.76200000000000001</c:v>
                </c:pt>
                <c:pt idx="4951">
                  <c:v>0.72199999999999998</c:v>
                </c:pt>
                <c:pt idx="4952">
                  <c:v>0.69</c:v>
                </c:pt>
                <c:pt idx="4953">
                  <c:v>0.72499999999999998</c:v>
                </c:pt>
                <c:pt idx="4954">
                  <c:v>0.73199999999999998</c:v>
                </c:pt>
                <c:pt idx="4955">
                  <c:v>0.60699999999999998</c:v>
                </c:pt>
                <c:pt idx="4956">
                  <c:v>0.72699999999999998</c:v>
                </c:pt>
                <c:pt idx="4957">
                  <c:v>0.755</c:v>
                </c:pt>
                <c:pt idx="4958">
                  <c:v>0.72299999999999998</c:v>
                </c:pt>
                <c:pt idx="4959">
                  <c:v>0.65600000000000003</c:v>
                </c:pt>
                <c:pt idx="4960">
                  <c:v>0.66800000000000004</c:v>
                </c:pt>
                <c:pt idx="4961">
                  <c:v>0.69199999999999995</c:v>
                </c:pt>
                <c:pt idx="4962">
                  <c:v>0.74399999999999999</c:v>
                </c:pt>
                <c:pt idx="4963">
                  <c:v>0.76300000000000001</c:v>
                </c:pt>
                <c:pt idx="4964">
                  <c:v>0.57599999999999996</c:v>
                </c:pt>
                <c:pt idx="4965">
                  <c:v>0.77800000000000002</c:v>
                </c:pt>
                <c:pt idx="4966">
                  <c:v>0.71099999999999997</c:v>
                </c:pt>
                <c:pt idx="4967">
                  <c:v>0.747</c:v>
                </c:pt>
                <c:pt idx="4968">
                  <c:v>0.69</c:v>
                </c:pt>
                <c:pt idx="4969">
                  <c:v>0.755</c:v>
                </c:pt>
                <c:pt idx="4970">
                  <c:v>0.67600000000000005</c:v>
                </c:pt>
                <c:pt idx="4971">
                  <c:v>0.65200000000000002</c:v>
                </c:pt>
                <c:pt idx="4972">
                  <c:v>0.77700000000000002</c:v>
                </c:pt>
                <c:pt idx="4973">
                  <c:v>0.58899999999999997</c:v>
                </c:pt>
                <c:pt idx="4974">
                  <c:v>0.72</c:v>
                </c:pt>
                <c:pt idx="4975">
                  <c:v>0.71699999999999997</c:v>
                </c:pt>
                <c:pt idx="4976">
                  <c:v>0.70899999999999996</c:v>
                </c:pt>
                <c:pt idx="4977">
                  <c:v>0.73199999999999998</c:v>
                </c:pt>
                <c:pt idx="4978">
                  <c:v>0.69599999999999995</c:v>
                </c:pt>
                <c:pt idx="4979">
                  <c:v>0.72199999999999998</c:v>
                </c:pt>
                <c:pt idx="4980">
                  <c:v>0.71</c:v>
                </c:pt>
                <c:pt idx="4981">
                  <c:v>0.75800000000000001</c:v>
                </c:pt>
                <c:pt idx="4982">
                  <c:v>0.71599999999999997</c:v>
                </c:pt>
                <c:pt idx="4983">
                  <c:v>0.68</c:v>
                </c:pt>
                <c:pt idx="4984">
                  <c:v>0.73499999999999999</c:v>
                </c:pt>
                <c:pt idx="4985">
                  <c:v>0.68100000000000005</c:v>
                </c:pt>
                <c:pt idx="4986">
                  <c:v>0.72099999999999997</c:v>
                </c:pt>
                <c:pt idx="4987">
                  <c:v>0.72699999999999998</c:v>
                </c:pt>
                <c:pt idx="4988">
                  <c:v>0.754</c:v>
                </c:pt>
                <c:pt idx="4989">
                  <c:v>0.72099999999999997</c:v>
                </c:pt>
                <c:pt idx="4990">
                  <c:v>0.67800000000000005</c:v>
                </c:pt>
                <c:pt idx="4991">
                  <c:v>0.70599999999999996</c:v>
                </c:pt>
                <c:pt idx="4992">
                  <c:v>0.69599999999999995</c:v>
                </c:pt>
                <c:pt idx="4993">
                  <c:v>0.87</c:v>
                </c:pt>
                <c:pt idx="4994">
                  <c:v>0.68200000000000005</c:v>
                </c:pt>
                <c:pt idx="4995">
                  <c:v>0.78800000000000003</c:v>
                </c:pt>
                <c:pt idx="4996">
                  <c:v>0.76100000000000001</c:v>
                </c:pt>
                <c:pt idx="4997">
                  <c:v>0.72099999999999997</c:v>
                </c:pt>
                <c:pt idx="4998">
                  <c:v>0.74199999999999999</c:v>
                </c:pt>
                <c:pt idx="4999">
                  <c:v>0.70299999999999996</c:v>
                </c:pt>
                <c:pt idx="5000">
                  <c:v>0.76500000000000001</c:v>
                </c:pt>
                <c:pt idx="5001">
                  <c:v>0.71799999999999997</c:v>
                </c:pt>
                <c:pt idx="5002">
                  <c:v>0.68100000000000005</c:v>
                </c:pt>
                <c:pt idx="5003">
                  <c:v>0.67900000000000005</c:v>
                </c:pt>
                <c:pt idx="5004">
                  <c:v>0.70299999999999996</c:v>
                </c:pt>
                <c:pt idx="5005">
                  <c:v>0.76300000000000001</c:v>
                </c:pt>
                <c:pt idx="5006">
                  <c:v>0.65500000000000003</c:v>
                </c:pt>
                <c:pt idx="5007">
                  <c:v>0.73599999999999999</c:v>
                </c:pt>
                <c:pt idx="5008">
                  <c:v>0.66700000000000004</c:v>
                </c:pt>
                <c:pt idx="5009">
                  <c:v>0.73299999999999998</c:v>
                </c:pt>
                <c:pt idx="5010">
                  <c:v>0.76300000000000001</c:v>
                </c:pt>
                <c:pt idx="5011">
                  <c:v>0.71</c:v>
                </c:pt>
                <c:pt idx="5012">
                  <c:v>0.77900000000000003</c:v>
                </c:pt>
                <c:pt idx="5013">
                  <c:v>0.78600000000000003</c:v>
                </c:pt>
                <c:pt idx="5014">
                  <c:v>0.73</c:v>
                </c:pt>
                <c:pt idx="5015">
                  <c:v>0.79</c:v>
                </c:pt>
                <c:pt idx="5016">
                  <c:v>0.73</c:v>
                </c:pt>
                <c:pt idx="5017">
                  <c:v>0.77700000000000002</c:v>
                </c:pt>
                <c:pt idx="5018">
                  <c:v>0.69799999999999995</c:v>
                </c:pt>
                <c:pt idx="5019">
                  <c:v>0.67500000000000004</c:v>
                </c:pt>
                <c:pt idx="5020">
                  <c:v>0.80600000000000005</c:v>
                </c:pt>
                <c:pt idx="5021">
                  <c:v>0.70299999999999996</c:v>
                </c:pt>
                <c:pt idx="5022">
                  <c:v>0.751</c:v>
                </c:pt>
                <c:pt idx="5023">
                  <c:v>0.753</c:v>
                </c:pt>
                <c:pt idx="5024">
                  <c:v>0.76100000000000001</c:v>
                </c:pt>
                <c:pt idx="5025">
                  <c:v>0.71299999999999997</c:v>
                </c:pt>
                <c:pt idx="5026">
                  <c:v>0.746</c:v>
                </c:pt>
                <c:pt idx="5027">
                  <c:v>0.76900000000000002</c:v>
                </c:pt>
                <c:pt idx="5028">
                  <c:v>0.71299999999999997</c:v>
                </c:pt>
                <c:pt idx="5029">
                  <c:v>0.755</c:v>
                </c:pt>
                <c:pt idx="5030">
                  <c:v>0.70399999999999996</c:v>
                </c:pt>
                <c:pt idx="5031">
                  <c:v>0.74399999999999999</c:v>
                </c:pt>
                <c:pt idx="5032">
                  <c:v>0.80700000000000005</c:v>
                </c:pt>
                <c:pt idx="5033">
                  <c:v>0.745</c:v>
                </c:pt>
                <c:pt idx="5034">
                  <c:v>0.78200000000000003</c:v>
                </c:pt>
                <c:pt idx="5035">
                  <c:v>0.71799999999999997</c:v>
                </c:pt>
                <c:pt idx="5036">
                  <c:v>0.71399999999999997</c:v>
                </c:pt>
                <c:pt idx="5037">
                  <c:v>0.752</c:v>
                </c:pt>
                <c:pt idx="5038">
                  <c:v>0.72099999999999997</c:v>
                </c:pt>
                <c:pt idx="5039">
                  <c:v>0.79400000000000004</c:v>
                </c:pt>
                <c:pt idx="5040">
                  <c:v>0.77800000000000002</c:v>
                </c:pt>
                <c:pt idx="5041">
                  <c:v>0.78500000000000003</c:v>
                </c:pt>
                <c:pt idx="5042">
                  <c:v>0.79300000000000004</c:v>
                </c:pt>
                <c:pt idx="5043">
                  <c:v>0.72799999999999998</c:v>
                </c:pt>
                <c:pt idx="5044">
                  <c:v>0.747</c:v>
                </c:pt>
                <c:pt idx="5045">
                  <c:v>0.69</c:v>
                </c:pt>
                <c:pt idx="5046">
                  <c:v>0.71299999999999997</c:v>
                </c:pt>
                <c:pt idx="5047">
                  <c:v>0.78800000000000003</c:v>
                </c:pt>
                <c:pt idx="5048">
                  <c:v>0.70599999999999996</c:v>
                </c:pt>
                <c:pt idx="5049">
                  <c:v>0.745</c:v>
                </c:pt>
                <c:pt idx="5050">
                  <c:v>0.71299999999999997</c:v>
                </c:pt>
                <c:pt idx="5051">
                  <c:v>0.77200000000000002</c:v>
                </c:pt>
                <c:pt idx="5052">
                  <c:v>0.84899999999999998</c:v>
                </c:pt>
                <c:pt idx="5053">
                  <c:v>0.65900000000000003</c:v>
                </c:pt>
                <c:pt idx="5054">
                  <c:v>0.72</c:v>
                </c:pt>
                <c:pt idx="5055">
                  <c:v>0.75600000000000001</c:v>
                </c:pt>
                <c:pt idx="5056">
                  <c:v>0.73599999999999999</c:v>
                </c:pt>
                <c:pt idx="5057">
                  <c:v>0.63900000000000001</c:v>
                </c:pt>
                <c:pt idx="5058">
                  <c:v>0.749</c:v>
                </c:pt>
                <c:pt idx="5059">
                  <c:v>0.77200000000000002</c:v>
                </c:pt>
                <c:pt idx="5060">
                  <c:v>0.70699999999999996</c:v>
                </c:pt>
                <c:pt idx="5061">
                  <c:v>0.77400000000000002</c:v>
                </c:pt>
                <c:pt idx="5062">
                  <c:v>0.69899999999999995</c:v>
                </c:pt>
                <c:pt idx="5063">
                  <c:v>0.79400000000000004</c:v>
                </c:pt>
                <c:pt idx="5064">
                  <c:v>0.84799999999999998</c:v>
                </c:pt>
                <c:pt idx="5065">
                  <c:v>0.77800000000000002</c:v>
                </c:pt>
                <c:pt idx="5066">
                  <c:v>0.747</c:v>
                </c:pt>
                <c:pt idx="5067">
                  <c:v>0.74</c:v>
                </c:pt>
                <c:pt idx="5068">
                  <c:v>0.76600000000000001</c:v>
                </c:pt>
                <c:pt idx="5069">
                  <c:v>0.78100000000000003</c:v>
                </c:pt>
                <c:pt idx="5070">
                  <c:v>0.752</c:v>
                </c:pt>
                <c:pt idx="5071">
                  <c:v>0.77900000000000003</c:v>
                </c:pt>
                <c:pt idx="5072">
                  <c:v>0.752</c:v>
                </c:pt>
                <c:pt idx="5073">
                  <c:v>0.79900000000000004</c:v>
                </c:pt>
                <c:pt idx="5074">
                  <c:v>0.76100000000000001</c:v>
                </c:pt>
                <c:pt idx="5075">
                  <c:v>0.74399999999999999</c:v>
                </c:pt>
                <c:pt idx="5076">
                  <c:v>0.78</c:v>
                </c:pt>
                <c:pt idx="5077">
                  <c:v>0.64600000000000002</c:v>
                </c:pt>
                <c:pt idx="5078">
                  <c:v>0.76400000000000001</c:v>
                </c:pt>
                <c:pt idx="5079">
                  <c:v>0.69299999999999995</c:v>
                </c:pt>
                <c:pt idx="5080">
                  <c:v>0.65100000000000002</c:v>
                </c:pt>
                <c:pt idx="5081">
                  <c:v>0.76800000000000002</c:v>
                </c:pt>
                <c:pt idx="5082">
                  <c:v>0.76200000000000001</c:v>
                </c:pt>
                <c:pt idx="5083">
                  <c:v>0.80600000000000005</c:v>
                </c:pt>
                <c:pt idx="5084">
                  <c:v>0.64300000000000002</c:v>
                </c:pt>
                <c:pt idx="5085">
                  <c:v>0.66500000000000004</c:v>
                </c:pt>
                <c:pt idx="5086">
                  <c:v>0.66500000000000004</c:v>
                </c:pt>
                <c:pt idx="5087">
                  <c:v>0.71599999999999997</c:v>
                </c:pt>
                <c:pt idx="5088">
                  <c:v>0.67600000000000005</c:v>
                </c:pt>
                <c:pt idx="5089">
                  <c:v>0.70099999999999996</c:v>
                </c:pt>
                <c:pt idx="5090">
                  <c:v>0.68700000000000006</c:v>
                </c:pt>
                <c:pt idx="5091">
                  <c:v>0.78600000000000003</c:v>
                </c:pt>
                <c:pt idx="5092">
                  <c:v>0.747</c:v>
                </c:pt>
                <c:pt idx="5093">
                  <c:v>0.70699999999999996</c:v>
                </c:pt>
                <c:pt idx="5094">
                  <c:v>0.78700000000000003</c:v>
                </c:pt>
                <c:pt idx="5095">
                  <c:v>0.75600000000000001</c:v>
                </c:pt>
                <c:pt idx="5096">
                  <c:v>0.68</c:v>
                </c:pt>
                <c:pt idx="5097">
                  <c:v>0.72599999999999998</c:v>
                </c:pt>
                <c:pt idx="5098">
                  <c:v>0.76300000000000001</c:v>
                </c:pt>
                <c:pt idx="5099">
                  <c:v>0.67</c:v>
                </c:pt>
                <c:pt idx="5100">
                  <c:v>0.746</c:v>
                </c:pt>
                <c:pt idx="5101">
                  <c:v>0.78200000000000003</c:v>
                </c:pt>
                <c:pt idx="5102">
                  <c:v>0.79600000000000004</c:v>
                </c:pt>
                <c:pt idx="5103">
                  <c:v>0.76400000000000001</c:v>
                </c:pt>
                <c:pt idx="5104">
                  <c:v>0.72299999999999998</c:v>
                </c:pt>
                <c:pt idx="5105">
                  <c:v>0.76300000000000001</c:v>
                </c:pt>
                <c:pt idx="5106">
                  <c:v>0.749</c:v>
                </c:pt>
                <c:pt idx="5107">
                  <c:v>0.73699999999999999</c:v>
                </c:pt>
                <c:pt idx="5108">
                  <c:v>0.69799999999999995</c:v>
                </c:pt>
                <c:pt idx="5109">
                  <c:v>0.71499999999999997</c:v>
                </c:pt>
                <c:pt idx="5110">
                  <c:v>0.78200000000000003</c:v>
                </c:pt>
                <c:pt idx="5111">
                  <c:v>0.67600000000000005</c:v>
                </c:pt>
                <c:pt idx="5112">
                  <c:v>0.80400000000000005</c:v>
                </c:pt>
                <c:pt idx="5113">
                  <c:v>0.68700000000000006</c:v>
                </c:pt>
                <c:pt idx="5114">
                  <c:v>0.69499999999999995</c:v>
                </c:pt>
                <c:pt idx="5115">
                  <c:v>0.748</c:v>
                </c:pt>
                <c:pt idx="5116">
                  <c:v>0.78100000000000003</c:v>
                </c:pt>
                <c:pt idx="5117">
                  <c:v>0.67800000000000005</c:v>
                </c:pt>
                <c:pt idx="5118">
                  <c:v>0.67800000000000005</c:v>
                </c:pt>
                <c:pt idx="5119">
                  <c:v>0.65400000000000003</c:v>
                </c:pt>
                <c:pt idx="5120">
                  <c:v>0.69399999999999995</c:v>
                </c:pt>
                <c:pt idx="5121">
                  <c:v>0.67800000000000005</c:v>
                </c:pt>
                <c:pt idx="5122">
                  <c:v>0.77300000000000002</c:v>
                </c:pt>
                <c:pt idx="5123">
                  <c:v>0.71699999999999997</c:v>
                </c:pt>
                <c:pt idx="5124">
                  <c:v>0.76200000000000001</c:v>
                </c:pt>
                <c:pt idx="5125">
                  <c:v>0.71399999999999997</c:v>
                </c:pt>
                <c:pt idx="5126">
                  <c:v>0.77800000000000002</c:v>
                </c:pt>
                <c:pt idx="5127">
                  <c:v>0.67200000000000004</c:v>
                </c:pt>
                <c:pt idx="5128">
                  <c:v>0.622</c:v>
                </c:pt>
                <c:pt idx="5129">
                  <c:v>0.749</c:v>
                </c:pt>
                <c:pt idx="5130">
                  <c:v>0.70399999999999996</c:v>
                </c:pt>
                <c:pt idx="5131">
                  <c:v>0.76600000000000001</c:v>
                </c:pt>
                <c:pt idx="5132">
                  <c:v>0.67800000000000005</c:v>
                </c:pt>
                <c:pt idx="5133">
                  <c:v>0.73099999999999998</c:v>
                </c:pt>
                <c:pt idx="5134">
                  <c:v>0.72</c:v>
                </c:pt>
                <c:pt idx="5135">
                  <c:v>0.70499999999999996</c:v>
                </c:pt>
                <c:pt idx="5136">
                  <c:v>0.67100000000000004</c:v>
                </c:pt>
                <c:pt idx="5137">
                  <c:v>0.78400000000000003</c:v>
                </c:pt>
                <c:pt idx="5138">
                  <c:v>0.81200000000000006</c:v>
                </c:pt>
                <c:pt idx="5139">
                  <c:v>0.64700000000000002</c:v>
                </c:pt>
                <c:pt idx="5140">
                  <c:v>0.755</c:v>
                </c:pt>
                <c:pt idx="5141">
                  <c:v>0.70599999999999996</c:v>
                </c:pt>
                <c:pt idx="5142">
                  <c:v>0.79600000000000004</c:v>
                </c:pt>
                <c:pt idx="5143">
                  <c:v>0.67900000000000005</c:v>
                </c:pt>
                <c:pt idx="5144">
                  <c:v>0.71099999999999997</c:v>
                </c:pt>
                <c:pt idx="5145">
                  <c:v>0.85</c:v>
                </c:pt>
                <c:pt idx="5146">
                  <c:v>0.76600000000000001</c:v>
                </c:pt>
                <c:pt idx="5147">
                  <c:v>0.73499999999999999</c:v>
                </c:pt>
                <c:pt idx="5148">
                  <c:v>0.79500000000000004</c:v>
                </c:pt>
                <c:pt idx="5149">
                  <c:v>0.72599999999999998</c:v>
                </c:pt>
                <c:pt idx="5150">
                  <c:v>0.56599999999999995</c:v>
                </c:pt>
                <c:pt idx="5151">
                  <c:v>0.72699999999999998</c:v>
                </c:pt>
                <c:pt idx="5152">
                  <c:v>0.68100000000000005</c:v>
                </c:pt>
                <c:pt idx="5153">
                  <c:v>0.8</c:v>
                </c:pt>
                <c:pt idx="5154">
                  <c:v>0.82</c:v>
                </c:pt>
                <c:pt idx="5155">
                  <c:v>0.54400000000000004</c:v>
                </c:pt>
                <c:pt idx="5156">
                  <c:v>0.72399999999999998</c:v>
                </c:pt>
                <c:pt idx="5157">
                  <c:v>0.58399999999999996</c:v>
                </c:pt>
                <c:pt idx="5158">
                  <c:v>0.78800000000000003</c:v>
                </c:pt>
                <c:pt idx="5159">
                  <c:v>0.69499999999999995</c:v>
                </c:pt>
                <c:pt idx="5160">
                  <c:v>0.72499999999999998</c:v>
                </c:pt>
                <c:pt idx="5161">
                  <c:v>0.70299999999999996</c:v>
                </c:pt>
                <c:pt idx="5162">
                  <c:v>0.74399999999999999</c:v>
                </c:pt>
                <c:pt idx="5163">
                  <c:v>0.78300000000000003</c:v>
                </c:pt>
                <c:pt idx="5164">
                  <c:v>0.75</c:v>
                </c:pt>
                <c:pt idx="5165">
                  <c:v>0.71799999999999997</c:v>
                </c:pt>
                <c:pt idx="5166">
                  <c:v>0.81200000000000006</c:v>
                </c:pt>
                <c:pt idx="5167">
                  <c:v>0.71599999999999997</c:v>
                </c:pt>
                <c:pt idx="5168">
                  <c:v>0.748</c:v>
                </c:pt>
                <c:pt idx="5169">
                  <c:v>0.75900000000000001</c:v>
                </c:pt>
                <c:pt idx="5170">
                  <c:v>0.749</c:v>
                </c:pt>
                <c:pt idx="5171">
                  <c:v>0.69199999999999995</c:v>
                </c:pt>
                <c:pt idx="5172">
                  <c:v>0.71499999999999997</c:v>
                </c:pt>
                <c:pt idx="5173">
                  <c:v>0.69899999999999995</c:v>
                </c:pt>
                <c:pt idx="5174">
                  <c:v>0.71599999999999997</c:v>
                </c:pt>
                <c:pt idx="5175">
                  <c:v>0.78200000000000003</c:v>
                </c:pt>
                <c:pt idx="5176">
                  <c:v>0.752</c:v>
                </c:pt>
                <c:pt idx="5177">
                  <c:v>0.71899999999999997</c:v>
                </c:pt>
                <c:pt idx="5178">
                  <c:v>0.76600000000000001</c:v>
                </c:pt>
                <c:pt idx="5179">
                  <c:v>0.83099999999999996</c:v>
                </c:pt>
                <c:pt idx="5180">
                  <c:v>0.72799999999999998</c:v>
                </c:pt>
                <c:pt idx="5181">
                  <c:v>0.72799999999999998</c:v>
                </c:pt>
                <c:pt idx="5182">
                  <c:v>0.71699999999999997</c:v>
                </c:pt>
                <c:pt idx="5183">
                  <c:v>0.69299999999999995</c:v>
                </c:pt>
                <c:pt idx="5184">
                  <c:v>0.72599999999999998</c:v>
                </c:pt>
                <c:pt idx="5185">
                  <c:v>0.73099999999999998</c:v>
                </c:pt>
                <c:pt idx="5186">
                  <c:v>0.72199999999999998</c:v>
                </c:pt>
                <c:pt idx="5187">
                  <c:v>0.752</c:v>
                </c:pt>
                <c:pt idx="5188">
                  <c:v>0.69599999999999995</c:v>
                </c:pt>
                <c:pt idx="5189">
                  <c:v>0.75700000000000001</c:v>
                </c:pt>
                <c:pt idx="5190">
                  <c:v>0.72499999999999998</c:v>
                </c:pt>
                <c:pt idx="5191">
                  <c:v>0.81799999999999995</c:v>
                </c:pt>
                <c:pt idx="5192">
                  <c:v>0.752</c:v>
                </c:pt>
                <c:pt idx="5193">
                  <c:v>0.75600000000000001</c:v>
                </c:pt>
                <c:pt idx="5194">
                  <c:v>0.77200000000000002</c:v>
                </c:pt>
                <c:pt idx="5195">
                  <c:v>0.78600000000000003</c:v>
                </c:pt>
                <c:pt idx="5196">
                  <c:v>0.72699999999999998</c:v>
                </c:pt>
                <c:pt idx="5197">
                  <c:v>0.88700000000000001</c:v>
                </c:pt>
                <c:pt idx="5198">
                  <c:v>0.72399999999999998</c:v>
                </c:pt>
                <c:pt idx="5199">
                  <c:v>0.64500000000000002</c:v>
                </c:pt>
                <c:pt idx="5200">
                  <c:v>0.72399999999999998</c:v>
                </c:pt>
                <c:pt idx="5201">
                  <c:v>0.75</c:v>
                </c:pt>
                <c:pt idx="5202">
                  <c:v>0.79100000000000004</c:v>
                </c:pt>
                <c:pt idx="5203">
                  <c:v>0.77800000000000002</c:v>
                </c:pt>
                <c:pt idx="5204">
                  <c:v>0.70599999999999996</c:v>
                </c:pt>
                <c:pt idx="5205">
                  <c:v>0.75600000000000001</c:v>
                </c:pt>
                <c:pt idx="5206">
                  <c:v>0.76100000000000001</c:v>
                </c:pt>
                <c:pt idx="5207">
                  <c:v>0.79300000000000004</c:v>
                </c:pt>
                <c:pt idx="5208">
                  <c:v>0.79700000000000004</c:v>
                </c:pt>
                <c:pt idx="5209">
                  <c:v>0.76700000000000002</c:v>
                </c:pt>
                <c:pt idx="5210">
                  <c:v>0.79400000000000004</c:v>
                </c:pt>
                <c:pt idx="5211">
                  <c:v>0.75</c:v>
                </c:pt>
                <c:pt idx="5212">
                  <c:v>0.74399999999999999</c:v>
                </c:pt>
                <c:pt idx="5213">
                  <c:v>0.67100000000000004</c:v>
                </c:pt>
                <c:pt idx="5214">
                  <c:v>0.67200000000000004</c:v>
                </c:pt>
                <c:pt idx="5215">
                  <c:v>0.69899999999999995</c:v>
                </c:pt>
                <c:pt idx="5216">
                  <c:v>0.75</c:v>
                </c:pt>
                <c:pt idx="5217">
                  <c:v>0.755</c:v>
                </c:pt>
                <c:pt idx="5218">
                  <c:v>0.79200000000000004</c:v>
                </c:pt>
                <c:pt idx="5219">
                  <c:v>0.73499999999999999</c:v>
                </c:pt>
                <c:pt idx="5220">
                  <c:v>0.69199999999999995</c:v>
                </c:pt>
                <c:pt idx="5221">
                  <c:v>0.78900000000000003</c:v>
                </c:pt>
                <c:pt idx="5222">
                  <c:v>0.72699999999999998</c:v>
                </c:pt>
                <c:pt idx="5223">
                  <c:v>0.68200000000000005</c:v>
                </c:pt>
                <c:pt idx="5224">
                  <c:v>0.69899999999999995</c:v>
                </c:pt>
                <c:pt idx="5225">
                  <c:v>0.69499999999999995</c:v>
                </c:pt>
                <c:pt idx="5226">
                  <c:v>0.71599999999999997</c:v>
                </c:pt>
                <c:pt idx="5227">
                  <c:v>0.78600000000000003</c:v>
                </c:pt>
                <c:pt idx="5228">
                  <c:v>0.74</c:v>
                </c:pt>
                <c:pt idx="5229">
                  <c:v>0.71699999999999997</c:v>
                </c:pt>
                <c:pt idx="5230">
                  <c:v>0.80500000000000005</c:v>
                </c:pt>
                <c:pt idx="5231">
                  <c:v>0.70299999999999996</c:v>
                </c:pt>
                <c:pt idx="5232">
                  <c:v>0.69399999999999995</c:v>
                </c:pt>
                <c:pt idx="5233">
                  <c:v>0.77300000000000002</c:v>
                </c:pt>
                <c:pt idx="5234">
                  <c:v>0.69299999999999995</c:v>
                </c:pt>
                <c:pt idx="5235">
                  <c:v>0.67700000000000005</c:v>
                </c:pt>
                <c:pt idx="5236">
                  <c:v>0.68700000000000006</c:v>
                </c:pt>
                <c:pt idx="5237">
                  <c:v>0.68700000000000006</c:v>
                </c:pt>
                <c:pt idx="5238">
                  <c:v>0.67900000000000005</c:v>
                </c:pt>
                <c:pt idx="5239">
                  <c:v>0.73499999999999999</c:v>
                </c:pt>
                <c:pt idx="5240">
                  <c:v>0.67</c:v>
                </c:pt>
                <c:pt idx="5241">
                  <c:v>0.72499999999999998</c:v>
                </c:pt>
                <c:pt idx="5242">
                  <c:v>0.72099999999999997</c:v>
                </c:pt>
                <c:pt idx="5243">
                  <c:v>0.73399999999999999</c:v>
                </c:pt>
                <c:pt idx="5244">
                  <c:v>0.58899999999999997</c:v>
                </c:pt>
                <c:pt idx="5245">
                  <c:v>0.77600000000000002</c:v>
                </c:pt>
                <c:pt idx="5246">
                  <c:v>0.75</c:v>
                </c:pt>
                <c:pt idx="5247">
                  <c:v>0.70699999999999996</c:v>
                </c:pt>
                <c:pt idx="5248">
                  <c:v>0.75700000000000001</c:v>
                </c:pt>
                <c:pt idx="5249">
                  <c:v>0.77200000000000002</c:v>
                </c:pt>
                <c:pt idx="5250">
                  <c:v>0.66300000000000003</c:v>
                </c:pt>
                <c:pt idx="5251">
                  <c:v>0.78</c:v>
                </c:pt>
                <c:pt idx="5252">
                  <c:v>0.70299999999999996</c:v>
                </c:pt>
                <c:pt idx="5253">
                  <c:v>0.66500000000000004</c:v>
                </c:pt>
                <c:pt idx="5254">
                  <c:v>0.65900000000000003</c:v>
                </c:pt>
                <c:pt idx="5255">
                  <c:v>0.72599999999999998</c:v>
                </c:pt>
                <c:pt idx="5256">
                  <c:v>0.755</c:v>
                </c:pt>
                <c:pt idx="5257">
                  <c:v>0.754</c:v>
                </c:pt>
                <c:pt idx="5258">
                  <c:v>0.70399999999999996</c:v>
                </c:pt>
                <c:pt idx="5259">
                  <c:v>0.69799999999999995</c:v>
                </c:pt>
                <c:pt idx="5260">
                  <c:v>0.63500000000000001</c:v>
                </c:pt>
                <c:pt idx="5261">
                  <c:v>0.73199999999999998</c:v>
                </c:pt>
                <c:pt idx="5262">
                  <c:v>0.70199999999999996</c:v>
                </c:pt>
                <c:pt idx="5263">
                  <c:v>0.58699999999999997</c:v>
                </c:pt>
                <c:pt idx="5264">
                  <c:v>0.71199999999999997</c:v>
                </c:pt>
                <c:pt idx="5265">
                  <c:v>0.66400000000000003</c:v>
                </c:pt>
                <c:pt idx="5266">
                  <c:v>0.75800000000000001</c:v>
                </c:pt>
                <c:pt idx="5267">
                  <c:v>0.67300000000000004</c:v>
                </c:pt>
                <c:pt idx="5268">
                  <c:v>0.86699999999999999</c:v>
                </c:pt>
                <c:pt idx="5269">
                  <c:v>0.74099999999999999</c:v>
                </c:pt>
                <c:pt idx="5270">
                  <c:v>0.74099999999999999</c:v>
                </c:pt>
                <c:pt idx="5271">
                  <c:v>0.67200000000000004</c:v>
                </c:pt>
                <c:pt idx="5272">
                  <c:v>0.75</c:v>
                </c:pt>
                <c:pt idx="5273">
                  <c:v>0.72899999999999998</c:v>
                </c:pt>
                <c:pt idx="5274">
                  <c:v>0.65800000000000003</c:v>
                </c:pt>
                <c:pt idx="5275">
                  <c:v>0.79100000000000004</c:v>
                </c:pt>
                <c:pt idx="5276">
                  <c:v>0.82899999999999996</c:v>
                </c:pt>
                <c:pt idx="5277">
                  <c:v>0.80500000000000005</c:v>
                </c:pt>
                <c:pt idx="5278">
                  <c:v>0.73499999999999999</c:v>
                </c:pt>
                <c:pt idx="5279">
                  <c:v>0.70899999999999996</c:v>
                </c:pt>
                <c:pt idx="5280">
                  <c:v>0.71599999999999997</c:v>
                </c:pt>
                <c:pt idx="5281">
                  <c:v>0.76200000000000001</c:v>
                </c:pt>
                <c:pt idx="5282">
                  <c:v>0.628</c:v>
                </c:pt>
                <c:pt idx="5283">
                  <c:v>0.84799999999999998</c:v>
                </c:pt>
                <c:pt idx="5284">
                  <c:v>0.71199999999999997</c:v>
                </c:pt>
                <c:pt idx="5285">
                  <c:v>0.71599999999999997</c:v>
                </c:pt>
                <c:pt idx="5286">
                  <c:v>0.745</c:v>
                </c:pt>
                <c:pt idx="5287">
                  <c:v>0.73499999999999999</c:v>
                </c:pt>
                <c:pt idx="5288">
                  <c:v>0.70099999999999996</c:v>
                </c:pt>
                <c:pt idx="5289">
                  <c:v>0.60299999999999998</c:v>
                </c:pt>
                <c:pt idx="5290">
                  <c:v>0.86099999999999999</c:v>
                </c:pt>
                <c:pt idx="5291">
                  <c:v>0.84</c:v>
                </c:pt>
                <c:pt idx="5292">
                  <c:v>0.73199999999999998</c:v>
                </c:pt>
                <c:pt idx="5293">
                  <c:v>0.748</c:v>
                </c:pt>
                <c:pt idx="5294">
                  <c:v>0.82299999999999995</c:v>
                </c:pt>
                <c:pt idx="5295">
                  <c:v>0.74199999999999999</c:v>
                </c:pt>
                <c:pt idx="5296">
                  <c:v>0.77800000000000002</c:v>
                </c:pt>
                <c:pt idx="5297">
                  <c:v>0.752</c:v>
                </c:pt>
                <c:pt idx="5298">
                  <c:v>0.70199999999999996</c:v>
                </c:pt>
                <c:pt idx="5299">
                  <c:v>0.71599999999999997</c:v>
                </c:pt>
                <c:pt idx="5300">
                  <c:v>0.72799999999999998</c:v>
                </c:pt>
                <c:pt idx="5301">
                  <c:v>0.78300000000000003</c:v>
                </c:pt>
                <c:pt idx="5302">
                  <c:v>0.68</c:v>
                </c:pt>
                <c:pt idx="5303">
                  <c:v>0.80700000000000005</c:v>
                </c:pt>
                <c:pt idx="5304">
                  <c:v>0.64600000000000002</c:v>
                </c:pt>
                <c:pt idx="5305">
                  <c:v>0.77400000000000002</c:v>
                </c:pt>
                <c:pt idx="5306">
                  <c:v>0.70699999999999996</c:v>
                </c:pt>
                <c:pt idx="5307">
                  <c:v>0.72299999999999998</c:v>
                </c:pt>
                <c:pt idx="5308">
                  <c:v>0.73499999999999999</c:v>
                </c:pt>
                <c:pt idx="5309">
                  <c:v>0.63600000000000001</c:v>
                </c:pt>
              </c:numCache>
            </c:numRef>
          </c:xVal>
          <c:yVal>
            <c:numRef>
              <c:f>Renda!$S$23:$S$5332</c:f>
              <c:numCache>
                <c:formatCode>_("R$"* #,##0.00_);_("R$"* \(#,##0.00\);_("R$"* "-"??_);_(@_)</c:formatCode>
                <c:ptCount val="5310"/>
                <c:pt idx="0">
                  <c:v>3190.57</c:v>
                </c:pt>
                <c:pt idx="1">
                  <c:v>4282.6499999999996</c:v>
                </c:pt>
                <c:pt idx="2">
                  <c:v>4530.24</c:v>
                </c:pt>
                <c:pt idx="3">
                  <c:v>4533.95</c:v>
                </c:pt>
                <c:pt idx="4">
                  <c:v>4585.72</c:v>
                </c:pt>
                <c:pt idx="5">
                  <c:v>4586.67</c:v>
                </c:pt>
                <c:pt idx="6">
                  <c:v>4689.38</c:v>
                </c:pt>
                <c:pt idx="7">
                  <c:v>4766.74</c:v>
                </c:pt>
                <c:pt idx="8">
                  <c:v>4803.74</c:v>
                </c:pt>
                <c:pt idx="9">
                  <c:v>4811.03</c:v>
                </c:pt>
                <c:pt idx="10">
                  <c:v>4835.96</c:v>
                </c:pt>
                <c:pt idx="11">
                  <c:v>4848.7299999999996</c:v>
                </c:pt>
                <c:pt idx="12">
                  <c:v>4867.3</c:v>
                </c:pt>
                <c:pt idx="13">
                  <c:v>4884.17</c:v>
                </c:pt>
                <c:pt idx="14">
                  <c:v>4893.6099999999997</c:v>
                </c:pt>
                <c:pt idx="15">
                  <c:v>4973.1400000000003</c:v>
                </c:pt>
                <c:pt idx="16">
                  <c:v>4981.62</c:v>
                </c:pt>
                <c:pt idx="17">
                  <c:v>4985.01</c:v>
                </c:pt>
                <c:pt idx="18">
                  <c:v>5000.68</c:v>
                </c:pt>
                <c:pt idx="19">
                  <c:v>5063.41</c:v>
                </c:pt>
                <c:pt idx="20">
                  <c:v>5065.83</c:v>
                </c:pt>
                <c:pt idx="21">
                  <c:v>5067.74</c:v>
                </c:pt>
                <c:pt idx="22">
                  <c:v>5073.6000000000004</c:v>
                </c:pt>
                <c:pt idx="23">
                  <c:v>5077.34</c:v>
                </c:pt>
                <c:pt idx="24">
                  <c:v>5079.1099999999997</c:v>
                </c:pt>
                <c:pt idx="25">
                  <c:v>5090.8100000000004</c:v>
                </c:pt>
                <c:pt idx="26">
                  <c:v>5091.8999999999996</c:v>
                </c:pt>
                <c:pt idx="27">
                  <c:v>5104.4399999999996</c:v>
                </c:pt>
                <c:pt idx="28">
                  <c:v>5120.66</c:v>
                </c:pt>
                <c:pt idx="29">
                  <c:v>5135.37</c:v>
                </c:pt>
                <c:pt idx="30">
                  <c:v>5135.8999999999996</c:v>
                </c:pt>
                <c:pt idx="31">
                  <c:v>5139.8900000000003</c:v>
                </c:pt>
                <c:pt idx="32">
                  <c:v>5197.8900000000003</c:v>
                </c:pt>
                <c:pt idx="33">
                  <c:v>5230.63</c:v>
                </c:pt>
                <c:pt idx="34">
                  <c:v>5264.33</c:v>
                </c:pt>
                <c:pt idx="35">
                  <c:v>5284.83</c:v>
                </c:pt>
                <c:pt idx="36">
                  <c:v>5293.77</c:v>
                </c:pt>
                <c:pt idx="37">
                  <c:v>5299.76</c:v>
                </c:pt>
                <c:pt idx="38">
                  <c:v>5307.2</c:v>
                </c:pt>
                <c:pt idx="39">
                  <c:v>5336.35</c:v>
                </c:pt>
                <c:pt idx="40">
                  <c:v>5338.15</c:v>
                </c:pt>
                <c:pt idx="41">
                  <c:v>5340.6</c:v>
                </c:pt>
                <c:pt idx="42">
                  <c:v>5345.79</c:v>
                </c:pt>
                <c:pt idx="43">
                  <c:v>5364.12</c:v>
                </c:pt>
                <c:pt idx="44">
                  <c:v>5380.33</c:v>
                </c:pt>
                <c:pt idx="45">
                  <c:v>5389.03</c:v>
                </c:pt>
                <c:pt idx="46">
                  <c:v>5403.47</c:v>
                </c:pt>
                <c:pt idx="47">
                  <c:v>5408.78</c:v>
                </c:pt>
                <c:pt idx="48">
                  <c:v>5412.68</c:v>
                </c:pt>
                <c:pt idx="49">
                  <c:v>5416.22</c:v>
                </c:pt>
                <c:pt idx="50">
                  <c:v>5417.22</c:v>
                </c:pt>
                <c:pt idx="51">
                  <c:v>5420.4</c:v>
                </c:pt>
                <c:pt idx="52">
                  <c:v>5420.5</c:v>
                </c:pt>
                <c:pt idx="53">
                  <c:v>5422.74</c:v>
                </c:pt>
                <c:pt idx="54">
                  <c:v>5428.39</c:v>
                </c:pt>
                <c:pt idx="55">
                  <c:v>5428.47</c:v>
                </c:pt>
                <c:pt idx="56">
                  <c:v>5444.31</c:v>
                </c:pt>
                <c:pt idx="57">
                  <c:v>5446.6</c:v>
                </c:pt>
                <c:pt idx="58">
                  <c:v>5458.28</c:v>
                </c:pt>
                <c:pt idx="59">
                  <c:v>5469.48</c:v>
                </c:pt>
                <c:pt idx="60">
                  <c:v>5471.49</c:v>
                </c:pt>
                <c:pt idx="61">
                  <c:v>5489.47</c:v>
                </c:pt>
                <c:pt idx="62">
                  <c:v>5496.96</c:v>
                </c:pt>
                <c:pt idx="63">
                  <c:v>5497.11</c:v>
                </c:pt>
                <c:pt idx="64">
                  <c:v>5500.85</c:v>
                </c:pt>
                <c:pt idx="65">
                  <c:v>5507</c:v>
                </c:pt>
                <c:pt idx="66">
                  <c:v>5521.28</c:v>
                </c:pt>
                <c:pt idx="67">
                  <c:v>5522.39</c:v>
                </c:pt>
                <c:pt idx="68">
                  <c:v>5523.93</c:v>
                </c:pt>
                <c:pt idx="69">
                  <c:v>5528.25</c:v>
                </c:pt>
                <c:pt idx="70">
                  <c:v>5529.52</c:v>
                </c:pt>
                <c:pt idx="71">
                  <c:v>5543.79</c:v>
                </c:pt>
                <c:pt idx="72">
                  <c:v>5548.08</c:v>
                </c:pt>
                <c:pt idx="73">
                  <c:v>5553.69</c:v>
                </c:pt>
                <c:pt idx="74">
                  <c:v>5558.32</c:v>
                </c:pt>
                <c:pt idx="75">
                  <c:v>5579.96</c:v>
                </c:pt>
                <c:pt idx="76">
                  <c:v>5582.87</c:v>
                </c:pt>
                <c:pt idx="77">
                  <c:v>5586.41</c:v>
                </c:pt>
                <c:pt idx="78">
                  <c:v>5608.02</c:v>
                </c:pt>
                <c:pt idx="79">
                  <c:v>5611.29</c:v>
                </c:pt>
                <c:pt idx="80">
                  <c:v>5628.47</c:v>
                </c:pt>
                <c:pt idx="81">
                  <c:v>5634.25</c:v>
                </c:pt>
                <c:pt idx="82">
                  <c:v>5636.11</c:v>
                </c:pt>
                <c:pt idx="83">
                  <c:v>5639.94</c:v>
                </c:pt>
                <c:pt idx="84">
                  <c:v>5642.1</c:v>
                </c:pt>
                <c:pt idx="85">
                  <c:v>5647.4</c:v>
                </c:pt>
                <c:pt idx="86">
                  <c:v>5647.92</c:v>
                </c:pt>
                <c:pt idx="87">
                  <c:v>5650.24</c:v>
                </c:pt>
                <c:pt idx="88">
                  <c:v>5650.76</c:v>
                </c:pt>
                <c:pt idx="89">
                  <c:v>5658.32</c:v>
                </c:pt>
                <c:pt idx="90">
                  <c:v>5670.1</c:v>
                </c:pt>
                <c:pt idx="91">
                  <c:v>5670.33</c:v>
                </c:pt>
                <c:pt idx="92">
                  <c:v>5670.63</c:v>
                </c:pt>
                <c:pt idx="93">
                  <c:v>5672.48</c:v>
                </c:pt>
                <c:pt idx="94">
                  <c:v>5678.15</c:v>
                </c:pt>
                <c:pt idx="95">
                  <c:v>5681.88</c:v>
                </c:pt>
                <c:pt idx="96">
                  <c:v>5684.05</c:v>
                </c:pt>
                <c:pt idx="97">
                  <c:v>5688.18</c:v>
                </c:pt>
                <c:pt idx="98">
                  <c:v>5695.12</c:v>
                </c:pt>
                <c:pt idx="99">
                  <c:v>5697.49</c:v>
                </c:pt>
                <c:pt idx="100">
                  <c:v>5697.67</c:v>
                </c:pt>
                <c:pt idx="101">
                  <c:v>5700.24</c:v>
                </c:pt>
                <c:pt idx="102">
                  <c:v>5708.63</c:v>
                </c:pt>
                <c:pt idx="103">
                  <c:v>5708.66</c:v>
                </c:pt>
                <c:pt idx="104">
                  <c:v>5713.24</c:v>
                </c:pt>
                <c:pt idx="105">
                  <c:v>5729.3</c:v>
                </c:pt>
                <c:pt idx="106">
                  <c:v>5737.05</c:v>
                </c:pt>
                <c:pt idx="107">
                  <c:v>5739.01</c:v>
                </c:pt>
                <c:pt idx="108">
                  <c:v>5744.87</c:v>
                </c:pt>
                <c:pt idx="109">
                  <c:v>5747.84</c:v>
                </c:pt>
                <c:pt idx="110">
                  <c:v>5761.68</c:v>
                </c:pt>
                <c:pt idx="111">
                  <c:v>5764.28</c:v>
                </c:pt>
                <c:pt idx="112">
                  <c:v>5765.8</c:v>
                </c:pt>
                <c:pt idx="113">
                  <c:v>5768.28</c:v>
                </c:pt>
                <c:pt idx="114">
                  <c:v>5770.02</c:v>
                </c:pt>
                <c:pt idx="115">
                  <c:v>5774.67</c:v>
                </c:pt>
                <c:pt idx="116">
                  <c:v>5776.25</c:v>
                </c:pt>
                <c:pt idx="117">
                  <c:v>5779.54</c:v>
                </c:pt>
                <c:pt idx="118">
                  <c:v>5782.96</c:v>
                </c:pt>
                <c:pt idx="119">
                  <c:v>5785.11</c:v>
                </c:pt>
                <c:pt idx="120">
                  <c:v>5786.45</c:v>
                </c:pt>
                <c:pt idx="121">
                  <c:v>5786.86</c:v>
                </c:pt>
                <c:pt idx="122">
                  <c:v>5789.39</c:v>
                </c:pt>
                <c:pt idx="123">
                  <c:v>5789.7</c:v>
                </c:pt>
                <c:pt idx="124">
                  <c:v>5794.4</c:v>
                </c:pt>
                <c:pt idx="125">
                  <c:v>5794.75</c:v>
                </c:pt>
                <c:pt idx="126">
                  <c:v>5799.6</c:v>
                </c:pt>
                <c:pt idx="127">
                  <c:v>5809.23</c:v>
                </c:pt>
                <c:pt idx="128">
                  <c:v>5811.7</c:v>
                </c:pt>
                <c:pt idx="129">
                  <c:v>5812.29</c:v>
                </c:pt>
                <c:pt idx="130">
                  <c:v>5819.47</c:v>
                </c:pt>
                <c:pt idx="131">
                  <c:v>5823.53</c:v>
                </c:pt>
                <c:pt idx="132">
                  <c:v>5824.91</c:v>
                </c:pt>
                <c:pt idx="133">
                  <c:v>5828.74</c:v>
                </c:pt>
                <c:pt idx="134">
                  <c:v>5839.53</c:v>
                </c:pt>
                <c:pt idx="135">
                  <c:v>5850.33</c:v>
                </c:pt>
                <c:pt idx="136">
                  <c:v>5851.5</c:v>
                </c:pt>
                <c:pt idx="137">
                  <c:v>5856.58</c:v>
                </c:pt>
                <c:pt idx="138">
                  <c:v>5861.52</c:v>
                </c:pt>
                <c:pt idx="139">
                  <c:v>5863.9</c:v>
                </c:pt>
                <c:pt idx="140">
                  <c:v>5873.19</c:v>
                </c:pt>
                <c:pt idx="141">
                  <c:v>5875.61</c:v>
                </c:pt>
                <c:pt idx="142">
                  <c:v>5880.13</c:v>
                </c:pt>
                <c:pt idx="143">
                  <c:v>5881.41</c:v>
                </c:pt>
                <c:pt idx="144">
                  <c:v>5881.54</c:v>
                </c:pt>
                <c:pt idx="145">
                  <c:v>5882.43</c:v>
                </c:pt>
                <c:pt idx="146">
                  <c:v>5885.39</c:v>
                </c:pt>
                <c:pt idx="147">
                  <c:v>5893.9</c:v>
                </c:pt>
                <c:pt idx="148">
                  <c:v>5920.69</c:v>
                </c:pt>
                <c:pt idx="149">
                  <c:v>5927.57</c:v>
                </c:pt>
                <c:pt idx="150">
                  <c:v>5928.25</c:v>
                </c:pt>
                <c:pt idx="151">
                  <c:v>5929.38</c:v>
                </c:pt>
                <c:pt idx="152">
                  <c:v>5934.6</c:v>
                </c:pt>
                <c:pt idx="153">
                  <c:v>5946.04</c:v>
                </c:pt>
                <c:pt idx="154">
                  <c:v>5946.54</c:v>
                </c:pt>
                <c:pt idx="155">
                  <c:v>5949.44</c:v>
                </c:pt>
                <c:pt idx="156">
                  <c:v>5953.26</c:v>
                </c:pt>
                <c:pt idx="157">
                  <c:v>5956.45</c:v>
                </c:pt>
                <c:pt idx="158">
                  <c:v>5957.86</c:v>
                </c:pt>
                <c:pt idx="159">
                  <c:v>5961.39</c:v>
                </c:pt>
                <c:pt idx="160">
                  <c:v>5973.86</c:v>
                </c:pt>
                <c:pt idx="161">
                  <c:v>5975.48</c:v>
                </c:pt>
                <c:pt idx="162">
                  <c:v>5980.19</c:v>
                </c:pt>
                <c:pt idx="163">
                  <c:v>5984.36</c:v>
                </c:pt>
                <c:pt idx="164">
                  <c:v>5987.79</c:v>
                </c:pt>
                <c:pt idx="165">
                  <c:v>5989.27</c:v>
                </c:pt>
                <c:pt idx="166">
                  <c:v>5992.19</c:v>
                </c:pt>
                <c:pt idx="167">
                  <c:v>5995.44</c:v>
                </c:pt>
                <c:pt idx="168">
                  <c:v>5996.43</c:v>
                </c:pt>
                <c:pt idx="169">
                  <c:v>5998.42</c:v>
                </c:pt>
                <c:pt idx="170">
                  <c:v>6000.32</c:v>
                </c:pt>
                <c:pt idx="171">
                  <c:v>6006.93</c:v>
                </c:pt>
                <c:pt idx="172">
                  <c:v>6009.56</c:v>
                </c:pt>
                <c:pt idx="173">
                  <c:v>6010.79</c:v>
                </c:pt>
                <c:pt idx="174">
                  <c:v>6015.2</c:v>
                </c:pt>
                <c:pt idx="175">
                  <c:v>6021.73</c:v>
                </c:pt>
                <c:pt idx="176">
                  <c:v>6024.5</c:v>
                </c:pt>
                <c:pt idx="177">
                  <c:v>6025.99</c:v>
                </c:pt>
                <c:pt idx="178">
                  <c:v>6030.04</c:v>
                </c:pt>
                <c:pt idx="179">
                  <c:v>6031.47</c:v>
                </c:pt>
                <c:pt idx="180">
                  <c:v>6036.05</c:v>
                </c:pt>
                <c:pt idx="181">
                  <c:v>6038.62</c:v>
                </c:pt>
                <c:pt idx="182">
                  <c:v>6038.86</c:v>
                </c:pt>
                <c:pt idx="183">
                  <c:v>6043.9</c:v>
                </c:pt>
                <c:pt idx="184">
                  <c:v>6044.85</c:v>
                </c:pt>
                <c:pt idx="185">
                  <c:v>6046.72</c:v>
                </c:pt>
                <c:pt idx="186">
                  <c:v>6048.03</c:v>
                </c:pt>
                <c:pt idx="187">
                  <c:v>6050.74</c:v>
                </c:pt>
                <c:pt idx="188">
                  <c:v>6053.11</c:v>
                </c:pt>
                <c:pt idx="189">
                  <c:v>6054.45</c:v>
                </c:pt>
                <c:pt idx="190">
                  <c:v>6055.35</c:v>
                </c:pt>
                <c:pt idx="191">
                  <c:v>6066.21</c:v>
                </c:pt>
                <c:pt idx="192">
                  <c:v>6066.89</c:v>
                </c:pt>
                <c:pt idx="193">
                  <c:v>6067.69</c:v>
                </c:pt>
                <c:pt idx="194">
                  <c:v>6068.39</c:v>
                </c:pt>
                <c:pt idx="195">
                  <c:v>6071.98</c:v>
                </c:pt>
                <c:pt idx="196">
                  <c:v>6080.24</c:v>
                </c:pt>
                <c:pt idx="197">
                  <c:v>6083.36</c:v>
                </c:pt>
                <c:pt idx="198">
                  <c:v>6086.96</c:v>
                </c:pt>
                <c:pt idx="199">
                  <c:v>6089.15</c:v>
                </c:pt>
                <c:pt idx="200">
                  <c:v>6091.48</c:v>
                </c:pt>
                <c:pt idx="201">
                  <c:v>6094.36</c:v>
                </c:pt>
                <c:pt idx="202">
                  <c:v>6097.84</c:v>
                </c:pt>
                <c:pt idx="203">
                  <c:v>6099.04</c:v>
                </c:pt>
                <c:pt idx="204">
                  <c:v>6099.05</c:v>
                </c:pt>
                <c:pt idx="205">
                  <c:v>6100.47</c:v>
                </c:pt>
                <c:pt idx="206">
                  <c:v>6102.62</c:v>
                </c:pt>
                <c:pt idx="207">
                  <c:v>6102.82</c:v>
                </c:pt>
                <c:pt idx="208">
                  <c:v>6110.14</c:v>
                </c:pt>
                <c:pt idx="209">
                  <c:v>6113.02</c:v>
                </c:pt>
                <c:pt idx="210">
                  <c:v>6113.39</c:v>
                </c:pt>
                <c:pt idx="211">
                  <c:v>6115.72</c:v>
                </c:pt>
                <c:pt idx="212">
                  <c:v>6116.46</c:v>
                </c:pt>
                <c:pt idx="213">
                  <c:v>6118.06</c:v>
                </c:pt>
                <c:pt idx="214">
                  <c:v>6120.15</c:v>
                </c:pt>
                <c:pt idx="215">
                  <c:v>6123.69</c:v>
                </c:pt>
                <c:pt idx="216">
                  <c:v>6125.79</c:v>
                </c:pt>
                <c:pt idx="217">
                  <c:v>6128.98</c:v>
                </c:pt>
                <c:pt idx="218">
                  <c:v>6135.31</c:v>
                </c:pt>
                <c:pt idx="219">
                  <c:v>6138.91</c:v>
                </c:pt>
                <c:pt idx="220">
                  <c:v>6141.51</c:v>
                </c:pt>
                <c:pt idx="221">
                  <c:v>6146.35</c:v>
                </c:pt>
                <c:pt idx="222">
                  <c:v>6150.25</c:v>
                </c:pt>
                <c:pt idx="223">
                  <c:v>6158.7</c:v>
                </c:pt>
                <c:pt idx="224">
                  <c:v>6172.94</c:v>
                </c:pt>
                <c:pt idx="225">
                  <c:v>6176.52</c:v>
                </c:pt>
                <c:pt idx="226">
                  <c:v>6179.24</c:v>
                </c:pt>
                <c:pt idx="227">
                  <c:v>6179.79</c:v>
                </c:pt>
                <c:pt idx="228">
                  <c:v>6180.44</c:v>
                </c:pt>
                <c:pt idx="229">
                  <c:v>6180.97</c:v>
                </c:pt>
                <c:pt idx="230">
                  <c:v>6181.26</c:v>
                </c:pt>
                <c:pt idx="231">
                  <c:v>6183.93</c:v>
                </c:pt>
                <c:pt idx="232">
                  <c:v>6184.5</c:v>
                </c:pt>
                <c:pt idx="233">
                  <c:v>6187.36</c:v>
                </c:pt>
                <c:pt idx="234">
                  <c:v>6189.62</c:v>
                </c:pt>
                <c:pt idx="235">
                  <c:v>6192.54</c:v>
                </c:pt>
                <c:pt idx="236">
                  <c:v>6196.51</c:v>
                </c:pt>
                <c:pt idx="237">
                  <c:v>6196.66</c:v>
                </c:pt>
                <c:pt idx="238">
                  <c:v>6197.97</c:v>
                </c:pt>
                <c:pt idx="239">
                  <c:v>6204.5</c:v>
                </c:pt>
                <c:pt idx="240">
                  <c:v>6206.8</c:v>
                </c:pt>
                <c:pt idx="241">
                  <c:v>6206.85</c:v>
                </c:pt>
                <c:pt idx="242">
                  <c:v>6210.54</c:v>
                </c:pt>
                <c:pt idx="243">
                  <c:v>6210.88</c:v>
                </c:pt>
                <c:pt idx="244">
                  <c:v>6215.17</c:v>
                </c:pt>
                <c:pt idx="245">
                  <c:v>6215.66</c:v>
                </c:pt>
                <c:pt idx="246">
                  <c:v>6228.75</c:v>
                </c:pt>
                <c:pt idx="247">
                  <c:v>6231.96</c:v>
                </c:pt>
                <c:pt idx="248">
                  <c:v>6232.7</c:v>
                </c:pt>
                <c:pt idx="249">
                  <c:v>6236.07</c:v>
                </c:pt>
                <c:pt idx="250">
                  <c:v>6238.6</c:v>
                </c:pt>
                <c:pt idx="251">
                  <c:v>6243.46</c:v>
                </c:pt>
                <c:pt idx="252">
                  <c:v>6251.13</c:v>
                </c:pt>
                <c:pt idx="253">
                  <c:v>6256.8</c:v>
                </c:pt>
                <c:pt idx="254">
                  <c:v>6258.81</c:v>
                </c:pt>
                <c:pt idx="255">
                  <c:v>6260.45</c:v>
                </c:pt>
                <c:pt idx="256">
                  <c:v>6267.37</c:v>
                </c:pt>
                <c:pt idx="257">
                  <c:v>6269.74</c:v>
                </c:pt>
                <c:pt idx="258">
                  <c:v>6270.08</c:v>
                </c:pt>
                <c:pt idx="259">
                  <c:v>6273.39</c:v>
                </c:pt>
                <c:pt idx="260">
                  <c:v>6278.02</c:v>
                </c:pt>
                <c:pt idx="261">
                  <c:v>6282.18</c:v>
                </c:pt>
                <c:pt idx="262">
                  <c:v>6282.33</c:v>
                </c:pt>
                <c:pt idx="263">
                  <c:v>6283.71</c:v>
                </c:pt>
                <c:pt idx="264">
                  <c:v>6287.9</c:v>
                </c:pt>
                <c:pt idx="265">
                  <c:v>6288.36</c:v>
                </c:pt>
                <c:pt idx="266">
                  <c:v>6291.51</c:v>
                </c:pt>
                <c:pt idx="267">
                  <c:v>6292.33</c:v>
                </c:pt>
                <c:pt idx="268">
                  <c:v>6293.2</c:v>
                </c:pt>
                <c:pt idx="269">
                  <c:v>6295.53</c:v>
                </c:pt>
                <c:pt idx="270">
                  <c:v>6297.33</c:v>
                </c:pt>
                <c:pt idx="271">
                  <c:v>6299.68</c:v>
                </c:pt>
                <c:pt idx="272">
                  <c:v>6299.75</c:v>
                </c:pt>
                <c:pt idx="273">
                  <c:v>6302.48</c:v>
                </c:pt>
                <c:pt idx="274">
                  <c:v>6303.34</c:v>
                </c:pt>
                <c:pt idx="275">
                  <c:v>6305.65</c:v>
                </c:pt>
                <c:pt idx="276">
                  <c:v>6313.48</c:v>
                </c:pt>
                <c:pt idx="277">
                  <c:v>6316.83</c:v>
                </c:pt>
                <c:pt idx="278">
                  <c:v>6328.11</c:v>
                </c:pt>
                <c:pt idx="279">
                  <c:v>6333.02</c:v>
                </c:pt>
                <c:pt idx="280">
                  <c:v>6333.6</c:v>
                </c:pt>
                <c:pt idx="281">
                  <c:v>6334.4</c:v>
                </c:pt>
                <c:pt idx="282">
                  <c:v>6336.86</c:v>
                </c:pt>
                <c:pt idx="283">
                  <c:v>6337.68</c:v>
                </c:pt>
                <c:pt idx="284">
                  <c:v>6345.27</c:v>
                </c:pt>
                <c:pt idx="285">
                  <c:v>6345.61</c:v>
                </c:pt>
                <c:pt idx="286">
                  <c:v>6348.61</c:v>
                </c:pt>
                <c:pt idx="287">
                  <c:v>6350.03</c:v>
                </c:pt>
                <c:pt idx="288">
                  <c:v>6350.61</c:v>
                </c:pt>
                <c:pt idx="289">
                  <c:v>6351.22</c:v>
                </c:pt>
                <c:pt idx="290">
                  <c:v>6351.38</c:v>
                </c:pt>
                <c:pt idx="291">
                  <c:v>6355.37</c:v>
                </c:pt>
                <c:pt idx="292">
                  <c:v>6356.5</c:v>
                </c:pt>
                <c:pt idx="293">
                  <c:v>6356.68</c:v>
                </c:pt>
                <c:pt idx="294">
                  <c:v>6357.65</c:v>
                </c:pt>
                <c:pt idx="295">
                  <c:v>6358.78</c:v>
                </c:pt>
                <c:pt idx="296">
                  <c:v>6366.29</c:v>
                </c:pt>
                <c:pt idx="297">
                  <c:v>6370.41</c:v>
                </c:pt>
                <c:pt idx="298">
                  <c:v>6371.64</c:v>
                </c:pt>
                <c:pt idx="299">
                  <c:v>6378.84</c:v>
                </c:pt>
                <c:pt idx="300">
                  <c:v>6382.4</c:v>
                </c:pt>
                <c:pt idx="301">
                  <c:v>6384.25</c:v>
                </c:pt>
                <c:pt idx="302">
                  <c:v>6385.95</c:v>
                </c:pt>
                <c:pt idx="303">
                  <c:v>6386.3</c:v>
                </c:pt>
                <c:pt idx="304">
                  <c:v>6392.68</c:v>
                </c:pt>
                <c:pt idx="305">
                  <c:v>6398.43</c:v>
                </c:pt>
                <c:pt idx="306">
                  <c:v>6400.96</c:v>
                </c:pt>
                <c:pt idx="307">
                  <c:v>6403.96</c:v>
                </c:pt>
                <c:pt idx="308">
                  <c:v>6404.19</c:v>
                </c:pt>
                <c:pt idx="309">
                  <c:v>6404.32</c:v>
                </c:pt>
                <c:pt idx="310">
                  <c:v>6408.49</c:v>
                </c:pt>
                <c:pt idx="311">
                  <c:v>6408.63</c:v>
                </c:pt>
                <c:pt idx="312">
                  <c:v>6411.2</c:v>
                </c:pt>
                <c:pt idx="313">
                  <c:v>6411.49</c:v>
                </c:pt>
                <c:pt idx="314">
                  <c:v>6413.18</c:v>
                </c:pt>
                <c:pt idx="315">
                  <c:v>6413.24</c:v>
                </c:pt>
                <c:pt idx="316">
                  <c:v>6413.7</c:v>
                </c:pt>
                <c:pt idx="317">
                  <c:v>6414.12</c:v>
                </c:pt>
                <c:pt idx="318">
                  <c:v>6415.33</c:v>
                </c:pt>
                <c:pt idx="319">
                  <c:v>6417.15</c:v>
                </c:pt>
                <c:pt idx="320">
                  <c:v>6417.65</c:v>
                </c:pt>
                <c:pt idx="321">
                  <c:v>6418</c:v>
                </c:pt>
                <c:pt idx="322">
                  <c:v>6418.11</c:v>
                </c:pt>
                <c:pt idx="323">
                  <c:v>6425.62</c:v>
                </c:pt>
                <c:pt idx="324">
                  <c:v>6426.28</c:v>
                </c:pt>
                <c:pt idx="325">
                  <c:v>6427.14</c:v>
                </c:pt>
                <c:pt idx="326">
                  <c:v>6428.8</c:v>
                </c:pt>
                <c:pt idx="327">
                  <c:v>6430.72</c:v>
                </c:pt>
                <c:pt idx="328">
                  <c:v>6431.6</c:v>
                </c:pt>
                <c:pt idx="329">
                  <c:v>6436.44</c:v>
                </c:pt>
                <c:pt idx="330">
                  <c:v>6437.86</c:v>
                </c:pt>
                <c:pt idx="331">
                  <c:v>6441</c:v>
                </c:pt>
                <c:pt idx="332">
                  <c:v>6441.33</c:v>
                </c:pt>
                <c:pt idx="333">
                  <c:v>6445.26</c:v>
                </c:pt>
                <c:pt idx="334">
                  <c:v>6445.4</c:v>
                </c:pt>
                <c:pt idx="335">
                  <c:v>6448.53</c:v>
                </c:pt>
                <c:pt idx="336">
                  <c:v>6449.02</c:v>
                </c:pt>
                <c:pt idx="337">
                  <c:v>6449.79</c:v>
                </c:pt>
                <c:pt idx="338">
                  <c:v>6450.88</c:v>
                </c:pt>
                <c:pt idx="339">
                  <c:v>6461.64</c:v>
                </c:pt>
                <c:pt idx="340">
                  <c:v>6461.91</c:v>
                </c:pt>
                <c:pt idx="341">
                  <c:v>6462.02</c:v>
                </c:pt>
                <c:pt idx="342">
                  <c:v>6464.29</c:v>
                </c:pt>
                <c:pt idx="343">
                  <c:v>6466.01</c:v>
                </c:pt>
                <c:pt idx="344">
                  <c:v>6466.1</c:v>
                </c:pt>
                <c:pt idx="345">
                  <c:v>6467.97</c:v>
                </c:pt>
                <c:pt idx="346">
                  <c:v>6468.19</c:v>
                </c:pt>
                <c:pt idx="347">
                  <c:v>6471.01</c:v>
                </c:pt>
                <c:pt idx="348">
                  <c:v>6479.51</c:v>
                </c:pt>
                <c:pt idx="349">
                  <c:v>6481.02</c:v>
                </c:pt>
                <c:pt idx="350">
                  <c:v>6481.4</c:v>
                </c:pt>
                <c:pt idx="351">
                  <c:v>6483.31</c:v>
                </c:pt>
                <c:pt idx="352">
                  <c:v>6487.05</c:v>
                </c:pt>
                <c:pt idx="353">
                  <c:v>6494.7</c:v>
                </c:pt>
                <c:pt idx="354">
                  <c:v>6495.42</c:v>
                </c:pt>
                <c:pt idx="355">
                  <c:v>6502.59</c:v>
                </c:pt>
                <c:pt idx="356">
                  <c:v>6505.2</c:v>
                </c:pt>
                <c:pt idx="357">
                  <c:v>6507.29</c:v>
                </c:pt>
                <c:pt idx="358">
                  <c:v>6508.49</c:v>
                </c:pt>
                <c:pt idx="359">
                  <c:v>6509.98</c:v>
                </c:pt>
                <c:pt idx="360">
                  <c:v>6510.21</c:v>
                </c:pt>
                <c:pt idx="361">
                  <c:v>6512.27</c:v>
                </c:pt>
                <c:pt idx="362">
                  <c:v>6516.45</c:v>
                </c:pt>
                <c:pt idx="363">
                  <c:v>6518.51</c:v>
                </c:pt>
                <c:pt idx="364">
                  <c:v>6519.35</c:v>
                </c:pt>
                <c:pt idx="365">
                  <c:v>6520.94</c:v>
                </c:pt>
                <c:pt idx="366">
                  <c:v>6521.19</c:v>
                </c:pt>
                <c:pt idx="367">
                  <c:v>6521.29</c:v>
                </c:pt>
                <c:pt idx="368">
                  <c:v>6525.51</c:v>
                </c:pt>
                <c:pt idx="369">
                  <c:v>6528.24</c:v>
                </c:pt>
                <c:pt idx="370">
                  <c:v>6528.68</c:v>
                </c:pt>
                <c:pt idx="371">
                  <c:v>6535.08</c:v>
                </c:pt>
                <c:pt idx="372">
                  <c:v>6535.44</c:v>
                </c:pt>
                <c:pt idx="373">
                  <c:v>6538.95</c:v>
                </c:pt>
                <c:pt idx="374">
                  <c:v>6542.35</c:v>
                </c:pt>
                <c:pt idx="375">
                  <c:v>6542.36</c:v>
                </c:pt>
                <c:pt idx="376">
                  <c:v>6542.84</c:v>
                </c:pt>
                <c:pt idx="377">
                  <c:v>6543.75</c:v>
                </c:pt>
                <c:pt idx="378">
                  <c:v>6546.97</c:v>
                </c:pt>
                <c:pt idx="379">
                  <c:v>6547.6</c:v>
                </c:pt>
                <c:pt idx="380">
                  <c:v>6548.01</c:v>
                </c:pt>
                <c:pt idx="381">
                  <c:v>6552.21</c:v>
                </c:pt>
                <c:pt idx="382">
                  <c:v>6552.64</c:v>
                </c:pt>
                <c:pt idx="383">
                  <c:v>6556.5</c:v>
                </c:pt>
                <c:pt idx="384">
                  <c:v>6556.82</c:v>
                </c:pt>
                <c:pt idx="385">
                  <c:v>6557.79</c:v>
                </c:pt>
                <c:pt idx="386">
                  <c:v>6557.97</c:v>
                </c:pt>
                <c:pt idx="387">
                  <c:v>6559.71</c:v>
                </c:pt>
                <c:pt idx="388">
                  <c:v>6561.15</c:v>
                </c:pt>
                <c:pt idx="389">
                  <c:v>6566.96</c:v>
                </c:pt>
                <c:pt idx="390">
                  <c:v>6577.16</c:v>
                </c:pt>
                <c:pt idx="391">
                  <c:v>6577.97</c:v>
                </c:pt>
                <c:pt idx="392">
                  <c:v>6578.22</c:v>
                </c:pt>
                <c:pt idx="393">
                  <c:v>6578.75</c:v>
                </c:pt>
                <c:pt idx="394">
                  <c:v>6580.5</c:v>
                </c:pt>
                <c:pt idx="395">
                  <c:v>6587.35</c:v>
                </c:pt>
                <c:pt idx="396">
                  <c:v>6587.8</c:v>
                </c:pt>
                <c:pt idx="397">
                  <c:v>6597.8</c:v>
                </c:pt>
                <c:pt idx="398">
                  <c:v>6597.93</c:v>
                </c:pt>
                <c:pt idx="399">
                  <c:v>6598.79</c:v>
                </c:pt>
                <c:pt idx="400">
                  <c:v>6599.27</c:v>
                </c:pt>
                <c:pt idx="401">
                  <c:v>6601.95</c:v>
                </c:pt>
                <c:pt idx="402">
                  <c:v>6601.98</c:v>
                </c:pt>
                <c:pt idx="403">
                  <c:v>6602.92</c:v>
                </c:pt>
                <c:pt idx="404">
                  <c:v>6609.5</c:v>
                </c:pt>
                <c:pt idx="405">
                  <c:v>6611.81</c:v>
                </c:pt>
                <c:pt idx="406">
                  <c:v>6615.4</c:v>
                </c:pt>
                <c:pt idx="407">
                  <c:v>6615.71</c:v>
                </c:pt>
                <c:pt idx="408">
                  <c:v>6624.33</c:v>
                </c:pt>
                <c:pt idx="409">
                  <c:v>6625.77</c:v>
                </c:pt>
                <c:pt idx="410">
                  <c:v>6630.12</c:v>
                </c:pt>
                <c:pt idx="411">
                  <c:v>6640.12</c:v>
                </c:pt>
                <c:pt idx="412">
                  <c:v>6641.65</c:v>
                </c:pt>
                <c:pt idx="413">
                  <c:v>6645.22</c:v>
                </c:pt>
                <c:pt idx="414">
                  <c:v>6645.75</c:v>
                </c:pt>
                <c:pt idx="415">
                  <c:v>6650.15</c:v>
                </c:pt>
                <c:pt idx="416">
                  <c:v>6651.46</c:v>
                </c:pt>
                <c:pt idx="417">
                  <c:v>6653.42</c:v>
                </c:pt>
                <c:pt idx="418">
                  <c:v>6655.2</c:v>
                </c:pt>
                <c:pt idx="419">
                  <c:v>6657.51</c:v>
                </c:pt>
                <c:pt idx="420">
                  <c:v>6661.14</c:v>
                </c:pt>
                <c:pt idx="421">
                  <c:v>6662.46</c:v>
                </c:pt>
                <c:pt idx="422">
                  <c:v>6663.28</c:v>
                </c:pt>
                <c:pt idx="423">
                  <c:v>6670.74</c:v>
                </c:pt>
                <c:pt idx="424">
                  <c:v>6672</c:v>
                </c:pt>
                <c:pt idx="425">
                  <c:v>6672.13</c:v>
                </c:pt>
                <c:pt idx="426">
                  <c:v>6675.4</c:v>
                </c:pt>
                <c:pt idx="427">
                  <c:v>6675.43</c:v>
                </c:pt>
                <c:pt idx="428">
                  <c:v>6678.16</c:v>
                </c:pt>
                <c:pt idx="429">
                  <c:v>6680.11</c:v>
                </c:pt>
                <c:pt idx="430">
                  <c:v>6691.13</c:v>
                </c:pt>
                <c:pt idx="431">
                  <c:v>6704.34</c:v>
                </c:pt>
                <c:pt idx="432">
                  <c:v>6706.58</c:v>
                </c:pt>
                <c:pt idx="433">
                  <c:v>6708.35</c:v>
                </c:pt>
                <c:pt idx="434">
                  <c:v>6711.93</c:v>
                </c:pt>
                <c:pt idx="435">
                  <c:v>6714.31</c:v>
                </c:pt>
                <c:pt idx="436">
                  <c:v>6717.25</c:v>
                </c:pt>
                <c:pt idx="437">
                  <c:v>6720.65</c:v>
                </c:pt>
                <c:pt idx="438">
                  <c:v>6721.43</c:v>
                </c:pt>
                <c:pt idx="439">
                  <c:v>6725.37</c:v>
                </c:pt>
                <c:pt idx="440">
                  <c:v>6726.37</c:v>
                </c:pt>
                <c:pt idx="441">
                  <c:v>6728.67</c:v>
                </c:pt>
                <c:pt idx="442">
                  <c:v>6729.52</c:v>
                </c:pt>
                <c:pt idx="443">
                  <c:v>6736.87</c:v>
                </c:pt>
                <c:pt idx="444">
                  <c:v>6736.9</c:v>
                </c:pt>
                <c:pt idx="445">
                  <c:v>6739.07</c:v>
                </c:pt>
                <c:pt idx="446">
                  <c:v>6739.4</c:v>
                </c:pt>
                <c:pt idx="447">
                  <c:v>6739.42</c:v>
                </c:pt>
                <c:pt idx="448">
                  <c:v>6742.17</c:v>
                </c:pt>
                <c:pt idx="449">
                  <c:v>6745.37</c:v>
                </c:pt>
                <c:pt idx="450">
                  <c:v>6752.25</c:v>
                </c:pt>
                <c:pt idx="451">
                  <c:v>6753.27</c:v>
                </c:pt>
                <c:pt idx="452">
                  <c:v>6755.12</c:v>
                </c:pt>
                <c:pt idx="453">
                  <c:v>6755.94</c:v>
                </c:pt>
                <c:pt idx="454">
                  <c:v>6756.65</c:v>
                </c:pt>
                <c:pt idx="455">
                  <c:v>6757.53</c:v>
                </c:pt>
                <c:pt idx="456">
                  <c:v>6757.82</c:v>
                </c:pt>
                <c:pt idx="457">
                  <c:v>6758.78</c:v>
                </c:pt>
                <c:pt idx="458">
                  <c:v>6759.9</c:v>
                </c:pt>
                <c:pt idx="459">
                  <c:v>6761.58</c:v>
                </c:pt>
                <c:pt idx="460">
                  <c:v>6762.24</c:v>
                </c:pt>
                <c:pt idx="461">
                  <c:v>6765.86</c:v>
                </c:pt>
                <c:pt idx="462">
                  <c:v>6766.18</c:v>
                </c:pt>
                <c:pt idx="463">
                  <c:v>6772.2</c:v>
                </c:pt>
                <c:pt idx="464">
                  <c:v>6782.51</c:v>
                </c:pt>
                <c:pt idx="465">
                  <c:v>6783.78</c:v>
                </c:pt>
                <c:pt idx="466">
                  <c:v>6783.9</c:v>
                </c:pt>
                <c:pt idx="467">
                  <c:v>6784.77</c:v>
                </c:pt>
                <c:pt idx="468">
                  <c:v>6796.87</c:v>
                </c:pt>
                <c:pt idx="469">
                  <c:v>6798.66</c:v>
                </c:pt>
                <c:pt idx="470">
                  <c:v>6799.89</c:v>
                </c:pt>
                <c:pt idx="471">
                  <c:v>6801.98</c:v>
                </c:pt>
                <c:pt idx="472">
                  <c:v>6805.05</c:v>
                </c:pt>
                <c:pt idx="473">
                  <c:v>6808.96</c:v>
                </c:pt>
                <c:pt idx="474">
                  <c:v>6809.03</c:v>
                </c:pt>
                <c:pt idx="475">
                  <c:v>6809.05</c:v>
                </c:pt>
                <c:pt idx="476">
                  <c:v>6809.89</c:v>
                </c:pt>
                <c:pt idx="477">
                  <c:v>6810.26</c:v>
                </c:pt>
                <c:pt idx="478">
                  <c:v>6812.35</c:v>
                </c:pt>
                <c:pt idx="479">
                  <c:v>6819.44</c:v>
                </c:pt>
                <c:pt idx="480">
                  <c:v>6823.74</c:v>
                </c:pt>
                <c:pt idx="481">
                  <c:v>6823.91</c:v>
                </c:pt>
                <c:pt idx="482">
                  <c:v>6827.77</c:v>
                </c:pt>
                <c:pt idx="483">
                  <c:v>6828.18</c:v>
                </c:pt>
                <c:pt idx="484">
                  <c:v>6832.32</c:v>
                </c:pt>
                <c:pt idx="485">
                  <c:v>6834.22</c:v>
                </c:pt>
                <c:pt idx="486">
                  <c:v>6834.78</c:v>
                </c:pt>
                <c:pt idx="487">
                  <c:v>6835.84</c:v>
                </c:pt>
                <c:pt idx="488">
                  <c:v>6839.87</c:v>
                </c:pt>
                <c:pt idx="489">
                  <c:v>6845.75</c:v>
                </c:pt>
                <c:pt idx="490">
                  <c:v>6846.32</c:v>
                </c:pt>
                <c:pt idx="491">
                  <c:v>6850.97</c:v>
                </c:pt>
                <c:pt idx="492">
                  <c:v>6854.08</c:v>
                </c:pt>
                <c:pt idx="493">
                  <c:v>6856.64</c:v>
                </c:pt>
                <c:pt idx="494">
                  <c:v>6859.34</c:v>
                </c:pt>
                <c:pt idx="495">
                  <c:v>6860.45</c:v>
                </c:pt>
                <c:pt idx="496">
                  <c:v>6862.56</c:v>
                </c:pt>
                <c:pt idx="497">
                  <c:v>6868.65</c:v>
                </c:pt>
                <c:pt idx="498">
                  <c:v>6869.36</c:v>
                </c:pt>
                <c:pt idx="499">
                  <c:v>6871.23</c:v>
                </c:pt>
                <c:pt idx="500">
                  <c:v>6873.73</c:v>
                </c:pt>
                <c:pt idx="501">
                  <c:v>6876.58</c:v>
                </c:pt>
                <c:pt idx="502">
                  <c:v>6879.05</c:v>
                </c:pt>
                <c:pt idx="503">
                  <c:v>6879.28</c:v>
                </c:pt>
                <c:pt idx="504">
                  <c:v>6881.21</c:v>
                </c:pt>
                <c:pt idx="505">
                  <c:v>6881.5</c:v>
                </c:pt>
                <c:pt idx="506">
                  <c:v>6885.73</c:v>
                </c:pt>
                <c:pt idx="507">
                  <c:v>6886.82</c:v>
                </c:pt>
                <c:pt idx="508">
                  <c:v>6887.79</c:v>
                </c:pt>
                <c:pt idx="509">
                  <c:v>6889.06</c:v>
                </c:pt>
                <c:pt idx="510">
                  <c:v>6889.61</c:v>
                </c:pt>
                <c:pt idx="511">
                  <c:v>6889.74</c:v>
                </c:pt>
                <c:pt idx="512">
                  <c:v>6891.25</c:v>
                </c:pt>
                <c:pt idx="513">
                  <c:v>6894.88</c:v>
                </c:pt>
                <c:pt idx="514">
                  <c:v>6896</c:v>
                </c:pt>
                <c:pt idx="515">
                  <c:v>6898.92</c:v>
                </c:pt>
                <c:pt idx="516">
                  <c:v>6904.47</c:v>
                </c:pt>
                <c:pt idx="517">
                  <c:v>6907.22</c:v>
                </c:pt>
                <c:pt idx="518">
                  <c:v>6908.1</c:v>
                </c:pt>
                <c:pt idx="519">
                  <c:v>6908.19</c:v>
                </c:pt>
                <c:pt idx="520">
                  <c:v>6910.12</c:v>
                </c:pt>
                <c:pt idx="521">
                  <c:v>6912.52</c:v>
                </c:pt>
                <c:pt idx="522">
                  <c:v>6917.25</c:v>
                </c:pt>
                <c:pt idx="523">
                  <c:v>6917.34</c:v>
                </c:pt>
                <c:pt idx="524">
                  <c:v>6919.15</c:v>
                </c:pt>
                <c:pt idx="525">
                  <c:v>6919.34</c:v>
                </c:pt>
                <c:pt idx="526">
                  <c:v>6919.99</c:v>
                </c:pt>
                <c:pt idx="527">
                  <c:v>6920.19</c:v>
                </c:pt>
                <c:pt idx="528">
                  <c:v>6921.05</c:v>
                </c:pt>
                <c:pt idx="529">
                  <c:v>6921.29</c:v>
                </c:pt>
                <c:pt idx="530">
                  <c:v>6923.63</c:v>
                </c:pt>
                <c:pt idx="531">
                  <c:v>6925.59</c:v>
                </c:pt>
                <c:pt idx="532">
                  <c:v>6925.69</c:v>
                </c:pt>
                <c:pt idx="533">
                  <c:v>6925.74</c:v>
                </c:pt>
                <c:pt idx="534">
                  <c:v>6927.55</c:v>
                </c:pt>
                <c:pt idx="535">
                  <c:v>6929.19</c:v>
                </c:pt>
                <c:pt idx="536">
                  <c:v>6929.25</c:v>
                </c:pt>
                <c:pt idx="537">
                  <c:v>6929.95</c:v>
                </c:pt>
                <c:pt idx="538">
                  <c:v>6930.04</c:v>
                </c:pt>
                <c:pt idx="539">
                  <c:v>6932.37</c:v>
                </c:pt>
                <c:pt idx="540">
                  <c:v>6934.88</c:v>
                </c:pt>
                <c:pt idx="541">
                  <c:v>6939.45</c:v>
                </c:pt>
                <c:pt idx="542">
                  <c:v>6941.83</c:v>
                </c:pt>
                <c:pt idx="543">
                  <c:v>6941.9</c:v>
                </c:pt>
                <c:pt idx="544">
                  <c:v>6942.11</c:v>
                </c:pt>
                <c:pt idx="545">
                  <c:v>6943.26</c:v>
                </c:pt>
                <c:pt idx="546">
                  <c:v>6945.91</c:v>
                </c:pt>
                <c:pt idx="547">
                  <c:v>6946.96</c:v>
                </c:pt>
                <c:pt idx="548">
                  <c:v>6948.87</c:v>
                </c:pt>
                <c:pt idx="549">
                  <c:v>6953.27</c:v>
                </c:pt>
                <c:pt idx="550">
                  <c:v>6955.15</c:v>
                </c:pt>
                <c:pt idx="551">
                  <c:v>6957.63</c:v>
                </c:pt>
                <c:pt idx="552">
                  <c:v>6958.89</c:v>
                </c:pt>
                <c:pt idx="553">
                  <c:v>6959.46</c:v>
                </c:pt>
                <c:pt idx="554">
                  <c:v>6965.5</c:v>
                </c:pt>
                <c:pt idx="555">
                  <c:v>6966.18</c:v>
                </c:pt>
                <c:pt idx="556">
                  <c:v>6966.54</c:v>
                </c:pt>
                <c:pt idx="557">
                  <c:v>6967.75</c:v>
                </c:pt>
                <c:pt idx="558">
                  <c:v>6969.45</c:v>
                </c:pt>
                <c:pt idx="559">
                  <c:v>6970.54</c:v>
                </c:pt>
                <c:pt idx="560">
                  <c:v>6971.19</c:v>
                </c:pt>
                <c:pt idx="561">
                  <c:v>6971.66</c:v>
                </c:pt>
                <c:pt idx="562">
                  <c:v>6971.92</c:v>
                </c:pt>
                <c:pt idx="563">
                  <c:v>6974.73</c:v>
                </c:pt>
                <c:pt idx="564">
                  <c:v>6974.97</c:v>
                </c:pt>
                <c:pt idx="565">
                  <c:v>6976.86</c:v>
                </c:pt>
                <c:pt idx="566">
                  <c:v>6977.09</c:v>
                </c:pt>
                <c:pt idx="567">
                  <c:v>6978.9</c:v>
                </c:pt>
                <c:pt idx="568">
                  <c:v>6980.13</c:v>
                </c:pt>
                <c:pt idx="569">
                  <c:v>6982.7</c:v>
                </c:pt>
                <c:pt idx="570">
                  <c:v>6988.02</c:v>
                </c:pt>
                <c:pt idx="571">
                  <c:v>6988.6</c:v>
                </c:pt>
                <c:pt idx="572">
                  <c:v>6990.48</c:v>
                </c:pt>
                <c:pt idx="573">
                  <c:v>6993.3</c:v>
                </c:pt>
                <c:pt idx="574">
                  <c:v>6994.26</c:v>
                </c:pt>
                <c:pt idx="575">
                  <c:v>6995.88</c:v>
                </c:pt>
                <c:pt idx="576">
                  <c:v>6996.99</c:v>
                </c:pt>
                <c:pt idx="577">
                  <c:v>6997.89</c:v>
                </c:pt>
                <c:pt idx="578">
                  <c:v>6997.9</c:v>
                </c:pt>
                <c:pt idx="579">
                  <c:v>6998.96</c:v>
                </c:pt>
                <c:pt idx="580">
                  <c:v>7000.23</c:v>
                </c:pt>
                <c:pt idx="581">
                  <c:v>7000.47</c:v>
                </c:pt>
                <c:pt idx="582">
                  <c:v>7001.68</c:v>
                </c:pt>
                <c:pt idx="583">
                  <c:v>7003.35</c:v>
                </c:pt>
                <c:pt idx="584">
                  <c:v>7005.05</c:v>
                </c:pt>
                <c:pt idx="585">
                  <c:v>7007.03</c:v>
                </c:pt>
                <c:pt idx="586">
                  <c:v>7008.31</c:v>
                </c:pt>
                <c:pt idx="587">
                  <c:v>7009.77</c:v>
                </c:pt>
                <c:pt idx="588">
                  <c:v>7015.53</c:v>
                </c:pt>
                <c:pt idx="589">
                  <c:v>7016.72</c:v>
                </c:pt>
                <c:pt idx="590">
                  <c:v>7019.45</c:v>
                </c:pt>
                <c:pt idx="591">
                  <c:v>7023.81</c:v>
                </c:pt>
                <c:pt idx="592">
                  <c:v>7024.77</c:v>
                </c:pt>
                <c:pt idx="593">
                  <c:v>7026.15</c:v>
                </c:pt>
                <c:pt idx="594">
                  <c:v>7028.27</c:v>
                </c:pt>
                <c:pt idx="595">
                  <c:v>7030.18</c:v>
                </c:pt>
                <c:pt idx="596">
                  <c:v>7030.46</c:v>
                </c:pt>
                <c:pt idx="597">
                  <c:v>7035.96</c:v>
                </c:pt>
                <c:pt idx="598">
                  <c:v>7035.99</c:v>
                </c:pt>
                <c:pt idx="599">
                  <c:v>7036.11</c:v>
                </c:pt>
                <c:pt idx="600">
                  <c:v>7037.56</c:v>
                </c:pt>
                <c:pt idx="601">
                  <c:v>7040.09</c:v>
                </c:pt>
                <c:pt idx="602">
                  <c:v>7040.49</c:v>
                </c:pt>
                <c:pt idx="603">
                  <c:v>7041.85</c:v>
                </c:pt>
                <c:pt idx="604">
                  <c:v>7043.77</c:v>
                </c:pt>
                <c:pt idx="605">
                  <c:v>7046.49</c:v>
                </c:pt>
                <c:pt idx="606">
                  <c:v>7049.9</c:v>
                </c:pt>
                <c:pt idx="607">
                  <c:v>7053.71</c:v>
                </c:pt>
                <c:pt idx="608">
                  <c:v>7056.51</c:v>
                </c:pt>
                <c:pt idx="609">
                  <c:v>7059.8</c:v>
                </c:pt>
                <c:pt idx="610">
                  <c:v>7060.61</c:v>
                </c:pt>
                <c:pt idx="611">
                  <c:v>7062.74</c:v>
                </c:pt>
                <c:pt idx="612">
                  <c:v>7066.07</c:v>
                </c:pt>
                <c:pt idx="613">
                  <c:v>7074.86</c:v>
                </c:pt>
                <c:pt idx="614">
                  <c:v>7077.4</c:v>
                </c:pt>
                <c:pt idx="615">
                  <c:v>7077.81</c:v>
                </c:pt>
                <c:pt idx="616">
                  <c:v>7078.8</c:v>
                </c:pt>
                <c:pt idx="617">
                  <c:v>7078.97</c:v>
                </c:pt>
                <c:pt idx="618">
                  <c:v>7082.34</c:v>
                </c:pt>
                <c:pt idx="619">
                  <c:v>7089.97</c:v>
                </c:pt>
                <c:pt idx="620">
                  <c:v>7090.1</c:v>
                </c:pt>
                <c:pt idx="621">
                  <c:v>7091.77</c:v>
                </c:pt>
                <c:pt idx="622">
                  <c:v>7095.89</c:v>
                </c:pt>
                <c:pt idx="623">
                  <c:v>7101.25</c:v>
                </c:pt>
                <c:pt idx="624">
                  <c:v>7107.34</c:v>
                </c:pt>
                <c:pt idx="625">
                  <c:v>7108.69</c:v>
                </c:pt>
                <c:pt idx="626">
                  <c:v>7110.13</c:v>
                </c:pt>
                <c:pt idx="627">
                  <c:v>7110.76</c:v>
                </c:pt>
                <c:pt idx="628">
                  <c:v>7115.44</c:v>
                </c:pt>
                <c:pt idx="629">
                  <c:v>7115.49</c:v>
                </c:pt>
                <c:pt idx="630">
                  <c:v>7116.94</c:v>
                </c:pt>
                <c:pt idx="631">
                  <c:v>7119.47</c:v>
                </c:pt>
                <c:pt idx="632">
                  <c:v>7119.49</c:v>
                </c:pt>
                <c:pt idx="633">
                  <c:v>7121.68</c:v>
                </c:pt>
                <c:pt idx="634">
                  <c:v>7127.58</c:v>
                </c:pt>
                <c:pt idx="635">
                  <c:v>7131.28</c:v>
                </c:pt>
                <c:pt idx="636">
                  <c:v>7132.8</c:v>
                </c:pt>
                <c:pt idx="637">
                  <c:v>7133.44</c:v>
                </c:pt>
                <c:pt idx="638">
                  <c:v>7134.7</c:v>
                </c:pt>
                <c:pt idx="639">
                  <c:v>7138</c:v>
                </c:pt>
                <c:pt idx="640">
                  <c:v>7143.31</c:v>
                </c:pt>
                <c:pt idx="641">
                  <c:v>7145.36</c:v>
                </c:pt>
                <c:pt idx="642">
                  <c:v>7150.1</c:v>
                </c:pt>
                <c:pt idx="643">
                  <c:v>7154.53</c:v>
                </c:pt>
                <c:pt idx="644">
                  <c:v>7155.41</c:v>
                </c:pt>
                <c:pt idx="645">
                  <c:v>7157.8</c:v>
                </c:pt>
                <c:pt idx="646">
                  <c:v>7160.57</c:v>
                </c:pt>
                <c:pt idx="647">
                  <c:v>7160.75</c:v>
                </c:pt>
                <c:pt idx="648">
                  <c:v>7162.15</c:v>
                </c:pt>
                <c:pt idx="649">
                  <c:v>7164.34</c:v>
                </c:pt>
                <c:pt idx="650">
                  <c:v>7166.09</c:v>
                </c:pt>
                <c:pt idx="651">
                  <c:v>7166.38</c:v>
                </c:pt>
                <c:pt idx="652">
                  <c:v>7167.77</c:v>
                </c:pt>
                <c:pt idx="653">
                  <c:v>7171.37</c:v>
                </c:pt>
                <c:pt idx="654">
                  <c:v>7176.06</c:v>
                </c:pt>
                <c:pt idx="655">
                  <c:v>7176.23</c:v>
                </c:pt>
                <c:pt idx="656">
                  <c:v>7177.76</c:v>
                </c:pt>
                <c:pt idx="657">
                  <c:v>7177.92</c:v>
                </c:pt>
                <c:pt idx="658">
                  <c:v>7181.2</c:v>
                </c:pt>
                <c:pt idx="659">
                  <c:v>7182.06</c:v>
                </c:pt>
                <c:pt idx="660">
                  <c:v>7186.14</c:v>
                </c:pt>
                <c:pt idx="661">
                  <c:v>7187.13</c:v>
                </c:pt>
                <c:pt idx="662">
                  <c:v>7187.37</c:v>
                </c:pt>
                <c:pt idx="663">
                  <c:v>7191.01</c:v>
                </c:pt>
                <c:pt idx="664">
                  <c:v>7191.08</c:v>
                </c:pt>
                <c:pt idx="665">
                  <c:v>7191.55</c:v>
                </c:pt>
                <c:pt idx="666">
                  <c:v>7192.11</c:v>
                </c:pt>
                <c:pt idx="667">
                  <c:v>7196.18</c:v>
                </c:pt>
                <c:pt idx="668">
                  <c:v>7196.65</c:v>
                </c:pt>
                <c:pt idx="669">
                  <c:v>7197.21</c:v>
                </c:pt>
                <c:pt idx="670">
                  <c:v>7198.74</c:v>
                </c:pt>
                <c:pt idx="671">
                  <c:v>7200.07</c:v>
                </c:pt>
                <c:pt idx="672">
                  <c:v>7204.29</c:v>
                </c:pt>
                <c:pt idx="673">
                  <c:v>7205.26</c:v>
                </c:pt>
                <c:pt idx="674">
                  <c:v>7207.58</c:v>
                </c:pt>
                <c:pt idx="675">
                  <c:v>7209.19</c:v>
                </c:pt>
                <c:pt idx="676">
                  <c:v>7213.56</c:v>
                </c:pt>
                <c:pt idx="677">
                  <c:v>7217.31</c:v>
                </c:pt>
                <c:pt idx="678">
                  <c:v>7220.24</c:v>
                </c:pt>
                <c:pt idx="679">
                  <c:v>7221.32</c:v>
                </c:pt>
                <c:pt idx="680">
                  <c:v>7222.72</c:v>
                </c:pt>
                <c:pt idx="681">
                  <c:v>7225.97</c:v>
                </c:pt>
                <c:pt idx="682">
                  <c:v>7226.48</c:v>
                </c:pt>
                <c:pt idx="683">
                  <c:v>7228.3</c:v>
                </c:pt>
                <c:pt idx="684">
                  <c:v>7232.53</c:v>
                </c:pt>
                <c:pt idx="685">
                  <c:v>7235.93</c:v>
                </c:pt>
                <c:pt idx="686">
                  <c:v>7237.23</c:v>
                </c:pt>
                <c:pt idx="687">
                  <c:v>7237.98</c:v>
                </c:pt>
                <c:pt idx="688">
                  <c:v>7238.02</c:v>
                </c:pt>
                <c:pt idx="689">
                  <c:v>7238.78</c:v>
                </c:pt>
                <c:pt idx="690">
                  <c:v>7243.53</c:v>
                </c:pt>
                <c:pt idx="691">
                  <c:v>7246.48</c:v>
                </c:pt>
                <c:pt idx="692">
                  <c:v>7246.48</c:v>
                </c:pt>
                <c:pt idx="693">
                  <c:v>7248.7</c:v>
                </c:pt>
                <c:pt idx="694">
                  <c:v>7249.67</c:v>
                </c:pt>
                <c:pt idx="695">
                  <c:v>7250.53</c:v>
                </c:pt>
                <c:pt idx="696">
                  <c:v>7258.16</c:v>
                </c:pt>
                <c:pt idx="697">
                  <c:v>7261.18</c:v>
                </c:pt>
                <c:pt idx="698">
                  <c:v>7262.7</c:v>
                </c:pt>
                <c:pt idx="699">
                  <c:v>7266.16</c:v>
                </c:pt>
                <c:pt idx="700">
                  <c:v>7271.25</c:v>
                </c:pt>
                <c:pt idx="701">
                  <c:v>7271.61</c:v>
                </c:pt>
                <c:pt idx="702">
                  <c:v>7274.23</c:v>
                </c:pt>
                <c:pt idx="703">
                  <c:v>7276.71</c:v>
                </c:pt>
                <c:pt idx="704">
                  <c:v>7277.43</c:v>
                </c:pt>
                <c:pt idx="705">
                  <c:v>7282.85</c:v>
                </c:pt>
                <c:pt idx="706">
                  <c:v>7284.41</c:v>
                </c:pt>
                <c:pt idx="707">
                  <c:v>7286.68</c:v>
                </c:pt>
                <c:pt idx="708">
                  <c:v>7288.68</c:v>
                </c:pt>
                <c:pt idx="709">
                  <c:v>7289.03</c:v>
                </c:pt>
                <c:pt idx="710">
                  <c:v>7289.23</c:v>
                </c:pt>
                <c:pt idx="711">
                  <c:v>7289.25</c:v>
                </c:pt>
                <c:pt idx="712">
                  <c:v>7291.75</c:v>
                </c:pt>
                <c:pt idx="713">
                  <c:v>7297.85</c:v>
                </c:pt>
                <c:pt idx="714">
                  <c:v>7299.38</c:v>
                </c:pt>
                <c:pt idx="715">
                  <c:v>7299.52</c:v>
                </c:pt>
                <c:pt idx="716">
                  <c:v>7303.11</c:v>
                </c:pt>
                <c:pt idx="717">
                  <c:v>7305.15</c:v>
                </c:pt>
                <c:pt idx="718">
                  <c:v>7308.53</c:v>
                </c:pt>
                <c:pt idx="719">
                  <c:v>7309.6</c:v>
                </c:pt>
                <c:pt idx="720">
                  <c:v>7309.94</c:v>
                </c:pt>
                <c:pt idx="721">
                  <c:v>7310.35</c:v>
                </c:pt>
                <c:pt idx="722">
                  <c:v>7310.69</c:v>
                </c:pt>
                <c:pt idx="723">
                  <c:v>7311.76</c:v>
                </c:pt>
                <c:pt idx="724">
                  <c:v>7311.82</c:v>
                </c:pt>
                <c:pt idx="725">
                  <c:v>7313.02</c:v>
                </c:pt>
                <c:pt idx="726">
                  <c:v>7313.97</c:v>
                </c:pt>
                <c:pt idx="727">
                  <c:v>7314.04</c:v>
                </c:pt>
                <c:pt idx="728">
                  <c:v>7315.95</c:v>
                </c:pt>
                <c:pt idx="729">
                  <c:v>7317.75</c:v>
                </c:pt>
                <c:pt idx="730">
                  <c:v>7319.14</c:v>
                </c:pt>
                <c:pt idx="731">
                  <c:v>7319.91</c:v>
                </c:pt>
                <c:pt idx="732">
                  <c:v>7324.76</c:v>
                </c:pt>
                <c:pt idx="733">
                  <c:v>7325.37</c:v>
                </c:pt>
                <c:pt idx="734">
                  <c:v>7329.6</c:v>
                </c:pt>
                <c:pt idx="735">
                  <c:v>7329.77</c:v>
                </c:pt>
                <c:pt idx="736">
                  <c:v>7331.1</c:v>
                </c:pt>
                <c:pt idx="737">
                  <c:v>7332.85</c:v>
                </c:pt>
                <c:pt idx="738">
                  <c:v>7333.12</c:v>
                </c:pt>
                <c:pt idx="739">
                  <c:v>7333.99</c:v>
                </c:pt>
                <c:pt idx="740">
                  <c:v>7337.3</c:v>
                </c:pt>
                <c:pt idx="741">
                  <c:v>7337.7</c:v>
                </c:pt>
                <c:pt idx="742">
                  <c:v>7345.96</c:v>
                </c:pt>
                <c:pt idx="743">
                  <c:v>7351.64</c:v>
                </c:pt>
                <c:pt idx="744">
                  <c:v>7352.84</c:v>
                </c:pt>
                <c:pt idx="745">
                  <c:v>7352.96</c:v>
                </c:pt>
                <c:pt idx="746">
                  <c:v>7353.15</c:v>
                </c:pt>
                <c:pt idx="747">
                  <c:v>7353.7</c:v>
                </c:pt>
                <c:pt idx="748">
                  <c:v>7360.55</c:v>
                </c:pt>
                <c:pt idx="749">
                  <c:v>7363.97</c:v>
                </c:pt>
                <c:pt idx="750">
                  <c:v>7364.21</c:v>
                </c:pt>
                <c:pt idx="751">
                  <c:v>7364.7</c:v>
                </c:pt>
                <c:pt idx="752">
                  <c:v>7366.15</c:v>
                </c:pt>
                <c:pt idx="753">
                  <c:v>7370.03</c:v>
                </c:pt>
                <c:pt idx="754">
                  <c:v>7371.63</c:v>
                </c:pt>
                <c:pt idx="755">
                  <c:v>7373.39</c:v>
                </c:pt>
                <c:pt idx="756">
                  <c:v>7373.42</c:v>
                </c:pt>
                <c:pt idx="757">
                  <c:v>7383.91</c:v>
                </c:pt>
                <c:pt idx="758">
                  <c:v>7385.05</c:v>
                </c:pt>
                <c:pt idx="759">
                  <c:v>7386.76</c:v>
                </c:pt>
                <c:pt idx="760">
                  <c:v>7387.32</c:v>
                </c:pt>
                <c:pt idx="761">
                  <c:v>7388.52</c:v>
                </c:pt>
                <c:pt idx="762">
                  <c:v>7390.14</c:v>
                </c:pt>
                <c:pt idx="763">
                  <c:v>7395.73</c:v>
                </c:pt>
                <c:pt idx="764">
                  <c:v>7397.55</c:v>
                </c:pt>
                <c:pt idx="765">
                  <c:v>7401.01</c:v>
                </c:pt>
                <c:pt idx="766">
                  <c:v>7407.38</c:v>
                </c:pt>
                <c:pt idx="767">
                  <c:v>7413.3</c:v>
                </c:pt>
                <c:pt idx="768">
                  <c:v>7413.71</c:v>
                </c:pt>
                <c:pt idx="769">
                  <c:v>7417.66</c:v>
                </c:pt>
                <c:pt idx="770">
                  <c:v>7419.91</c:v>
                </c:pt>
                <c:pt idx="771">
                  <c:v>7421.55</c:v>
                </c:pt>
                <c:pt idx="772">
                  <c:v>7424.99</c:v>
                </c:pt>
                <c:pt idx="773">
                  <c:v>7428.39</c:v>
                </c:pt>
                <c:pt idx="774">
                  <c:v>7428.62</c:v>
                </c:pt>
                <c:pt idx="775">
                  <c:v>7430.75</c:v>
                </c:pt>
                <c:pt idx="776">
                  <c:v>7431.82</c:v>
                </c:pt>
                <c:pt idx="777">
                  <c:v>7432</c:v>
                </c:pt>
                <c:pt idx="778">
                  <c:v>7436.38</c:v>
                </c:pt>
                <c:pt idx="779">
                  <c:v>7437.65</c:v>
                </c:pt>
                <c:pt idx="780">
                  <c:v>7439.41</c:v>
                </c:pt>
                <c:pt idx="781">
                  <c:v>7440.16</c:v>
                </c:pt>
                <c:pt idx="782">
                  <c:v>7446.57</c:v>
                </c:pt>
                <c:pt idx="783">
                  <c:v>7448.61</c:v>
                </c:pt>
                <c:pt idx="784">
                  <c:v>7448.88</c:v>
                </c:pt>
                <c:pt idx="785">
                  <c:v>7450.62</c:v>
                </c:pt>
                <c:pt idx="786">
                  <c:v>7451.64</c:v>
                </c:pt>
                <c:pt idx="787">
                  <c:v>7453.19</c:v>
                </c:pt>
                <c:pt idx="788">
                  <c:v>7453.98</c:v>
                </c:pt>
                <c:pt idx="789">
                  <c:v>7455.45</c:v>
                </c:pt>
                <c:pt idx="790">
                  <c:v>7456.89</c:v>
                </c:pt>
                <c:pt idx="791">
                  <c:v>7462.16</c:v>
                </c:pt>
                <c:pt idx="792">
                  <c:v>7469.72</c:v>
                </c:pt>
                <c:pt idx="793">
                  <c:v>7474.43</c:v>
                </c:pt>
                <c:pt idx="794">
                  <c:v>7484.6</c:v>
                </c:pt>
                <c:pt idx="795">
                  <c:v>7485.2</c:v>
                </c:pt>
                <c:pt idx="796">
                  <c:v>7485.25</c:v>
                </c:pt>
                <c:pt idx="797">
                  <c:v>7489.46</c:v>
                </c:pt>
                <c:pt idx="798">
                  <c:v>7491.48</c:v>
                </c:pt>
                <c:pt idx="799">
                  <c:v>7493.54</c:v>
                </c:pt>
                <c:pt idx="800">
                  <c:v>7496.64</c:v>
                </c:pt>
                <c:pt idx="801">
                  <c:v>7497.65</c:v>
                </c:pt>
                <c:pt idx="802">
                  <c:v>7497.95</c:v>
                </c:pt>
                <c:pt idx="803">
                  <c:v>7498.01</c:v>
                </c:pt>
                <c:pt idx="804">
                  <c:v>7498.26</c:v>
                </c:pt>
                <c:pt idx="805">
                  <c:v>7498.77</c:v>
                </c:pt>
                <c:pt idx="806">
                  <c:v>7498.97</c:v>
                </c:pt>
                <c:pt idx="807">
                  <c:v>7501.44</c:v>
                </c:pt>
                <c:pt idx="808">
                  <c:v>7502.09</c:v>
                </c:pt>
                <c:pt idx="809">
                  <c:v>7503.63</c:v>
                </c:pt>
                <c:pt idx="810">
                  <c:v>7504.19</c:v>
                </c:pt>
                <c:pt idx="811">
                  <c:v>7508.59</c:v>
                </c:pt>
                <c:pt idx="812">
                  <c:v>7512.41</c:v>
                </c:pt>
                <c:pt idx="813">
                  <c:v>7514.88</c:v>
                </c:pt>
                <c:pt idx="814">
                  <c:v>7516.23</c:v>
                </c:pt>
                <c:pt idx="815">
                  <c:v>7518.49</c:v>
                </c:pt>
                <c:pt idx="816">
                  <c:v>7520.57</c:v>
                </c:pt>
                <c:pt idx="817">
                  <c:v>7521</c:v>
                </c:pt>
                <c:pt idx="818">
                  <c:v>7521.17</c:v>
                </c:pt>
                <c:pt idx="819">
                  <c:v>7521.32</c:v>
                </c:pt>
                <c:pt idx="820">
                  <c:v>7522.99</c:v>
                </c:pt>
                <c:pt idx="821">
                  <c:v>7524.51</c:v>
                </c:pt>
                <c:pt idx="822">
                  <c:v>7526.2</c:v>
                </c:pt>
                <c:pt idx="823">
                  <c:v>7526.82</c:v>
                </c:pt>
                <c:pt idx="824">
                  <c:v>7528.58</c:v>
                </c:pt>
                <c:pt idx="825">
                  <c:v>7528.88</c:v>
                </c:pt>
                <c:pt idx="826">
                  <c:v>7530.16</c:v>
                </c:pt>
                <c:pt idx="827">
                  <c:v>7530.74</c:v>
                </c:pt>
                <c:pt idx="828">
                  <c:v>7532.27</c:v>
                </c:pt>
                <c:pt idx="829">
                  <c:v>7533.21</c:v>
                </c:pt>
                <c:pt idx="830">
                  <c:v>7541.17</c:v>
                </c:pt>
                <c:pt idx="831">
                  <c:v>7542.04</c:v>
                </c:pt>
                <c:pt idx="832">
                  <c:v>7544.7</c:v>
                </c:pt>
                <c:pt idx="833">
                  <c:v>7549.24</c:v>
                </c:pt>
                <c:pt idx="834">
                  <c:v>7552.99</c:v>
                </c:pt>
                <c:pt idx="835">
                  <c:v>7553.71</c:v>
                </c:pt>
                <c:pt idx="836">
                  <c:v>7553.81</c:v>
                </c:pt>
                <c:pt idx="837">
                  <c:v>7557.83</c:v>
                </c:pt>
                <c:pt idx="838">
                  <c:v>7558.21</c:v>
                </c:pt>
                <c:pt idx="839">
                  <c:v>7559.62</c:v>
                </c:pt>
                <c:pt idx="840">
                  <c:v>7562.63</c:v>
                </c:pt>
                <c:pt idx="841">
                  <c:v>7564.23</c:v>
                </c:pt>
                <c:pt idx="842">
                  <c:v>7565.36</c:v>
                </c:pt>
                <c:pt idx="843">
                  <c:v>7570.07</c:v>
                </c:pt>
                <c:pt idx="844">
                  <c:v>7574.04</c:v>
                </c:pt>
                <c:pt idx="845">
                  <c:v>7574.75</c:v>
                </c:pt>
                <c:pt idx="846">
                  <c:v>7577.29</c:v>
                </c:pt>
                <c:pt idx="847">
                  <c:v>7584.29</c:v>
                </c:pt>
                <c:pt idx="848">
                  <c:v>7586.03</c:v>
                </c:pt>
                <c:pt idx="849">
                  <c:v>7586.45</c:v>
                </c:pt>
                <c:pt idx="850">
                  <c:v>7586.61</c:v>
                </c:pt>
                <c:pt idx="851">
                  <c:v>7588.31</c:v>
                </c:pt>
                <c:pt idx="852">
                  <c:v>7588.64</c:v>
                </c:pt>
                <c:pt idx="853">
                  <c:v>7594.36</c:v>
                </c:pt>
                <c:pt idx="854">
                  <c:v>7597.06</c:v>
                </c:pt>
                <c:pt idx="855">
                  <c:v>7603.95</c:v>
                </c:pt>
                <c:pt idx="856">
                  <c:v>7608.64</c:v>
                </c:pt>
                <c:pt idx="857">
                  <c:v>7609.32</c:v>
                </c:pt>
                <c:pt idx="858">
                  <c:v>7611.16</c:v>
                </c:pt>
                <c:pt idx="859">
                  <c:v>7617.66</c:v>
                </c:pt>
                <c:pt idx="860">
                  <c:v>7621.23</c:v>
                </c:pt>
                <c:pt idx="861">
                  <c:v>7622</c:v>
                </c:pt>
                <c:pt idx="862">
                  <c:v>7623.93</c:v>
                </c:pt>
                <c:pt idx="863">
                  <c:v>7624.53</c:v>
                </c:pt>
                <c:pt idx="864">
                  <c:v>7625.84</c:v>
                </c:pt>
                <c:pt idx="865">
                  <c:v>7627.05</c:v>
                </c:pt>
                <c:pt idx="866">
                  <c:v>7627.57</c:v>
                </c:pt>
                <c:pt idx="867">
                  <c:v>7632.75</c:v>
                </c:pt>
                <c:pt idx="868">
                  <c:v>7638.73</c:v>
                </c:pt>
                <c:pt idx="869">
                  <c:v>7640.73</c:v>
                </c:pt>
                <c:pt idx="870">
                  <c:v>7641.78</c:v>
                </c:pt>
                <c:pt idx="871">
                  <c:v>7643.24</c:v>
                </c:pt>
                <c:pt idx="872">
                  <c:v>7645.17</c:v>
                </c:pt>
                <c:pt idx="873">
                  <c:v>7650.68</c:v>
                </c:pt>
                <c:pt idx="874">
                  <c:v>7653.39</c:v>
                </c:pt>
                <c:pt idx="875">
                  <c:v>7653.89</c:v>
                </c:pt>
                <c:pt idx="876">
                  <c:v>7657.75</c:v>
                </c:pt>
                <c:pt idx="877">
                  <c:v>7657.91</c:v>
                </c:pt>
                <c:pt idx="878">
                  <c:v>7662.72</c:v>
                </c:pt>
                <c:pt idx="879">
                  <c:v>7662.84</c:v>
                </c:pt>
                <c:pt idx="880">
                  <c:v>7664.18</c:v>
                </c:pt>
                <c:pt idx="881">
                  <c:v>7665.58</c:v>
                </c:pt>
                <c:pt idx="882">
                  <c:v>7665.88</c:v>
                </c:pt>
                <c:pt idx="883">
                  <c:v>7666.51</c:v>
                </c:pt>
                <c:pt idx="884">
                  <c:v>7666.85</c:v>
                </c:pt>
                <c:pt idx="885">
                  <c:v>7669.43</c:v>
                </c:pt>
                <c:pt idx="886">
                  <c:v>7670.77</c:v>
                </c:pt>
                <c:pt idx="887">
                  <c:v>7680.83</c:v>
                </c:pt>
                <c:pt idx="888">
                  <c:v>7685.41</c:v>
                </c:pt>
                <c:pt idx="889">
                  <c:v>7685.44</c:v>
                </c:pt>
                <c:pt idx="890">
                  <c:v>7687.53</c:v>
                </c:pt>
                <c:pt idx="891">
                  <c:v>7692.46</c:v>
                </c:pt>
                <c:pt idx="892">
                  <c:v>7695.55</c:v>
                </c:pt>
                <c:pt idx="893">
                  <c:v>7698.45</c:v>
                </c:pt>
                <c:pt idx="894">
                  <c:v>7700.17</c:v>
                </c:pt>
                <c:pt idx="895">
                  <c:v>7704.66</c:v>
                </c:pt>
                <c:pt idx="896">
                  <c:v>7711.6</c:v>
                </c:pt>
                <c:pt idx="897">
                  <c:v>7721.64</c:v>
                </c:pt>
                <c:pt idx="898">
                  <c:v>7721.82</c:v>
                </c:pt>
                <c:pt idx="899">
                  <c:v>7723.55</c:v>
                </c:pt>
                <c:pt idx="900">
                  <c:v>7730.6</c:v>
                </c:pt>
                <c:pt idx="901">
                  <c:v>7731.92</c:v>
                </c:pt>
                <c:pt idx="902">
                  <c:v>7738.13</c:v>
                </c:pt>
                <c:pt idx="903">
                  <c:v>7742.19</c:v>
                </c:pt>
                <c:pt idx="904">
                  <c:v>7744.27</c:v>
                </c:pt>
                <c:pt idx="905">
                  <c:v>7745.8</c:v>
                </c:pt>
                <c:pt idx="906">
                  <c:v>7746.3</c:v>
                </c:pt>
                <c:pt idx="907">
                  <c:v>7748.65</c:v>
                </c:pt>
                <c:pt idx="908">
                  <c:v>7750.78</c:v>
                </c:pt>
                <c:pt idx="909">
                  <c:v>7754.81</c:v>
                </c:pt>
                <c:pt idx="910">
                  <c:v>7755.66</c:v>
                </c:pt>
                <c:pt idx="911">
                  <c:v>7757.99</c:v>
                </c:pt>
                <c:pt idx="912">
                  <c:v>7759.71</c:v>
                </c:pt>
                <c:pt idx="913">
                  <c:v>7764.55</c:v>
                </c:pt>
                <c:pt idx="914">
                  <c:v>7769.35</c:v>
                </c:pt>
                <c:pt idx="915">
                  <c:v>7769.37</c:v>
                </c:pt>
                <c:pt idx="916">
                  <c:v>7774.4</c:v>
                </c:pt>
                <c:pt idx="917">
                  <c:v>7775.05</c:v>
                </c:pt>
                <c:pt idx="918">
                  <c:v>7775.67</c:v>
                </c:pt>
                <c:pt idx="919">
                  <c:v>7776.17</c:v>
                </c:pt>
                <c:pt idx="920">
                  <c:v>7780.19</c:v>
                </c:pt>
                <c:pt idx="921">
                  <c:v>7781.86</c:v>
                </c:pt>
                <c:pt idx="922">
                  <c:v>7782.74</c:v>
                </c:pt>
                <c:pt idx="923">
                  <c:v>7792.86</c:v>
                </c:pt>
                <c:pt idx="924">
                  <c:v>7796.22</c:v>
                </c:pt>
                <c:pt idx="925">
                  <c:v>7797.18</c:v>
                </c:pt>
                <c:pt idx="926">
                  <c:v>7797.99</c:v>
                </c:pt>
                <c:pt idx="927">
                  <c:v>7799.19</c:v>
                </c:pt>
                <c:pt idx="928">
                  <c:v>7803.02</c:v>
                </c:pt>
                <c:pt idx="929">
                  <c:v>7805.4</c:v>
                </c:pt>
                <c:pt idx="930">
                  <c:v>7809.01</c:v>
                </c:pt>
                <c:pt idx="931">
                  <c:v>7811.73</c:v>
                </c:pt>
                <c:pt idx="932">
                  <c:v>7811.76</c:v>
                </c:pt>
                <c:pt idx="933">
                  <c:v>7813.22</c:v>
                </c:pt>
                <c:pt idx="934">
                  <c:v>7816.29</c:v>
                </c:pt>
                <c:pt idx="935">
                  <c:v>7820</c:v>
                </c:pt>
                <c:pt idx="936">
                  <c:v>7820.13</c:v>
                </c:pt>
                <c:pt idx="937">
                  <c:v>7822.93</c:v>
                </c:pt>
                <c:pt idx="938">
                  <c:v>7823.03</c:v>
                </c:pt>
                <c:pt idx="939">
                  <c:v>7825.22</c:v>
                </c:pt>
                <c:pt idx="940">
                  <c:v>7828.26</c:v>
                </c:pt>
                <c:pt idx="941">
                  <c:v>7834.02</c:v>
                </c:pt>
                <c:pt idx="942">
                  <c:v>7834.07</c:v>
                </c:pt>
                <c:pt idx="943">
                  <c:v>7834.22</c:v>
                </c:pt>
                <c:pt idx="944">
                  <c:v>7834.83</c:v>
                </c:pt>
                <c:pt idx="945">
                  <c:v>7835.18</c:v>
                </c:pt>
                <c:pt idx="946">
                  <c:v>7837.39</c:v>
                </c:pt>
                <c:pt idx="947">
                  <c:v>7839.03</c:v>
                </c:pt>
                <c:pt idx="948">
                  <c:v>7839.04</c:v>
                </c:pt>
                <c:pt idx="949">
                  <c:v>7842.17</c:v>
                </c:pt>
                <c:pt idx="950">
                  <c:v>7844.03</c:v>
                </c:pt>
                <c:pt idx="951">
                  <c:v>7844.31</c:v>
                </c:pt>
                <c:pt idx="952">
                  <c:v>7845.94</c:v>
                </c:pt>
                <c:pt idx="953">
                  <c:v>7847.54</c:v>
                </c:pt>
                <c:pt idx="954">
                  <c:v>7849.89</c:v>
                </c:pt>
                <c:pt idx="955">
                  <c:v>7851.23</c:v>
                </c:pt>
                <c:pt idx="956">
                  <c:v>7864.06</c:v>
                </c:pt>
                <c:pt idx="957">
                  <c:v>7864.86</c:v>
                </c:pt>
                <c:pt idx="958">
                  <c:v>7869.62</c:v>
                </c:pt>
                <c:pt idx="959">
                  <c:v>7873.19</c:v>
                </c:pt>
                <c:pt idx="960">
                  <c:v>7876.8</c:v>
                </c:pt>
                <c:pt idx="961">
                  <c:v>7877.63</c:v>
                </c:pt>
                <c:pt idx="962">
                  <c:v>7878.62</c:v>
                </c:pt>
                <c:pt idx="963">
                  <c:v>7880.49</c:v>
                </c:pt>
                <c:pt idx="964">
                  <c:v>7880.84</c:v>
                </c:pt>
                <c:pt idx="965">
                  <c:v>7881.01</c:v>
                </c:pt>
                <c:pt idx="966">
                  <c:v>7885.98</c:v>
                </c:pt>
                <c:pt idx="967">
                  <c:v>7887.46</c:v>
                </c:pt>
                <c:pt idx="968">
                  <c:v>7888.71</c:v>
                </c:pt>
                <c:pt idx="969">
                  <c:v>7889.12</c:v>
                </c:pt>
                <c:pt idx="970">
                  <c:v>7889.81</c:v>
                </c:pt>
                <c:pt idx="971">
                  <c:v>7890.27</c:v>
                </c:pt>
                <c:pt idx="972">
                  <c:v>7896.14</c:v>
                </c:pt>
                <c:pt idx="973">
                  <c:v>7896.49</c:v>
                </c:pt>
                <c:pt idx="974">
                  <c:v>7897.35</c:v>
                </c:pt>
                <c:pt idx="975">
                  <c:v>7904.7</c:v>
                </c:pt>
                <c:pt idx="976">
                  <c:v>7917.33</c:v>
                </c:pt>
                <c:pt idx="977">
                  <c:v>7919.5</c:v>
                </c:pt>
                <c:pt idx="978">
                  <c:v>7922.43</c:v>
                </c:pt>
                <c:pt idx="979">
                  <c:v>7927.26</c:v>
                </c:pt>
                <c:pt idx="980">
                  <c:v>7929.78</c:v>
                </c:pt>
                <c:pt idx="981">
                  <c:v>7933.63</c:v>
                </c:pt>
                <c:pt idx="982">
                  <c:v>7933.68</c:v>
                </c:pt>
                <c:pt idx="983">
                  <c:v>7933.89</c:v>
                </c:pt>
                <c:pt idx="984">
                  <c:v>7934.84</c:v>
                </c:pt>
                <c:pt idx="985">
                  <c:v>7936.82</c:v>
                </c:pt>
                <c:pt idx="986">
                  <c:v>7943.47</c:v>
                </c:pt>
                <c:pt idx="987">
                  <c:v>7944.04</c:v>
                </c:pt>
                <c:pt idx="988">
                  <c:v>7946.66</c:v>
                </c:pt>
                <c:pt idx="989">
                  <c:v>7947.85</c:v>
                </c:pt>
                <c:pt idx="990">
                  <c:v>7948.6</c:v>
                </c:pt>
                <c:pt idx="991">
                  <c:v>7949.56</c:v>
                </c:pt>
                <c:pt idx="992">
                  <c:v>7950.03</c:v>
                </c:pt>
                <c:pt idx="993">
                  <c:v>7950.83</c:v>
                </c:pt>
                <c:pt idx="994">
                  <c:v>7955.27</c:v>
                </c:pt>
                <c:pt idx="995">
                  <c:v>7955.78</c:v>
                </c:pt>
                <c:pt idx="996">
                  <c:v>7959.67</c:v>
                </c:pt>
                <c:pt idx="997">
                  <c:v>7960.68</c:v>
                </c:pt>
                <c:pt idx="998">
                  <c:v>7961.67</c:v>
                </c:pt>
                <c:pt idx="999">
                  <c:v>7964.2</c:v>
                </c:pt>
                <c:pt idx="1000">
                  <c:v>7966.25</c:v>
                </c:pt>
                <c:pt idx="1001">
                  <c:v>7967.95</c:v>
                </c:pt>
                <c:pt idx="1002">
                  <c:v>7980.99</c:v>
                </c:pt>
                <c:pt idx="1003">
                  <c:v>7983.19</c:v>
                </c:pt>
                <c:pt idx="1004">
                  <c:v>7983.28</c:v>
                </c:pt>
                <c:pt idx="1005">
                  <c:v>7984.37</c:v>
                </c:pt>
                <c:pt idx="1006">
                  <c:v>7987.88</c:v>
                </c:pt>
                <c:pt idx="1007">
                  <c:v>7994.37</c:v>
                </c:pt>
                <c:pt idx="1008">
                  <c:v>7996.11</c:v>
                </c:pt>
                <c:pt idx="1009">
                  <c:v>7998.32</c:v>
                </c:pt>
                <c:pt idx="1010">
                  <c:v>8000.9</c:v>
                </c:pt>
                <c:pt idx="1011">
                  <c:v>8002.1</c:v>
                </c:pt>
                <c:pt idx="1012">
                  <c:v>8002.14</c:v>
                </c:pt>
                <c:pt idx="1013">
                  <c:v>8003.28</c:v>
                </c:pt>
                <c:pt idx="1014">
                  <c:v>8003.47</c:v>
                </c:pt>
                <c:pt idx="1015">
                  <c:v>8004.06</c:v>
                </c:pt>
                <c:pt idx="1016">
                  <c:v>8006.14</c:v>
                </c:pt>
                <c:pt idx="1017">
                  <c:v>8006.17</c:v>
                </c:pt>
                <c:pt idx="1018">
                  <c:v>8007.66</c:v>
                </c:pt>
                <c:pt idx="1019">
                  <c:v>8008.34</c:v>
                </c:pt>
                <c:pt idx="1020">
                  <c:v>8011.7</c:v>
                </c:pt>
                <c:pt idx="1021">
                  <c:v>8012.37</c:v>
                </c:pt>
                <c:pt idx="1022">
                  <c:v>8014.17</c:v>
                </c:pt>
                <c:pt idx="1023">
                  <c:v>8014.65</c:v>
                </c:pt>
                <c:pt idx="1024">
                  <c:v>8014.75</c:v>
                </c:pt>
                <c:pt idx="1025">
                  <c:v>8017.63</c:v>
                </c:pt>
                <c:pt idx="1026">
                  <c:v>8018.09</c:v>
                </c:pt>
                <c:pt idx="1027">
                  <c:v>8019.46</c:v>
                </c:pt>
                <c:pt idx="1028">
                  <c:v>8027.18</c:v>
                </c:pt>
                <c:pt idx="1029">
                  <c:v>8027.25</c:v>
                </c:pt>
                <c:pt idx="1030">
                  <c:v>8028.9</c:v>
                </c:pt>
                <c:pt idx="1031">
                  <c:v>8029.51</c:v>
                </c:pt>
                <c:pt idx="1032">
                  <c:v>8030.27</c:v>
                </c:pt>
                <c:pt idx="1033">
                  <c:v>8031.27</c:v>
                </c:pt>
                <c:pt idx="1034">
                  <c:v>8036.87</c:v>
                </c:pt>
                <c:pt idx="1035">
                  <c:v>8037.47</c:v>
                </c:pt>
                <c:pt idx="1036">
                  <c:v>8038.65</c:v>
                </c:pt>
                <c:pt idx="1037">
                  <c:v>8039.36</c:v>
                </c:pt>
                <c:pt idx="1038">
                  <c:v>8039.44</c:v>
                </c:pt>
                <c:pt idx="1039">
                  <c:v>8045.02</c:v>
                </c:pt>
                <c:pt idx="1040">
                  <c:v>8045.7</c:v>
                </c:pt>
                <c:pt idx="1041">
                  <c:v>8046.53</c:v>
                </c:pt>
                <c:pt idx="1042">
                  <c:v>8049.85</c:v>
                </c:pt>
                <c:pt idx="1043">
                  <c:v>8051.18</c:v>
                </c:pt>
                <c:pt idx="1044">
                  <c:v>8051.62</c:v>
                </c:pt>
                <c:pt idx="1045">
                  <c:v>8052.99</c:v>
                </c:pt>
                <c:pt idx="1046">
                  <c:v>8054.11</c:v>
                </c:pt>
                <c:pt idx="1047">
                  <c:v>8056.52</c:v>
                </c:pt>
                <c:pt idx="1048">
                  <c:v>8065.12</c:v>
                </c:pt>
                <c:pt idx="1049">
                  <c:v>8066.71</c:v>
                </c:pt>
                <c:pt idx="1050">
                  <c:v>8072.36</c:v>
                </c:pt>
                <c:pt idx="1051">
                  <c:v>8072.99</c:v>
                </c:pt>
                <c:pt idx="1052">
                  <c:v>8074.58</c:v>
                </c:pt>
                <c:pt idx="1053">
                  <c:v>8078.2</c:v>
                </c:pt>
                <c:pt idx="1054">
                  <c:v>8078.31</c:v>
                </c:pt>
                <c:pt idx="1055">
                  <c:v>8078.41</c:v>
                </c:pt>
                <c:pt idx="1056">
                  <c:v>8079.28</c:v>
                </c:pt>
                <c:pt idx="1057">
                  <c:v>8082.46</c:v>
                </c:pt>
                <c:pt idx="1058">
                  <c:v>8082.58</c:v>
                </c:pt>
                <c:pt idx="1059">
                  <c:v>8083.5</c:v>
                </c:pt>
                <c:pt idx="1060">
                  <c:v>8085.71</c:v>
                </c:pt>
                <c:pt idx="1061">
                  <c:v>8089.38</c:v>
                </c:pt>
                <c:pt idx="1062">
                  <c:v>8089.98</c:v>
                </c:pt>
                <c:pt idx="1063">
                  <c:v>8096.15</c:v>
                </c:pt>
                <c:pt idx="1064">
                  <c:v>8096.93</c:v>
                </c:pt>
                <c:pt idx="1065">
                  <c:v>8098.53</c:v>
                </c:pt>
                <c:pt idx="1066">
                  <c:v>8099.49</c:v>
                </c:pt>
                <c:pt idx="1067">
                  <c:v>8102.74</c:v>
                </c:pt>
                <c:pt idx="1068">
                  <c:v>8103.52</c:v>
                </c:pt>
                <c:pt idx="1069">
                  <c:v>8105.85</c:v>
                </c:pt>
                <c:pt idx="1070">
                  <c:v>8108.49</c:v>
                </c:pt>
                <c:pt idx="1071">
                  <c:v>8110.8</c:v>
                </c:pt>
                <c:pt idx="1072">
                  <c:v>8112.71</c:v>
                </c:pt>
                <c:pt idx="1073">
                  <c:v>8115.21</c:v>
                </c:pt>
                <c:pt idx="1074">
                  <c:v>8120.47</c:v>
                </c:pt>
                <c:pt idx="1075">
                  <c:v>8120.9</c:v>
                </c:pt>
                <c:pt idx="1076">
                  <c:v>8123.78</c:v>
                </c:pt>
                <c:pt idx="1077">
                  <c:v>8126.09</c:v>
                </c:pt>
                <c:pt idx="1078">
                  <c:v>8126.17</c:v>
                </c:pt>
                <c:pt idx="1079">
                  <c:v>8131.9</c:v>
                </c:pt>
                <c:pt idx="1080">
                  <c:v>8144.83</c:v>
                </c:pt>
                <c:pt idx="1081">
                  <c:v>8147.72</c:v>
                </c:pt>
                <c:pt idx="1082">
                  <c:v>8150.34</c:v>
                </c:pt>
                <c:pt idx="1083">
                  <c:v>8152.96</c:v>
                </c:pt>
                <c:pt idx="1084">
                  <c:v>8153.86</c:v>
                </c:pt>
                <c:pt idx="1085">
                  <c:v>8154.16</c:v>
                </c:pt>
                <c:pt idx="1086">
                  <c:v>8154.17</c:v>
                </c:pt>
                <c:pt idx="1087">
                  <c:v>8163.64</c:v>
                </c:pt>
                <c:pt idx="1088">
                  <c:v>8174.12</c:v>
                </c:pt>
                <c:pt idx="1089">
                  <c:v>8175.66</c:v>
                </c:pt>
                <c:pt idx="1090">
                  <c:v>8176.94</c:v>
                </c:pt>
                <c:pt idx="1091">
                  <c:v>8178</c:v>
                </c:pt>
                <c:pt idx="1092">
                  <c:v>8178.13</c:v>
                </c:pt>
                <c:pt idx="1093">
                  <c:v>8181.64</c:v>
                </c:pt>
                <c:pt idx="1094">
                  <c:v>8181.93</c:v>
                </c:pt>
                <c:pt idx="1095">
                  <c:v>8195.93</c:v>
                </c:pt>
                <c:pt idx="1096">
                  <c:v>8196.42</c:v>
                </c:pt>
                <c:pt idx="1097">
                  <c:v>8197.7000000000007</c:v>
                </c:pt>
                <c:pt idx="1098">
                  <c:v>8200.44</c:v>
                </c:pt>
                <c:pt idx="1099">
                  <c:v>8201.01</c:v>
                </c:pt>
                <c:pt idx="1100">
                  <c:v>8204.7900000000009</c:v>
                </c:pt>
                <c:pt idx="1101">
                  <c:v>8205.16</c:v>
                </c:pt>
                <c:pt idx="1102">
                  <c:v>8212.58</c:v>
                </c:pt>
                <c:pt idx="1103">
                  <c:v>8212.85</c:v>
                </c:pt>
                <c:pt idx="1104">
                  <c:v>8213.7099999999991</c:v>
                </c:pt>
                <c:pt idx="1105">
                  <c:v>8215.49</c:v>
                </c:pt>
                <c:pt idx="1106">
                  <c:v>8218.75</c:v>
                </c:pt>
                <c:pt idx="1107">
                  <c:v>8220.44</c:v>
                </c:pt>
                <c:pt idx="1108">
                  <c:v>8220.4599999999991</c:v>
                </c:pt>
                <c:pt idx="1109">
                  <c:v>8222.36</c:v>
                </c:pt>
                <c:pt idx="1110">
                  <c:v>8228.56</c:v>
                </c:pt>
                <c:pt idx="1111">
                  <c:v>8233.76</c:v>
                </c:pt>
                <c:pt idx="1112">
                  <c:v>8239.2900000000009</c:v>
                </c:pt>
                <c:pt idx="1113">
                  <c:v>8240.0300000000007</c:v>
                </c:pt>
                <c:pt idx="1114">
                  <c:v>8244.1200000000008</c:v>
                </c:pt>
                <c:pt idx="1115">
                  <c:v>8246</c:v>
                </c:pt>
                <c:pt idx="1116">
                  <c:v>8249.41</c:v>
                </c:pt>
                <c:pt idx="1117">
                  <c:v>8255.52</c:v>
                </c:pt>
                <c:pt idx="1118">
                  <c:v>8265.0300000000007</c:v>
                </c:pt>
                <c:pt idx="1119">
                  <c:v>8266.86</c:v>
                </c:pt>
                <c:pt idx="1120">
                  <c:v>8267.5300000000007</c:v>
                </c:pt>
                <c:pt idx="1121">
                  <c:v>8268.1</c:v>
                </c:pt>
                <c:pt idx="1122">
                  <c:v>8268.2099999999991</c:v>
                </c:pt>
                <c:pt idx="1123">
                  <c:v>8268.9699999999993</c:v>
                </c:pt>
                <c:pt idx="1124">
                  <c:v>8270.01</c:v>
                </c:pt>
                <c:pt idx="1125">
                  <c:v>8276.2800000000007</c:v>
                </c:pt>
                <c:pt idx="1126">
                  <c:v>8278.2800000000007</c:v>
                </c:pt>
                <c:pt idx="1127">
                  <c:v>8280.01</c:v>
                </c:pt>
                <c:pt idx="1128">
                  <c:v>8281.8700000000008</c:v>
                </c:pt>
                <c:pt idx="1129">
                  <c:v>8284.1</c:v>
                </c:pt>
                <c:pt idx="1130">
                  <c:v>8285.61</c:v>
                </c:pt>
                <c:pt idx="1131">
                  <c:v>8300.7900000000009</c:v>
                </c:pt>
                <c:pt idx="1132">
                  <c:v>8301.15</c:v>
                </c:pt>
                <c:pt idx="1133">
                  <c:v>8307.35</c:v>
                </c:pt>
                <c:pt idx="1134">
                  <c:v>8309.58</c:v>
                </c:pt>
                <c:pt idx="1135">
                  <c:v>8309.69</c:v>
                </c:pt>
                <c:pt idx="1136">
                  <c:v>8309.7999999999993</c:v>
                </c:pt>
                <c:pt idx="1137">
                  <c:v>8310.08</c:v>
                </c:pt>
                <c:pt idx="1138">
                  <c:v>8314.8700000000008</c:v>
                </c:pt>
                <c:pt idx="1139">
                  <c:v>8318.56</c:v>
                </c:pt>
                <c:pt idx="1140">
                  <c:v>8320.5</c:v>
                </c:pt>
                <c:pt idx="1141">
                  <c:v>8321.89</c:v>
                </c:pt>
                <c:pt idx="1142">
                  <c:v>8327.81</c:v>
                </c:pt>
                <c:pt idx="1143">
                  <c:v>8328.67</c:v>
                </c:pt>
                <c:pt idx="1144">
                  <c:v>8329.1</c:v>
                </c:pt>
                <c:pt idx="1145">
                  <c:v>8330.69</c:v>
                </c:pt>
                <c:pt idx="1146">
                  <c:v>8333.33</c:v>
                </c:pt>
                <c:pt idx="1147">
                  <c:v>8335.82</c:v>
                </c:pt>
                <c:pt idx="1148">
                  <c:v>8343.82</c:v>
                </c:pt>
                <c:pt idx="1149">
                  <c:v>8347.8799999999992</c:v>
                </c:pt>
                <c:pt idx="1150">
                  <c:v>8349.7999999999993</c:v>
                </c:pt>
                <c:pt idx="1151">
                  <c:v>8350.64</c:v>
                </c:pt>
                <c:pt idx="1152">
                  <c:v>8359.1200000000008</c:v>
                </c:pt>
                <c:pt idx="1153">
                  <c:v>8359.73</c:v>
                </c:pt>
                <c:pt idx="1154">
                  <c:v>8364.42</c:v>
                </c:pt>
                <c:pt idx="1155">
                  <c:v>8365.8799999999992</c:v>
                </c:pt>
                <c:pt idx="1156">
                  <c:v>8366.39</c:v>
                </c:pt>
                <c:pt idx="1157">
                  <c:v>8366.65</c:v>
                </c:pt>
                <c:pt idx="1158">
                  <c:v>8367.2000000000007</c:v>
                </c:pt>
                <c:pt idx="1159">
                  <c:v>8372.73</c:v>
                </c:pt>
                <c:pt idx="1160">
                  <c:v>8373.25</c:v>
                </c:pt>
                <c:pt idx="1161">
                  <c:v>8377.08</c:v>
                </c:pt>
                <c:pt idx="1162">
                  <c:v>8377.23</c:v>
                </c:pt>
                <c:pt idx="1163">
                  <c:v>8378.43</c:v>
                </c:pt>
                <c:pt idx="1164">
                  <c:v>8381</c:v>
                </c:pt>
                <c:pt idx="1165">
                  <c:v>8389.89</c:v>
                </c:pt>
                <c:pt idx="1166">
                  <c:v>8390.0400000000009</c:v>
                </c:pt>
                <c:pt idx="1167">
                  <c:v>8391.61</c:v>
                </c:pt>
                <c:pt idx="1168">
                  <c:v>8404.6200000000008</c:v>
                </c:pt>
                <c:pt idx="1169">
                  <c:v>8405.32</c:v>
                </c:pt>
                <c:pt idx="1170">
                  <c:v>8409.94</c:v>
                </c:pt>
                <c:pt idx="1171">
                  <c:v>8418.81</c:v>
                </c:pt>
                <c:pt idx="1172">
                  <c:v>8422.48</c:v>
                </c:pt>
                <c:pt idx="1173">
                  <c:v>8423.0400000000009</c:v>
                </c:pt>
                <c:pt idx="1174">
                  <c:v>8432.26</c:v>
                </c:pt>
                <c:pt idx="1175">
                  <c:v>8433.84</c:v>
                </c:pt>
                <c:pt idx="1176">
                  <c:v>8443.39</c:v>
                </c:pt>
                <c:pt idx="1177">
                  <c:v>8444.36</c:v>
                </c:pt>
                <c:pt idx="1178">
                  <c:v>8450.8799999999992</c:v>
                </c:pt>
                <c:pt idx="1179">
                  <c:v>8451.7199999999993</c:v>
                </c:pt>
                <c:pt idx="1180">
                  <c:v>8454.24</c:v>
                </c:pt>
                <c:pt idx="1181">
                  <c:v>8459.7800000000007</c:v>
                </c:pt>
                <c:pt idx="1182">
                  <c:v>8460.23</c:v>
                </c:pt>
                <c:pt idx="1183">
                  <c:v>8460.7000000000007</c:v>
                </c:pt>
                <c:pt idx="1184">
                  <c:v>8465.9699999999993</c:v>
                </c:pt>
                <c:pt idx="1185">
                  <c:v>8466.2800000000007</c:v>
                </c:pt>
                <c:pt idx="1186">
                  <c:v>8466.3799999999992</c:v>
                </c:pt>
                <c:pt idx="1187">
                  <c:v>8467.14</c:v>
                </c:pt>
                <c:pt idx="1188">
                  <c:v>8468.58</c:v>
                </c:pt>
                <c:pt idx="1189">
                  <c:v>8471.8700000000008</c:v>
                </c:pt>
                <c:pt idx="1190">
                  <c:v>8474.69</c:v>
                </c:pt>
                <c:pt idx="1191">
                  <c:v>8481.7099999999991</c:v>
                </c:pt>
                <c:pt idx="1192">
                  <c:v>8482.31</c:v>
                </c:pt>
                <c:pt idx="1193">
                  <c:v>8482.34</c:v>
                </c:pt>
                <c:pt idx="1194">
                  <c:v>8484.4</c:v>
                </c:pt>
                <c:pt idx="1195">
                  <c:v>8489.51</c:v>
                </c:pt>
                <c:pt idx="1196">
                  <c:v>8490.7900000000009</c:v>
                </c:pt>
                <c:pt idx="1197">
                  <c:v>8491.14</c:v>
                </c:pt>
                <c:pt idx="1198">
                  <c:v>8491.94</c:v>
                </c:pt>
                <c:pt idx="1199">
                  <c:v>8499.67</c:v>
                </c:pt>
                <c:pt idx="1200">
                  <c:v>8500.69</c:v>
                </c:pt>
                <c:pt idx="1201">
                  <c:v>8507.7800000000007</c:v>
                </c:pt>
                <c:pt idx="1202">
                  <c:v>8508.5499999999993</c:v>
                </c:pt>
                <c:pt idx="1203">
                  <c:v>8510.85</c:v>
                </c:pt>
                <c:pt idx="1204">
                  <c:v>8512.08</c:v>
                </c:pt>
                <c:pt idx="1205">
                  <c:v>8513.23</c:v>
                </c:pt>
                <c:pt idx="1206">
                  <c:v>8516.5499999999993</c:v>
                </c:pt>
                <c:pt idx="1207">
                  <c:v>8518.3700000000008</c:v>
                </c:pt>
                <c:pt idx="1208">
                  <c:v>8525.83</c:v>
                </c:pt>
                <c:pt idx="1209">
                  <c:v>8529.85</c:v>
                </c:pt>
                <c:pt idx="1210">
                  <c:v>8535.3799999999992</c:v>
                </c:pt>
                <c:pt idx="1211">
                  <c:v>8536.33</c:v>
                </c:pt>
                <c:pt idx="1212">
                  <c:v>8541.11</c:v>
                </c:pt>
                <c:pt idx="1213">
                  <c:v>8542.9699999999993</c:v>
                </c:pt>
                <c:pt idx="1214">
                  <c:v>8545.52</c:v>
                </c:pt>
                <c:pt idx="1215">
                  <c:v>8551.2800000000007</c:v>
                </c:pt>
                <c:pt idx="1216">
                  <c:v>8555.2999999999993</c:v>
                </c:pt>
                <c:pt idx="1217">
                  <c:v>8555.75</c:v>
                </c:pt>
                <c:pt idx="1218">
                  <c:v>8560.39</c:v>
                </c:pt>
                <c:pt idx="1219">
                  <c:v>8560.7199999999993</c:v>
                </c:pt>
                <c:pt idx="1220">
                  <c:v>8562.58</c:v>
                </c:pt>
                <c:pt idx="1221">
                  <c:v>8563.4599999999991</c:v>
                </c:pt>
                <c:pt idx="1222">
                  <c:v>8565.33</c:v>
                </c:pt>
                <c:pt idx="1223">
                  <c:v>8566.98</c:v>
                </c:pt>
                <c:pt idx="1224">
                  <c:v>8571.81</c:v>
                </c:pt>
                <c:pt idx="1225">
                  <c:v>8576.6200000000008</c:v>
                </c:pt>
                <c:pt idx="1226">
                  <c:v>8578.93</c:v>
                </c:pt>
                <c:pt idx="1227">
                  <c:v>8580.4699999999993</c:v>
                </c:pt>
                <c:pt idx="1228">
                  <c:v>8581.8700000000008</c:v>
                </c:pt>
                <c:pt idx="1229">
                  <c:v>8582.92</c:v>
                </c:pt>
                <c:pt idx="1230">
                  <c:v>8585.3799999999992</c:v>
                </c:pt>
                <c:pt idx="1231">
                  <c:v>8592.5400000000009</c:v>
                </c:pt>
                <c:pt idx="1232">
                  <c:v>8599.16</c:v>
                </c:pt>
                <c:pt idx="1233">
                  <c:v>8606.1</c:v>
                </c:pt>
                <c:pt idx="1234">
                  <c:v>8607.7000000000007</c:v>
                </c:pt>
                <c:pt idx="1235">
                  <c:v>8612.32</c:v>
                </c:pt>
                <c:pt idx="1236">
                  <c:v>8618.41</c:v>
                </c:pt>
                <c:pt idx="1237">
                  <c:v>8619.26</c:v>
                </c:pt>
                <c:pt idx="1238">
                  <c:v>8623.09</c:v>
                </c:pt>
                <c:pt idx="1239">
                  <c:v>8632.01</c:v>
                </c:pt>
                <c:pt idx="1240">
                  <c:v>8632.67</c:v>
                </c:pt>
                <c:pt idx="1241">
                  <c:v>8637.6200000000008</c:v>
                </c:pt>
                <c:pt idx="1242">
                  <c:v>8638.7099999999991</c:v>
                </c:pt>
                <c:pt idx="1243">
                  <c:v>8642.35</c:v>
                </c:pt>
                <c:pt idx="1244">
                  <c:v>8644.01</c:v>
                </c:pt>
                <c:pt idx="1245">
                  <c:v>8644.6200000000008</c:v>
                </c:pt>
                <c:pt idx="1246">
                  <c:v>8645.73</c:v>
                </c:pt>
                <c:pt idx="1247">
                  <c:v>8647.69</c:v>
                </c:pt>
                <c:pt idx="1248">
                  <c:v>8654.0499999999993</c:v>
                </c:pt>
                <c:pt idx="1249">
                  <c:v>8655.99</c:v>
                </c:pt>
                <c:pt idx="1250">
                  <c:v>8659.2900000000009</c:v>
                </c:pt>
                <c:pt idx="1251">
                  <c:v>8659.44</c:v>
                </c:pt>
                <c:pt idx="1252">
                  <c:v>8660.0499999999993</c:v>
                </c:pt>
                <c:pt idx="1253">
                  <c:v>8660.1200000000008</c:v>
                </c:pt>
                <c:pt idx="1254">
                  <c:v>8667.61</c:v>
                </c:pt>
                <c:pt idx="1255">
                  <c:v>8675.16</c:v>
                </c:pt>
                <c:pt idx="1256">
                  <c:v>8683.59</c:v>
                </c:pt>
                <c:pt idx="1257">
                  <c:v>8685.36</c:v>
                </c:pt>
                <c:pt idx="1258">
                  <c:v>8687.49</c:v>
                </c:pt>
                <c:pt idx="1259">
                  <c:v>8687.5499999999993</c:v>
                </c:pt>
                <c:pt idx="1260">
                  <c:v>8688.64</c:v>
                </c:pt>
                <c:pt idx="1261">
                  <c:v>8692.24</c:v>
                </c:pt>
                <c:pt idx="1262">
                  <c:v>8697.06</c:v>
                </c:pt>
                <c:pt idx="1263">
                  <c:v>8699.3700000000008</c:v>
                </c:pt>
                <c:pt idx="1264">
                  <c:v>8703.91</c:v>
                </c:pt>
                <c:pt idx="1265">
                  <c:v>8706.16</c:v>
                </c:pt>
                <c:pt idx="1266">
                  <c:v>8708.2800000000007</c:v>
                </c:pt>
                <c:pt idx="1267">
                  <c:v>8710.2000000000007</c:v>
                </c:pt>
                <c:pt idx="1268">
                  <c:v>8711.36</c:v>
                </c:pt>
                <c:pt idx="1269">
                  <c:v>8711.6200000000008</c:v>
                </c:pt>
                <c:pt idx="1270">
                  <c:v>8712.77</c:v>
                </c:pt>
                <c:pt idx="1271">
                  <c:v>8720.86</c:v>
                </c:pt>
                <c:pt idx="1272">
                  <c:v>8727.02</c:v>
                </c:pt>
                <c:pt idx="1273">
                  <c:v>8735.8700000000008</c:v>
                </c:pt>
                <c:pt idx="1274">
                  <c:v>8737.5300000000007</c:v>
                </c:pt>
                <c:pt idx="1275">
                  <c:v>8740.7199999999993</c:v>
                </c:pt>
                <c:pt idx="1276">
                  <c:v>8741.3799999999992</c:v>
                </c:pt>
                <c:pt idx="1277">
                  <c:v>8744.0300000000007</c:v>
                </c:pt>
                <c:pt idx="1278">
                  <c:v>8744.25</c:v>
                </c:pt>
                <c:pt idx="1279">
                  <c:v>8744.48</c:v>
                </c:pt>
                <c:pt idx="1280">
                  <c:v>8746.74</c:v>
                </c:pt>
                <c:pt idx="1281">
                  <c:v>8747.31</c:v>
                </c:pt>
                <c:pt idx="1282">
                  <c:v>8756.85</c:v>
                </c:pt>
                <c:pt idx="1283">
                  <c:v>8761.76</c:v>
                </c:pt>
                <c:pt idx="1284">
                  <c:v>8762.1299999999992</c:v>
                </c:pt>
                <c:pt idx="1285">
                  <c:v>8763.73</c:v>
                </c:pt>
                <c:pt idx="1286">
                  <c:v>8768.7999999999993</c:v>
                </c:pt>
                <c:pt idx="1287">
                  <c:v>8771.5</c:v>
                </c:pt>
                <c:pt idx="1288">
                  <c:v>8785.18</c:v>
                </c:pt>
                <c:pt idx="1289">
                  <c:v>8788.18</c:v>
                </c:pt>
                <c:pt idx="1290">
                  <c:v>8789.99</c:v>
                </c:pt>
                <c:pt idx="1291">
                  <c:v>8790.65</c:v>
                </c:pt>
                <c:pt idx="1292">
                  <c:v>8792.94</c:v>
                </c:pt>
                <c:pt idx="1293">
                  <c:v>8793.02</c:v>
                </c:pt>
                <c:pt idx="1294">
                  <c:v>8799.86</c:v>
                </c:pt>
                <c:pt idx="1295">
                  <c:v>8803.02</c:v>
                </c:pt>
                <c:pt idx="1296">
                  <c:v>8805.83</c:v>
                </c:pt>
                <c:pt idx="1297">
                  <c:v>8806.11</c:v>
                </c:pt>
                <c:pt idx="1298">
                  <c:v>8809.44</c:v>
                </c:pt>
                <c:pt idx="1299">
                  <c:v>8809.6200000000008</c:v>
                </c:pt>
                <c:pt idx="1300">
                  <c:v>8818.18</c:v>
                </c:pt>
                <c:pt idx="1301">
                  <c:v>8818.7199999999993</c:v>
                </c:pt>
                <c:pt idx="1302">
                  <c:v>8820.93</c:v>
                </c:pt>
                <c:pt idx="1303">
                  <c:v>8829.36</c:v>
                </c:pt>
                <c:pt idx="1304">
                  <c:v>8832.67</c:v>
                </c:pt>
                <c:pt idx="1305">
                  <c:v>8834.25</c:v>
                </c:pt>
                <c:pt idx="1306">
                  <c:v>8836.35</c:v>
                </c:pt>
                <c:pt idx="1307">
                  <c:v>8836.5400000000009</c:v>
                </c:pt>
                <c:pt idx="1308">
                  <c:v>8841.9699999999993</c:v>
                </c:pt>
                <c:pt idx="1309">
                  <c:v>8845.92</c:v>
                </c:pt>
                <c:pt idx="1310">
                  <c:v>8851.67</c:v>
                </c:pt>
                <c:pt idx="1311">
                  <c:v>8853.89</c:v>
                </c:pt>
                <c:pt idx="1312">
                  <c:v>8853.9500000000007</c:v>
                </c:pt>
                <c:pt idx="1313">
                  <c:v>8854.3700000000008</c:v>
                </c:pt>
                <c:pt idx="1314">
                  <c:v>8859.52</c:v>
                </c:pt>
                <c:pt idx="1315">
                  <c:v>8867.2000000000007</c:v>
                </c:pt>
                <c:pt idx="1316">
                  <c:v>8867.77</c:v>
                </c:pt>
                <c:pt idx="1317">
                  <c:v>8871.58</c:v>
                </c:pt>
                <c:pt idx="1318">
                  <c:v>8872.69</c:v>
                </c:pt>
                <c:pt idx="1319">
                  <c:v>8873.65</c:v>
                </c:pt>
                <c:pt idx="1320">
                  <c:v>8873.82</c:v>
                </c:pt>
                <c:pt idx="1321">
                  <c:v>8874.99</c:v>
                </c:pt>
                <c:pt idx="1322">
                  <c:v>8876.43</c:v>
                </c:pt>
                <c:pt idx="1323">
                  <c:v>8878.36</c:v>
                </c:pt>
                <c:pt idx="1324">
                  <c:v>8879.83</c:v>
                </c:pt>
                <c:pt idx="1325">
                  <c:v>8880.31</c:v>
                </c:pt>
                <c:pt idx="1326">
                  <c:v>8882.5499999999993</c:v>
                </c:pt>
                <c:pt idx="1327">
                  <c:v>8883.06</c:v>
                </c:pt>
                <c:pt idx="1328">
                  <c:v>8890.9599999999991</c:v>
                </c:pt>
                <c:pt idx="1329">
                  <c:v>8891.27</c:v>
                </c:pt>
                <c:pt idx="1330">
                  <c:v>8892.67</c:v>
                </c:pt>
                <c:pt idx="1331">
                  <c:v>8894.2199999999993</c:v>
                </c:pt>
                <c:pt idx="1332">
                  <c:v>8895.2199999999993</c:v>
                </c:pt>
                <c:pt idx="1333">
                  <c:v>8897.34</c:v>
                </c:pt>
                <c:pt idx="1334">
                  <c:v>8899.7800000000007</c:v>
                </c:pt>
                <c:pt idx="1335">
                  <c:v>8900.0400000000009</c:v>
                </c:pt>
                <c:pt idx="1336">
                  <c:v>8902.44</c:v>
                </c:pt>
                <c:pt idx="1337">
                  <c:v>8915.02</c:v>
                </c:pt>
                <c:pt idx="1338">
                  <c:v>8919.39</c:v>
                </c:pt>
                <c:pt idx="1339">
                  <c:v>8921.9699999999993</c:v>
                </c:pt>
                <c:pt idx="1340">
                  <c:v>8922.7999999999993</c:v>
                </c:pt>
                <c:pt idx="1341">
                  <c:v>8923.76</c:v>
                </c:pt>
                <c:pt idx="1342">
                  <c:v>8924.57</c:v>
                </c:pt>
                <c:pt idx="1343">
                  <c:v>8925.51</c:v>
                </c:pt>
                <c:pt idx="1344">
                  <c:v>8925.59</c:v>
                </c:pt>
                <c:pt idx="1345">
                  <c:v>8926.44</c:v>
                </c:pt>
                <c:pt idx="1346">
                  <c:v>8932.99</c:v>
                </c:pt>
                <c:pt idx="1347">
                  <c:v>8934.51</c:v>
                </c:pt>
                <c:pt idx="1348">
                  <c:v>8935.41</c:v>
                </c:pt>
                <c:pt idx="1349">
                  <c:v>8937.2900000000009</c:v>
                </c:pt>
                <c:pt idx="1350">
                  <c:v>8940.83</c:v>
                </c:pt>
                <c:pt idx="1351">
                  <c:v>8943.9599999999991</c:v>
                </c:pt>
                <c:pt idx="1352">
                  <c:v>8947.42</c:v>
                </c:pt>
                <c:pt idx="1353">
                  <c:v>8957.33</c:v>
                </c:pt>
                <c:pt idx="1354">
                  <c:v>8957.83</c:v>
                </c:pt>
                <c:pt idx="1355">
                  <c:v>8967.1299999999992</c:v>
                </c:pt>
                <c:pt idx="1356">
                  <c:v>8968.86</c:v>
                </c:pt>
                <c:pt idx="1357">
                  <c:v>8969.23</c:v>
                </c:pt>
                <c:pt idx="1358">
                  <c:v>8970.2199999999993</c:v>
                </c:pt>
                <c:pt idx="1359">
                  <c:v>8970.41</c:v>
                </c:pt>
                <c:pt idx="1360">
                  <c:v>8971.84</c:v>
                </c:pt>
                <c:pt idx="1361">
                  <c:v>8972.25</c:v>
                </c:pt>
                <c:pt idx="1362">
                  <c:v>8973.68</c:v>
                </c:pt>
                <c:pt idx="1363">
                  <c:v>8980.4699999999993</c:v>
                </c:pt>
                <c:pt idx="1364">
                  <c:v>8983.7199999999993</c:v>
                </c:pt>
                <c:pt idx="1365">
                  <c:v>8991.7199999999993</c:v>
                </c:pt>
                <c:pt idx="1366">
                  <c:v>8992.64</c:v>
                </c:pt>
                <c:pt idx="1367">
                  <c:v>8994.89</c:v>
                </c:pt>
                <c:pt idx="1368">
                  <c:v>9002.32</c:v>
                </c:pt>
                <c:pt idx="1369">
                  <c:v>9007.7000000000007</c:v>
                </c:pt>
                <c:pt idx="1370">
                  <c:v>9012.3700000000008</c:v>
                </c:pt>
                <c:pt idx="1371">
                  <c:v>9013.7800000000007</c:v>
                </c:pt>
                <c:pt idx="1372">
                  <c:v>9016.8799999999992</c:v>
                </c:pt>
                <c:pt idx="1373">
                  <c:v>9022.7199999999993</c:v>
                </c:pt>
                <c:pt idx="1374">
                  <c:v>9023.06</c:v>
                </c:pt>
                <c:pt idx="1375">
                  <c:v>9024.69</c:v>
                </c:pt>
                <c:pt idx="1376">
                  <c:v>9028</c:v>
                </c:pt>
                <c:pt idx="1377">
                  <c:v>9030.8700000000008</c:v>
                </c:pt>
                <c:pt idx="1378">
                  <c:v>9031.14</c:v>
                </c:pt>
                <c:pt idx="1379">
                  <c:v>9032.3799999999992</c:v>
                </c:pt>
                <c:pt idx="1380">
                  <c:v>9034.7000000000007</c:v>
                </c:pt>
                <c:pt idx="1381">
                  <c:v>9035.61</c:v>
                </c:pt>
                <c:pt idx="1382">
                  <c:v>9036.8799999999992</c:v>
                </c:pt>
                <c:pt idx="1383">
                  <c:v>9040.85</c:v>
                </c:pt>
                <c:pt idx="1384">
                  <c:v>9043.42</c:v>
                </c:pt>
                <c:pt idx="1385">
                  <c:v>9047.41</c:v>
                </c:pt>
                <c:pt idx="1386">
                  <c:v>9047.6</c:v>
                </c:pt>
                <c:pt idx="1387">
                  <c:v>9050.26</c:v>
                </c:pt>
                <c:pt idx="1388">
                  <c:v>9054.0300000000007</c:v>
                </c:pt>
                <c:pt idx="1389">
                  <c:v>9056.24</c:v>
                </c:pt>
                <c:pt idx="1390">
                  <c:v>9061.7199999999993</c:v>
                </c:pt>
                <c:pt idx="1391">
                  <c:v>9061.9500000000007</c:v>
                </c:pt>
                <c:pt idx="1392">
                  <c:v>9064.7000000000007</c:v>
                </c:pt>
                <c:pt idx="1393">
                  <c:v>9067.26</c:v>
                </c:pt>
                <c:pt idx="1394">
                  <c:v>9083.5499999999993</c:v>
                </c:pt>
                <c:pt idx="1395">
                  <c:v>9085.35</c:v>
                </c:pt>
                <c:pt idx="1396">
                  <c:v>9088.27</c:v>
                </c:pt>
                <c:pt idx="1397">
                  <c:v>9092.68</c:v>
                </c:pt>
                <c:pt idx="1398">
                  <c:v>9101.98</c:v>
                </c:pt>
                <c:pt idx="1399">
                  <c:v>9103.11</c:v>
                </c:pt>
                <c:pt idx="1400">
                  <c:v>9103.75</c:v>
                </c:pt>
                <c:pt idx="1401">
                  <c:v>9103.92</c:v>
                </c:pt>
                <c:pt idx="1402">
                  <c:v>9107.7999999999993</c:v>
                </c:pt>
                <c:pt idx="1403">
                  <c:v>9115.3799999999992</c:v>
                </c:pt>
                <c:pt idx="1404">
                  <c:v>9119.2900000000009</c:v>
                </c:pt>
                <c:pt idx="1405">
                  <c:v>9138.39</c:v>
                </c:pt>
                <c:pt idx="1406">
                  <c:v>9141.08</c:v>
                </c:pt>
                <c:pt idx="1407">
                  <c:v>9144.4599999999991</c:v>
                </c:pt>
                <c:pt idx="1408">
                  <c:v>9145.9699999999993</c:v>
                </c:pt>
                <c:pt idx="1409">
                  <c:v>9146.31</c:v>
                </c:pt>
                <c:pt idx="1410">
                  <c:v>9146.92</c:v>
                </c:pt>
                <c:pt idx="1411">
                  <c:v>9146.9699999999993</c:v>
                </c:pt>
                <c:pt idx="1412">
                  <c:v>9150.36</c:v>
                </c:pt>
                <c:pt idx="1413">
                  <c:v>9150.48</c:v>
                </c:pt>
                <c:pt idx="1414">
                  <c:v>9152.06</c:v>
                </c:pt>
                <c:pt idx="1415">
                  <c:v>9160.5400000000009</c:v>
                </c:pt>
                <c:pt idx="1416">
                  <c:v>9162.57</c:v>
                </c:pt>
                <c:pt idx="1417">
                  <c:v>9164.48</c:v>
                </c:pt>
                <c:pt idx="1418">
                  <c:v>9164.8700000000008</c:v>
                </c:pt>
                <c:pt idx="1419">
                  <c:v>9167.19</c:v>
                </c:pt>
                <c:pt idx="1420">
                  <c:v>9173.2199999999993</c:v>
                </c:pt>
                <c:pt idx="1421">
                  <c:v>9174.9699999999993</c:v>
                </c:pt>
                <c:pt idx="1422">
                  <c:v>9191.41</c:v>
                </c:pt>
                <c:pt idx="1423">
                  <c:v>9203.1</c:v>
                </c:pt>
                <c:pt idx="1424">
                  <c:v>9207.67</c:v>
                </c:pt>
                <c:pt idx="1425">
                  <c:v>9208.32</c:v>
                </c:pt>
                <c:pt idx="1426">
                  <c:v>9209.34</c:v>
                </c:pt>
                <c:pt idx="1427">
                  <c:v>9220.6</c:v>
                </c:pt>
                <c:pt idx="1428">
                  <c:v>9221.1299999999992</c:v>
                </c:pt>
                <c:pt idx="1429">
                  <c:v>9227.4599999999991</c:v>
                </c:pt>
                <c:pt idx="1430">
                  <c:v>9227.69</c:v>
                </c:pt>
                <c:pt idx="1431">
                  <c:v>9236.18</c:v>
                </c:pt>
                <c:pt idx="1432">
                  <c:v>9241.16</c:v>
                </c:pt>
                <c:pt idx="1433">
                  <c:v>9242.18</c:v>
                </c:pt>
                <c:pt idx="1434">
                  <c:v>9243.16</c:v>
                </c:pt>
                <c:pt idx="1435">
                  <c:v>9243.58</c:v>
                </c:pt>
                <c:pt idx="1436">
                  <c:v>9245.76</c:v>
                </c:pt>
                <c:pt idx="1437">
                  <c:v>9251.77</c:v>
                </c:pt>
                <c:pt idx="1438">
                  <c:v>9252.19</c:v>
                </c:pt>
                <c:pt idx="1439">
                  <c:v>9257.83</c:v>
                </c:pt>
                <c:pt idx="1440">
                  <c:v>9262.75</c:v>
                </c:pt>
                <c:pt idx="1441">
                  <c:v>9263.9599999999991</c:v>
                </c:pt>
                <c:pt idx="1442">
                  <c:v>9264.07</c:v>
                </c:pt>
                <c:pt idx="1443">
                  <c:v>9267.06</c:v>
                </c:pt>
                <c:pt idx="1444">
                  <c:v>9269.7800000000007</c:v>
                </c:pt>
                <c:pt idx="1445">
                  <c:v>9281.42</c:v>
                </c:pt>
                <c:pt idx="1446">
                  <c:v>9282.5400000000009</c:v>
                </c:pt>
                <c:pt idx="1447">
                  <c:v>9283.74</c:v>
                </c:pt>
                <c:pt idx="1448">
                  <c:v>9290.75</c:v>
                </c:pt>
                <c:pt idx="1449">
                  <c:v>9294.1</c:v>
                </c:pt>
                <c:pt idx="1450">
                  <c:v>9295.3799999999992</c:v>
                </c:pt>
                <c:pt idx="1451">
                  <c:v>9301.73</c:v>
                </c:pt>
                <c:pt idx="1452">
                  <c:v>9302.17</c:v>
                </c:pt>
                <c:pt idx="1453">
                  <c:v>9303.86</c:v>
                </c:pt>
                <c:pt idx="1454">
                  <c:v>9303.91</c:v>
                </c:pt>
                <c:pt idx="1455">
                  <c:v>9305.6</c:v>
                </c:pt>
                <c:pt idx="1456">
                  <c:v>9306.27</c:v>
                </c:pt>
                <c:pt idx="1457">
                  <c:v>9307.41</c:v>
                </c:pt>
                <c:pt idx="1458">
                  <c:v>9311.82</c:v>
                </c:pt>
                <c:pt idx="1459">
                  <c:v>9321.52</c:v>
                </c:pt>
                <c:pt idx="1460">
                  <c:v>9325.1200000000008</c:v>
                </c:pt>
                <c:pt idx="1461">
                  <c:v>9326.7099999999991</c:v>
                </c:pt>
                <c:pt idx="1462">
                  <c:v>9328.5499999999993</c:v>
                </c:pt>
                <c:pt idx="1463">
                  <c:v>9333.93</c:v>
                </c:pt>
                <c:pt idx="1464">
                  <c:v>9334.7199999999993</c:v>
                </c:pt>
                <c:pt idx="1465">
                  <c:v>9335.69</c:v>
                </c:pt>
                <c:pt idx="1466">
                  <c:v>9337.36</c:v>
                </c:pt>
                <c:pt idx="1467">
                  <c:v>9342.24</c:v>
                </c:pt>
                <c:pt idx="1468">
                  <c:v>9343.51</c:v>
                </c:pt>
                <c:pt idx="1469">
                  <c:v>9344.85</c:v>
                </c:pt>
                <c:pt idx="1470">
                  <c:v>9347.34</c:v>
                </c:pt>
                <c:pt idx="1471">
                  <c:v>9349.92</c:v>
                </c:pt>
                <c:pt idx="1472">
                  <c:v>9351.99</c:v>
                </c:pt>
                <c:pt idx="1473">
                  <c:v>9353.89</c:v>
                </c:pt>
                <c:pt idx="1474">
                  <c:v>9359.3700000000008</c:v>
                </c:pt>
                <c:pt idx="1475">
                  <c:v>9360.4699999999993</c:v>
                </c:pt>
                <c:pt idx="1476">
                  <c:v>9361.7000000000007</c:v>
                </c:pt>
                <c:pt idx="1477">
                  <c:v>9362.65</c:v>
                </c:pt>
                <c:pt idx="1478">
                  <c:v>9371.4599999999991</c:v>
                </c:pt>
                <c:pt idx="1479">
                  <c:v>9373.09</c:v>
                </c:pt>
                <c:pt idx="1480">
                  <c:v>9376.98</c:v>
                </c:pt>
                <c:pt idx="1481">
                  <c:v>9377</c:v>
                </c:pt>
                <c:pt idx="1482">
                  <c:v>9378.44</c:v>
                </c:pt>
                <c:pt idx="1483">
                  <c:v>9381.39</c:v>
                </c:pt>
                <c:pt idx="1484">
                  <c:v>9384.0400000000009</c:v>
                </c:pt>
                <c:pt idx="1485">
                  <c:v>9384.19</c:v>
                </c:pt>
                <c:pt idx="1486">
                  <c:v>9384.4500000000007</c:v>
                </c:pt>
                <c:pt idx="1487">
                  <c:v>9385.9699999999993</c:v>
                </c:pt>
                <c:pt idx="1488">
                  <c:v>9389.09</c:v>
                </c:pt>
                <c:pt idx="1489">
                  <c:v>9391.2000000000007</c:v>
                </c:pt>
                <c:pt idx="1490">
                  <c:v>9393.52</c:v>
                </c:pt>
                <c:pt idx="1491">
                  <c:v>9394.85</c:v>
                </c:pt>
                <c:pt idx="1492">
                  <c:v>9397.23</c:v>
                </c:pt>
                <c:pt idx="1493">
                  <c:v>9403.56</c:v>
                </c:pt>
                <c:pt idx="1494">
                  <c:v>9405.9500000000007</c:v>
                </c:pt>
                <c:pt idx="1495">
                  <c:v>9407.32</c:v>
                </c:pt>
                <c:pt idx="1496">
                  <c:v>9409.83</c:v>
                </c:pt>
                <c:pt idx="1497">
                  <c:v>9412.25</c:v>
                </c:pt>
                <c:pt idx="1498">
                  <c:v>9414.2199999999993</c:v>
                </c:pt>
                <c:pt idx="1499">
                  <c:v>9419.42</c:v>
                </c:pt>
                <c:pt idx="1500">
                  <c:v>9422.08</c:v>
                </c:pt>
                <c:pt idx="1501">
                  <c:v>9423.2999999999993</c:v>
                </c:pt>
                <c:pt idx="1502">
                  <c:v>9424.74</c:v>
                </c:pt>
                <c:pt idx="1503">
                  <c:v>9424.86</c:v>
                </c:pt>
                <c:pt idx="1504">
                  <c:v>9426.7199999999993</c:v>
                </c:pt>
                <c:pt idx="1505">
                  <c:v>9430.8700000000008</c:v>
                </c:pt>
                <c:pt idx="1506">
                  <c:v>9436.77</c:v>
                </c:pt>
                <c:pt idx="1507">
                  <c:v>9443.34</c:v>
                </c:pt>
                <c:pt idx="1508">
                  <c:v>9445.33</c:v>
                </c:pt>
                <c:pt idx="1509">
                  <c:v>9445.4699999999993</c:v>
                </c:pt>
                <c:pt idx="1510">
                  <c:v>9446.57</c:v>
                </c:pt>
                <c:pt idx="1511">
                  <c:v>9459.65</c:v>
                </c:pt>
                <c:pt idx="1512">
                  <c:v>9461.18</c:v>
                </c:pt>
                <c:pt idx="1513">
                  <c:v>9462.36</c:v>
                </c:pt>
                <c:pt idx="1514">
                  <c:v>9467</c:v>
                </c:pt>
                <c:pt idx="1515">
                  <c:v>9471.91</c:v>
                </c:pt>
                <c:pt idx="1516">
                  <c:v>9472.98</c:v>
                </c:pt>
                <c:pt idx="1517">
                  <c:v>9473.61</c:v>
                </c:pt>
                <c:pt idx="1518">
                  <c:v>9474.27</c:v>
                </c:pt>
                <c:pt idx="1519">
                  <c:v>9479.7900000000009</c:v>
                </c:pt>
                <c:pt idx="1520">
                  <c:v>9484.02</c:v>
                </c:pt>
                <c:pt idx="1521">
                  <c:v>9487.18</c:v>
                </c:pt>
                <c:pt idx="1522">
                  <c:v>9496.57</c:v>
                </c:pt>
                <c:pt idx="1523">
                  <c:v>9497.68</c:v>
                </c:pt>
                <c:pt idx="1524">
                  <c:v>9506.24</c:v>
                </c:pt>
                <c:pt idx="1525">
                  <c:v>9506.73</c:v>
                </c:pt>
                <c:pt idx="1526">
                  <c:v>9507.57</c:v>
                </c:pt>
                <c:pt idx="1527">
                  <c:v>9511.69</c:v>
                </c:pt>
                <c:pt idx="1528">
                  <c:v>9518.67</c:v>
                </c:pt>
                <c:pt idx="1529">
                  <c:v>9518.9599999999991</c:v>
                </c:pt>
                <c:pt idx="1530">
                  <c:v>9525.57</c:v>
                </c:pt>
                <c:pt idx="1531">
                  <c:v>9530.4599999999991</c:v>
                </c:pt>
                <c:pt idx="1532">
                  <c:v>9533.57</c:v>
                </c:pt>
                <c:pt idx="1533">
                  <c:v>9545.59</c:v>
                </c:pt>
                <c:pt idx="1534">
                  <c:v>9547.36</c:v>
                </c:pt>
                <c:pt idx="1535">
                  <c:v>9550.07</c:v>
                </c:pt>
                <c:pt idx="1536">
                  <c:v>9553.15</c:v>
                </c:pt>
                <c:pt idx="1537">
                  <c:v>9553.51</c:v>
                </c:pt>
                <c:pt idx="1538">
                  <c:v>9561.64</c:v>
                </c:pt>
                <c:pt idx="1539">
                  <c:v>9565.07</c:v>
                </c:pt>
                <c:pt idx="1540">
                  <c:v>9568.32</c:v>
                </c:pt>
                <c:pt idx="1541">
                  <c:v>9576.73</c:v>
                </c:pt>
                <c:pt idx="1542">
                  <c:v>9576.94</c:v>
                </c:pt>
                <c:pt idx="1543">
                  <c:v>9578.17</c:v>
                </c:pt>
                <c:pt idx="1544">
                  <c:v>9585.4500000000007</c:v>
                </c:pt>
                <c:pt idx="1545">
                  <c:v>9588.42</c:v>
                </c:pt>
                <c:pt idx="1546">
                  <c:v>9592.74</c:v>
                </c:pt>
                <c:pt idx="1547">
                  <c:v>9598.32</c:v>
                </c:pt>
                <c:pt idx="1548">
                  <c:v>9599.51</c:v>
                </c:pt>
                <c:pt idx="1549">
                  <c:v>9602.73</c:v>
                </c:pt>
                <c:pt idx="1550">
                  <c:v>9603.33</c:v>
                </c:pt>
                <c:pt idx="1551">
                  <c:v>9606.25</c:v>
                </c:pt>
                <c:pt idx="1552">
                  <c:v>9606.44</c:v>
                </c:pt>
                <c:pt idx="1553">
                  <c:v>9610.4699999999993</c:v>
                </c:pt>
                <c:pt idx="1554">
                  <c:v>9611.74</c:v>
                </c:pt>
                <c:pt idx="1555">
                  <c:v>9616.57</c:v>
                </c:pt>
                <c:pt idx="1556">
                  <c:v>9622.3700000000008</c:v>
                </c:pt>
                <c:pt idx="1557">
                  <c:v>9637.23</c:v>
                </c:pt>
                <c:pt idx="1558">
                  <c:v>9641.82</c:v>
                </c:pt>
                <c:pt idx="1559">
                  <c:v>9649.36</c:v>
                </c:pt>
                <c:pt idx="1560">
                  <c:v>9649.66</c:v>
                </c:pt>
                <c:pt idx="1561">
                  <c:v>9649.75</c:v>
                </c:pt>
                <c:pt idx="1562">
                  <c:v>9656.9699999999993</c:v>
                </c:pt>
                <c:pt idx="1563">
                  <c:v>9664.48</c:v>
                </c:pt>
                <c:pt idx="1564">
                  <c:v>9665.93</c:v>
                </c:pt>
                <c:pt idx="1565">
                  <c:v>9670.16</c:v>
                </c:pt>
                <c:pt idx="1566">
                  <c:v>9670.44</c:v>
                </c:pt>
                <c:pt idx="1567">
                  <c:v>9670.61</c:v>
                </c:pt>
                <c:pt idx="1568">
                  <c:v>9677.15</c:v>
                </c:pt>
                <c:pt idx="1569">
                  <c:v>9677.77</c:v>
                </c:pt>
                <c:pt idx="1570">
                  <c:v>9678.0400000000009</c:v>
                </c:pt>
                <c:pt idx="1571">
                  <c:v>9680.4599999999991</c:v>
                </c:pt>
                <c:pt idx="1572">
                  <c:v>9688.16</c:v>
                </c:pt>
                <c:pt idx="1573">
                  <c:v>9688.61</c:v>
                </c:pt>
                <c:pt idx="1574">
                  <c:v>9688.7900000000009</c:v>
                </c:pt>
                <c:pt idx="1575">
                  <c:v>9694.58</c:v>
                </c:pt>
                <c:pt idx="1576">
                  <c:v>9699.93</c:v>
                </c:pt>
                <c:pt idx="1577">
                  <c:v>9701.43</c:v>
                </c:pt>
                <c:pt idx="1578">
                  <c:v>9702.44</c:v>
                </c:pt>
                <c:pt idx="1579">
                  <c:v>9705.07</c:v>
                </c:pt>
                <c:pt idx="1580">
                  <c:v>9706.18</c:v>
                </c:pt>
                <c:pt idx="1581">
                  <c:v>9706.9599999999991</c:v>
                </c:pt>
                <c:pt idx="1582">
                  <c:v>9711.09</c:v>
                </c:pt>
                <c:pt idx="1583">
                  <c:v>9714.94</c:v>
                </c:pt>
                <c:pt idx="1584">
                  <c:v>9720.73</c:v>
                </c:pt>
                <c:pt idx="1585">
                  <c:v>9721.4699999999993</c:v>
                </c:pt>
                <c:pt idx="1586">
                  <c:v>9728.1299999999992</c:v>
                </c:pt>
                <c:pt idx="1587">
                  <c:v>9730.56</c:v>
                </c:pt>
                <c:pt idx="1588">
                  <c:v>9732.41</c:v>
                </c:pt>
                <c:pt idx="1589">
                  <c:v>9733.02</c:v>
                </c:pt>
                <c:pt idx="1590">
                  <c:v>9737.44</c:v>
                </c:pt>
                <c:pt idx="1591">
                  <c:v>9741.42</c:v>
                </c:pt>
                <c:pt idx="1592">
                  <c:v>9741.56</c:v>
                </c:pt>
                <c:pt idx="1593">
                  <c:v>9749.64</c:v>
                </c:pt>
                <c:pt idx="1594">
                  <c:v>9757.85</c:v>
                </c:pt>
                <c:pt idx="1595">
                  <c:v>9759.75</c:v>
                </c:pt>
                <c:pt idx="1596">
                  <c:v>9760.11</c:v>
                </c:pt>
                <c:pt idx="1597">
                  <c:v>9760.48</c:v>
                </c:pt>
                <c:pt idx="1598">
                  <c:v>9763.2900000000009</c:v>
                </c:pt>
                <c:pt idx="1599">
                  <c:v>9764.5400000000009</c:v>
                </c:pt>
                <c:pt idx="1600">
                  <c:v>9765.02</c:v>
                </c:pt>
                <c:pt idx="1601">
                  <c:v>9766.51</c:v>
                </c:pt>
                <c:pt idx="1602">
                  <c:v>9771.9500000000007</c:v>
                </c:pt>
                <c:pt idx="1603">
                  <c:v>9772.3700000000008</c:v>
                </c:pt>
                <c:pt idx="1604">
                  <c:v>9780.6200000000008</c:v>
                </c:pt>
                <c:pt idx="1605">
                  <c:v>9781.82</c:v>
                </c:pt>
                <c:pt idx="1606">
                  <c:v>9784.32</c:v>
                </c:pt>
                <c:pt idx="1607">
                  <c:v>9785.07</c:v>
                </c:pt>
                <c:pt idx="1608">
                  <c:v>9785.6200000000008</c:v>
                </c:pt>
                <c:pt idx="1609">
                  <c:v>9787.67</c:v>
                </c:pt>
                <c:pt idx="1610">
                  <c:v>9790.42</c:v>
                </c:pt>
                <c:pt idx="1611">
                  <c:v>9794.4699999999993</c:v>
                </c:pt>
                <c:pt idx="1612">
                  <c:v>9794.6</c:v>
                </c:pt>
                <c:pt idx="1613">
                  <c:v>9796.2800000000007</c:v>
                </c:pt>
                <c:pt idx="1614">
                  <c:v>9797.19</c:v>
                </c:pt>
                <c:pt idx="1615">
                  <c:v>9798.85</c:v>
                </c:pt>
                <c:pt idx="1616">
                  <c:v>9799.43</c:v>
                </c:pt>
                <c:pt idx="1617">
                  <c:v>9803.5</c:v>
                </c:pt>
                <c:pt idx="1618">
                  <c:v>9807.77</c:v>
                </c:pt>
                <c:pt idx="1619">
                  <c:v>9808.6200000000008</c:v>
                </c:pt>
                <c:pt idx="1620">
                  <c:v>9822.93</c:v>
                </c:pt>
                <c:pt idx="1621">
                  <c:v>9825.36</c:v>
                </c:pt>
                <c:pt idx="1622">
                  <c:v>9826.2900000000009</c:v>
                </c:pt>
                <c:pt idx="1623">
                  <c:v>9826.77</c:v>
                </c:pt>
                <c:pt idx="1624">
                  <c:v>9832.69</c:v>
                </c:pt>
                <c:pt idx="1625">
                  <c:v>9833.7800000000007</c:v>
                </c:pt>
                <c:pt idx="1626">
                  <c:v>9833.8799999999992</c:v>
                </c:pt>
                <c:pt idx="1627">
                  <c:v>9841.76</c:v>
                </c:pt>
                <c:pt idx="1628">
                  <c:v>9844.0400000000009</c:v>
                </c:pt>
                <c:pt idx="1629">
                  <c:v>9844.4599999999991</c:v>
                </c:pt>
                <c:pt idx="1630">
                  <c:v>9849.5400000000009</c:v>
                </c:pt>
                <c:pt idx="1631">
                  <c:v>9853.18</c:v>
                </c:pt>
                <c:pt idx="1632">
                  <c:v>9854.5499999999993</c:v>
                </c:pt>
                <c:pt idx="1633">
                  <c:v>9858.67</c:v>
                </c:pt>
                <c:pt idx="1634">
                  <c:v>9860.2099999999991</c:v>
                </c:pt>
                <c:pt idx="1635">
                  <c:v>9860.3799999999992</c:v>
                </c:pt>
                <c:pt idx="1636">
                  <c:v>9860.74</c:v>
                </c:pt>
                <c:pt idx="1637">
                  <c:v>9861.77</c:v>
                </c:pt>
                <c:pt idx="1638">
                  <c:v>9866.85</c:v>
                </c:pt>
                <c:pt idx="1639">
                  <c:v>9870.74</c:v>
                </c:pt>
                <c:pt idx="1640">
                  <c:v>9871.24</c:v>
                </c:pt>
                <c:pt idx="1641">
                  <c:v>9872.0499999999993</c:v>
                </c:pt>
                <c:pt idx="1642">
                  <c:v>9874.7900000000009</c:v>
                </c:pt>
                <c:pt idx="1643">
                  <c:v>9874.8700000000008</c:v>
                </c:pt>
                <c:pt idx="1644">
                  <c:v>9885.94</c:v>
                </c:pt>
                <c:pt idx="1645">
                  <c:v>9888.58</c:v>
                </c:pt>
                <c:pt idx="1646">
                  <c:v>9892.5300000000007</c:v>
                </c:pt>
                <c:pt idx="1647">
                  <c:v>9913.2099999999991</c:v>
                </c:pt>
                <c:pt idx="1648">
                  <c:v>9914.36</c:v>
                </c:pt>
                <c:pt idx="1649">
                  <c:v>9917.57</c:v>
                </c:pt>
                <c:pt idx="1650">
                  <c:v>9918.9</c:v>
                </c:pt>
                <c:pt idx="1651">
                  <c:v>9919.1200000000008</c:v>
                </c:pt>
                <c:pt idx="1652">
                  <c:v>9922.4599999999991</c:v>
                </c:pt>
                <c:pt idx="1653">
                  <c:v>9926.26</c:v>
                </c:pt>
                <c:pt idx="1654">
                  <c:v>9926.59</c:v>
                </c:pt>
                <c:pt idx="1655">
                  <c:v>9930.24</c:v>
                </c:pt>
                <c:pt idx="1656">
                  <c:v>9936.86</c:v>
                </c:pt>
                <c:pt idx="1657">
                  <c:v>9937.1200000000008</c:v>
                </c:pt>
                <c:pt idx="1658">
                  <c:v>9937.74</c:v>
                </c:pt>
                <c:pt idx="1659">
                  <c:v>9940.75</c:v>
                </c:pt>
                <c:pt idx="1660">
                  <c:v>9941.14</c:v>
                </c:pt>
                <c:pt idx="1661">
                  <c:v>9945.1299999999992</c:v>
                </c:pt>
                <c:pt idx="1662">
                  <c:v>9949.81</c:v>
                </c:pt>
                <c:pt idx="1663">
                  <c:v>9950.11</c:v>
                </c:pt>
                <c:pt idx="1664">
                  <c:v>9953.17</c:v>
                </c:pt>
                <c:pt idx="1665">
                  <c:v>9960.52</c:v>
                </c:pt>
                <c:pt idx="1666">
                  <c:v>9966.61</c:v>
                </c:pt>
                <c:pt idx="1667">
                  <c:v>9967.16</c:v>
                </c:pt>
                <c:pt idx="1668">
                  <c:v>9967.19</c:v>
                </c:pt>
                <c:pt idx="1669">
                  <c:v>9975.16</c:v>
                </c:pt>
                <c:pt idx="1670">
                  <c:v>9979.7099999999991</c:v>
                </c:pt>
                <c:pt idx="1671">
                  <c:v>9983.73</c:v>
                </c:pt>
                <c:pt idx="1672">
                  <c:v>9990.2000000000007</c:v>
                </c:pt>
                <c:pt idx="1673">
                  <c:v>9992.0499999999993</c:v>
                </c:pt>
                <c:pt idx="1674">
                  <c:v>9992.19</c:v>
                </c:pt>
                <c:pt idx="1675">
                  <c:v>9994.0499999999993</c:v>
                </c:pt>
                <c:pt idx="1676">
                  <c:v>9997.76</c:v>
                </c:pt>
                <c:pt idx="1677">
                  <c:v>10006.86</c:v>
                </c:pt>
                <c:pt idx="1678">
                  <c:v>10013.19</c:v>
                </c:pt>
                <c:pt idx="1679">
                  <c:v>10019.99</c:v>
                </c:pt>
                <c:pt idx="1680">
                  <c:v>10020.82</c:v>
                </c:pt>
                <c:pt idx="1681">
                  <c:v>10022.68</c:v>
                </c:pt>
                <c:pt idx="1682">
                  <c:v>10025.709999999999</c:v>
                </c:pt>
                <c:pt idx="1683">
                  <c:v>10027.06</c:v>
                </c:pt>
                <c:pt idx="1684">
                  <c:v>10031.91</c:v>
                </c:pt>
                <c:pt idx="1685">
                  <c:v>10035.59</c:v>
                </c:pt>
                <c:pt idx="1686">
                  <c:v>10042.469999999999</c:v>
                </c:pt>
                <c:pt idx="1687">
                  <c:v>10042.94</c:v>
                </c:pt>
                <c:pt idx="1688">
                  <c:v>10044.26</c:v>
                </c:pt>
                <c:pt idx="1689">
                  <c:v>10051.35</c:v>
                </c:pt>
                <c:pt idx="1690">
                  <c:v>10051.89</c:v>
                </c:pt>
                <c:pt idx="1691">
                  <c:v>10052.530000000001</c:v>
                </c:pt>
                <c:pt idx="1692">
                  <c:v>10052.959999999999</c:v>
                </c:pt>
                <c:pt idx="1693">
                  <c:v>10056.879999999999</c:v>
                </c:pt>
                <c:pt idx="1694">
                  <c:v>10060.57</c:v>
                </c:pt>
                <c:pt idx="1695">
                  <c:v>10065.61</c:v>
                </c:pt>
                <c:pt idx="1696">
                  <c:v>10069.73</c:v>
                </c:pt>
                <c:pt idx="1697">
                  <c:v>10070.33</c:v>
                </c:pt>
                <c:pt idx="1698">
                  <c:v>10070.530000000001</c:v>
                </c:pt>
                <c:pt idx="1699">
                  <c:v>10071.43</c:v>
                </c:pt>
                <c:pt idx="1700">
                  <c:v>10074.76</c:v>
                </c:pt>
                <c:pt idx="1701">
                  <c:v>10080.120000000001</c:v>
                </c:pt>
                <c:pt idx="1702">
                  <c:v>10084.48</c:v>
                </c:pt>
                <c:pt idx="1703">
                  <c:v>10084.59</c:v>
                </c:pt>
                <c:pt idx="1704">
                  <c:v>10095.24</c:v>
                </c:pt>
                <c:pt idx="1705">
                  <c:v>10100.4</c:v>
                </c:pt>
                <c:pt idx="1706">
                  <c:v>10120.74</c:v>
                </c:pt>
                <c:pt idx="1707">
                  <c:v>10127.75</c:v>
                </c:pt>
                <c:pt idx="1708">
                  <c:v>10129.89</c:v>
                </c:pt>
                <c:pt idx="1709">
                  <c:v>10139.19</c:v>
                </c:pt>
                <c:pt idx="1710">
                  <c:v>10143.6</c:v>
                </c:pt>
                <c:pt idx="1711">
                  <c:v>10148.799999999999</c:v>
                </c:pt>
                <c:pt idx="1712">
                  <c:v>10150.15</c:v>
                </c:pt>
                <c:pt idx="1713">
                  <c:v>10150.57</c:v>
                </c:pt>
                <c:pt idx="1714">
                  <c:v>10155.91</c:v>
                </c:pt>
                <c:pt idx="1715">
                  <c:v>10157.25</c:v>
                </c:pt>
                <c:pt idx="1716">
                  <c:v>10158.23</c:v>
                </c:pt>
                <c:pt idx="1717">
                  <c:v>10159.709999999999</c:v>
                </c:pt>
                <c:pt idx="1718">
                  <c:v>10165.969999999999</c:v>
                </c:pt>
                <c:pt idx="1719">
                  <c:v>10167.629999999999</c:v>
                </c:pt>
                <c:pt idx="1720">
                  <c:v>10172.459999999999</c:v>
                </c:pt>
                <c:pt idx="1721">
                  <c:v>10174.89</c:v>
                </c:pt>
                <c:pt idx="1722">
                  <c:v>10181.59</c:v>
                </c:pt>
                <c:pt idx="1723">
                  <c:v>10186.209999999999</c:v>
                </c:pt>
                <c:pt idx="1724">
                  <c:v>10191.36</c:v>
                </c:pt>
                <c:pt idx="1725">
                  <c:v>10192</c:v>
                </c:pt>
                <c:pt idx="1726">
                  <c:v>10195.64</c:v>
                </c:pt>
                <c:pt idx="1727">
                  <c:v>10203.879999999999</c:v>
                </c:pt>
                <c:pt idx="1728">
                  <c:v>10213.91</c:v>
                </c:pt>
                <c:pt idx="1729">
                  <c:v>10216.620000000001</c:v>
                </c:pt>
                <c:pt idx="1730">
                  <c:v>10219.18</c:v>
                </c:pt>
                <c:pt idx="1731">
                  <c:v>10219.86</c:v>
                </c:pt>
                <c:pt idx="1732">
                  <c:v>10220.81</c:v>
                </c:pt>
                <c:pt idx="1733">
                  <c:v>10224.780000000001</c:v>
                </c:pt>
                <c:pt idx="1734">
                  <c:v>10225.74</c:v>
                </c:pt>
                <c:pt idx="1735">
                  <c:v>10225.93</c:v>
                </c:pt>
                <c:pt idx="1736">
                  <c:v>10232.75</c:v>
                </c:pt>
                <c:pt idx="1737">
                  <c:v>10232.82</c:v>
                </c:pt>
                <c:pt idx="1738">
                  <c:v>10235.620000000001</c:v>
                </c:pt>
                <c:pt idx="1739">
                  <c:v>10237.35</c:v>
                </c:pt>
                <c:pt idx="1740">
                  <c:v>10244.459999999999</c:v>
                </c:pt>
                <c:pt idx="1741">
                  <c:v>10246.67</c:v>
                </c:pt>
                <c:pt idx="1742">
                  <c:v>10251.93</c:v>
                </c:pt>
                <c:pt idx="1743">
                  <c:v>10254.32</c:v>
                </c:pt>
                <c:pt idx="1744">
                  <c:v>10257.31</c:v>
                </c:pt>
                <c:pt idx="1745">
                  <c:v>10269.36</c:v>
                </c:pt>
                <c:pt idx="1746">
                  <c:v>10272.06</c:v>
                </c:pt>
                <c:pt idx="1747">
                  <c:v>10273.969999999999</c:v>
                </c:pt>
                <c:pt idx="1748">
                  <c:v>10274.23</c:v>
                </c:pt>
                <c:pt idx="1749">
                  <c:v>10276.19</c:v>
                </c:pt>
                <c:pt idx="1750">
                  <c:v>10276.68</c:v>
                </c:pt>
                <c:pt idx="1751">
                  <c:v>10286.620000000001</c:v>
                </c:pt>
                <c:pt idx="1752">
                  <c:v>10289.629999999999</c:v>
                </c:pt>
                <c:pt idx="1753">
                  <c:v>10289.86</c:v>
                </c:pt>
                <c:pt idx="1754">
                  <c:v>10296.799999999999</c:v>
                </c:pt>
                <c:pt idx="1755">
                  <c:v>10305.89</c:v>
                </c:pt>
                <c:pt idx="1756">
                  <c:v>10310.01</c:v>
                </c:pt>
                <c:pt idx="1757">
                  <c:v>10310.74</c:v>
                </c:pt>
                <c:pt idx="1758">
                  <c:v>10318.540000000001</c:v>
                </c:pt>
                <c:pt idx="1759">
                  <c:v>10320.44</c:v>
                </c:pt>
                <c:pt idx="1760">
                  <c:v>10321.25</c:v>
                </c:pt>
                <c:pt idx="1761">
                  <c:v>10323.92</c:v>
                </c:pt>
                <c:pt idx="1762">
                  <c:v>10327.06</c:v>
                </c:pt>
                <c:pt idx="1763">
                  <c:v>10330</c:v>
                </c:pt>
                <c:pt idx="1764">
                  <c:v>10330.85</c:v>
                </c:pt>
                <c:pt idx="1765">
                  <c:v>10345.64</c:v>
                </c:pt>
                <c:pt idx="1766">
                  <c:v>10348.11</c:v>
                </c:pt>
                <c:pt idx="1767">
                  <c:v>10362.34</c:v>
                </c:pt>
                <c:pt idx="1768">
                  <c:v>10367.77</c:v>
                </c:pt>
                <c:pt idx="1769">
                  <c:v>10377.950000000001</c:v>
                </c:pt>
                <c:pt idx="1770">
                  <c:v>10380.69</c:v>
                </c:pt>
                <c:pt idx="1771">
                  <c:v>10384.27</c:v>
                </c:pt>
                <c:pt idx="1772">
                  <c:v>10387.700000000001</c:v>
                </c:pt>
                <c:pt idx="1773">
                  <c:v>10388.469999999999</c:v>
                </c:pt>
                <c:pt idx="1774">
                  <c:v>10390.549999999999</c:v>
                </c:pt>
                <c:pt idx="1775">
                  <c:v>10390.77</c:v>
                </c:pt>
                <c:pt idx="1776">
                  <c:v>10391.02</c:v>
                </c:pt>
                <c:pt idx="1777">
                  <c:v>10397.23</c:v>
                </c:pt>
                <c:pt idx="1778">
                  <c:v>10405.02</c:v>
                </c:pt>
                <c:pt idx="1779">
                  <c:v>10414.219999999999</c:v>
                </c:pt>
                <c:pt idx="1780">
                  <c:v>10430.9</c:v>
                </c:pt>
                <c:pt idx="1781">
                  <c:v>10439.31</c:v>
                </c:pt>
                <c:pt idx="1782">
                  <c:v>10448.120000000001</c:v>
                </c:pt>
                <c:pt idx="1783">
                  <c:v>10449.82</c:v>
                </c:pt>
                <c:pt idx="1784">
                  <c:v>10450.25</c:v>
                </c:pt>
                <c:pt idx="1785">
                  <c:v>10454.84</c:v>
                </c:pt>
                <c:pt idx="1786">
                  <c:v>10460.83</c:v>
                </c:pt>
                <c:pt idx="1787">
                  <c:v>10463.530000000001</c:v>
                </c:pt>
                <c:pt idx="1788">
                  <c:v>10463.61</c:v>
                </c:pt>
                <c:pt idx="1789">
                  <c:v>10467.89</c:v>
                </c:pt>
                <c:pt idx="1790">
                  <c:v>10469.82</c:v>
                </c:pt>
                <c:pt idx="1791">
                  <c:v>10474.27</c:v>
                </c:pt>
                <c:pt idx="1792">
                  <c:v>10474.76</c:v>
                </c:pt>
                <c:pt idx="1793">
                  <c:v>10476.780000000001</c:v>
                </c:pt>
                <c:pt idx="1794">
                  <c:v>10478.5</c:v>
                </c:pt>
                <c:pt idx="1795">
                  <c:v>10481.85</c:v>
                </c:pt>
                <c:pt idx="1796">
                  <c:v>10484.200000000001</c:v>
                </c:pt>
                <c:pt idx="1797">
                  <c:v>10484.27</c:v>
                </c:pt>
                <c:pt idx="1798">
                  <c:v>10490.71</c:v>
                </c:pt>
                <c:pt idx="1799">
                  <c:v>10493.97</c:v>
                </c:pt>
                <c:pt idx="1800">
                  <c:v>10498.68</c:v>
                </c:pt>
                <c:pt idx="1801">
                  <c:v>10499.65</c:v>
                </c:pt>
                <c:pt idx="1802">
                  <c:v>10501.6</c:v>
                </c:pt>
                <c:pt idx="1803">
                  <c:v>10508.27</c:v>
                </c:pt>
                <c:pt idx="1804">
                  <c:v>10511.93</c:v>
                </c:pt>
                <c:pt idx="1805">
                  <c:v>10514.54</c:v>
                </c:pt>
                <c:pt idx="1806">
                  <c:v>10514.59</c:v>
                </c:pt>
                <c:pt idx="1807">
                  <c:v>10517.16</c:v>
                </c:pt>
                <c:pt idx="1808">
                  <c:v>10517.49</c:v>
                </c:pt>
                <c:pt idx="1809">
                  <c:v>10518.26</c:v>
                </c:pt>
                <c:pt idx="1810">
                  <c:v>10521.12</c:v>
                </c:pt>
                <c:pt idx="1811">
                  <c:v>10523.18</c:v>
                </c:pt>
                <c:pt idx="1812">
                  <c:v>10523.94</c:v>
                </c:pt>
                <c:pt idx="1813">
                  <c:v>10524.72</c:v>
                </c:pt>
                <c:pt idx="1814">
                  <c:v>10529.89</c:v>
                </c:pt>
                <c:pt idx="1815">
                  <c:v>10532.07</c:v>
                </c:pt>
                <c:pt idx="1816">
                  <c:v>10533.41</c:v>
                </c:pt>
                <c:pt idx="1817">
                  <c:v>10544.48</c:v>
                </c:pt>
                <c:pt idx="1818">
                  <c:v>10546.2</c:v>
                </c:pt>
                <c:pt idx="1819">
                  <c:v>10548.82</c:v>
                </c:pt>
                <c:pt idx="1820">
                  <c:v>10553.68</c:v>
                </c:pt>
                <c:pt idx="1821">
                  <c:v>10561.06</c:v>
                </c:pt>
                <c:pt idx="1822">
                  <c:v>10561.14</c:v>
                </c:pt>
                <c:pt idx="1823">
                  <c:v>10561.69</c:v>
                </c:pt>
                <c:pt idx="1824">
                  <c:v>10562.8</c:v>
                </c:pt>
                <c:pt idx="1825">
                  <c:v>10564.93</c:v>
                </c:pt>
                <c:pt idx="1826">
                  <c:v>10567.85</c:v>
                </c:pt>
                <c:pt idx="1827">
                  <c:v>10585.94</c:v>
                </c:pt>
                <c:pt idx="1828">
                  <c:v>10588.92</c:v>
                </c:pt>
                <c:pt idx="1829">
                  <c:v>10589.35</c:v>
                </c:pt>
                <c:pt idx="1830">
                  <c:v>10594.79</c:v>
                </c:pt>
                <c:pt idx="1831">
                  <c:v>10596.36</c:v>
                </c:pt>
                <c:pt idx="1832">
                  <c:v>10599.14</c:v>
                </c:pt>
                <c:pt idx="1833">
                  <c:v>10601.65</c:v>
                </c:pt>
                <c:pt idx="1834">
                  <c:v>10611.57</c:v>
                </c:pt>
                <c:pt idx="1835">
                  <c:v>10612.37</c:v>
                </c:pt>
                <c:pt idx="1836">
                  <c:v>10614.54</c:v>
                </c:pt>
                <c:pt idx="1837">
                  <c:v>10616.44</c:v>
                </c:pt>
                <c:pt idx="1838">
                  <c:v>10618.53</c:v>
                </c:pt>
                <c:pt idx="1839">
                  <c:v>10629.03</c:v>
                </c:pt>
                <c:pt idx="1840">
                  <c:v>10629.51</c:v>
                </c:pt>
                <c:pt idx="1841">
                  <c:v>10631.05</c:v>
                </c:pt>
                <c:pt idx="1842">
                  <c:v>10642.45</c:v>
                </c:pt>
                <c:pt idx="1843">
                  <c:v>10645.43</c:v>
                </c:pt>
                <c:pt idx="1844">
                  <c:v>10645.56</c:v>
                </c:pt>
                <c:pt idx="1845">
                  <c:v>10645.71</c:v>
                </c:pt>
                <c:pt idx="1846">
                  <c:v>10651.27</c:v>
                </c:pt>
                <c:pt idx="1847">
                  <c:v>10659.92</c:v>
                </c:pt>
                <c:pt idx="1848">
                  <c:v>10660.8</c:v>
                </c:pt>
                <c:pt idx="1849">
                  <c:v>10668.11</c:v>
                </c:pt>
                <c:pt idx="1850">
                  <c:v>10670.49</c:v>
                </c:pt>
                <c:pt idx="1851">
                  <c:v>10671.39</c:v>
                </c:pt>
                <c:pt idx="1852">
                  <c:v>10678.89</c:v>
                </c:pt>
                <c:pt idx="1853">
                  <c:v>10684.43</c:v>
                </c:pt>
                <c:pt idx="1854">
                  <c:v>10694.22</c:v>
                </c:pt>
                <c:pt idx="1855">
                  <c:v>10695.91</c:v>
                </c:pt>
                <c:pt idx="1856">
                  <c:v>10706.58</c:v>
                </c:pt>
                <c:pt idx="1857">
                  <c:v>10709.54</c:v>
                </c:pt>
                <c:pt idx="1858">
                  <c:v>10710.49</c:v>
                </c:pt>
                <c:pt idx="1859">
                  <c:v>10712.82</c:v>
                </c:pt>
                <c:pt idx="1860">
                  <c:v>10715.61</c:v>
                </c:pt>
                <c:pt idx="1861">
                  <c:v>10717.43</c:v>
                </c:pt>
                <c:pt idx="1862">
                  <c:v>10718.21</c:v>
                </c:pt>
                <c:pt idx="1863">
                  <c:v>10718.9</c:v>
                </c:pt>
                <c:pt idx="1864">
                  <c:v>10728.51</c:v>
                </c:pt>
                <c:pt idx="1865">
                  <c:v>10750.02</c:v>
                </c:pt>
                <c:pt idx="1866">
                  <c:v>10752.82</c:v>
                </c:pt>
                <c:pt idx="1867">
                  <c:v>10759.51</c:v>
                </c:pt>
                <c:pt idx="1868">
                  <c:v>10760.86</c:v>
                </c:pt>
                <c:pt idx="1869">
                  <c:v>10763.95</c:v>
                </c:pt>
                <c:pt idx="1870">
                  <c:v>10773.36</c:v>
                </c:pt>
                <c:pt idx="1871">
                  <c:v>10774.38</c:v>
                </c:pt>
                <c:pt idx="1872">
                  <c:v>10778.9</c:v>
                </c:pt>
                <c:pt idx="1873">
                  <c:v>10783.05</c:v>
                </c:pt>
                <c:pt idx="1874">
                  <c:v>10784.91</c:v>
                </c:pt>
                <c:pt idx="1875">
                  <c:v>10788.01</c:v>
                </c:pt>
                <c:pt idx="1876">
                  <c:v>10793.64</c:v>
                </c:pt>
                <c:pt idx="1877">
                  <c:v>10796.46</c:v>
                </c:pt>
                <c:pt idx="1878">
                  <c:v>10798.17</c:v>
                </c:pt>
                <c:pt idx="1879">
                  <c:v>10800.38</c:v>
                </c:pt>
                <c:pt idx="1880">
                  <c:v>10804.67</c:v>
                </c:pt>
                <c:pt idx="1881">
                  <c:v>10808.38</c:v>
                </c:pt>
                <c:pt idx="1882">
                  <c:v>10818.03</c:v>
                </c:pt>
                <c:pt idx="1883">
                  <c:v>10818.39</c:v>
                </c:pt>
                <c:pt idx="1884">
                  <c:v>10823.59</c:v>
                </c:pt>
                <c:pt idx="1885">
                  <c:v>10837.63</c:v>
                </c:pt>
                <c:pt idx="1886">
                  <c:v>10843.09</c:v>
                </c:pt>
                <c:pt idx="1887">
                  <c:v>10843.11</c:v>
                </c:pt>
                <c:pt idx="1888">
                  <c:v>10848.54</c:v>
                </c:pt>
                <c:pt idx="1889">
                  <c:v>10849.37</c:v>
                </c:pt>
                <c:pt idx="1890">
                  <c:v>10864.79</c:v>
                </c:pt>
                <c:pt idx="1891">
                  <c:v>10865.17</c:v>
                </c:pt>
                <c:pt idx="1892">
                  <c:v>10865.4</c:v>
                </c:pt>
                <c:pt idx="1893">
                  <c:v>10865.97</c:v>
                </c:pt>
                <c:pt idx="1894">
                  <c:v>10869.91</c:v>
                </c:pt>
                <c:pt idx="1895">
                  <c:v>10873.24</c:v>
                </c:pt>
                <c:pt idx="1896">
                  <c:v>10880.89</c:v>
                </c:pt>
                <c:pt idx="1897">
                  <c:v>10890.86</c:v>
                </c:pt>
                <c:pt idx="1898">
                  <c:v>10891.11</c:v>
                </c:pt>
                <c:pt idx="1899">
                  <c:v>10895.57</c:v>
                </c:pt>
                <c:pt idx="1900">
                  <c:v>10896.14</c:v>
                </c:pt>
                <c:pt idx="1901">
                  <c:v>10897.66</c:v>
                </c:pt>
                <c:pt idx="1902">
                  <c:v>10912.06</c:v>
                </c:pt>
                <c:pt idx="1903">
                  <c:v>10915.41</c:v>
                </c:pt>
                <c:pt idx="1904">
                  <c:v>10918.37</c:v>
                </c:pt>
                <c:pt idx="1905">
                  <c:v>10926.55</c:v>
                </c:pt>
                <c:pt idx="1906">
                  <c:v>10932.95</c:v>
                </c:pt>
                <c:pt idx="1907">
                  <c:v>10949.06</c:v>
                </c:pt>
                <c:pt idx="1908">
                  <c:v>10958.59</c:v>
                </c:pt>
                <c:pt idx="1909">
                  <c:v>10959.83</c:v>
                </c:pt>
                <c:pt idx="1910">
                  <c:v>10962.01</c:v>
                </c:pt>
                <c:pt idx="1911">
                  <c:v>10962.52</c:v>
                </c:pt>
                <c:pt idx="1912">
                  <c:v>10967.27</c:v>
                </c:pt>
                <c:pt idx="1913">
                  <c:v>10971.27</c:v>
                </c:pt>
                <c:pt idx="1914">
                  <c:v>10971.88</c:v>
                </c:pt>
                <c:pt idx="1915">
                  <c:v>10982.38</c:v>
                </c:pt>
                <c:pt idx="1916">
                  <c:v>10986.07</c:v>
                </c:pt>
                <c:pt idx="1917">
                  <c:v>10987.21</c:v>
                </c:pt>
                <c:pt idx="1918">
                  <c:v>10991.65</c:v>
                </c:pt>
                <c:pt idx="1919">
                  <c:v>11006.75</c:v>
                </c:pt>
                <c:pt idx="1920">
                  <c:v>11008.3</c:v>
                </c:pt>
                <c:pt idx="1921">
                  <c:v>11018.53</c:v>
                </c:pt>
                <c:pt idx="1922">
                  <c:v>11031.7</c:v>
                </c:pt>
                <c:pt idx="1923">
                  <c:v>11034.92</c:v>
                </c:pt>
                <c:pt idx="1924">
                  <c:v>11036.96</c:v>
                </c:pt>
                <c:pt idx="1925">
                  <c:v>11038.93</c:v>
                </c:pt>
                <c:pt idx="1926">
                  <c:v>11040.59</c:v>
                </c:pt>
                <c:pt idx="1927">
                  <c:v>11041.04</c:v>
                </c:pt>
                <c:pt idx="1928">
                  <c:v>11041.42</c:v>
                </c:pt>
                <c:pt idx="1929">
                  <c:v>11041.92</c:v>
                </c:pt>
                <c:pt idx="1930">
                  <c:v>11044.22</c:v>
                </c:pt>
                <c:pt idx="1931">
                  <c:v>11044.68</c:v>
                </c:pt>
                <c:pt idx="1932">
                  <c:v>11047.19</c:v>
                </c:pt>
                <c:pt idx="1933">
                  <c:v>11054.26</c:v>
                </c:pt>
                <c:pt idx="1934">
                  <c:v>11059.74</c:v>
                </c:pt>
                <c:pt idx="1935">
                  <c:v>11061.59</c:v>
                </c:pt>
                <c:pt idx="1936">
                  <c:v>11062.04</c:v>
                </c:pt>
                <c:pt idx="1937">
                  <c:v>11063.39</c:v>
                </c:pt>
                <c:pt idx="1938">
                  <c:v>11066.77</c:v>
                </c:pt>
                <c:pt idx="1939">
                  <c:v>11074.3</c:v>
                </c:pt>
                <c:pt idx="1940">
                  <c:v>11075.41</c:v>
                </c:pt>
                <c:pt idx="1941">
                  <c:v>11081.96</c:v>
                </c:pt>
                <c:pt idx="1942">
                  <c:v>11095.53</c:v>
                </c:pt>
                <c:pt idx="1943">
                  <c:v>11095.92</c:v>
                </c:pt>
                <c:pt idx="1944">
                  <c:v>11110.22</c:v>
                </c:pt>
                <c:pt idx="1945">
                  <c:v>11111.07</c:v>
                </c:pt>
                <c:pt idx="1946">
                  <c:v>11113.65</c:v>
                </c:pt>
                <c:pt idx="1947">
                  <c:v>11115.84</c:v>
                </c:pt>
                <c:pt idx="1948">
                  <c:v>11117.37</c:v>
                </c:pt>
                <c:pt idx="1949">
                  <c:v>11120.98</c:v>
                </c:pt>
                <c:pt idx="1950">
                  <c:v>11123.21</c:v>
                </c:pt>
                <c:pt idx="1951">
                  <c:v>11129.19</c:v>
                </c:pt>
                <c:pt idx="1952">
                  <c:v>11132.78</c:v>
                </c:pt>
                <c:pt idx="1953">
                  <c:v>11139.12</c:v>
                </c:pt>
                <c:pt idx="1954">
                  <c:v>11149.72</c:v>
                </c:pt>
                <c:pt idx="1955">
                  <c:v>11158.37</c:v>
                </c:pt>
                <c:pt idx="1956">
                  <c:v>11158.69</c:v>
                </c:pt>
                <c:pt idx="1957">
                  <c:v>11168.04</c:v>
                </c:pt>
                <c:pt idx="1958">
                  <c:v>11170.38</c:v>
                </c:pt>
                <c:pt idx="1959">
                  <c:v>11176.37</c:v>
                </c:pt>
                <c:pt idx="1960">
                  <c:v>11182.35</c:v>
                </c:pt>
                <c:pt idx="1961">
                  <c:v>11184.42</c:v>
                </c:pt>
                <c:pt idx="1962">
                  <c:v>11187.56</c:v>
                </c:pt>
                <c:pt idx="1963">
                  <c:v>11193.37</c:v>
                </c:pt>
                <c:pt idx="1964">
                  <c:v>11200.04</c:v>
                </c:pt>
                <c:pt idx="1965">
                  <c:v>11203.09</c:v>
                </c:pt>
                <c:pt idx="1966">
                  <c:v>11212.47</c:v>
                </c:pt>
                <c:pt idx="1967">
                  <c:v>11217.86</c:v>
                </c:pt>
                <c:pt idx="1968">
                  <c:v>11228.93</c:v>
                </c:pt>
                <c:pt idx="1969">
                  <c:v>11239.2</c:v>
                </c:pt>
                <c:pt idx="1970">
                  <c:v>11242.88</c:v>
                </c:pt>
                <c:pt idx="1971">
                  <c:v>11244.7</c:v>
                </c:pt>
                <c:pt idx="1972">
                  <c:v>11258.32</c:v>
                </c:pt>
                <c:pt idx="1973">
                  <c:v>11261.84</c:v>
                </c:pt>
                <c:pt idx="1974">
                  <c:v>11263.91</c:v>
                </c:pt>
                <c:pt idx="1975">
                  <c:v>11273.34</c:v>
                </c:pt>
                <c:pt idx="1976">
                  <c:v>11276</c:v>
                </c:pt>
                <c:pt idx="1977">
                  <c:v>11281.1</c:v>
                </c:pt>
                <c:pt idx="1978">
                  <c:v>11294.52</c:v>
                </c:pt>
                <c:pt idx="1979">
                  <c:v>11304.93</c:v>
                </c:pt>
                <c:pt idx="1980">
                  <c:v>11306.59</c:v>
                </c:pt>
                <c:pt idx="1981">
                  <c:v>11310.81</c:v>
                </c:pt>
                <c:pt idx="1982">
                  <c:v>11314.24</c:v>
                </c:pt>
                <c:pt idx="1983">
                  <c:v>11316.65</c:v>
                </c:pt>
                <c:pt idx="1984">
                  <c:v>11335.54</c:v>
                </c:pt>
                <c:pt idx="1985">
                  <c:v>11337.93</c:v>
                </c:pt>
                <c:pt idx="1986">
                  <c:v>11347.19</c:v>
                </c:pt>
                <c:pt idx="1987">
                  <c:v>11347.86</c:v>
                </c:pt>
                <c:pt idx="1988">
                  <c:v>11353.11</c:v>
                </c:pt>
                <c:pt idx="1989">
                  <c:v>11358.11</c:v>
                </c:pt>
                <c:pt idx="1990">
                  <c:v>11362.15</c:v>
                </c:pt>
                <c:pt idx="1991">
                  <c:v>11363.73</c:v>
                </c:pt>
                <c:pt idx="1992">
                  <c:v>11368.05</c:v>
                </c:pt>
                <c:pt idx="1993">
                  <c:v>11375.19</c:v>
                </c:pt>
                <c:pt idx="1994">
                  <c:v>11384.92</c:v>
                </c:pt>
                <c:pt idx="1995">
                  <c:v>11390.85</c:v>
                </c:pt>
                <c:pt idx="1996">
                  <c:v>11404.38</c:v>
                </c:pt>
                <c:pt idx="1997">
                  <c:v>11406.39</c:v>
                </c:pt>
                <c:pt idx="1998">
                  <c:v>11416.47</c:v>
                </c:pt>
                <c:pt idx="1999">
                  <c:v>11420.49</c:v>
                </c:pt>
                <c:pt idx="2000">
                  <c:v>11422.46</c:v>
                </c:pt>
                <c:pt idx="2001">
                  <c:v>11423.92</c:v>
                </c:pt>
                <c:pt idx="2002">
                  <c:v>11429.06</c:v>
                </c:pt>
                <c:pt idx="2003">
                  <c:v>11429.2</c:v>
                </c:pt>
                <c:pt idx="2004">
                  <c:v>11432.05</c:v>
                </c:pt>
                <c:pt idx="2005">
                  <c:v>11433.58</c:v>
                </c:pt>
                <c:pt idx="2006">
                  <c:v>11433.99</c:v>
                </c:pt>
                <c:pt idx="2007">
                  <c:v>11447.76</c:v>
                </c:pt>
                <c:pt idx="2008">
                  <c:v>11453.54</c:v>
                </c:pt>
                <c:pt idx="2009">
                  <c:v>11459.07</c:v>
                </c:pt>
                <c:pt idx="2010">
                  <c:v>11459.84</c:v>
                </c:pt>
                <c:pt idx="2011">
                  <c:v>11462.12</c:v>
                </c:pt>
                <c:pt idx="2012">
                  <c:v>11465.12</c:v>
                </c:pt>
                <c:pt idx="2013">
                  <c:v>11465.35</c:v>
                </c:pt>
                <c:pt idx="2014">
                  <c:v>11470.47</c:v>
                </c:pt>
                <c:pt idx="2015">
                  <c:v>11474.74</c:v>
                </c:pt>
                <c:pt idx="2016">
                  <c:v>11480.6</c:v>
                </c:pt>
                <c:pt idx="2017">
                  <c:v>11487.88</c:v>
                </c:pt>
                <c:pt idx="2018">
                  <c:v>11490.41</c:v>
                </c:pt>
                <c:pt idx="2019">
                  <c:v>11491.33</c:v>
                </c:pt>
                <c:pt idx="2020">
                  <c:v>11503.86</c:v>
                </c:pt>
                <c:pt idx="2021">
                  <c:v>11512.13</c:v>
                </c:pt>
                <c:pt idx="2022">
                  <c:v>11514.38</c:v>
                </c:pt>
                <c:pt idx="2023">
                  <c:v>11518.45</c:v>
                </c:pt>
                <c:pt idx="2024">
                  <c:v>11526.96</c:v>
                </c:pt>
                <c:pt idx="2025">
                  <c:v>11527.88</c:v>
                </c:pt>
                <c:pt idx="2026">
                  <c:v>11540.49</c:v>
                </c:pt>
                <c:pt idx="2027">
                  <c:v>11549.4</c:v>
                </c:pt>
                <c:pt idx="2028">
                  <c:v>11562.09</c:v>
                </c:pt>
                <c:pt idx="2029">
                  <c:v>11562.24</c:v>
                </c:pt>
                <c:pt idx="2030">
                  <c:v>11566.8</c:v>
                </c:pt>
                <c:pt idx="2031">
                  <c:v>11573.86</c:v>
                </c:pt>
                <c:pt idx="2032">
                  <c:v>11574.2</c:v>
                </c:pt>
                <c:pt idx="2033">
                  <c:v>11587.01</c:v>
                </c:pt>
                <c:pt idx="2034">
                  <c:v>11590.93</c:v>
                </c:pt>
                <c:pt idx="2035">
                  <c:v>11594.27</c:v>
                </c:pt>
                <c:pt idx="2036">
                  <c:v>11601.08</c:v>
                </c:pt>
                <c:pt idx="2037">
                  <c:v>11604.25</c:v>
                </c:pt>
                <c:pt idx="2038">
                  <c:v>11609.55</c:v>
                </c:pt>
                <c:pt idx="2039">
                  <c:v>11612.57</c:v>
                </c:pt>
                <c:pt idx="2040">
                  <c:v>11615.31</c:v>
                </c:pt>
                <c:pt idx="2041">
                  <c:v>11629.45</c:v>
                </c:pt>
                <c:pt idx="2042">
                  <c:v>11641.34</c:v>
                </c:pt>
                <c:pt idx="2043">
                  <c:v>11642.3</c:v>
                </c:pt>
                <c:pt idx="2044">
                  <c:v>11646.1</c:v>
                </c:pt>
                <c:pt idx="2045">
                  <c:v>11652.53</c:v>
                </c:pt>
                <c:pt idx="2046">
                  <c:v>11654.11</c:v>
                </c:pt>
                <c:pt idx="2047">
                  <c:v>11655.36</c:v>
                </c:pt>
                <c:pt idx="2048">
                  <c:v>11662.92</c:v>
                </c:pt>
                <c:pt idx="2049">
                  <c:v>11669.96</c:v>
                </c:pt>
                <c:pt idx="2050">
                  <c:v>11674.44</c:v>
                </c:pt>
                <c:pt idx="2051">
                  <c:v>11675.65</c:v>
                </c:pt>
                <c:pt idx="2052">
                  <c:v>11689.99</c:v>
                </c:pt>
                <c:pt idx="2053">
                  <c:v>11693.03</c:v>
                </c:pt>
                <c:pt idx="2054">
                  <c:v>11709.32</c:v>
                </c:pt>
                <c:pt idx="2055">
                  <c:v>11712.68</c:v>
                </c:pt>
                <c:pt idx="2056">
                  <c:v>11714.15</c:v>
                </c:pt>
                <c:pt idx="2057">
                  <c:v>11716.45</c:v>
                </c:pt>
                <c:pt idx="2058">
                  <c:v>11717.73</c:v>
                </c:pt>
                <c:pt idx="2059">
                  <c:v>11720.31</c:v>
                </c:pt>
                <c:pt idx="2060">
                  <c:v>11723.43</c:v>
                </c:pt>
                <c:pt idx="2061">
                  <c:v>11724.67</c:v>
                </c:pt>
                <c:pt idx="2062">
                  <c:v>11725.55</c:v>
                </c:pt>
                <c:pt idx="2063">
                  <c:v>11735.96</c:v>
                </c:pt>
                <c:pt idx="2064">
                  <c:v>11744.5</c:v>
                </c:pt>
                <c:pt idx="2065">
                  <c:v>11745.9</c:v>
                </c:pt>
                <c:pt idx="2066">
                  <c:v>11752.52</c:v>
                </c:pt>
                <c:pt idx="2067">
                  <c:v>11753.58</c:v>
                </c:pt>
                <c:pt idx="2068">
                  <c:v>11755.39</c:v>
                </c:pt>
                <c:pt idx="2069">
                  <c:v>11755.46</c:v>
                </c:pt>
                <c:pt idx="2070">
                  <c:v>11758.83</c:v>
                </c:pt>
                <c:pt idx="2071">
                  <c:v>11761.8</c:v>
                </c:pt>
                <c:pt idx="2072">
                  <c:v>11766.2</c:v>
                </c:pt>
                <c:pt idx="2073">
                  <c:v>11766.26</c:v>
                </c:pt>
                <c:pt idx="2074">
                  <c:v>11771.18</c:v>
                </c:pt>
                <c:pt idx="2075">
                  <c:v>11774.48</c:v>
                </c:pt>
                <c:pt idx="2076">
                  <c:v>11777.19</c:v>
                </c:pt>
                <c:pt idx="2077">
                  <c:v>11783.72</c:v>
                </c:pt>
                <c:pt idx="2078">
                  <c:v>11784.93</c:v>
                </c:pt>
                <c:pt idx="2079">
                  <c:v>11787.98</c:v>
                </c:pt>
                <c:pt idx="2080">
                  <c:v>11793.9</c:v>
                </c:pt>
                <c:pt idx="2081">
                  <c:v>11799.22</c:v>
                </c:pt>
                <c:pt idx="2082">
                  <c:v>11800.69</c:v>
                </c:pt>
                <c:pt idx="2083">
                  <c:v>11804.5</c:v>
                </c:pt>
                <c:pt idx="2084">
                  <c:v>11816.12</c:v>
                </c:pt>
                <c:pt idx="2085">
                  <c:v>11816.27</c:v>
                </c:pt>
                <c:pt idx="2086">
                  <c:v>11821.81</c:v>
                </c:pt>
                <c:pt idx="2087">
                  <c:v>11824.24</c:v>
                </c:pt>
                <c:pt idx="2088">
                  <c:v>11831.25</c:v>
                </c:pt>
                <c:pt idx="2089">
                  <c:v>11835.42</c:v>
                </c:pt>
                <c:pt idx="2090">
                  <c:v>11836.64</c:v>
                </c:pt>
                <c:pt idx="2091">
                  <c:v>11839.51</c:v>
                </c:pt>
                <c:pt idx="2092">
                  <c:v>11841.79</c:v>
                </c:pt>
                <c:pt idx="2093">
                  <c:v>11848.25</c:v>
                </c:pt>
                <c:pt idx="2094">
                  <c:v>11853.79</c:v>
                </c:pt>
                <c:pt idx="2095">
                  <c:v>11855.57</c:v>
                </c:pt>
                <c:pt idx="2096">
                  <c:v>11870.23</c:v>
                </c:pt>
                <c:pt idx="2097">
                  <c:v>11885.31</c:v>
                </c:pt>
                <c:pt idx="2098">
                  <c:v>11893.43</c:v>
                </c:pt>
                <c:pt idx="2099">
                  <c:v>11896.65</c:v>
                </c:pt>
                <c:pt idx="2100">
                  <c:v>11902.74</c:v>
                </c:pt>
                <c:pt idx="2101">
                  <c:v>11902.92</c:v>
                </c:pt>
                <c:pt idx="2102">
                  <c:v>11906.16</c:v>
                </c:pt>
                <c:pt idx="2103">
                  <c:v>11910.55</c:v>
                </c:pt>
                <c:pt idx="2104">
                  <c:v>11921.26</c:v>
                </c:pt>
                <c:pt idx="2105">
                  <c:v>11925.05</c:v>
                </c:pt>
                <c:pt idx="2106">
                  <c:v>11933.08</c:v>
                </c:pt>
                <c:pt idx="2107">
                  <c:v>11946.19</c:v>
                </c:pt>
                <c:pt idx="2108">
                  <c:v>11948.74</c:v>
                </c:pt>
                <c:pt idx="2109">
                  <c:v>11949.17</c:v>
                </c:pt>
                <c:pt idx="2110">
                  <c:v>11955.99</c:v>
                </c:pt>
                <c:pt idx="2111">
                  <c:v>11961.95</c:v>
                </c:pt>
                <c:pt idx="2112">
                  <c:v>11978.28</c:v>
                </c:pt>
                <c:pt idx="2113">
                  <c:v>11980.53</c:v>
                </c:pt>
                <c:pt idx="2114">
                  <c:v>11984.88</c:v>
                </c:pt>
                <c:pt idx="2115">
                  <c:v>11990.47</c:v>
                </c:pt>
                <c:pt idx="2116">
                  <c:v>11999.45</c:v>
                </c:pt>
                <c:pt idx="2117">
                  <c:v>12006.92</c:v>
                </c:pt>
                <c:pt idx="2118">
                  <c:v>12008.25</c:v>
                </c:pt>
                <c:pt idx="2119">
                  <c:v>12019.31</c:v>
                </c:pt>
                <c:pt idx="2120">
                  <c:v>12027.47</c:v>
                </c:pt>
                <c:pt idx="2121">
                  <c:v>12030.77</c:v>
                </c:pt>
                <c:pt idx="2122">
                  <c:v>12047.14</c:v>
                </c:pt>
                <c:pt idx="2123">
                  <c:v>12047.45</c:v>
                </c:pt>
                <c:pt idx="2124">
                  <c:v>12056.82</c:v>
                </c:pt>
                <c:pt idx="2125">
                  <c:v>12057.66</c:v>
                </c:pt>
                <c:pt idx="2126">
                  <c:v>12061.73</c:v>
                </c:pt>
                <c:pt idx="2127">
                  <c:v>12064.68</c:v>
                </c:pt>
                <c:pt idx="2128">
                  <c:v>12068.24</c:v>
                </c:pt>
                <c:pt idx="2129">
                  <c:v>12071.22</c:v>
                </c:pt>
                <c:pt idx="2130">
                  <c:v>12075.59</c:v>
                </c:pt>
                <c:pt idx="2131">
                  <c:v>12076.64</c:v>
                </c:pt>
                <c:pt idx="2132">
                  <c:v>12079.2</c:v>
                </c:pt>
                <c:pt idx="2133">
                  <c:v>12080.44</c:v>
                </c:pt>
                <c:pt idx="2134">
                  <c:v>12081.44</c:v>
                </c:pt>
                <c:pt idx="2135">
                  <c:v>12082.05</c:v>
                </c:pt>
                <c:pt idx="2136">
                  <c:v>12088.97</c:v>
                </c:pt>
                <c:pt idx="2137">
                  <c:v>12097.2</c:v>
                </c:pt>
                <c:pt idx="2138">
                  <c:v>12100.42</c:v>
                </c:pt>
                <c:pt idx="2139">
                  <c:v>12101.06</c:v>
                </c:pt>
                <c:pt idx="2140">
                  <c:v>12102.82</c:v>
                </c:pt>
                <c:pt idx="2141">
                  <c:v>12102.91</c:v>
                </c:pt>
                <c:pt idx="2142">
                  <c:v>12107.01</c:v>
                </c:pt>
                <c:pt idx="2143">
                  <c:v>12108.16</c:v>
                </c:pt>
                <c:pt idx="2144">
                  <c:v>12125.65</c:v>
                </c:pt>
                <c:pt idx="2145">
                  <c:v>12128.59</c:v>
                </c:pt>
                <c:pt idx="2146">
                  <c:v>12134.14</c:v>
                </c:pt>
                <c:pt idx="2147">
                  <c:v>12134.82</c:v>
                </c:pt>
                <c:pt idx="2148">
                  <c:v>12135.78</c:v>
                </c:pt>
                <c:pt idx="2149">
                  <c:v>12138.99</c:v>
                </c:pt>
                <c:pt idx="2150">
                  <c:v>12140.45</c:v>
                </c:pt>
                <c:pt idx="2151">
                  <c:v>12144.12</c:v>
                </c:pt>
                <c:pt idx="2152">
                  <c:v>12145.78</c:v>
                </c:pt>
                <c:pt idx="2153">
                  <c:v>12146.37</c:v>
                </c:pt>
                <c:pt idx="2154">
                  <c:v>12150.11</c:v>
                </c:pt>
                <c:pt idx="2155">
                  <c:v>12158.07</c:v>
                </c:pt>
                <c:pt idx="2156">
                  <c:v>12159.98</c:v>
                </c:pt>
                <c:pt idx="2157">
                  <c:v>12164.42</c:v>
                </c:pt>
                <c:pt idx="2158">
                  <c:v>12166.04</c:v>
                </c:pt>
                <c:pt idx="2159">
                  <c:v>12179.9</c:v>
                </c:pt>
                <c:pt idx="2160">
                  <c:v>12189.26</c:v>
                </c:pt>
                <c:pt idx="2161">
                  <c:v>12194.26</c:v>
                </c:pt>
                <c:pt idx="2162">
                  <c:v>12198.39</c:v>
                </c:pt>
                <c:pt idx="2163">
                  <c:v>12203.19</c:v>
                </c:pt>
                <c:pt idx="2164">
                  <c:v>12208.76</c:v>
                </c:pt>
                <c:pt idx="2165">
                  <c:v>12211.38</c:v>
                </c:pt>
                <c:pt idx="2166">
                  <c:v>12214.5</c:v>
                </c:pt>
                <c:pt idx="2167">
                  <c:v>12215.12</c:v>
                </c:pt>
                <c:pt idx="2168">
                  <c:v>12217.14</c:v>
                </c:pt>
                <c:pt idx="2169">
                  <c:v>12220.4</c:v>
                </c:pt>
                <c:pt idx="2170">
                  <c:v>12223.5</c:v>
                </c:pt>
                <c:pt idx="2171">
                  <c:v>12224.33</c:v>
                </c:pt>
                <c:pt idx="2172">
                  <c:v>12227.44</c:v>
                </c:pt>
                <c:pt idx="2173">
                  <c:v>12234.31</c:v>
                </c:pt>
                <c:pt idx="2174">
                  <c:v>12244.56</c:v>
                </c:pt>
                <c:pt idx="2175">
                  <c:v>12247.86</c:v>
                </c:pt>
                <c:pt idx="2176">
                  <c:v>12256.71</c:v>
                </c:pt>
                <c:pt idx="2177">
                  <c:v>12264.54</c:v>
                </c:pt>
                <c:pt idx="2178">
                  <c:v>12276.13</c:v>
                </c:pt>
                <c:pt idx="2179">
                  <c:v>12278.17</c:v>
                </c:pt>
                <c:pt idx="2180">
                  <c:v>12288.15</c:v>
                </c:pt>
                <c:pt idx="2181">
                  <c:v>12317.23</c:v>
                </c:pt>
                <c:pt idx="2182">
                  <c:v>12320.61</c:v>
                </c:pt>
                <c:pt idx="2183">
                  <c:v>12325.14</c:v>
                </c:pt>
                <c:pt idx="2184">
                  <c:v>12330.5</c:v>
                </c:pt>
                <c:pt idx="2185">
                  <c:v>12332.42</c:v>
                </c:pt>
                <c:pt idx="2186">
                  <c:v>12339.71</c:v>
                </c:pt>
                <c:pt idx="2187">
                  <c:v>12340.17</c:v>
                </c:pt>
                <c:pt idx="2188">
                  <c:v>12350.53</c:v>
                </c:pt>
                <c:pt idx="2189">
                  <c:v>12352.04</c:v>
                </c:pt>
                <c:pt idx="2190">
                  <c:v>12356.67</c:v>
                </c:pt>
                <c:pt idx="2191">
                  <c:v>12374.15</c:v>
                </c:pt>
                <c:pt idx="2192">
                  <c:v>12385.33</c:v>
                </c:pt>
                <c:pt idx="2193">
                  <c:v>12389.41</c:v>
                </c:pt>
                <c:pt idx="2194">
                  <c:v>12407.52</c:v>
                </c:pt>
                <c:pt idx="2195">
                  <c:v>12418.3</c:v>
                </c:pt>
                <c:pt idx="2196">
                  <c:v>12425.59</c:v>
                </c:pt>
                <c:pt idx="2197">
                  <c:v>12432.75</c:v>
                </c:pt>
                <c:pt idx="2198">
                  <c:v>12434.28</c:v>
                </c:pt>
                <c:pt idx="2199">
                  <c:v>12438.45</c:v>
                </c:pt>
                <c:pt idx="2200">
                  <c:v>12458.8</c:v>
                </c:pt>
                <c:pt idx="2201">
                  <c:v>12460.09</c:v>
                </c:pt>
                <c:pt idx="2202">
                  <c:v>12462.29</c:v>
                </c:pt>
                <c:pt idx="2203">
                  <c:v>12462.39</c:v>
                </c:pt>
                <c:pt idx="2204">
                  <c:v>12464.41</c:v>
                </c:pt>
                <c:pt idx="2205">
                  <c:v>12470.97</c:v>
                </c:pt>
                <c:pt idx="2206">
                  <c:v>12472.79</c:v>
                </c:pt>
                <c:pt idx="2207">
                  <c:v>12481.14</c:v>
                </c:pt>
                <c:pt idx="2208">
                  <c:v>12481.34</c:v>
                </c:pt>
                <c:pt idx="2209">
                  <c:v>12483.07</c:v>
                </c:pt>
                <c:pt idx="2210">
                  <c:v>12521.4</c:v>
                </c:pt>
                <c:pt idx="2211">
                  <c:v>12524.23</c:v>
                </c:pt>
                <c:pt idx="2212">
                  <c:v>12532.37</c:v>
                </c:pt>
                <c:pt idx="2213">
                  <c:v>12537.77</c:v>
                </c:pt>
                <c:pt idx="2214">
                  <c:v>12541.45</c:v>
                </c:pt>
                <c:pt idx="2215">
                  <c:v>12552.7</c:v>
                </c:pt>
                <c:pt idx="2216">
                  <c:v>12555.22</c:v>
                </c:pt>
                <c:pt idx="2217">
                  <c:v>12555.73</c:v>
                </c:pt>
                <c:pt idx="2218">
                  <c:v>12558.29</c:v>
                </c:pt>
                <c:pt idx="2219">
                  <c:v>12560.94</c:v>
                </c:pt>
                <c:pt idx="2220">
                  <c:v>12562.33</c:v>
                </c:pt>
                <c:pt idx="2221">
                  <c:v>12562.82</c:v>
                </c:pt>
                <c:pt idx="2222">
                  <c:v>12562.98</c:v>
                </c:pt>
                <c:pt idx="2223">
                  <c:v>12563.51</c:v>
                </c:pt>
                <c:pt idx="2224">
                  <c:v>12565.32</c:v>
                </c:pt>
                <c:pt idx="2225">
                  <c:v>12571.31</c:v>
                </c:pt>
                <c:pt idx="2226">
                  <c:v>12580.1</c:v>
                </c:pt>
                <c:pt idx="2227">
                  <c:v>12581.98</c:v>
                </c:pt>
                <c:pt idx="2228">
                  <c:v>12583.33</c:v>
                </c:pt>
                <c:pt idx="2229">
                  <c:v>12601</c:v>
                </c:pt>
                <c:pt idx="2230">
                  <c:v>12602.46</c:v>
                </c:pt>
                <c:pt idx="2231">
                  <c:v>12607.78</c:v>
                </c:pt>
                <c:pt idx="2232">
                  <c:v>12613.48</c:v>
                </c:pt>
                <c:pt idx="2233">
                  <c:v>12618.89</c:v>
                </c:pt>
                <c:pt idx="2234">
                  <c:v>12621.63</c:v>
                </c:pt>
                <c:pt idx="2235">
                  <c:v>12622.55</c:v>
                </c:pt>
                <c:pt idx="2236">
                  <c:v>12630</c:v>
                </c:pt>
                <c:pt idx="2237">
                  <c:v>12633.82</c:v>
                </c:pt>
                <c:pt idx="2238">
                  <c:v>12643.03</c:v>
                </c:pt>
                <c:pt idx="2239">
                  <c:v>12649.66</c:v>
                </c:pt>
                <c:pt idx="2240">
                  <c:v>12651.52</c:v>
                </c:pt>
                <c:pt idx="2241">
                  <c:v>12651.65</c:v>
                </c:pt>
                <c:pt idx="2242">
                  <c:v>12668.53</c:v>
                </c:pt>
                <c:pt idx="2243">
                  <c:v>12673.01</c:v>
                </c:pt>
                <c:pt idx="2244">
                  <c:v>12680.75</c:v>
                </c:pt>
                <c:pt idx="2245">
                  <c:v>12683.8</c:v>
                </c:pt>
                <c:pt idx="2246">
                  <c:v>12696.25</c:v>
                </c:pt>
                <c:pt idx="2247">
                  <c:v>12697.98</c:v>
                </c:pt>
                <c:pt idx="2248">
                  <c:v>12701.43</c:v>
                </c:pt>
                <c:pt idx="2249">
                  <c:v>12704.58</c:v>
                </c:pt>
                <c:pt idx="2250">
                  <c:v>12715.06</c:v>
                </c:pt>
                <c:pt idx="2251">
                  <c:v>12732.88</c:v>
                </c:pt>
                <c:pt idx="2252">
                  <c:v>12741.64</c:v>
                </c:pt>
                <c:pt idx="2253">
                  <c:v>12744.54</c:v>
                </c:pt>
                <c:pt idx="2254">
                  <c:v>12745.27</c:v>
                </c:pt>
                <c:pt idx="2255">
                  <c:v>12751.97</c:v>
                </c:pt>
                <c:pt idx="2256">
                  <c:v>12756.2</c:v>
                </c:pt>
                <c:pt idx="2257">
                  <c:v>12760.61</c:v>
                </c:pt>
                <c:pt idx="2258">
                  <c:v>12761.48</c:v>
                </c:pt>
                <c:pt idx="2259">
                  <c:v>12775.33</c:v>
                </c:pt>
                <c:pt idx="2260">
                  <c:v>12781.85</c:v>
                </c:pt>
                <c:pt idx="2261">
                  <c:v>12786.35</c:v>
                </c:pt>
                <c:pt idx="2262">
                  <c:v>12787.32</c:v>
                </c:pt>
                <c:pt idx="2263">
                  <c:v>12788.73</c:v>
                </c:pt>
                <c:pt idx="2264">
                  <c:v>12797.53</c:v>
                </c:pt>
                <c:pt idx="2265">
                  <c:v>12810.07</c:v>
                </c:pt>
                <c:pt idx="2266">
                  <c:v>12812.82</c:v>
                </c:pt>
                <c:pt idx="2267">
                  <c:v>12816.33</c:v>
                </c:pt>
                <c:pt idx="2268">
                  <c:v>12819.19</c:v>
                </c:pt>
                <c:pt idx="2269">
                  <c:v>12828.99</c:v>
                </c:pt>
                <c:pt idx="2270">
                  <c:v>12835.35</c:v>
                </c:pt>
                <c:pt idx="2271">
                  <c:v>12835.54</c:v>
                </c:pt>
                <c:pt idx="2272">
                  <c:v>12836.38</c:v>
                </c:pt>
                <c:pt idx="2273">
                  <c:v>12847.32</c:v>
                </c:pt>
                <c:pt idx="2274">
                  <c:v>12848.93</c:v>
                </c:pt>
                <c:pt idx="2275">
                  <c:v>12864.08</c:v>
                </c:pt>
                <c:pt idx="2276">
                  <c:v>12865.4</c:v>
                </c:pt>
                <c:pt idx="2277">
                  <c:v>12870.92</c:v>
                </c:pt>
                <c:pt idx="2278">
                  <c:v>12874.11</c:v>
                </c:pt>
                <c:pt idx="2279">
                  <c:v>12892.46</c:v>
                </c:pt>
                <c:pt idx="2280">
                  <c:v>12898.65</c:v>
                </c:pt>
                <c:pt idx="2281">
                  <c:v>12923.12</c:v>
                </c:pt>
                <c:pt idx="2282">
                  <c:v>12931.95</c:v>
                </c:pt>
                <c:pt idx="2283">
                  <c:v>12933.88</c:v>
                </c:pt>
                <c:pt idx="2284">
                  <c:v>12943.4</c:v>
                </c:pt>
                <c:pt idx="2285">
                  <c:v>12950.41</c:v>
                </c:pt>
                <c:pt idx="2286">
                  <c:v>12950.89</c:v>
                </c:pt>
                <c:pt idx="2287">
                  <c:v>12952.9</c:v>
                </c:pt>
                <c:pt idx="2288">
                  <c:v>12962.25</c:v>
                </c:pt>
                <c:pt idx="2289">
                  <c:v>12963.73</c:v>
                </c:pt>
                <c:pt idx="2290">
                  <c:v>12968.97</c:v>
                </c:pt>
                <c:pt idx="2291">
                  <c:v>12971.17</c:v>
                </c:pt>
                <c:pt idx="2292">
                  <c:v>12976.77</c:v>
                </c:pt>
                <c:pt idx="2293">
                  <c:v>12981.54</c:v>
                </c:pt>
                <c:pt idx="2294">
                  <c:v>12994.83</c:v>
                </c:pt>
                <c:pt idx="2295">
                  <c:v>13004.32</c:v>
                </c:pt>
                <c:pt idx="2296">
                  <c:v>13019.29</c:v>
                </c:pt>
                <c:pt idx="2297">
                  <c:v>13027.29</c:v>
                </c:pt>
                <c:pt idx="2298">
                  <c:v>13032.88</c:v>
                </c:pt>
                <c:pt idx="2299">
                  <c:v>13033.5</c:v>
                </c:pt>
                <c:pt idx="2300">
                  <c:v>13044.23</c:v>
                </c:pt>
                <c:pt idx="2301">
                  <c:v>13045.51</c:v>
                </c:pt>
                <c:pt idx="2302">
                  <c:v>13045.53</c:v>
                </c:pt>
                <c:pt idx="2303">
                  <c:v>13067.33</c:v>
                </c:pt>
                <c:pt idx="2304">
                  <c:v>13070.53</c:v>
                </c:pt>
                <c:pt idx="2305">
                  <c:v>13073.61</c:v>
                </c:pt>
                <c:pt idx="2306">
                  <c:v>13075.36</c:v>
                </c:pt>
                <c:pt idx="2307">
                  <c:v>13091.49</c:v>
                </c:pt>
                <c:pt idx="2308">
                  <c:v>13092.37</c:v>
                </c:pt>
                <c:pt idx="2309">
                  <c:v>13099.27</c:v>
                </c:pt>
                <c:pt idx="2310">
                  <c:v>13100.34</c:v>
                </c:pt>
                <c:pt idx="2311">
                  <c:v>13101.98</c:v>
                </c:pt>
                <c:pt idx="2312">
                  <c:v>13104.75</c:v>
                </c:pt>
                <c:pt idx="2313">
                  <c:v>13116.9</c:v>
                </c:pt>
                <c:pt idx="2314">
                  <c:v>13126.06</c:v>
                </c:pt>
                <c:pt idx="2315">
                  <c:v>13127.61</c:v>
                </c:pt>
                <c:pt idx="2316">
                  <c:v>13130.96</c:v>
                </c:pt>
                <c:pt idx="2317">
                  <c:v>13137.13</c:v>
                </c:pt>
                <c:pt idx="2318">
                  <c:v>13145.57</c:v>
                </c:pt>
                <c:pt idx="2319">
                  <c:v>13147.34</c:v>
                </c:pt>
                <c:pt idx="2320">
                  <c:v>13150.45</c:v>
                </c:pt>
                <c:pt idx="2321">
                  <c:v>13153.39</c:v>
                </c:pt>
                <c:pt idx="2322">
                  <c:v>13178.02</c:v>
                </c:pt>
                <c:pt idx="2323">
                  <c:v>13182.06</c:v>
                </c:pt>
                <c:pt idx="2324">
                  <c:v>13185.65</c:v>
                </c:pt>
                <c:pt idx="2325">
                  <c:v>13186.12</c:v>
                </c:pt>
                <c:pt idx="2326">
                  <c:v>13190.83</c:v>
                </c:pt>
                <c:pt idx="2327">
                  <c:v>13202.44</c:v>
                </c:pt>
                <c:pt idx="2328">
                  <c:v>13207.15</c:v>
                </c:pt>
                <c:pt idx="2329">
                  <c:v>13208.05</c:v>
                </c:pt>
                <c:pt idx="2330">
                  <c:v>13213.94</c:v>
                </c:pt>
                <c:pt idx="2331">
                  <c:v>13216.04</c:v>
                </c:pt>
                <c:pt idx="2332">
                  <c:v>13216.09</c:v>
                </c:pt>
                <c:pt idx="2333">
                  <c:v>13216.64</c:v>
                </c:pt>
                <c:pt idx="2334">
                  <c:v>13218.19</c:v>
                </c:pt>
                <c:pt idx="2335">
                  <c:v>13224.34</c:v>
                </c:pt>
                <c:pt idx="2336">
                  <c:v>13228.84</c:v>
                </c:pt>
                <c:pt idx="2337">
                  <c:v>13239.96</c:v>
                </c:pt>
                <c:pt idx="2338">
                  <c:v>13244.83</c:v>
                </c:pt>
                <c:pt idx="2339">
                  <c:v>13256.05</c:v>
                </c:pt>
                <c:pt idx="2340">
                  <c:v>13257.19</c:v>
                </c:pt>
                <c:pt idx="2341">
                  <c:v>13258.54</c:v>
                </c:pt>
                <c:pt idx="2342">
                  <c:v>13263.8</c:v>
                </c:pt>
                <c:pt idx="2343">
                  <c:v>13269.46</c:v>
                </c:pt>
                <c:pt idx="2344">
                  <c:v>13277.91</c:v>
                </c:pt>
                <c:pt idx="2345">
                  <c:v>13282.04</c:v>
                </c:pt>
                <c:pt idx="2346">
                  <c:v>13291.84</c:v>
                </c:pt>
                <c:pt idx="2347">
                  <c:v>13293.3</c:v>
                </c:pt>
                <c:pt idx="2348">
                  <c:v>13302.27</c:v>
                </c:pt>
                <c:pt idx="2349">
                  <c:v>13306.15</c:v>
                </c:pt>
                <c:pt idx="2350">
                  <c:v>13307.71</c:v>
                </c:pt>
                <c:pt idx="2351">
                  <c:v>13308.85</c:v>
                </c:pt>
                <c:pt idx="2352">
                  <c:v>13317.59</c:v>
                </c:pt>
                <c:pt idx="2353">
                  <c:v>13329.84</c:v>
                </c:pt>
                <c:pt idx="2354">
                  <c:v>13341.5</c:v>
                </c:pt>
                <c:pt idx="2355">
                  <c:v>13362.95</c:v>
                </c:pt>
                <c:pt idx="2356">
                  <c:v>13374.81</c:v>
                </c:pt>
                <c:pt idx="2357">
                  <c:v>13378.78</c:v>
                </c:pt>
                <c:pt idx="2358">
                  <c:v>13380.3</c:v>
                </c:pt>
                <c:pt idx="2359">
                  <c:v>13390.27</c:v>
                </c:pt>
                <c:pt idx="2360">
                  <c:v>13396.68</c:v>
                </c:pt>
                <c:pt idx="2361">
                  <c:v>13396.77</c:v>
                </c:pt>
                <c:pt idx="2362">
                  <c:v>13396.88</c:v>
                </c:pt>
                <c:pt idx="2363">
                  <c:v>13407.53</c:v>
                </c:pt>
                <c:pt idx="2364">
                  <c:v>13408.17</c:v>
                </c:pt>
                <c:pt idx="2365">
                  <c:v>13408.56</c:v>
                </c:pt>
                <c:pt idx="2366">
                  <c:v>13416.39</c:v>
                </c:pt>
                <c:pt idx="2367">
                  <c:v>13423.04</c:v>
                </c:pt>
                <c:pt idx="2368">
                  <c:v>13425.98</c:v>
                </c:pt>
                <c:pt idx="2369">
                  <c:v>13440.12</c:v>
                </c:pt>
                <c:pt idx="2370">
                  <c:v>13441.97</c:v>
                </c:pt>
                <c:pt idx="2371">
                  <c:v>13442</c:v>
                </c:pt>
                <c:pt idx="2372">
                  <c:v>13446.86</c:v>
                </c:pt>
                <c:pt idx="2373">
                  <c:v>13448.44</c:v>
                </c:pt>
                <c:pt idx="2374">
                  <c:v>13450.24</c:v>
                </c:pt>
                <c:pt idx="2375">
                  <c:v>13459.49</c:v>
                </c:pt>
                <c:pt idx="2376">
                  <c:v>13460.71</c:v>
                </c:pt>
                <c:pt idx="2377">
                  <c:v>13465.76</c:v>
                </c:pt>
                <c:pt idx="2378">
                  <c:v>13487.79</c:v>
                </c:pt>
                <c:pt idx="2379">
                  <c:v>13498.19</c:v>
                </c:pt>
                <c:pt idx="2380">
                  <c:v>13501.37</c:v>
                </c:pt>
                <c:pt idx="2381">
                  <c:v>13515.26</c:v>
                </c:pt>
                <c:pt idx="2382">
                  <c:v>13515.27</c:v>
                </c:pt>
                <c:pt idx="2383">
                  <c:v>13520.93</c:v>
                </c:pt>
                <c:pt idx="2384">
                  <c:v>13523.83</c:v>
                </c:pt>
                <c:pt idx="2385">
                  <c:v>13525.88</c:v>
                </c:pt>
                <c:pt idx="2386">
                  <c:v>13529.3</c:v>
                </c:pt>
                <c:pt idx="2387">
                  <c:v>13537.01</c:v>
                </c:pt>
                <c:pt idx="2388">
                  <c:v>13547.3</c:v>
                </c:pt>
                <c:pt idx="2389">
                  <c:v>13548.27</c:v>
                </c:pt>
                <c:pt idx="2390">
                  <c:v>13555.6</c:v>
                </c:pt>
                <c:pt idx="2391">
                  <c:v>13562.68</c:v>
                </c:pt>
                <c:pt idx="2392">
                  <c:v>13571.24</c:v>
                </c:pt>
                <c:pt idx="2393">
                  <c:v>13571.47</c:v>
                </c:pt>
                <c:pt idx="2394">
                  <c:v>13573.99</c:v>
                </c:pt>
                <c:pt idx="2395">
                  <c:v>13576</c:v>
                </c:pt>
                <c:pt idx="2396">
                  <c:v>13576.25</c:v>
                </c:pt>
                <c:pt idx="2397">
                  <c:v>13577.18</c:v>
                </c:pt>
                <c:pt idx="2398">
                  <c:v>13594.37</c:v>
                </c:pt>
                <c:pt idx="2399">
                  <c:v>13594.94</c:v>
                </c:pt>
                <c:pt idx="2400">
                  <c:v>13599.64</c:v>
                </c:pt>
                <c:pt idx="2401">
                  <c:v>13605.42</c:v>
                </c:pt>
                <c:pt idx="2402">
                  <c:v>13605.5</c:v>
                </c:pt>
                <c:pt idx="2403">
                  <c:v>13611.73</c:v>
                </c:pt>
                <c:pt idx="2404">
                  <c:v>13618.27</c:v>
                </c:pt>
                <c:pt idx="2405">
                  <c:v>13619.57</c:v>
                </c:pt>
                <c:pt idx="2406">
                  <c:v>13641.75</c:v>
                </c:pt>
                <c:pt idx="2407">
                  <c:v>13644.08</c:v>
                </c:pt>
                <c:pt idx="2408">
                  <c:v>13646.69</c:v>
                </c:pt>
                <c:pt idx="2409">
                  <c:v>13647.29</c:v>
                </c:pt>
                <c:pt idx="2410">
                  <c:v>13658.49</c:v>
                </c:pt>
                <c:pt idx="2411">
                  <c:v>13661.46</c:v>
                </c:pt>
                <c:pt idx="2412">
                  <c:v>13667.96</c:v>
                </c:pt>
                <c:pt idx="2413">
                  <c:v>13669.02</c:v>
                </c:pt>
                <c:pt idx="2414">
                  <c:v>13670.46</c:v>
                </c:pt>
                <c:pt idx="2415">
                  <c:v>13679.81</c:v>
                </c:pt>
                <c:pt idx="2416">
                  <c:v>13688.36</c:v>
                </c:pt>
                <c:pt idx="2417">
                  <c:v>13689.62</c:v>
                </c:pt>
                <c:pt idx="2418">
                  <c:v>13694.36</c:v>
                </c:pt>
                <c:pt idx="2419">
                  <c:v>13696.27</c:v>
                </c:pt>
                <c:pt idx="2420">
                  <c:v>13697.32</c:v>
                </c:pt>
                <c:pt idx="2421">
                  <c:v>13698.89</c:v>
                </c:pt>
                <c:pt idx="2422">
                  <c:v>13700.76</c:v>
                </c:pt>
                <c:pt idx="2423">
                  <c:v>13701.13</c:v>
                </c:pt>
                <c:pt idx="2424">
                  <c:v>13707.17</c:v>
                </c:pt>
                <c:pt idx="2425">
                  <c:v>13709.32</c:v>
                </c:pt>
                <c:pt idx="2426">
                  <c:v>13710.48</c:v>
                </c:pt>
                <c:pt idx="2427">
                  <c:v>13717.38</c:v>
                </c:pt>
                <c:pt idx="2428">
                  <c:v>13727.22</c:v>
                </c:pt>
                <c:pt idx="2429">
                  <c:v>13749.35</c:v>
                </c:pt>
                <c:pt idx="2430">
                  <c:v>13762.44</c:v>
                </c:pt>
                <c:pt idx="2431">
                  <c:v>13776.2</c:v>
                </c:pt>
                <c:pt idx="2432">
                  <c:v>13780.63</c:v>
                </c:pt>
                <c:pt idx="2433">
                  <c:v>13781.36</c:v>
                </c:pt>
                <c:pt idx="2434">
                  <c:v>13787.43</c:v>
                </c:pt>
                <c:pt idx="2435">
                  <c:v>13806.71</c:v>
                </c:pt>
                <c:pt idx="2436">
                  <c:v>13808.95</c:v>
                </c:pt>
                <c:pt idx="2437">
                  <c:v>13819.82</c:v>
                </c:pt>
                <c:pt idx="2438">
                  <c:v>13826.1</c:v>
                </c:pt>
                <c:pt idx="2439">
                  <c:v>13826.9</c:v>
                </c:pt>
                <c:pt idx="2440">
                  <c:v>13847.67</c:v>
                </c:pt>
                <c:pt idx="2441">
                  <c:v>13864.16</c:v>
                </c:pt>
                <c:pt idx="2442">
                  <c:v>13872.22</c:v>
                </c:pt>
                <c:pt idx="2443">
                  <c:v>13886.22</c:v>
                </c:pt>
                <c:pt idx="2444">
                  <c:v>13891.23</c:v>
                </c:pt>
                <c:pt idx="2445">
                  <c:v>13896</c:v>
                </c:pt>
                <c:pt idx="2446">
                  <c:v>13901.24</c:v>
                </c:pt>
                <c:pt idx="2447">
                  <c:v>13920.45</c:v>
                </c:pt>
                <c:pt idx="2448">
                  <c:v>13923.94</c:v>
                </c:pt>
                <c:pt idx="2449">
                  <c:v>13925.31</c:v>
                </c:pt>
                <c:pt idx="2450">
                  <c:v>13940.47</c:v>
                </c:pt>
                <c:pt idx="2451">
                  <c:v>13953.02</c:v>
                </c:pt>
                <c:pt idx="2452">
                  <c:v>13956.91</c:v>
                </c:pt>
                <c:pt idx="2453">
                  <c:v>13957.19</c:v>
                </c:pt>
                <c:pt idx="2454">
                  <c:v>13985.07</c:v>
                </c:pt>
                <c:pt idx="2455">
                  <c:v>13986.92</c:v>
                </c:pt>
                <c:pt idx="2456">
                  <c:v>13987.21</c:v>
                </c:pt>
                <c:pt idx="2457">
                  <c:v>13996.95</c:v>
                </c:pt>
                <c:pt idx="2458">
                  <c:v>14005.49</c:v>
                </c:pt>
                <c:pt idx="2459">
                  <c:v>14022.48</c:v>
                </c:pt>
                <c:pt idx="2460">
                  <c:v>14024.81</c:v>
                </c:pt>
                <c:pt idx="2461">
                  <c:v>14025.29</c:v>
                </c:pt>
                <c:pt idx="2462">
                  <c:v>14029.85</c:v>
                </c:pt>
                <c:pt idx="2463">
                  <c:v>14040.32</c:v>
                </c:pt>
                <c:pt idx="2464">
                  <c:v>14042.3</c:v>
                </c:pt>
                <c:pt idx="2465">
                  <c:v>14049.32</c:v>
                </c:pt>
                <c:pt idx="2466">
                  <c:v>14059.8</c:v>
                </c:pt>
                <c:pt idx="2467">
                  <c:v>14062.55</c:v>
                </c:pt>
                <c:pt idx="2468">
                  <c:v>14063.82</c:v>
                </c:pt>
                <c:pt idx="2469">
                  <c:v>14072.9</c:v>
                </c:pt>
                <c:pt idx="2470">
                  <c:v>14081.84</c:v>
                </c:pt>
                <c:pt idx="2471">
                  <c:v>14085.49</c:v>
                </c:pt>
                <c:pt idx="2472">
                  <c:v>14095.33</c:v>
                </c:pt>
                <c:pt idx="2473">
                  <c:v>14096.68</c:v>
                </c:pt>
                <c:pt idx="2474">
                  <c:v>14098.23</c:v>
                </c:pt>
                <c:pt idx="2475">
                  <c:v>14101.48</c:v>
                </c:pt>
                <c:pt idx="2476">
                  <c:v>14103.95</c:v>
                </c:pt>
                <c:pt idx="2477">
                  <c:v>14109.49</c:v>
                </c:pt>
                <c:pt idx="2478">
                  <c:v>14113.49</c:v>
                </c:pt>
                <c:pt idx="2479">
                  <c:v>14120.17</c:v>
                </c:pt>
                <c:pt idx="2480">
                  <c:v>14123.58</c:v>
                </c:pt>
                <c:pt idx="2481">
                  <c:v>14125.35</c:v>
                </c:pt>
                <c:pt idx="2482">
                  <c:v>14142.05</c:v>
                </c:pt>
                <c:pt idx="2483">
                  <c:v>14142.89</c:v>
                </c:pt>
                <c:pt idx="2484">
                  <c:v>14155.5</c:v>
                </c:pt>
                <c:pt idx="2485">
                  <c:v>14169</c:v>
                </c:pt>
                <c:pt idx="2486">
                  <c:v>14182.17</c:v>
                </c:pt>
                <c:pt idx="2487">
                  <c:v>14182.44</c:v>
                </c:pt>
                <c:pt idx="2488">
                  <c:v>14195.33</c:v>
                </c:pt>
                <c:pt idx="2489">
                  <c:v>14199</c:v>
                </c:pt>
                <c:pt idx="2490">
                  <c:v>14199.05</c:v>
                </c:pt>
                <c:pt idx="2491">
                  <c:v>14200.33</c:v>
                </c:pt>
                <c:pt idx="2492">
                  <c:v>14204.35</c:v>
                </c:pt>
                <c:pt idx="2493">
                  <c:v>14208.32</c:v>
                </c:pt>
                <c:pt idx="2494">
                  <c:v>14210.38</c:v>
                </c:pt>
                <c:pt idx="2495">
                  <c:v>14212.29</c:v>
                </c:pt>
                <c:pt idx="2496">
                  <c:v>14213.39</c:v>
                </c:pt>
                <c:pt idx="2497">
                  <c:v>14216.64</c:v>
                </c:pt>
                <c:pt idx="2498">
                  <c:v>14219.45</c:v>
                </c:pt>
                <c:pt idx="2499">
                  <c:v>14222.23</c:v>
                </c:pt>
                <c:pt idx="2500">
                  <c:v>14230.09</c:v>
                </c:pt>
                <c:pt idx="2501">
                  <c:v>14230.24</c:v>
                </c:pt>
                <c:pt idx="2502">
                  <c:v>14230.59</c:v>
                </c:pt>
                <c:pt idx="2503">
                  <c:v>14234.32</c:v>
                </c:pt>
                <c:pt idx="2504">
                  <c:v>14248.34</c:v>
                </c:pt>
                <c:pt idx="2505">
                  <c:v>14258.75</c:v>
                </c:pt>
                <c:pt idx="2506">
                  <c:v>14273.85</c:v>
                </c:pt>
                <c:pt idx="2507">
                  <c:v>14274.61</c:v>
                </c:pt>
                <c:pt idx="2508">
                  <c:v>14287.29</c:v>
                </c:pt>
                <c:pt idx="2509">
                  <c:v>14288.79</c:v>
                </c:pt>
                <c:pt idx="2510">
                  <c:v>14288.96</c:v>
                </c:pt>
                <c:pt idx="2511">
                  <c:v>14289.5</c:v>
                </c:pt>
                <c:pt idx="2512">
                  <c:v>14291.76</c:v>
                </c:pt>
                <c:pt idx="2513">
                  <c:v>14297.44</c:v>
                </c:pt>
                <c:pt idx="2514">
                  <c:v>14297.99</c:v>
                </c:pt>
                <c:pt idx="2515">
                  <c:v>14309.32</c:v>
                </c:pt>
                <c:pt idx="2516">
                  <c:v>14316.01</c:v>
                </c:pt>
                <c:pt idx="2517">
                  <c:v>14321.19</c:v>
                </c:pt>
                <c:pt idx="2518">
                  <c:v>14343.67</c:v>
                </c:pt>
                <c:pt idx="2519">
                  <c:v>14343.91</c:v>
                </c:pt>
                <c:pt idx="2520">
                  <c:v>14348.63</c:v>
                </c:pt>
                <c:pt idx="2521">
                  <c:v>14349.1</c:v>
                </c:pt>
                <c:pt idx="2522">
                  <c:v>14349.55</c:v>
                </c:pt>
                <c:pt idx="2523">
                  <c:v>14373.45</c:v>
                </c:pt>
                <c:pt idx="2524">
                  <c:v>14375.34</c:v>
                </c:pt>
                <c:pt idx="2525">
                  <c:v>14382.77</c:v>
                </c:pt>
                <c:pt idx="2526">
                  <c:v>14387.85</c:v>
                </c:pt>
                <c:pt idx="2527">
                  <c:v>14390.4</c:v>
                </c:pt>
                <c:pt idx="2528">
                  <c:v>14392.66</c:v>
                </c:pt>
                <c:pt idx="2529">
                  <c:v>14394.98</c:v>
                </c:pt>
                <c:pt idx="2530">
                  <c:v>14395.25</c:v>
                </c:pt>
                <c:pt idx="2531">
                  <c:v>14406.42</c:v>
                </c:pt>
                <c:pt idx="2532">
                  <c:v>14410.14</c:v>
                </c:pt>
                <c:pt idx="2533">
                  <c:v>14420.46</c:v>
                </c:pt>
                <c:pt idx="2534">
                  <c:v>14426.86</c:v>
                </c:pt>
                <c:pt idx="2535">
                  <c:v>14453.89</c:v>
                </c:pt>
                <c:pt idx="2536">
                  <c:v>14456.43</c:v>
                </c:pt>
                <c:pt idx="2537">
                  <c:v>14456.65</c:v>
                </c:pt>
                <c:pt idx="2538">
                  <c:v>14467.19</c:v>
                </c:pt>
                <c:pt idx="2539">
                  <c:v>14473.22</c:v>
                </c:pt>
                <c:pt idx="2540">
                  <c:v>14480.7</c:v>
                </c:pt>
                <c:pt idx="2541">
                  <c:v>14481.12</c:v>
                </c:pt>
                <c:pt idx="2542">
                  <c:v>14482.69</c:v>
                </c:pt>
                <c:pt idx="2543">
                  <c:v>14489.98</c:v>
                </c:pt>
                <c:pt idx="2544">
                  <c:v>14493</c:v>
                </c:pt>
                <c:pt idx="2545">
                  <c:v>14498.31</c:v>
                </c:pt>
                <c:pt idx="2546">
                  <c:v>14506.57</c:v>
                </c:pt>
                <c:pt idx="2547">
                  <c:v>14517.11</c:v>
                </c:pt>
                <c:pt idx="2548">
                  <c:v>14523.96</c:v>
                </c:pt>
                <c:pt idx="2549">
                  <c:v>14527.61</c:v>
                </c:pt>
                <c:pt idx="2550">
                  <c:v>14528.11</c:v>
                </c:pt>
                <c:pt idx="2551">
                  <c:v>14530.78</c:v>
                </c:pt>
                <c:pt idx="2552">
                  <c:v>14537.91</c:v>
                </c:pt>
                <c:pt idx="2553">
                  <c:v>14543.85</c:v>
                </c:pt>
                <c:pt idx="2554">
                  <c:v>14551.58</c:v>
                </c:pt>
                <c:pt idx="2555">
                  <c:v>14561.67</c:v>
                </c:pt>
                <c:pt idx="2556">
                  <c:v>14575.54</c:v>
                </c:pt>
                <c:pt idx="2557">
                  <c:v>14578.7</c:v>
                </c:pt>
                <c:pt idx="2558">
                  <c:v>14579.47</c:v>
                </c:pt>
                <c:pt idx="2559">
                  <c:v>14579.98</c:v>
                </c:pt>
                <c:pt idx="2560">
                  <c:v>14584.18</c:v>
                </c:pt>
                <c:pt idx="2561">
                  <c:v>14585.35</c:v>
                </c:pt>
                <c:pt idx="2562">
                  <c:v>14591.76</c:v>
                </c:pt>
                <c:pt idx="2563">
                  <c:v>14595.51</c:v>
                </c:pt>
                <c:pt idx="2564">
                  <c:v>14605.85</c:v>
                </c:pt>
                <c:pt idx="2565">
                  <c:v>14605.86</c:v>
                </c:pt>
                <c:pt idx="2566">
                  <c:v>14610.61</c:v>
                </c:pt>
                <c:pt idx="2567">
                  <c:v>14617.92</c:v>
                </c:pt>
                <c:pt idx="2568">
                  <c:v>14621.5</c:v>
                </c:pt>
                <c:pt idx="2569">
                  <c:v>14622.77</c:v>
                </c:pt>
                <c:pt idx="2570">
                  <c:v>14623.85</c:v>
                </c:pt>
                <c:pt idx="2571">
                  <c:v>14625.31</c:v>
                </c:pt>
                <c:pt idx="2572">
                  <c:v>14627.83</c:v>
                </c:pt>
                <c:pt idx="2573">
                  <c:v>14636.16</c:v>
                </c:pt>
                <c:pt idx="2574">
                  <c:v>14638.15</c:v>
                </c:pt>
                <c:pt idx="2575">
                  <c:v>14650.89</c:v>
                </c:pt>
                <c:pt idx="2576">
                  <c:v>14651.05</c:v>
                </c:pt>
                <c:pt idx="2577">
                  <c:v>14661.03</c:v>
                </c:pt>
                <c:pt idx="2578">
                  <c:v>14667.4</c:v>
                </c:pt>
                <c:pt idx="2579">
                  <c:v>14678.61</c:v>
                </c:pt>
                <c:pt idx="2580">
                  <c:v>14680.19</c:v>
                </c:pt>
                <c:pt idx="2581">
                  <c:v>14683.27</c:v>
                </c:pt>
                <c:pt idx="2582">
                  <c:v>14685.78</c:v>
                </c:pt>
                <c:pt idx="2583">
                  <c:v>14690.96</c:v>
                </c:pt>
                <c:pt idx="2584">
                  <c:v>14699.68</c:v>
                </c:pt>
                <c:pt idx="2585">
                  <c:v>14700.31</c:v>
                </c:pt>
                <c:pt idx="2586">
                  <c:v>14702.27</c:v>
                </c:pt>
                <c:pt idx="2587">
                  <c:v>14721.17</c:v>
                </c:pt>
                <c:pt idx="2588">
                  <c:v>14724.48</c:v>
                </c:pt>
                <c:pt idx="2589">
                  <c:v>14725.46</c:v>
                </c:pt>
                <c:pt idx="2590">
                  <c:v>14728.4</c:v>
                </c:pt>
                <c:pt idx="2591">
                  <c:v>14739.39</c:v>
                </c:pt>
                <c:pt idx="2592">
                  <c:v>14740.17</c:v>
                </c:pt>
                <c:pt idx="2593">
                  <c:v>14740.71</c:v>
                </c:pt>
                <c:pt idx="2594">
                  <c:v>14743.29</c:v>
                </c:pt>
                <c:pt idx="2595">
                  <c:v>14759.57</c:v>
                </c:pt>
                <c:pt idx="2596">
                  <c:v>14779.09</c:v>
                </c:pt>
                <c:pt idx="2597">
                  <c:v>14789.79</c:v>
                </c:pt>
                <c:pt idx="2598">
                  <c:v>14789.79</c:v>
                </c:pt>
                <c:pt idx="2599">
                  <c:v>14791.37</c:v>
                </c:pt>
                <c:pt idx="2600">
                  <c:v>14791.65</c:v>
                </c:pt>
                <c:pt idx="2601">
                  <c:v>14794.44</c:v>
                </c:pt>
                <c:pt idx="2602">
                  <c:v>14794.64</c:v>
                </c:pt>
                <c:pt idx="2603">
                  <c:v>14798.63</c:v>
                </c:pt>
                <c:pt idx="2604">
                  <c:v>14805.27</c:v>
                </c:pt>
                <c:pt idx="2605">
                  <c:v>14812.65</c:v>
                </c:pt>
                <c:pt idx="2606">
                  <c:v>14814.35</c:v>
                </c:pt>
                <c:pt idx="2607">
                  <c:v>14815.21</c:v>
                </c:pt>
                <c:pt idx="2608">
                  <c:v>14815.38</c:v>
                </c:pt>
                <c:pt idx="2609">
                  <c:v>14823.57</c:v>
                </c:pt>
                <c:pt idx="2610">
                  <c:v>14826.73</c:v>
                </c:pt>
                <c:pt idx="2611">
                  <c:v>14827.16</c:v>
                </c:pt>
                <c:pt idx="2612">
                  <c:v>14846.72</c:v>
                </c:pt>
                <c:pt idx="2613">
                  <c:v>14853.01</c:v>
                </c:pt>
                <c:pt idx="2614">
                  <c:v>14855.69</c:v>
                </c:pt>
                <c:pt idx="2615">
                  <c:v>14875.64</c:v>
                </c:pt>
                <c:pt idx="2616">
                  <c:v>14880.43</c:v>
                </c:pt>
                <c:pt idx="2617">
                  <c:v>14880.75</c:v>
                </c:pt>
                <c:pt idx="2618">
                  <c:v>14893.19</c:v>
                </c:pt>
                <c:pt idx="2619">
                  <c:v>14897.85</c:v>
                </c:pt>
                <c:pt idx="2620">
                  <c:v>14899.86</c:v>
                </c:pt>
                <c:pt idx="2621">
                  <c:v>14907.58</c:v>
                </c:pt>
                <c:pt idx="2622">
                  <c:v>14909.49</c:v>
                </c:pt>
                <c:pt idx="2623">
                  <c:v>14916.61</c:v>
                </c:pt>
                <c:pt idx="2624">
                  <c:v>14922.88</c:v>
                </c:pt>
                <c:pt idx="2625">
                  <c:v>14941.95</c:v>
                </c:pt>
                <c:pt idx="2626">
                  <c:v>14953.82</c:v>
                </c:pt>
                <c:pt idx="2627">
                  <c:v>14958</c:v>
                </c:pt>
                <c:pt idx="2628">
                  <c:v>14958.44</c:v>
                </c:pt>
                <c:pt idx="2629">
                  <c:v>14973.06</c:v>
                </c:pt>
                <c:pt idx="2630">
                  <c:v>14980.96</c:v>
                </c:pt>
                <c:pt idx="2631">
                  <c:v>14981.84</c:v>
                </c:pt>
                <c:pt idx="2632">
                  <c:v>14992.68</c:v>
                </c:pt>
                <c:pt idx="2633">
                  <c:v>14992.88</c:v>
                </c:pt>
                <c:pt idx="2634">
                  <c:v>14996.48</c:v>
                </c:pt>
                <c:pt idx="2635">
                  <c:v>15006.45</c:v>
                </c:pt>
                <c:pt idx="2636">
                  <c:v>15013.2</c:v>
                </c:pt>
                <c:pt idx="2637">
                  <c:v>15019.6</c:v>
                </c:pt>
                <c:pt idx="2638">
                  <c:v>15027.25</c:v>
                </c:pt>
                <c:pt idx="2639">
                  <c:v>15029.76</c:v>
                </c:pt>
                <c:pt idx="2640">
                  <c:v>15053.81</c:v>
                </c:pt>
                <c:pt idx="2641">
                  <c:v>15055.48</c:v>
                </c:pt>
                <c:pt idx="2642">
                  <c:v>15059.38</c:v>
                </c:pt>
                <c:pt idx="2643">
                  <c:v>15062.91</c:v>
                </c:pt>
                <c:pt idx="2644">
                  <c:v>15079.68</c:v>
                </c:pt>
                <c:pt idx="2645">
                  <c:v>15081.64</c:v>
                </c:pt>
                <c:pt idx="2646">
                  <c:v>15085.67</c:v>
                </c:pt>
                <c:pt idx="2647">
                  <c:v>15099.51</c:v>
                </c:pt>
                <c:pt idx="2648">
                  <c:v>15107.21</c:v>
                </c:pt>
                <c:pt idx="2649">
                  <c:v>15114.47</c:v>
                </c:pt>
                <c:pt idx="2650">
                  <c:v>15119.42</c:v>
                </c:pt>
                <c:pt idx="2651">
                  <c:v>15120.74</c:v>
                </c:pt>
                <c:pt idx="2652">
                  <c:v>15122.79</c:v>
                </c:pt>
                <c:pt idx="2653">
                  <c:v>15123.8</c:v>
                </c:pt>
                <c:pt idx="2654">
                  <c:v>15128.8</c:v>
                </c:pt>
                <c:pt idx="2655">
                  <c:v>15132.64</c:v>
                </c:pt>
                <c:pt idx="2656">
                  <c:v>15139.67</c:v>
                </c:pt>
                <c:pt idx="2657">
                  <c:v>15139.76</c:v>
                </c:pt>
                <c:pt idx="2658">
                  <c:v>15145.44</c:v>
                </c:pt>
                <c:pt idx="2659">
                  <c:v>15151.67</c:v>
                </c:pt>
                <c:pt idx="2660">
                  <c:v>15152.5</c:v>
                </c:pt>
                <c:pt idx="2661">
                  <c:v>15153.52</c:v>
                </c:pt>
                <c:pt idx="2662">
                  <c:v>15157.55</c:v>
                </c:pt>
                <c:pt idx="2663">
                  <c:v>15161.18</c:v>
                </c:pt>
                <c:pt idx="2664">
                  <c:v>15168.18</c:v>
                </c:pt>
                <c:pt idx="2665">
                  <c:v>15177.12</c:v>
                </c:pt>
                <c:pt idx="2666">
                  <c:v>15177.69</c:v>
                </c:pt>
                <c:pt idx="2667">
                  <c:v>15180.46</c:v>
                </c:pt>
                <c:pt idx="2668">
                  <c:v>15182.19</c:v>
                </c:pt>
                <c:pt idx="2669">
                  <c:v>15184.91</c:v>
                </c:pt>
                <c:pt idx="2670">
                  <c:v>15185.41</c:v>
                </c:pt>
                <c:pt idx="2671">
                  <c:v>15196.89</c:v>
                </c:pt>
                <c:pt idx="2672">
                  <c:v>15200.55</c:v>
                </c:pt>
                <c:pt idx="2673">
                  <c:v>15202.14</c:v>
                </c:pt>
                <c:pt idx="2674">
                  <c:v>15207.34</c:v>
                </c:pt>
                <c:pt idx="2675">
                  <c:v>15208.07</c:v>
                </c:pt>
                <c:pt idx="2676">
                  <c:v>15209.57</c:v>
                </c:pt>
                <c:pt idx="2677">
                  <c:v>15212.71</c:v>
                </c:pt>
                <c:pt idx="2678">
                  <c:v>15213.5</c:v>
                </c:pt>
                <c:pt idx="2679">
                  <c:v>15213.66</c:v>
                </c:pt>
                <c:pt idx="2680">
                  <c:v>15214.32</c:v>
                </c:pt>
                <c:pt idx="2681">
                  <c:v>15222.64</c:v>
                </c:pt>
                <c:pt idx="2682">
                  <c:v>15224.05</c:v>
                </c:pt>
                <c:pt idx="2683">
                  <c:v>15242.76</c:v>
                </c:pt>
                <c:pt idx="2684">
                  <c:v>15248.92</c:v>
                </c:pt>
                <c:pt idx="2685">
                  <c:v>15258</c:v>
                </c:pt>
                <c:pt idx="2686">
                  <c:v>15266.51</c:v>
                </c:pt>
                <c:pt idx="2687">
                  <c:v>15274.21</c:v>
                </c:pt>
                <c:pt idx="2688">
                  <c:v>15274.88</c:v>
                </c:pt>
                <c:pt idx="2689">
                  <c:v>15282.37</c:v>
                </c:pt>
                <c:pt idx="2690">
                  <c:v>15293.33</c:v>
                </c:pt>
                <c:pt idx="2691">
                  <c:v>15299.82</c:v>
                </c:pt>
                <c:pt idx="2692">
                  <c:v>15304.53</c:v>
                </c:pt>
                <c:pt idx="2693">
                  <c:v>15308.09</c:v>
                </c:pt>
                <c:pt idx="2694">
                  <c:v>15317.5</c:v>
                </c:pt>
                <c:pt idx="2695">
                  <c:v>15358.13</c:v>
                </c:pt>
                <c:pt idx="2696">
                  <c:v>15369.47</c:v>
                </c:pt>
                <c:pt idx="2697">
                  <c:v>15376.09</c:v>
                </c:pt>
                <c:pt idx="2698">
                  <c:v>15387.59</c:v>
                </c:pt>
                <c:pt idx="2699">
                  <c:v>15398.06</c:v>
                </c:pt>
                <c:pt idx="2700">
                  <c:v>15407.7</c:v>
                </c:pt>
                <c:pt idx="2701">
                  <c:v>15409.63</c:v>
                </c:pt>
                <c:pt idx="2702">
                  <c:v>15414.13</c:v>
                </c:pt>
                <c:pt idx="2703">
                  <c:v>15426.66</c:v>
                </c:pt>
                <c:pt idx="2704">
                  <c:v>15431.95</c:v>
                </c:pt>
                <c:pt idx="2705">
                  <c:v>15446.42</c:v>
                </c:pt>
                <c:pt idx="2706">
                  <c:v>15465.18</c:v>
                </c:pt>
                <c:pt idx="2707">
                  <c:v>15474.98</c:v>
                </c:pt>
                <c:pt idx="2708">
                  <c:v>15495.83</c:v>
                </c:pt>
                <c:pt idx="2709">
                  <c:v>15501.69</c:v>
                </c:pt>
                <c:pt idx="2710">
                  <c:v>15509.98</c:v>
                </c:pt>
                <c:pt idx="2711">
                  <c:v>15514.11</c:v>
                </c:pt>
                <c:pt idx="2712">
                  <c:v>15517.36</c:v>
                </c:pt>
                <c:pt idx="2713">
                  <c:v>15517.48</c:v>
                </c:pt>
                <c:pt idx="2714">
                  <c:v>15520.94</c:v>
                </c:pt>
                <c:pt idx="2715">
                  <c:v>15531.42</c:v>
                </c:pt>
                <c:pt idx="2716">
                  <c:v>15543.65</c:v>
                </c:pt>
                <c:pt idx="2717">
                  <c:v>15545.72</c:v>
                </c:pt>
                <c:pt idx="2718">
                  <c:v>15560.4</c:v>
                </c:pt>
                <c:pt idx="2719">
                  <c:v>15562.7</c:v>
                </c:pt>
                <c:pt idx="2720">
                  <c:v>15576.79</c:v>
                </c:pt>
                <c:pt idx="2721">
                  <c:v>15585.82</c:v>
                </c:pt>
                <c:pt idx="2722">
                  <c:v>15599.23</c:v>
                </c:pt>
                <c:pt idx="2723">
                  <c:v>15602.87</c:v>
                </c:pt>
                <c:pt idx="2724">
                  <c:v>15604.19</c:v>
                </c:pt>
                <c:pt idx="2725">
                  <c:v>15606.11</c:v>
                </c:pt>
                <c:pt idx="2726">
                  <c:v>15606.61</c:v>
                </c:pt>
                <c:pt idx="2727">
                  <c:v>15607.47</c:v>
                </c:pt>
                <c:pt idx="2728">
                  <c:v>15609.85</c:v>
                </c:pt>
                <c:pt idx="2729">
                  <c:v>15618.12</c:v>
                </c:pt>
                <c:pt idx="2730">
                  <c:v>15618.5</c:v>
                </c:pt>
                <c:pt idx="2731">
                  <c:v>15621.32</c:v>
                </c:pt>
                <c:pt idx="2732">
                  <c:v>15623.36</c:v>
                </c:pt>
                <c:pt idx="2733">
                  <c:v>15628.4</c:v>
                </c:pt>
                <c:pt idx="2734">
                  <c:v>15646.31</c:v>
                </c:pt>
                <c:pt idx="2735">
                  <c:v>15650.05</c:v>
                </c:pt>
                <c:pt idx="2736">
                  <c:v>15660.15</c:v>
                </c:pt>
                <c:pt idx="2737">
                  <c:v>15672.35</c:v>
                </c:pt>
                <c:pt idx="2738">
                  <c:v>15672.5</c:v>
                </c:pt>
                <c:pt idx="2739">
                  <c:v>15673.49</c:v>
                </c:pt>
                <c:pt idx="2740">
                  <c:v>15678.25</c:v>
                </c:pt>
                <c:pt idx="2741">
                  <c:v>15682.31</c:v>
                </c:pt>
                <c:pt idx="2742">
                  <c:v>15684.03</c:v>
                </c:pt>
                <c:pt idx="2743">
                  <c:v>15684.06</c:v>
                </c:pt>
                <c:pt idx="2744">
                  <c:v>15691.8</c:v>
                </c:pt>
                <c:pt idx="2745">
                  <c:v>15700.19</c:v>
                </c:pt>
                <c:pt idx="2746">
                  <c:v>15703.9</c:v>
                </c:pt>
                <c:pt idx="2747">
                  <c:v>15709.19</c:v>
                </c:pt>
                <c:pt idx="2748">
                  <c:v>15710.17</c:v>
                </c:pt>
                <c:pt idx="2749">
                  <c:v>15712.78</c:v>
                </c:pt>
                <c:pt idx="2750">
                  <c:v>15715.24</c:v>
                </c:pt>
                <c:pt idx="2751">
                  <c:v>15720.08</c:v>
                </c:pt>
                <c:pt idx="2752">
                  <c:v>15720.61</c:v>
                </c:pt>
                <c:pt idx="2753">
                  <c:v>15732.01</c:v>
                </c:pt>
                <c:pt idx="2754">
                  <c:v>15732.48</c:v>
                </c:pt>
                <c:pt idx="2755">
                  <c:v>15734.74</c:v>
                </c:pt>
                <c:pt idx="2756">
                  <c:v>15735.75</c:v>
                </c:pt>
                <c:pt idx="2757">
                  <c:v>15735.92</c:v>
                </c:pt>
                <c:pt idx="2758">
                  <c:v>15736.28</c:v>
                </c:pt>
                <c:pt idx="2759">
                  <c:v>15737.61</c:v>
                </c:pt>
                <c:pt idx="2760">
                  <c:v>15739.7</c:v>
                </c:pt>
                <c:pt idx="2761">
                  <c:v>15749.4</c:v>
                </c:pt>
                <c:pt idx="2762">
                  <c:v>15750.2</c:v>
                </c:pt>
                <c:pt idx="2763">
                  <c:v>15756.02</c:v>
                </c:pt>
                <c:pt idx="2764">
                  <c:v>15769.82</c:v>
                </c:pt>
                <c:pt idx="2765">
                  <c:v>15776.68</c:v>
                </c:pt>
                <c:pt idx="2766">
                  <c:v>15777.62</c:v>
                </c:pt>
                <c:pt idx="2767">
                  <c:v>15788.95</c:v>
                </c:pt>
                <c:pt idx="2768">
                  <c:v>15807.64</c:v>
                </c:pt>
                <c:pt idx="2769">
                  <c:v>15812.25</c:v>
                </c:pt>
                <c:pt idx="2770">
                  <c:v>15825.35</c:v>
                </c:pt>
                <c:pt idx="2771">
                  <c:v>15828.43</c:v>
                </c:pt>
                <c:pt idx="2772">
                  <c:v>15833.33</c:v>
                </c:pt>
                <c:pt idx="2773">
                  <c:v>15841.91</c:v>
                </c:pt>
                <c:pt idx="2774">
                  <c:v>15842.69</c:v>
                </c:pt>
                <c:pt idx="2775">
                  <c:v>15843.05</c:v>
                </c:pt>
                <c:pt idx="2776">
                  <c:v>15846.5</c:v>
                </c:pt>
                <c:pt idx="2777">
                  <c:v>15855.25</c:v>
                </c:pt>
                <c:pt idx="2778">
                  <c:v>15855.76</c:v>
                </c:pt>
                <c:pt idx="2779">
                  <c:v>15858.71</c:v>
                </c:pt>
                <c:pt idx="2780">
                  <c:v>15863.76</c:v>
                </c:pt>
                <c:pt idx="2781">
                  <c:v>15866.17</c:v>
                </c:pt>
                <c:pt idx="2782">
                  <c:v>15873.08</c:v>
                </c:pt>
                <c:pt idx="2783">
                  <c:v>15879.96</c:v>
                </c:pt>
                <c:pt idx="2784">
                  <c:v>15888.76</c:v>
                </c:pt>
                <c:pt idx="2785">
                  <c:v>15891.21</c:v>
                </c:pt>
                <c:pt idx="2786">
                  <c:v>15893</c:v>
                </c:pt>
                <c:pt idx="2787">
                  <c:v>15894.49</c:v>
                </c:pt>
                <c:pt idx="2788">
                  <c:v>15901.94</c:v>
                </c:pt>
                <c:pt idx="2789">
                  <c:v>15903.65</c:v>
                </c:pt>
                <c:pt idx="2790">
                  <c:v>15905.86</c:v>
                </c:pt>
                <c:pt idx="2791">
                  <c:v>15912.49</c:v>
                </c:pt>
                <c:pt idx="2792">
                  <c:v>15917.97</c:v>
                </c:pt>
                <c:pt idx="2793">
                  <c:v>15936.02</c:v>
                </c:pt>
                <c:pt idx="2794">
                  <c:v>15946.79</c:v>
                </c:pt>
                <c:pt idx="2795">
                  <c:v>15950.19</c:v>
                </c:pt>
                <c:pt idx="2796">
                  <c:v>15954.78</c:v>
                </c:pt>
                <c:pt idx="2797">
                  <c:v>15959.36</c:v>
                </c:pt>
                <c:pt idx="2798">
                  <c:v>15965.78</c:v>
                </c:pt>
                <c:pt idx="2799">
                  <c:v>15983.29</c:v>
                </c:pt>
                <c:pt idx="2800">
                  <c:v>15993.87</c:v>
                </c:pt>
                <c:pt idx="2801">
                  <c:v>15993.99</c:v>
                </c:pt>
                <c:pt idx="2802">
                  <c:v>15994.61</c:v>
                </c:pt>
                <c:pt idx="2803">
                  <c:v>16009.35</c:v>
                </c:pt>
                <c:pt idx="2804">
                  <c:v>16014.63</c:v>
                </c:pt>
                <c:pt idx="2805">
                  <c:v>16030.46</c:v>
                </c:pt>
                <c:pt idx="2806">
                  <c:v>16034.81</c:v>
                </c:pt>
                <c:pt idx="2807">
                  <c:v>16045.26</c:v>
                </c:pt>
                <c:pt idx="2808">
                  <c:v>16045.55</c:v>
                </c:pt>
                <c:pt idx="2809">
                  <c:v>16047.33</c:v>
                </c:pt>
                <c:pt idx="2810">
                  <c:v>16048.05</c:v>
                </c:pt>
                <c:pt idx="2811">
                  <c:v>16063.73</c:v>
                </c:pt>
                <c:pt idx="2812">
                  <c:v>16066.88</c:v>
                </c:pt>
                <c:pt idx="2813">
                  <c:v>16075.71</c:v>
                </c:pt>
                <c:pt idx="2814">
                  <c:v>16085.3</c:v>
                </c:pt>
                <c:pt idx="2815">
                  <c:v>16107.76</c:v>
                </c:pt>
                <c:pt idx="2816">
                  <c:v>16111.67</c:v>
                </c:pt>
                <c:pt idx="2817">
                  <c:v>16113.79</c:v>
                </c:pt>
                <c:pt idx="2818">
                  <c:v>16119.75</c:v>
                </c:pt>
                <c:pt idx="2819">
                  <c:v>16122.52</c:v>
                </c:pt>
                <c:pt idx="2820">
                  <c:v>16128.78</c:v>
                </c:pt>
                <c:pt idx="2821">
                  <c:v>16137.43</c:v>
                </c:pt>
                <c:pt idx="2822">
                  <c:v>16139.24</c:v>
                </c:pt>
                <c:pt idx="2823">
                  <c:v>16149.97</c:v>
                </c:pt>
                <c:pt idx="2824">
                  <c:v>16151.3</c:v>
                </c:pt>
                <c:pt idx="2825">
                  <c:v>16151.54</c:v>
                </c:pt>
                <c:pt idx="2826">
                  <c:v>16153.08</c:v>
                </c:pt>
                <c:pt idx="2827">
                  <c:v>16158.28</c:v>
                </c:pt>
                <c:pt idx="2828">
                  <c:v>16158.35</c:v>
                </c:pt>
                <c:pt idx="2829">
                  <c:v>16162.26</c:v>
                </c:pt>
                <c:pt idx="2830">
                  <c:v>16170.5</c:v>
                </c:pt>
                <c:pt idx="2831">
                  <c:v>16172.45</c:v>
                </c:pt>
                <c:pt idx="2832">
                  <c:v>16172.5</c:v>
                </c:pt>
                <c:pt idx="2833">
                  <c:v>16174.08</c:v>
                </c:pt>
                <c:pt idx="2834">
                  <c:v>16179.95</c:v>
                </c:pt>
                <c:pt idx="2835">
                  <c:v>16199.19</c:v>
                </c:pt>
                <c:pt idx="2836">
                  <c:v>16199.91</c:v>
                </c:pt>
                <c:pt idx="2837">
                  <c:v>16206.55</c:v>
                </c:pt>
                <c:pt idx="2838">
                  <c:v>16216.45</c:v>
                </c:pt>
                <c:pt idx="2839">
                  <c:v>16225.81</c:v>
                </c:pt>
                <c:pt idx="2840">
                  <c:v>16226.13</c:v>
                </c:pt>
                <c:pt idx="2841">
                  <c:v>16231.21</c:v>
                </c:pt>
                <c:pt idx="2842">
                  <c:v>16231.26</c:v>
                </c:pt>
                <c:pt idx="2843">
                  <c:v>16241</c:v>
                </c:pt>
                <c:pt idx="2844">
                  <c:v>16244.19</c:v>
                </c:pt>
                <c:pt idx="2845">
                  <c:v>16245.56</c:v>
                </c:pt>
                <c:pt idx="2846">
                  <c:v>16249.61</c:v>
                </c:pt>
                <c:pt idx="2847">
                  <c:v>16250.05</c:v>
                </c:pt>
                <c:pt idx="2848">
                  <c:v>16256.07</c:v>
                </c:pt>
                <c:pt idx="2849">
                  <c:v>16261.21</c:v>
                </c:pt>
                <c:pt idx="2850">
                  <c:v>16263.45</c:v>
                </c:pt>
                <c:pt idx="2851">
                  <c:v>16272.83</c:v>
                </c:pt>
                <c:pt idx="2852">
                  <c:v>16276.89</c:v>
                </c:pt>
                <c:pt idx="2853">
                  <c:v>16287.26</c:v>
                </c:pt>
                <c:pt idx="2854">
                  <c:v>16295.05</c:v>
                </c:pt>
                <c:pt idx="2855">
                  <c:v>16299.91</c:v>
                </c:pt>
                <c:pt idx="2856">
                  <c:v>16304.33</c:v>
                </c:pt>
                <c:pt idx="2857">
                  <c:v>16308.05</c:v>
                </c:pt>
                <c:pt idx="2858">
                  <c:v>16310.11</c:v>
                </c:pt>
                <c:pt idx="2859">
                  <c:v>16311.14</c:v>
                </c:pt>
                <c:pt idx="2860">
                  <c:v>16361.1</c:v>
                </c:pt>
                <c:pt idx="2861">
                  <c:v>16365.4</c:v>
                </c:pt>
                <c:pt idx="2862">
                  <c:v>16381.07</c:v>
                </c:pt>
                <c:pt idx="2863">
                  <c:v>16381.45</c:v>
                </c:pt>
                <c:pt idx="2864">
                  <c:v>16382.28</c:v>
                </c:pt>
                <c:pt idx="2865">
                  <c:v>16389.78</c:v>
                </c:pt>
                <c:pt idx="2866">
                  <c:v>16390.599999999999</c:v>
                </c:pt>
                <c:pt idx="2867">
                  <c:v>16401.23</c:v>
                </c:pt>
                <c:pt idx="2868">
                  <c:v>16403.07</c:v>
                </c:pt>
                <c:pt idx="2869">
                  <c:v>16407.86</c:v>
                </c:pt>
                <c:pt idx="2870">
                  <c:v>16408.189999999999</c:v>
                </c:pt>
                <c:pt idx="2871">
                  <c:v>16408.47</c:v>
                </c:pt>
                <c:pt idx="2872">
                  <c:v>16410.55</c:v>
                </c:pt>
                <c:pt idx="2873">
                  <c:v>16414.830000000002</c:v>
                </c:pt>
                <c:pt idx="2874">
                  <c:v>16415.52</c:v>
                </c:pt>
                <c:pt idx="2875">
                  <c:v>16420.759999999998</c:v>
                </c:pt>
                <c:pt idx="2876">
                  <c:v>16426.560000000001</c:v>
                </c:pt>
                <c:pt idx="2877">
                  <c:v>16436.75</c:v>
                </c:pt>
                <c:pt idx="2878">
                  <c:v>16438.939999999999</c:v>
                </c:pt>
                <c:pt idx="2879">
                  <c:v>16447.330000000002</c:v>
                </c:pt>
                <c:pt idx="2880">
                  <c:v>16451.330000000002</c:v>
                </c:pt>
                <c:pt idx="2881">
                  <c:v>16454.23</c:v>
                </c:pt>
                <c:pt idx="2882">
                  <c:v>16454.37</c:v>
                </c:pt>
                <c:pt idx="2883">
                  <c:v>16460.61</c:v>
                </c:pt>
                <c:pt idx="2884">
                  <c:v>16461.55</c:v>
                </c:pt>
                <c:pt idx="2885">
                  <c:v>16469.23</c:v>
                </c:pt>
                <c:pt idx="2886">
                  <c:v>16475.97</c:v>
                </c:pt>
                <c:pt idx="2887">
                  <c:v>16479.25</c:v>
                </c:pt>
                <c:pt idx="2888">
                  <c:v>16487.400000000001</c:v>
                </c:pt>
                <c:pt idx="2889">
                  <c:v>16489.88</c:v>
                </c:pt>
                <c:pt idx="2890">
                  <c:v>16492.38</c:v>
                </c:pt>
                <c:pt idx="2891">
                  <c:v>16502.439999999999</c:v>
                </c:pt>
                <c:pt idx="2892">
                  <c:v>16506.04</c:v>
                </c:pt>
                <c:pt idx="2893">
                  <c:v>16509.59</c:v>
                </c:pt>
                <c:pt idx="2894">
                  <c:v>16512.27</c:v>
                </c:pt>
                <c:pt idx="2895">
                  <c:v>16515.54</c:v>
                </c:pt>
                <c:pt idx="2896">
                  <c:v>16517.38</c:v>
                </c:pt>
                <c:pt idx="2897">
                  <c:v>16519.72</c:v>
                </c:pt>
                <c:pt idx="2898">
                  <c:v>16537.87</c:v>
                </c:pt>
                <c:pt idx="2899">
                  <c:v>16565.28</c:v>
                </c:pt>
                <c:pt idx="2900">
                  <c:v>16574.71</c:v>
                </c:pt>
                <c:pt idx="2901">
                  <c:v>16575.419999999998</c:v>
                </c:pt>
                <c:pt idx="2902">
                  <c:v>16577.47</c:v>
                </c:pt>
                <c:pt idx="2903">
                  <c:v>16578.68</c:v>
                </c:pt>
                <c:pt idx="2904">
                  <c:v>16582.169999999998</c:v>
                </c:pt>
                <c:pt idx="2905">
                  <c:v>16584.72</c:v>
                </c:pt>
                <c:pt idx="2906">
                  <c:v>16587.330000000002</c:v>
                </c:pt>
                <c:pt idx="2907">
                  <c:v>16593.34</c:v>
                </c:pt>
                <c:pt idx="2908">
                  <c:v>16595.3</c:v>
                </c:pt>
                <c:pt idx="2909">
                  <c:v>16600.580000000002</c:v>
                </c:pt>
                <c:pt idx="2910">
                  <c:v>16604.900000000001</c:v>
                </c:pt>
                <c:pt idx="2911">
                  <c:v>16626.41</c:v>
                </c:pt>
                <c:pt idx="2912">
                  <c:v>16636.12</c:v>
                </c:pt>
                <c:pt idx="2913">
                  <c:v>16640.62</c:v>
                </c:pt>
                <c:pt idx="2914">
                  <c:v>16650.27</c:v>
                </c:pt>
                <c:pt idx="2915">
                  <c:v>16651.03</c:v>
                </c:pt>
                <c:pt idx="2916">
                  <c:v>16655.61</c:v>
                </c:pt>
                <c:pt idx="2917">
                  <c:v>16656.400000000001</c:v>
                </c:pt>
                <c:pt idx="2918">
                  <c:v>16658.37</c:v>
                </c:pt>
                <c:pt idx="2919">
                  <c:v>16661.580000000002</c:v>
                </c:pt>
                <c:pt idx="2920">
                  <c:v>16674.849999999999</c:v>
                </c:pt>
                <c:pt idx="2921">
                  <c:v>16676.75</c:v>
                </c:pt>
                <c:pt idx="2922">
                  <c:v>16679.919999999998</c:v>
                </c:pt>
                <c:pt idx="2923">
                  <c:v>16684.57</c:v>
                </c:pt>
                <c:pt idx="2924">
                  <c:v>16691.66</c:v>
                </c:pt>
                <c:pt idx="2925">
                  <c:v>16703.47</c:v>
                </c:pt>
                <c:pt idx="2926">
                  <c:v>16704.34</c:v>
                </c:pt>
                <c:pt idx="2927">
                  <c:v>16706.25</c:v>
                </c:pt>
                <c:pt idx="2928">
                  <c:v>16728.68</c:v>
                </c:pt>
                <c:pt idx="2929">
                  <c:v>16741.38</c:v>
                </c:pt>
                <c:pt idx="2930">
                  <c:v>16742.04</c:v>
                </c:pt>
                <c:pt idx="2931">
                  <c:v>16754.93</c:v>
                </c:pt>
                <c:pt idx="2932">
                  <c:v>16755.3</c:v>
                </c:pt>
                <c:pt idx="2933">
                  <c:v>16763.310000000001</c:v>
                </c:pt>
                <c:pt idx="2934">
                  <c:v>16763.560000000001</c:v>
                </c:pt>
                <c:pt idx="2935">
                  <c:v>16764.54</c:v>
                </c:pt>
                <c:pt idx="2936">
                  <c:v>16767.72</c:v>
                </c:pt>
                <c:pt idx="2937">
                  <c:v>16775.830000000002</c:v>
                </c:pt>
                <c:pt idx="2938">
                  <c:v>16786.669999999998</c:v>
                </c:pt>
                <c:pt idx="2939">
                  <c:v>16786.900000000001</c:v>
                </c:pt>
                <c:pt idx="2940">
                  <c:v>16802.89</c:v>
                </c:pt>
                <c:pt idx="2941">
                  <c:v>16808.439999999999</c:v>
                </c:pt>
                <c:pt idx="2942">
                  <c:v>16813.68</c:v>
                </c:pt>
                <c:pt idx="2943">
                  <c:v>16829.22</c:v>
                </c:pt>
                <c:pt idx="2944">
                  <c:v>16837.39</c:v>
                </c:pt>
                <c:pt idx="2945">
                  <c:v>16840.43</c:v>
                </c:pt>
                <c:pt idx="2946">
                  <c:v>16855.27</c:v>
                </c:pt>
                <c:pt idx="2947">
                  <c:v>16864.150000000001</c:v>
                </c:pt>
                <c:pt idx="2948">
                  <c:v>16866.47</c:v>
                </c:pt>
                <c:pt idx="2949">
                  <c:v>16866.740000000002</c:v>
                </c:pt>
                <c:pt idx="2950">
                  <c:v>16870.16</c:v>
                </c:pt>
                <c:pt idx="2951">
                  <c:v>16871.099999999999</c:v>
                </c:pt>
                <c:pt idx="2952">
                  <c:v>16875.71</c:v>
                </c:pt>
                <c:pt idx="2953">
                  <c:v>16877.29</c:v>
                </c:pt>
                <c:pt idx="2954">
                  <c:v>16883.55</c:v>
                </c:pt>
                <c:pt idx="2955">
                  <c:v>16891.98</c:v>
                </c:pt>
                <c:pt idx="2956">
                  <c:v>16898.439999999999</c:v>
                </c:pt>
                <c:pt idx="2957">
                  <c:v>16904.78</c:v>
                </c:pt>
                <c:pt idx="2958">
                  <c:v>16911.2</c:v>
                </c:pt>
                <c:pt idx="2959">
                  <c:v>16915.11</c:v>
                </c:pt>
                <c:pt idx="2960">
                  <c:v>16931.5</c:v>
                </c:pt>
                <c:pt idx="2961">
                  <c:v>16932.060000000001</c:v>
                </c:pt>
                <c:pt idx="2962">
                  <c:v>16933.45</c:v>
                </c:pt>
                <c:pt idx="2963">
                  <c:v>16936.259999999998</c:v>
                </c:pt>
                <c:pt idx="2964">
                  <c:v>16936.439999999999</c:v>
                </c:pt>
                <c:pt idx="2965">
                  <c:v>16944.68</c:v>
                </c:pt>
                <c:pt idx="2966">
                  <c:v>16945.25</c:v>
                </c:pt>
                <c:pt idx="2967">
                  <c:v>16946.03</c:v>
                </c:pt>
                <c:pt idx="2968">
                  <c:v>16948.759999999998</c:v>
                </c:pt>
                <c:pt idx="2969">
                  <c:v>16955.88</c:v>
                </c:pt>
                <c:pt idx="2970">
                  <c:v>16955.939999999999</c:v>
                </c:pt>
                <c:pt idx="2971">
                  <c:v>16958.63</c:v>
                </c:pt>
                <c:pt idx="2972">
                  <c:v>16977.61</c:v>
                </c:pt>
                <c:pt idx="2973">
                  <c:v>16990.419999999998</c:v>
                </c:pt>
                <c:pt idx="2974">
                  <c:v>16995.79</c:v>
                </c:pt>
                <c:pt idx="2975">
                  <c:v>17021.810000000001</c:v>
                </c:pt>
                <c:pt idx="2976">
                  <c:v>17029.240000000002</c:v>
                </c:pt>
                <c:pt idx="2977">
                  <c:v>17038.21</c:v>
                </c:pt>
                <c:pt idx="2978">
                  <c:v>17039.509999999998</c:v>
                </c:pt>
                <c:pt idx="2979">
                  <c:v>17042.14</c:v>
                </c:pt>
                <c:pt idx="2980">
                  <c:v>17045.86</c:v>
                </c:pt>
                <c:pt idx="2981">
                  <c:v>17054.189999999999</c:v>
                </c:pt>
                <c:pt idx="2982">
                  <c:v>17057.93</c:v>
                </c:pt>
                <c:pt idx="2983">
                  <c:v>17060.28</c:v>
                </c:pt>
                <c:pt idx="2984">
                  <c:v>17072.54</c:v>
                </c:pt>
                <c:pt idx="2985">
                  <c:v>17077.52</c:v>
                </c:pt>
                <c:pt idx="2986">
                  <c:v>17083.52</c:v>
                </c:pt>
                <c:pt idx="2987">
                  <c:v>17092.07</c:v>
                </c:pt>
                <c:pt idx="2988">
                  <c:v>17092.53</c:v>
                </c:pt>
                <c:pt idx="2989">
                  <c:v>17098.939999999999</c:v>
                </c:pt>
                <c:pt idx="2990">
                  <c:v>17114.47</c:v>
                </c:pt>
                <c:pt idx="2991">
                  <c:v>17115.560000000001</c:v>
                </c:pt>
                <c:pt idx="2992">
                  <c:v>17118.53</c:v>
                </c:pt>
                <c:pt idx="2993">
                  <c:v>17128.79</c:v>
                </c:pt>
                <c:pt idx="2994">
                  <c:v>17131.560000000001</c:v>
                </c:pt>
                <c:pt idx="2995">
                  <c:v>17136.939999999999</c:v>
                </c:pt>
                <c:pt idx="2996">
                  <c:v>17139.04</c:v>
                </c:pt>
                <c:pt idx="2997">
                  <c:v>17142.2</c:v>
                </c:pt>
                <c:pt idx="2998">
                  <c:v>17148.57</c:v>
                </c:pt>
                <c:pt idx="2999">
                  <c:v>17150.36</c:v>
                </c:pt>
                <c:pt idx="3000">
                  <c:v>17156.830000000002</c:v>
                </c:pt>
                <c:pt idx="3001">
                  <c:v>17160.36</c:v>
                </c:pt>
                <c:pt idx="3002">
                  <c:v>17169.580000000002</c:v>
                </c:pt>
                <c:pt idx="3003">
                  <c:v>17173.72</c:v>
                </c:pt>
                <c:pt idx="3004">
                  <c:v>17189.3</c:v>
                </c:pt>
                <c:pt idx="3005">
                  <c:v>17191.189999999999</c:v>
                </c:pt>
                <c:pt idx="3006">
                  <c:v>17195.21</c:v>
                </c:pt>
                <c:pt idx="3007">
                  <c:v>17202.310000000001</c:v>
                </c:pt>
                <c:pt idx="3008">
                  <c:v>17211.740000000002</c:v>
                </c:pt>
                <c:pt idx="3009">
                  <c:v>17215.05</c:v>
                </c:pt>
                <c:pt idx="3010">
                  <c:v>17217.97</c:v>
                </c:pt>
                <c:pt idx="3011">
                  <c:v>17222.310000000001</c:v>
                </c:pt>
                <c:pt idx="3012">
                  <c:v>17224.14</c:v>
                </c:pt>
                <c:pt idx="3013">
                  <c:v>17227.18</c:v>
                </c:pt>
                <c:pt idx="3014">
                  <c:v>17232.04</c:v>
                </c:pt>
                <c:pt idx="3015">
                  <c:v>17232.72</c:v>
                </c:pt>
                <c:pt idx="3016">
                  <c:v>17241.77</c:v>
                </c:pt>
                <c:pt idx="3017">
                  <c:v>17245.78</c:v>
                </c:pt>
                <c:pt idx="3018">
                  <c:v>17245.95</c:v>
                </c:pt>
                <c:pt idx="3019">
                  <c:v>17256.009999999998</c:v>
                </c:pt>
                <c:pt idx="3020">
                  <c:v>17260.509999999998</c:v>
                </c:pt>
                <c:pt idx="3021">
                  <c:v>17263.400000000001</c:v>
                </c:pt>
                <c:pt idx="3022">
                  <c:v>17267.580000000002</c:v>
                </c:pt>
                <c:pt idx="3023">
                  <c:v>17277.84</c:v>
                </c:pt>
                <c:pt idx="3024">
                  <c:v>17278.330000000002</c:v>
                </c:pt>
                <c:pt idx="3025">
                  <c:v>17285.14</c:v>
                </c:pt>
                <c:pt idx="3026">
                  <c:v>17291.09</c:v>
                </c:pt>
                <c:pt idx="3027">
                  <c:v>17296.82</c:v>
                </c:pt>
                <c:pt idx="3028">
                  <c:v>17298.5</c:v>
                </c:pt>
                <c:pt idx="3029">
                  <c:v>17321.439999999999</c:v>
                </c:pt>
                <c:pt idx="3030">
                  <c:v>17327.080000000002</c:v>
                </c:pt>
                <c:pt idx="3031">
                  <c:v>17329</c:v>
                </c:pt>
                <c:pt idx="3032">
                  <c:v>17329.04</c:v>
                </c:pt>
                <c:pt idx="3033">
                  <c:v>17329.59</c:v>
                </c:pt>
                <c:pt idx="3034">
                  <c:v>17335.77</c:v>
                </c:pt>
                <c:pt idx="3035">
                  <c:v>17352.37</c:v>
                </c:pt>
                <c:pt idx="3036">
                  <c:v>17352.400000000001</c:v>
                </c:pt>
                <c:pt idx="3037">
                  <c:v>17357.2</c:v>
                </c:pt>
                <c:pt idx="3038">
                  <c:v>17378.650000000001</c:v>
                </c:pt>
                <c:pt idx="3039">
                  <c:v>17380.72</c:v>
                </c:pt>
                <c:pt idx="3040">
                  <c:v>17393.009999999998</c:v>
                </c:pt>
                <c:pt idx="3041">
                  <c:v>17397.14</c:v>
                </c:pt>
                <c:pt idx="3042">
                  <c:v>17409.84</c:v>
                </c:pt>
                <c:pt idx="3043">
                  <c:v>17410.400000000001</c:v>
                </c:pt>
                <c:pt idx="3044">
                  <c:v>17422.7</c:v>
                </c:pt>
                <c:pt idx="3045">
                  <c:v>17431.53</c:v>
                </c:pt>
                <c:pt idx="3046">
                  <c:v>17441.73</c:v>
                </c:pt>
                <c:pt idx="3047">
                  <c:v>17470.759999999998</c:v>
                </c:pt>
                <c:pt idx="3048">
                  <c:v>17471.11</c:v>
                </c:pt>
                <c:pt idx="3049">
                  <c:v>17483.72</c:v>
                </c:pt>
                <c:pt idx="3050">
                  <c:v>17486.150000000001</c:v>
                </c:pt>
                <c:pt idx="3051">
                  <c:v>17486.73</c:v>
                </c:pt>
                <c:pt idx="3052">
                  <c:v>17487.39</c:v>
                </c:pt>
                <c:pt idx="3053">
                  <c:v>17487.52</c:v>
                </c:pt>
                <c:pt idx="3054">
                  <c:v>17488.37</c:v>
                </c:pt>
                <c:pt idx="3055">
                  <c:v>17494.580000000002</c:v>
                </c:pt>
                <c:pt idx="3056">
                  <c:v>17503.740000000002</c:v>
                </c:pt>
                <c:pt idx="3057">
                  <c:v>17506.04</c:v>
                </c:pt>
                <c:pt idx="3058">
                  <c:v>17507.39</c:v>
                </c:pt>
                <c:pt idx="3059">
                  <c:v>17507.810000000001</c:v>
                </c:pt>
                <c:pt idx="3060">
                  <c:v>17512.03</c:v>
                </c:pt>
                <c:pt idx="3061">
                  <c:v>17512.27</c:v>
                </c:pt>
                <c:pt idx="3062">
                  <c:v>17514.189999999999</c:v>
                </c:pt>
                <c:pt idx="3063">
                  <c:v>17519.599999999999</c:v>
                </c:pt>
                <c:pt idx="3064">
                  <c:v>17523.259999999998</c:v>
                </c:pt>
                <c:pt idx="3065">
                  <c:v>17535.990000000002</c:v>
                </c:pt>
                <c:pt idx="3066">
                  <c:v>17542.650000000001</c:v>
                </c:pt>
                <c:pt idx="3067">
                  <c:v>17577.060000000001</c:v>
                </c:pt>
                <c:pt idx="3068">
                  <c:v>17598.86</c:v>
                </c:pt>
                <c:pt idx="3069">
                  <c:v>17599.27</c:v>
                </c:pt>
                <c:pt idx="3070">
                  <c:v>17600.3</c:v>
                </c:pt>
                <c:pt idx="3071">
                  <c:v>17618.62</c:v>
                </c:pt>
                <c:pt idx="3072">
                  <c:v>17627.349999999999</c:v>
                </c:pt>
                <c:pt idx="3073">
                  <c:v>17628.66</c:v>
                </c:pt>
                <c:pt idx="3074">
                  <c:v>17634.55</c:v>
                </c:pt>
                <c:pt idx="3075">
                  <c:v>17638.77</c:v>
                </c:pt>
                <c:pt idx="3076">
                  <c:v>17641.78</c:v>
                </c:pt>
                <c:pt idx="3077">
                  <c:v>17642.5</c:v>
                </c:pt>
                <c:pt idx="3078">
                  <c:v>17682.009999999998</c:v>
                </c:pt>
                <c:pt idx="3079">
                  <c:v>17682.38</c:v>
                </c:pt>
                <c:pt idx="3080">
                  <c:v>17688.07</c:v>
                </c:pt>
                <c:pt idx="3081">
                  <c:v>17689.29</c:v>
                </c:pt>
                <c:pt idx="3082">
                  <c:v>17697.490000000002</c:v>
                </c:pt>
                <c:pt idx="3083">
                  <c:v>17702.09</c:v>
                </c:pt>
                <c:pt idx="3084">
                  <c:v>17706.580000000002</c:v>
                </c:pt>
                <c:pt idx="3085">
                  <c:v>17706.77</c:v>
                </c:pt>
                <c:pt idx="3086">
                  <c:v>17712.27</c:v>
                </c:pt>
                <c:pt idx="3087">
                  <c:v>17727.490000000002</c:v>
                </c:pt>
                <c:pt idx="3088">
                  <c:v>17734.02</c:v>
                </c:pt>
                <c:pt idx="3089">
                  <c:v>17753.400000000001</c:v>
                </c:pt>
                <c:pt idx="3090">
                  <c:v>17755.46</c:v>
                </c:pt>
                <c:pt idx="3091">
                  <c:v>17767.27</c:v>
                </c:pt>
                <c:pt idx="3092">
                  <c:v>17767.62</c:v>
                </c:pt>
                <c:pt idx="3093">
                  <c:v>17775.240000000002</c:v>
                </c:pt>
                <c:pt idx="3094">
                  <c:v>17788.900000000001</c:v>
                </c:pt>
                <c:pt idx="3095">
                  <c:v>17794.04</c:v>
                </c:pt>
                <c:pt idx="3096">
                  <c:v>17800.82</c:v>
                </c:pt>
                <c:pt idx="3097">
                  <c:v>17814.810000000001</c:v>
                </c:pt>
                <c:pt idx="3098">
                  <c:v>17817.689999999999</c:v>
                </c:pt>
                <c:pt idx="3099">
                  <c:v>17819.009999999998</c:v>
                </c:pt>
                <c:pt idx="3100">
                  <c:v>17839.009999999998</c:v>
                </c:pt>
                <c:pt idx="3101">
                  <c:v>17842.990000000002</c:v>
                </c:pt>
                <c:pt idx="3102">
                  <c:v>17862.64</c:v>
                </c:pt>
                <c:pt idx="3103">
                  <c:v>17863.8</c:v>
                </c:pt>
                <c:pt idx="3104">
                  <c:v>17875.05</c:v>
                </c:pt>
                <c:pt idx="3105">
                  <c:v>17880.189999999999</c:v>
                </c:pt>
                <c:pt idx="3106">
                  <c:v>17891.330000000002</c:v>
                </c:pt>
                <c:pt idx="3107">
                  <c:v>17894.79</c:v>
                </c:pt>
                <c:pt idx="3108">
                  <c:v>17902.580000000002</c:v>
                </c:pt>
                <c:pt idx="3109">
                  <c:v>17905.580000000002</c:v>
                </c:pt>
                <c:pt idx="3110">
                  <c:v>17926.03</c:v>
                </c:pt>
                <c:pt idx="3111">
                  <c:v>17929.93</c:v>
                </c:pt>
                <c:pt idx="3112">
                  <c:v>17933.79</c:v>
                </c:pt>
                <c:pt idx="3113">
                  <c:v>17948.79</c:v>
                </c:pt>
                <c:pt idx="3114">
                  <c:v>17950.689999999999</c:v>
                </c:pt>
                <c:pt idx="3115">
                  <c:v>17953.89</c:v>
                </c:pt>
                <c:pt idx="3116">
                  <c:v>17958.439999999999</c:v>
                </c:pt>
                <c:pt idx="3117">
                  <c:v>17968.98</c:v>
                </c:pt>
                <c:pt idx="3118">
                  <c:v>17975.849999999999</c:v>
                </c:pt>
                <c:pt idx="3119">
                  <c:v>17990.169999999998</c:v>
                </c:pt>
                <c:pt idx="3120">
                  <c:v>17990.66</c:v>
                </c:pt>
                <c:pt idx="3121">
                  <c:v>17991.07</c:v>
                </c:pt>
                <c:pt idx="3122">
                  <c:v>17994.16</c:v>
                </c:pt>
                <c:pt idx="3123">
                  <c:v>18025.71</c:v>
                </c:pt>
                <c:pt idx="3124">
                  <c:v>18031.810000000001</c:v>
                </c:pt>
                <c:pt idx="3125">
                  <c:v>18035.849999999999</c:v>
                </c:pt>
                <c:pt idx="3126">
                  <c:v>18039.62</c:v>
                </c:pt>
                <c:pt idx="3127">
                  <c:v>18040.93</c:v>
                </c:pt>
                <c:pt idx="3128">
                  <c:v>18043.86</c:v>
                </c:pt>
                <c:pt idx="3129">
                  <c:v>18047.240000000002</c:v>
                </c:pt>
                <c:pt idx="3130">
                  <c:v>18048.22</c:v>
                </c:pt>
                <c:pt idx="3131">
                  <c:v>18057</c:v>
                </c:pt>
                <c:pt idx="3132">
                  <c:v>18058.93</c:v>
                </c:pt>
                <c:pt idx="3133">
                  <c:v>18066.2</c:v>
                </c:pt>
                <c:pt idx="3134">
                  <c:v>18074.689999999999</c:v>
                </c:pt>
                <c:pt idx="3135">
                  <c:v>18076.57</c:v>
                </c:pt>
                <c:pt idx="3136">
                  <c:v>18088.400000000001</c:v>
                </c:pt>
                <c:pt idx="3137">
                  <c:v>18088.66</c:v>
                </c:pt>
                <c:pt idx="3138">
                  <c:v>18096.490000000002</c:v>
                </c:pt>
                <c:pt idx="3139">
                  <c:v>18124.580000000002</c:v>
                </c:pt>
                <c:pt idx="3140">
                  <c:v>18125.32</c:v>
                </c:pt>
                <c:pt idx="3141">
                  <c:v>18128.41</c:v>
                </c:pt>
                <c:pt idx="3142">
                  <c:v>18150.689999999999</c:v>
                </c:pt>
                <c:pt idx="3143">
                  <c:v>18152.37</c:v>
                </c:pt>
                <c:pt idx="3144">
                  <c:v>18163.23</c:v>
                </c:pt>
                <c:pt idx="3145">
                  <c:v>18173.830000000002</c:v>
                </c:pt>
                <c:pt idx="3146">
                  <c:v>18178.82</c:v>
                </c:pt>
                <c:pt idx="3147">
                  <c:v>18182.349999999999</c:v>
                </c:pt>
                <c:pt idx="3148">
                  <c:v>18183.439999999999</c:v>
                </c:pt>
                <c:pt idx="3149">
                  <c:v>18184.900000000001</c:v>
                </c:pt>
                <c:pt idx="3150">
                  <c:v>18190.8</c:v>
                </c:pt>
                <c:pt idx="3151">
                  <c:v>18192.73</c:v>
                </c:pt>
                <c:pt idx="3152">
                  <c:v>18210.89</c:v>
                </c:pt>
                <c:pt idx="3153">
                  <c:v>18212.61</c:v>
                </c:pt>
                <c:pt idx="3154">
                  <c:v>18235.04</c:v>
                </c:pt>
                <c:pt idx="3155">
                  <c:v>18240.37</c:v>
                </c:pt>
                <c:pt idx="3156">
                  <c:v>18249.919999999998</c:v>
                </c:pt>
                <c:pt idx="3157">
                  <c:v>18250.23</c:v>
                </c:pt>
                <c:pt idx="3158">
                  <c:v>18250.419999999998</c:v>
                </c:pt>
                <c:pt idx="3159">
                  <c:v>18252.03</c:v>
                </c:pt>
                <c:pt idx="3160">
                  <c:v>18261.169999999998</c:v>
                </c:pt>
                <c:pt idx="3161">
                  <c:v>18274.93</c:v>
                </c:pt>
                <c:pt idx="3162">
                  <c:v>18278.91</c:v>
                </c:pt>
                <c:pt idx="3163">
                  <c:v>18278.93</c:v>
                </c:pt>
                <c:pt idx="3164">
                  <c:v>18282.490000000002</c:v>
                </c:pt>
                <c:pt idx="3165">
                  <c:v>18284.61</c:v>
                </c:pt>
                <c:pt idx="3166">
                  <c:v>18295.189999999999</c:v>
                </c:pt>
                <c:pt idx="3167">
                  <c:v>18300.43</c:v>
                </c:pt>
                <c:pt idx="3168">
                  <c:v>18302.47</c:v>
                </c:pt>
                <c:pt idx="3169">
                  <c:v>18309.810000000001</c:v>
                </c:pt>
                <c:pt idx="3170">
                  <c:v>18312.439999999999</c:v>
                </c:pt>
                <c:pt idx="3171">
                  <c:v>18324.5</c:v>
                </c:pt>
                <c:pt idx="3172">
                  <c:v>18330.61</c:v>
                </c:pt>
                <c:pt idx="3173">
                  <c:v>18332.07</c:v>
                </c:pt>
                <c:pt idx="3174">
                  <c:v>18333.310000000001</c:v>
                </c:pt>
                <c:pt idx="3175">
                  <c:v>18334.27</c:v>
                </c:pt>
                <c:pt idx="3176">
                  <c:v>18336.12</c:v>
                </c:pt>
                <c:pt idx="3177">
                  <c:v>18344.53</c:v>
                </c:pt>
                <c:pt idx="3178">
                  <c:v>18344.759999999998</c:v>
                </c:pt>
                <c:pt idx="3179">
                  <c:v>18348.55</c:v>
                </c:pt>
                <c:pt idx="3180">
                  <c:v>18374.14</c:v>
                </c:pt>
                <c:pt idx="3181">
                  <c:v>18375.13</c:v>
                </c:pt>
                <c:pt idx="3182">
                  <c:v>18387.38</c:v>
                </c:pt>
                <c:pt idx="3183">
                  <c:v>18394.68</c:v>
                </c:pt>
                <c:pt idx="3184">
                  <c:v>18412.11</c:v>
                </c:pt>
                <c:pt idx="3185">
                  <c:v>18425.349999999999</c:v>
                </c:pt>
                <c:pt idx="3186">
                  <c:v>18427.810000000001</c:v>
                </c:pt>
                <c:pt idx="3187">
                  <c:v>18448.490000000002</c:v>
                </c:pt>
                <c:pt idx="3188">
                  <c:v>18450.48</c:v>
                </c:pt>
                <c:pt idx="3189">
                  <c:v>18450.82</c:v>
                </c:pt>
                <c:pt idx="3190">
                  <c:v>18456.689999999999</c:v>
                </c:pt>
                <c:pt idx="3191">
                  <c:v>18464.939999999999</c:v>
                </c:pt>
                <c:pt idx="3192">
                  <c:v>18466.68</c:v>
                </c:pt>
                <c:pt idx="3193">
                  <c:v>18467.41</c:v>
                </c:pt>
                <c:pt idx="3194">
                  <c:v>18474.189999999999</c:v>
                </c:pt>
                <c:pt idx="3195">
                  <c:v>18476.66</c:v>
                </c:pt>
                <c:pt idx="3196">
                  <c:v>18494.25</c:v>
                </c:pt>
                <c:pt idx="3197">
                  <c:v>18502.54</c:v>
                </c:pt>
                <c:pt idx="3198">
                  <c:v>18512.84</c:v>
                </c:pt>
                <c:pt idx="3199">
                  <c:v>18521.39</c:v>
                </c:pt>
                <c:pt idx="3200">
                  <c:v>18522.5</c:v>
                </c:pt>
                <c:pt idx="3201">
                  <c:v>18523.62</c:v>
                </c:pt>
                <c:pt idx="3202">
                  <c:v>18525.509999999998</c:v>
                </c:pt>
                <c:pt idx="3203">
                  <c:v>18525.75</c:v>
                </c:pt>
                <c:pt idx="3204">
                  <c:v>18542.560000000001</c:v>
                </c:pt>
                <c:pt idx="3205">
                  <c:v>18543.349999999999</c:v>
                </c:pt>
                <c:pt idx="3206">
                  <c:v>18562.740000000002</c:v>
                </c:pt>
                <c:pt idx="3207">
                  <c:v>18565.189999999999</c:v>
                </c:pt>
                <c:pt idx="3208">
                  <c:v>18567.150000000001</c:v>
                </c:pt>
                <c:pt idx="3209">
                  <c:v>18568.37</c:v>
                </c:pt>
                <c:pt idx="3210">
                  <c:v>18570.82</c:v>
                </c:pt>
                <c:pt idx="3211">
                  <c:v>18620.349999999999</c:v>
                </c:pt>
                <c:pt idx="3212">
                  <c:v>18624.79</c:v>
                </c:pt>
                <c:pt idx="3213">
                  <c:v>18630.64</c:v>
                </c:pt>
                <c:pt idx="3214">
                  <c:v>18638.54</c:v>
                </c:pt>
                <c:pt idx="3215">
                  <c:v>18648.46</c:v>
                </c:pt>
                <c:pt idx="3216">
                  <c:v>18652.77</c:v>
                </c:pt>
                <c:pt idx="3217">
                  <c:v>18659.62</c:v>
                </c:pt>
                <c:pt idx="3218">
                  <c:v>18664.02</c:v>
                </c:pt>
                <c:pt idx="3219">
                  <c:v>18668.919999999998</c:v>
                </c:pt>
                <c:pt idx="3220">
                  <c:v>18671.259999999998</c:v>
                </c:pt>
                <c:pt idx="3221">
                  <c:v>18672.82</c:v>
                </c:pt>
                <c:pt idx="3222">
                  <c:v>18675.080000000002</c:v>
                </c:pt>
                <c:pt idx="3223">
                  <c:v>18708.259999999998</c:v>
                </c:pt>
                <c:pt idx="3224">
                  <c:v>18709.66</c:v>
                </c:pt>
                <c:pt idx="3225">
                  <c:v>18721.810000000001</c:v>
                </c:pt>
                <c:pt idx="3226">
                  <c:v>18732.169999999998</c:v>
                </c:pt>
                <c:pt idx="3227">
                  <c:v>18734.78</c:v>
                </c:pt>
                <c:pt idx="3228">
                  <c:v>18737.39</c:v>
                </c:pt>
                <c:pt idx="3229">
                  <c:v>18741.240000000002</c:v>
                </c:pt>
                <c:pt idx="3230">
                  <c:v>18746.419999999998</c:v>
                </c:pt>
                <c:pt idx="3231">
                  <c:v>18755.37</c:v>
                </c:pt>
                <c:pt idx="3232">
                  <c:v>18766.490000000002</c:v>
                </c:pt>
                <c:pt idx="3233">
                  <c:v>18773.349999999999</c:v>
                </c:pt>
                <c:pt idx="3234">
                  <c:v>18774.45</c:v>
                </c:pt>
                <c:pt idx="3235">
                  <c:v>18775.73</c:v>
                </c:pt>
                <c:pt idx="3236">
                  <c:v>18793.740000000002</c:v>
                </c:pt>
                <c:pt idx="3237">
                  <c:v>18814.93</c:v>
                </c:pt>
                <c:pt idx="3238">
                  <c:v>18818.189999999999</c:v>
                </c:pt>
                <c:pt idx="3239">
                  <c:v>18824.72</c:v>
                </c:pt>
                <c:pt idx="3240">
                  <c:v>18827.439999999999</c:v>
                </c:pt>
                <c:pt idx="3241">
                  <c:v>18831.41</c:v>
                </c:pt>
                <c:pt idx="3242">
                  <c:v>18854.87</c:v>
                </c:pt>
                <c:pt idx="3243">
                  <c:v>18859.25</c:v>
                </c:pt>
                <c:pt idx="3244">
                  <c:v>18864.13</c:v>
                </c:pt>
                <c:pt idx="3245">
                  <c:v>18865.71</c:v>
                </c:pt>
                <c:pt idx="3246">
                  <c:v>18869.89</c:v>
                </c:pt>
                <c:pt idx="3247">
                  <c:v>18873.78</c:v>
                </c:pt>
                <c:pt idx="3248">
                  <c:v>18885.439999999999</c:v>
                </c:pt>
                <c:pt idx="3249">
                  <c:v>18892.8</c:v>
                </c:pt>
                <c:pt idx="3250">
                  <c:v>18893.259999999998</c:v>
                </c:pt>
                <c:pt idx="3251">
                  <c:v>18907.07</c:v>
                </c:pt>
                <c:pt idx="3252">
                  <c:v>18910.61</c:v>
                </c:pt>
                <c:pt idx="3253">
                  <c:v>18910.87</c:v>
                </c:pt>
                <c:pt idx="3254">
                  <c:v>18911.2</c:v>
                </c:pt>
                <c:pt idx="3255">
                  <c:v>18911.580000000002</c:v>
                </c:pt>
                <c:pt idx="3256">
                  <c:v>18916.28</c:v>
                </c:pt>
                <c:pt idx="3257">
                  <c:v>18931.740000000002</c:v>
                </c:pt>
                <c:pt idx="3258">
                  <c:v>18933.259999999998</c:v>
                </c:pt>
                <c:pt idx="3259">
                  <c:v>18946.400000000001</c:v>
                </c:pt>
                <c:pt idx="3260">
                  <c:v>18953.48</c:v>
                </c:pt>
                <c:pt idx="3261">
                  <c:v>18958.66</c:v>
                </c:pt>
                <c:pt idx="3262">
                  <c:v>18959.5</c:v>
                </c:pt>
                <c:pt idx="3263">
                  <c:v>18976.25</c:v>
                </c:pt>
                <c:pt idx="3264">
                  <c:v>18982.34</c:v>
                </c:pt>
                <c:pt idx="3265">
                  <c:v>18996.509999999998</c:v>
                </c:pt>
                <c:pt idx="3266">
                  <c:v>19001.89</c:v>
                </c:pt>
                <c:pt idx="3267">
                  <c:v>19002.96</c:v>
                </c:pt>
                <c:pt idx="3268">
                  <c:v>19003.349999999999</c:v>
                </c:pt>
                <c:pt idx="3269">
                  <c:v>19006.62</c:v>
                </c:pt>
                <c:pt idx="3270">
                  <c:v>19011.57</c:v>
                </c:pt>
                <c:pt idx="3271">
                  <c:v>19013.48</c:v>
                </c:pt>
                <c:pt idx="3272">
                  <c:v>19017.93</c:v>
                </c:pt>
                <c:pt idx="3273">
                  <c:v>19018.68</c:v>
                </c:pt>
                <c:pt idx="3274">
                  <c:v>19024.25</c:v>
                </c:pt>
                <c:pt idx="3275">
                  <c:v>19025.14</c:v>
                </c:pt>
                <c:pt idx="3276">
                  <c:v>19030.900000000001</c:v>
                </c:pt>
                <c:pt idx="3277">
                  <c:v>19043.77</c:v>
                </c:pt>
                <c:pt idx="3278">
                  <c:v>19047.64</c:v>
                </c:pt>
                <c:pt idx="3279">
                  <c:v>19060.12</c:v>
                </c:pt>
                <c:pt idx="3280">
                  <c:v>19067.060000000001</c:v>
                </c:pt>
                <c:pt idx="3281">
                  <c:v>19072.509999999998</c:v>
                </c:pt>
                <c:pt idx="3282">
                  <c:v>19092.63</c:v>
                </c:pt>
                <c:pt idx="3283">
                  <c:v>19102.53</c:v>
                </c:pt>
                <c:pt idx="3284">
                  <c:v>19122.189999999999</c:v>
                </c:pt>
                <c:pt idx="3285">
                  <c:v>19143.560000000001</c:v>
                </c:pt>
                <c:pt idx="3286">
                  <c:v>19146.16</c:v>
                </c:pt>
                <c:pt idx="3287">
                  <c:v>19149.88</c:v>
                </c:pt>
                <c:pt idx="3288">
                  <c:v>19151.900000000001</c:v>
                </c:pt>
                <c:pt idx="3289">
                  <c:v>19160.669999999998</c:v>
                </c:pt>
                <c:pt idx="3290">
                  <c:v>19164.740000000002</c:v>
                </c:pt>
                <c:pt idx="3291">
                  <c:v>19165.439999999999</c:v>
                </c:pt>
                <c:pt idx="3292">
                  <c:v>19168.53</c:v>
                </c:pt>
                <c:pt idx="3293">
                  <c:v>19168.75</c:v>
                </c:pt>
                <c:pt idx="3294">
                  <c:v>19178.36</c:v>
                </c:pt>
                <c:pt idx="3295">
                  <c:v>19185.419999999998</c:v>
                </c:pt>
                <c:pt idx="3296">
                  <c:v>19189.62</c:v>
                </c:pt>
                <c:pt idx="3297">
                  <c:v>19198.29</c:v>
                </c:pt>
                <c:pt idx="3298">
                  <c:v>19198.419999999998</c:v>
                </c:pt>
                <c:pt idx="3299">
                  <c:v>19215.53</c:v>
                </c:pt>
                <c:pt idx="3300">
                  <c:v>19229.259999999998</c:v>
                </c:pt>
                <c:pt idx="3301">
                  <c:v>19242.18</c:v>
                </c:pt>
                <c:pt idx="3302">
                  <c:v>19244.689999999999</c:v>
                </c:pt>
                <c:pt idx="3303">
                  <c:v>19245.57</c:v>
                </c:pt>
                <c:pt idx="3304">
                  <c:v>19249.259999999998</c:v>
                </c:pt>
                <c:pt idx="3305">
                  <c:v>19257.75</c:v>
                </c:pt>
                <c:pt idx="3306">
                  <c:v>19261.62</c:v>
                </c:pt>
                <c:pt idx="3307">
                  <c:v>19262.599999999999</c:v>
                </c:pt>
                <c:pt idx="3308">
                  <c:v>19264.28</c:v>
                </c:pt>
                <c:pt idx="3309">
                  <c:v>19286.8</c:v>
                </c:pt>
                <c:pt idx="3310">
                  <c:v>19296.27</c:v>
                </c:pt>
                <c:pt idx="3311">
                  <c:v>19309.05</c:v>
                </c:pt>
                <c:pt idx="3312">
                  <c:v>19311.66</c:v>
                </c:pt>
                <c:pt idx="3313">
                  <c:v>19314.560000000001</c:v>
                </c:pt>
                <c:pt idx="3314">
                  <c:v>19318.23</c:v>
                </c:pt>
                <c:pt idx="3315">
                  <c:v>19323.28</c:v>
                </c:pt>
                <c:pt idx="3316">
                  <c:v>19328.240000000002</c:v>
                </c:pt>
                <c:pt idx="3317">
                  <c:v>19328.36</c:v>
                </c:pt>
                <c:pt idx="3318">
                  <c:v>19333.63</c:v>
                </c:pt>
                <c:pt idx="3319">
                  <c:v>19338.22</c:v>
                </c:pt>
                <c:pt idx="3320">
                  <c:v>19339.16</c:v>
                </c:pt>
                <c:pt idx="3321">
                  <c:v>19343.78</c:v>
                </c:pt>
                <c:pt idx="3322">
                  <c:v>19354.599999999999</c:v>
                </c:pt>
                <c:pt idx="3323">
                  <c:v>19361.849999999999</c:v>
                </c:pt>
                <c:pt idx="3324">
                  <c:v>19377.3</c:v>
                </c:pt>
                <c:pt idx="3325">
                  <c:v>19388.740000000002</c:v>
                </c:pt>
                <c:pt idx="3326">
                  <c:v>19390.38</c:v>
                </c:pt>
                <c:pt idx="3327">
                  <c:v>19391.04</c:v>
                </c:pt>
                <c:pt idx="3328">
                  <c:v>19391.080000000002</c:v>
                </c:pt>
                <c:pt idx="3329">
                  <c:v>19392.349999999999</c:v>
                </c:pt>
                <c:pt idx="3330">
                  <c:v>19395.16</c:v>
                </c:pt>
                <c:pt idx="3331">
                  <c:v>19396.97</c:v>
                </c:pt>
                <c:pt idx="3332">
                  <c:v>19401.11</c:v>
                </c:pt>
                <c:pt idx="3333">
                  <c:v>19405.78</c:v>
                </c:pt>
                <c:pt idx="3334">
                  <c:v>19411.11</c:v>
                </c:pt>
                <c:pt idx="3335">
                  <c:v>19421.23</c:v>
                </c:pt>
                <c:pt idx="3336">
                  <c:v>19426.259999999998</c:v>
                </c:pt>
                <c:pt idx="3337">
                  <c:v>19427.509999999998</c:v>
                </c:pt>
                <c:pt idx="3338">
                  <c:v>19432.650000000001</c:v>
                </c:pt>
                <c:pt idx="3339">
                  <c:v>19441.240000000002</c:v>
                </c:pt>
                <c:pt idx="3340">
                  <c:v>19464.150000000001</c:v>
                </c:pt>
                <c:pt idx="3341">
                  <c:v>19473.62</c:v>
                </c:pt>
                <c:pt idx="3342">
                  <c:v>19491.3</c:v>
                </c:pt>
                <c:pt idx="3343">
                  <c:v>19494.98</c:v>
                </c:pt>
                <c:pt idx="3344">
                  <c:v>19503.650000000001</c:v>
                </c:pt>
                <c:pt idx="3345">
                  <c:v>19518.34</c:v>
                </c:pt>
                <c:pt idx="3346">
                  <c:v>19523.66</c:v>
                </c:pt>
                <c:pt idx="3347">
                  <c:v>19528.740000000002</c:v>
                </c:pt>
                <c:pt idx="3348">
                  <c:v>19556.62</c:v>
                </c:pt>
                <c:pt idx="3349">
                  <c:v>19556.84</c:v>
                </c:pt>
                <c:pt idx="3350">
                  <c:v>19561.72</c:v>
                </c:pt>
                <c:pt idx="3351">
                  <c:v>19583.71</c:v>
                </c:pt>
                <c:pt idx="3352">
                  <c:v>19591.84</c:v>
                </c:pt>
                <c:pt idx="3353">
                  <c:v>19594.990000000002</c:v>
                </c:pt>
                <c:pt idx="3354">
                  <c:v>19600.54</c:v>
                </c:pt>
                <c:pt idx="3355">
                  <c:v>19612.740000000002</c:v>
                </c:pt>
                <c:pt idx="3356">
                  <c:v>19621.14</c:v>
                </c:pt>
                <c:pt idx="3357">
                  <c:v>19622.88</c:v>
                </c:pt>
                <c:pt idx="3358">
                  <c:v>19626.61</c:v>
                </c:pt>
                <c:pt idx="3359">
                  <c:v>19635.580000000002</c:v>
                </c:pt>
                <c:pt idx="3360">
                  <c:v>19640.77</c:v>
                </c:pt>
                <c:pt idx="3361">
                  <c:v>19645.03</c:v>
                </c:pt>
                <c:pt idx="3362">
                  <c:v>19679.009999999998</c:v>
                </c:pt>
                <c:pt idx="3363">
                  <c:v>19685.87</c:v>
                </c:pt>
                <c:pt idx="3364">
                  <c:v>19704.150000000001</c:v>
                </c:pt>
                <c:pt idx="3365">
                  <c:v>19714.79</c:v>
                </c:pt>
                <c:pt idx="3366">
                  <c:v>19724.63</c:v>
                </c:pt>
                <c:pt idx="3367">
                  <c:v>19748.080000000002</c:v>
                </c:pt>
                <c:pt idx="3368">
                  <c:v>19753.599999999999</c:v>
                </c:pt>
                <c:pt idx="3369">
                  <c:v>19756.2</c:v>
                </c:pt>
                <c:pt idx="3370">
                  <c:v>19757.560000000001</c:v>
                </c:pt>
                <c:pt idx="3371">
                  <c:v>19771.72</c:v>
                </c:pt>
                <c:pt idx="3372">
                  <c:v>19777.349999999999</c:v>
                </c:pt>
                <c:pt idx="3373">
                  <c:v>19788.97</c:v>
                </c:pt>
                <c:pt idx="3374">
                  <c:v>19791.29</c:v>
                </c:pt>
                <c:pt idx="3375">
                  <c:v>19794.79</c:v>
                </c:pt>
                <c:pt idx="3376">
                  <c:v>19798.23</c:v>
                </c:pt>
                <c:pt idx="3377">
                  <c:v>19804.490000000002</c:v>
                </c:pt>
                <c:pt idx="3378">
                  <c:v>19812.34</c:v>
                </c:pt>
                <c:pt idx="3379">
                  <c:v>19824.650000000001</c:v>
                </c:pt>
                <c:pt idx="3380">
                  <c:v>19827.64</c:v>
                </c:pt>
                <c:pt idx="3381">
                  <c:v>19827.75</c:v>
                </c:pt>
                <c:pt idx="3382">
                  <c:v>19832.61</c:v>
                </c:pt>
                <c:pt idx="3383">
                  <c:v>19832.89</c:v>
                </c:pt>
                <c:pt idx="3384">
                  <c:v>19846.11</c:v>
                </c:pt>
                <c:pt idx="3385">
                  <c:v>19855.900000000001</c:v>
                </c:pt>
                <c:pt idx="3386">
                  <c:v>19860.09</c:v>
                </c:pt>
                <c:pt idx="3387">
                  <c:v>19883.099999999999</c:v>
                </c:pt>
                <c:pt idx="3388">
                  <c:v>19885.330000000002</c:v>
                </c:pt>
                <c:pt idx="3389">
                  <c:v>19886</c:v>
                </c:pt>
                <c:pt idx="3390">
                  <c:v>19893.060000000001</c:v>
                </c:pt>
                <c:pt idx="3391">
                  <c:v>19907.64</c:v>
                </c:pt>
                <c:pt idx="3392">
                  <c:v>19908.04</c:v>
                </c:pt>
                <c:pt idx="3393">
                  <c:v>19908.400000000001</c:v>
                </c:pt>
                <c:pt idx="3394">
                  <c:v>19929.080000000002</c:v>
                </c:pt>
                <c:pt idx="3395">
                  <c:v>19935.32</c:v>
                </c:pt>
                <c:pt idx="3396">
                  <c:v>19941.21</c:v>
                </c:pt>
                <c:pt idx="3397">
                  <c:v>19968.68</c:v>
                </c:pt>
                <c:pt idx="3398">
                  <c:v>19974.62</c:v>
                </c:pt>
                <c:pt idx="3399">
                  <c:v>19976.48</c:v>
                </c:pt>
                <c:pt idx="3400">
                  <c:v>19978.34</c:v>
                </c:pt>
                <c:pt idx="3401">
                  <c:v>19986.59</c:v>
                </c:pt>
                <c:pt idx="3402">
                  <c:v>19990.11</c:v>
                </c:pt>
                <c:pt idx="3403">
                  <c:v>19995.669999999998</c:v>
                </c:pt>
                <c:pt idx="3404">
                  <c:v>20007.759999999998</c:v>
                </c:pt>
                <c:pt idx="3405">
                  <c:v>20018.72</c:v>
                </c:pt>
                <c:pt idx="3406">
                  <c:v>20025.400000000001</c:v>
                </c:pt>
                <c:pt idx="3407">
                  <c:v>20033.57</c:v>
                </c:pt>
                <c:pt idx="3408">
                  <c:v>20033.669999999998</c:v>
                </c:pt>
                <c:pt idx="3409">
                  <c:v>20044.5</c:v>
                </c:pt>
                <c:pt idx="3410">
                  <c:v>20054.419999999998</c:v>
                </c:pt>
                <c:pt idx="3411">
                  <c:v>20062.349999999999</c:v>
                </c:pt>
                <c:pt idx="3412">
                  <c:v>20065.87</c:v>
                </c:pt>
                <c:pt idx="3413">
                  <c:v>20066.03</c:v>
                </c:pt>
                <c:pt idx="3414">
                  <c:v>20068.919999999998</c:v>
                </c:pt>
                <c:pt idx="3415">
                  <c:v>20094.07</c:v>
                </c:pt>
                <c:pt idx="3416">
                  <c:v>20095.740000000002</c:v>
                </c:pt>
                <c:pt idx="3417">
                  <c:v>20105.8</c:v>
                </c:pt>
                <c:pt idx="3418">
                  <c:v>20113.240000000002</c:v>
                </c:pt>
                <c:pt idx="3419">
                  <c:v>20118.47</c:v>
                </c:pt>
                <c:pt idx="3420">
                  <c:v>20122.060000000001</c:v>
                </c:pt>
                <c:pt idx="3421">
                  <c:v>20143.55</c:v>
                </c:pt>
                <c:pt idx="3422">
                  <c:v>20143.89</c:v>
                </c:pt>
                <c:pt idx="3423">
                  <c:v>20145.48</c:v>
                </c:pt>
                <c:pt idx="3424">
                  <c:v>20151.13</c:v>
                </c:pt>
                <c:pt idx="3425">
                  <c:v>20155.560000000001</c:v>
                </c:pt>
                <c:pt idx="3426">
                  <c:v>20165.919999999998</c:v>
                </c:pt>
                <c:pt idx="3427">
                  <c:v>20179.349999999999</c:v>
                </c:pt>
                <c:pt idx="3428">
                  <c:v>20179.36</c:v>
                </c:pt>
                <c:pt idx="3429">
                  <c:v>20188.169999999998</c:v>
                </c:pt>
                <c:pt idx="3430">
                  <c:v>20198.95</c:v>
                </c:pt>
                <c:pt idx="3431">
                  <c:v>20201.240000000002</c:v>
                </c:pt>
                <c:pt idx="3432">
                  <c:v>20203.53</c:v>
                </c:pt>
                <c:pt idx="3433">
                  <c:v>20207.05</c:v>
                </c:pt>
                <c:pt idx="3434">
                  <c:v>20207.310000000001</c:v>
                </c:pt>
                <c:pt idx="3435">
                  <c:v>20214.060000000001</c:v>
                </c:pt>
                <c:pt idx="3436">
                  <c:v>20221.63</c:v>
                </c:pt>
                <c:pt idx="3437">
                  <c:v>20238.34</c:v>
                </c:pt>
                <c:pt idx="3438">
                  <c:v>20239.78</c:v>
                </c:pt>
                <c:pt idx="3439">
                  <c:v>20253.91</c:v>
                </c:pt>
                <c:pt idx="3440">
                  <c:v>20256.689999999999</c:v>
                </c:pt>
                <c:pt idx="3441">
                  <c:v>20258.09</c:v>
                </c:pt>
                <c:pt idx="3442">
                  <c:v>20261.419999999998</c:v>
                </c:pt>
                <c:pt idx="3443">
                  <c:v>20266.7</c:v>
                </c:pt>
                <c:pt idx="3444">
                  <c:v>20266.72</c:v>
                </c:pt>
                <c:pt idx="3445">
                  <c:v>20274.37</c:v>
                </c:pt>
                <c:pt idx="3446">
                  <c:v>20275.59</c:v>
                </c:pt>
                <c:pt idx="3447">
                  <c:v>20282.38</c:v>
                </c:pt>
                <c:pt idx="3448">
                  <c:v>20285.439999999999</c:v>
                </c:pt>
                <c:pt idx="3449">
                  <c:v>20287.75</c:v>
                </c:pt>
                <c:pt idx="3450">
                  <c:v>20315.66</c:v>
                </c:pt>
                <c:pt idx="3451">
                  <c:v>20315.79</c:v>
                </c:pt>
                <c:pt idx="3452">
                  <c:v>20317.669999999998</c:v>
                </c:pt>
                <c:pt idx="3453">
                  <c:v>20318.63</c:v>
                </c:pt>
                <c:pt idx="3454">
                  <c:v>20321.32</c:v>
                </c:pt>
                <c:pt idx="3455">
                  <c:v>20333.939999999999</c:v>
                </c:pt>
                <c:pt idx="3456">
                  <c:v>20350</c:v>
                </c:pt>
                <c:pt idx="3457">
                  <c:v>20369.11</c:v>
                </c:pt>
                <c:pt idx="3458">
                  <c:v>20371.89</c:v>
                </c:pt>
                <c:pt idx="3459">
                  <c:v>20372.11</c:v>
                </c:pt>
                <c:pt idx="3460">
                  <c:v>20375.509999999998</c:v>
                </c:pt>
                <c:pt idx="3461">
                  <c:v>20380.150000000001</c:v>
                </c:pt>
                <c:pt idx="3462">
                  <c:v>20391.86</c:v>
                </c:pt>
                <c:pt idx="3463">
                  <c:v>20392.27</c:v>
                </c:pt>
                <c:pt idx="3464">
                  <c:v>20394.47</c:v>
                </c:pt>
                <c:pt idx="3465">
                  <c:v>20401.060000000001</c:v>
                </c:pt>
                <c:pt idx="3466">
                  <c:v>20402.88</c:v>
                </c:pt>
                <c:pt idx="3467">
                  <c:v>20412.34</c:v>
                </c:pt>
                <c:pt idx="3468">
                  <c:v>20412.48</c:v>
                </c:pt>
                <c:pt idx="3469">
                  <c:v>20415.349999999999</c:v>
                </c:pt>
                <c:pt idx="3470">
                  <c:v>20434.259999999998</c:v>
                </c:pt>
                <c:pt idx="3471">
                  <c:v>20436.21</c:v>
                </c:pt>
                <c:pt idx="3472">
                  <c:v>20442.099999999999</c:v>
                </c:pt>
                <c:pt idx="3473">
                  <c:v>20447.3</c:v>
                </c:pt>
                <c:pt idx="3474">
                  <c:v>20451.14</c:v>
                </c:pt>
                <c:pt idx="3475">
                  <c:v>20452.72</c:v>
                </c:pt>
                <c:pt idx="3476">
                  <c:v>20456.13</c:v>
                </c:pt>
                <c:pt idx="3477">
                  <c:v>20463.759999999998</c:v>
                </c:pt>
                <c:pt idx="3478">
                  <c:v>20466.28</c:v>
                </c:pt>
                <c:pt idx="3479">
                  <c:v>20473.3</c:v>
                </c:pt>
                <c:pt idx="3480">
                  <c:v>20473.95</c:v>
                </c:pt>
                <c:pt idx="3481">
                  <c:v>20478.7</c:v>
                </c:pt>
                <c:pt idx="3482">
                  <c:v>20480.16</c:v>
                </c:pt>
                <c:pt idx="3483">
                  <c:v>20486.080000000002</c:v>
                </c:pt>
                <c:pt idx="3484">
                  <c:v>20515.77</c:v>
                </c:pt>
                <c:pt idx="3485">
                  <c:v>20518.61</c:v>
                </c:pt>
                <c:pt idx="3486">
                  <c:v>20522.98</c:v>
                </c:pt>
                <c:pt idx="3487">
                  <c:v>20524.38</c:v>
                </c:pt>
                <c:pt idx="3488">
                  <c:v>20526.439999999999</c:v>
                </c:pt>
                <c:pt idx="3489">
                  <c:v>20534.71</c:v>
                </c:pt>
                <c:pt idx="3490">
                  <c:v>20538.61</c:v>
                </c:pt>
                <c:pt idx="3491">
                  <c:v>20541.939999999999</c:v>
                </c:pt>
                <c:pt idx="3492">
                  <c:v>20545.11</c:v>
                </c:pt>
                <c:pt idx="3493">
                  <c:v>20549.25</c:v>
                </c:pt>
                <c:pt idx="3494">
                  <c:v>20551.759999999998</c:v>
                </c:pt>
                <c:pt idx="3495">
                  <c:v>20554.12</c:v>
                </c:pt>
                <c:pt idx="3496">
                  <c:v>20558.95</c:v>
                </c:pt>
                <c:pt idx="3497">
                  <c:v>20560.29</c:v>
                </c:pt>
                <c:pt idx="3498">
                  <c:v>20566.88</c:v>
                </c:pt>
                <c:pt idx="3499">
                  <c:v>20572.349999999999</c:v>
                </c:pt>
                <c:pt idx="3500">
                  <c:v>20618.18</c:v>
                </c:pt>
                <c:pt idx="3501">
                  <c:v>20625.93</c:v>
                </c:pt>
                <c:pt idx="3502">
                  <c:v>20640.43</c:v>
                </c:pt>
                <c:pt idx="3503">
                  <c:v>20660.810000000001</c:v>
                </c:pt>
                <c:pt idx="3504">
                  <c:v>20664.57</c:v>
                </c:pt>
                <c:pt idx="3505">
                  <c:v>20667.169999999998</c:v>
                </c:pt>
                <c:pt idx="3506">
                  <c:v>20686.169999999998</c:v>
                </c:pt>
                <c:pt idx="3507">
                  <c:v>20687.18</c:v>
                </c:pt>
                <c:pt idx="3508">
                  <c:v>20693.37</c:v>
                </c:pt>
                <c:pt idx="3509">
                  <c:v>20699.169999999998</c:v>
                </c:pt>
                <c:pt idx="3510">
                  <c:v>20699.68</c:v>
                </c:pt>
                <c:pt idx="3511">
                  <c:v>20701.61</c:v>
                </c:pt>
                <c:pt idx="3512">
                  <c:v>20703.79</c:v>
                </c:pt>
                <c:pt idx="3513">
                  <c:v>20704.02</c:v>
                </c:pt>
                <c:pt idx="3514">
                  <c:v>20708.79</c:v>
                </c:pt>
                <c:pt idx="3515">
                  <c:v>20709.75</c:v>
                </c:pt>
                <c:pt idx="3516">
                  <c:v>20714.330000000002</c:v>
                </c:pt>
                <c:pt idx="3517">
                  <c:v>20722.91</c:v>
                </c:pt>
                <c:pt idx="3518">
                  <c:v>20738.29</c:v>
                </c:pt>
                <c:pt idx="3519">
                  <c:v>20740.38</c:v>
                </c:pt>
                <c:pt idx="3520">
                  <c:v>20742.68</c:v>
                </c:pt>
                <c:pt idx="3521">
                  <c:v>20750.45</c:v>
                </c:pt>
                <c:pt idx="3522">
                  <c:v>20751.849999999999</c:v>
                </c:pt>
                <c:pt idx="3523">
                  <c:v>20757.7</c:v>
                </c:pt>
                <c:pt idx="3524">
                  <c:v>20759.38</c:v>
                </c:pt>
                <c:pt idx="3525">
                  <c:v>20776.009999999998</c:v>
                </c:pt>
                <c:pt idx="3526">
                  <c:v>20777.27</c:v>
                </c:pt>
                <c:pt idx="3527">
                  <c:v>20780.919999999998</c:v>
                </c:pt>
                <c:pt idx="3528">
                  <c:v>20781.89</c:v>
                </c:pt>
                <c:pt idx="3529">
                  <c:v>20787.84</c:v>
                </c:pt>
                <c:pt idx="3530">
                  <c:v>20795.509999999998</c:v>
                </c:pt>
                <c:pt idx="3531">
                  <c:v>20796.62</c:v>
                </c:pt>
                <c:pt idx="3532">
                  <c:v>20796.849999999999</c:v>
                </c:pt>
                <c:pt idx="3533">
                  <c:v>20832.47</c:v>
                </c:pt>
                <c:pt idx="3534">
                  <c:v>20842.71</c:v>
                </c:pt>
                <c:pt idx="3535">
                  <c:v>20843.04</c:v>
                </c:pt>
                <c:pt idx="3536">
                  <c:v>20853.41</c:v>
                </c:pt>
                <c:pt idx="3537">
                  <c:v>20858.97</c:v>
                </c:pt>
                <c:pt idx="3538">
                  <c:v>20860.580000000002</c:v>
                </c:pt>
                <c:pt idx="3539">
                  <c:v>20871.310000000001</c:v>
                </c:pt>
                <c:pt idx="3540">
                  <c:v>20886.57</c:v>
                </c:pt>
                <c:pt idx="3541">
                  <c:v>20890.72</c:v>
                </c:pt>
                <c:pt idx="3542">
                  <c:v>20897.810000000001</c:v>
                </c:pt>
                <c:pt idx="3543">
                  <c:v>20898.61</c:v>
                </c:pt>
                <c:pt idx="3544">
                  <c:v>20905.580000000002</c:v>
                </c:pt>
                <c:pt idx="3545">
                  <c:v>20913.04</c:v>
                </c:pt>
                <c:pt idx="3546">
                  <c:v>20913.11</c:v>
                </c:pt>
                <c:pt idx="3547">
                  <c:v>20913.82</c:v>
                </c:pt>
                <c:pt idx="3548">
                  <c:v>20914.09</c:v>
                </c:pt>
                <c:pt idx="3549">
                  <c:v>20925.189999999999</c:v>
                </c:pt>
                <c:pt idx="3550">
                  <c:v>20928.36</c:v>
                </c:pt>
                <c:pt idx="3551">
                  <c:v>20933.12</c:v>
                </c:pt>
                <c:pt idx="3552">
                  <c:v>20934.29</c:v>
                </c:pt>
                <c:pt idx="3553">
                  <c:v>20938.400000000001</c:v>
                </c:pt>
                <c:pt idx="3554">
                  <c:v>20960.79</c:v>
                </c:pt>
                <c:pt idx="3555">
                  <c:v>20966.88</c:v>
                </c:pt>
                <c:pt idx="3556">
                  <c:v>20967.86</c:v>
                </c:pt>
                <c:pt idx="3557">
                  <c:v>20979.33</c:v>
                </c:pt>
                <c:pt idx="3558">
                  <c:v>21014.42</c:v>
                </c:pt>
                <c:pt idx="3559">
                  <c:v>21019.15</c:v>
                </c:pt>
                <c:pt idx="3560">
                  <c:v>21030.04</c:v>
                </c:pt>
                <c:pt idx="3561">
                  <c:v>21051.29</c:v>
                </c:pt>
                <c:pt idx="3562">
                  <c:v>21051.3</c:v>
                </c:pt>
                <c:pt idx="3563">
                  <c:v>21051.99</c:v>
                </c:pt>
                <c:pt idx="3564">
                  <c:v>21054.07</c:v>
                </c:pt>
                <c:pt idx="3565">
                  <c:v>21056.32</c:v>
                </c:pt>
                <c:pt idx="3566">
                  <c:v>21057.439999999999</c:v>
                </c:pt>
                <c:pt idx="3567">
                  <c:v>21070.38</c:v>
                </c:pt>
                <c:pt idx="3568">
                  <c:v>21073.9</c:v>
                </c:pt>
                <c:pt idx="3569">
                  <c:v>21075.14</c:v>
                </c:pt>
                <c:pt idx="3570">
                  <c:v>21096.86</c:v>
                </c:pt>
                <c:pt idx="3571">
                  <c:v>21107.67</c:v>
                </c:pt>
                <c:pt idx="3572">
                  <c:v>21108.68</c:v>
                </c:pt>
                <c:pt idx="3573">
                  <c:v>21129.77</c:v>
                </c:pt>
                <c:pt idx="3574">
                  <c:v>21133.08</c:v>
                </c:pt>
                <c:pt idx="3575">
                  <c:v>21135.56</c:v>
                </c:pt>
                <c:pt idx="3576">
                  <c:v>21156.89</c:v>
                </c:pt>
                <c:pt idx="3577">
                  <c:v>21156.97</c:v>
                </c:pt>
                <c:pt idx="3578">
                  <c:v>21159.75</c:v>
                </c:pt>
                <c:pt idx="3579">
                  <c:v>21170.25</c:v>
                </c:pt>
                <c:pt idx="3580">
                  <c:v>21173.599999999999</c:v>
                </c:pt>
                <c:pt idx="3581">
                  <c:v>21192.61</c:v>
                </c:pt>
                <c:pt idx="3582">
                  <c:v>21192.99</c:v>
                </c:pt>
                <c:pt idx="3583">
                  <c:v>21201.95</c:v>
                </c:pt>
                <c:pt idx="3584">
                  <c:v>21202.959999999999</c:v>
                </c:pt>
                <c:pt idx="3585">
                  <c:v>21204.01</c:v>
                </c:pt>
                <c:pt idx="3586">
                  <c:v>21227.63</c:v>
                </c:pt>
                <c:pt idx="3587">
                  <c:v>21227.93</c:v>
                </c:pt>
                <c:pt idx="3588">
                  <c:v>21229.74</c:v>
                </c:pt>
                <c:pt idx="3589">
                  <c:v>21237.59</c:v>
                </c:pt>
                <c:pt idx="3590">
                  <c:v>21240.49</c:v>
                </c:pt>
                <c:pt idx="3591">
                  <c:v>21246.6</c:v>
                </c:pt>
                <c:pt idx="3592">
                  <c:v>21246.82</c:v>
                </c:pt>
                <c:pt idx="3593">
                  <c:v>21255.55</c:v>
                </c:pt>
                <c:pt idx="3594">
                  <c:v>21260.01</c:v>
                </c:pt>
                <c:pt idx="3595">
                  <c:v>21269.62</c:v>
                </c:pt>
                <c:pt idx="3596">
                  <c:v>21278.52</c:v>
                </c:pt>
                <c:pt idx="3597">
                  <c:v>21280.95</c:v>
                </c:pt>
                <c:pt idx="3598">
                  <c:v>21289.73</c:v>
                </c:pt>
                <c:pt idx="3599">
                  <c:v>21292.45</c:v>
                </c:pt>
                <c:pt idx="3600">
                  <c:v>21302.04</c:v>
                </c:pt>
                <c:pt idx="3601">
                  <c:v>21317.01</c:v>
                </c:pt>
                <c:pt idx="3602">
                  <c:v>21321.52</c:v>
                </c:pt>
                <c:pt idx="3603">
                  <c:v>21331.37</c:v>
                </c:pt>
                <c:pt idx="3604">
                  <c:v>21342.58</c:v>
                </c:pt>
                <c:pt idx="3605">
                  <c:v>21344.720000000001</c:v>
                </c:pt>
                <c:pt idx="3606">
                  <c:v>21346.34</c:v>
                </c:pt>
                <c:pt idx="3607">
                  <c:v>21346.9</c:v>
                </c:pt>
                <c:pt idx="3608">
                  <c:v>21363.49</c:v>
                </c:pt>
                <c:pt idx="3609">
                  <c:v>21364.1</c:v>
                </c:pt>
                <c:pt idx="3610">
                  <c:v>21385.41</c:v>
                </c:pt>
                <c:pt idx="3611">
                  <c:v>21395.49</c:v>
                </c:pt>
                <c:pt idx="3612">
                  <c:v>21402.21</c:v>
                </c:pt>
                <c:pt idx="3613">
                  <c:v>21414.11</c:v>
                </c:pt>
                <c:pt idx="3614">
                  <c:v>21416.61</c:v>
                </c:pt>
                <c:pt idx="3615">
                  <c:v>21421.759999999998</c:v>
                </c:pt>
                <c:pt idx="3616">
                  <c:v>21429.81</c:v>
                </c:pt>
                <c:pt idx="3617">
                  <c:v>21446.17</c:v>
                </c:pt>
                <c:pt idx="3618">
                  <c:v>21448.7</c:v>
                </c:pt>
                <c:pt idx="3619">
                  <c:v>21449.82</c:v>
                </c:pt>
                <c:pt idx="3620">
                  <c:v>21452.92</c:v>
                </c:pt>
                <c:pt idx="3621">
                  <c:v>21481.97</c:v>
                </c:pt>
                <c:pt idx="3622">
                  <c:v>21484.13</c:v>
                </c:pt>
                <c:pt idx="3623">
                  <c:v>21493.65</c:v>
                </c:pt>
                <c:pt idx="3624">
                  <c:v>21494.9</c:v>
                </c:pt>
                <c:pt idx="3625">
                  <c:v>21499.82</c:v>
                </c:pt>
                <c:pt idx="3626">
                  <c:v>21508.74</c:v>
                </c:pt>
                <c:pt idx="3627">
                  <c:v>21519.58</c:v>
                </c:pt>
                <c:pt idx="3628">
                  <c:v>21532.97</c:v>
                </c:pt>
                <c:pt idx="3629">
                  <c:v>21540.76</c:v>
                </c:pt>
                <c:pt idx="3630">
                  <c:v>21543.65</c:v>
                </c:pt>
                <c:pt idx="3631">
                  <c:v>21553.05</c:v>
                </c:pt>
                <c:pt idx="3632">
                  <c:v>21565.119999999999</c:v>
                </c:pt>
                <c:pt idx="3633">
                  <c:v>21581.14</c:v>
                </c:pt>
                <c:pt idx="3634">
                  <c:v>21581.49</c:v>
                </c:pt>
                <c:pt idx="3635">
                  <c:v>21592.97</c:v>
                </c:pt>
                <c:pt idx="3636">
                  <c:v>21596.35</c:v>
                </c:pt>
                <c:pt idx="3637">
                  <c:v>21600.06</c:v>
                </c:pt>
                <c:pt idx="3638">
                  <c:v>21615.52</c:v>
                </c:pt>
                <c:pt idx="3639">
                  <c:v>21618.54</c:v>
                </c:pt>
                <c:pt idx="3640">
                  <c:v>21635.89</c:v>
                </c:pt>
                <c:pt idx="3641">
                  <c:v>21635.97</c:v>
                </c:pt>
                <c:pt idx="3642">
                  <c:v>21640.89</c:v>
                </c:pt>
                <c:pt idx="3643">
                  <c:v>21643.91</c:v>
                </c:pt>
                <c:pt idx="3644">
                  <c:v>21647.55</c:v>
                </c:pt>
                <c:pt idx="3645">
                  <c:v>21651.45</c:v>
                </c:pt>
                <c:pt idx="3646">
                  <c:v>21655.48</c:v>
                </c:pt>
                <c:pt idx="3647">
                  <c:v>21669.79</c:v>
                </c:pt>
                <c:pt idx="3648">
                  <c:v>21670.880000000001</c:v>
                </c:pt>
                <c:pt idx="3649">
                  <c:v>21682.79</c:v>
                </c:pt>
                <c:pt idx="3650">
                  <c:v>21691.81</c:v>
                </c:pt>
                <c:pt idx="3651">
                  <c:v>21704.43</c:v>
                </c:pt>
                <c:pt idx="3652">
                  <c:v>21711.46</c:v>
                </c:pt>
                <c:pt idx="3653">
                  <c:v>21718.28</c:v>
                </c:pt>
                <c:pt idx="3654">
                  <c:v>21719.5</c:v>
                </c:pt>
                <c:pt idx="3655">
                  <c:v>21729.5</c:v>
                </c:pt>
                <c:pt idx="3656">
                  <c:v>21738</c:v>
                </c:pt>
                <c:pt idx="3657">
                  <c:v>21743.84</c:v>
                </c:pt>
                <c:pt idx="3658">
                  <c:v>21743.96</c:v>
                </c:pt>
                <c:pt idx="3659">
                  <c:v>21761.11</c:v>
                </c:pt>
                <c:pt idx="3660">
                  <c:v>21761.89</c:v>
                </c:pt>
                <c:pt idx="3661">
                  <c:v>21765.1</c:v>
                </c:pt>
                <c:pt idx="3662">
                  <c:v>21768.39</c:v>
                </c:pt>
                <c:pt idx="3663">
                  <c:v>21770.71</c:v>
                </c:pt>
                <c:pt idx="3664">
                  <c:v>21773.5</c:v>
                </c:pt>
                <c:pt idx="3665">
                  <c:v>21779.97</c:v>
                </c:pt>
                <c:pt idx="3666">
                  <c:v>21781.21</c:v>
                </c:pt>
                <c:pt idx="3667">
                  <c:v>21782.23</c:v>
                </c:pt>
                <c:pt idx="3668">
                  <c:v>21793.13</c:v>
                </c:pt>
                <c:pt idx="3669">
                  <c:v>21793.53</c:v>
                </c:pt>
                <c:pt idx="3670">
                  <c:v>21794.03</c:v>
                </c:pt>
                <c:pt idx="3671">
                  <c:v>21806.13</c:v>
                </c:pt>
                <c:pt idx="3672">
                  <c:v>21810.68</c:v>
                </c:pt>
                <c:pt idx="3673">
                  <c:v>21819.89</c:v>
                </c:pt>
                <c:pt idx="3674">
                  <c:v>21822.84</c:v>
                </c:pt>
                <c:pt idx="3675">
                  <c:v>21825.86</c:v>
                </c:pt>
                <c:pt idx="3676">
                  <c:v>21831.78</c:v>
                </c:pt>
                <c:pt idx="3677">
                  <c:v>21836.07</c:v>
                </c:pt>
                <c:pt idx="3678">
                  <c:v>21838.39</c:v>
                </c:pt>
                <c:pt idx="3679">
                  <c:v>21838.91</c:v>
                </c:pt>
                <c:pt idx="3680">
                  <c:v>21840.93</c:v>
                </c:pt>
                <c:pt idx="3681">
                  <c:v>21841.599999999999</c:v>
                </c:pt>
                <c:pt idx="3682">
                  <c:v>21852.83</c:v>
                </c:pt>
                <c:pt idx="3683">
                  <c:v>21856.5</c:v>
                </c:pt>
                <c:pt idx="3684">
                  <c:v>21861.93</c:v>
                </c:pt>
                <c:pt idx="3685">
                  <c:v>21874.69</c:v>
                </c:pt>
                <c:pt idx="3686">
                  <c:v>21883.61</c:v>
                </c:pt>
                <c:pt idx="3687">
                  <c:v>21887.52</c:v>
                </c:pt>
                <c:pt idx="3688">
                  <c:v>21889.73</c:v>
                </c:pt>
                <c:pt idx="3689">
                  <c:v>21911.32</c:v>
                </c:pt>
                <c:pt idx="3690">
                  <c:v>21913.91</c:v>
                </c:pt>
                <c:pt idx="3691">
                  <c:v>21922.81</c:v>
                </c:pt>
                <c:pt idx="3692">
                  <c:v>21927.919999999998</c:v>
                </c:pt>
                <c:pt idx="3693">
                  <c:v>21930.77</c:v>
                </c:pt>
                <c:pt idx="3694">
                  <c:v>21943.89</c:v>
                </c:pt>
                <c:pt idx="3695">
                  <c:v>21965.89</c:v>
                </c:pt>
                <c:pt idx="3696">
                  <c:v>21966.959999999999</c:v>
                </c:pt>
                <c:pt idx="3697">
                  <c:v>21971.96</c:v>
                </c:pt>
                <c:pt idx="3698">
                  <c:v>21981.279999999999</c:v>
                </c:pt>
                <c:pt idx="3699">
                  <c:v>21982.959999999999</c:v>
                </c:pt>
                <c:pt idx="3700">
                  <c:v>21993.01</c:v>
                </c:pt>
                <c:pt idx="3701">
                  <c:v>22017.5</c:v>
                </c:pt>
                <c:pt idx="3702">
                  <c:v>22023.63</c:v>
                </c:pt>
                <c:pt idx="3703">
                  <c:v>22035.61</c:v>
                </c:pt>
                <c:pt idx="3704">
                  <c:v>22038.95</c:v>
                </c:pt>
                <c:pt idx="3705">
                  <c:v>22042.21</c:v>
                </c:pt>
                <c:pt idx="3706">
                  <c:v>22052.81</c:v>
                </c:pt>
                <c:pt idx="3707">
                  <c:v>22055.97</c:v>
                </c:pt>
                <c:pt idx="3708">
                  <c:v>22072.55</c:v>
                </c:pt>
                <c:pt idx="3709">
                  <c:v>22091.03</c:v>
                </c:pt>
                <c:pt idx="3710">
                  <c:v>22094.3</c:v>
                </c:pt>
                <c:pt idx="3711">
                  <c:v>22094.38</c:v>
                </c:pt>
                <c:pt idx="3712">
                  <c:v>22099.4</c:v>
                </c:pt>
                <c:pt idx="3713">
                  <c:v>22099.55</c:v>
                </c:pt>
                <c:pt idx="3714">
                  <c:v>22114.69</c:v>
                </c:pt>
                <c:pt idx="3715">
                  <c:v>22115.08</c:v>
                </c:pt>
                <c:pt idx="3716">
                  <c:v>22115.599999999999</c:v>
                </c:pt>
                <c:pt idx="3717">
                  <c:v>22124.33</c:v>
                </c:pt>
                <c:pt idx="3718">
                  <c:v>22125.95</c:v>
                </c:pt>
                <c:pt idx="3719">
                  <c:v>22130.78</c:v>
                </c:pt>
                <c:pt idx="3720">
                  <c:v>22136.1</c:v>
                </c:pt>
                <c:pt idx="3721">
                  <c:v>22159.16</c:v>
                </c:pt>
                <c:pt idx="3722">
                  <c:v>22168.400000000001</c:v>
                </c:pt>
                <c:pt idx="3723">
                  <c:v>22170.12</c:v>
                </c:pt>
                <c:pt idx="3724">
                  <c:v>22182.07</c:v>
                </c:pt>
                <c:pt idx="3725">
                  <c:v>22186.57</c:v>
                </c:pt>
                <c:pt idx="3726">
                  <c:v>22200.52</c:v>
                </c:pt>
                <c:pt idx="3727">
                  <c:v>22218.87</c:v>
                </c:pt>
                <c:pt idx="3728">
                  <c:v>22224.25</c:v>
                </c:pt>
                <c:pt idx="3729">
                  <c:v>22232.33</c:v>
                </c:pt>
                <c:pt idx="3730">
                  <c:v>22248.46</c:v>
                </c:pt>
                <c:pt idx="3731">
                  <c:v>22251.35</c:v>
                </c:pt>
                <c:pt idx="3732">
                  <c:v>22252.66</c:v>
                </c:pt>
                <c:pt idx="3733">
                  <c:v>22271.08</c:v>
                </c:pt>
                <c:pt idx="3734">
                  <c:v>22271.24</c:v>
                </c:pt>
                <c:pt idx="3735">
                  <c:v>22280.89</c:v>
                </c:pt>
                <c:pt idx="3736">
                  <c:v>22290.2</c:v>
                </c:pt>
                <c:pt idx="3737">
                  <c:v>22322.27</c:v>
                </c:pt>
                <c:pt idx="3738">
                  <c:v>22325.89</c:v>
                </c:pt>
                <c:pt idx="3739">
                  <c:v>22328.98</c:v>
                </c:pt>
                <c:pt idx="3740">
                  <c:v>22339.34</c:v>
                </c:pt>
                <c:pt idx="3741">
                  <c:v>22348.560000000001</c:v>
                </c:pt>
                <c:pt idx="3742">
                  <c:v>22362.38</c:v>
                </c:pt>
                <c:pt idx="3743">
                  <c:v>22369.77</c:v>
                </c:pt>
                <c:pt idx="3744">
                  <c:v>22369.86</c:v>
                </c:pt>
                <c:pt idx="3745">
                  <c:v>22371.8</c:v>
                </c:pt>
                <c:pt idx="3746">
                  <c:v>22380.23</c:v>
                </c:pt>
                <c:pt idx="3747">
                  <c:v>22391.02</c:v>
                </c:pt>
                <c:pt idx="3748">
                  <c:v>22403.94</c:v>
                </c:pt>
                <c:pt idx="3749">
                  <c:v>22426.48</c:v>
                </c:pt>
                <c:pt idx="3750">
                  <c:v>22427.18</c:v>
                </c:pt>
                <c:pt idx="3751">
                  <c:v>22428.25</c:v>
                </c:pt>
                <c:pt idx="3752">
                  <c:v>22435.54</c:v>
                </c:pt>
                <c:pt idx="3753">
                  <c:v>22437.02</c:v>
                </c:pt>
                <c:pt idx="3754">
                  <c:v>22446.38</c:v>
                </c:pt>
                <c:pt idx="3755">
                  <c:v>22457.55</c:v>
                </c:pt>
                <c:pt idx="3756">
                  <c:v>22459.31</c:v>
                </c:pt>
                <c:pt idx="3757">
                  <c:v>22460.63</c:v>
                </c:pt>
                <c:pt idx="3758">
                  <c:v>22484.47</c:v>
                </c:pt>
                <c:pt idx="3759">
                  <c:v>22492.43</c:v>
                </c:pt>
                <c:pt idx="3760">
                  <c:v>22498.15</c:v>
                </c:pt>
                <c:pt idx="3761">
                  <c:v>22503.03</c:v>
                </c:pt>
                <c:pt idx="3762">
                  <c:v>22512.32</c:v>
                </c:pt>
                <c:pt idx="3763">
                  <c:v>22514.85</c:v>
                </c:pt>
                <c:pt idx="3764">
                  <c:v>22514.94</c:v>
                </c:pt>
                <c:pt idx="3765">
                  <c:v>22516.65</c:v>
                </c:pt>
                <c:pt idx="3766">
                  <c:v>22518.77</c:v>
                </c:pt>
                <c:pt idx="3767">
                  <c:v>22526.58</c:v>
                </c:pt>
                <c:pt idx="3768">
                  <c:v>22531.94</c:v>
                </c:pt>
                <c:pt idx="3769">
                  <c:v>22541.31</c:v>
                </c:pt>
                <c:pt idx="3770">
                  <c:v>22544.45</c:v>
                </c:pt>
                <c:pt idx="3771">
                  <c:v>22554.23</c:v>
                </c:pt>
                <c:pt idx="3772">
                  <c:v>22558.99</c:v>
                </c:pt>
                <c:pt idx="3773">
                  <c:v>22567.32</c:v>
                </c:pt>
                <c:pt idx="3774">
                  <c:v>22567.63</c:v>
                </c:pt>
                <c:pt idx="3775">
                  <c:v>22579.86</c:v>
                </c:pt>
                <c:pt idx="3776">
                  <c:v>22581</c:v>
                </c:pt>
                <c:pt idx="3777">
                  <c:v>22582.080000000002</c:v>
                </c:pt>
                <c:pt idx="3778">
                  <c:v>22585.03</c:v>
                </c:pt>
                <c:pt idx="3779">
                  <c:v>22585.86</c:v>
                </c:pt>
                <c:pt idx="3780">
                  <c:v>22589.03</c:v>
                </c:pt>
                <c:pt idx="3781">
                  <c:v>22591.24</c:v>
                </c:pt>
                <c:pt idx="3782">
                  <c:v>22594.639999999999</c:v>
                </c:pt>
                <c:pt idx="3783">
                  <c:v>22597.68</c:v>
                </c:pt>
                <c:pt idx="3784">
                  <c:v>22613.39</c:v>
                </c:pt>
                <c:pt idx="3785">
                  <c:v>22629.54</c:v>
                </c:pt>
                <c:pt idx="3786">
                  <c:v>22632.91</c:v>
                </c:pt>
                <c:pt idx="3787">
                  <c:v>22635.52</c:v>
                </c:pt>
                <c:pt idx="3788">
                  <c:v>22640.83</c:v>
                </c:pt>
                <c:pt idx="3789">
                  <c:v>22641.53</c:v>
                </c:pt>
                <c:pt idx="3790">
                  <c:v>22641.95</c:v>
                </c:pt>
                <c:pt idx="3791">
                  <c:v>22658.51</c:v>
                </c:pt>
                <c:pt idx="3792">
                  <c:v>22662.49</c:v>
                </c:pt>
                <c:pt idx="3793">
                  <c:v>22670.01</c:v>
                </c:pt>
                <c:pt idx="3794">
                  <c:v>22693.37</c:v>
                </c:pt>
                <c:pt idx="3795">
                  <c:v>22705.51</c:v>
                </c:pt>
                <c:pt idx="3796">
                  <c:v>22705.68</c:v>
                </c:pt>
                <c:pt idx="3797">
                  <c:v>22721.08</c:v>
                </c:pt>
                <c:pt idx="3798">
                  <c:v>22724.66</c:v>
                </c:pt>
                <c:pt idx="3799">
                  <c:v>22730.79</c:v>
                </c:pt>
                <c:pt idx="3800">
                  <c:v>22731.72</c:v>
                </c:pt>
                <c:pt idx="3801">
                  <c:v>22739.38</c:v>
                </c:pt>
                <c:pt idx="3802">
                  <c:v>22740.400000000001</c:v>
                </c:pt>
                <c:pt idx="3803">
                  <c:v>22763.3</c:v>
                </c:pt>
                <c:pt idx="3804">
                  <c:v>22763.73</c:v>
                </c:pt>
                <c:pt idx="3805">
                  <c:v>22766.6</c:v>
                </c:pt>
                <c:pt idx="3806">
                  <c:v>22774.22</c:v>
                </c:pt>
                <c:pt idx="3807">
                  <c:v>22775.25</c:v>
                </c:pt>
                <c:pt idx="3808">
                  <c:v>22781.02</c:v>
                </c:pt>
                <c:pt idx="3809">
                  <c:v>22786.15</c:v>
                </c:pt>
                <c:pt idx="3810">
                  <c:v>22786.720000000001</c:v>
                </c:pt>
                <c:pt idx="3811">
                  <c:v>22787.599999999999</c:v>
                </c:pt>
                <c:pt idx="3812">
                  <c:v>22803.439999999999</c:v>
                </c:pt>
                <c:pt idx="3813">
                  <c:v>22824.959999999999</c:v>
                </c:pt>
                <c:pt idx="3814">
                  <c:v>22829.16</c:v>
                </c:pt>
                <c:pt idx="3815">
                  <c:v>22849.38</c:v>
                </c:pt>
                <c:pt idx="3816">
                  <c:v>22858.06</c:v>
                </c:pt>
                <c:pt idx="3817">
                  <c:v>22866.63</c:v>
                </c:pt>
                <c:pt idx="3818">
                  <c:v>22867.14</c:v>
                </c:pt>
                <c:pt idx="3819">
                  <c:v>22874.62</c:v>
                </c:pt>
                <c:pt idx="3820">
                  <c:v>22888.080000000002</c:v>
                </c:pt>
                <c:pt idx="3821">
                  <c:v>22889.34</c:v>
                </c:pt>
                <c:pt idx="3822">
                  <c:v>22904.87</c:v>
                </c:pt>
                <c:pt idx="3823">
                  <c:v>22918.85</c:v>
                </c:pt>
                <c:pt idx="3824">
                  <c:v>22963.13</c:v>
                </c:pt>
                <c:pt idx="3825">
                  <c:v>22968.73</c:v>
                </c:pt>
                <c:pt idx="3826">
                  <c:v>22968.76</c:v>
                </c:pt>
                <c:pt idx="3827">
                  <c:v>22979.56</c:v>
                </c:pt>
                <c:pt idx="3828">
                  <c:v>23004.87</c:v>
                </c:pt>
                <c:pt idx="3829">
                  <c:v>23007.87</c:v>
                </c:pt>
                <c:pt idx="3830">
                  <c:v>23009.19</c:v>
                </c:pt>
                <c:pt idx="3831">
                  <c:v>23010.26</c:v>
                </c:pt>
                <c:pt idx="3832">
                  <c:v>23011.31</c:v>
                </c:pt>
                <c:pt idx="3833">
                  <c:v>23014.14</c:v>
                </c:pt>
                <c:pt idx="3834">
                  <c:v>23038.87</c:v>
                </c:pt>
                <c:pt idx="3835">
                  <c:v>23045.09</c:v>
                </c:pt>
                <c:pt idx="3836">
                  <c:v>23061.55</c:v>
                </c:pt>
                <c:pt idx="3837">
                  <c:v>23063.95</c:v>
                </c:pt>
                <c:pt idx="3838">
                  <c:v>23066.12</c:v>
                </c:pt>
                <c:pt idx="3839">
                  <c:v>23074.63</c:v>
                </c:pt>
                <c:pt idx="3840">
                  <c:v>23076.05</c:v>
                </c:pt>
                <c:pt idx="3841">
                  <c:v>23077.22</c:v>
                </c:pt>
                <c:pt idx="3842">
                  <c:v>23080.27</c:v>
                </c:pt>
                <c:pt idx="3843">
                  <c:v>23082.560000000001</c:v>
                </c:pt>
                <c:pt idx="3844">
                  <c:v>23083.88</c:v>
                </c:pt>
                <c:pt idx="3845">
                  <c:v>23085.43</c:v>
                </c:pt>
                <c:pt idx="3846">
                  <c:v>23094.71</c:v>
                </c:pt>
                <c:pt idx="3847">
                  <c:v>23100.59</c:v>
                </c:pt>
                <c:pt idx="3848">
                  <c:v>23101.42</c:v>
                </c:pt>
                <c:pt idx="3849">
                  <c:v>23142.91</c:v>
                </c:pt>
                <c:pt idx="3850">
                  <c:v>23148.19</c:v>
                </c:pt>
                <c:pt idx="3851">
                  <c:v>23150.97</c:v>
                </c:pt>
                <c:pt idx="3852">
                  <c:v>23160.2</c:v>
                </c:pt>
                <c:pt idx="3853">
                  <c:v>23178.86</c:v>
                </c:pt>
                <c:pt idx="3854">
                  <c:v>23186.59</c:v>
                </c:pt>
                <c:pt idx="3855">
                  <c:v>23202.35</c:v>
                </c:pt>
                <c:pt idx="3856">
                  <c:v>23208.78</c:v>
                </c:pt>
                <c:pt idx="3857">
                  <c:v>23220.35</c:v>
                </c:pt>
                <c:pt idx="3858">
                  <c:v>23224.36</c:v>
                </c:pt>
                <c:pt idx="3859">
                  <c:v>23226.69</c:v>
                </c:pt>
                <c:pt idx="3860">
                  <c:v>23236.560000000001</c:v>
                </c:pt>
                <c:pt idx="3861">
                  <c:v>23237.81</c:v>
                </c:pt>
                <c:pt idx="3862">
                  <c:v>23243.66</c:v>
                </c:pt>
                <c:pt idx="3863">
                  <c:v>23247.54</c:v>
                </c:pt>
                <c:pt idx="3864">
                  <c:v>23270.16</c:v>
                </c:pt>
                <c:pt idx="3865">
                  <c:v>23278.9</c:v>
                </c:pt>
                <c:pt idx="3866">
                  <c:v>23293.65</c:v>
                </c:pt>
                <c:pt idx="3867">
                  <c:v>23295.87</c:v>
                </c:pt>
                <c:pt idx="3868">
                  <c:v>23317.35</c:v>
                </c:pt>
                <c:pt idx="3869">
                  <c:v>23322.99</c:v>
                </c:pt>
                <c:pt idx="3870">
                  <c:v>23323.919999999998</c:v>
                </c:pt>
                <c:pt idx="3871">
                  <c:v>23339.54</c:v>
                </c:pt>
                <c:pt idx="3872">
                  <c:v>23345.93</c:v>
                </c:pt>
                <c:pt idx="3873">
                  <c:v>23369.48</c:v>
                </c:pt>
                <c:pt idx="3874">
                  <c:v>23377.9</c:v>
                </c:pt>
                <c:pt idx="3875">
                  <c:v>23390.59</c:v>
                </c:pt>
                <c:pt idx="3876">
                  <c:v>23398.53</c:v>
                </c:pt>
                <c:pt idx="3877">
                  <c:v>23400.79</c:v>
                </c:pt>
                <c:pt idx="3878">
                  <c:v>23400.87</c:v>
                </c:pt>
                <c:pt idx="3879">
                  <c:v>23407.62</c:v>
                </c:pt>
                <c:pt idx="3880">
                  <c:v>23408.58</c:v>
                </c:pt>
                <c:pt idx="3881">
                  <c:v>23411.1</c:v>
                </c:pt>
                <c:pt idx="3882">
                  <c:v>23428.26</c:v>
                </c:pt>
                <c:pt idx="3883">
                  <c:v>23428.62</c:v>
                </c:pt>
                <c:pt idx="3884">
                  <c:v>23429.57</c:v>
                </c:pt>
                <c:pt idx="3885">
                  <c:v>23443.37</c:v>
                </c:pt>
                <c:pt idx="3886">
                  <c:v>23443.53</c:v>
                </c:pt>
                <c:pt idx="3887">
                  <c:v>23445.19</c:v>
                </c:pt>
                <c:pt idx="3888">
                  <c:v>23459.93</c:v>
                </c:pt>
                <c:pt idx="3889">
                  <c:v>23464.65</c:v>
                </c:pt>
                <c:pt idx="3890">
                  <c:v>23469.7</c:v>
                </c:pt>
                <c:pt idx="3891">
                  <c:v>23482.92</c:v>
                </c:pt>
                <c:pt idx="3892">
                  <c:v>23486.48</c:v>
                </c:pt>
                <c:pt idx="3893">
                  <c:v>23500.04</c:v>
                </c:pt>
                <c:pt idx="3894">
                  <c:v>23507.78</c:v>
                </c:pt>
                <c:pt idx="3895">
                  <c:v>23523.94</c:v>
                </c:pt>
                <c:pt idx="3896">
                  <c:v>23531.95</c:v>
                </c:pt>
                <c:pt idx="3897">
                  <c:v>23538.58</c:v>
                </c:pt>
                <c:pt idx="3898">
                  <c:v>23542.16</c:v>
                </c:pt>
                <c:pt idx="3899">
                  <c:v>23543.23</c:v>
                </c:pt>
                <c:pt idx="3900">
                  <c:v>23550.52</c:v>
                </c:pt>
                <c:pt idx="3901">
                  <c:v>23564.11</c:v>
                </c:pt>
                <c:pt idx="3902">
                  <c:v>23565</c:v>
                </c:pt>
                <c:pt idx="3903">
                  <c:v>23571.55</c:v>
                </c:pt>
                <c:pt idx="3904">
                  <c:v>23576.94</c:v>
                </c:pt>
                <c:pt idx="3905">
                  <c:v>23577.62</c:v>
                </c:pt>
                <c:pt idx="3906">
                  <c:v>23586.69</c:v>
                </c:pt>
                <c:pt idx="3907">
                  <c:v>23615.37</c:v>
                </c:pt>
                <c:pt idx="3908">
                  <c:v>23615.4</c:v>
                </c:pt>
                <c:pt idx="3909">
                  <c:v>23616.2</c:v>
                </c:pt>
                <c:pt idx="3910">
                  <c:v>23619.61</c:v>
                </c:pt>
                <c:pt idx="3911">
                  <c:v>23644.35</c:v>
                </c:pt>
                <c:pt idx="3912">
                  <c:v>23647.17</c:v>
                </c:pt>
                <c:pt idx="3913">
                  <c:v>23648.880000000001</c:v>
                </c:pt>
                <c:pt idx="3914">
                  <c:v>23651.3</c:v>
                </c:pt>
                <c:pt idx="3915">
                  <c:v>23651.73</c:v>
                </c:pt>
                <c:pt idx="3916">
                  <c:v>23676.35</c:v>
                </c:pt>
                <c:pt idx="3917">
                  <c:v>23689.07</c:v>
                </c:pt>
                <c:pt idx="3918">
                  <c:v>23697.74</c:v>
                </c:pt>
                <c:pt idx="3919">
                  <c:v>23718.9</c:v>
                </c:pt>
                <c:pt idx="3920">
                  <c:v>23719.02</c:v>
                </c:pt>
                <c:pt idx="3921">
                  <c:v>23730.94</c:v>
                </c:pt>
                <c:pt idx="3922">
                  <c:v>23731.3</c:v>
                </c:pt>
                <c:pt idx="3923">
                  <c:v>23736.94</c:v>
                </c:pt>
                <c:pt idx="3924">
                  <c:v>23738.97</c:v>
                </c:pt>
                <c:pt idx="3925">
                  <c:v>23742.42</c:v>
                </c:pt>
                <c:pt idx="3926">
                  <c:v>23746.19</c:v>
                </c:pt>
                <c:pt idx="3927">
                  <c:v>23780.46</c:v>
                </c:pt>
                <c:pt idx="3928">
                  <c:v>23784.36</c:v>
                </c:pt>
                <c:pt idx="3929">
                  <c:v>23791.75</c:v>
                </c:pt>
                <c:pt idx="3930">
                  <c:v>23820.74</c:v>
                </c:pt>
                <c:pt idx="3931">
                  <c:v>23835.88</c:v>
                </c:pt>
                <c:pt idx="3932">
                  <c:v>23844.62</c:v>
                </c:pt>
                <c:pt idx="3933">
                  <c:v>23848.09</c:v>
                </c:pt>
                <c:pt idx="3934">
                  <c:v>23880.400000000001</c:v>
                </c:pt>
                <c:pt idx="3935">
                  <c:v>23889.08</c:v>
                </c:pt>
                <c:pt idx="3936">
                  <c:v>23890.32</c:v>
                </c:pt>
                <c:pt idx="3937">
                  <c:v>23899.439999999999</c:v>
                </c:pt>
                <c:pt idx="3938">
                  <c:v>23906</c:v>
                </c:pt>
                <c:pt idx="3939">
                  <c:v>23906</c:v>
                </c:pt>
                <c:pt idx="3940">
                  <c:v>23911.98</c:v>
                </c:pt>
                <c:pt idx="3941">
                  <c:v>23916.29</c:v>
                </c:pt>
                <c:pt idx="3942">
                  <c:v>23918.6</c:v>
                </c:pt>
                <c:pt idx="3943">
                  <c:v>23925.360000000001</c:v>
                </c:pt>
                <c:pt idx="3944">
                  <c:v>23944.05</c:v>
                </c:pt>
                <c:pt idx="3945">
                  <c:v>23947.27</c:v>
                </c:pt>
                <c:pt idx="3946">
                  <c:v>23976.02</c:v>
                </c:pt>
                <c:pt idx="3947">
                  <c:v>23987.31</c:v>
                </c:pt>
                <c:pt idx="3948">
                  <c:v>24005.35</c:v>
                </c:pt>
                <c:pt idx="3949">
                  <c:v>24006.46</c:v>
                </c:pt>
                <c:pt idx="3950">
                  <c:v>24006.82</c:v>
                </c:pt>
                <c:pt idx="3951">
                  <c:v>24011.279999999999</c:v>
                </c:pt>
                <c:pt idx="3952">
                  <c:v>24036.9</c:v>
                </c:pt>
                <c:pt idx="3953">
                  <c:v>24040.05</c:v>
                </c:pt>
                <c:pt idx="3954">
                  <c:v>24042.01</c:v>
                </c:pt>
                <c:pt idx="3955">
                  <c:v>24046.86</c:v>
                </c:pt>
                <c:pt idx="3956">
                  <c:v>24057.32</c:v>
                </c:pt>
                <c:pt idx="3957">
                  <c:v>24058.35</c:v>
                </c:pt>
                <c:pt idx="3958">
                  <c:v>24061.55</c:v>
                </c:pt>
                <c:pt idx="3959">
                  <c:v>24062.21</c:v>
                </c:pt>
                <c:pt idx="3960">
                  <c:v>24072.47</c:v>
                </c:pt>
                <c:pt idx="3961">
                  <c:v>24073.53</c:v>
                </c:pt>
                <c:pt idx="3962">
                  <c:v>24075.11</c:v>
                </c:pt>
                <c:pt idx="3963">
                  <c:v>24103.4</c:v>
                </c:pt>
                <c:pt idx="3964">
                  <c:v>24108.33</c:v>
                </c:pt>
                <c:pt idx="3965">
                  <c:v>24113.98</c:v>
                </c:pt>
                <c:pt idx="3966">
                  <c:v>24136.13</c:v>
                </c:pt>
                <c:pt idx="3967">
                  <c:v>24136.93</c:v>
                </c:pt>
                <c:pt idx="3968">
                  <c:v>24144.27</c:v>
                </c:pt>
                <c:pt idx="3969">
                  <c:v>24191.34</c:v>
                </c:pt>
                <c:pt idx="3970">
                  <c:v>24207.87</c:v>
                </c:pt>
                <c:pt idx="3971">
                  <c:v>24218.78</c:v>
                </c:pt>
                <c:pt idx="3972">
                  <c:v>24247.23</c:v>
                </c:pt>
                <c:pt idx="3973">
                  <c:v>24252.639999999999</c:v>
                </c:pt>
                <c:pt idx="3974">
                  <c:v>24268.14</c:v>
                </c:pt>
                <c:pt idx="3975">
                  <c:v>24268.84</c:v>
                </c:pt>
                <c:pt idx="3976">
                  <c:v>24288.41</c:v>
                </c:pt>
                <c:pt idx="3977">
                  <c:v>24305.29</c:v>
                </c:pt>
                <c:pt idx="3978">
                  <c:v>24319.16</c:v>
                </c:pt>
                <c:pt idx="3979">
                  <c:v>24326.29</c:v>
                </c:pt>
                <c:pt idx="3980">
                  <c:v>24329.52</c:v>
                </c:pt>
                <c:pt idx="3981">
                  <c:v>24354.400000000001</c:v>
                </c:pt>
                <c:pt idx="3982">
                  <c:v>24357.5</c:v>
                </c:pt>
                <c:pt idx="3983">
                  <c:v>24369.39</c:v>
                </c:pt>
                <c:pt idx="3984">
                  <c:v>24386.639999999999</c:v>
                </c:pt>
                <c:pt idx="3985">
                  <c:v>24399.02</c:v>
                </c:pt>
                <c:pt idx="3986">
                  <c:v>24405.3</c:v>
                </c:pt>
                <c:pt idx="3987">
                  <c:v>24406.16</c:v>
                </c:pt>
                <c:pt idx="3988">
                  <c:v>24424.5</c:v>
                </c:pt>
                <c:pt idx="3989">
                  <c:v>24426.18</c:v>
                </c:pt>
                <c:pt idx="3990">
                  <c:v>24476.1</c:v>
                </c:pt>
                <c:pt idx="3991">
                  <c:v>24487.27</c:v>
                </c:pt>
                <c:pt idx="3992">
                  <c:v>24498.9</c:v>
                </c:pt>
                <c:pt idx="3993">
                  <c:v>24500.23</c:v>
                </c:pt>
                <c:pt idx="3994">
                  <c:v>24505.15</c:v>
                </c:pt>
                <c:pt idx="3995">
                  <c:v>24523.78</c:v>
                </c:pt>
                <c:pt idx="3996">
                  <c:v>24529.14</c:v>
                </c:pt>
                <c:pt idx="3997">
                  <c:v>24529.77</c:v>
                </c:pt>
                <c:pt idx="3998">
                  <c:v>24540.82</c:v>
                </c:pt>
                <c:pt idx="3999">
                  <c:v>24560.29</c:v>
                </c:pt>
                <c:pt idx="4000">
                  <c:v>24572.7</c:v>
                </c:pt>
                <c:pt idx="4001">
                  <c:v>24575.119999999999</c:v>
                </c:pt>
                <c:pt idx="4002">
                  <c:v>24586.97</c:v>
                </c:pt>
                <c:pt idx="4003">
                  <c:v>24591.83</c:v>
                </c:pt>
                <c:pt idx="4004">
                  <c:v>24596.22</c:v>
                </c:pt>
                <c:pt idx="4005">
                  <c:v>24602.97</c:v>
                </c:pt>
                <c:pt idx="4006">
                  <c:v>24612.81</c:v>
                </c:pt>
                <c:pt idx="4007">
                  <c:v>24621.05</c:v>
                </c:pt>
                <c:pt idx="4008">
                  <c:v>24623.87</c:v>
                </c:pt>
                <c:pt idx="4009">
                  <c:v>24672.07</c:v>
                </c:pt>
                <c:pt idx="4010">
                  <c:v>24675.48</c:v>
                </c:pt>
                <c:pt idx="4011">
                  <c:v>24697.46</c:v>
                </c:pt>
                <c:pt idx="4012">
                  <c:v>24700.71</c:v>
                </c:pt>
                <c:pt idx="4013">
                  <c:v>24711.01</c:v>
                </c:pt>
                <c:pt idx="4014">
                  <c:v>24720.06</c:v>
                </c:pt>
                <c:pt idx="4015">
                  <c:v>24727.02</c:v>
                </c:pt>
                <c:pt idx="4016">
                  <c:v>24731.81</c:v>
                </c:pt>
                <c:pt idx="4017">
                  <c:v>24739.02</c:v>
                </c:pt>
                <c:pt idx="4018">
                  <c:v>24748.82</c:v>
                </c:pt>
                <c:pt idx="4019">
                  <c:v>24748.9</c:v>
                </c:pt>
                <c:pt idx="4020">
                  <c:v>24758.240000000002</c:v>
                </c:pt>
                <c:pt idx="4021">
                  <c:v>24766.38</c:v>
                </c:pt>
                <c:pt idx="4022">
                  <c:v>24767.22</c:v>
                </c:pt>
                <c:pt idx="4023">
                  <c:v>24768.34</c:v>
                </c:pt>
                <c:pt idx="4024">
                  <c:v>24768.93</c:v>
                </c:pt>
                <c:pt idx="4025">
                  <c:v>24771.79</c:v>
                </c:pt>
                <c:pt idx="4026">
                  <c:v>24784.45</c:v>
                </c:pt>
                <c:pt idx="4027">
                  <c:v>24807.69</c:v>
                </c:pt>
                <c:pt idx="4028">
                  <c:v>24810.53</c:v>
                </c:pt>
                <c:pt idx="4029">
                  <c:v>24813.15</c:v>
                </c:pt>
                <c:pt idx="4030">
                  <c:v>24830.77</c:v>
                </c:pt>
                <c:pt idx="4031">
                  <c:v>24852.52</c:v>
                </c:pt>
                <c:pt idx="4032">
                  <c:v>24857.57</c:v>
                </c:pt>
                <c:pt idx="4033">
                  <c:v>24857.57</c:v>
                </c:pt>
                <c:pt idx="4034">
                  <c:v>24879.040000000001</c:v>
                </c:pt>
                <c:pt idx="4035">
                  <c:v>24882.29</c:v>
                </c:pt>
                <c:pt idx="4036">
                  <c:v>24890.54</c:v>
                </c:pt>
                <c:pt idx="4037">
                  <c:v>24897.14</c:v>
                </c:pt>
                <c:pt idx="4038">
                  <c:v>24906.86</c:v>
                </c:pt>
                <c:pt idx="4039">
                  <c:v>24911.77</c:v>
                </c:pt>
                <c:pt idx="4040">
                  <c:v>24914.91</c:v>
                </c:pt>
                <c:pt idx="4041">
                  <c:v>24917.01</c:v>
                </c:pt>
                <c:pt idx="4042">
                  <c:v>24917.4</c:v>
                </c:pt>
                <c:pt idx="4043">
                  <c:v>24919.81</c:v>
                </c:pt>
                <c:pt idx="4044">
                  <c:v>24925.46</c:v>
                </c:pt>
                <c:pt idx="4045">
                  <c:v>24936.83</c:v>
                </c:pt>
                <c:pt idx="4046">
                  <c:v>24942.69</c:v>
                </c:pt>
                <c:pt idx="4047">
                  <c:v>24946.61</c:v>
                </c:pt>
                <c:pt idx="4048">
                  <c:v>24947.07</c:v>
                </c:pt>
                <c:pt idx="4049">
                  <c:v>24947.759999999998</c:v>
                </c:pt>
                <c:pt idx="4050">
                  <c:v>24957.37</c:v>
                </c:pt>
                <c:pt idx="4051">
                  <c:v>24968.65</c:v>
                </c:pt>
                <c:pt idx="4052">
                  <c:v>24981.4</c:v>
                </c:pt>
                <c:pt idx="4053">
                  <c:v>24986.51</c:v>
                </c:pt>
                <c:pt idx="4054">
                  <c:v>24999.87</c:v>
                </c:pt>
                <c:pt idx="4055">
                  <c:v>25000.799999999999</c:v>
                </c:pt>
                <c:pt idx="4056">
                  <c:v>25005.64</c:v>
                </c:pt>
                <c:pt idx="4057">
                  <c:v>25020.880000000001</c:v>
                </c:pt>
                <c:pt idx="4058">
                  <c:v>25031.98</c:v>
                </c:pt>
                <c:pt idx="4059">
                  <c:v>25039</c:v>
                </c:pt>
                <c:pt idx="4060">
                  <c:v>25058.43</c:v>
                </c:pt>
                <c:pt idx="4061">
                  <c:v>25062.32</c:v>
                </c:pt>
                <c:pt idx="4062">
                  <c:v>25063.62</c:v>
                </c:pt>
                <c:pt idx="4063">
                  <c:v>25063.77</c:v>
                </c:pt>
                <c:pt idx="4064">
                  <c:v>25132.13</c:v>
                </c:pt>
                <c:pt idx="4065">
                  <c:v>25163.040000000001</c:v>
                </c:pt>
                <c:pt idx="4066">
                  <c:v>25172.86</c:v>
                </c:pt>
                <c:pt idx="4067">
                  <c:v>25189.53</c:v>
                </c:pt>
                <c:pt idx="4068">
                  <c:v>25206.39</c:v>
                </c:pt>
                <c:pt idx="4069">
                  <c:v>25222.19</c:v>
                </c:pt>
                <c:pt idx="4070">
                  <c:v>25224.38</c:v>
                </c:pt>
                <c:pt idx="4071">
                  <c:v>25240.06</c:v>
                </c:pt>
                <c:pt idx="4072">
                  <c:v>25248.49</c:v>
                </c:pt>
                <c:pt idx="4073">
                  <c:v>25259.01</c:v>
                </c:pt>
                <c:pt idx="4074">
                  <c:v>25281.56</c:v>
                </c:pt>
                <c:pt idx="4075">
                  <c:v>25291.1</c:v>
                </c:pt>
                <c:pt idx="4076">
                  <c:v>25303.89</c:v>
                </c:pt>
                <c:pt idx="4077">
                  <c:v>25312.1</c:v>
                </c:pt>
                <c:pt idx="4078">
                  <c:v>25328.959999999999</c:v>
                </c:pt>
                <c:pt idx="4079">
                  <c:v>25330.01</c:v>
                </c:pt>
                <c:pt idx="4080">
                  <c:v>25343.66</c:v>
                </c:pt>
                <c:pt idx="4081">
                  <c:v>25344.6</c:v>
                </c:pt>
                <c:pt idx="4082">
                  <c:v>25346.29</c:v>
                </c:pt>
                <c:pt idx="4083">
                  <c:v>25359.05</c:v>
                </c:pt>
                <c:pt idx="4084">
                  <c:v>25359.919999999998</c:v>
                </c:pt>
                <c:pt idx="4085">
                  <c:v>25374.17</c:v>
                </c:pt>
                <c:pt idx="4086">
                  <c:v>25380.57</c:v>
                </c:pt>
                <c:pt idx="4087">
                  <c:v>25381.9</c:v>
                </c:pt>
                <c:pt idx="4088">
                  <c:v>25383.119999999999</c:v>
                </c:pt>
                <c:pt idx="4089">
                  <c:v>25386.01</c:v>
                </c:pt>
                <c:pt idx="4090">
                  <c:v>25392.51</c:v>
                </c:pt>
                <c:pt idx="4091">
                  <c:v>25397.919999999998</c:v>
                </c:pt>
                <c:pt idx="4092">
                  <c:v>25400.1</c:v>
                </c:pt>
                <c:pt idx="4093">
                  <c:v>25409.64</c:v>
                </c:pt>
                <c:pt idx="4094">
                  <c:v>25411.14</c:v>
                </c:pt>
                <c:pt idx="4095">
                  <c:v>25413.31</c:v>
                </c:pt>
                <c:pt idx="4096">
                  <c:v>25415.13</c:v>
                </c:pt>
                <c:pt idx="4097">
                  <c:v>25424.12</c:v>
                </c:pt>
                <c:pt idx="4098">
                  <c:v>25430.720000000001</c:v>
                </c:pt>
                <c:pt idx="4099">
                  <c:v>25431.11</c:v>
                </c:pt>
                <c:pt idx="4100">
                  <c:v>25436.95</c:v>
                </c:pt>
                <c:pt idx="4101">
                  <c:v>25448.6</c:v>
                </c:pt>
                <c:pt idx="4102">
                  <c:v>25470.81</c:v>
                </c:pt>
                <c:pt idx="4103">
                  <c:v>25480.83</c:v>
                </c:pt>
                <c:pt idx="4104">
                  <c:v>25480.86</c:v>
                </c:pt>
                <c:pt idx="4105">
                  <c:v>25487.599999999999</c:v>
                </c:pt>
                <c:pt idx="4106">
                  <c:v>25503.35</c:v>
                </c:pt>
                <c:pt idx="4107">
                  <c:v>25511.61</c:v>
                </c:pt>
                <c:pt idx="4108">
                  <c:v>25539.56</c:v>
                </c:pt>
                <c:pt idx="4109">
                  <c:v>25581.29</c:v>
                </c:pt>
                <c:pt idx="4110">
                  <c:v>25591.7</c:v>
                </c:pt>
                <c:pt idx="4111">
                  <c:v>25591.91</c:v>
                </c:pt>
                <c:pt idx="4112">
                  <c:v>25595.29</c:v>
                </c:pt>
                <c:pt idx="4113">
                  <c:v>25623.68</c:v>
                </c:pt>
                <c:pt idx="4114">
                  <c:v>25642.21</c:v>
                </c:pt>
                <c:pt idx="4115">
                  <c:v>25650.15</c:v>
                </c:pt>
                <c:pt idx="4116">
                  <c:v>25664.53</c:v>
                </c:pt>
                <c:pt idx="4117">
                  <c:v>25674.73</c:v>
                </c:pt>
                <c:pt idx="4118">
                  <c:v>25677.93</c:v>
                </c:pt>
                <c:pt idx="4119">
                  <c:v>25694.57</c:v>
                </c:pt>
                <c:pt idx="4120">
                  <c:v>25701.24</c:v>
                </c:pt>
                <c:pt idx="4121">
                  <c:v>25710.720000000001</c:v>
                </c:pt>
                <c:pt idx="4122">
                  <c:v>25717.68</c:v>
                </c:pt>
                <c:pt idx="4123">
                  <c:v>25725.3</c:v>
                </c:pt>
                <c:pt idx="4124">
                  <c:v>25734.36</c:v>
                </c:pt>
                <c:pt idx="4125">
                  <c:v>25741.85</c:v>
                </c:pt>
                <c:pt idx="4126">
                  <c:v>25766.21</c:v>
                </c:pt>
                <c:pt idx="4127">
                  <c:v>25766.46</c:v>
                </c:pt>
                <c:pt idx="4128">
                  <c:v>25790.65</c:v>
                </c:pt>
                <c:pt idx="4129">
                  <c:v>25795.29</c:v>
                </c:pt>
                <c:pt idx="4130">
                  <c:v>25795.91</c:v>
                </c:pt>
                <c:pt idx="4131">
                  <c:v>25801.78</c:v>
                </c:pt>
                <c:pt idx="4132">
                  <c:v>25805.62</c:v>
                </c:pt>
                <c:pt idx="4133">
                  <c:v>25822.66</c:v>
                </c:pt>
                <c:pt idx="4134">
                  <c:v>25823.08</c:v>
                </c:pt>
                <c:pt idx="4135">
                  <c:v>25825.95</c:v>
                </c:pt>
                <c:pt idx="4136">
                  <c:v>25825.96</c:v>
                </c:pt>
                <c:pt idx="4137">
                  <c:v>25831.15</c:v>
                </c:pt>
                <c:pt idx="4138">
                  <c:v>25831.88</c:v>
                </c:pt>
                <c:pt idx="4139">
                  <c:v>25843.96</c:v>
                </c:pt>
                <c:pt idx="4140">
                  <c:v>25862.16</c:v>
                </c:pt>
                <c:pt idx="4141">
                  <c:v>25866.74</c:v>
                </c:pt>
                <c:pt idx="4142">
                  <c:v>25871.65</c:v>
                </c:pt>
                <c:pt idx="4143">
                  <c:v>25919.9</c:v>
                </c:pt>
                <c:pt idx="4144">
                  <c:v>25941.86</c:v>
                </c:pt>
                <c:pt idx="4145">
                  <c:v>25946.87</c:v>
                </c:pt>
                <c:pt idx="4146">
                  <c:v>25956.61</c:v>
                </c:pt>
                <c:pt idx="4147">
                  <c:v>25968.58</c:v>
                </c:pt>
                <c:pt idx="4148">
                  <c:v>25968.75</c:v>
                </c:pt>
                <c:pt idx="4149">
                  <c:v>25974.3</c:v>
                </c:pt>
                <c:pt idx="4150">
                  <c:v>25979.3</c:v>
                </c:pt>
                <c:pt idx="4151">
                  <c:v>25987.98</c:v>
                </c:pt>
                <c:pt idx="4152">
                  <c:v>25990.45</c:v>
                </c:pt>
                <c:pt idx="4153">
                  <c:v>25990.55</c:v>
                </c:pt>
                <c:pt idx="4154">
                  <c:v>25992.18</c:v>
                </c:pt>
                <c:pt idx="4155">
                  <c:v>25997.4</c:v>
                </c:pt>
                <c:pt idx="4156">
                  <c:v>26012.7</c:v>
                </c:pt>
                <c:pt idx="4157">
                  <c:v>26025.33</c:v>
                </c:pt>
                <c:pt idx="4158">
                  <c:v>26050.84</c:v>
                </c:pt>
                <c:pt idx="4159">
                  <c:v>26088.05</c:v>
                </c:pt>
                <c:pt idx="4160">
                  <c:v>26101.7</c:v>
                </c:pt>
                <c:pt idx="4161">
                  <c:v>26106.68</c:v>
                </c:pt>
                <c:pt idx="4162">
                  <c:v>26110.11</c:v>
                </c:pt>
                <c:pt idx="4163">
                  <c:v>26112.59</c:v>
                </c:pt>
                <c:pt idx="4164">
                  <c:v>26115.53</c:v>
                </c:pt>
                <c:pt idx="4165">
                  <c:v>26121.34</c:v>
                </c:pt>
                <c:pt idx="4166">
                  <c:v>26121.83</c:v>
                </c:pt>
                <c:pt idx="4167">
                  <c:v>26122.39</c:v>
                </c:pt>
                <c:pt idx="4168">
                  <c:v>26125.61</c:v>
                </c:pt>
                <c:pt idx="4169">
                  <c:v>26144.19</c:v>
                </c:pt>
                <c:pt idx="4170">
                  <c:v>26144.6</c:v>
                </c:pt>
                <c:pt idx="4171">
                  <c:v>26152.13</c:v>
                </c:pt>
                <c:pt idx="4172">
                  <c:v>26154.25</c:v>
                </c:pt>
                <c:pt idx="4173">
                  <c:v>26154.880000000001</c:v>
                </c:pt>
                <c:pt idx="4174">
                  <c:v>26156.99</c:v>
                </c:pt>
                <c:pt idx="4175">
                  <c:v>26163.119999999999</c:v>
                </c:pt>
                <c:pt idx="4176">
                  <c:v>26180.85</c:v>
                </c:pt>
                <c:pt idx="4177">
                  <c:v>26185.65</c:v>
                </c:pt>
                <c:pt idx="4178">
                  <c:v>26207.22</c:v>
                </c:pt>
                <c:pt idx="4179">
                  <c:v>26208.44</c:v>
                </c:pt>
                <c:pt idx="4180">
                  <c:v>26210.21</c:v>
                </c:pt>
                <c:pt idx="4181">
                  <c:v>26216.48</c:v>
                </c:pt>
                <c:pt idx="4182">
                  <c:v>26218.03</c:v>
                </c:pt>
                <c:pt idx="4183">
                  <c:v>26229.599999999999</c:v>
                </c:pt>
                <c:pt idx="4184">
                  <c:v>26232.39</c:v>
                </c:pt>
                <c:pt idx="4185">
                  <c:v>26239.09</c:v>
                </c:pt>
                <c:pt idx="4186">
                  <c:v>26270.720000000001</c:v>
                </c:pt>
                <c:pt idx="4187">
                  <c:v>26291.19</c:v>
                </c:pt>
                <c:pt idx="4188">
                  <c:v>26300.79</c:v>
                </c:pt>
                <c:pt idx="4189">
                  <c:v>26335.040000000001</c:v>
                </c:pt>
                <c:pt idx="4190">
                  <c:v>26346.46</c:v>
                </c:pt>
                <c:pt idx="4191">
                  <c:v>26350.06</c:v>
                </c:pt>
                <c:pt idx="4192">
                  <c:v>26362.59</c:v>
                </c:pt>
                <c:pt idx="4193">
                  <c:v>26382.55</c:v>
                </c:pt>
                <c:pt idx="4194">
                  <c:v>26388.400000000001</c:v>
                </c:pt>
                <c:pt idx="4195">
                  <c:v>26394.01</c:v>
                </c:pt>
                <c:pt idx="4196">
                  <c:v>26395.58</c:v>
                </c:pt>
                <c:pt idx="4197">
                  <c:v>26400.75</c:v>
                </c:pt>
                <c:pt idx="4198">
                  <c:v>26416.48</c:v>
                </c:pt>
                <c:pt idx="4199">
                  <c:v>26430.06</c:v>
                </c:pt>
                <c:pt idx="4200">
                  <c:v>26465.22</c:v>
                </c:pt>
                <c:pt idx="4201">
                  <c:v>26493.58</c:v>
                </c:pt>
                <c:pt idx="4202">
                  <c:v>26494.54</c:v>
                </c:pt>
                <c:pt idx="4203">
                  <c:v>26501.1</c:v>
                </c:pt>
                <c:pt idx="4204">
                  <c:v>26514.13</c:v>
                </c:pt>
                <c:pt idx="4205">
                  <c:v>26518.05</c:v>
                </c:pt>
                <c:pt idx="4206">
                  <c:v>26537.52</c:v>
                </c:pt>
                <c:pt idx="4207">
                  <c:v>26538.27</c:v>
                </c:pt>
                <c:pt idx="4208">
                  <c:v>26538.880000000001</c:v>
                </c:pt>
                <c:pt idx="4209">
                  <c:v>26558.02</c:v>
                </c:pt>
                <c:pt idx="4210">
                  <c:v>26576.62</c:v>
                </c:pt>
                <c:pt idx="4211">
                  <c:v>26586.83</c:v>
                </c:pt>
                <c:pt idx="4212">
                  <c:v>26590.27</c:v>
                </c:pt>
                <c:pt idx="4213">
                  <c:v>26598.5</c:v>
                </c:pt>
                <c:pt idx="4214">
                  <c:v>26627.87</c:v>
                </c:pt>
                <c:pt idx="4215">
                  <c:v>26630.39</c:v>
                </c:pt>
                <c:pt idx="4216">
                  <c:v>26630.85</c:v>
                </c:pt>
                <c:pt idx="4217">
                  <c:v>26637.08</c:v>
                </c:pt>
                <c:pt idx="4218">
                  <c:v>26648.59</c:v>
                </c:pt>
                <c:pt idx="4219">
                  <c:v>26666.26</c:v>
                </c:pt>
                <c:pt idx="4220">
                  <c:v>26673.21</c:v>
                </c:pt>
                <c:pt idx="4221">
                  <c:v>26673.78</c:v>
                </c:pt>
                <c:pt idx="4222">
                  <c:v>26695.200000000001</c:v>
                </c:pt>
                <c:pt idx="4223">
                  <c:v>26725.94</c:v>
                </c:pt>
                <c:pt idx="4224">
                  <c:v>26740.400000000001</c:v>
                </c:pt>
                <c:pt idx="4225">
                  <c:v>26750.55</c:v>
                </c:pt>
                <c:pt idx="4226">
                  <c:v>26765.66</c:v>
                </c:pt>
                <c:pt idx="4227">
                  <c:v>26768.53</c:v>
                </c:pt>
                <c:pt idx="4228">
                  <c:v>26788.69</c:v>
                </c:pt>
                <c:pt idx="4229">
                  <c:v>26809.759999999998</c:v>
                </c:pt>
                <c:pt idx="4230">
                  <c:v>26810.58</c:v>
                </c:pt>
                <c:pt idx="4231">
                  <c:v>26820.22</c:v>
                </c:pt>
                <c:pt idx="4232">
                  <c:v>26825.43</c:v>
                </c:pt>
                <c:pt idx="4233">
                  <c:v>26844.54</c:v>
                </c:pt>
                <c:pt idx="4234">
                  <c:v>26851.08</c:v>
                </c:pt>
                <c:pt idx="4235">
                  <c:v>26852.36</c:v>
                </c:pt>
                <c:pt idx="4236">
                  <c:v>26852.97</c:v>
                </c:pt>
                <c:pt idx="4237">
                  <c:v>26853.24</c:v>
                </c:pt>
                <c:pt idx="4238">
                  <c:v>26859.95</c:v>
                </c:pt>
                <c:pt idx="4239">
                  <c:v>26873.15</c:v>
                </c:pt>
                <c:pt idx="4240">
                  <c:v>26875.34</c:v>
                </c:pt>
                <c:pt idx="4241">
                  <c:v>26891.55</c:v>
                </c:pt>
                <c:pt idx="4242">
                  <c:v>26893.16</c:v>
                </c:pt>
                <c:pt idx="4243">
                  <c:v>26902.92</c:v>
                </c:pt>
                <c:pt idx="4244">
                  <c:v>26924.91</c:v>
                </c:pt>
                <c:pt idx="4245">
                  <c:v>26937.68</c:v>
                </c:pt>
                <c:pt idx="4246">
                  <c:v>26952.95</c:v>
                </c:pt>
                <c:pt idx="4247">
                  <c:v>26972.39</c:v>
                </c:pt>
                <c:pt idx="4248">
                  <c:v>27010.39</c:v>
                </c:pt>
                <c:pt idx="4249">
                  <c:v>27015.16</c:v>
                </c:pt>
                <c:pt idx="4250">
                  <c:v>27040.6</c:v>
                </c:pt>
                <c:pt idx="4251">
                  <c:v>27044.16</c:v>
                </c:pt>
                <c:pt idx="4252">
                  <c:v>27049.43</c:v>
                </c:pt>
                <c:pt idx="4253">
                  <c:v>27053.02</c:v>
                </c:pt>
                <c:pt idx="4254">
                  <c:v>27064.84</c:v>
                </c:pt>
                <c:pt idx="4255">
                  <c:v>27077.25</c:v>
                </c:pt>
                <c:pt idx="4256">
                  <c:v>27092.1</c:v>
                </c:pt>
                <c:pt idx="4257">
                  <c:v>27102.52</c:v>
                </c:pt>
                <c:pt idx="4258">
                  <c:v>27104.01</c:v>
                </c:pt>
                <c:pt idx="4259">
                  <c:v>27109.599999999999</c:v>
                </c:pt>
                <c:pt idx="4260">
                  <c:v>27123.360000000001</c:v>
                </c:pt>
                <c:pt idx="4261">
                  <c:v>27128.23</c:v>
                </c:pt>
                <c:pt idx="4262">
                  <c:v>27143.23</c:v>
                </c:pt>
                <c:pt idx="4263">
                  <c:v>27160.9</c:v>
                </c:pt>
                <c:pt idx="4264">
                  <c:v>27161.02</c:v>
                </c:pt>
                <c:pt idx="4265">
                  <c:v>27173.83</c:v>
                </c:pt>
                <c:pt idx="4266">
                  <c:v>27180.240000000002</c:v>
                </c:pt>
                <c:pt idx="4267">
                  <c:v>27183.71</c:v>
                </c:pt>
                <c:pt idx="4268">
                  <c:v>27196.38</c:v>
                </c:pt>
                <c:pt idx="4269">
                  <c:v>27214.42</c:v>
                </c:pt>
                <c:pt idx="4270">
                  <c:v>27224.93</c:v>
                </c:pt>
                <c:pt idx="4271">
                  <c:v>27229.67</c:v>
                </c:pt>
                <c:pt idx="4272">
                  <c:v>27249.19</c:v>
                </c:pt>
                <c:pt idx="4273">
                  <c:v>27254.799999999999</c:v>
                </c:pt>
                <c:pt idx="4274">
                  <c:v>27257.63</c:v>
                </c:pt>
                <c:pt idx="4275">
                  <c:v>27268.1</c:v>
                </c:pt>
                <c:pt idx="4276">
                  <c:v>27276.2</c:v>
                </c:pt>
                <c:pt idx="4277">
                  <c:v>27283.22</c:v>
                </c:pt>
                <c:pt idx="4278">
                  <c:v>27297.55</c:v>
                </c:pt>
                <c:pt idx="4279">
                  <c:v>27298.23</c:v>
                </c:pt>
                <c:pt idx="4280">
                  <c:v>27330.71</c:v>
                </c:pt>
                <c:pt idx="4281">
                  <c:v>27336.65</c:v>
                </c:pt>
                <c:pt idx="4282">
                  <c:v>27359.35</c:v>
                </c:pt>
                <c:pt idx="4283">
                  <c:v>27375.95</c:v>
                </c:pt>
                <c:pt idx="4284">
                  <c:v>27389.84</c:v>
                </c:pt>
                <c:pt idx="4285">
                  <c:v>27397.439999999999</c:v>
                </c:pt>
                <c:pt idx="4286">
                  <c:v>27402.720000000001</c:v>
                </c:pt>
                <c:pt idx="4287">
                  <c:v>27414.94</c:v>
                </c:pt>
                <c:pt idx="4288">
                  <c:v>27415.759999999998</c:v>
                </c:pt>
                <c:pt idx="4289">
                  <c:v>27420.61</c:v>
                </c:pt>
                <c:pt idx="4290">
                  <c:v>27437.14</c:v>
                </c:pt>
                <c:pt idx="4291">
                  <c:v>27446.02</c:v>
                </c:pt>
                <c:pt idx="4292">
                  <c:v>27449.07</c:v>
                </c:pt>
                <c:pt idx="4293">
                  <c:v>27451.78</c:v>
                </c:pt>
                <c:pt idx="4294">
                  <c:v>27453.58</c:v>
                </c:pt>
                <c:pt idx="4295">
                  <c:v>27464.22</c:v>
                </c:pt>
                <c:pt idx="4296">
                  <c:v>27470.61</c:v>
                </c:pt>
                <c:pt idx="4297">
                  <c:v>27473.67</c:v>
                </c:pt>
                <c:pt idx="4298">
                  <c:v>27482.99</c:v>
                </c:pt>
                <c:pt idx="4299">
                  <c:v>27483.75</c:v>
                </c:pt>
                <c:pt idx="4300">
                  <c:v>27491.68</c:v>
                </c:pt>
                <c:pt idx="4301">
                  <c:v>27492.67</c:v>
                </c:pt>
                <c:pt idx="4302">
                  <c:v>27494.32</c:v>
                </c:pt>
                <c:pt idx="4303">
                  <c:v>27505.54</c:v>
                </c:pt>
                <c:pt idx="4304">
                  <c:v>27509.98</c:v>
                </c:pt>
                <c:pt idx="4305">
                  <c:v>27514.47</c:v>
                </c:pt>
                <c:pt idx="4306">
                  <c:v>27529.65</c:v>
                </c:pt>
                <c:pt idx="4307">
                  <c:v>27534.21</c:v>
                </c:pt>
                <c:pt idx="4308">
                  <c:v>27536.04</c:v>
                </c:pt>
                <c:pt idx="4309">
                  <c:v>27593.86</c:v>
                </c:pt>
                <c:pt idx="4310">
                  <c:v>27602.09</c:v>
                </c:pt>
                <c:pt idx="4311">
                  <c:v>27621.32</c:v>
                </c:pt>
                <c:pt idx="4312">
                  <c:v>27650.79</c:v>
                </c:pt>
                <c:pt idx="4313">
                  <c:v>27653.91</c:v>
                </c:pt>
                <c:pt idx="4314">
                  <c:v>27654.560000000001</c:v>
                </c:pt>
                <c:pt idx="4315">
                  <c:v>27670.81</c:v>
                </c:pt>
                <c:pt idx="4316">
                  <c:v>27679.52</c:v>
                </c:pt>
                <c:pt idx="4317">
                  <c:v>27684.95</c:v>
                </c:pt>
                <c:pt idx="4318">
                  <c:v>27691.66</c:v>
                </c:pt>
                <c:pt idx="4319">
                  <c:v>27712.27</c:v>
                </c:pt>
                <c:pt idx="4320">
                  <c:v>27715.9</c:v>
                </c:pt>
                <c:pt idx="4321">
                  <c:v>27717.61</c:v>
                </c:pt>
                <c:pt idx="4322">
                  <c:v>27734.97</c:v>
                </c:pt>
                <c:pt idx="4323">
                  <c:v>27736.22</c:v>
                </c:pt>
                <c:pt idx="4324">
                  <c:v>27736.29</c:v>
                </c:pt>
                <c:pt idx="4325">
                  <c:v>27753.68</c:v>
                </c:pt>
                <c:pt idx="4326">
                  <c:v>27756.09</c:v>
                </c:pt>
                <c:pt idx="4327">
                  <c:v>27757.15</c:v>
                </c:pt>
                <c:pt idx="4328">
                  <c:v>27763.08</c:v>
                </c:pt>
                <c:pt idx="4329">
                  <c:v>27770.45</c:v>
                </c:pt>
                <c:pt idx="4330">
                  <c:v>27770.6</c:v>
                </c:pt>
                <c:pt idx="4331">
                  <c:v>27850.19</c:v>
                </c:pt>
                <c:pt idx="4332">
                  <c:v>27858.29</c:v>
                </c:pt>
                <c:pt idx="4333">
                  <c:v>27878.48</c:v>
                </c:pt>
                <c:pt idx="4334">
                  <c:v>27884.32</c:v>
                </c:pt>
                <c:pt idx="4335">
                  <c:v>27897.02</c:v>
                </c:pt>
                <c:pt idx="4336">
                  <c:v>27917.23</c:v>
                </c:pt>
                <c:pt idx="4337">
                  <c:v>27921.64</c:v>
                </c:pt>
                <c:pt idx="4338">
                  <c:v>27921.64</c:v>
                </c:pt>
                <c:pt idx="4339">
                  <c:v>27970.2</c:v>
                </c:pt>
                <c:pt idx="4340">
                  <c:v>27970.84</c:v>
                </c:pt>
                <c:pt idx="4341">
                  <c:v>27993.21</c:v>
                </c:pt>
                <c:pt idx="4342">
                  <c:v>27995.83</c:v>
                </c:pt>
                <c:pt idx="4343">
                  <c:v>28020.9</c:v>
                </c:pt>
                <c:pt idx="4344">
                  <c:v>28025.47</c:v>
                </c:pt>
                <c:pt idx="4345">
                  <c:v>28048.9</c:v>
                </c:pt>
                <c:pt idx="4346">
                  <c:v>28051.37</c:v>
                </c:pt>
                <c:pt idx="4347">
                  <c:v>28053.09</c:v>
                </c:pt>
                <c:pt idx="4348">
                  <c:v>28060.1</c:v>
                </c:pt>
                <c:pt idx="4349">
                  <c:v>28076.86</c:v>
                </c:pt>
                <c:pt idx="4350">
                  <c:v>28098</c:v>
                </c:pt>
                <c:pt idx="4351">
                  <c:v>28100.03</c:v>
                </c:pt>
                <c:pt idx="4352">
                  <c:v>28108.23</c:v>
                </c:pt>
                <c:pt idx="4353">
                  <c:v>28114.74</c:v>
                </c:pt>
                <c:pt idx="4354">
                  <c:v>28116.37</c:v>
                </c:pt>
                <c:pt idx="4355">
                  <c:v>28117.54</c:v>
                </c:pt>
                <c:pt idx="4356">
                  <c:v>28127.42</c:v>
                </c:pt>
                <c:pt idx="4357">
                  <c:v>28129</c:v>
                </c:pt>
                <c:pt idx="4358">
                  <c:v>28130.87</c:v>
                </c:pt>
                <c:pt idx="4359">
                  <c:v>28131.01</c:v>
                </c:pt>
                <c:pt idx="4360">
                  <c:v>28149.16</c:v>
                </c:pt>
                <c:pt idx="4361">
                  <c:v>28160.13</c:v>
                </c:pt>
                <c:pt idx="4362">
                  <c:v>28166.74</c:v>
                </c:pt>
                <c:pt idx="4363">
                  <c:v>28179.360000000001</c:v>
                </c:pt>
                <c:pt idx="4364">
                  <c:v>28183.56</c:v>
                </c:pt>
                <c:pt idx="4365">
                  <c:v>28184.41</c:v>
                </c:pt>
                <c:pt idx="4366">
                  <c:v>28196.33</c:v>
                </c:pt>
                <c:pt idx="4367">
                  <c:v>28200.01</c:v>
                </c:pt>
                <c:pt idx="4368">
                  <c:v>28207.64</c:v>
                </c:pt>
                <c:pt idx="4369">
                  <c:v>28220.57</c:v>
                </c:pt>
                <c:pt idx="4370">
                  <c:v>28221.35</c:v>
                </c:pt>
                <c:pt idx="4371">
                  <c:v>28239.1</c:v>
                </c:pt>
                <c:pt idx="4372">
                  <c:v>28253.52</c:v>
                </c:pt>
                <c:pt idx="4373">
                  <c:v>28270.34</c:v>
                </c:pt>
                <c:pt idx="4374">
                  <c:v>28285.75</c:v>
                </c:pt>
                <c:pt idx="4375">
                  <c:v>28302.55</c:v>
                </c:pt>
                <c:pt idx="4376">
                  <c:v>28307.64</c:v>
                </c:pt>
                <c:pt idx="4377">
                  <c:v>28357.32</c:v>
                </c:pt>
                <c:pt idx="4378">
                  <c:v>28357.67</c:v>
                </c:pt>
                <c:pt idx="4379">
                  <c:v>28368.39</c:v>
                </c:pt>
                <c:pt idx="4380">
                  <c:v>28373.94</c:v>
                </c:pt>
                <c:pt idx="4381">
                  <c:v>28376.66</c:v>
                </c:pt>
                <c:pt idx="4382">
                  <c:v>28385.08</c:v>
                </c:pt>
                <c:pt idx="4383">
                  <c:v>28412.16</c:v>
                </c:pt>
                <c:pt idx="4384">
                  <c:v>28414.2</c:v>
                </c:pt>
                <c:pt idx="4385">
                  <c:v>28426.240000000002</c:v>
                </c:pt>
                <c:pt idx="4386">
                  <c:v>28426.58</c:v>
                </c:pt>
                <c:pt idx="4387">
                  <c:v>28428.33</c:v>
                </c:pt>
                <c:pt idx="4388">
                  <c:v>28429.38</c:v>
                </c:pt>
                <c:pt idx="4389">
                  <c:v>28430.22</c:v>
                </c:pt>
                <c:pt idx="4390">
                  <c:v>28443.11</c:v>
                </c:pt>
                <c:pt idx="4391">
                  <c:v>28446.28</c:v>
                </c:pt>
                <c:pt idx="4392">
                  <c:v>28447.8</c:v>
                </c:pt>
                <c:pt idx="4393">
                  <c:v>28450.19</c:v>
                </c:pt>
                <c:pt idx="4394">
                  <c:v>28454.959999999999</c:v>
                </c:pt>
                <c:pt idx="4395">
                  <c:v>28481.64</c:v>
                </c:pt>
                <c:pt idx="4396">
                  <c:v>28493.46</c:v>
                </c:pt>
                <c:pt idx="4397">
                  <c:v>28500.560000000001</c:v>
                </c:pt>
                <c:pt idx="4398">
                  <c:v>28511.89</c:v>
                </c:pt>
                <c:pt idx="4399">
                  <c:v>28541.39</c:v>
                </c:pt>
                <c:pt idx="4400">
                  <c:v>28578.25</c:v>
                </c:pt>
                <c:pt idx="4401">
                  <c:v>28589.65</c:v>
                </c:pt>
                <c:pt idx="4402">
                  <c:v>28597.68</c:v>
                </c:pt>
                <c:pt idx="4403">
                  <c:v>28600.34</c:v>
                </c:pt>
                <c:pt idx="4404">
                  <c:v>28604.66</c:v>
                </c:pt>
                <c:pt idx="4405">
                  <c:v>28606.61</c:v>
                </c:pt>
                <c:pt idx="4406">
                  <c:v>28626.89</c:v>
                </c:pt>
                <c:pt idx="4407">
                  <c:v>28646.42</c:v>
                </c:pt>
                <c:pt idx="4408">
                  <c:v>28678.58</c:v>
                </c:pt>
                <c:pt idx="4409">
                  <c:v>28680.06</c:v>
                </c:pt>
                <c:pt idx="4410">
                  <c:v>28680.75</c:v>
                </c:pt>
                <c:pt idx="4411">
                  <c:v>28696.79</c:v>
                </c:pt>
                <c:pt idx="4412">
                  <c:v>28731.77</c:v>
                </c:pt>
                <c:pt idx="4413">
                  <c:v>28749.51</c:v>
                </c:pt>
                <c:pt idx="4414">
                  <c:v>28752.240000000002</c:v>
                </c:pt>
                <c:pt idx="4415">
                  <c:v>28752.95</c:v>
                </c:pt>
                <c:pt idx="4416">
                  <c:v>28773.45</c:v>
                </c:pt>
                <c:pt idx="4417">
                  <c:v>28810.57</c:v>
                </c:pt>
                <c:pt idx="4418">
                  <c:v>28815.7</c:v>
                </c:pt>
                <c:pt idx="4419">
                  <c:v>28836.46</c:v>
                </c:pt>
                <c:pt idx="4420">
                  <c:v>28841.55</c:v>
                </c:pt>
                <c:pt idx="4421">
                  <c:v>28855.13</c:v>
                </c:pt>
                <c:pt idx="4422">
                  <c:v>28857.51</c:v>
                </c:pt>
                <c:pt idx="4423">
                  <c:v>28882.59</c:v>
                </c:pt>
                <c:pt idx="4424">
                  <c:v>28885.48</c:v>
                </c:pt>
                <c:pt idx="4425">
                  <c:v>28888.26</c:v>
                </c:pt>
                <c:pt idx="4426">
                  <c:v>28890.22</c:v>
                </c:pt>
                <c:pt idx="4427">
                  <c:v>28896.01</c:v>
                </c:pt>
                <c:pt idx="4428">
                  <c:v>28896.03</c:v>
                </c:pt>
                <c:pt idx="4429">
                  <c:v>28897.39</c:v>
                </c:pt>
                <c:pt idx="4430">
                  <c:v>28907.68</c:v>
                </c:pt>
                <c:pt idx="4431">
                  <c:v>28920.639999999999</c:v>
                </c:pt>
                <c:pt idx="4432">
                  <c:v>28924.83</c:v>
                </c:pt>
                <c:pt idx="4433">
                  <c:v>28950.93</c:v>
                </c:pt>
                <c:pt idx="4434">
                  <c:v>28964.09</c:v>
                </c:pt>
                <c:pt idx="4435">
                  <c:v>28964.87</c:v>
                </c:pt>
                <c:pt idx="4436">
                  <c:v>28967.51</c:v>
                </c:pt>
                <c:pt idx="4437">
                  <c:v>28969.61</c:v>
                </c:pt>
                <c:pt idx="4438">
                  <c:v>28972.25</c:v>
                </c:pt>
                <c:pt idx="4439">
                  <c:v>28973.54</c:v>
                </c:pt>
                <c:pt idx="4440">
                  <c:v>28974.17</c:v>
                </c:pt>
                <c:pt idx="4441">
                  <c:v>28983.75</c:v>
                </c:pt>
                <c:pt idx="4442">
                  <c:v>29020.639999999999</c:v>
                </c:pt>
                <c:pt idx="4443">
                  <c:v>29030.32</c:v>
                </c:pt>
                <c:pt idx="4444">
                  <c:v>29120.959999999999</c:v>
                </c:pt>
                <c:pt idx="4445">
                  <c:v>29144.31</c:v>
                </c:pt>
                <c:pt idx="4446">
                  <c:v>29148.63</c:v>
                </c:pt>
                <c:pt idx="4447">
                  <c:v>29149.67</c:v>
                </c:pt>
                <c:pt idx="4448">
                  <c:v>29157.67</c:v>
                </c:pt>
                <c:pt idx="4449">
                  <c:v>29171.51</c:v>
                </c:pt>
                <c:pt idx="4450">
                  <c:v>29193.18</c:v>
                </c:pt>
                <c:pt idx="4451">
                  <c:v>29205.05</c:v>
                </c:pt>
                <c:pt idx="4452">
                  <c:v>29222.27</c:v>
                </c:pt>
                <c:pt idx="4453">
                  <c:v>29239.75</c:v>
                </c:pt>
                <c:pt idx="4454">
                  <c:v>29242.11</c:v>
                </c:pt>
                <c:pt idx="4455">
                  <c:v>29319.05</c:v>
                </c:pt>
                <c:pt idx="4456">
                  <c:v>29326.69</c:v>
                </c:pt>
                <c:pt idx="4457">
                  <c:v>29331.5</c:v>
                </c:pt>
                <c:pt idx="4458">
                  <c:v>29334.28</c:v>
                </c:pt>
                <c:pt idx="4459">
                  <c:v>29336.66</c:v>
                </c:pt>
                <c:pt idx="4460">
                  <c:v>29339.86</c:v>
                </c:pt>
                <c:pt idx="4461">
                  <c:v>29350.05</c:v>
                </c:pt>
                <c:pt idx="4462">
                  <c:v>29381.26</c:v>
                </c:pt>
                <c:pt idx="4463">
                  <c:v>29382.73</c:v>
                </c:pt>
                <c:pt idx="4464">
                  <c:v>29386.95</c:v>
                </c:pt>
                <c:pt idx="4465">
                  <c:v>29396.37</c:v>
                </c:pt>
                <c:pt idx="4466">
                  <c:v>29397.85</c:v>
                </c:pt>
                <c:pt idx="4467">
                  <c:v>29398.98</c:v>
                </c:pt>
                <c:pt idx="4468">
                  <c:v>29399.46</c:v>
                </c:pt>
                <c:pt idx="4469">
                  <c:v>29405.65</c:v>
                </c:pt>
                <c:pt idx="4470">
                  <c:v>29442.66</c:v>
                </c:pt>
                <c:pt idx="4471">
                  <c:v>29446.39</c:v>
                </c:pt>
                <c:pt idx="4472">
                  <c:v>29447.42</c:v>
                </c:pt>
                <c:pt idx="4473">
                  <c:v>29497.55</c:v>
                </c:pt>
                <c:pt idx="4474">
                  <c:v>29524.83</c:v>
                </c:pt>
                <c:pt idx="4475">
                  <c:v>29544.91</c:v>
                </c:pt>
                <c:pt idx="4476">
                  <c:v>29564.82</c:v>
                </c:pt>
                <c:pt idx="4477">
                  <c:v>29598.27</c:v>
                </c:pt>
                <c:pt idx="4478">
                  <c:v>29611.09</c:v>
                </c:pt>
                <c:pt idx="4479">
                  <c:v>29614.09</c:v>
                </c:pt>
                <c:pt idx="4480">
                  <c:v>29636.38</c:v>
                </c:pt>
                <c:pt idx="4481">
                  <c:v>29655.99</c:v>
                </c:pt>
                <c:pt idx="4482">
                  <c:v>29679.96</c:v>
                </c:pt>
                <c:pt idx="4483">
                  <c:v>29689.79</c:v>
                </c:pt>
                <c:pt idx="4484">
                  <c:v>29691.89</c:v>
                </c:pt>
                <c:pt idx="4485">
                  <c:v>29771.71</c:v>
                </c:pt>
                <c:pt idx="4486">
                  <c:v>29773.13</c:v>
                </c:pt>
                <c:pt idx="4487">
                  <c:v>29788.92</c:v>
                </c:pt>
                <c:pt idx="4488">
                  <c:v>29812.01</c:v>
                </c:pt>
                <c:pt idx="4489">
                  <c:v>29847.47</c:v>
                </c:pt>
                <c:pt idx="4490">
                  <c:v>29857.75</c:v>
                </c:pt>
                <c:pt idx="4491">
                  <c:v>29862.240000000002</c:v>
                </c:pt>
                <c:pt idx="4492">
                  <c:v>29862.73</c:v>
                </c:pt>
                <c:pt idx="4493">
                  <c:v>29873.78</c:v>
                </c:pt>
                <c:pt idx="4494">
                  <c:v>29900.52</c:v>
                </c:pt>
                <c:pt idx="4495">
                  <c:v>29901.68</c:v>
                </c:pt>
                <c:pt idx="4496">
                  <c:v>29907.83</c:v>
                </c:pt>
                <c:pt idx="4497">
                  <c:v>29930.95</c:v>
                </c:pt>
                <c:pt idx="4498">
                  <c:v>29937.88</c:v>
                </c:pt>
                <c:pt idx="4499">
                  <c:v>29947.96</c:v>
                </c:pt>
                <c:pt idx="4500">
                  <c:v>29997.01</c:v>
                </c:pt>
                <c:pt idx="4501">
                  <c:v>29997.09</c:v>
                </c:pt>
                <c:pt idx="4502">
                  <c:v>30009.41</c:v>
                </c:pt>
                <c:pt idx="4503">
                  <c:v>30017.15</c:v>
                </c:pt>
                <c:pt idx="4504">
                  <c:v>30023.74</c:v>
                </c:pt>
                <c:pt idx="4505">
                  <c:v>30038.14</c:v>
                </c:pt>
                <c:pt idx="4506">
                  <c:v>30071.5</c:v>
                </c:pt>
                <c:pt idx="4507">
                  <c:v>30081.16</c:v>
                </c:pt>
                <c:pt idx="4508">
                  <c:v>30103.68</c:v>
                </c:pt>
                <c:pt idx="4509">
                  <c:v>30115.98</c:v>
                </c:pt>
                <c:pt idx="4510">
                  <c:v>30116.66</c:v>
                </c:pt>
                <c:pt idx="4511">
                  <c:v>30133.439999999999</c:v>
                </c:pt>
                <c:pt idx="4512">
                  <c:v>30135.98</c:v>
                </c:pt>
                <c:pt idx="4513">
                  <c:v>30140.43</c:v>
                </c:pt>
                <c:pt idx="4514">
                  <c:v>30141.67</c:v>
                </c:pt>
                <c:pt idx="4515">
                  <c:v>30148.17</c:v>
                </c:pt>
                <c:pt idx="4516">
                  <c:v>30163.78</c:v>
                </c:pt>
                <c:pt idx="4517">
                  <c:v>30163.95</c:v>
                </c:pt>
                <c:pt idx="4518">
                  <c:v>30164.400000000001</c:v>
                </c:pt>
                <c:pt idx="4519">
                  <c:v>30167.41</c:v>
                </c:pt>
                <c:pt idx="4520">
                  <c:v>30168.25</c:v>
                </c:pt>
                <c:pt idx="4521">
                  <c:v>30175.15</c:v>
                </c:pt>
                <c:pt idx="4522">
                  <c:v>30175.51</c:v>
                </c:pt>
                <c:pt idx="4523">
                  <c:v>30185.78</c:v>
                </c:pt>
                <c:pt idx="4524">
                  <c:v>30200.99</c:v>
                </c:pt>
                <c:pt idx="4525">
                  <c:v>30220.77</c:v>
                </c:pt>
                <c:pt idx="4526">
                  <c:v>30221</c:v>
                </c:pt>
                <c:pt idx="4527">
                  <c:v>30226.799999999999</c:v>
                </c:pt>
                <c:pt idx="4528">
                  <c:v>30240.12</c:v>
                </c:pt>
                <c:pt idx="4529">
                  <c:v>30242.79</c:v>
                </c:pt>
                <c:pt idx="4530">
                  <c:v>30246.61</c:v>
                </c:pt>
                <c:pt idx="4531">
                  <c:v>30257.7</c:v>
                </c:pt>
                <c:pt idx="4532">
                  <c:v>30259.41</c:v>
                </c:pt>
                <c:pt idx="4533">
                  <c:v>30263.25</c:v>
                </c:pt>
                <c:pt idx="4534">
                  <c:v>30266.17</c:v>
                </c:pt>
                <c:pt idx="4535">
                  <c:v>30299.19</c:v>
                </c:pt>
                <c:pt idx="4536">
                  <c:v>30301.78</c:v>
                </c:pt>
                <c:pt idx="4537">
                  <c:v>30316.36</c:v>
                </c:pt>
                <c:pt idx="4538">
                  <c:v>30318.28</c:v>
                </c:pt>
                <c:pt idx="4539">
                  <c:v>30366.32</c:v>
                </c:pt>
                <c:pt idx="4540">
                  <c:v>30376.639999999999</c:v>
                </c:pt>
                <c:pt idx="4541">
                  <c:v>30397.32</c:v>
                </c:pt>
                <c:pt idx="4542">
                  <c:v>30408.94</c:v>
                </c:pt>
                <c:pt idx="4543">
                  <c:v>30412.080000000002</c:v>
                </c:pt>
                <c:pt idx="4544">
                  <c:v>30413.39</c:v>
                </c:pt>
                <c:pt idx="4545">
                  <c:v>30457.89</c:v>
                </c:pt>
                <c:pt idx="4546">
                  <c:v>30461.439999999999</c:v>
                </c:pt>
                <c:pt idx="4547">
                  <c:v>30462.97</c:v>
                </c:pt>
                <c:pt idx="4548">
                  <c:v>30470.54</c:v>
                </c:pt>
                <c:pt idx="4549">
                  <c:v>30473.33</c:v>
                </c:pt>
                <c:pt idx="4550">
                  <c:v>30477.73</c:v>
                </c:pt>
                <c:pt idx="4551">
                  <c:v>30479.97</c:v>
                </c:pt>
                <c:pt idx="4552">
                  <c:v>30493.9</c:v>
                </c:pt>
                <c:pt idx="4553">
                  <c:v>30509</c:v>
                </c:pt>
                <c:pt idx="4554">
                  <c:v>30532.36</c:v>
                </c:pt>
                <c:pt idx="4555">
                  <c:v>30536.77</c:v>
                </c:pt>
                <c:pt idx="4556">
                  <c:v>30552.09</c:v>
                </c:pt>
                <c:pt idx="4557">
                  <c:v>30584.41</c:v>
                </c:pt>
                <c:pt idx="4558">
                  <c:v>30584.41</c:v>
                </c:pt>
                <c:pt idx="4559">
                  <c:v>30594.94</c:v>
                </c:pt>
                <c:pt idx="4560">
                  <c:v>30603.08</c:v>
                </c:pt>
                <c:pt idx="4561">
                  <c:v>30609.65</c:v>
                </c:pt>
                <c:pt idx="4562">
                  <c:v>30623.82</c:v>
                </c:pt>
                <c:pt idx="4563">
                  <c:v>30632.81</c:v>
                </c:pt>
                <c:pt idx="4564">
                  <c:v>30660.05</c:v>
                </c:pt>
                <c:pt idx="4565">
                  <c:v>30667.93</c:v>
                </c:pt>
                <c:pt idx="4566">
                  <c:v>30668.16</c:v>
                </c:pt>
                <c:pt idx="4567">
                  <c:v>30696.44</c:v>
                </c:pt>
                <c:pt idx="4568">
                  <c:v>30700.76</c:v>
                </c:pt>
                <c:pt idx="4569">
                  <c:v>30702.58</c:v>
                </c:pt>
                <c:pt idx="4570">
                  <c:v>30713.58</c:v>
                </c:pt>
                <c:pt idx="4571">
                  <c:v>30716.49</c:v>
                </c:pt>
                <c:pt idx="4572">
                  <c:v>30760.41</c:v>
                </c:pt>
                <c:pt idx="4573">
                  <c:v>30766.240000000002</c:v>
                </c:pt>
                <c:pt idx="4574">
                  <c:v>30767.47</c:v>
                </c:pt>
                <c:pt idx="4575">
                  <c:v>30780.46</c:v>
                </c:pt>
                <c:pt idx="4576">
                  <c:v>30809.19</c:v>
                </c:pt>
                <c:pt idx="4577">
                  <c:v>30845.74</c:v>
                </c:pt>
                <c:pt idx="4578">
                  <c:v>30850.27</c:v>
                </c:pt>
                <c:pt idx="4579">
                  <c:v>30860.01</c:v>
                </c:pt>
                <c:pt idx="4580">
                  <c:v>30866.53</c:v>
                </c:pt>
                <c:pt idx="4581">
                  <c:v>30867.599999999999</c:v>
                </c:pt>
                <c:pt idx="4582">
                  <c:v>30914.12</c:v>
                </c:pt>
                <c:pt idx="4583">
                  <c:v>30931.57</c:v>
                </c:pt>
                <c:pt idx="4584">
                  <c:v>30942.98</c:v>
                </c:pt>
                <c:pt idx="4585">
                  <c:v>30951.39</c:v>
                </c:pt>
                <c:pt idx="4586">
                  <c:v>30970.21</c:v>
                </c:pt>
                <c:pt idx="4587">
                  <c:v>30971.46</c:v>
                </c:pt>
                <c:pt idx="4588">
                  <c:v>30978.92</c:v>
                </c:pt>
                <c:pt idx="4589">
                  <c:v>31042.95</c:v>
                </c:pt>
                <c:pt idx="4590">
                  <c:v>31046.22</c:v>
                </c:pt>
                <c:pt idx="4591">
                  <c:v>31113.68</c:v>
                </c:pt>
                <c:pt idx="4592">
                  <c:v>31118.59</c:v>
                </c:pt>
                <c:pt idx="4593">
                  <c:v>31125.63</c:v>
                </c:pt>
                <c:pt idx="4594">
                  <c:v>31147.64</c:v>
                </c:pt>
                <c:pt idx="4595">
                  <c:v>31158.75</c:v>
                </c:pt>
                <c:pt idx="4596">
                  <c:v>31209.98</c:v>
                </c:pt>
                <c:pt idx="4597">
                  <c:v>31252.66</c:v>
                </c:pt>
                <c:pt idx="4598">
                  <c:v>31255.3</c:v>
                </c:pt>
                <c:pt idx="4599">
                  <c:v>31256.53</c:v>
                </c:pt>
                <c:pt idx="4600">
                  <c:v>31259.59</c:v>
                </c:pt>
                <c:pt idx="4601">
                  <c:v>31274.57</c:v>
                </c:pt>
                <c:pt idx="4602">
                  <c:v>31315.46</c:v>
                </c:pt>
                <c:pt idx="4603">
                  <c:v>31345.42</c:v>
                </c:pt>
                <c:pt idx="4604">
                  <c:v>31346.47</c:v>
                </c:pt>
                <c:pt idx="4605">
                  <c:v>31360.720000000001</c:v>
                </c:pt>
                <c:pt idx="4606">
                  <c:v>31387.01</c:v>
                </c:pt>
                <c:pt idx="4607">
                  <c:v>31401.45</c:v>
                </c:pt>
                <c:pt idx="4608">
                  <c:v>31402.55</c:v>
                </c:pt>
                <c:pt idx="4609">
                  <c:v>31412.080000000002</c:v>
                </c:pt>
                <c:pt idx="4610">
                  <c:v>31422.720000000001</c:v>
                </c:pt>
                <c:pt idx="4611">
                  <c:v>31454.63</c:v>
                </c:pt>
                <c:pt idx="4612">
                  <c:v>31473.42</c:v>
                </c:pt>
                <c:pt idx="4613">
                  <c:v>31503.29</c:v>
                </c:pt>
                <c:pt idx="4614">
                  <c:v>31510.34</c:v>
                </c:pt>
                <c:pt idx="4615">
                  <c:v>31512.080000000002</c:v>
                </c:pt>
                <c:pt idx="4616">
                  <c:v>31561.72</c:v>
                </c:pt>
                <c:pt idx="4617">
                  <c:v>31583.33</c:v>
                </c:pt>
                <c:pt idx="4618">
                  <c:v>31587.83</c:v>
                </c:pt>
                <c:pt idx="4619">
                  <c:v>31598.84</c:v>
                </c:pt>
                <c:pt idx="4620">
                  <c:v>31622.05</c:v>
                </c:pt>
                <c:pt idx="4621">
                  <c:v>31623.8</c:v>
                </c:pt>
                <c:pt idx="4622">
                  <c:v>31644.47</c:v>
                </c:pt>
                <c:pt idx="4623">
                  <c:v>31655.89</c:v>
                </c:pt>
                <c:pt idx="4624">
                  <c:v>31661.360000000001</c:v>
                </c:pt>
                <c:pt idx="4625">
                  <c:v>31663.66</c:v>
                </c:pt>
                <c:pt idx="4626">
                  <c:v>31664.240000000002</c:v>
                </c:pt>
                <c:pt idx="4627">
                  <c:v>31673.75</c:v>
                </c:pt>
                <c:pt idx="4628">
                  <c:v>31674.93</c:v>
                </c:pt>
                <c:pt idx="4629">
                  <c:v>31680.22</c:v>
                </c:pt>
                <c:pt idx="4630">
                  <c:v>31697.4</c:v>
                </c:pt>
                <c:pt idx="4631">
                  <c:v>31698.92</c:v>
                </c:pt>
                <c:pt idx="4632">
                  <c:v>31705.48</c:v>
                </c:pt>
                <c:pt idx="4633">
                  <c:v>31722.63</c:v>
                </c:pt>
                <c:pt idx="4634">
                  <c:v>31752.98</c:v>
                </c:pt>
                <c:pt idx="4635">
                  <c:v>31764.87</c:v>
                </c:pt>
                <c:pt idx="4636">
                  <c:v>31776.01</c:v>
                </c:pt>
                <c:pt idx="4637">
                  <c:v>31782.25</c:v>
                </c:pt>
                <c:pt idx="4638">
                  <c:v>31782.67</c:v>
                </c:pt>
                <c:pt idx="4639">
                  <c:v>31800.1</c:v>
                </c:pt>
                <c:pt idx="4640">
                  <c:v>31802.91</c:v>
                </c:pt>
                <c:pt idx="4641">
                  <c:v>31815.57</c:v>
                </c:pt>
                <c:pt idx="4642">
                  <c:v>31821.439999999999</c:v>
                </c:pt>
                <c:pt idx="4643">
                  <c:v>31853.01</c:v>
                </c:pt>
                <c:pt idx="4644">
                  <c:v>31857.99</c:v>
                </c:pt>
                <c:pt idx="4645">
                  <c:v>31865.08</c:v>
                </c:pt>
                <c:pt idx="4646">
                  <c:v>31904.76</c:v>
                </c:pt>
                <c:pt idx="4647">
                  <c:v>31930.85</c:v>
                </c:pt>
                <c:pt idx="4648">
                  <c:v>32005.7</c:v>
                </c:pt>
                <c:pt idx="4649">
                  <c:v>32025.88</c:v>
                </c:pt>
                <c:pt idx="4650">
                  <c:v>32044.89</c:v>
                </c:pt>
                <c:pt idx="4651">
                  <c:v>32050.02</c:v>
                </c:pt>
                <c:pt idx="4652">
                  <c:v>32076.14</c:v>
                </c:pt>
                <c:pt idx="4653">
                  <c:v>32096.52</c:v>
                </c:pt>
                <c:pt idx="4654">
                  <c:v>32110.65</c:v>
                </c:pt>
                <c:pt idx="4655">
                  <c:v>32119.07</c:v>
                </c:pt>
                <c:pt idx="4656">
                  <c:v>32121.96</c:v>
                </c:pt>
                <c:pt idx="4657">
                  <c:v>32129.27</c:v>
                </c:pt>
                <c:pt idx="4658">
                  <c:v>32202.43</c:v>
                </c:pt>
                <c:pt idx="4659">
                  <c:v>32209.01</c:v>
                </c:pt>
                <c:pt idx="4660">
                  <c:v>32212.240000000002</c:v>
                </c:pt>
                <c:pt idx="4661">
                  <c:v>32218.560000000001</c:v>
                </c:pt>
                <c:pt idx="4662">
                  <c:v>32230.6</c:v>
                </c:pt>
                <c:pt idx="4663">
                  <c:v>32238.2</c:v>
                </c:pt>
                <c:pt idx="4664">
                  <c:v>32254.86</c:v>
                </c:pt>
                <c:pt idx="4665">
                  <c:v>32264.33</c:v>
                </c:pt>
                <c:pt idx="4666">
                  <c:v>32273.06</c:v>
                </c:pt>
                <c:pt idx="4667">
                  <c:v>32300.18</c:v>
                </c:pt>
                <c:pt idx="4668">
                  <c:v>32314.25</c:v>
                </c:pt>
                <c:pt idx="4669">
                  <c:v>32339.01</c:v>
                </c:pt>
                <c:pt idx="4670">
                  <c:v>32342.23</c:v>
                </c:pt>
                <c:pt idx="4671">
                  <c:v>32353.49</c:v>
                </c:pt>
                <c:pt idx="4672">
                  <c:v>32354.84</c:v>
                </c:pt>
                <c:pt idx="4673">
                  <c:v>32354.87</c:v>
                </c:pt>
                <c:pt idx="4674">
                  <c:v>32358.84</c:v>
                </c:pt>
                <c:pt idx="4675">
                  <c:v>32368.53</c:v>
                </c:pt>
                <c:pt idx="4676">
                  <c:v>32369.89</c:v>
                </c:pt>
                <c:pt idx="4677">
                  <c:v>32385.23</c:v>
                </c:pt>
                <c:pt idx="4678">
                  <c:v>32392.68</c:v>
                </c:pt>
                <c:pt idx="4679">
                  <c:v>32419.23</c:v>
                </c:pt>
                <c:pt idx="4680">
                  <c:v>32465.67</c:v>
                </c:pt>
                <c:pt idx="4681">
                  <c:v>32711.16</c:v>
                </c:pt>
                <c:pt idx="4682">
                  <c:v>32753.74</c:v>
                </c:pt>
                <c:pt idx="4683">
                  <c:v>32791.620000000003</c:v>
                </c:pt>
                <c:pt idx="4684">
                  <c:v>32838.699999999997</c:v>
                </c:pt>
                <c:pt idx="4685">
                  <c:v>32843.980000000003</c:v>
                </c:pt>
                <c:pt idx="4686">
                  <c:v>32847.65</c:v>
                </c:pt>
                <c:pt idx="4687">
                  <c:v>32871.69</c:v>
                </c:pt>
                <c:pt idx="4688">
                  <c:v>32903.9</c:v>
                </c:pt>
                <c:pt idx="4689">
                  <c:v>32906.5</c:v>
                </c:pt>
                <c:pt idx="4690">
                  <c:v>32918.050000000003</c:v>
                </c:pt>
                <c:pt idx="4691">
                  <c:v>32918.160000000003</c:v>
                </c:pt>
                <c:pt idx="4692">
                  <c:v>32921.589999999997</c:v>
                </c:pt>
                <c:pt idx="4693">
                  <c:v>32926.94</c:v>
                </c:pt>
                <c:pt idx="4694">
                  <c:v>32928.1</c:v>
                </c:pt>
                <c:pt idx="4695">
                  <c:v>32934.5</c:v>
                </c:pt>
                <c:pt idx="4696">
                  <c:v>32940.31</c:v>
                </c:pt>
                <c:pt idx="4697">
                  <c:v>32950.22</c:v>
                </c:pt>
                <c:pt idx="4698">
                  <c:v>32957.629999999997</c:v>
                </c:pt>
                <c:pt idx="4699">
                  <c:v>32968.639999999999</c:v>
                </c:pt>
                <c:pt idx="4700">
                  <c:v>32978.620000000003</c:v>
                </c:pt>
                <c:pt idx="4701">
                  <c:v>33017.06</c:v>
                </c:pt>
                <c:pt idx="4702">
                  <c:v>33024.83</c:v>
                </c:pt>
                <c:pt idx="4703">
                  <c:v>33073</c:v>
                </c:pt>
                <c:pt idx="4704">
                  <c:v>33075.019999999997</c:v>
                </c:pt>
                <c:pt idx="4705">
                  <c:v>33092.019999999997</c:v>
                </c:pt>
                <c:pt idx="4706">
                  <c:v>33101.42</c:v>
                </c:pt>
                <c:pt idx="4707">
                  <c:v>33136.31</c:v>
                </c:pt>
                <c:pt idx="4708">
                  <c:v>33139.35</c:v>
                </c:pt>
                <c:pt idx="4709">
                  <c:v>33168.050000000003</c:v>
                </c:pt>
                <c:pt idx="4710">
                  <c:v>33204.480000000003</c:v>
                </c:pt>
                <c:pt idx="4711">
                  <c:v>33213.760000000002</c:v>
                </c:pt>
                <c:pt idx="4712">
                  <c:v>33241.800000000003</c:v>
                </c:pt>
                <c:pt idx="4713">
                  <c:v>33250.839999999997</c:v>
                </c:pt>
                <c:pt idx="4714">
                  <c:v>33297.46</c:v>
                </c:pt>
                <c:pt idx="4715">
                  <c:v>33306.82</c:v>
                </c:pt>
                <c:pt idx="4716">
                  <c:v>33311.74</c:v>
                </c:pt>
                <c:pt idx="4717">
                  <c:v>33314.980000000003</c:v>
                </c:pt>
                <c:pt idx="4718">
                  <c:v>33319.599999999999</c:v>
                </c:pt>
                <c:pt idx="4719">
                  <c:v>33333.800000000003</c:v>
                </c:pt>
                <c:pt idx="4720">
                  <c:v>33334.01</c:v>
                </c:pt>
                <c:pt idx="4721">
                  <c:v>33374.97</c:v>
                </c:pt>
                <c:pt idx="4722">
                  <c:v>33388.9</c:v>
                </c:pt>
                <c:pt idx="4723">
                  <c:v>33403.019999999997</c:v>
                </c:pt>
                <c:pt idx="4724">
                  <c:v>33408.660000000003</c:v>
                </c:pt>
                <c:pt idx="4725">
                  <c:v>33423.089999999997</c:v>
                </c:pt>
                <c:pt idx="4726">
                  <c:v>33445.1</c:v>
                </c:pt>
                <c:pt idx="4727">
                  <c:v>33468.35</c:v>
                </c:pt>
                <c:pt idx="4728">
                  <c:v>33491.379999999997</c:v>
                </c:pt>
                <c:pt idx="4729">
                  <c:v>33564.11</c:v>
                </c:pt>
                <c:pt idx="4730">
                  <c:v>33568.58</c:v>
                </c:pt>
                <c:pt idx="4731">
                  <c:v>33574.01</c:v>
                </c:pt>
                <c:pt idx="4732">
                  <c:v>33583.910000000003</c:v>
                </c:pt>
                <c:pt idx="4733">
                  <c:v>33602.58</c:v>
                </c:pt>
                <c:pt idx="4734">
                  <c:v>33603.82</c:v>
                </c:pt>
                <c:pt idx="4735">
                  <c:v>33659.199999999997</c:v>
                </c:pt>
                <c:pt idx="4736">
                  <c:v>33660.44</c:v>
                </c:pt>
                <c:pt idx="4737">
                  <c:v>33665.99</c:v>
                </c:pt>
                <c:pt idx="4738">
                  <c:v>33695.83</c:v>
                </c:pt>
                <c:pt idx="4739">
                  <c:v>33716.35</c:v>
                </c:pt>
                <c:pt idx="4740">
                  <c:v>33717.21</c:v>
                </c:pt>
                <c:pt idx="4741">
                  <c:v>33778.300000000003</c:v>
                </c:pt>
                <c:pt idx="4742">
                  <c:v>33785.370000000003</c:v>
                </c:pt>
                <c:pt idx="4743">
                  <c:v>33791.65</c:v>
                </c:pt>
                <c:pt idx="4744">
                  <c:v>33807.050000000003</c:v>
                </c:pt>
                <c:pt idx="4745">
                  <c:v>33832.410000000003</c:v>
                </c:pt>
                <c:pt idx="4746">
                  <c:v>33865.26</c:v>
                </c:pt>
                <c:pt idx="4747">
                  <c:v>33881.910000000003</c:v>
                </c:pt>
                <c:pt idx="4748">
                  <c:v>33882.730000000003</c:v>
                </c:pt>
                <c:pt idx="4749">
                  <c:v>33900.68</c:v>
                </c:pt>
                <c:pt idx="4750">
                  <c:v>33913.11</c:v>
                </c:pt>
                <c:pt idx="4751">
                  <c:v>33952.58</c:v>
                </c:pt>
                <c:pt idx="4752">
                  <c:v>33969.57</c:v>
                </c:pt>
                <c:pt idx="4753">
                  <c:v>33982.44</c:v>
                </c:pt>
                <c:pt idx="4754">
                  <c:v>33982.699999999997</c:v>
                </c:pt>
                <c:pt idx="4755">
                  <c:v>33984.71</c:v>
                </c:pt>
                <c:pt idx="4756">
                  <c:v>34034.92</c:v>
                </c:pt>
                <c:pt idx="4757">
                  <c:v>34043.589999999997</c:v>
                </c:pt>
                <c:pt idx="4758">
                  <c:v>34054.589999999997</c:v>
                </c:pt>
                <c:pt idx="4759">
                  <c:v>34073.49</c:v>
                </c:pt>
                <c:pt idx="4760">
                  <c:v>34106.93</c:v>
                </c:pt>
                <c:pt idx="4761">
                  <c:v>34129.589999999997</c:v>
                </c:pt>
                <c:pt idx="4762">
                  <c:v>34171.51</c:v>
                </c:pt>
                <c:pt idx="4763">
                  <c:v>34197.129999999997</c:v>
                </c:pt>
                <c:pt idx="4764">
                  <c:v>34197.410000000003</c:v>
                </c:pt>
                <c:pt idx="4765">
                  <c:v>34244.28</c:v>
                </c:pt>
                <c:pt idx="4766">
                  <c:v>34299.24</c:v>
                </c:pt>
                <c:pt idx="4767">
                  <c:v>34322.769999999997</c:v>
                </c:pt>
                <c:pt idx="4768">
                  <c:v>34339.019999999997</c:v>
                </c:pt>
                <c:pt idx="4769">
                  <c:v>34342.980000000003</c:v>
                </c:pt>
                <c:pt idx="4770">
                  <c:v>34350.769999999997</c:v>
                </c:pt>
                <c:pt idx="4771">
                  <c:v>34386.239999999998</c:v>
                </c:pt>
                <c:pt idx="4772">
                  <c:v>34393.25</c:v>
                </c:pt>
                <c:pt idx="4773">
                  <c:v>34431.94</c:v>
                </c:pt>
                <c:pt idx="4774">
                  <c:v>34444.589999999997</c:v>
                </c:pt>
                <c:pt idx="4775">
                  <c:v>34462.699999999997</c:v>
                </c:pt>
                <c:pt idx="4776">
                  <c:v>34469.94</c:v>
                </c:pt>
                <c:pt idx="4777">
                  <c:v>34474.83</c:v>
                </c:pt>
                <c:pt idx="4778">
                  <c:v>34566.46</c:v>
                </c:pt>
                <c:pt idx="4779">
                  <c:v>34587.730000000003</c:v>
                </c:pt>
                <c:pt idx="4780">
                  <c:v>34589.72</c:v>
                </c:pt>
                <c:pt idx="4781">
                  <c:v>34594.29</c:v>
                </c:pt>
                <c:pt idx="4782">
                  <c:v>34620.19</c:v>
                </c:pt>
                <c:pt idx="4783">
                  <c:v>34636.370000000003</c:v>
                </c:pt>
                <c:pt idx="4784">
                  <c:v>34662.25</c:v>
                </c:pt>
                <c:pt idx="4785">
                  <c:v>34702.57</c:v>
                </c:pt>
                <c:pt idx="4786">
                  <c:v>34705.949999999997</c:v>
                </c:pt>
                <c:pt idx="4787">
                  <c:v>34722.449999999997</c:v>
                </c:pt>
                <c:pt idx="4788">
                  <c:v>34726.83</c:v>
                </c:pt>
                <c:pt idx="4789">
                  <c:v>34753.160000000003</c:v>
                </c:pt>
                <c:pt idx="4790">
                  <c:v>34771</c:v>
                </c:pt>
                <c:pt idx="4791">
                  <c:v>34807.440000000002</c:v>
                </c:pt>
                <c:pt idx="4792">
                  <c:v>34900.89</c:v>
                </c:pt>
                <c:pt idx="4793">
                  <c:v>34909.53</c:v>
                </c:pt>
                <c:pt idx="4794">
                  <c:v>34909.93</c:v>
                </c:pt>
                <c:pt idx="4795">
                  <c:v>34921.24</c:v>
                </c:pt>
                <c:pt idx="4796">
                  <c:v>34929.589999999997</c:v>
                </c:pt>
                <c:pt idx="4797">
                  <c:v>34931.300000000003</c:v>
                </c:pt>
                <c:pt idx="4798">
                  <c:v>35019.919999999998</c:v>
                </c:pt>
                <c:pt idx="4799">
                  <c:v>35069.800000000003</c:v>
                </c:pt>
                <c:pt idx="4800">
                  <c:v>35093.699999999997</c:v>
                </c:pt>
                <c:pt idx="4801">
                  <c:v>35112.269999999997</c:v>
                </c:pt>
                <c:pt idx="4802">
                  <c:v>35122.01</c:v>
                </c:pt>
                <c:pt idx="4803">
                  <c:v>35154.660000000003</c:v>
                </c:pt>
                <c:pt idx="4804">
                  <c:v>35210.550000000003</c:v>
                </c:pt>
                <c:pt idx="4805">
                  <c:v>35230.47</c:v>
                </c:pt>
                <c:pt idx="4806">
                  <c:v>35231.35</c:v>
                </c:pt>
                <c:pt idx="4807">
                  <c:v>35232.68</c:v>
                </c:pt>
                <c:pt idx="4808">
                  <c:v>35268.78</c:v>
                </c:pt>
                <c:pt idx="4809">
                  <c:v>35311.65</c:v>
                </c:pt>
                <c:pt idx="4810">
                  <c:v>35329.65</c:v>
                </c:pt>
                <c:pt idx="4811">
                  <c:v>35347.699999999997</c:v>
                </c:pt>
                <c:pt idx="4812">
                  <c:v>35365.769999999997</c:v>
                </c:pt>
                <c:pt idx="4813">
                  <c:v>35370.9</c:v>
                </c:pt>
                <c:pt idx="4814">
                  <c:v>35372.449999999997</c:v>
                </c:pt>
                <c:pt idx="4815">
                  <c:v>35376.39</c:v>
                </c:pt>
                <c:pt idx="4816">
                  <c:v>35389.47</c:v>
                </c:pt>
                <c:pt idx="4817">
                  <c:v>35404.92</c:v>
                </c:pt>
                <c:pt idx="4818">
                  <c:v>35452.449999999997</c:v>
                </c:pt>
                <c:pt idx="4819">
                  <c:v>35475.94</c:v>
                </c:pt>
                <c:pt idx="4820">
                  <c:v>35509.33</c:v>
                </c:pt>
                <c:pt idx="4821">
                  <c:v>35531.699999999997</c:v>
                </c:pt>
                <c:pt idx="4822">
                  <c:v>35540</c:v>
                </c:pt>
                <c:pt idx="4823">
                  <c:v>35543.26</c:v>
                </c:pt>
                <c:pt idx="4824">
                  <c:v>35548.519999999997</c:v>
                </c:pt>
                <c:pt idx="4825">
                  <c:v>35555.31</c:v>
                </c:pt>
                <c:pt idx="4826">
                  <c:v>35577.22</c:v>
                </c:pt>
                <c:pt idx="4827">
                  <c:v>35597.730000000003</c:v>
                </c:pt>
                <c:pt idx="4828">
                  <c:v>35630.68</c:v>
                </c:pt>
                <c:pt idx="4829">
                  <c:v>35632.800000000003</c:v>
                </c:pt>
                <c:pt idx="4830">
                  <c:v>35649.25</c:v>
                </c:pt>
                <c:pt idx="4831">
                  <c:v>35667.870000000003</c:v>
                </c:pt>
                <c:pt idx="4832">
                  <c:v>35705.129999999997</c:v>
                </c:pt>
                <c:pt idx="4833">
                  <c:v>35748.589999999997</c:v>
                </c:pt>
                <c:pt idx="4834">
                  <c:v>35748.660000000003</c:v>
                </c:pt>
                <c:pt idx="4835">
                  <c:v>35767.379999999997</c:v>
                </c:pt>
                <c:pt idx="4836">
                  <c:v>35787.040000000001</c:v>
                </c:pt>
                <c:pt idx="4837">
                  <c:v>35788.18</c:v>
                </c:pt>
                <c:pt idx="4838">
                  <c:v>35794.230000000003</c:v>
                </c:pt>
                <c:pt idx="4839">
                  <c:v>35797.47</c:v>
                </c:pt>
                <c:pt idx="4840">
                  <c:v>35798.550000000003</c:v>
                </c:pt>
                <c:pt idx="4841">
                  <c:v>35812</c:v>
                </c:pt>
                <c:pt idx="4842">
                  <c:v>35820.339999999997</c:v>
                </c:pt>
                <c:pt idx="4843">
                  <c:v>35859.82</c:v>
                </c:pt>
                <c:pt idx="4844">
                  <c:v>35871.81</c:v>
                </c:pt>
                <c:pt idx="4845">
                  <c:v>36001.599999999999</c:v>
                </c:pt>
                <c:pt idx="4846">
                  <c:v>36002.019999999997</c:v>
                </c:pt>
                <c:pt idx="4847">
                  <c:v>36026.019999999997</c:v>
                </c:pt>
                <c:pt idx="4848">
                  <c:v>36072.58</c:v>
                </c:pt>
                <c:pt idx="4849">
                  <c:v>36089.39</c:v>
                </c:pt>
                <c:pt idx="4850">
                  <c:v>36091.15</c:v>
                </c:pt>
                <c:pt idx="4851">
                  <c:v>36108.339999999997</c:v>
                </c:pt>
                <c:pt idx="4852">
                  <c:v>36120.83</c:v>
                </c:pt>
                <c:pt idx="4853">
                  <c:v>36167.31</c:v>
                </c:pt>
                <c:pt idx="4854">
                  <c:v>36188.28</c:v>
                </c:pt>
                <c:pt idx="4855">
                  <c:v>36203.29</c:v>
                </c:pt>
                <c:pt idx="4856">
                  <c:v>36207.51</c:v>
                </c:pt>
                <c:pt idx="4857">
                  <c:v>36223.879999999997</c:v>
                </c:pt>
                <c:pt idx="4858">
                  <c:v>36228.82</c:v>
                </c:pt>
                <c:pt idx="4859">
                  <c:v>36249.85</c:v>
                </c:pt>
                <c:pt idx="4860">
                  <c:v>36295.22</c:v>
                </c:pt>
                <c:pt idx="4861">
                  <c:v>36320.620000000003</c:v>
                </c:pt>
                <c:pt idx="4862">
                  <c:v>36329.19</c:v>
                </c:pt>
                <c:pt idx="4863">
                  <c:v>36388.89</c:v>
                </c:pt>
                <c:pt idx="4864">
                  <c:v>36389.160000000003</c:v>
                </c:pt>
                <c:pt idx="4865">
                  <c:v>36399.81</c:v>
                </c:pt>
                <c:pt idx="4866">
                  <c:v>36427.15</c:v>
                </c:pt>
                <c:pt idx="4867">
                  <c:v>36444.300000000003</c:v>
                </c:pt>
                <c:pt idx="4868">
                  <c:v>36465.620000000003</c:v>
                </c:pt>
                <c:pt idx="4869">
                  <c:v>36516.6</c:v>
                </c:pt>
                <c:pt idx="4870">
                  <c:v>36517.85</c:v>
                </c:pt>
                <c:pt idx="4871">
                  <c:v>36529.519999999997</c:v>
                </c:pt>
                <c:pt idx="4872">
                  <c:v>36583.79</c:v>
                </c:pt>
                <c:pt idx="4873">
                  <c:v>36596.92</c:v>
                </c:pt>
                <c:pt idx="4874">
                  <c:v>36621.93</c:v>
                </c:pt>
                <c:pt idx="4875">
                  <c:v>36629.74</c:v>
                </c:pt>
                <c:pt idx="4876">
                  <c:v>36644.68</c:v>
                </c:pt>
                <c:pt idx="4877">
                  <c:v>36661.69</c:v>
                </c:pt>
                <c:pt idx="4878">
                  <c:v>36686.17</c:v>
                </c:pt>
                <c:pt idx="4879">
                  <c:v>36690.69</c:v>
                </c:pt>
                <c:pt idx="4880">
                  <c:v>36693.269999999997</c:v>
                </c:pt>
                <c:pt idx="4881">
                  <c:v>36703.839999999997</c:v>
                </c:pt>
                <c:pt idx="4882">
                  <c:v>36746.26</c:v>
                </c:pt>
                <c:pt idx="4883">
                  <c:v>36777.46</c:v>
                </c:pt>
                <c:pt idx="4884">
                  <c:v>36780.400000000001</c:v>
                </c:pt>
                <c:pt idx="4885">
                  <c:v>36786.36</c:v>
                </c:pt>
                <c:pt idx="4886">
                  <c:v>36803.64</c:v>
                </c:pt>
                <c:pt idx="4887">
                  <c:v>36816.67</c:v>
                </c:pt>
                <c:pt idx="4888">
                  <c:v>36824.980000000003</c:v>
                </c:pt>
                <c:pt idx="4889">
                  <c:v>36835.93</c:v>
                </c:pt>
                <c:pt idx="4890">
                  <c:v>36842.26</c:v>
                </c:pt>
                <c:pt idx="4891">
                  <c:v>36847.730000000003</c:v>
                </c:pt>
                <c:pt idx="4892">
                  <c:v>36880.959999999999</c:v>
                </c:pt>
                <c:pt idx="4893">
                  <c:v>36881.550000000003</c:v>
                </c:pt>
                <c:pt idx="4894">
                  <c:v>36917.03</c:v>
                </c:pt>
                <c:pt idx="4895">
                  <c:v>36926.11</c:v>
                </c:pt>
                <c:pt idx="4896">
                  <c:v>36932.83</c:v>
                </c:pt>
                <c:pt idx="4897">
                  <c:v>36938.42</c:v>
                </c:pt>
                <c:pt idx="4898">
                  <c:v>36941.61</c:v>
                </c:pt>
                <c:pt idx="4899">
                  <c:v>36942.35</c:v>
                </c:pt>
                <c:pt idx="4900">
                  <c:v>36997.550000000003</c:v>
                </c:pt>
                <c:pt idx="4901">
                  <c:v>37026.480000000003</c:v>
                </c:pt>
                <c:pt idx="4902">
                  <c:v>37043.879999999997</c:v>
                </c:pt>
                <c:pt idx="4903">
                  <c:v>37056.839999999997</c:v>
                </c:pt>
                <c:pt idx="4904">
                  <c:v>37057.35</c:v>
                </c:pt>
                <c:pt idx="4905">
                  <c:v>37073.339999999997</c:v>
                </c:pt>
                <c:pt idx="4906">
                  <c:v>37088.81</c:v>
                </c:pt>
                <c:pt idx="4907">
                  <c:v>37094.870000000003</c:v>
                </c:pt>
                <c:pt idx="4908">
                  <c:v>37138.53</c:v>
                </c:pt>
                <c:pt idx="4909">
                  <c:v>37186.74</c:v>
                </c:pt>
                <c:pt idx="4910">
                  <c:v>37195.29</c:v>
                </c:pt>
                <c:pt idx="4911">
                  <c:v>37196.51</c:v>
                </c:pt>
                <c:pt idx="4912">
                  <c:v>37217.379999999997</c:v>
                </c:pt>
                <c:pt idx="4913">
                  <c:v>37226.949999999997</c:v>
                </c:pt>
                <c:pt idx="4914">
                  <c:v>37331.31</c:v>
                </c:pt>
                <c:pt idx="4915">
                  <c:v>37343.230000000003</c:v>
                </c:pt>
                <c:pt idx="4916">
                  <c:v>37394.120000000003</c:v>
                </c:pt>
                <c:pt idx="4917">
                  <c:v>37401.050000000003</c:v>
                </c:pt>
                <c:pt idx="4918">
                  <c:v>37429.03</c:v>
                </c:pt>
                <c:pt idx="4919">
                  <c:v>37431.129999999997</c:v>
                </c:pt>
                <c:pt idx="4920">
                  <c:v>37445.14</c:v>
                </c:pt>
                <c:pt idx="4921">
                  <c:v>37445.230000000003</c:v>
                </c:pt>
                <c:pt idx="4922">
                  <c:v>37449.629999999997</c:v>
                </c:pt>
                <c:pt idx="4923">
                  <c:v>37456.18</c:v>
                </c:pt>
                <c:pt idx="4924">
                  <c:v>37456.519999999997</c:v>
                </c:pt>
                <c:pt idx="4925">
                  <c:v>37467.35</c:v>
                </c:pt>
                <c:pt idx="4926">
                  <c:v>37499.9</c:v>
                </c:pt>
                <c:pt idx="4927">
                  <c:v>37552.83</c:v>
                </c:pt>
                <c:pt idx="4928">
                  <c:v>37589.39</c:v>
                </c:pt>
                <c:pt idx="4929">
                  <c:v>37603.56</c:v>
                </c:pt>
                <c:pt idx="4930">
                  <c:v>37646.85</c:v>
                </c:pt>
                <c:pt idx="4931">
                  <c:v>37718.449999999997</c:v>
                </c:pt>
                <c:pt idx="4932">
                  <c:v>37753.69</c:v>
                </c:pt>
                <c:pt idx="4933">
                  <c:v>37772.910000000003</c:v>
                </c:pt>
                <c:pt idx="4934">
                  <c:v>37817.199999999997</c:v>
                </c:pt>
                <c:pt idx="4935">
                  <c:v>37832.19</c:v>
                </c:pt>
                <c:pt idx="4936">
                  <c:v>37839.360000000001</c:v>
                </c:pt>
                <c:pt idx="4937">
                  <c:v>37854.44</c:v>
                </c:pt>
                <c:pt idx="4938">
                  <c:v>37884.839999999997</c:v>
                </c:pt>
                <c:pt idx="4939">
                  <c:v>37885.61</c:v>
                </c:pt>
                <c:pt idx="4940">
                  <c:v>37930.339999999997</c:v>
                </c:pt>
                <c:pt idx="4941">
                  <c:v>37991.47</c:v>
                </c:pt>
                <c:pt idx="4942">
                  <c:v>38035.14</c:v>
                </c:pt>
                <c:pt idx="4943">
                  <c:v>38038.620000000003</c:v>
                </c:pt>
                <c:pt idx="4944">
                  <c:v>38069.46</c:v>
                </c:pt>
                <c:pt idx="4945">
                  <c:v>38071.919999999998</c:v>
                </c:pt>
                <c:pt idx="4946">
                  <c:v>38086.769999999997</c:v>
                </c:pt>
                <c:pt idx="4947">
                  <c:v>38103.199999999997</c:v>
                </c:pt>
                <c:pt idx="4948">
                  <c:v>38112.97</c:v>
                </c:pt>
                <c:pt idx="4949">
                  <c:v>38114.5</c:v>
                </c:pt>
                <c:pt idx="4950">
                  <c:v>38128.22</c:v>
                </c:pt>
                <c:pt idx="4951">
                  <c:v>38153.39</c:v>
                </c:pt>
                <c:pt idx="4952">
                  <c:v>38178.85</c:v>
                </c:pt>
                <c:pt idx="4953">
                  <c:v>38183.1</c:v>
                </c:pt>
                <c:pt idx="4954">
                  <c:v>38220.82</c:v>
                </c:pt>
                <c:pt idx="4955">
                  <c:v>38287.29</c:v>
                </c:pt>
                <c:pt idx="4956">
                  <c:v>38296.04</c:v>
                </c:pt>
                <c:pt idx="4957">
                  <c:v>38302.879999999997</c:v>
                </c:pt>
                <c:pt idx="4958">
                  <c:v>38311.040000000001</c:v>
                </c:pt>
                <c:pt idx="4959">
                  <c:v>38315.480000000003</c:v>
                </c:pt>
                <c:pt idx="4960">
                  <c:v>38322.730000000003</c:v>
                </c:pt>
                <c:pt idx="4961">
                  <c:v>38335.129999999997</c:v>
                </c:pt>
                <c:pt idx="4962">
                  <c:v>38395.06</c:v>
                </c:pt>
                <c:pt idx="4963">
                  <c:v>38412.06</c:v>
                </c:pt>
                <c:pt idx="4964">
                  <c:v>38416.21</c:v>
                </c:pt>
                <c:pt idx="4965">
                  <c:v>38436.75</c:v>
                </c:pt>
                <c:pt idx="4966">
                  <c:v>38442.959999999999</c:v>
                </c:pt>
                <c:pt idx="4967">
                  <c:v>38445.269999999997</c:v>
                </c:pt>
                <c:pt idx="4968">
                  <c:v>38487.93</c:v>
                </c:pt>
                <c:pt idx="4969">
                  <c:v>38499.31</c:v>
                </c:pt>
                <c:pt idx="4970">
                  <c:v>38561.19</c:v>
                </c:pt>
                <c:pt idx="4971">
                  <c:v>38581.15</c:v>
                </c:pt>
                <c:pt idx="4972">
                  <c:v>38633.71</c:v>
                </c:pt>
                <c:pt idx="4973">
                  <c:v>38638.480000000003</c:v>
                </c:pt>
                <c:pt idx="4974">
                  <c:v>38668.19</c:v>
                </c:pt>
                <c:pt idx="4975">
                  <c:v>38676.33</c:v>
                </c:pt>
                <c:pt idx="4976">
                  <c:v>38681.300000000003</c:v>
                </c:pt>
                <c:pt idx="4977">
                  <c:v>38756.410000000003</c:v>
                </c:pt>
                <c:pt idx="4978">
                  <c:v>38758.839999999997</c:v>
                </c:pt>
                <c:pt idx="4979">
                  <c:v>38761.660000000003</c:v>
                </c:pt>
                <c:pt idx="4980">
                  <c:v>38820.769999999997</c:v>
                </c:pt>
                <c:pt idx="4981">
                  <c:v>38832.949999999997</c:v>
                </c:pt>
                <c:pt idx="4982">
                  <c:v>38855.69</c:v>
                </c:pt>
                <c:pt idx="4983">
                  <c:v>38863.629999999997</c:v>
                </c:pt>
                <c:pt idx="4984">
                  <c:v>38904.14</c:v>
                </c:pt>
                <c:pt idx="4985">
                  <c:v>38908.720000000001</c:v>
                </c:pt>
                <c:pt idx="4986">
                  <c:v>38941.79</c:v>
                </c:pt>
                <c:pt idx="4987">
                  <c:v>38950.04</c:v>
                </c:pt>
                <c:pt idx="4988">
                  <c:v>38964.629999999997</c:v>
                </c:pt>
                <c:pt idx="4989">
                  <c:v>39001.79</c:v>
                </c:pt>
                <c:pt idx="4990">
                  <c:v>39012.15</c:v>
                </c:pt>
                <c:pt idx="4991">
                  <c:v>39015.199999999997</c:v>
                </c:pt>
                <c:pt idx="4992">
                  <c:v>39033.19</c:v>
                </c:pt>
                <c:pt idx="4993">
                  <c:v>39048.21</c:v>
                </c:pt>
                <c:pt idx="4994">
                  <c:v>39061.29</c:v>
                </c:pt>
                <c:pt idx="4995">
                  <c:v>39065.74</c:v>
                </c:pt>
                <c:pt idx="4996">
                  <c:v>39078.14</c:v>
                </c:pt>
                <c:pt idx="4997">
                  <c:v>39132.78</c:v>
                </c:pt>
                <c:pt idx="4998">
                  <c:v>39153.11</c:v>
                </c:pt>
                <c:pt idx="4999">
                  <c:v>39246.01</c:v>
                </c:pt>
                <c:pt idx="5000">
                  <c:v>39288.71</c:v>
                </c:pt>
                <c:pt idx="5001">
                  <c:v>39295.21</c:v>
                </c:pt>
                <c:pt idx="5002">
                  <c:v>39343.83</c:v>
                </c:pt>
                <c:pt idx="5003">
                  <c:v>39380.31</c:v>
                </c:pt>
                <c:pt idx="5004">
                  <c:v>39387.120000000003</c:v>
                </c:pt>
                <c:pt idx="5005">
                  <c:v>39517.040000000001</c:v>
                </c:pt>
                <c:pt idx="5006">
                  <c:v>39525.15</c:v>
                </c:pt>
                <c:pt idx="5007">
                  <c:v>39533.599999999999</c:v>
                </c:pt>
                <c:pt idx="5008">
                  <c:v>39577.83</c:v>
                </c:pt>
                <c:pt idx="5009">
                  <c:v>39643.949999999997</c:v>
                </c:pt>
                <c:pt idx="5010">
                  <c:v>39679.43</c:v>
                </c:pt>
                <c:pt idx="5011">
                  <c:v>39691.910000000003</c:v>
                </c:pt>
                <c:pt idx="5012">
                  <c:v>39693.550000000003</c:v>
                </c:pt>
                <c:pt idx="5013">
                  <c:v>39706.06</c:v>
                </c:pt>
                <c:pt idx="5014">
                  <c:v>39762.11</c:v>
                </c:pt>
                <c:pt idx="5015">
                  <c:v>39847.699999999997</c:v>
                </c:pt>
                <c:pt idx="5016">
                  <c:v>39895.26</c:v>
                </c:pt>
                <c:pt idx="5017">
                  <c:v>39910.160000000003</c:v>
                </c:pt>
                <c:pt idx="5018">
                  <c:v>39966.17</c:v>
                </c:pt>
                <c:pt idx="5019">
                  <c:v>39984.1</c:v>
                </c:pt>
                <c:pt idx="5020">
                  <c:v>39996.43</c:v>
                </c:pt>
                <c:pt idx="5021">
                  <c:v>40030.65</c:v>
                </c:pt>
                <c:pt idx="5022">
                  <c:v>40058.32</c:v>
                </c:pt>
                <c:pt idx="5023">
                  <c:v>40074.49</c:v>
                </c:pt>
                <c:pt idx="5024">
                  <c:v>40099.769999999997</c:v>
                </c:pt>
                <c:pt idx="5025">
                  <c:v>40134.15</c:v>
                </c:pt>
                <c:pt idx="5026">
                  <c:v>40367.54</c:v>
                </c:pt>
                <c:pt idx="5027">
                  <c:v>40413.26</c:v>
                </c:pt>
                <c:pt idx="5028">
                  <c:v>40416.71</c:v>
                </c:pt>
                <c:pt idx="5029">
                  <c:v>40433.370000000003</c:v>
                </c:pt>
                <c:pt idx="5030">
                  <c:v>40459.57</c:v>
                </c:pt>
                <c:pt idx="5031">
                  <c:v>40477.15</c:v>
                </c:pt>
                <c:pt idx="5032">
                  <c:v>40483.910000000003</c:v>
                </c:pt>
                <c:pt idx="5033">
                  <c:v>40512.94</c:v>
                </c:pt>
                <c:pt idx="5034">
                  <c:v>40515.589999999997</c:v>
                </c:pt>
                <c:pt idx="5035">
                  <c:v>40620.21</c:v>
                </c:pt>
                <c:pt idx="5036">
                  <c:v>40621.86</c:v>
                </c:pt>
                <c:pt idx="5037">
                  <c:v>40721.629999999997</c:v>
                </c:pt>
                <c:pt idx="5038">
                  <c:v>40947.839999999997</c:v>
                </c:pt>
                <c:pt idx="5039">
                  <c:v>41033.47</c:v>
                </c:pt>
                <c:pt idx="5040">
                  <c:v>41063.410000000003</c:v>
                </c:pt>
                <c:pt idx="5041">
                  <c:v>41068.959999999999</c:v>
                </c:pt>
                <c:pt idx="5042">
                  <c:v>41098.17</c:v>
                </c:pt>
                <c:pt idx="5043">
                  <c:v>41125.160000000003</c:v>
                </c:pt>
                <c:pt idx="5044">
                  <c:v>41148.54</c:v>
                </c:pt>
                <c:pt idx="5045">
                  <c:v>41228.74</c:v>
                </c:pt>
                <c:pt idx="5046">
                  <c:v>41237.08</c:v>
                </c:pt>
                <c:pt idx="5047">
                  <c:v>41281.81</c:v>
                </c:pt>
                <c:pt idx="5048">
                  <c:v>41299.300000000003</c:v>
                </c:pt>
                <c:pt idx="5049">
                  <c:v>41328.58</c:v>
                </c:pt>
                <c:pt idx="5050">
                  <c:v>41342.93</c:v>
                </c:pt>
                <c:pt idx="5051">
                  <c:v>41360.17</c:v>
                </c:pt>
                <c:pt idx="5052">
                  <c:v>41378.019999999997</c:v>
                </c:pt>
                <c:pt idx="5053">
                  <c:v>41392.480000000003</c:v>
                </c:pt>
                <c:pt idx="5054">
                  <c:v>41393.06</c:v>
                </c:pt>
                <c:pt idx="5055">
                  <c:v>41444.67</c:v>
                </c:pt>
                <c:pt idx="5056">
                  <c:v>41510.78</c:v>
                </c:pt>
                <c:pt idx="5057">
                  <c:v>41553.97</c:v>
                </c:pt>
                <c:pt idx="5058">
                  <c:v>41565.54</c:v>
                </c:pt>
                <c:pt idx="5059">
                  <c:v>41596.26</c:v>
                </c:pt>
                <c:pt idx="5060">
                  <c:v>41609.86</c:v>
                </c:pt>
                <c:pt idx="5061">
                  <c:v>41620.42</c:v>
                </c:pt>
                <c:pt idx="5062">
                  <c:v>41634.65</c:v>
                </c:pt>
                <c:pt idx="5063">
                  <c:v>41682.639999999999</c:v>
                </c:pt>
                <c:pt idx="5064">
                  <c:v>41711.769999999997</c:v>
                </c:pt>
                <c:pt idx="5065">
                  <c:v>41713.58</c:v>
                </c:pt>
                <c:pt idx="5066">
                  <c:v>41724.54</c:v>
                </c:pt>
                <c:pt idx="5067">
                  <c:v>41764.120000000003</c:v>
                </c:pt>
                <c:pt idx="5068">
                  <c:v>41791.910000000003</c:v>
                </c:pt>
                <c:pt idx="5069">
                  <c:v>41803.519999999997</c:v>
                </c:pt>
                <c:pt idx="5070">
                  <c:v>41854.58</c:v>
                </c:pt>
                <c:pt idx="5071">
                  <c:v>41918.54</c:v>
                </c:pt>
                <c:pt idx="5072">
                  <c:v>41950.67</c:v>
                </c:pt>
                <c:pt idx="5073">
                  <c:v>41960.75</c:v>
                </c:pt>
                <c:pt idx="5074">
                  <c:v>41998.58</c:v>
                </c:pt>
                <c:pt idx="5075">
                  <c:v>42021.86</c:v>
                </c:pt>
                <c:pt idx="5076">
                  <c:v>42027.94</c:v>
                </c:pt>
                <c:pt idx="5077">
                  <c:v>42057.73</c:v>
                </c:pt>
                <c:pt idx="5078">
                  <c:v>42096.639999999999</c:v>
                </c:pt>
                <c:pt idx="5079">
                  <c:v>42132.62</c:v>
                </c:pt>
                <c:pt idx="5080">
                  <c:v>42142.2</c:v>
                </c:pt>
                <c:pt idx="5081">
                  <c:v>42168.34</c:v>
                </c:pt>
                <c:pt idx="5082">
                  <c:v>42189.97</c:v>
                </c:pt>
                <c:pt idx="5083">
                  <c:v>42256.02</c:v>
                </c:pt>
                <c:pt idx="5084">
                  <c:v>42290.57</c:v>
                </c:pt>
                <c:pt idx="5085">
                  <c:v>42323.8</c:v>
                </c:pt>
                <c:pt idx="5086">
                  <c:v>42327.58</c:v>
                </c:pt>
                <c:pt idx="5087">
                  <c:v>42330.239999999998</c:v>
                </c:pt>
                <c:pt idx="5088">
                  <c:v>42356.06</c:v>
                </c:pt>
                <c:pt idx="5089">
                  <c:v>42362.66</c:v>
                </c:pt>
                <c:pt idx="5090">
                  <c:v>42370.03</c:v>
                </c:pt>
                <c:pt idx="5091">
                  <c:v>42412.58</c:v>
                </c:pt>
                <c:pt idx="5092">
                  <c:v>42421.91</c:v>
                </c:pt>
                <c:pt idx="5093">
                  <c:v>42423.42</c:v>
                </c:pt>
                <c:pt idx="5094">
                  <c:v>42459.59</c:v>
                </c:pt>
                <c:pt idx="5095">
                  <c:v>42532.6</c:v>
                </c:pt>
                <c:pt idx="5096">
                  <c:v>42537.98</c:v>
                </c:pt>
                <c:pt idx="5097">
                  <c:v>42563.46</c:v>
                </c:pt>
                <c:pt idx="5098">
                  <c:v>42564.57</c:v>
                </c:pt>
                <c:pt idx="5099">
                  <c:v>42637.37</c:v>
                </c:pt>
                <c:pt idx="5100">
                  <c:v>42642.3</c:v>
                </c:pt>
                <c:pt idx="5101">
                  <c:v>42654.73</c:v>
                </c:pt>
                <c:pt idx="5102">
                  <c:v>42682.85</c:v>
                </c:pt>
                <c:pt idx="5103">
                  <c:v>42709.38</c:v>
                </c:pt>
                <c:pt idx="5104">
                  <c:v>42757.16</c:v>
                </c:pt>
                <c:pt idx="5105">
                  <c:v>42936.12</c:v>
                </c:pt>
                <c:pt idx="5106">
                  <c:v>43024.92</c:v>
                </c:pt>
                <c:pt idx="5107">
                  <c:v>43031.23</c:v>
                </c:pt>
                <c:pt idx="5108">
                  <c:v>43048.94</c:v>
                </c:pt>
                <c:pt idx="5109">
                  <c:v>43049.9</c:v>
                </c:pt>
                <c:pt idx="5110">
                  <c:v>43052.17</c:v>
                </c:pt>
                <c:pt idx="5111">
                  <c:v>43288.69</c:v>
                </c:pt>
                <c:pt idx="5112">
                  <c:v>43304.05</c:v>
                </c:pt>
                <c:pt idx="5113">
                  <c:v>43314.1</c:v>
                </c:pt>
                <c:pt idx="5114">
                  <c:v>43341.63</c:v>
                </c:pt>
                <c:pt idx="5115">
                  <c:v>43359.63</c:v>
                </c:pt>
                <c:pt idx="5116">
                  <c:v>43398.31</c:v>
                </c:pt>
                <c:pt idx="5117">
                  <c:v>43400.72</c:v>
                </c:pt>
                <c:pt idx="5118">
                  <c:v>43477.59</c:v>
                </c:pt>
                <c:pt idx="5119">
                  <c:v>43485.31</c:v>
                </c:pt>
                <c:pt idx="5120">
                  <c:v>43501.52</c:v>
                </c:pt>
                <c:pt idx="5121">
                  <c:v>43501.79</c:v>
                </c:pt>
                <c:pt idx="5122">
                  <c:v>43573.82</c:v>
                </c:pt>
                <c:pt idx="5123">
                  <c:v>43578.73</c:v>
                </c:pt>
                <c:pt idx="5124">
                  <c:v>43582.239999999998</c:v>
                </c:pt>
                <c:pt idx="5125">
                  <c:v>43628.99</c:v>
                </c:pt>
                <c:pt idx="5126">
                  <c:v>43680.15</c:v>
                </c:pt>
                <c:pt idx="5127">
                  <c:v>43698.96</c:v>
                </c:pt>
                <c:pt idx="5128">
                  <c:v>43713.88</c:v>
                </c:pt>
                <c:pt idx="5129">
                  <c:v>43735.14</c:v>
                </c:pt>
                <c:pt idx="5130">
                  <c:v>43752.23</c:v>
                </c:pt>
                <c:pt idx="5131">
                  <c:v>43776.97</c:v>
                </c:pt>
                <c:pt idx="5132">
                  <c:v>43838.84</c:v>
                </c:pt>
                <c:pt idx="5133">
                  <c:v>43841.66</c:v>
                </c:pt>
                <c:pt idx="5134">
                  <c:v>43888.38</c:v>
                </c:pt>
                <c:pt idx="5135">
                  <c:v>43895.79</c:v>
                </c:pt>
                <c:pt idx="5136">
                  <c:v>43913.7</c:v>
                </c:pt>
                <c:pt idx="5137">
                  <c:v>43966.89</c:v>
                </c:pt>
                <c:pt idx="5138">
                  <c:v>44007.35</c:v>
                </c:pt>
                <c:pt idx="5139">
                  <c:v>44081.8</c:v>
                </c:pt>
                <c:pt idx="5140">
                  <c:v>44103.68</c:v>
                </c:pt>
                <c:pt idx="5141">
                  <c:v>44106.36</c:v>
                </c:pt>
                <c:pt idx="5142">
                  <c:v>44199.92</c:v>
                </c:pt>
                <c:pt idx="5143">
                  <c:v>44217.32</c:v>
                </c:pt>
                <c:pt idx="5144">
                  <c:v>44237.45</c:v>
                </c:pt>
                <c:pt idx="5145">
                  <c:v>44239.199999999997</c:v>
                </c:pt>
                <c:pt idx="5146">
                  <c:v>44253.38</c:v>
                </c:pt>
                <c:pt idx="5147">
                  <c:v>44261.760000000002</c:v>
                </c:pt>
                <c:pt idx="5148">
                  <c:v>44268.54</c:v>
                </c:pt>
                <c:pt idx="5149">
                  <c:v>44278</c:v>
                </c:pt>
                <c:pt idx="5150">
                  <c:v>44297.9</c:v>
                </c:pt>
                <c:pt idx="5151">
                  <c:v>44348.46</c:v>
                </c:pt>
                <c:pt idx="5152">
                  <c:v>44357.89</c:v>
                </c:pt>
                <c:pt idx="5153">
                  <c:v>44417.02</c:v>
                </c:pt>
                <c:pt idx="5154">
                  <c:v>44463.8</c:v>
                </c:pt>
                <c:pt idx="5155">
                  <c:v>44508.6</c:v>
                </c:pt>
                <c:pt idx="5156">
                  <c:v>44510.37</c:v>
                </c:pt>
                <c:pt idx="5157">
                  <c:v>44548.73</c:v>
                </c:pt>
                <c:pt idx="5158">
                  <c:v>44580.54</c:v>
                </c:pt>
                <c:pt idx="5159">
                  <c:v>44624.75</c:v>
                </c:pt>
                <c:pt idx="5160">
                  <c:v>44634.7</c:v>
                </c:pt>
                <c:pt idx="5161">
                  <c:v>44745.53</c:v>
                </c:pt>
                <c:pt idx="5162">
                  <c:v>44750.01</c:v>
                </c:pt>
                <c:pt idx="5163">
                  <c:v>44752.07</c:v>
                </c:pt>
                <c:pt idx="5164">
                  <c:v>44755.67</c:v>
                </c:pt>
                <c:pt idx="5165">
                  <c:v>44771.78</c:v>
                </c:pt>
                <c:pt idx="5166">
                  <c:v>44791.08</c:v>
                </c:pt>
                <c:pt idx="5167">
                  <c:v>44796.14</c:v>
                </c:pt>
                <c:pt idx="5168">
                  <c:v>44834.07</c:v>
                </c:pt>
                <c:pt idx="5169">
                  <c:v>44869.59</c:v>
                </c:pt>
                <c:pt idx="5170">
                  <c:v>44903.78</c:v>
                </c:pt>
                <c:pt idx="5171">
                  <c:v>44939.65</c:v>
                </c:pt>
                <c:pt idx="5172">
                  <c:v>45022.01</c:v>
                </c:pt>
                <c:pt idx="5173">
                  <c:v>45033.39</c:v>
                </c:pt>
                <c:pt idx="5174">
                  <c:v>45293.19</c:v>
                </c:pt>
                <c:pt idx="5175">
                  <c:v>45313.77</c:v>
                </c:pt>
                <c:pt idx="5176">
                  <c:v>45330.48</c:v>
                </c:pt>
                <c:pt idx="5177">
                  <c:v>45386.68</c:v>
                </c:pt>
                <c:pt idx="5178">
                  <c:v>45441.41</c:v>
                </c:pt>
                <c:pt idx="5179">
                  <c:v>45508.2</c:v>
                </c:pt>
                <c:pt idx="5180">
                  <c:v>45556.58</c:v>
                </c:pt>
                <c:pt idx="5181">
                  <c:v>45586.82</c:v>
                </c:pt>
                <c:pt idx="5182">
                  <c:v>45615.66</c:v>
                </c:pt>
                <c:pt idx="5183">
                  <c:v>45616.54</c:v>
                </c:pt>
                <c:pt idx="5184">
                  <c:v>45658.04</c:v>
                </c:pt>
                <c:pt idx="5185">
                  <c:v>45693.02</c:v>
                </c:pt>
                <c:pt idx="5186">
                  <c:v>45797.13</c:v>
                </c:pt>
                <c:pt idx="5187">
                  <c:v>45827.63</c:v>
                </c:pt>
                <c:pt idx="5188">
                  <c:v>45869.23</c:v>
                </c:pt>
                <c:pt idx="5189">
                  <c:v>45941.81</c:v>
                </c:pt>
                <c:pt idx="5190">
                  <c:v>45958.79</c:v>
                </c:pt>
                <c:pt idx="5191">
                  <c:v>46011.74</c:v>
                </c:pt>
                <c:pt idx="5192">
                  <c:v>46022.45</c:v>
                </c:pt>
                <c:pt idx="5193">
                  <c:v>46098.25</c:v>
                </c:pt>
                <c:pt idx="5194">
                  <c:v>46103.03</c:v>
                </c:pt>
                <c:pt idx="5195">
                  <c:v>46113.35</c:v>
                </c:pt>
                <c:pt idx="5196">
                  <c:v>46185.93</c:v>
                </c:pt>
                <c:pt idx="5197">
                  <c:v>46202.31</c:v>
                </c:pt>
                <c:pt idx="5198">
                  <c:v>46202.41</c:v>
                </c:pt>
                <c:pt idx="5199">
                  <c:v>46225.42</c:v>
                </c:pt>
                <c:pt idx="5200">
                  <c:v>46240.7</c:v>
                </c:pt>
                <c:pt idx="5201">
                  <c:v>46244.25</c:v>
                </c:pt>
                <c:pt idx="5202">
                  <c:v>46318.73</c:v>
                </c:pt>
                <c:pt idx="5203">
                  <c:v>46320.15</c:v>
                </c:pt>
                <c:pt idx="5204">
                  <c:v>46355.79</c:v>
                </c:pt>
                <c:pt idx="5205">
                  <c:v>46373.72</c:v>
                </c:pt>
                <c:pt idx="5206">
                  <c:v>46409.32</c:v>
                </c:pt>
                <c:pt idx="5207">
                  <c:v>46429.86</c:v>
                </c:pt>
                <c:pt idx="5208">
                  <c:v>46498.89</c:v>
                </c:pt>
                <c:pt idx="5209">
                  <c:v>46512.31</c:v>
                </c:pt>
                <c:pt idx="5210">
                  <c:v>46522.93</c:v>
                </c:pt>
                <c:pt idx="5211">
                  <c:v>46566.38</c:v>
                </c:pt>
                <c:pt idx="5212">
                  <c:v>46566.51</c:v>
                </c:pt>
                <c:pt idx="5213">
                  <c:v>46616.31</c:v>
                </c:pt>
                <c:pt idx="5214">
                  <c:v>46645.93</c:v>
                </c:pt>
                <c:pt idx="5215">
                  <c:v>46723.7</c:v>
                </c:pt>
                <c:pt idx="5216">
                  <c:v>46737.42</c:v>
                </c:pt>
                <c:pt idx="5217">
                  <c:v>46860.13</c:v>
                </c:pt>
                <c:pt idx="5218">
                  <c:v>46888.51</c:v>
                </c:pt>
                <c:pt idx="5219">
                  <c:v>46937.07</c:v>
                </c:pt>
                <c:pt idx="5220">
                  <c:v>47003.22</c:v>
                </c:pt>
                <c:pt idx="5221">
                  <c:v>47033.14</c:v>
                </c:pt>
                <c:pt idx="5222">
                  <c:v>47068.18</c:v>
                </c:pt>
                <c:pt idx="5223">
                  <c:v>47111.47</c:v>
                </c:pt>
                <c:pt idx="5224">
                  <c:v>47215.08</c:v>
                </c:pt>
                <c:pt idx="5225">
                  <c:v>47306.65</c:v>
                </c:pt>
                <c:pt idx="5226">
                  <c:v>47492.23</c:v>
                </c:pt>
                <c:pt idx="5227">
                  <c:v>47580.93</c:v>
                </c:pt>
                <c:pt idx="5228">
                  <c:v>47636.4</c:v>
                </c:pt>
                <c:pt idx="5229">
                  <c:v>47644.02</c:v>
                </c:pt>
                <c:pt idx="5230">
                  <c:v>47657.58</c:v>
                </c:pt>
                <c:pt idx="5231">
                  <c:v>47670.71</c:v>
                </c:pt>
                <c:pt idx="5232">
                  <c:v>47706.61</c:v>
                </c:pt>
                <c:pt idx="5233">
                  <c:v>47728.66</c:v>
                </c:pt>
                <c:pt idx="5234">
                  <c:v>47749.58</c:v>
                </c:pt>
                <c:pt idx="5235">
                  <c:v>47777.57</c:v>
                </c:pt>
                <c:pt idx="5236">
                  <c:v>47786.48</c:v>
                </c:pt>
                <c:pt idx="5237">
                  <c:v>47793.42</c:v>
                </c:pt>
                <c:pt idx="5238">
                  <c:v>47890.59</c:v>
                </c:pt>
                <c:pt idx="5239">
                  <c:v>47982.39</c:v>
                </c:pt>
                <c:pt idx="5240">
                  <c:v>48027.27</c:v>
                </c:pt>
                <c:pt idx="5241">
                  <c:v>48113.61</c:v>
                </c:pt>
                <c:pt idx="5242">
                  <c:v>48195.3</c:v>
                </c:pt>
                <c:pt idx="5243">
                  <c:v>48234.52</c:v>
                </c:pt>
                <c:pt idx="5244">
                  <c:v>48390.13</c:v>
                </c:pt>
                <c:pt idx="5245">
                  <c:v>48585.36</c:v>
                </c:pt>
                <c:pt idx="5246">
                  <c:v>48603.18</c:v>
                </c:pt>
                <c:pt idx="5247">
                  <c:v>48615.08</c:v>
                </c:pt>
                <c:pt idx="5248">
                  <c:v>48616.83</c:v>
                </c:pt>
                <c:pt idx="5249">
                  <c:v>48645.27</c:v>
                </c:pt>
                <c:pt idx="5250">
                  <c:v>48646.74</c:v>
                </c:pt>
                <c:pt idx="5251">
                  <c:v>48680.71</c:v>
                </c:pt>
                <c:pt idx="5252">
                  <c:v>48718.78</c:v>
                </c:pt>
                <c:pt idx="5253">
                  <c:v>48746.71</c:v>
                </c:pt>
                <c:pt idx="5254">
                  <c:v>48835.62</c:v>
                </c:pt>
                <c:pt idx="5255">
                  <c:v>48847.6</c:v>
                </c:pt>
                <c:pt idx="5256">
                  <c:v>48867.19</c:v>
                </c:pt>
                <c:pt idx="5257">
                  <c:v>48937.78</c:v>
                </c:pt>
                <c:pt idx="5258">
                  <c:v>48954.2</c:v>
                </c:pt>
                <c:pt idx="5259">
                  <c:v>48984.4</c:v>
                </c:pt>
                <c:pt idx="5260">
                  <c:v>49132.42</c:v>
                </c:pt>
                <c:pt idx="5261">
                  <c:v>49181.3</c:v>
                </c:pt>
                <c:pt idx="5262">
                  <c:v>49217.66</c:v>
                </c:pt>
                <c:pt idx="5263">
                  <c:v>49259.77</c:v>
                </c:pt>
                <c:pt idx="5264">
                  <c:v>49278.71</c:v>
                </c:pt>
                <c:pt idx="5265">
                  <c:v>49335.44</c:v>
                </c:pt>
                <c:pt idx="5266">
                  <c:v>49338.21</c:v>
                </c:pt>
                <c:pt idx="5267">
                  <c:v>49434.14</c:v>
                </c:pt>
                <c:pt idx="5268">
                  <c:v>49577.53</c:v>
                </c:pt>
                <c:pt idx="5269">
                  <c:v>49675.02</c:v>
                </c:pt>
                <c:pt idx="5270">
                  <c:v>49685.15</c:v>
                </c:pt>
                <c:pt idx="5271">
                  <c:v>49715.24</c:v>
                </c:pt>
                <c:pt idx="5272">
                  <c:v>49748.23</c:v>
                </c:pt>
                <c:pt idx="5273">
                  <c:v>49785.35</c:v>
                </c:pt>
                <c:pt idx="5274">
                  <c:v>49852.67</c:v>
                </c:pt>
                <c:pt idx="5275">
                  <c:v>49861.279999999999</c:v>
                </c:pt>
                <c:pt idx="5276">
                  <c:v>49876.62</c:v>
                </c:pt>
                <c:pt idx="5277">
                  <c:v>49985.39</c:v>
                </c:pt>
                <c:pt idx="5278">
                  <c:v>50069.74</c:v>
                </c:pt>
                <c:pt idx="5279">
                  <c:v>50102.67</c:v>
                </c:pt>
                <c:pt idx="5280">
                  <c:v>50159.26</c:v>
                </c:pt>
                <c:pt idx="5281">
                  <c:v>50234.49</c:v>
                </c:pt>
                <c:pt idx="5282">
                  <c:v>50236.19</c:v>
                </c:pt>
                <c:pt idx="5283">
                  <c:v>50246.61</c:v>
                </c:pt>
                <c:pt idx="5284">
                  <c:v>50298.54</c:v>
                </c:pt>
                <c:pt idx="5285">
                  <c:v>50308.27</c:v>
                </c:pt>
                <c:pt idx="5286">
                  <c:v>50359.87</c:v>
                </c:pt>
                <c:pt idx="5287">
                  <c:v>50430.17</c:v>
                </c:pt>
                <c:pt idx="5288">
                  <c:v>50487.58</c:v>
                </c:pt>
                <c:pt idx="5289">
                  <c:v>50536.55</c:v>
                </c:pt>
                <c:pt idx="5290">
                  <c:v>50544.73</c:v>
                </c:pt>
                <c:pt idx="5291">
                  <c:v>50690.82</c:v>
                </c:pt>
                <c:pt idx="5292">
                  <c:v>50722.06</c:v>
                </c:pt>
                <c:pt idx="5293">
                  <c:v>50727.72</c:v>
                </c:pt>
                <c:pt idx="5294">
                  <c:v>50765.38</c:v>
                </c:pt>
                <c:pt idx="5295">
                  <c:v>50771.27</c:v>
                </c:pt>
                <c:pt idx="5296">
                  <c:v>50824.57</c:v>
                </c:pt>
                <c:pt idx="5297">
                  <c:v>50841.15</c:v>
                </c:pt>
                <c:pt idx="5298">
                  <c:v>50954.47</c:v>
                </c:pt>
                <c:pt idx="5299">
                  <c:v>50990.53</c:v>
                </c:pt>
                <c:pt idx="5300">
                  <c:v>51042.23</c:v>
                </c:pt>
                <c:pt idx="5301">
                  <c:v>51082.22</c:v>
                </c:pt>
                <c:pt idx="5302">
                  <c:v>51122.47</c:v>
                </c:pt>
                <c:pt idx="5303">
                  <c:v>51239.64</c:v>
                </c:pt>
                <c:pt idx="5304">
                  <c:v>51287.28</c:v>
                </c:pt>
                <c:pt idx="5305">
                  <c:v>51508.639999999999</c:v>
                </c:pt>
                <c:pt idx="5306">
                  <c:v>51515.18</c:v>
                </c:pt>
                <c:pt idx="5307">
                  <c:v>51604.639999999999</c:v>
                </c:pt>
                <c:pt idx="5308">
                  <c:v>51606.78</c:v>
                </c:pt>
                <c:pt idx="5309">
                  <c:v>51723.72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9E-4698-AA1A-15B611FC2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3388672"/>
        <c:axId val="1473397792"/>
      </c:scatterChart>
      <c:valAx>
        <c:axId val="147338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73397792"/>
        <c:crosses val="autoZero"/>
        <c:crossBetween val="midCat"/>
      </c:valAx>
      <c:valAx>
        <c:axId val="1473397792"/>
        <c:scaling>
          <c:orientation val="minMax"/>
        </c:scaling>
        <c:delete val="0"/>
        <c:axPos val="l"/>
        <c:numFmt formatCode="_(&quot;R$&quot;* #,##0.00_);_(&quot;R$&quot;* \(#,##0.00\);_(&quot;R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73388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Box Plot GDP _Capita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Plot GDP _Capita</a:t>
          </a:r>
        </a:p>
      </cx:txPr>
    </cx:title>
    <cx:plotArea>
      <cx:plotAreaRegion>
        <cx:series layoutId="boxWhisker" uniqueId="{EE6F5755-7996-4CFA-8A0D-6B9AC78D66BE}">
          <cx:tx>
            <cx:txData>
              <cx:f>_xlchart.v1.0</cx:f>
              <cx:v> GDP_CAPITA </cx:v>
            </cx:txData>
          </cx:tx>
          <cx:spPr>
            <a:solidFill>
              <a:schemeClr val="accent1">
                <a:lumMod val="20000"/>
                <a:lumOff val="80000"/>
              </a:schemeClr>
            </a:solidFill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</cx:f>
      </cx:strDim>
      <cx:numDim type="val">
        <cx:f>_xlchart.v1.7</cx:f>
      </cx:numDim>
    </cx:data>
  </cx:chartData>
  <cx:chart>
    <cx:title pos="t" align="ctr" overlay="0">
      <cx:tx>
        <cx:txData>
          <cx:v>Boxplot IDHM Renda x Região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Boxplot IDHM Renda x Região</a:t>
          </a:r>
        </a:p>
      </cx:txPr>
    </cx:title>
    <cx:plotArea>
      <cx:plotAreaRegion>
        <cx:series layoutId="boxWhisker" uniqueId="{9CC3799C-6B6D-434D-8705-DE21E6DC43DF}">
          <cx:tx>
            <cx:txData>
              <cx:f>_xlchart.v1.6</cx:f>
              <cx:v> IDHM_Renda2 </cx:v>
            </cx:txData>
          </cx:tx>
          <cx:spPr>
            <a:solidFill>
              <a:schemeClr val="accent1">
                <a:lumMod val="20000"/>
                <a:lumOff val="80000"/>
              </a:schemeClr>
            </a:solidFill>
            <a:ln w="19050"/>
          </cx:spPr>
          <cx:dataLabels pos="r">
            <cx:visibility seriesName="0" categoryName="0" value="1"/>
            <cx:separator>, </cx:separator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in="0.30000000000000004"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_xlchart.v1.4</cx:f>
      </cx:numDim>
    </cx:data>
  </cx:chartData>
  <cx:chart>
    <cx:title pos="t" align="ctr" overlay="0">
      <cx:tx>
        <cx:txData>
          <cx:v>Box Plot GDP_Capita x Região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Plot GDP_Capita x Região</a:t>
          </a:r>
        </a:p>
      </cx:txPr>
    </cx:title>
    <cx:plotArea>
      <cx:plotAreaRegion>
        <cx:series layoutId="boxWhisker" uniqueId="{073B7F4F-99FA-4C4B-ACB9-6B8648C5FA29}">
          <cx:tx>
            <cx:txData>
              <cx:f>_xlchart.v1.3</cx:f>
              <cx:v> GDP_CAPITA2 </cx:v>
            </cx:txData>
          </cx:tx>
          <cx:spPr>
            <a:solidFill>
              <a:schemeClr val="accent1">
                <a:lumMod val="20000"/>
                <a:lumOff val="80000"/>
              </a:schemeClr>
            </a:solidFill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microsoft.com/office/2014/relationships/chartEx" Target="../charts/chartEx1.xml"/><Relationship Id="rId5" Type="http://schemas.microsoft.com/office/2014/relationships/chartEx" Target="../charts/chartEx3.xml"/><Relationship Id="rId4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358588</xdr:colOff>
      <xdr:row>3</xdr:row>
      <xdr:rowOff>29881</xdr:rowOff>
    </xdr:from>
    <xdr:to>
      <xdr:col>2</xdr:col>
      <xdr:colOff>739588</xdr:colOff>
      <xdr:row>20</xdr:row>
      <xdr:rowOff>156881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Gráfico 7">
              <a:extLst>
                <a:ext uri="{FF2B5EF4-FFF2-40B4-BE49-F238E27FC236}">
                  <a16:creationId xmlns:a16="http://schemas.microsoft.com/office/drawing/2014/main" id="{E57672A3-C2CE-42C8-A49B-68A85C7784E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8588" y="702234"/>
              <a:ext cx="3552265" cy="356720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23</xdr:row>
      <xdr:rowOff>186765</xdr:rowOff>
    </xdr:from>
    <xdr:to>
      <xdr:col>2</xdr:col>
      <xdr:colOff>1406071</xdr:colOff>
      <xdr:row>36</xdr:row>
      <xdr:rowOff>32445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6D55512-F3AB-4E5C-B433-DF57F1E054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283882</xdr:colOff>
      <xdr:row>23</xdr:row>
      <xdr:rowOff>67235</xdr:rowOff>
    </xdr:from>
    <xdr:to>
      <xdr:col>12</xdr:col>
      <xdr:colOff>44823</xdr:colOff>
      <xdr:row>35</xdr:row>
      <xdr:rowOff>165847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7C60904-2985-44E0-ABB1-F0812B4085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209178</xdr:colOff>
      <xdr:row>39</xdr:row>
      <xdr:rowOff>44823</xdr:rowOff>
    </xdr:from>
    <xdr:to>
      <xdr:col>4</xdr:col>
      <xdr:colOff>437029</xdr:colOff>
      <xdr:row>52</xdr:row>
      <xdr:rowOff>123265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Gráfico 12">
              <a:extLst>
                <a:ext uri="{FF2B5EF4-FFF2-40B4-BE49-F238E27FC236}">
                  <a16:creationId xmlns:a16="http://schemas.microsoft.com/office/drawing/2014/main" id="{E76539C8-F4B9-401F-820C-25A6BEC77AF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178" y="8325970"/>
              <a:ext cx="6984998" cy="27230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0</xdr:col>
      <xdr:colOff>1</xdr:colOff>
      <xdr:row>54</xdr:row>
      <xdr:rowOff>201705</xdr:rowOff>
    </xdr:from>
    <xdr:to>
      <xdr:col>3</xdr:col>
      <xdr:colOff>56030</xdr:colOff>
      <xdr:row>75</xdr:row>
      <xdr:rowOff>89647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4" name="Gráfico 13">
              <a:extLst>
                <a:ext uri="{FF2B5EF4-FFF2-40B4-BE49-F238E27FC236}">
                  <a16:creationId xmlns:a16="http://schemas.microsoft.com/office/drawing/2014/main" id="{BBA95E9F-6E4A-456C-B39E-96F52AD53BE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" y="11553264"/>
              <a:ext cx="5546911" cy="41237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é Kato" refreshedDate="45086.727477546294" createdVersion="8" refreshedVersion="8" minRefreshableVersion="3" recordCount="5567" xr:uid="{20A41FFE-B2B9-4011-8CCA-ABAC2B486E72}">
  <cacheSource type="worksheet">
    <worksheetSource ref="A1:L5568" sheet="Base Tratada"/>
  </cacheSource>
  <cacheFields count="11">
    <cacheField name="Município" numFmtId="0">
      <sharedItems/>
    </cacheField>
    <cacheField name="Estado" numFmtId="0">
      <sharedItems/>
    </cacheField>
    <cacheField name="IBGE_1-4" numFmtId="0">
      <sharedItems containsSemiMixedTypes="0" containsString="0" containsNumber="1" containsInteger="1" minValue="5" maxValue="514794"/>
    </cacheField>
    <cacheField name="IDHM" numFmtId="0">
      <sharedItems containsSemiMixedTypes="0" containsString="0" containsNumber="1" minValue="0.41799999999999998" maxValue="0.86199999999999999"/>
    </cacheField>
    <cacheField name="IDHM_Renda" numFmtId="0">
      <sharedItems containsSemiMixedTypes="0" containsString="0" containsNumber="1" minValue="0.4" maxValue="0.89100000000000001"/>
    </cacheField>
    <cacheField name="IDHM_Educacao" numFmtId="0">
      <sharedItems containsSemiMixedTypes="0" containsString="0" containsNumber="1" minValue="0.20699999999999999" maxValue="0.82499999999999996"/>
    </cacheField>
    <cacheField name="GDP_CAPITA" numFmtId="44">
      <sharedItems containsSemiMixedTypes="0" containsString="0" containsNumber="1" minValue="3190.57" maxValue="314637.69"/>
    </cacheField>
    <cacheField name="COMP_P" numFmtId="0">
      <sharedItems containsSemiMixedTypes="0" containsString="0" containsNumber="1" containsInteger="1" minValue="0" maxValue="16030"/>
    </cacheField>
    <cacheField name="Classificação IDHM" numFmtId="0">
      <sharedItems/>
    </cacheField>
    <cacheField name="Região" numFmtId="0">
      <sharedItems count="5">
        <s v="Centro-Oeste"/>
        <s v="Nordeste"/>
        <s v="Norte"/>
        <s v="Sudeste"/>
        <s v="Sul"/>
      </sharedItems>
    </cacheField>
    <cacheField name="IDHM_Renda2" numFmtId="43">
      <sharedItems containsSemiMixedTypes="0" containsString="0" containsNumber="1" minValue="0.4" maxValue="0.89100000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567">
  <r>
    <s v="Selvíria"/>
    <s v="MS"/>
    <n v="262"/>
    <n v="0.68200000000000005"/>
    <n v="0.66800000000000004"/>
    <n v="0.57599999999999996"/>
    <n v="306138.63"/>
    <n v="2"/>
    <s v="Médio"/>
    <x v="0"/>
    <n v="0.66800000000000004"/>
  </r>
  <r>
    <s v="Campos De Júlio"/>
    <s v="MT"/>
    <n v="298"/>
    <n v="0.74"/>
    <n v="0.8"/>
    <n v="0.625"/>
    <n v="202309.42"/>
    <n v="2"/>
    <s v="Alto"/>
    <x v="0"/>
    <n v="0.8"/>
  </r>
  <r>
    <s v="Santa Rita Do Trivelato"/>
    <s v="MT"/>
    <n v="105"/>
    <n v="0.73499999999999999"/>
    <n v="0.73799999999999999"/>
    <n v="0.63200000000000001"/>
    <n v="167966.16"/>
    <n v="4"/>
    <s v="Alto"/>
    <x v="0"/>
    <n v="0.73799999999999999"/>
  </r>
  <r>
    <s v="Davinópolis"/>
    <s v="GO"/>
    <n v="81"/>
    <n v="0.71599999999999997"/>
    <n v="0.70199999999999996"/>
    <n v="0.60599999999999998"/>
    <n v="148316.37"/>
    <n v="0"/>
    <s v="Alto"/>
    <x v="0"/>
    <n v="0.70199999999999996"/>
  </r>
  <r>
    <s v="Perolândia"/>
    <s v="GO"/>
    <n v="107"/>
    <n v="0.68"/>
    <n v="0.69099999999999995"/>
    <n v="0.53800000000000003"/>
    <n v="134919.66"/>
    <n v="1"/>
    <s v="Médio"/>
    <x v="0"/>
    <n v="0.69099999999999995"/>
  </r>
  <r>
    <s v="São Simão"/>
    <s v="GO"/>
    <n v="777"/>
    <n v="0.72"/>
    <n v="0.75600000000000001"/>
    <n v="0.59899999999999998"/>
    <n v="121806.46"/>
    <n v="13"/>
    <s v="Alto"/>
    <x v="0"/>
    <n v="0.75600000000000001"/>
  </r>
  <r>
    <s v="Chapadão Do Céu"/>
    <s v="GO"/>
    <n v="420"/>
    <n v="0.74199999999999999"/>
    <n v="0.748"/>
    <n v="0.65200000000000002"/>
    <n v="121054.33"/>
    <n v="5"/>
    <s v="Alto"/>
    <x v="0"/>
    <n v="0.748"/>
  </r>
  <r>
    <s v="Nova Ubiratã"/>
    <s v="MT"/>
    <n v="416"/>
    <n v="0.66900000000000004"/>
    <n v="0.69399999999999995"/>
    <n v="0.52900000000000003"/>
    <n v="115474.99"/>
    <n v="4"/>
    <s v="Médio"/>
    <x v="0"/>
    <n v="0.69399999999999995"/>
  </r>
  <r>
    <s v="Cachoeira Dourada"/>
    <s v="GO"/>
    <n v="280"/>
    <n v="0.69799999999999995"/>
    <n v="0.70299999999999996"/>
    <n v="0.60199999999999998"/>
    <n v="114807.73"/>
    <n v="8"/>
    <s v="Médio"/>
    <x v="0"/>
    <n v="0.70299999999999996"/>
  </r>
  <r>
    <s v="Sapezal"/>
    <s v="MT"/>
    <n v="950"/>
    <n v="0.73199999999999998"/>
    <n v="0.75800000000000001"/>
    <n v="0.62"/>
    <n v="113763.91"/>
    <n v="18"/>
    <s v="Alto"/>
    <x v="0"/>
    <n v="0.75800000000000001"/>
  </r>
  <r>
    <s v="Alto Taquari"/>
    <s v="MT"/>
    <n v="502"/>
    <n v="0.70499999999999996"/>
    <n v="0.73599999999999999"/>
    <n v="0.57099999999999995"/>
    <n v="104237.7"/>
    <n v="5"/>
    <s v="Alto"/>
    <x v="0"/>
    <n v="0.73599999999999999"/>
  </r>
  <r>
    <s v="Diamantino"/>
    <s v="MT"/>
    <n v="1049"/>
    <n v="0.71799999999999997"/>
    <n v="0.71399999999999997"/>
    <n v="0.625"/>
    <n v="104092.58"/>
    <n v="16"/>
    <s v="Alto"/>
    <x v="0"/>
    <n v="0.71399999999999997"/>
  </r>
  <r>
    <s v="Ouvidor"/>
    <s v="GO"/>
    <n v="267"/>
    <n v="0.747"/>
    <n v="0.72099999999999997"/>
    <n v="0.69699999999999995"/>
    <n v="95794.89"/>
    <n v="1"/>
    <s v="Alto"/>
    <x v="0"/>
    <n v="0.72099999999999997"/>
  </r>
  <r>
    <s v="Itiquira"/>
    <s v="MT"/>
    <n v="278"/>
    <n v="0.69299999999999995"/>
    <n v="0.69399999999999995"/>
    <n v="0.59099999999999997"/>
    <n v="91162.75"/>
    <n v="6"/>
    <s v="Médio"/>
    <x v="0"/>
    <n v="0.69399999999999995"/>
  </r>
  <r>
    <s v="Ipiranga Do Norte"/>
    <s v="MT"/>
    <n v="236"/>
    <n v="0.72699999999999998"/>
    <n v="0.74199999999999999"/>
    <n v="0.64200000000000002"/>
    <n v="89906.55"/>
    <n v="5"/>
    <s v="Alto"/>
    <x v="0"/>
    <n v="0.74199999999999999"/>
  </r>
  <r>
    <s v="Campo Novo Do Parecis"/>
    <s v="MT"/>
    <n v="1829"/>
    <n v="0.73"/>
    <n v="0.745"/>
    <n v="0.64900000000000002"/>
    <n v="86709.75"/>
    <n v="17"/>
    <s v="Alto"/>
    <x v="0"/>
    <n v="0.745"/>
  </r>
  <r>
    <s v="Turvelândia"/>
    <s v="GO"/>
    <n v="248"/>
    <n v="0.69099999999999995"/>
    <n v="0.67100000000000004"/>
    <n v="0.60499999999999998"/>
    <n v="81567.199999999997"/>
    <n v="6"/>
    <s v="Médio"/>
    <x v="0"/>
    <n v="0.67100000000000004"/>
  </r>
  <r>
    <s v="Três Lagoas"/>
    <s v="MS"/>
    <n v="5734"/>
    <n v="0.74"/>
    <n v="0.752"/>
    <n v="0.64500000000000002"/>
    <n v="79911.850000000006"/>
    <n v="76"/>
    <s v="Alto"/>
    <x v="0"/>
    <n v="0.752"/>
  </r>
  <r>
    <s v="Brasília"/>
    <s v="DF"/>
    <n v="143641"/>
    <n v="0.82"/>
    <n v="0.86299999999999999"/>
    <n v="0.74199999999999999"/>
    <n v="79099.77"/>
    <n v="3043"/>
    <s v="Muito Alto"/>
    <x v="0"/>
    <n v="0.86299999999999999"/>
  </r>
  <r>
    <s v="Santo Antônio Do Leste"/>
    <s v="MT"/>
    <n v="65"/>
    <n v="0.65500000000000003"/>
    <n v="0.65800000000000003"/>
    <n v="0.501"/>
    <n v="78575.22"/>
    <n v="2"/>
    <s v="Médio"/>
    <x v="0"/>
    <n v="0.65800000000000003"/>
  </r>
  <r>
    <s v="Santa Carmem"/>
    <s v="MT"/>
    <n v="229"/>
    <n v="0.71499999999999997"/>
    <n v="0.70299999999999996"/>
    <n v="0.628"/>
    <n v="78374.259999999995"/>
    <n v="0"/>
    <s v="Alto"/>
    <x v="0"/>
    <n v="0.70299999999999996"/>
  </r>
  <r>
    <s v="Barro Alto"/>
    <s v="GO"/>
    <n v="367"/>
    <n v="0.74199999999999999"/>
    <n v="0.70099999999999996"/>
    <n v="0.68200000000000005"/>
    <n v="77671.72"/>
    <n v="4"/>
    <s v="Alto"/>
    <x v="0"/>
    <n v="0.70099999999999996"/>
  </r>
  <r>
    <s v="Água Clara"/>
    <s v="MS"/>
    <n v="660"/>
    <n v="0.67"/>
    <n v="0.70499999999999996"/>
    <n v="0.51800000000000002"/>
    <n v="75878.350000000006"/>
    <n v="9"/>
    <s v="Médio"/>
    <x v="0"/>
    <n v="0.70499999999999996"/>
  </r>
  <r>
    <s v="Costa Rica"/>
    <s v="MS"/>
    <n v="989"/>
    <n v="0.70599999999999996"/>
    <n v="0.71699999999999997"/>
    <n v="0.60599999999999998"/>
    <n v="75311.86"/>
    <n v="8"/>
    <s v="Alto"/>
    <x v="0"/>
    <n v="0.71699999999999997"/>
  </r>
  <r>
    <s v="Querência"/>
    <s v="MT"/>
    <n v="377"/>
    <n v="0.69"/>
    <n v="0.70099999999999996"/>
    <n v="0.56499999999999995"/>
    <n v="75163.710000000006"/>
    <n v="18"/>
    <s v="Médio"/>
    <x v="0"/>
    <n v="0.70099999999999996"/>
  </r>
  <r>
    <s v="Aporé"/>
    <s v="GO"/>
    <n v="163"/>
    <n v="0.69299999999999995"/>
    <n v="0.69199999999999995"/>
    <n v="0.58399999999999996"/>
    <n v="73609.2"/>
    <n v="1"/>
    <s v="Médio"/>
    <x v="0"/>
    <n v="0.69199999999999995"/>
  </r>
  <r>
    <s v="Paraúna"/>
    <s v="GO"/>
    <n v="423"/>
    <n v="0.67200000000000004"/>
    <n v="0.68700000000000006"/>
    <n v="0.54700000000000004"/>
    <n v="72605.27"/>
    <n v="9"/>
    <s v="Médio"/>
    <x v="0"/>
    <n v="0.68700000000000006"/>
  </r>
  <r>
    <s v="Nova Mutum"/>
    <s v="MT"/>
    <n v="1762"/>
    <n v="0.75800000000000001"/>
    <n v="0.77300000000000002"/>
    <n v="0.67300000000000004"/>
    <n v="71101.06"/>
    <n v="41"/>
    <s v="Alto"/>
    <x v="0"/>
    <n v="0.77300000000000002"/>
  </r>
  <r>
    <s v="Nova Alvorada Do Sul"/>
    <s v="MS"/>
    <n v="954"/>
    <n v="0.69"/>
    <n v="0.746"/>
    <n v="0.55400000000000005"/>
    <n v="70601.27"/>
    <n v="14"/>
    <s v="Médio"/>
    <x v="0"/>
    <n v="0.746"/>
  </r>
  <r>
    <s v="Alto Horizonte"/>
    <s v="GO"/>
    <n v="276"/>
    <n v="0.72"/>
    <n v="0.70899999999999996"/>
    <n v="0.624"/>
    <n v="69673.86"/>
    <n v="0"/>
    <s v="Alto"/>
    <x v="0"/>
    <n v="0.70899999999999996"/>
  </r>
  <r>
    <s v="Novo São Joaquim"/>
    <s v="MT"/>
    <n v="232"/>
    <n v="0.64900000000000002"/>
    <n v="0.65800000000000003"/>
    <n v="0.50700000000000001"/>
    <n v="69298.960000000006"/>
    <n v="3"/>
    <s v="Médio"/>
    <x v="0"/>
    <n v="0.65800000000000003"/>
  </r>
  <r>
    <s v="Rio Quente"/>
    <s v="GO"/>
    <n v="193"/>
    <n v="0.73099999999999998"/>
    <n v="0.70699999999999996"/>
    <n v="0.629"/>
    <n v="68261.679999999993"/>
    <n v="1"/>
    <s v="Alto"/>
    <x v="0"/>
    <n v="0.70699999999999996"/>
  </r>
  <r>
    <s v="Sorriso"/>
    <s v="MT"/>
    <n v="4139"/>
    <n v="0.74"/>
    <n v="0.77400000000000002"/>
    <n v="0.63500000000000001"/>
    <n v="68132.44"/>
    <n v="79"/>
    <s v="Alto"/>
    <x v="0"/>
    <n v="0.77400000000000002"/>
  </r>
  <r>
    <s v="Porto Dos Gaúchos"/>
    <s v="MT"/>
    <n v="119"/>
    <n v="0.68500000000000005"/>
    <n v="0.70299999999999996"/>
    <n v="0.56100000000000005"/>
    <n v="66527.17"/>
    <n v="6"/>
    <s v="Médio"/>
    <x v="0"/>
    <n v="0.70299999999999996"/>
  </r>
  <r>
    <s v="Chapadão Do Sul"/>
    <s v="MS"/>
    <n v="1061"/>
    <n v="0.754"/>
    <n v="0.75800000000000001"/>
    <n v="0.66500000000000004"/>
    <n v="64356.21"/>
    <n v="20"/>
    <s v="Alto"/>
    <x v="0"/>
    <n v="0.75800000000000001"/>
  </r>
  <r>
    <s v="Jateí"/>
    <s v="MS"/>
    <n v="112"/>
    <n v="0.70799999999999996"/>
    <n v="0.71599999999999997"/>
    <n v="0.57899999999999996"/>
    <n v="63280.38"/>
    <n v="6"/>
    <s v="Alto"/>
    <x v="0"/>
    <n v="0.71599999999999997"/>
  </r>
  <r>
    <s v="Edealina"/>
    <s v="GO"/>
    <n v="111"/>
    <n v="0.7"/>
    <n v="0.72199999999999998"/>
    <n v="0.59399999999999997"/>
    <n v="63109.02"/>
    <n v="2"/>
    <s v="Alto"/>
    <x v="0"/>
    <n v="0.72199999999999998"/>
  </r>
  <r>
    <s v="Lucas Do Rio Verde"/>
    <s v="MT"/>
    <n v="2772"/>
    <n v="0.76800000000000002"/>
    <n v="0.76600000000000001"/>
    <n v="0.71"/>
    <n v="62202.25"/>
    <n v="55"/>
    <s v="Alto"/>
    <x v="0"/>
    <n v="0.76600000000000001"/>
  </r>
  <r>
    <s v="Tapurah"/>
    <s v="MT"/>
    <n v="429"/>
    <n v="0.71"/>
    <n v="0.73799999999999999"/>
    <n v="0.59399999999999997"/>
    <n v="62136.02"/>
    <n v="9"/>
    <s v="Alto"/>
    <x v="0"/>
    <n v="0.73799999999999999"/>
  </r>
  <r>
    <s v="Rio Brilhante"/>
    <s v="MS"/>
    <n v="1504"/>
    <n v="0.71499999999999997"/>
    <n v="0.72"/>
    <n v="0.59"/>
    <n v="62114.47"/>
    <n v="32"/>
    <s v="Alto"/>
    <x v="0"/>
    <n v="0.72"/>
  </r>
  <r>
    <s v="Porteirão"/>
    <s v="GO"/>
    <n v="193"/>
    <n v="0.68400000000000005"/>
    <n v="0.71599999999999997"/>
    <n v="0.54100000000000004"/>
    <n v="61808.27"/>
    <n v="2"/>
    <s v="Médio"/>
    <x v="0"/>
    <n v="0.71599999999999997"/>
  </r>
  <r>
    <s v="Primavera Do Leste"/>
    <s v="MT"/>
    <n v="2833"/>
    <n v="0.752"/>
    <n v="0.77400000000000002"/>
    <n v="0.65300000000000002"/>
    <n v="61274.33"/>
    <n v="67"/>
    <s v="Alto"/>
    <x v="0"/>
    <n v="0.77400000000000002"/>
  </r>
  <r>
    <s v="Angélica"/>
    <s v="MS"/>
    <n v="451"/>
    <n v="0.7"/>
    <n v="0.69199999999999995"/>
    <n v="0.58199999999999996"/>
    <n v="60899.26"/>
    <n v="4"/>
    <s v="Alto"/>
    <x v="0"/>
    <n v="0.69199999999999995"/>
  </r>
  <r>
    <s v="São Gabriel Do Oeste"/>
    <s v="MS"/>
    <n v="1217"/>
    <n v="0.73"/>
    <n v="0.751"/>
    <n v="0.60799999999999998"/>
    <n v="60764.83"/>
    <n v="21"/>
    <s v="Alto"/>
    <x v="0"/>
    <n v="0.751"/>
  </r>
  <r>
    <s v="Campo Verde"/>
    <s v="MT"/>
    <n v="1386"/>
    <n v="0.75"/>
    <n v="0.755"/>
    <n v="0.67"/>
    <n v="60604.23"/>
    <n v="29"/>
    <s v="Alto"/>
    <x v="0"/>
    <n v="0.755"/>
  </r>
  <r>
    <s v="Pilar De Goiás"/>
    <s v="GO"/>
    <n v="41"/>
    <n v="0.68400000000000005"/>
    <n v="0.65400000000000003"/>
    <n v="0.6"/>
    <n v="60385.05"/>
    <n v="1"/>
    <s v="Médio"/>
    <x v="0"/>
    <n v="0.65400000000000003"/>
  </r>
  <r>
    <s v="Montividiu"/>
    <s v="GO"/>
    <n v="504"/>
    <n v="0.73299999999999998"/>
    <n v="0.73799999999999999"/>
    <n v="0.64400000000000002"/>
    <n v="59010.83"/>
    <n v="10"/>
    <s v="Alto"/>
    <x v="0"/>
    <n v="0.73799999999999999"/>
  </r>
  <r>
    <s v="Edéia"/>
    <s v="GO"/>
    <n v="472"/>
    <n v="0.74"/>
    <n v="0.755"/>
    <n v="0.64800000000000002"/>
    <n v="58818.79"/>
    <n v="12"/>
    <s v="Alto"/>
    <x v="0"/>
    <n v="0.755"/>
  </r>
  <r>
    <s v="Catalão"/>
    <s v="GO"/>
    <n v="4385"/>
    <n v="0.77"/>
    <n v="0.76900000000000002"/>
    <n v="0.71499999999999997"/>
    <n v="58559.74"/>
    <n v="92"/>
    <s v="Alto"/>
    <x v="0"/>
    <n v="0.76900000000000002"/>
  </r>
  <r>
    <s v="Laguna Carapã"/>
    <s v="MS"/>
    <n v="141"/>
    <n v="0.67200000000000004"/>
    <n v="0.67600000000000005"/>
    <n v="0.54500000000000004"/>
    <n v="57689.46"/>
    <n v="2"/>
    <s v="Médio"/>
    <x v="0"/>
    <n v="0.67600000000000005"/>
  </r>
  <r>
    <s v="Campo Alegre De Goiás"/>
    <s v="GO"/>
    <n v="329"/>
    <n v="0.69"/>
    <n v="0.70199999999999996"/>
    <n v="0.58599999999999997"/>
    <n v="55960.2"/>
    <n v="2"/>
    <s v="Médio"/>
    <x v="0"/>
    <n v="0.70199999999999996"/>
  </r>
  <r>
    <s v="São José Do Xingu"/>
    <s v="MT"/>
    <n v="298"/>
    <n v="0.65700000000000003"/>
    <n v="0.70299999999999996"/>
    <n v="0.48699999999999999"/>
    <n v="55460.43"/>
    <n v="3"/>
    <s v="Médio"/>
    <x v="0"/>
    <n v="0.70299999999999996"/>
  </r>
  <r>
    <s v="São Félix Do Araguaia"/>
    <s v="MT"/>
    <n v="397"/>
    <n v="0.67"/>
    <n v="0.65200000000000002"/>
    <n v="0.53800000000000003"/>
    <n v="54972.41"/>
    <n v="4"/>
    <s v="Médio"/>
    <x v="0"/>
    <n v="0.65200000000000002"/>
  </r>
  <r>
    <s v="Caçu"/>
    <s v="GO"/>
    <n v="524"/>
    <n v="0.73"/>
    <n v="0.77400000000000002"/>
    <n v="0.59899999999999998"/>
    <n v="53694.65"/>
    <n v="11"/>
    <s v="Alto"/>
    <x v="0"/>
    <n v="0.77400000000000002"/>
  </r>
  <r>
    <s v="Alexânia"/>
    <s v="GO"/>
    <n v="1196"/>
    <n v="0.68200000000000005"/>
    <n v="0.66400000000000003"/>
    <n v="0.56799999999999995"/>
    <n v="52951.89"/>
    <n v="16"/>
    <s v="Médio"/>
    <x v="0"/>
    <n v="0.66400000000000003"/>
  </r>
  <r>
    <s v="Nova Marilândia"/>
    <s v="MT"/>
    <n v="142"/>
    <n v="0.7"/>
    <n v="0.68"/>
    <n v="0.623"/>
    <n v="52652.9"/>
    <n v="4"/>
    <s v="Alto"/>
    <x v="0"/>
    <n v="0.68"/>
  </r>
  <r>
    <s v="Maracaju"/>
    <s v="MS"/>
    <n v="1968"/>
    <n v="0.73599999999999999"/>
    <n v="0.74399999999999999"/>
    <n v="0.61299999999999999"/>
    <n v="52514.89"/>
    <n v="38"/>
    <s v="Alto"/>
    <x v="0"/>
    <n v="0.74399999999999999"/>
  </r>
  <r>
    <s v="Santa Rita Do Pardo"/>
    <s v="MS"/>
    <n v="207"/>
    <n v="0.64200000000000002"/>
    <n v="0.65500000000000003"/>
    <n v="0.505"/>
    <n v="52156.75"/>
    <n v="2"/>
    <s v="Médio"/>
    <x v="0"/>
    <n v="0.65500000000000003"/>
  </r>
  <r>
    <s v="Serranópolis"/>
    <s v="GO"/>
    <n v="306"/>
    <n v="0.68"/>
    <n v="0.71299999999999997"/>
    <n v="0.55100000000000005"/>
    <n v="52079.49"/>
    <n v="2"/>
    <s v="Médio"/>
    <x v="0"/>
    <n v="0.71299999999999997"/>
  </r>
  <r>
    <s v="Alto Garças"/>
    <s v="MT"/>
    <n v="537"/>
    <n v="0.70099999999999996"/>
    <n v="0.70699999999999996"/>
    <n v="0.58299999999999996"/>
    <n v="51515.18"/>
    <n v="7"/>
    <s v="Alto"/>
    <x v="0"/>
    <n v="0.70699999999999996"/>
  </r>
  <r>
    <s v="Portelândia"/>
    <s v="GO"/>
    <n v="164"/>
    <n v="0.65400000000000003"/>
    <n v="0.68"/>
    <n v="0.51300000000000001"/>
    <n v="51122.47"/>
    <n v="4"/>
    <s v="Médio"/>
    <x v="0"/>
    <n v="0.68"/>
  </r>
  <r>
    <s v="Nova Maringá"/>
    <s v="MT"/>
    <n v="185"/>
    <n v="0.66"/>
    <n v="0.70199999999999996"/>
    <n v="0.50900000000000001"/>
    <n v="50954.47"/>
    <n v="4"/>
    <s v="Médio"/>
    <x v="0"/>
    <n v="0.70199999999999996"/>
  </r>
  <r>
    <s v="Canarana"/>
    <s v="MT"/>
    <n v="909"/>
    <n v="0.69299999999999995"/>
    <n v="0.73499999999999999"/>
    <n v="0.54900000000000004"/>
    <n v="50430.17"/>
    <n v="18"/>
    <s v="Médio"/>
    <x v="0"/>
    <n v="0.73499999999999999"/>
  </r>
  <r>
    <s v="Alto Araguaia"/>
    <s v="MT"/>
    <n v="842"/>
    <n v="0.7"/>
    <n v="0.71199999999999997"/>
    <n v="0.61199999999999999"/>
    <n v="50298.54"/>
    <n v="19"/>
    <s v="Alto"/>
    <x v="0"/>
    <n v="0.71199999999999997"/>
  </r>
  <r>
    <s v="Aral Moreira"/>
    <s v="MS"/>
    <n v="439"/>
    <n v="0.63300000000000001"/>
    <n v="0.628"/>
    <n v="0.50700000000000001"/>
    <n v="50236.19"/>
    <n v="3"/>
    <s v="Médio"/>
    <x v="0"/>
    <n v="0.628"/>
  </r>
  <r>
    <s v="Gaúcha Do Norte"/>
    <s v="MT"/>
    <n v="122"/>
    <n v="0.61499999999999999"/>
    <n v="0.65800000000000003"/>
    <n v="0.41799999999999998"/>
    <n v="49852.67"/>
    <n v="4"/>
    <s v="Médio"/>
    <x v="0"/>
    <n v="0.65800000000000003"/>
  </r>
  <r>
    <s v="Água Fria De Goiás"/>
    <s v="GO"/>
    <n v="153"/>
    <n v="0.67"/>
    <n v="0.67200000000000004"/>
    <n v="0.55000000000000004"/>
    <n v="49715.24"/>
    <n v="1"/>
    <s v="Médio"/>
    <x v="0"/>
    <n v="0.67200000000000004"/>
  </r>
  <r>
    <s v="Corumbaíba"/>
    <s v="GO"/>
    <n v="357"/>
    <n v="0.69799999999999995"/>
    <n v="0.70299999999999996"/>
    <n v="0.58199999999999996"/>
    <n v="48718.78"/>
    <n v="7"/>
    <s v="Médio"/>
    <x v="0"/>
    <n v="0.70299999999999996"/>
  </r>
  <r>
    <s v="Vera"/>
    <s v="MT"/>
    <n v="389"/>
    <n v="0.68"/>
    <n v="0.66300000000000003"/>
    <n v="0.56799999999999995"/>
    <n v="48646.74"/>
    <n v="3"/>
    <s v="Médio"/>
    <x v="0"/>
    <n v="0.66300000000000003"/>
  </r>
  <r>
    <s v="Bandeirantes"/>
    <s v="MS"/>
    <n v="227"/>
    <n v="0.68"/>
    <n v="0.69399999999999995"/>
    <n v="0.53700000000000003"/>
    <n v="47706.61"/>
    <n v="3"/>
    <s v="Médio"/>
    <x v="0"/>
    <n v="0.69399999999999995"/>
  </r>
  <r>
    <s v="Denise"/>
    <s v="MT"/>
    <n v="553"/>
    <n v="0.68"/>
    <n v="0.67200000000000004"/>
    <n v="0.59"/>
    <n v="46645.93"/>
    <n v="3"/>
    <s v="Médio"/>
    <x v="0"/>
    <n v="0.67200000000000004"/>
  </r>
  <r>
    <s v="General Carneiro"/>
    <s v="MT"/>
    <n v="118"/>
    <n v="0.67"/>
    <n v="0.64500000000000002"/>
    <n v="0.56899999999999995"/>
    <n v="46225.42"/>
    <n v="3"/>
    <s v="Médio"/>
    <x v="0"/>
    <n v="0.64500000000000002"/>
  </r>
  <r>
    <s v="Ivinhema"/>
    <s v="MS"/>
    <n v="937"/>
    <n v="0.72"/>
    <n v="0.71499999999999997"/>
    <n v="0.61499999999999999"/>
    <n v="45022.01"/>
    <n v="9"/>
    <s v="Alto"/>
    <x v="0"/>
    <n v="0.71499999999999997"/>
  </r>
  <r>
    <s v="Brasnorte"/>
    <s v="MT"/>
    <n v="462"/>
    <n v="0.69599999999999995"/>
    <n v="0.69499999999999995"/>
    <n v="0.57099999999999995"/>
    <n v="44624.75"/>
    <n v="11"/>
    <s v="Médio"/>
    <x v="0"/>
    <n v="0.69499999999999995"/>
  </r>
  <r>
    <s v="Ipameri"/>
    <s v="GO"/>
    <n v="1035"/>
    <n v="0.70099999999999996"/>
    <n v="0.71099999999999997"/>
    <n v="0.58799999999999997"/>
    <n v="44237.45"/>
    <n v="22"/>
    <s v="Alto"/>
    <x v="0"/>
    <n v="0.71099999999999997"/>
  </r>
  <r>
    <s v="Pedra Preta"/>
    <s v="MT"/>
    <n v="550"/>
    <n v="0.67900000000000005"/>
    <n v="0.67200000000000004"/>
    <n v="0.57299999999999995"/>
    <n v="43698.96"/>
    <n v="9"/>
    <s v="Médio"/>
    <x v="0"/>
    <n v="0.67200000000000004"/>
  </r>
  <r>
    <s v="Itaúba"/>
    <s v="MT"/>
    <n v="246"/>
    <n v="0.69"/>
    <n v="0.71399999999999997"/>
    <n v="0.56899999999999995"/>
    <n v="43628.99"/>
    <n v="0"/>
    <s v="Médio"/>
    <x v="0"/>
    <n v="0.71399999999999997"/>
  </r>
  <r>
    <s v="Caarapó"/>
    <s v="MS"/>
    <n v="1094"/>
    <n v="0.69"/>
    <n v="0.67600000000000005"/>
    <n v="0.59199999999999997"/>
    <n v="43288.69"/>
    <n v="20"/>
    <s v="Médio"/>
    <x v="0"/>
    <n v="0.67600000000000005"/>
  </r>
  <r>
    <s v="Goiatuba"/>
    <s v="GO"/>
    <n v="1620"/>
    <n v="0.72499999999999998"/>
    <n v="0.73699999999999999"/>
    <n v="0.627"/>
    <n v="43031.23"/>
    <n v="14"/>
    <s v="Alto"/>
    <x v="0"/>
    <n v="0.73699999999999999"/>
  </r>
  <r>
    <s v="Rondonópolis"/>
    <s v="MT"/>
    <n v="11584"/>
    <n v="0.755"/>
    <n v="0.749"/>
    <n v="0.69799999999999995"/>
    <n v="43024.92"/>
    <n v="204"/>
    <s v="Alto"/>
    <x v="0"/>
    <n v="0.749"/>
  </r>
  <r>
    <s v="Dom Aquino"/>
    <s v="MT"/>
    <n v="388"/>
    <n v="0.69"/>
    <n v="0.68700000000000006"/>
    <n v="0.59299999999999997"/>
    <n v="42370.03"/>
    <n v="3"/>
    <s v="Médio"/>
    <x v="0"/>
    <n v="0.68700000000000006"/>
  </r>
  <r>
    <s v="Cristalina"/>
    <s v="GO"/>
    <n v="2565"/>
    <n v="0.7"/>
    <n v="0.71599999999999997"/>
    <n v="0.58699999999999997"/>
    <n v="42330.239999999998"/>
    <n v="22"/>
    <s v="Alto"/>
    <x v="0"/>
    <n v="0.71599999999999997"/>
  </r>
  <r>
    <s v="Bom Jesus Do Araguaia"/>
    <s v="MT"/>
    <n v="205"/>
    <n v="0.66"/>
    <n v="0.66500000000000004"/>
    <n v="0.55500000000000005"/>
    <n v="42323.8"/>
    <n v="2"/>
    <s v="Médio"/>
    <x v="0"/>
    <n v="0.66500000000000004"/>
  </r>
  <r>
    <s v="Juti"/>
    <s v="MS"/>
    <n v="209"/>
    <n v="0.623"/>
    <n v="0.64600000000000002"/>
    <n v="0.48499999999999999"/>
    <n v="42057.73"/>
    <n v="3"/>
    <s v="Médio"/>
    <x v="0"/>
    <n v="0.64600000000000002"/>
  </r>
  <r>
    <s v="Jataí"/>
    <s v="GO"/>
    <n v="4702"/>
    <n v="0.75700000000000001"/>
    <n v="0.77400000000000002"/>
    <n v="0.65600000000000003"/>
    <n v="41620.42"/>
    <n v="59"/>
    <s v="Alto"/>
    <x v="0"/>
    <n v="0.77400000000000002"/>
  </r>
  <r>
    <s v="Vicentinópolis"/>
    <s v="GO"/>
    <n v="402"/>
    <n v="0.68400000000000005"/>
    <n v="0.70699999999999996"/>
    <n v="0.56200000000000006"/>
    <n v="41609.86"/>
    <n v="7"/>
    <s v="Médio"/>
    <x v="0"/>
    <n v="0.70699999999999996"/>
  </r>
  <r>
    <s v="Jandaia"/>
    <s v="GO"/>
    <n v="201"/>
    <n v="0.71"/>
    <n v="0.69"/>
    <n v="0.625"/>
    <n v="41228.74"/>
    <n v="2"/>
    <s v="Alto"/>
    <x v="0"/>
    <n v="0.69"/>
  </r>
  <r>
    <s v="Brasilândia"/>
    <s v="MS"/>
    <n v="488"/>
    <n v="0.70099999999999996"/>
    <n v="0.72099999999999997"/>
    <n v="0.56999999999999995"/>
    <n v="40947.839999999997"/>
    <n v="11"/>
    <s v="Alto"/>
    <x v="0"/>
    <n v="0.72099999999999997"/>
  </r>
  <r>
    <s v="Itumbiara"/>
    <s v="GO"/>
    <n v="4537"/>
    <n v="0.752"/>
    <n v="0.74399999999999999"/>
    <n v="0.68200000000000005"/>
    <n v="40477.15"/>
    <n v="68"/>
    <s v="Alto"/>
    <x v="0"/>
    <n v="0.74399999999999999"/>
  </r>
  <r>
    <s v="Santa Cruz Do Xingu"/>
    <s v="MT"/>
    <n v="106"/>
    <n v="0.68400000000000005"/>
    <n v="0.70399999999999996"/>
    <n v="0.55000000000000004"/>
    <n v="40459.57"/>
    <n v="2"/>
    <s v="Médio"/>
    <x v="0"/>
    <n v="0.70399999999999996"/>
  </r>
  <r>
    <s v="Santa Fé De Goiás"/>
    <s v="GO"/>
    <n v="217"/>
    <n v="0.71299999999999997"/>
    <n v="0.70299999999999996"/>
    <n v="0.60799999999999998"/>
    <n v="39387.120000000003"/>
    <n v="2"/>
    <s v="Alto"/>
    <x v="0"/>
    <n v="0.70299999999999996"/>
  </r>
  <r>
    <s v="Tabaporã"/>
    <s v="MT"/>
    <n v="340"/>
    <n v="0.69499999999999995"/>
    <n v="0.67900000000000005"/>
    <n v="0.59799999999999998"/>
    <n v="39380.31"/>
    <n v="8"/>
    <s v="Médio"/>
    <x v="0"/>
    <n v="0.67900000000000005"/>
  </r>
  <r>
    <s v="Rio Verde"/>
    <s v="GO"/>
    <n v="10158"/>
    <n v="0.754"/>
    <n v="0.76500000000000001"/>
    <n v="0.65600000000000003"/>
    <n v="39288.71"/>
    <n v="199"/>
    <s v="Alto"/>
    <x v="0"/>
    <n v="0.76500000000000001"/>
  </r>
  <r>
    <s v="Matupá"/>
    <s v="MT"/>
    <n v="477"/>
    <n v="0.71599999999999997"/>
    <n v="0.70599999999999996"/>
    <n v="0.63100000000000001"/>
    <n v="39015.199999999997"/>
    <n v="14"/>
    <s v="Alto"/>
    <x v="0"/>
    <n v="0.70599999999999996"/>
  </r>
  <r>
    <s v="Ribas Do Rio Pardo"/>
    <s v="MS"/>
    <n v="836"/>
    <n v="0.66400000000000003"/>
    <n v="0.68100000000000005"/>
    <n v="0.51900000000000002"/>
    <n v="38908.720000000001"/>
    <n v="5"/>
    <s v="Médio"/>
    <x v="0"/>
    <n v="0.68100000000000005"/>
  </r>
  <r>
    <s v="Sinop"/>
    <s v="MT"/>
    <n v="6849"/>
    <n v="0.754"/>
    <n v="0.755"/>
    <n v="0.68200000000000005"/>
    <n v="38499.31"/>
    <n v="107"/>
    <s v="Alto"/>
    <x v="0"/>
    <n v="0.755"/>
  </r>
  <r>
    <s v="Jaraguari"/>
    <s v="MS"/>
    <n v="115"/>
    <n v="0.66400000000000003"/>
    <n v="0.66800000000000004"/>
    <n v="0.53"/>
    <n v="38322.730000000003"/>
    <n v="1"/>
    <s v="Médio"/>
    <x v="0"/>
    <n v="0.66800000000000004"/>
  </r>
  <r>
    <s v="Novo Horizonte Do Sul"/>
    <s v="MS"/>
    <n v="169"/>
    <n v="0.64900000000000002"/>
    <n v="0.65600000000000003"/>
    <n v="0.52300000000000002"/>
    <n v="38315.480000000003"/>
    <n v="1"/>
    <s v="Médio"/>
    <x v="0"/>
    <n v="0.65600000000000003"/>
  </r>
  <r>
    <s v="Cuiabá"/>
    <s v="MT"/>
    <n v="31210"/>
    <n v="0.78500000000000003"/>
    <n v="0.8"/>
    <n v="0.72599999999999998"/>
    <n v="37930.339999999997"/>
    <n v="657"/>
    <s v="Alto"/>
    <x v="0"/>
    <n v="0.8"/>
  </r>
  <r>
    <s v="Tesouro"/>
    <s v="MT"/>
    <n v="142"/>
    <n v="0.65500000000000003"/>
    <n v="0.63500000000000001"/>
    <n v="0.56000000000000005"/>
    <n v="37646.85"/>
    <n v="3"/>
    <s v="Médio"/>
    <x v="0"/>
    <n v="0.63500000000000001"/>
  </r>
  <r>
    <s v="Água Boa"/>
    <s v="MT"/>
    <n v="1047"/>
    <n v="0.73"/>
    <n v="0.72299999999999998"/>
    <n v="0.64600000000000002"/>
    <n v="37449.629999999997"/>
    <n v="11"/>
    <s v="Alto"/>
    <x v="0"/>
    <n v="0.72299999999999998"/>
  </r>
  <r>
    <s v="Vila Propício"/>
    <s v="GO"/>
    <n v="103"/>
    <n v="0.63400000000000001"/>
    <n v="0.629"/>
    <n v="0.505"/>
    <n v="37431.129999999997"/>
    <n v="1"/>
    <s v="Médio"/>
    <x v="0"/>
    <n v="0.629"/>
  </r>
  <r>
    <s v="Paranaíta"/>
    <s v="MT"/>
    <n v="333"/>
    <n v="0.67200000000000004"/>
    <n v="0.67700000000000005"/>
    <n v="0.55500000000000005"/>
    <n v="37331.31"/>
    <n v="6"/>
    <s v="Médio"/>
    <x v="0"/>
    <n v="0.67700000000000005"/>
  </r>
  <r>
    <s v="Santo Antônio Da Barra"/>
    <s v="GO"/>
    <n v="178"/>
    <n v="0.69099999999999995"/>
    <n v="0.66500000000000004"/>
    <n v="0.59299999999999997"/>
    <n v="37196.51"/>
    <n v="5"/>
    <s v="Médio"/>
    <x v="0"/>
    <n v="0.66500000000000004"/>
  </r>
  <r>
    <s v="Nova Santa Helena"/>
    <s v="MT"/>
    <n v="118"/>
    <n v="0.71"/>
    <n v="0.745"/>
    <n v="0.60299999999999998"/>
    <n v="36942.35"/>
    <n v="0"/>
    <s v="Alto"/>
    <x v="0"/>
    <n v="0.745"/>
  </r>
  <r>
    <s v="Mineiros"/>
    <s v="GO"/>
    <n v="2783"/>
    <n v="0.71799999999999997"/>
    <n v="0.753"/>
    <n v="0.58399999999999996"/>
    <n v="36703.839999999997"/>
    <n v="34"/>
    <s v="Alto"/>
    <x v="0"/>
    <n v="0.753"/>
  </r>
  <r>
    <s v="Hidrolândia"/>
    <s v="GO"/>
    <n v="694"/>
    <n v="0.70599999999999996"/>
    <n v="0.70699999999999996"/>
    <n v="0.60299999999999998"/>
    <n v="36399.81"/>
    <n v="23"/>
    <s v="Alto"/>
    <x v="0"/>
    <n v="0.70699999999999996"/>
  </r>
  <r>
    <s v="Dourados"/>
    <s v="MS"/>
    <n v="10638"/>
    <n v="0.747"/>
    <n v="0.753"/>
    <n v="0.65700000000000003"/>
    <n v="36320.620000000003"/>
    <n v="192"/>
    <s v="Alto"/>
    <x v="0"/>
    <n v="0.753"/>
  </r>
  <r>
    <s v="Aparecida Do Taboado"/>
    <s v="MS"/>
    <n v="969"/>
    <n v="0.7"/>
    <n v="0.71699999999999997"/>
    <n v="0.58799999999999997"/>
    <n v="36108.339999999997"/>
    <n v="11"/>
    <s v="Alto"/>
    <x v="0"/>
    <n v="0.71699999999999997"/>
  </r>
  <r>
    <s v="Nobres"/>
    <s v="MT"/>
    <n v="819"/>
    <n v="0.7"/>
    <n v="0.67500000000000004"/>
    <n v="0.61099999999999999"/>
    <n v="35667.870000000003"/>
    <n v="9"/>
    <s v="Alto"/>
    <x v="0"/>
    <n v="0.67500000000000004"/>
  </r>
  <r>
    <s v="Barra Do Bugres"/>
    <s v="MT"/>
    <n v="1789"/>
    <n v="0.69299999999999995"/>
    <n v="0.68400000000000005"/>
    <n v="0.59499999999999997"/>
    <n v="35540"/>
    <n v="23"/>
    <s v="Médio"/>
    <x v="0"/>
    <n v="0.68400000000000005"/>
  </r>
  <r>
    <s v="Paranatinga"/>
    <s v="MT"/>
    <n v="964"/>
    <n v="0.66700000000000004"/>
    <n v="0.67900000000000005"/>
    <n v="0.53200000000000003"/>
    <n v="35389.47"/>
    <n v="6"/>
    <s v="Médio"/>
    <x v="0"/>
    <n v="0.67900000000000005"/>
  </r>
  <r>
    <s v="Anápolis"/>
    <s v="GO"/>
    <n v="16632"/>
    <n v="0.73699999999999999"/>
    <n v="0.73699999999999999"/>
    <n v="0.66"/>
    <n v="35372.449999999997"/>
    <n v="377"/>
    <s v="Alto"/>
    <x v="0"/>
    <n v="0.73699999999999999"/>
  </r>
  <r>
    <s v="Nova Andradina"/>
    <s v="MS"/>
    <n v="2464"/>
    <n v="0.72099999999999997"/>
    <n v="0.71599999999999997"/>
    <n v="0.61599999999999999"/>
    <n v="35268.78"/>
    <n v="29"/>
    <s v="Alto"/>
    <x v="0"/>
    <n v="0.71599999999999997"/>
  </r>
  <r>
    <s v="União Do Sul"/>
    <s v="MT"/>
    <n v="146"/>
    <n v="0.66500000000000004"/>
    <n v="0.66500000000000004"/>
    <n v="0.55600000000000005"/>
    <n v="35112.269999999997"/>
    <n v="2"/>
    <s v="Médio"/>
    <x v="0"/>
    <n v="0.66500000000000004"/>
  </r>
  <r>
    <s v="Montes Claros De Goiás"/>
    <s v="GO"/>
    <n v="230"/>
    <n v="0.71"/>
    <n v="0.70399999999999996"/>
    <n v="0.622"/>
    <n v="34807.440000000002"/>
    <n v="3"/>
    <s v="Alto"/>
    <x v="0"/>
    <n v="0.70399999999999996"/>
  </r>
  <r>
    <s v="Santa Cruz De Goiás"/>
    <s v="GO"/>
    <n v="52"/>
    <n v="0.68799999999999994"/>
    <n v="0.7"/>
    <n v="0.56299999999999994"/>
    <n v="34771"/>
    <n v="1"/>
    <s v="Médio"/>
    <x v="0"/>
    <n v="0.7"/>
  </r>
  <r>
    <s v="Gameleira De Goiás"/>
    <s v="GO"/>
    <n v="57"/>
    <n v="0.65900000000000003"/>
    <n v="0.69199999999999995"/>
    <n v="0.499"/>
    <n v="34753.160000000003"/>
    <n v="3"/>
    <s v="Médio"/>
    <x v="0"/>
    <n v="0.69199999999999995"/>
  </r>
  <r>
    <s v="Inaciolândia"/>
    <s v="GO"/>
    <n v="290"/>
    <n v="0.69"/>
    <n v="0.68300000000000005"/>
    <n v="0.59099999999999997"/>
    <n v="34726.83"/>
    <n v="4"/>
    <s v="Médio"/>
    <x v="0"/>
    <n v="0.68300000000000005"/>
  </r>
  <r>
    <s v="Vicentina"/>
    <s v="MS"/>
    <n v="217"/>
    <n v="0.71099999999999997"/>
    <n v="0.68899999999999995"/>
    <n v="0.626"/>
    <n v="34662.25"/>
    <n v="4"/>
    <s v="Alto"/>
    <x v="0"/>
    <n v="0.68899999999999995"/>
  </r>
  <r>
    <s v="Caiapônia"/>
    <s v="GO"/>
    <n v="589"/>
    <n v="0.69299999999999995"/>
    <n v="0.70099999999999996"/>
    <n v="0.58799999999999997"/>
    <n v="34636.370000000003"/>
    <n v="9"/>
    <s v="Médio"/>
    <x v="0"/>
    <n v="0.70099999999999996"/>
  </r>
  <r>
    <s v="Sonora"/>
    <s v="MS"/>
    <n v="947"/>
    <n v="0.68"/>
    <n v="0.70599999999999996"/>
    <n v="0.55700000000000005"/>
    <n v="34566.46"/>
    <n v="5"/>
    <s v="Médio"/>
    <x v="0"/>
    <n v="0.70599999999999996"/>
  </r>
  <r>
    <s v="Cabeceiras"/>
    <s v="GO"/>
    <n v="372"/>
    <n v="0.67"/>
    <n v="0.63700000000000001"/>
    <n v="0.57099999999999995"/>
    <n v="34393.25"/>
    <n v="3"/>
    <s v="Médio"/>
    <x v="0"/>
    <n v="0.63700000000000001"/>
  </r>
  <r>
    <s v="Itanhangá"/>
    <s v="MT"/>
    <n v="216"/>
    <n v="0.71"/>
    <n v="0.69899999999999995"/>
    <n v="0.59699999999999998"/>
    <n v="33881.910000000003"/>
    <n v="9"/>
    <s v="Alto"/>
    <x v="0"/>
    <n v="0.69899999999999995"/>
  </r>
  <r>
    <s v="São José Do Rio Claro"/>
    <s v="MT"/>
    <n v="864"/>
    <n v="0.68200000000000005"/>
    <n v="0.68899999999999995"/>
    <n v="0.54800000000000004"/>
    <n v="33865.26"/>
    <n v="9"/>
    <s v="Médio"/>
    <x v="0"/>
    <n v="0.68899999999999995"/>
  </r>
  <r>
    <s v="Bataguassu"/>
    <s v="MS"/>
    <n v="1032"/>
    <n v="0.71"/>
    <n v="0.69799999999999995"/>
    <n v="0.60599999999999998"/>
    <n v="33791.65"/>
    <n v="11"/>
    <s v="Alto"/>
    <x v="0"/>
    <n v="0.69799999999999995"/>
  </r>
  <r>
    <s v="Jaciara"/>
    <s v="MT"/>
    <n v="1368"/>
    <n v="0.73499999999999999"/>
    <n v="0.72799999999999998"/>
    <n v="0.65500000000000003"/>
    <n v="33695.83"/>
    <n v="21"/>
    <s v="Alto"/>
    <x v="0"/>
    <n v="0.72799999999999998"/>
  </r>
  <r>
    <s v="Gouvelândia"/>
    <s v="GO"/>
    <n v="259"/>
    <n v="0.67400000000000004"/>
    <n v="0.68"/>
    <n v="0.55900000000000005"/>
    <n v="33660.44"/>
    <n v="1"/>
    <s v="Médio"/>
    <x v="0"/>
    <n v="0.68"/>
  </r>
  <r>
    <s v="Rochedo"/>
    <s v="MS"/>
    <n v="102"/>
    <n v="0.65"/>
    <n v="0.67600000000000005"/>
    <n v="0.49099999999999999"/>
    <n v="33139.35"/>
    <n v="6"/>
    <s v="Médio"/>
    <x v="0"/>
    <n v="0.67600000000000005"/>
  </r>
  <r>
    <s v="Senador Canedo"/>
    <s v="GO"/>
    <n v="5768"/>
    <n v="0.70099999999999996"/>
    <n v="0.67600000000000005"/>
    <n v="0.61699999999999999"/>
    <n v="33136.31"/>
    <n v="78"/>
    <s v="Alto"/>
    <x v="0"/>
    <n v="0.67600000000000005"/>
  </r>
  <r>
    <s v="Quirinópolis"/>
    <s v="GO"/>
    <n v="2130"/>
    <n v="0.74"/>
    <n v="0.73199999999999998"/>
    <n v="0.64200000000000002"/>
    <n v="33075.019999999997"/>
    <n v="46"/>
    <s v="Alto"/>
    <x v="0"/>
    <n v="0.73199999999999998"/>
  </r>
  <r>
    <s v="Chapada Dos Guimarães"/>
    <s v="MT"/>
    <n v="719"/>
    <n v="0.68799999999999994"/>
    <n v="0.67700000000000005"/>
    <n v="0.57799999999999996"/>
    <n v="32950.22"/>
    <n v="31"/>
    <s v="Médio"/>
    <x v="0"/>
    <n v="0.67700000000000005"/>
  </r>
  <r>
    <s v="Itarumã"/>
    <s v="GO"/>
    <n v="207"/>
    <n v="0.69299999999999995"/>
    <n v="0.76900000000000002"/>
    <n v="0.503"/>
    <n v="32934.5"/>
    <n v="2"/>
    <s v="Médio"/>
    <x v="0"/>
    <n v="0.76900000000000002"/>
  </r>
  <r>
    <s v="Poxoréu"/>
    <s v="MT"/>
    <n v="677"/>
    <n v="0.68"/>
    <n v="0.65300000000000002"/>
    <n v="0.57299999999999995"/>
    <n v="32843.980000000003"/>
    <n v="8"/>
    <s v="Médio"/>
    <x v="0"/>
    <n v="0.65300000000000002"/>
  </r>
  <r>
    <s v="Aripuanã"/>
    <s v="MT"/>
    <n v="847"/>
    <n v="0.67500000000000004"/>
    <n v="0.68200000000000005"/>
    <n v="0.55300000000000005"/>
    <n v="32753.74"/>
    <n v="16"/>
    <s v="Médio"/>
    <x v="0"/>
    <n v="0.68200000000000005"/>
  </r>
  <r>
    <s v="Ivolândia"/>
    <s v="GO"/>
    <n v="69"/>
    <n v="0.7"/>
    <n v="0.68"/>
    <n v="0.622"/>
    <n v="32392.68"/>
    <n v="0"/>
    <s v="Alto"/>
    <x v="0"/>
    <n v="0.68"/>
  </r>
  <r>
    <s v="Cezarina"/>
    <s v="GO"/>
    <n v="340"/>
    <n v="0.71099999999999997"/>
    <n v="0.68400000000000005"/>
    <n v="0.65200000000000002"/>
    <n v="32385.23"/>
    <n v="6"/>
    <s v="Alto"/>
    <x v="0"/>
    <n v="0.68400000000000005"/>
  </r>
  <r>
    <s v="Bom Jesus De Goiás"/>
    <s v="GO"/>
    <n v="1258"/>
    <n v="0.70099999999999996"/>
    <n v="0.69899999999999995"/>
    <n v="0.57299999999999995"/>
    <n v="32368.53"/>
    <n v="21"/>
    <s v="Alto"/>
    <x v="0"/>
    <n v="0.69899999999999995"/>
  </r>
  <r>
    <s v="Cláudia"/>
    <s v="MT"/>
    <n v="520"/>
    <n v="0.7"/>
    <n v="0.71899999999999997"/>
    <n v="0.58599999999999997"/>
    <n v="32264.33"/>
    <n v="9"/>
    <s v="Alto"/>
    <x v="0"/>
    <n v="0.71899999999999997"/>
  </r>
  <r>
    <s v="Nova Olímpia"/>
    <s v="MT"/>
    <n v="1147"/>
    <n v="0.68200000000000005"/>
    <n v="0.70399999999999996"/>
    <n v="0.56100000000000005"/>
    <n v="32212.240000000002"/>
    <n v="6"/>
    <s v="Médio"/>
    <x v="0"/>
    <n v="0.70399999999999996"/>
  </r>
  <r>
    <s v="Goiânia"/>
    <s v="GO"/>
    <n v="66571"/>
    <n v="0.79900000000000004"/>
    <n v="0.82399999999999995"/>
    <n v="0.73899999999999999"/>
    <n v="32209.01"/>
    <n v="1712"/>
    <s v="Alto"/>
    <x v="0"/>
    <n v="0.82399999999999995"/>
  </r>
  <r>
    <s v="Minaçu"/>
    <s v="GO"/>
    <n v="1368"/>
    <n v="0.71"/>
    <n v="0.69099999999999995"/>
    <n v="0.63700000000000001"/>
    <n v="32202.43"/>
    <n v="11"/>
    <s v="Alto"/>
    <x v="0"/>
    <n v="0.69099999999999995"/>
  </r>
  <r>
    <s v="Inocência"/>
    <s v="MS"/>
    <n v="252"/>
    <n v="0.68"/>
    <n v="0.70199999999999996"/>
    <n v="0.53100000000000003"/>
    <n v="32096.52"/>
    <n v="10"/>
    <s v="Médio"/>
    <x v="0"/>
    <n v="0.70199999999999996"/>
  </r>
  <r>
    <s v="São Miguel Do Passa Quatro"/>
    <s v="GO"/>
    <n v="120"/>
    <n v="0.7"/>
    <n v="0.68100000000000005"/>
    <n v="0.61899999999999999"/>
    <n v="32025.88"/>
    <n v="6"/>
    <s v="Alto"/>
    <x v="0"/>
    <n v="0.68100000000000005"/>
  </r>
  <r>
    <s v="Brazabrantes"/>
    <s v="GO"/>
    <n v="91"/>
    <n v="0.70099999999999996"/>
    <n v="0.67700000000000005"/>
    <n v="0.61499999999999999"/>
    <n v="31857.99"/>
    <n v="2"/>
    <s v="Alto"/>
    <x v="0"/>
    <n v="0.67700000000000005"/>
  </r>
  <r>
    <s v="Piranhas"/>
    <s v="GO"/>
    <n v="398"/>
    <n v="0.72099999999999997"/>
    <n v="0.69899999999999995"/>
    <n v="0.63100000000000001"/>
    <n v="31821.439999999999"/>
    <n v="6"/>
    <s v="Alto"/>
    <x v="0"/>
    <n v="0.69899999999999995"/>
  </r>
  <r>
    <s v="Figueirão"/>
    <s v="MS"/>
    <n v="91"/>
    <n v="0.66"/>
    <n v="0.67700000000000005"/>
    <n v="0.51100000000000001"/>
    <n v="31722.63"/>
    <n v="2"/>
    <s v="Médio"/>
    <x v="0"/>
    <n v="0.67700000000000005"/>
  </r>
  <r>
    <s v="Alta Floresta"/>
    <s v="MT"/>
    <n v="2448"/>
    <n v="0.71"/>
    <n v="0.70899999999999996"/>
    <n v="0.629"/>
    <n v="31623.8"/>
    <n v="56"/>
    <s v="Alto"/>
    <x v="0"/>
    <n v="0.70899999999999996"/>
  </r>
  <r>
    <s v="Buriti Alegre"/>
    <s v="GO"/>
    <n v="420"/>
    <n v="0.71"/>
    <n v="0.7"/>
    <n v="0.61399999999999999"/>
    <n v="31622.05"/>
    <n v="9"/>
    <s v="Alto"/>
    <x v="0"/>
    <n v="0.7"/>
  </r>
  <r>
    <s v="Ribeirãozinho"/>
    <s v="MT"/>
    <n v="90"/>
    <n v="0.69"/>
    <n v="0.69399999999999995"/>
    <n v="0.59499999999999997"/>
    <n v="31510.34"/>
    <n v="1"/>
    <s v="Médio"/>
    <x v="0"/>
    <n v="0.69399999999999995"/>
  </r>
  <r>
    <s v="Palminópolis"/>
    <s v="GO"/>
    <n v="118"/>
    <n v="0.72199999999999998"/>
    <n v="0.71799999999999997"/>
    <n v="0.63"/>
    <n v="31401.45"/>
    <n v="3"/>
    <s v="Alto"/>
    <x v="0"/>
    <n v="0.71799999999999997"/>
  </r>
  <r>
    <s v="Canabrava Do Norte"/>
    <s v="MT"/>
    <n v="217"/>
    <n v="0.66700000000000004"/>
    <n v="0.61599999999999999"/>
    <n v="0.58899999999999997"/>
    <n v="31345.42"/>
    <n v="1"/>
    <s v="Médio"/>
    <x v="0"/>
    <n v="0.61599999999999999"/>
  </r>
  <r>
    <s v="Arenópolis"/>
    <s v="GO"/>
    <n v="97"/>
    <n v="0.68700000000000006"/>
    <n v="0.67400000000000004"/>
    <n v="0.58199999999999996"/>
    <n v="30767.47"/>
    <n v="2"/>
    <s v="Médio"/>
    <x v="0"/>
    <n v="0.67400000000000004"/>
  </r>
  <r>
    <s v="Mozarlândia"/>
    <s v="GO"/>
    <n v="714"/>
    <n v="0.68"/>
    <n v="0.68400000000000005"/>
    <n v="0.56499999999999995"/>
    <n v="30713.58"/>
    <n v="5"/>
    <s v="Médio"/>
    <x v="0"/>
    <n v="0.68400000000000005"/>
  </r>
  <r>
    <s v="Alcinópolis"/>
    <s v="MS"/>
    <n v="183"/>
    <n v="0.71099999999999997"/>
    <n v="0.73299999999999998"/>
    <n v="0.57199999999999995"/>
    <n v="30702.58"/>
    <n v="1"/>
    <s v="Alto"/>
    <x v="0"/>
    <n v="0.73299999999999998"/>
  </r>
  <r>
    <s v="Batayporã"/>
    <s v="MS"/>
    <n v="498"/>
    <n v="0.68400000000000005"/>
    <n v="0.70199999999999996"/>
    <n v="0.55900000000000005"/>
    <n v="30696.44"/>
    <n v="5"/>
    <s v="Médio"/>
    <x v="0"/>
    <n v="0.70199999999999996"/>
  </r>
  <r>
    <s v="Palmeiras De Goiás"/>
    <s v="GO"/>
    <n v="978"/>
    <n v="0.69799999999999995"/>
    <n v="0.69799999999999995"/>
    <n v="0.59799999999999998"/>
    <n v="30667.93"/>
    <n v="20"/>
    <s v="Médio"/>
    <x v="0"/>
    <n v="0.69799999999999995"/>
  </r>
  <r>
    <s v="Tangará Da Serra"/>
    <s v="MT"/>
    <n v="4639"/>
    <n v="0.73"/>
    <n v="0.749"/>
    <n v="0.626"/>
    <n v="30632.81"/>
    <n v="81"/>
    <s v="Alto"/>
    <x v="0"/>
    <n v="0.749"/>
  </r>
  <r>
    <s v="Silvânia"/>
    <s v="GO"/>
    <n v="666"/>
    <n v="0.71"/>
    <n v="0.72099999999999997"/>
    <n v="0.60599999999999998"/>
    <n v="30457.89"/>
    <n v="24"/>
    <s v="Alto"/>
    <x v="0"/>
    <n v="0.72099999999999997"/>
  </r>
  <r>
    <s v="Taquarussu"/>
    <s v="MS"/>
    <n v="165"/>
    <n v="0.65"/>
    <n v="0.65700000000000003"/>
    <n v="0.54500000000000004"/>
    <n v="30366.32"/>
    <n v="1"/>
    <s v="Médio"/>
    <x v="0"/>
    <n v="0.65700000000000003"/>
  </r>
  <r>
    <s v="Lambari D'Oeste"/>
    <s v="MT"/>
    <n v="210"/>
    <n v="0.627"/>
    <n v="0.67"/>
    <n v="0.46700000000000003"/>
    <n v="30246.61"/>
    <n v="0"/>
    <s v="Médio"/>
    <x v="0"/>
    <n v="0.67"/>
  </r>
  <r>
    <s v="Panamá"/>
    <s v="GO"/>
    <n v="99"/>
    <n v="0.69"/>
    <n v="0.68799999999999994"/>
    <n v="0.57399999999999995"/>
    <n v="30242.79"/>
    <n v="4"/>
    <s v="Médio"/>
    <x v="0"/>
    <n v="0.68799999999999994"/>
  </r>
  <r>
    <s v="Itaquiraí"/>
    <s v="MS"/>
    <n v="431"/>
    <n v="0.62"/>
    <n v="0.64500000000000002"/>
    <n v="0.47899999999999998"/>
    <n v="30221"/>
    <n v="14"/>
    <s v="Médio"/>
    <x v="0"/>
    <n v="0.64500000000000002"/>
  </r>
  <r>
    <s v="Orizona"/>
    <s v="GO"/>
    <n v="368"/>
    <n v="0.71499999999999997"/>
    <n v="0.72199999999999998"/>
    <n v="0.61199999999999999"/>
    <n v="30023.74"/>
    <n v="13"/>
    <s v="Alto"/>
    <x v="0"/>
    <n v="0.72199999999999998"/>
  </r>
  <r>
    <s v="São João Da Paraúna"/>
    <s v="GO"/>
    <n v="53"/>
    <n v="0.72"/>
    <n v="0.69899999999999995"/>
    <n v="0.66400000000000003"/>
    <n v="29900.52"/>
    <n v="0"/>
    <s v="Alto"/>
    <x v="0"/>
    <n v="0.69899999999999995"/>
  </r>
  <r>
    <s v="Piracanjuba"/>
    <s v="GO"/>
    <n v="797"/>
    <n v="0.72099999999999997"/>
    <n v="0.72"/>
    <n v="0.59899999999999998"/>
    <n v="29862.240000000002"/>
    <n v="23"/>
    <s v="Alto"/>
    <x v="0"/>
    <n v="0.72"/>
  </r>
  <r>
    <s v="Bonito"/>
    <s v="MS"/>
    <n v="992"/>
    <n v="0.67"/>
    <n v="0.71399999999999997"/>
    <n v="0.50800000000000001"/>
    <n v="29857.75"/>
    <n v="8"/>
    <s v="Médio"/>
    <x v="0"/>
    <n v="0.71399999999999997"/>
  </r>
  <r>
    <s v="Barra Do Garças"/>
    <s v="MT"/>
    <n v="2443"/>
    <n v="0.748"/>
    <n v="0.73799999999999999"/>
    <n v="0.69299999999999995"/>
    <n v="29773.13"/>
    <n v="75"/>
    <s v="Alto"/>
    <x v="0"/>
    <n v="0.73799999999999999"/>
  </r>
  <r>
    <s v="Nova Canaã Do Norte"/>
    <s v="MT"/>
    <n v="357"/>
    <n v="0.69"/>
    <n v="0.69199999999999995"/>
    <n v="0.57199999999999995"/>
    <n v="29564.82"/>
    <n v="6"/>
    <s v="Médio"/>
    <x v="0"/>
    <n v="0.69199999999999995"/>
  </r>
  <r>
    <s v="Campo Grande"/>
    <s v="MS"/>
    <n v="44074"/>
    <n v="0.78400000000000003"/>
    <n v="0.79"/>
    <n v="0.72399999999999998"/>
    <n v="29442.66"/>
    <n v="714"/>
    <s v="Alto"/>
    <x v="0"/>
    <n v="0.79"/>
  </r>
  <r>
    <s v="Aparecida Do Rio Doce"/>
    <s v="GO"/>
    <n v="103"/>
    <n v="0.69299999999999995"/>
    <n v="0.7"/>
    <n v="0.58299999999999996"/>
    <n v="29396.37"/>
    <n v="2"/>
    <s v="Médio"/>
    <x v="0"/>
    <n v="0.7"/>
  </r>
  <r>
    <s v="Ponta Porã"/>
    <s v="MS"/>
    <n v="4051"/>
    <n v="0.70099999999999996"/>
    <n v="0.70799999999999996"/>
    <n v="0.59799999999999998"/>
    <n v="29334.28"/>
    <n v="33"/>
    <s v="Alto"/>
    <x v="0"/>
    <n v="0.70799999999999996"/>
  </r>
  <r>
    <s v="Nova Crixás"/>
    <s v="GO"/>
    <n v="429"/>
    <n v="0.64300000000000002"/>
    <n v="0.67400000000000004"/>
    <n v="0.48499999999999999"/>
    <n v="29242.11"/>
    <n v="9"/>
    <s v="Médio"/>
    <x v="0"/>
    <n v="0.67400000000000004"/>
  </r>
  <r>
    <s v="Jauru"/>
    <s v="MT"/>
    <n v="460"/>
    <n v="0.67"/>
    <n v="0.66800000000000004"/>
    <n v="0.56299999999999994"/>
    <n v="29144.31"/>
    <n v="2"/>
    <s v="Médio"/>
    <x v="0"/>
    <n v="0.66800000000000004"/>
  </r>
  <r>
    <s v="Bela Vista De Goiás"/>
    <s v="GO"/>
    <n v="966"/>
    <n v="0.71599999999999997"/>
    <n v="0.72099999999999997"/>
    <n v="0.60699999999999998"/>
    <n v="28950.93"/>
    <n v="19"/>
    <s v="Alto"/>
    <x v="0"/>
    <n v="0.72099999999999997"/>
  </r>
  <r>
    <s v="Camapuã"/>
    <s v="MS"/>
    <n v="469"/>
    <n v="0.70299999999999996"/>
    <n v="0.71499999999999997"/>
    <n v="0.59599999999999997"/>
    <n v="28810.57"/>
    <n v="17"/>
    <s v="Alto"/>
    <x v="0"/>
    <n v="0.71499999999999997"/>
  </r>
  <r>
    <s v="Naviraí"/>
    <s v="MS"/>
    <n v="2631"/>
    <n v="0.7"/>
    <n v="0.71499999999999997"/>
    <n v="0.59699999999999998"/>
    <n v="28749.51"/>
    <n v="26"/>
    <s v="Alto"/>
    <x v="0"/>
    <n v="0.71499999999999997"/>
  </r>
  <r>
    <s v="Joviânia"/>
    <s v="GO"/>
    <n v="361"/>
    <n v="0.70599999999999996"/>
    <n v="0.71399999999999997"/>
    <n v="0.59499999999999997"/>
    <n v="28443.11"/>
    <n v="6"/>
    <s v="Alto"/>
    <x v="0"/>
    <n v="0.71399999999999997"/>
  </r>
  <r>
    <s v="Palestina De Goiás"/>
    <s v="GO"/>
    <n v="98"/>
    <n v="0.71299999999999997"/>
    <n v="0.65600000000000003"/>
    <n v="0.66"/>
    <n v="28429.38"/>
    <n v="1"/>
    <s v="Alto"/>
    <x v="0"/>
    <n v="0.65600000000000003"/>
  </r>
  <r>
    <s v="Sidrolândia"/>
    <s v="MS"/>
    <n v="1652"/>
    <n v="0.69"/>
    <n v="0.69399999999999995"/>
    <n v="0.56100000000000005"/>
    <n v="28426.58"/>
    <n v="16"/>
    <s v="Médio"/>
    <x v="0"/>
    <n v="0.69399999999999995"/>
  </r>
  <r>
    <s v="Feliz Natal"/>
    <s v="MT"/>
    <n v="652"/>
    <n v="0.69"/>
    <n v="0.73699999999999999"/>
    <n v="0.54800000000000004"/>
    <n v="28302.55"/>
    <n v="9"/>
    <s v="Médio"/>
    <x v="0"/>
    <n v="0.73699999999999999"/>
  </r>
  <r>
    <s v="Santo Antônio Do Leverger"/>
    <s v="MT"/>
    <n v="436"/>
    <n v="0.66"/>
    <n v="0.65100000000000002"/>
    <n v="0.53900000000000003"/>
    <n v="28253.52"/>
    <n v="9"/>
    <s v="Médio"/>
    <x v="0"/>
    <n v="0.65100000000000002"/>
  </r>
  <r>
    <s v="Paranaíba"/>
    <s v="MS"/>
    <n v="1792"/>
    <n v="0.72099999999999997"/>
    <n v="0.72699999999999998"/>
    <n v="0.627"/>
    <n v="28129"/>
    <n v="27"/>
    <s v="Alto"/>
    <x v="0"/>
    <n v="0.72699999999999998"/>
  </r>
  <r>
    <s v="Comodoro"/>
    <s v="MT"/>
    <n v="920"/>
    <n v="0.69"/>
    <n v="0.68700000000000006"/>
    <n v="0.56699999999999995"/>
    <n v="28116.37"/>
    <n v="6"/>
    <s v="Médio"/>
    <x v="0"/>
    <n v="0.68700000000000006"/>
  </r>
  <r>
    <s v="Jangada"/>
    <s v="MT"/>
    <n v="211"/>
    <n v="0.63"/>
    <n v="0.56699999999999995"/>
    <n v="0.54900000000000004"/>
    <n v="28100.03"/>
    <n v="8"/>
    <s v="Médio"/>
    <x v="0"/>
    <n v="0.56699999999999995"/>
  </r>
  <r>
    <s v="Itaporã"/>
    <s v="MS"/>
    <n v="718"/>
    <n v="0.65400000000000003"/>
    <n v="0.66"/>
    <n v="0.52300000000000002"/>
    <n v="28051.37"/>
    <n v="18"/>
    <s v="Médio"/>
    <x v="0"/>
    <n v="0.66"/>
  </r>
  <r>
    <s v="Acreúna"/>
    <s v="GO"/>
    <n v="1008"/>
    <n v="0.69"/>
    <n v="0.71"/>
    <n v="0.55300000000000005"/>
    <n v="28048.9"/>
    <n v="16"/>
    <s v="Médio"/>
    <x v="0"/>
    <n v="0.71"/>
  </r>
  <r>
    <s v="Morrinhos"/>
    <s v="GO"/>
    <n v="1790"/>
    <n v="0.73"/>
    <n v="0.73899999999999999"/>
    <n v="0.621"/>
    <n v="27621.32"/>
    <n v="59"/>
    <s v="Alto"/>
    <x v="0"/>
    <n v="0.73899999999999999"/>
  </r>
  <r>
    <s v="Juscimeira"/>
    <s v="MT"/>
    <n v="515"/>
    <n v="0.71"/>
    <n v="0.67800000000000005"/>
    <n v="0.63700000000000001"/>
    <n v="27593.86"/>
    <n v="6"/>
    <s v="Alto"/>
    <x v="0"/>
    <n v="0.67800000000000005"/>
  </r>
  <r>
    <s v="Vila Bela Da Santíssima Trindade"/>
    <s v="MT"/>
    <n v="435"/>
    <n v="0.64500000000000002"/>
    <n v="0.64400000000000002"/>
    <n v="0.495"/>
    <n v="27536.04"/>
    <n v="3"/>
    <s v="Médio"/>
    <x v="0"/>
    <n v="0.64400000000000002"/>
  </r>
  <r>
    <s v="Vianópolis"/>
    <s v="GO"/>
    <n v="477"/>
    <n v="0.71"/>
    <n v="0.71"/>
    <n v="0.622"/>
    <n v="27534.21"/>
    <n v="11"/>
    <s v="Alto"/>
    <x v="0"/>
    <n v="0.71"/>
  </r>
  <r>
    <s v="Torixoréu"/>
    <s v="MT"/>
    <n v="118"/>
    <n v="0.71599999999999997"/>
    <n v="0.68400000000000005"/>
    <n v="0.66600000000000004"/>
    <n v="27453.58"/>
    <n v="4"/>
    <s v="Alto"/>
    <x v="0"/>
    <n v="0.68400000000000005"/>
  </r>
  <r>
    <s v="Pontes E Lacerda"/>
    <s v="MT"/>
    <n v="2290"/>
    <n v="0.70299999999999996"/>
    <n v="0.71099999999999997"/>
    <n v="0.60499999999999998"/>
    <n v="27402.720000000001"/>
    <n v="25"/>
    <s v="Alto"/>
    <x v="0"/>
    <n v="0.71099999999999997"/>
  </r>
  <r>
    <s v="Colíder"/>
    <s v="MT"/>
    <n v="1372"/>
    <n v="0.71299999999999997"/>
    <n v="0.73199999999999998"/>
    <n v="0.60399999999999998"/>
    <n v="27128.23"/>
    <n v="46"/>
    <s v="Alto"/>
    <x v="0"/>
    <n v="0.73199999999999998"/>
  </r>
  <r>
    <s v="Planalto Da Serra"/>
    <s v="MT"/>
    <n v="158"/>
    <n v="0.66"/>
    <n v="0.61499999999999999"/>
    <n v="0.56499999999999995"/>
    <n v="27092.1"/>
    <n v="4"/>
    <s v="Médio"/>
    <x v="0"/>
    <n v="0.61499999999999999"/>
  </r>
  <r>
    <s v="Várzea Grande"/>
    <s v="MT"/>
    <n v="16639"/>
    <n v="0.73"/>
    <n v="0.71099999999999997"/>
    <n v="0.66100000000000003"/>
    <n v="26937.68"/>
    <n v="162"/>
    <s v="Alto"/>
    <x v="0"/>
    <n v="0.71099999999999997"/>
  </r>
  <r>
    <s v="Santa Helena De Goiás"/>
    <s v="GO"/>
    <n v="1913"/>
    <n v="0.72"/>
    <n v="0.73399999999999999"/>
    <n v="0.627"/>
    <n v="26844.54"/>
    <n v="26"/>
    <s v="Alto"/>
    <x v="0"/>
    <n v="0.73399999999999999"/>
  </r>
  <r>
    <s v="Nova Lacerda"/>
    <s v="MT"/>
    <n v="203"/>
    <n v="0.63600000000000001"/>
    <n v="0.64300000000000002"/>
    <n v="0.48499999999999999"/>
    <n v="26820.22"/>
    <n v="4"/>
    <s v="Médio"/>
    <x v="0"/>
    <n v="0.64300000000000002"/>
  </r>
  <r>
    <s v="Doverlândia"/>
    <s v="GO"/>
    <n v="246"/>
    <n v="0.67"/>
    <n v="0.68400000000000005"/>
    <n v="0.51800000000000002"/>
    <n v="26788.69"/>
    <n v="3"/>
    <s v="Médio"/>
    <x v="0"/>
    <n v="0.68400000000000005"/>
  </r>
  <r>
    <s v="Caldas Novas"/>
    <s v="GO"/>
    <n v="3848"/>
    <n v="0.73299999999999998"/>
    <n v="0.73899999999999999"/>
    <n v="0.64"/>
    <n v="26695.200000000001"/>
    <n v="104"/>
    <s v="Alto"/>
    <x v="0"/>
    <n v="0.73899999999999999"/>
  </r>
  <r>
    <s v="Eldorado"/>
    <s v="MS"/>
    <n v="553"/>
    <n v="0.68400000000000005"/>
    <n v="0.67400000000000004"/>
    <n v="0.57699999999999996"/>
    <n v="26666.26"/>
    <n v="1"/>
    <s v="Médio"/>
    <x v="0"/>
    <n v="0.67400000000000004"/>
  </r>
  <r>
    <s v="Urutaí"/>
    <s v="GO"/>
    <n v="86"/>
    <n v="0.73199999999999998"/>
    <n v="0.7"/>
    <n v="0.66600000000000004"/>
    <n v="26598.5"/>
    <n v="2"/>
    <s v="Alto"/>
    <x v="0"/>
    <n v="0.7"/>
  </r>
  <r>
    <s v="Itaberaí"/>
    <s v="GO"/>
    <n v="1669"/>
    <n v="0.72"/>
    <n v="0.73499999999999999"/>
    <n v="0.61"/>
    <n v="26430.06"/>
    <n v="35"/>
    <s v="Alto"/>
    <x v="0"/>
    <n v="0.73499999999999999"/>
  </r>
  <r>
    <s v="Pedro Gomes"/>
    <s v="MS"/>
    <n v="301"/>
    <n v="0.67"/>
    <n v="0.67200000000000004"/>
    <n v="0.56200000000000006"/>
    <n v="26382.55"/>
    <n v="8"/>
    <s v="Médio"/>
    <x v="0"/>
    <n v="0.67200000000000004"/>
  </r>
  <r>
    <s v="Ribeirão Cascalheira"/>
    <s v="MT"/>
    <n v="348"/>
    <n v="0.67"/>
    <n v="0.66800000000000004"/>
    <n v="0.54200000000000004"/>
    <n v="26125.61"/>
    <n v="13"/>
    <s v="Médio"/>
    <x v="0"/>
    <n v="0.66800000000000004"/>
  </r>
  <r>
    <s v="Lagoa Santa"/>
    <s v="GO"/>
    <n v="32"/>
    <n v="0.74"/>
    <n v="0.73299999999999998"/>
    <n v="0.63800000000000001"/>
    <n v="26050.84"/>
    <n v="1"/>
    <s v="Alto"/>
    <x v="0"/>
    <n v="0.73299999999999998"/>
  </r>
  <r>
    <s v="Guiratinga"/>
    <s v="MT"/>
    <n v="573"/>
    <n v="0.70499999999999996"/>
    <n v="0.67700000000000005"/>
    <n v="0.63700000000000001"/>
    <n v="25825.95"/>
    <n v="19"/>
    <s v="Alto"/>
    <x v="0"/>
    <n v="0.67700000000000005"/>
  </r>
  <r>
    <s v="Cocalinho"/>
    <s v="MT"/>
    <n v="138"/>
    <n v="0.66"/>
    <n v="0.67400000000000004"/>
    <n v="0.52800000000000002"/>
    <n v="25801.78"/>
    <n v="1"/>
    <s v="Médio"/>
    <x v="0"/>
    <n v="0.67400000000000004"/>
  </r>
  <r>
    <s v="Carmo Do Rio Verde"/>
    <s v="GO"/>
    <n v="349"/>
    <n v="0.71299999999999997"/>
    <n v="0.67700000000000005"/>
    <n v="0.64900000000000002"/>
    <n v="25795.29"/>
    <n v="3"/>
    <s v="Alto"/>
    <x v="0"/>
    <n v="0.67700000000000005"/>
  </r>
  <r>
    <s v="Nova Xavantina"/>
    <s v="MT"/>
    <n v="845"/>
    <n v="0.7"/>
    <n v="0.71299999999999997"/>
    <n v="0.61299999999999999"/>
    <n v="25790.65"/>
    <n v="26"/>
    <s v="Alto"/>
    <x v="0"/>
    <n v="0.71299999999999997"/>
  </r>
  <r>
    <s v="Araputanga"/>
    <s v="MT"/>
    <n v="720"/>
    <n v="0.72499999999999998"/>
    <n v="0.70399999999999996"/>
    <n v="0.65500000000000003"/>
    <n v="25725.3"/>
    <n v="15"/>
    <s v="Alto"/>
    <x v="0"/>
    <n v="0.70399999999999996"/>
  </r>
  <r>
    <s v="Pires Do Rio"/>
    <s v="GO"/>
    <n v="1290"/>
    <n v="0.74"/>
    <n v="0.71899999999999997"/>
    <n v="0.65"/>
    <n v="25487.599999999999"/>
    <n v="27"/>
    <s v="Alto"/>
    <x v="0"/>
    <n v="0.71899999999999997"/>
  </r>
  <r>
    <s v="Iguatemi"/>
    <s v="MS"/>
    <n v="696"/>
    <n v="0.66200000000000003"/>
    <n v="0.67100000000000004"/>
    <n v="0.53"/>
    <n v="25344.6"/>
    <n v="13"/>
    <s v="Médio"/>
    <x v="0"/>
    <n v="0.67100000000000004"/>
  </r>
  <r>
    <s v="Cavalcante"/>
    <s v="GO"/>
    <n v="364"/>
    <n v="0.58399999999999996"/>
    <n v="0.59499999999999997"/>
    <n v="0.41499999999999998"/>
    <n v="25303.89"/>
    <n v="3"/>
    <s v="Médio"/>
    <x v="0"/>
    <n v="0.59499999999999997"/>
  </r>
  <r>
    <s v="Marcelândia"/>
    <s v="MT"/>
    <n v="472"/>
    <n v="0.70099999999999996"/>
    <n v="0.7"/>
    <n v="0.60399999999999998"/>
    <n v="25172.86"/>
    <n v="6"/>
    <s v="Alto"/>
    <x v="0"/>
    <n v="0.7"/>
  </r>
  <r>
    <s v="Bodoquena"/>
    <s v="MS"/>
    <n v="309"/>
    <n v="0.67"/>
    <n v="0.66500000000000004"/>
    <n v="0.57299999999999995"/>
    <n v="25000.799999999999"/>
    <n v="6"/>
    <s v="Médio"/>
    <x v="0"/>
    <n v="0.66500000000000004"/>
  </r>
  <r>
    <s v="Pontalina"/>
    <s v="GO"/>
    <n v="622"/>
    <n v="0.68700000000000006"/>
    <n v="0.71"/>
    <n v="0.54700000000000004"/>
    <n v="24999.87"/>
    <n v="20"/>
    <s v="Médio"/>
    <x v="0"/>
    <n v="0.71"/>
  </r>
  <r>
    <s v="Buritinópolis"/>
    <s v="GO"/>
    <n v="150"/>
    <n v="0.7"/>
    <n v="0.72699999999999998"/>
    <n v="0.59099999999999997"/>
    <n v="24767.22"/>
    <n v="0"/>
    <s v="Alto"/>
    <x v="0"/>
    <n v="0.72699999999999998"/>
  </r>
  <r>
    <s v="Coxim"/>
    <s v="MS"/>
    <n v="1537"/>
    <n v="0.70299999999999996"/>
    <n v="0.71899999999999997"/>
    <n v="0.57899999999999996"/>
    <n v="24575.119999999999"/>
    <n v="16"/>
    <s v="Alto"/>
    <x v="0"/>
    <n v="0.71899999999999997"/>
  </r>
  <r>
    <s v="Terezópolis De Goiás"/>
    <s v="GO"/>
    <n v="355"/>
    <n v="0.68500000000000005"/>
    <n v="0.65500000000000003"/>
    <n v="0.61499999999999999"/>
    <n v="24369.39"/>
    <n v="0"/>
    <s v="Médio"/>
    <x v="0"/>
    <n v="0.65500000000000003"/>
  </r>
  <r>
    <s v="Terra Nova Do Norte"/>
    <s v="MT"/>
    <n v="274"/>
    <n v="0.69799999999999995"/>
    <n v="0.69199999999999995"/>
    <n v="0.60199999999999998"/>
    <n v="24329.52"/>
    <n v="6"/>
    <s v="Médio"/>
    <x v="0"/>
    <n v="0.69199999999999995"/>
  </r>
  <r>
    <s v="Confresa"/>
    <s v="MT"/>
    <n v="1163"/>
    <n v="0.67"/>
    <n v="0.66"/>
    <n v="0.55600000000000005"/>
    <n v="24268.84"/>
    <n v="17"/>
    <s v="Médio"/>
    <x v="0"/>
    <n v="0.66"/>
  </r>
  <r>
    <s v="Corumbá"/>
    <s v="MS"/>
    <n v="6151"/>
    <n v="0.7"/>
    <n v="0.70099999999999996"/>
    <n v="0.58599999999999997"/>
    <n v="24061.55"/>
    <n v="57"/>
    <s v="Alto"/>
    <x v="0"/>
    <n v="0.70099999999999996"/>
  </r>
  <r>
    <s v="Cassilândia"/>
    <s v="MS"/>
    <n v="898"/>
    <n v="0.72699999999999998"/>
    <n v="0.75600000000000001"/>
    <n v="0.627"/>
    <n v="24042.01"/>
    <n v="15"/>
    <s v="Alto"/>
    <x v="0"/>
    <n v="0.75600000000000001"/>
  </r>
  <r>
    <s v="Anaurilândia"/>
    <s v="MS"/>
    <n v="229"/>
    <n v="0.67"/>
    <n v="0.67600000000000005"/>
    <n v="0.53800000000000003"/>
    <n v="24011.279999999999"/>
    <n v="2"/>
    <s v="Médio"/>
    <x v="0"/>
    <n v="0.67600000000000005"/>
  </r>
  <r>
    <s v="Juína"/>
    <s v="MT"/>
    <n v="1897"/>
    <n v="0.71599999999999997"/>
    <n v="0.73299999999999998"/>
    <n v="0.59299999999999997"/>
    <n v="24006.82"/>
    <n v="20"/>
    <s v="Alto"/>
    <x v="0"/>
    <n v="0.73299999999999998"/>
  </r>
  <r>
    <s v="São Luís De Montes Belos"/>
    <s v="GO"/>
    <n v="1290"/>
    <n v="0.73099999999999998"/>
    <n v="0.72099999999999997"/>
    <n v="0.67"/>
    <n v="23906"/>
    <n v="41"/>
    <s v="Alto"/>
    <x v="0"/>
    <n v="0.72099999999999997"/>
  </r>
  <r>
    <s v="Mundo Novo"/>
    <s v="MS"/>
    <n v="828"/>
    <n v="0.69"/>
    <n v="0.70699999999999996"/>
    <n v="0.56499999999999995"/>
    <n v="23906"/>
    <n v="10"/>
    <s v="Médio"/>
    <x v="0"/>
    <n v="0.70699999999999996"/>
  </r>
  <r>
    <s v="Araguaiana"/>
    <s v="MT"/>
    <n v="56"/>
    <n v="0.68700000000000006"/>
    <n v="0.67100000000000004"/>
    <n v="0.59099999999999997"/>
    <n v="23880.400000000001"/>
    <n v="0"/>
    <s v="Médio"/>
    <x v="0"/>
    <n v="0.67100000000000004"/>
  </r>
  <r>
    <s v="Leopoldo De Bulhões"/>
    <s v="GO"/>
    <n v="312"/>
    <n v="0.65900000000000003"/>
    <n v="0.66500000000000004"/>
    <n v="0.52900000000000003"/>
    <n v="23784.36"/>
    <n v="7"/>
    <s v="Médio"/>
    <x v="0"/>
    <n v="0.66500000000000004"/>
  </r>
  <r>
    <s v="Glória D'Oeste"/>
    <s v="MT"/>
    <n v="105"/>
    <n v="0.71"/>
    <n v="0.68400000000000005"/>
    <n v="0.63600000000000001"/>
    <n v="23742.42"/>
    <n v="3"/>
    <s v="Alto"/>
    <x v="0"/>
    <n v="0.68400000000000005"/>
  </r>
  <r>
    <s v="Serra Nova Dourada"/>
    <s v="MT"/>
    <n v="49"/>
    <n v="0.66400000000000003"/>
    <n v="0.63800000000000001"/>
    <n v="0.56000000000000005"/>
    <n v="23576.94"/>
    <n v="1"/>
    <s v="Médio"/>
    <x v="0"/>
    <n v="0.63800000000000001"/>
  </r>
  <r>
    <s v="Vila Boa"/>
    <s v="GO"/>
    <n v="294"/>
    <n v="0.64700000000000002"/>
    <n v="0.61899999999999999"/>
    <n v="0.53400000000000003"/>
    <n v="23565"/>
    <n v="1"/>
    <s v="Médio"/>
    <x v="0"/>
    <n v="0.61899999999999999"/>
  </r>
  <r>
    <s v="Castelândia"/>
    <s v="GO"/>
    <n v="187"/>
    <n v="0.70099999999999996"/>
    <n v="0.72399999999999998"/>
    <n v="0.57799999999999996"/>
    <n v="23482.92"/>
    <n v="3"/>
    <s v="Alto"/>
    <x v="0"/>
    <n v="0.72399999999999998"/>
  </r>
  <r>
    <s v="Santo Afonso"/>
    <s v="MT"/>
    <n v="89"/>
    <n v="0.69"/>
    <n v="0.65500000000000003"/>
    <n v="0.59899999999999998"/>
    <n v="23443.37"/>
    <n v="2"/>
    <s v="Médio"/>
    <x v="0"/>
    <n v="0.65500000000000003"/>
  </r>
  <r>
    <s v="Crixás"/>
    <s v="GO"/>
    <n v="667"/>
    <n v="0.70799999999999996"/>
    <n v="0.70599999999999996"/>
    <n v="0.625"/>
    <n v="23428.26"/>
    <n v="16"/>
    <s v="Alto"/>
    <x v="0"/>
    <n v="0.70599999999999996"/>
  </r>
  <r>
    <s v="Nerópolis"/>
    <s v="GO"/>
    <n v="1347"/>
    <n v="0.72099999999999997"/>
    <n v="0.68100000000000005"/>
    <n v="0.67100000000000004"/>
    <n v="23208.78"/>
    <n v="16"/>
    <s v="Alto"/>
    <x v="0"/>
    <n v="0.68100000000000005"/>
  </r>
  <r>
    <s v="São João D'Aliança"/>
    <s v="GO"/>
    <n v="521"/>
    <n v="0.68500000000000005"/>
    <n v="0.65"/>
    <n v="0.60899999999999999"/>
    <n v="23186.59"/>
    <n v="3"/>
    <s v="Médio"/>
    <x v="0"/>
    <n v="0.65"/>
  </r>
  <r>
    <s v="Juara"/>
    <s v="MT"/>
    <n v="1385"/>
    <n v="0.68200000000000005"/>
    <n v="0.69899999999999995"/>
    <n v="0.54300000000000004"/>
    <n v="23148.19"/>
    <n v="20"/>
    <s v="Médio"/>
    <x v="0"/>
    <n v="0.69899999999999995"/>
  </r>
  <r>
    <s v="Mairipotaba"/>
    <s v="GO"/>
    <n v="66"/>
    <n v="0.745"/>
    <n v="0.748"/>
    <n v="0.64800000000000002"/>
    <n v="23085.43"/>
    <n v="8"/>
    <s v="Alto"/>
    <x v="0"/>
    <n v="0.748"/>
  </r>
  <r>
    <s v="Indiavaí"/>
    <s v="MT"/>
    <n v="123"/>
    <n v="0.66"/>
    <n v="0.64500000000000002"/>
    <n v="0.53300000000000003"/>
    <n v="23080.27"/>
    <n v="2"/>
    <s v="Médio"/>
    <x v="0"/>
    <n v="0.64500000000000002"/>
  </r>
  <r>
    <s v="Amambai"/>
    <s v="MS"/>
    <n v="1278"/>
    <n v="0.67"/>
    <n v="0.68300000000000005"/>
    <n v="0.54600000000000004"/>
    <n v="23076.05"/>
    <n v="30"/>
    <s v="Médio"/>
    <x v="0"/>
    <n v="0.68300000000000005"/>
  </r>
  <r>
    <s v="Mirassol D'Oeste"/>
    <s v="MT"/>
    <n v="1186"/>
    <n v="0.7"/>
    <n v="0.72299999999999998"/>
    <n v="0.59199999999999997"/>
    <n v="23061.55"/>
    <n v="18"/>
    <s v="Alto"/>
    <x v="0"/>
    <n v="0.72299999999999998"/>
  </r>
  <r>
    <s v="Antônio João"/>
    <s v="MS"/>
    <n v="404"/>
    <n v="0.64300000000000002"/>
    <n v="0.63300000000000001"/>
    <n v="0.52600000000000002"/>
    <n v="22889.34"/>
    <n v="4"/>
    <s v="Médio"/>
    <x v="0"/>
    <n v="0.63300000000000001"/>
  </r>
  <r>
    <s v="Ceres"/>
    <s v="GO"/>
    <n v="900"/>
    <n v="0.77500000000000002"/>
    <n v="0.753"/>
    <n v="0.73299999999999998"/>
    <n v="22670.01"/>
    <n v="25"/>
    <s v="Alto"/>
    <x v="0"/>
    <n v="0.753"/>
  </r>
  <r>
    <s v="Terenos"/>
    <s v="MS"/>
    <n v="463"/>
    <n v="0.66"/>
    <n v="0.65100000000000002"/>
    <n v="0.52100000000000002"/>
    <n v="22658.51"/>
    <n v="12"/>
    <s v="Médio"/>
    <x v="0"/>
    <n v="0.65100000000000002"/>
  </r>
  <r>
    <s v="São Miguel Do Araguaia"/>
    <s v="GO"/>
    <n v="848"/>
    <n v="0.66400000000000003"/>
    <n v="0.66700000000000004"/>
    <n v="0.53600000000000003"/>
    <n v="22635.52"/>
    <n v="20"/>
    <s v="Médio"/>
    <x v="0"/>
    <n v="0.66700000000000004"/>
  </r>
  <r>
    <s v="Aparecida De Goiânia"/>
    <s v="GO"/>
    <n v="29804"/>
    <n v="0.71799999999999997"/>
    <n v="0.71599999999999997"/>
    <n v="0.62"/>
    <n v="22514.94"/>
    <n v="323"/>
    <s v="Alto"/>
    <x v="0"/>
    <n v="0.71599999999999997"/>
  </r>
  <r>
    <s v="Bonópolis"/>
    <s v="GO"/>
    <n v="67"/>
    <n v="0.63"/>
    <n v="0.63"/>
    <n v="0.48799999999999999"/>
    <n v="22457.55"/>
    <n v="0"/>
    <s v="Médio"/>
    <x v="0"/>
    <n v="0.63"/>
  </r>
  <r>
    <s v="Cristianópolis"/>
    <s v="GO"/>
    <n v="137"/>
    <n v="0.68799999999999994"/>
    <n v="0.70299999999999996"/>
    <n v="0.55400000000000005"/>
    <n v="22427.18"/>
    <n v="2"/>
    <s v="Médio"/>
    <x v="0"/>
    <n v="0.70299999999999996"/>
  </r>
  <r>
    <s v="Santo Antônio De Goiás"/>
    <s v="GO"/>
    <n v="240"/>
    <n v="0.72299999999999998"/>
    <n v="0.68700000000000006"/>
    <n v="0.66200000000000003"/>
    <n v="22391.02"/>
    <n v="6"/>
    <s v="Alto"/>
    <x v="0"/>
    <n v="0.68700000000000006"/>
  </r>
  <r>
    <s v="Jussara"/>
    <s v="GO"/>
    <n v="614"/>
    <n v="0.74299999999999999"/>
    <n v="0.76800000000000002"/>
    <n v="0.63500000000000001"/>
    <n v="22218.87"/>
    <n v="15"/>
    <s v="Alto"/>
    <x v="0"/>
    <n v="0.76800000000000002"/>
  </r>
  <r>
    <s v="Conquista D'Oeste"/>
    <s v="MT"/>
    <n v="130"/>
    <n v="0.71799999999999997"/>
    <n v="0.70699999999999996"/>
    <n v="0.65"/>
    <n v="22125.95"/>
    <n v="1"/>
    <s v="Alto"/>
    <x v="0"/>
    <n v="0.70699999999999996"/>
  </r>
  <r>
    <s v="Nova Aurora"/>
    <s v="GO"/>
    <n v="100"/>
    <n v="0.747"/>
    <n v="0.70299999999999996"/>
    <n v="0.69699999999999995"/>
    <n v="22072.55"/>
    <n v="0"/>
    <s v="Alto"/>
    <x v="0"/>
    <n v="0.70299999999999996"/>
  </r>
  <r>
    <s v="Curvelândia"/>
    <s v="MT"/>
    <n v="194"/>
    <n v="0.69"/>
    <n v="0.65800000000000003"/>
    <n v="0.61499999999999999"/>
    <n v="22055.97"/>
    <n v="3"/>
    <s v="Médio"/>
    <x v="0"/>
    <n v="0.65800000000000003"/>
  </r>
  <r>
    <s v="Água Limpa"/>
    <s v="GO"/>
    <n v="66"/>
    <n v="0.72199999999999998"/>
    <n v="0.69099999999999995"/>
    <n v="0.66300000000000003"/>
    <n v="22038.95"/>
    <n v="1"/>
    <s v="Alto"/>
    <x v="0"/>
    <n v="0.69099999999999995"/>
  </r>
  <r>
    <s v="Ouro Verde De Goiás"/>
    <s v="GO"/>
    <n v="133"/>
    <n v="0.72"/>
    <n v="0.67200000000000004"/>
    <n v="0.67400000000000004"/>
    <n v="21971.96"/>
    <n v="0"/>
    <s v="Alto"/>
    <x v="0"/>
    <n v="0.67200000000000004"/>
  </r>
  <r>
    <s v="Indiara"/>
    <s v="GO"/>
    <n v="705"/>
    <n v="0.70099999999999996"/>
    <n v="0.69399999999999995"/>
    <n v="0.59299999999999997"/>
    <n v="21966.959999999999"/>
    <n v="13"/>
    <s v="Alto"/>
    <x v="0"/>
    <n v="0.69399999999999995"/>
  </r>
  <r>
    <s v="Guia Lopes Da Laguna"/>
    <s v="MS"/>
    <n v="545"/>
    <n v="0.67500000000000004"/>
    <n v="0.67700000000000005"/>
    <n v="0.54900000000000004"/>
    <n v="21922.81"/>
    <n v="6"/>
    <s v="Médio"/>
    <x v="0"/>
    <n v="0.67700000000000005"/>
  </r>
  <r>
    <s v="Rio Verde De Mato Grosso"/>
    <s v="MS"/>
    <n v="915"/>
    <n v="0.67"/>
    <n v="0.68600000000000005"/>
    <n v="0.52100000000000002"/>
    <n v="21838.39"/>
    <n v="7"/>
    <s v="Médio"/>
    <x v="0"/>
    <n v="0.68600000000000005"/>
  </r>
  <r>
    <s v="Guarinos"/>
    <s v="GO"/>
    <n v="58"/>
    <n v="0.65200000000000002"/>
    <n v="0.60399999999999998"/>
    <n v="0.56299999999999994"/>
    <n v="21831.78"/>
    <n v="2"/>
    <s v="Médio"/>
    <x v="0"/>
    <n v="0.60399999999999998"/>
  </r>
  <r>
    <s v="Cachoeira Alta"/>
    <s v="GO"/>
    <n v="480"/>
    <n v="0.71"/>
    <n v="0.75"/>
    <n v="0.56899999999999995"/>
    <n v="21782.23"/>
    <n v="7"/>
    <s v="Alto"/>
    <x v="0"/>
    <n v="0.75"/>
  </r>
  <r>
    <s v="Itapirapuã"/>
    <s v="GO"/>
    <n v="230"/>
    <n v="0.67700000000000005"/>
    <n v="0.67"/>
    <n v="0.56799999999999995"/>
    <n v="21765.1"/>
    <n v="2"/>
    <s v="Médio"/>
    <x v="0"/>
    <n v="0.67"/>
  </r>
  <r>
    <s v="Matrinchã"/>
    <s v="GO"/>
    <n v="147"/>
    <n v="0.67900000000000005"/>
    <n v="0.65100000000000002"/>
    <n v="0.57199999999999995"/>
    <n v="21738"/>
    <n v="1"/>
    <s v="Médio"/>
    <x v="0"/>
    <n v="0.65100000000000002"/>
  </r>
  <r>
    <s v="Alto Paraíso De Goiás"/>
    <s v="GO"/>
    <n v="355"/>
    <n v="0.71299999999999997"/>
    <n v="0.72299999999999998"/>
    <n v="0.61099999999999999"/>
    <n v="21484.13"/>
    <n v="10"/>
    <s v="Alto"/>
    <x v="0"/>
    <n v="0.72299999999999998"/>
  </r>
  <r>
    <s v="Fátima Do Sul"/>
    <s v="MS"/>
    <n v="838"/>
    <n v="0.71"/>
    <n v="0.71899999999999997"/>
    <n v="0.621"/>
    <n v="21019.15"/>
    <n v="9"/>
    <s v="Alto"/>
    <x v="0"/>
    <n v="0.71899999999999997"/>
  </r>
  <r>
    <s v="Jardim"/>
    <s v="MS"/>
    <n v="1489"/>
    <n v="0.71"/>
    <n v="0.71799999999999997"/>
    <n v="0.59499999999999997"/>
    <n v="20781.89"/>
    <n v="13"/>
    <s v="Alto"/>
    <x v="0"/>
    <n v="0.71799999999999997"/>
  </r>
  <r>
    <s v="Rubiataba"/>
    <s v="GO"/>
    <n v="826"/>
    <n v="0.72"/>
    <n v="0.68600000000000005"/>
    <n v="0.66600000000000004"/>
    <n v="20751.849999999999"/>
    <n v="20"/>
    <s v="Alto"/>
    <x v="0"/>
    <n v="0.68600000000000005"/>
  </r>
  <r>
    <s v="Itajá"/>
    <s v="GO"/>
    <n v="189"/>
    <n v="0.69099999999999995"/>
    <n v="0.69199999999999995"/>
    <n v="0.56999999999999995"/>
    <n v="20693.37"/>
    <n v="1"/>
    <s v="Médio"/>
    <x v="0"/>
    <n v="0.69199999999999995"/>
  </r>
  <r>
    <s v="Abadia De Goiás"/>
    <s v="GO"/>
    <n v="318"/>
    <n v="0.70799999999999996"/>
    <n v="0.68700000000000006"/>
    <n v="0.622"/>
    <n v="20664.57"/>
    <n v="6"/>
    <s v="Alto"/>
    <x v="0"/>
    <n v="0.68700000000000006"/>
  </r>
  <r>
    <s v="Santa Rita Do Novo Destino"/>
    <s v="GO"/>
    <n v="67"/>
    <n v="0.63400000000000001"/>
    <n v="0.63900000000000001"/>
    <n v="0.48699999999999999"/>
    <n v="20572.349999999999"/>
    <n v="0"/>
    <s v="Médio"/>
    <x v="0"/>
    <n v="0.63900000000000001"/>
  </r>
  <r>
    <s v="Moiporá"/>
    <s v="GO"/>
    <n v="42"/>
    <n v="0.69599999999999995"/>
    <n v="0.65200000000000002"/>
    <n v="0.63200000000000001"/>
    <n v="20486.080000000002"/>
    <n v="1"/>
    <s v="Médio"/>
    <x v="0"/>
    <n v="0.65200000000000002"/>
  </r>
  <r>
    <s v="Niquelândia"/>
    <s v="GO"/>
    <n v="2087"/>
    <n v="0.71499999999999997"/>
    <n v="0.70899999999999996"/>
    <n v="0.64"/>
    <n v="20463.759999999998"/>
    <n v="25"/>
    <s v="Alto"/>
    <x v="0"/>
    <n v="0.70899999999999996"/>
  </r>
  <r>
    <s v="Goiandira"/>
    <s v="GO"/>
    <n v="204"/>
    <n v="0.76"/>
    <n v="0.71099999999999997"/>
    <n v="0.72699999999999998"/>
    <n v="20122.060000000001"/>
    <n v="4"/>
    <s v="Alto"/>
    <x v="0"/>
    <n v="0.71099999999999997"/>
  </r>
  <r>
    <s v="Cumari"/>
    <s v="GO"/>
    <n v="113"/>
    <n v="0.73699999999999999"/>
    <n v="0.74399999999999999"/>
    <n v="0.65700000000000003"/>
    <n v="20105.8"/>
    <n v="2"/>
    <s v="Alto"/>
    <x v="0"/>
    <n v="0.74399999999999999"/>
  </r>
  <r>
    <s v="Novo Mundo"/>
    <s v="MT"/>
    <n v="194"/>
    <n v="0.67400000000000004"/>
    <n v="0.65200000000000002"/>
    <n v="0.57699999999999996"/>
    <n v="20062.349999999999"/>
    <n v="2"/>
    <s v="Médio"/>
    <x v="0"/>
    <n v="0.65200000000000002"/>
  </r>
  <r>
    <s v="Douradina"/>
    <s v="MS"/>
    <n v="184"/>
    <n v="0.7"/>
    <n v="0.70599999999999996"/>
    <n v="0.59699999999999998"/>
    <n v="19893.060000000001"/>
    <n v="5"/>
    <s v="Alto"/>
    <x v="0"/>
    <n v="0.70599999999999996"/>
  </r>
  <r>
    <s v="Bela Vista"/>
    <s v="MS"/>
    <n v="868"/>
    <n v="0.69799999999999995"/>
    <n v="0.69899999999999995"/>
    <n v="0.58499999999999996"/>
    <n v="19855.900000000001"/>
    <n v="11"/>
    <s v="Médio"/>
    <x v="0"/>
    <n v="0.69899999999999995"/>
  </r>
  <r>
    <s v="Vale De São Domingos"/>
    <s v="MT"/>
    <n v="44"/>
    <n v="0.66"/>
    <n v="0.65800000000000003"/>
    <n v="0.56000000000000005"/>
    <n v="19832.61"/>
    <n v="3"/>
    <s v="Médio"/>
    <x v="0"/>
    <n v="0.65800000000000003"/>
  </r>
  <r>
    <s v="Caracol"/>
    <s v="MS"/>
    <n v="220"/>
    <n v="0.64700000000000002"/>
    <n v="0.628"/>
    <n v="0.52200000000000002"/>
    <n v="19812.34"/>
    <n v="2"/>
    <s v="Médio"/>
    <x v="0"/>
    <n v="0.628"/>
  </r>
  <r>
    <s v="Santa Isabel"/>
    <s v="GO"/>
    <n v="53"/>
    <n v="0.68"/>
    <n v="0.65800000000000003"/>
    <n v="0.59299999999999997"/>
    <n v="19788.97"/>
    <n v="1"/>
    <s v="Médio"/>
    <x v="0"/>
    <n v="0.65800000000000003"/>
  </r>
  <r>
    <s v="Guarantã Do Norte"/>
    <s v="MT"/>
    <n v="1492"/>
    <n v="0.70299999999999996"/>
    <n v="0.69199999999999995"/>
    <n v="0.60899999999999999"/>
    <n v="19771.72"/>
    <n v="20"/>
    <s v="Alto"/>
    <x v="0"/>
    <n v="0.69199999999999995"/>
  </r>
  <r>
    <s v="Diorama"/>
    <s v="GO"/>
    <n v="67"/>
    <n v="0.73"/>
    <n v="0.66300000000000003"/>
    <n v="0.69599999999999995"/>
    <n v="19679.009999999998"/>
    <n v="2"/>
    <s v="Alto"/>
    <x v="0"/>
    <n v="0.66300000000000003"/>
  </r>
  <r>
    <s v="Goianira"/>
    <s v="GO"/>
    <n v="2093"/>
    <n v="0.69"/>
    <n v="0.67400000000000004"/>
    <n v="0.59599999999999997"/>
    <n v="19640.77"/>
    <n v="19"/>
    <s v="Médio"/>
    <x v="0"/>
    <n v="0.67400000000000004"/>
  </r>
  <r>
    <s v="Sete Quedas"/>
    <s v="MS"/>
    <n v="566"/>
    <n v="0.61399999999999999"/>
    <n v="0.66"/>
    <n v="0.45"/>
    <n v="19635.580000000002"/>
    <n v="9"/>
    <s v="Médio"/>
    <x v="0"/>
    <n v="0.66"/>
  </r>
  <r>
    <s v="Nova Monte Verde"/>
    <s v="MT"/>
    <n v="257"/>
    <n v="0.69099999999999995"/>
    <n v="0.69"/>
    <n v="0.58199999999999996"/>
    <n v="19561.72"/>
    <n v="6"/>
    <s v="Médio"/>
    <x v="0"/>
    <n v="0.69"/>
  </r>
  <r>
    <s v="Nortelândia"/>
    <s v="MT"/>
    <n v="325"/>
    <n v="0.7"/>
    <n v="0.65300000000000002"/>
    <n v="0.66800000000000004"/>
    <n v="19405.78"/>
    <n v="4"/>
    <s v="Alto"/>
    <x v="0"/>
    <n v="0.65300000000000002"/>
  </r>
  <r>
    <s v="Araguainha"/>
    <s v="MT"/>
    <n v="55"/>
    <n v="0.70099999999999996"/>
    <n v="0.65"/>
    <n v="0.627"/>
    <n v="19395.16"/>
    <n v="1"/>
    <s v="Alto"/>
    <x v="0"/>
    <n v="0.65"/>
  </r>
  <r>
    <s v="Nova Guarita"/>
    <s v="MT"/>
    <n v="98"/>
    <n v="0.68799999999999994"/>
    <n v="0.67100000000000004"/>
    <n v="0.59699999999999998"/>
    <n v="19328.36"/>
    <n v="2"/>
    <s v="Médio"/>
    <x v="0"/>
    <n v="0.67100000000000004"/>
  </r>
  <r>
    <s v="Deodápolis"/>
    <s v="MS"/>
    <n v="611"/>
    <n v="0.69"/>
    <n v="0.69299999999999995"/>
    <n v="0.59499999999999997"/>
    <n v="19328.240000000002"/>
    <n v="10"/>
    <s v="Médio"/>
    <x v="0"/>
    <n v="0.69299999999999995"/>
  </r>
  <r>
    <s v="Rio Negro"/>
    <s v="MS"/>
    <n v="206"/>
    <n v="0.71"/>
    <n v="0.70199999999999996"/>
    <n v="0.58499999999999996"/>
    <n v="19257.75"/>
    <n v="3"/>
    <s v="Alto"/>
    <x v="0"/>
    <n v="0.70199999999999996"/>
  </r>
  <r>
    <s v="Corguinho"/>
    <s v="MS"/>
    <n v="114"/>
    <n v="0.67"/>
    <n v="0.68400000000000005"/>
    <n v="0.53100000000000003"/>
    <n v="19160.669999999998"/>
    <n v="3"/>
    <s v="Médio"/>
    <x v="0"/>
    <n v="0.68400000000000005"/>
  </r>
  <r>
    <s v="Nazário"/>
    <s v="GO"/>
    <n v="301"/>
    <n v="0.71"/>
    <n v="0.70199999999999996"/>
    <n v="0.63100000000000001"/>
    <n v="19143.560000000001"/>
    <n v="5"/>
    <s v="Alto"/>
    <x v="0"/>
    <n v="0.70199999999999996"/>
  </r>
  <r>
    <s v="Nova Brasilândia"/>
    <s v="MT"/>
    <n v="144"/>
    <n v="0.65"/>
    <n v="0.67300000000000004"/>
    <n v="0.48499999999999999"/>
    <n v="19047.64"/>
    <n v="3"/>
    <s v="Médio"/>
    <x v="0"/>
    <n v="0.67300000000000004"/>
  </r>
  <r>
    <s v="São José Dos Quatro Marcos"/>
    <s v="MT"/>
    <n v="825"/>
    <n v="0.72"/>
    <n v="0.70699999999999996"/>
    <n v="0.64300000000000002"/>
    <n v="19006.62"/>
    <n v="14"/>
    <s v="Alto"/>
    <x v="0"/>
    <n v="0.70699999999999996"/>
  </r>
  <r>
    <s v="Inhumas"/>
    <s v="GO"/>
    <n v="2197"/>
    <n v="0.72"/>
    <n v="0.71799999999999997"/>
    <n v="0.61799999999999999"/>
    <n v="18933.259999999998"/>
    <n v="52"/>
    <s v="Alto"/>
    <x v="0"/>
    <n v="0.71799999999999997"/>
  </r>
  <r>
    <s v="Cáceres"/>
    <s v="MT"/>
    <n v="4966"/>
    <n v="0.70799999999999996"/>
    <n v="0.69099999999999995"/>
    <n v="0.63300000000000001"/>
    <n v="18911.2"/>
    <n v="75"/>
    <s v="Alto"/>
    <x v="0"/>
    <n v="0.69099999999999995"/>
  </r>
  <r>
    <s v="Anicuns"/>
    <s v="GO"/>
    <n v="887"/>
    <n v="0.71"/>
    <n v="0.69499999999999995"/>
    <n v="0.627"/>
    <n v="18907.07"/>
    <n v="10"/>
    <s v="Alto"/>
    <x v="0"/>
    <n v="0.69499999999999995"/>
  </r>
  <r>
    <s v="Rianápolis"/>
    <s v="GO"/>
    <n v="232"/>
    <n v="0.69299999999999995"/>
    <n v="0.67400000000000004"/>
    <n v="0.58699999999999997"/>
    <n v="18824.72"/>
    <n v="2"/>
    <s v="Médio"/>
    <x v="0"/>
    <n v="0.67400000000000004"/>
  </r>
  <r>
    <s v="Porangatu"/>
    <s v="GO"/>
    <n v="2098"/>
    <n v="0.72699999999999998"/>
    <n v="0.70899999999999996"/>
    <n v="0.64200000000000002"/>
    <n v="18775.73"/>
    <n v="17"/>
    <s v="Alto"/>
    <x v="0"/>
    <n v="0.70899999999999996"/>
  </r>
  <r>
    <s v="Uruaçu"/>
    <s v="GO"/>
    <n v="1883"/>
    <n v="0.73699999999999999"/>
    <n v="0.74"/>
    <n v="0.628"/>
    <n v="18774.45"/>
    <n v="47"/>
    <s v="Alto"/>
    <x v="0"/>
    <n v="0.74"/>
  </r>
  <r>
    <s v="Aloândia"/>
    <s v="GO"/>
    <n v="85"/>
    <n v="0.7"/>
    <n v="0.69399999999999995"/>
    <n v="0.58499999999999996"/>
    <n v="18672.82"/>
    <n v="1"/>
    <s v="Alto"/>
    <x v="0"/>
    <n v="0.69399999999999995"/>
  </r>
  <r>
    <s v="Porto Murtinho"/>
    <s v="MS"/>
    <n v="745"/>
    <n v="0.67"/>
    <n v="0.67700000000000005"/>
    <n v="0.52600000000000002"/>
    <n v="18668.919999999998"/>
    <n v="1"/>
    <s v="Médio"/>
    <x v="0"/>
    <n v="0.67700000000000005"/>
  </r>
  <r>
    <s v="Goianésia"/>
    <s v="GO"/>
    <n v="3270"/>
    <n v="0.72699999999999998"/>
    <n v="0.71899999999999997"/>
    <n v="0.63600000000000001"/>
    <n v="18620.349999999999"/>
    <n v="40"/>
    <s v="Alto"/>
    <x v="0"/>
    <n v="0.71899999999999997"/>
  </r>
  <r>
    <s v="Aquidauana"/>
    <s v="MS"/>
    <n v="2208"/>
    <n v="0.68799999999999994"/>
    <n v="0.69"/>
    <n v="0.56200000000000006"/>
    <n v="18568.37"/>
    <n v="40"/>
    <s v="Médio"/>
    <x v="0"/>
    <n v="0.69"/>
  </r>
  <r>
    <s v="Santa Rita Do Araguaia"/>
    <s v="GO"/>
    <n v="382"/>
    <n v="0.71"/>
    <n v="0.70299999999999996"/>
    <n v="0.61599999999999999"/>
    <n v="18525.75"/>
    <n v="6"/>
    <s v="Alto"/>
    <x v="0"/>
    <n v="0.70299999999999996"/>
  </r>
  <r>
    <s v="Vila Rica"/>
    <s v="MT"/>
    <n v="926"/>
    <n v="0.68799999999999994"/>
    <n v="0.70899999999999996"/>
    <n v="0.55300000000000005"/>
    <n v="18523.62"/>
    <n v="7"/>
    <s v="Médio"/>
    <x v="0"/>
    <n v="0.70899999999999996"/>
  </r>
  <r>
    <s v="Formosa"/>
    <s v="GO"/>
    <n v="5886"/>
    <n v="0.74"/>
    <n v="0.72599999999999998"/>
    <n v="0.66600000000000004"/>
    <n v="18456.689999999999"/>
    <n v="104"/>
    <s v="Alto"/>
    <x v="0"/>
    <n v="0.72599999999999998"/>
  </r>
  <r>
    <s v="Avelinópolis"/>
    <s v="GO"/>
    <n v="103"/>
    <n v="0.66"/>
    <n v="0.68200000000000005"/>
    <n v="0.50800000000000001"/>
    <n v="18425.349999999999"/>
    <n v="1"/>
    <s v="Médio"/>
    <x v="0"/>
    <n v="0.68200000000000005"/>
  </r>
  <r>
    <s v="Salto Do Céu"/>
    <s v="MT"/>
    <n v="127"/>
    <n v="0.67"/>
    <n v="0.66100000000000003"/>
    <n v="0.56000000000000005"/>
    <n v="18332.07"/>
    <n v="0"/>
    <s v="Médio"/>
    <x v="0"/>
    <n v="0.66100000000000003"/>
  </r>
  <r>
    <s v="Ipiranga De Goiás"/>
    <s v="GO"/>
    <n v="57"/>
    <n v="0.69599999999999995"/>
    <n v="0.64300000000000002"/>
    <n v="0.64200000000000002"/>
    <n v="18284.61"/>
    <n v="1"/>
    <s v="Médio"/>
    <x v="0"/>
    <n v="0.64300000000000002"/>
  </r>
  <r>
    <s v="Paranaiguara"/>
    <s v="GO"/>
    <n v="417"/>
    <n v="0.71099999999999997"/>
    <n v="0.70199999999999996"/>
    <n v="0.61299999999999999"/>
    <n v="18278.93"/>
    <n v="5"/>
    <s v="Alto"/>
    <x v="0"/>
    <n v="0.70199999999999996"/>
  </r>
  <r>
    <s v="Turvânia"/>
    <s v="GO"/>
    <n v="158"/>
    <n v="0.7"/>
    <n v="0.67900000000000005"/>
    <n v="0.60899999999999999"/>
    <n v="18252.03"/>
    <n v="2"/>
    <s v="Alto"/>
    <x v="0"/>
    <n v="0.67900000000000005"/>
  </r>
  <r>
    <s v="Mundo Novo"/>
    <s v="GO"/>
    <n v="207"/>
    <n v="0.63400000000000001"/>
    <n v="0.64200000000000002"/>
    <n v="0.48799999999999999"/>
    <n v="18190.8"/>
    <n v="1"/>
    <s v="Médio"/>
    <x v="0"/>
    <n v="0.64200000000000002"/>
  </r>
  <r>
    <s v="Aruanã"/>
    <s v="GO"/>
    <n v="349"/>
    <n v="0.67500000000000004"/>
    <n v="0.70799999999999996"/>
    <n v="0.52600000000000002"/>
    <n v="18184.900000000001"/>
    <n v="5"/>
    <s v="Médio"/>
    <x v="0"/>
    <n v="0.70799999999999996"/>
  </r>
  <r>
    <s v="Porto Estrela"/>
    <s v="MT"/>
    <n v="49"/>
    <n v="0.59899999999999998"/>
    <n v="0.57099999999999995"/>
    <n v="0.46700000000000003"/>
    <n v="18182.349999999999"/>
    <n v="2"/>
    <s v="Médio"/>
    <x v="0"/>
    <n v="0.57099999999999995"/>
  </r>
  <r>
    <s v="Rondolândia"/>
    <s v="MT"/>
    <n v="69"/>
    <n v="0.64"/>
    <n v="0.61899999999999999"/>
    <n v="0.53"/>
    <n v="18163.23"/>
    <n v="1"/>
    <s v="Médio"/>
    <x v="0"/>
    <n v="0.61899999999999999"/>
  </r>
  <r>
    <s v="São Luiz Do Norte"/>
    <s v="GO"/>
    <n v="254"/>
    <n v="0.66900000000000004"/>
    <n v="0.64300000000000002"/>
    <n v="0.58099999999999996"/>
    <n v="18096.490000000002"/>
    <n v="0"/>
    <s v="Médio"/>
    <x v="0"/>
    <n v="0.64300000000000002"/>
  </r>
  <r>
    <s v="Iporá"/>
    <s v="GO"/>
    <n v="1327"/>
    <n v="0.74299999999999999"/>
    <n v="0.73099999999999998"/>
    <n v="0.66700000000000004"/>
    <n v="18040.93"/>
    <n v="24"/>
    <s v="Alto"/>
    <x v="0"/>
    <n v="0.73099999999999998"/>
  </r>
  <r>
    <s v="Rosário Oeste"/>
    <s v="MT"/>
    <n v="476"/>
    <n v="0.65"/>
    <n v="0.65300000000000002"/>
    <n v="0.52"/>
    <n v="17994.16"/>
    <n v="8"/>
    <s v="Médio"/>
    <x v="0"/>
    <n v="0.65300000000000002"/>
  </r>
  <r>
    <s v="Britânia"/>
    <s v="GO"/>
    <n v="213"/>
    <n v="0.67200000000000004"/>
    <n v="0.69199999999999995"/>
    <n v="0.54600000000000004"/>
    <n v="17975.849999999999"/>
    <n v="1"/>
    <s v="Médio"/>
    <x v="0"/>
    <n v="0.69199999999999995"/>
  </r>
  <r>
    <s v="Novo Brasil"/>
    <s v="GO"/>
    <n v="83"/>
    <n v="0.7"/>
    <n v="0.69099999999999995"/>
    <n v="0.59799999999999998"/>
    <n v="17902.580000000002"/>
    <n v="1"/>
    <s v="Alto"/>
    <x v="0"/>
    <n v="0.69099999999999995"/>
  </r>
  <r>
    <s v="Porto Alegre Do Norte"/>
    <s v="MT"/>
    <n v="496"/>
    <n v="0.67"/>
    <n v="0.64700000000000002"/>
    <n v="0.58699999999999997"/>
    <n v="17891.330000000002"/>
    <n v="8"/>
    <s v="Médio"/>
    <x v="0"/>
    <n v="0.64700000000000002"/>
  </r>
  <r>
    <s v="Cromínia"/>
    <s v="GO"/>
    <n v="125"/>
    <n v="0.70599999999999996"/>
    <n v="0.69199999999999995"/>
    <n v="0.63400000000000001"/>
    <n v="17814.810000000001"/>
    <n v="3"/>
    <s v="Alto"/>
    <x v="0"/>
    <n v="0.69199999999999995"/>
  </r>
  <r>
    <s v="Córrego Do Ouro"/>
    <s v="GO"/>
    <n v="77"/>
    <n v="0.69"/>
    <n v="0.69599999999999995"/>
    <n v="0.57799999999999996"/>
    <n v="17697.490000000002"/>
    <n v="1"/>
    <s v="Médio"/>
    <x v="0"/>
    <n v="0.69599999999999995"/>
  </r>
  <r>
    <s v="Nioaque"/>
    <s v="MS"/>
    <n v="504"/>
    <n v="0.63900000000000001"/>
    <n v="0.65800000000000003"/>
    <n v="0.48299999999999998"/>
    <n v="17682.009999999998"/>
    <n v="11"/>
    <s v="Médio"/>
    <x v="0"/>
    <n v="0.65800000000000003"/>
  </r>
  <r>
    <s v="Cachoeira De Goiás"/>
    <s v="GO"/>
    <n v="52"/>
    <n v="0.72699999999999998"/>
    <n v="0.68"/>
    <n v="0.67400000000000004"/>
    <n v="17600.3"/>
    <n v="1"/>
    <s v="Alto"/>
    <x v="0"/>
    <n v="0.68"/>
  </r>
  <r>
    <s v="Dois Irmãos Do Buriti"/>
    <s v="MS"/>
    <n v="277"/>
    <n v="0.63900000000000001"/>
    <n v="0.64"/>
    <n v="0.52800000000000002"/>
    <n v="17519.599999999999"/>
    <n v="5"/>
    <s v="Médio"/>
    <x v="0"/>
    <n v="0.64"/>
  </r>
  <r>
    <s v="Nova Veneza"/>
    <s v="GO"/>
    <n v="395"/>
    <n v="0.71799999999999997"/>
    <n v="0.67100000000000004"/>
    <n v="0.66"/>
    <n v="17486.150000000001"/>
    <n v="3"/>
    <s v="Alto"/>
    <x v="0"/>
    <n v="0.67100000000000004"/>
  </r>
  <r>
    <s v="Luziânia"/>
    <s v="GO"/>
    <n v="11866"/>
    <n v="0.70099999999999996"/>
    <n v="0.68899999999999995"/>
    <n v="0.60199999999999998"/>
    <n v="17471.11"/>
    <n v="149"/>
    <s v="Alto"/>
    <x v="0"/>
    <n v="0.68899999999999995"/>
  </r>
  <r>
    <s v="Glória De Dourados"/>
    <s v="MS"/>
    <n v="406"/>
    <n v="0.72099999999999997"/>
    <n v="0.70499999999999996"/>
    <n v="0.64800000000000002"/>
    <n v="17352.400000000001"/>
    <n v="9"/>
    <s v="Alto"/>
    <x v="0"/>
    <n v="0.70499999999999996"/>
  </r>
  <r>
    <s v="Rialma"/>
    <s v="GO"/>
    <n v="445"/>
    <n v="0.72699999999999998"/>
    <n v="0.69799999999999995"/>
    <n v="0.66700000000000004"/>
    <n v="17329.59"/>
    <n v="8"/>
    <s v="Alto"/>
    <x v="0"/>
    <n v="0.69799999999999995"/>
  </r>
  <r>
    <s v="Mara Rosa"/>
    <s v="GO"/>
    <n v="479"/>
    <n v="0.69099999999999995"/>
    <n v="0.68"/>
    <n v="0.57899999999999996"/>
    <n v="17278.330000000002"/>
    <n v="9"/>
    <s v="Médio"/>
    <x v="0"/>
    <n v="0.68"/>
  </r>
  <r>
    <s v="São Patrício"/>
    <s v="GO"/>
    <n v="62"/>
    <n v="0.69299999999999995"/>
    <n v="0.66800000000000004"/>
    <n v="0.59699999999999998"/>
    <n v="17277.84"/>
    <n v="0"/>
    <s v="Médio"/>
    <x v="0"/>
    <n v="0.66800000000000004"/>
  </r>
  <r>
    <s v="Arenápolis"/>
    <s v="MT"/>
    <n v="600"/>
    <n v="0.7"/>
    <n v="0.67700000000000005"/>
    <n v="0.64900000000000002"/>
    <n v="17256.009999999998"/>
    <n v="14"/>
    <s v="Alto"/>
    <x v="0"/>
    <n v="0.67700000000000005"/>
  </r>
  <r>
    <s v="Figueirópolis D'Oeste"/>
    <s v="MT"/>
    <n v="111"/>
    <n v="0.67900000000000005"/>
    <n v="0.66500000000000004"/>
    <n v="0.59899999999999998"/>
    <n v="17211.740000000002"/>
    <n v="2"/>
    <s v="Médio"/>
    <x v="0"/>
    <n v="0.66500000000000004"/>
  </r>
  <r>
    <s v="Porto Esperidião"/>
    <s v="MT"/>
    <n v="227"/>
    <n v="0.65200000000000002"/>
    <n v="0.66600000000000004"/>
    <n v="0.52300000000000002"/>
    <n v="17191.189999999999"/>
    <n v="4"/>
    <s v="Médio"/>
    <x v="0"/>
    <n v="0.66600000000000004"/>
  </r>
  <r>
    <s v="Tacuru"/>
    <s v="MS"/>
    <n v="233"/>
    <n v="0.59299999999999997"/>
    <n v="0.61499999999999999"/>
    <n v="0.434"/>
    <n v="17173.72"/>
    <n v="1"/>
    <s v="Médio"/>
    <x v="0"/>
    <n v="0.61499999999999999"/>
  </r>
  <r>
    <s v="Nossa Senhora Do Livramento"/>
    <s v="MT"/>
    <n v="254"/>
    <n v="0.63800000000000001"/>
    <n v="0.6"/>
    <n v="0.52900000000000003"/>
    <n v="17131.560000000001"/>
    <n v="28"/>
    <s v="Médio"/>
    <x v="0"/>
    <n v="0.6"/>
  </r>
  <r>
    <s v="Marzagão"/>
    <s v="GO"/>
    <n v="94"/>
    <n v="0.7"/>
    <n v="0.69199999999999995"/>
    <n v="0.60099999999999998"/>
    <n v="17083.52"/>
    <n v="2"/>
    <s v="Alto"/>
    <x v="0"/>
    <n v="0.69199999999999995"/>
  </r>
  <r>
    <s v="Nova Nazaré"/>
    <s v="MT"/>
    <n v="74"/>
    <n v="0.59499999999999997"/>
    <n v="0.621"/>
    <n v="0.42699999999999999"/>
    <n v="17045.86"/>
    <n v="2"/>
    <s v="Médio"/>
    <x v="0"/>
    <n v="0.621"/>
  </r>
  <r>
    <s v="Miranda"/>
    <s v="MS"/>
    <n v="1006"/>
    <n v="0.63200000000000001"/>
    <n v="0.63800000000000001"/>
    <n v="0.50700000000000001"/>
    <n v="16946.03"/>
    <n v="19"/>
    <s v="Médio"/>
    <x v="0"/>
    <n v="0.63800000000000001"/>
  </r>
  <r>
    <s v="Goiás"/>
    <s v="GO"/>
    <n v="901"/>
    <n v="0.71"/>
    <n v="0.71299999999999997"/>
    <n v="0.621"/>
    <n v="16933.45"/>
    <n v="31"/>
    <s v="Alto"/>
    <x v="0"/>
    <n v="0.71299999999999997"/>
  </r>
  <r>
    <s v="Campinápolis"/>
    <s v="MT"/>
    <n v="221"/>
    <n v="0.54"/>
    <n v="0.59699999999999998"/>
    <n v="0.32400000000000001"/>
    <n v="16932.060000000001"/>
    <n v="11"/>
    <s v="Baixo"/>
    <x v="0"/>
    <n v="0.59699999999999998"/>
  </r>
  <r>
    <s v="Alto Boa Vista"/>
    <s v="MT"/>
    <n v="202"/>
    <n v="0.65"/>
    <n v="0.61299999999999999"/>
    <n v="0.56100000000000005"/>
    <n v="16877.29"/>
    <n v="1"/>
    <s v="Médio"/>
    <x v="0"/>
    <n v="0.61299999999999999"/>
  </r>
  <r>
    <s v="Santa Terezinha"/>
    <s v="MT"/>
    <n v="177"/>
    <n v="0.60899999999999999"/>
    <n v="0.59599999999999997"/>
    <n v="0.498"/>
    <n v="16875.71"/>
    <n v="7"/>
    <s v="Médio"/>
    <x v="0"/>
    <n v="0.59599999999999997"/>
  </r>
  <r>
    <s v="Novo Planalto"/>
    <s v="GO"/>
    <n v="111"/>
    <n v="0.66"/>
    <n v="0.623"/>
    <n v="0.55000000000000004"/>
    <n v="16866.47"/>
    <n v="1"/>
    <s v="Médio"/>
    <x v="0"/>
    <n v="0.623"/>
  </r>
  <r>
    <s v="Anastácio"/>
    <s v="MS"/>
    <n v="1241"/>
    <n v="0.66"/>
    <n v="0.66300000000000003"/>
    <n v="0.55700000000000005"/>
    <n v="16593.34"/>
    <n v="8"/>
    <s v="Médio"/>
    <x v="0"/>
    <n v="0.66300000000000003"/>
  </r>
  <r>
    <s v="Mossâmedes"/>
    <s v="GO"/>
    <n v="141"/>
    <n v="0.70599999999999996"/>
    <n v="0.69599999999999995"/>
    <n v="0.623"/>
    <n v="16565.28"/>
    <n v="8"/>
    <s v="Alto"/>
    <x v="0"/>
    <n v="0.69599999999999995"/>
  </r>
  <r>
    <s v="Sanclerlândia"/>
    <s v="GO"/>
    <n v="293"/>
    <n v="0.73599999999999999"/>
    <n v="0.72499999999999998"/>
    <n v="0.66200000000000003"/>
    <n v="16517.38"/>
    <n v="2"/>
    <s v="Alto"/>
    <x v="0"/>
    <n v="0.72499999999999998"/>
  </r>
  <r>
    <s v="Fazenda Nova"/>
    <s v="GO"/>
    <n v="182"/>
    <n v="0.68500000000000005"/>
    <n v="0.67100000000000004"/>
    <n v="0.57599999999999996"/>
    <n v="16436.75"/>
    <n v="4"/>
    <s v="Médio"/>
    <x v="0"/>
    <n v="0.67100000000000004"/>
  </r>
  <r>
    <s v="Trindade"/>
    <s v="GO"/>
    <n v="5804"/>
    <n v="0.7"/>
    <n v="0.68200000000000005"/>
    <n v="0.60799999999999998"/>
    <n v="16276.89"/>
    <n v="68"/>
    <s v="Alto"/>
    <x v="0"/>
    <n v="0.68200000000000005"/>
  </r>
  <r>
    <s v="Bom Jardim De Goiás"/>
    <s v="GO"/>
    <n v="322"/>
    <n v="0.67"/>
    <n v="0.68"/>
    <n v="0.54500000000000004"/>
    <n v="16231.26"/>
    <n v="3"/>
    <s v="Médio"/>
    <x v="0"/>
    <n v="0.68"/>
  </r>
  <r>
    <s v="Castanheira"/>
    <s v="MT"/>
    <n v="220"/>
    <n v="0.66500000000000004"/>
    <n v="0.67100000000000004"/>
    <n v="0.54700000000000004"/>
    <n v="16226.13"/>
    <n v="2"/>
    <s v="Médio"/>
    <x v="0"/>
    <n v="0.67100000000000004"/>
  </r>
  <r>
    <s v="Aurilândia"/>
    <s v="GO"/>
    <n v="93"/>
    <n v="0.7"/>
    <n v="0.66100000000000003"/>
    <n v="0.62"/>
    <n v="16113.79"/>
    <n v="0"/>
    <s v="Alto"/>
    <x v="0"/>
    <n v="0.66100000000000003"/>
  </r>
  <r>
    <s v="Santa Rosa De Goiás"/>
    <s v="GO"/>
    <n v="88"/>
    <n v="0.70099999999999996"/>
    <n v="0.64300000000000002"/>
    <n v="0.63500000000000001"/>
    <n v="15965.78"/>
    <n v="2"/>
    <s v="Alto"/>
    <x v="0"/>
    <n v="0.64300000000000002"/>
  </r>
  <r>
    <s v="Ponte Branca"/>
    <s v="MT"/>
    <n v="73"/>
    <n v="0.69"/>
    <n v="0.68400000000000005"/>
    <n v="0.58499999999999996"/>
    <n v="15936.02"/>
    <n v="1"/>
    <s v="Médio"/>
    <x v="0"/>
    <n v="0.68400000000000005"/>
  </r>
  <r>
    <s v="Campinorte"/>
    <s v="GO"/>
    <n v="547"/>
    <n v="0.68799999999999994"/>
    <n v="0.68500000000000005"/>
    <n v="0.56499999999999995"/>
    <n v="15917.97"/>
    <n v="8"/>
    <s v="Médio"/>
    <x v="0"/>
    <n v="0.68500000000000005"/>
  </r>
  <r>
    <s v="Amorinópolis"/>
    <s v="GO"/>
    <n v="82"/>
    <n v="0.68"/>
    <n v="0.67200000000000004"/>
    <n v="0.57899999999999996"/>
    <n v="15863.76"/>
    <n v="2"/>
    <s v="Médio"/>
    <x v="0"/>
    <n v="0.67200000000000004"/>
  </r>
  <r>
    <s v="Poconé"/>
    <s v="MT"/>
    <n v="1550"/>
    <n v="0.65200000000000002"/>
    <n v="0.64300000000000002"/>
    <n v="0.53400000000000003"/>
    <n v="15841.91"/>
    <n v="13"/>
    <s v="Médio"/>
    <x v="0"/>
    <n v="0.64300000000000002"/>
  </r>
  <r>
    <s v="Baliza"/>
    <s v="GO"/>
    <n v="51"/>
    <n v="0.65500000000000003"/>
    <n v="0.61399999999999999"/>
    <n v="0.55800000000000005"/>
    <n v="15828.43"/>
    <n v="1"/>
    <s v="Médio"/>
    <x v="0"/>
    <n v="0.61399999999999999"/>
  </r>
  <r>
    <s v="Rio Branco"/>
    <s v="MT"/>
    <n v="220"/>
    <n v="0.71"/>
    <n v="0.70099999999999996"/>
    <n v="0.61699999999999999"/>
    <n v="15825.35"/>
    <n v="3"/>
    <s v="Alto"/>
    <x v="0"/>
    <n v="0.70099999999999996"/>
  </r>
  <r>
    <s v="Padre Bernardo"/>
    <s v="GO"/>
    <n v="1546"/>
    <n v="0.65"/>
    <n v="0.67"/>
    <n v="0.51500000000000001"/>
    <n v="15678.25"/>
    <n v="7"/>
    <s v="Médio"/>
    <x v="0"/>
    <n v="0.67"/>
  </r>
  <r>
    <s v="Faina"/>
    <s v="GO"/>
    <n v="181"/>
    <n v="0.65"/>
    <n v="0.64400000000000002"/>
    <n v="0.53400000000000003"/>
    <n v="15673.49"/>
    <n v="3"/>
    <s v="Médio"/>
    <x v="0"/>
    <n v="0.64400000000000002"/>
  </r>
  <r>
    <s v="Israelândia"/>
    <s v="GO"/>
    <n v="86"/>
    <n v="0.71099999999999997"/>
    <n v="0.66400000000000003"/>
    <n v="0.65200000000000002"/>
    <n v="15650.05"/>
    <n v="1"/>
    <s v="Alto"/>
    <x v="0"/>
    <n v="0.66400000000000003"/>
  </r>
  <r>
    <s v="Abadiânia"/>
    <s v="GO"/>
    <n v="650"/>
    <n v="0.69"/>
    <n v="0.67100000000000004"/>
    <n v="0.57899999999999996"/>
    <n v="15628.4"/>
    <n v="11"/>
    <s v="Médio"/>
    <x v="0"/>
    <n v="0.67100000000000004"/>
  </r>
  <r>
    <s v="Taquaral De Goiás"/>
    <s v="GO"/>
    <n v="93"/>
    <n v="0.71599999999999997"/>
    <n v="0.7"/>
    <n v="0.61899999999999999"/>
    <n v="15609.85"/>
    <n v="3"/>
    <s v="Alto"/>
    <x v="0"/>
    <n v="0.7"/>
  </r>
  <r>
    <s v="Novo Horizonte Do Norte"/>
    <s v="MT"/>
    <n v="59"/>
    <n v="0.66400000000000003"/>
    <n v="0.65200000000000002"/>
    <n v="0.54800000000000004"/>
    <n v="15576.79"/>
    <n v="1"/>
    <s v="Médio"/>
    <x v="0"/>
    <n v="0.65200000000000002"/>
  </r>
  <r>
    <s v="Carlinda"/>
    <s v="MT"/>
    <n v="277"/>
    <n v="0.66500000000000004"/>
    <n v="0.65600000000000003"/>
    <n v="0.55300000000000005"/>
    <n v="15509.98"/>
    <n v="3"/>
    <s v="Médio"/>
    <x v="0"/>
    <n v="0.65600000000000003"/>
  </r>
  <r>
    <s v="Mimoso De Goiás"/>
    <s v="GO"/>
    <n v="77"/>
    <n v="0.66500000000000004"/>
    <n v="0.65600000000000003"/>
    <n v="0.54300000000000004"/>
    <n v="15274.88"/>
    <n v="0"/>
    <s v="Médio"/>
    <x v="0"/>
    <n v="0.65600000000000003"/>
  </r>
  <r>
    <s v="Itapaci"/>
    <s v="GO"/>
    <n v="956"/>
    <n v="0.72499999999999998"/>
    <n v="0.72"/>
    <n v="0.626"/>
    <n v="15213.5"/>
    <n v="15"/>
    <s v="Alto"/>
    <x v="0"/>
    <n v="0.72"/>
  </r>
  <r>
    <s v="Morro Agudo De Goiás"/>
    <s v="GO"/>
    <n v="69"/>
    <n v="0.69499999999999995"/>
    <n v="0.64400000000000002"/>
    <n v="0.63"/>
    <n v="15196.89"/>
    <n v="0"/>
    <s v="Médio"/>
    <x v="0"/>
    <n v="0.64400000000000002"/>
  </r>
  <r>
    <s v="Jaupaci"/>
    <s v="GO"/>
    <n v="100"/>
    <n v="0.69"/>
    <n v="0.65800000000000003"/>
    <n v="0.60199999999999998"/>
    <n v="15168.18"/>
    <n v="0"/>
    <s v="Médio"/>
    <x v="0"/>
    <n v="0.65800000000000003"/>
  </r>
  <r>
    <s v="Nova América"/>
    <s v="GO"/>
    <n v="71"/>
    <n v="0.68"/>
    <n v="0.64700000000000002"/>
    <n v="0.60399999999999998"/>
    <n v="15139.76"/>
    <n v="1"/>
    <s v="Médio"/>
    <x v="0"/>
    <n v="0.64700000000000002"/>
  </r>
  <r>
    <s v="Varjão"/>
    <s v="GO"/>
    <n v="93"/>
    <n v="0.68700000000000006"/>
    <n v="0.69799999999999995"/>
    <n v="0.57199999999999995"/>
    <n v="15139.67"/>
    <n v="1"/>
    <s v="Médio"/>
    <x v="0"/>
    <n v="0.69799999999999995"/>
  </r>
  <r>
    <s v="Mutunópolis"/>
    <s v="GO"/>
    <n v="118"/>
    <n v="0.68"/>
    <n v="0.66800000000000004"/>
    <n v="0.58399999999999996"/>
    <n v="15122.79"/>
    <n v="2"/>
    <s v="Médio"/>
    <x v="0"/>
    <n v="0.66800000000000004"/>
  </r>
  <r>
    <s v="Três Ranchos"/>
    <s v="GO"/>
    <n v="95"/>
    <n v="0.745"/>
    <n v="0.72399999999999998"/>
    <n v="0.67200000000000004"/>
    <n v="15079.68"/>
    <n v="1"/>
    <s v="Alto"/>
    <x v="0"/>
    <n v="0.72399999999999998"/>
  </r>
  <r>
    <s v="Santa Tereza De Goiás"/>
    <s v="GO"/>
    <n v="176"/>
    <n v="0.66500000000000004"/>
    <n v="0.63500000000000001"/>
    <n v="0.56100000000000005"/>
    <n v="14958.44"/>
    <n v="0"/>
    <s v="Médio"/>
    <x v="0"/>
    <n v="0.63500000000000001"/>
  </r>
  <r>
    <s v="Professor Jamil"/>
    <s v="GO"/>
    <n v="123"/>
    <n v="0.68400000000000005"/>
    <n v="0.67300000000000004"/>
    <n v="0.57899999999999996"/>
    <n v="14953.82"/>
    <n v="1"/>
    <s v="Médio"/>
    <x v="0"/>
    <n v="0.67300000000000004"/>
  </r>
  <r>
    <s v="Uirapuru"/>
    <s v="GO"/>
    <n v="80"/>
    <n v="0.67"/>
    <n v="0.63200000000000001"/>
    <n v="0.57899999999999996"/>
    <n v="14815.38"/>
    <n v="4"/>
    <s v="Médio"/>
    <x v="0"/>
    <n v="0.63200000000000001"/>
  </r>
  <r>
    <s v="Santa Bárbara De Goiás"/>
    <s v="GO"/>
    <n v="309"/>
    <n v="0.70599999999999996"/>
    <n v="0.66700000000000004"/>
    <n v="0.63500000000000001"/>
    <n v="14794.64"/>
    <n v="4"/>
    <s v="Alto"/>
    <x v="0"/>
    <n v="0.66700000000000004"/>
  </r>
  <r>
    <s v="Cocalzinho De Goiás"/>
    <s v="GO"/>
    <n v="374"/>
    <n v="0.65700000000000003"/>
    <n v="0.64800000000000002"/>
    <n v="0.53100000000000003"/>
    <n v="14789.79"/>
    <n v="12"/>
    <s v="Médio"/>
    <x v="0"/>
    <n v="0.64800000000000002"/>
  </r>
  <r>
    <s v="Goianápolis"/>
    <s v="GO"/>
    <n v="538"/>
    <n v="0.70299999999999996"/>
    <n v="0.67800000000000005"/>
    <n v="0.62"/>
    <n v="14700.31"/>
    <n v="10"/>
    <s v="Alto"/>
    <x v="0"/>
    <n v="0.67800000000000005"/>
  </r>
  <r>
    <s v="Valparaíso De Goiás"/>
    <s v="GO"/>
    <n v="9321"/>
    <n v="0.746"/>
    <n v="0.73299999999999998"/>
    <n v="0.69499999999999995"/>
    <n v="14699.68"/>
    <n v="141"/>
    <s v="Alto"/>
    <x v="0"/>
    <n v="0.73299999999999998"/>
  </r>
  <r>
    <s v="São Francisco De Goiás"/>
    <s v="GO"/>
    <n v="262"/>
    <n v="0.65"/>
    <n v="0.65800000000000003"/>
    <n v="0.50900000000000001"/>
    <n v="14625.31"/>
    <n v="3"/>
    <s v="Médio"/>
    <x v="0"/>
    <n v="0.65800000000000003"/>
  </r>
  <r>
    <s v="Araguapaz"/>
    <s v="GO"/>
    <n v="302"/>
    <n v="0.67400000000000004"/>
    <n v="0.69599999999999995"/>
    <n v="0.54"/>
    <n v="14622.77"/>
    <n v="2"/>
    <s v="Médio"/>
    <x v="0"/>
    <n v="0.69599999999999995"/>
  </r>
  <r>
    <s v="Pontal Do Araguaia"/>
    <s v="MT"/>
    <n v="169"/>
    <n v="0.73"/>
    <n v="0.69099999999999995"/>
    <n v="0.70199999999999996"/>
    <n v="14621.5"/>
    <n v="4"/>
    <s v="Alto"/>
    <x v="0"/>
    <n v="0.69099999999999995"/>
  </r>
  <r>
    <s v="Itapuranga"/>
    <s v="GO"/>
    <n v="1047"/>
    <n v="0.72599999999999998"/>
    <n v="0.7"/>
    <n v="0.65300000000000002"/>
    <n v="14523.96"/>
    <n v="10"/>
    <s v="Alto"/>
    <x v="0"/>
    <n v="0.7"/>
  </r>
  <r>
    <s v="Reserva Do Cabaçal"/>
    <s v="MT"/>
    <n v="106"/>
    <n v="0.68"/>
    <n v="0.64200000000000002"/>
    <n v="0.60299999999999998"/>
    <n v="14493"/>
    <n v="2"/>
    <s v="Médio"/>
    <x v="0"/>
    <n v="0.64200000000000002"/>
  </r>
  <r>
    <s v="Novo Santo Antônio"/>
    <s v="MT"/>
    <n v="90"/>
    <n v="0.65300000000000002"/>
    <n v="0.64"/>
    <n v="0.52600000000000002"/>
    <n v="14481.12"/>
    <n v="1"/>
    <s v="Médio"/>
    <x v="0"/>
    <n v="0.64"/>
  </r>
  <r>
    <s v="Uruana"/>
    <s v="GO"/>
    <n v="577"/>
    <n v="0.70299999999999996"/>
    <n v="0.66500000000000004"/>
    <n v="0.63400000000000001"/>
    <n v="14343.91"/>
    <n v="5"/>
    <s v="Alto"/>
    <x v="0"/>
    <n v="0.66500000000000004"/>
  </r>
  <r>
    <s v="Caturaí"/>
    <s v="GO"/>
    <n v="227"/>
    <n v="0.66400000000000003"/>
    <n v="0.66500000000000004"/>
    <n v="0.54"/>
    <n v="14316.01"/>
    <n v="2"/>
    <s v="Médio"/>
    <x v="0"/>
    <n v="0.66500000000000004"/>
  </r>
  <r>
    <s v="Anhanguera"/>
    <s v="GO"/>
    <n v="41"/>
    <n v="0.72499999999999998"/>
    <n v="0.72399999999999998"/>
    <n v="0.65700000000000003"/>
    <n v="14291.76"/>
    <n v="1"/>
    <s v="Alto"/>
    <x v="0"/>
    <n v="0.72399999999999998"/>
  </r>
  <r>
    <s v="Buriti De Goiás"/>
    <s v="GO"/>
    <n v="78"/>
    <n v="0.68700000000000006"/>
    <n v="0.70699999999999996"/>
    <n v="0.56999999999999995"/>
    <n v="14273.85"/>
    <n v="0"/>
    <s v="Médio"/>
    <x v="0"/>
    <n v="0.70699999999999996"/>
  </r>
  <r>
    <s v="Maurilândia"/>
    <s v="GO"/>
    <n v="820"/>
    <n v="0.67700000000000005"/>
    <n v="0.68200000000000005"/>
    <n v="0.55400000000000005"/>
    <n v="14248.34"/>
    <n v="5"/>
    <s v="Médio"/>
    <x v="0"/>
    <n v="0.68200000000000005"/>
  </r>
  <r>
    <s v="Itauçu"/>
    <s v="GO"/>
    <n v="272"/>
    <n v="0.71799999999999997"/>
    <n v="0.69699999999999995"/>
    <n v="0.63800000000000001"/>
    <n v="14219.45"/>
    <n v="8"/>
    <s v="Alto"/>
    <x v="0"/>
    <n v="0.69699999999999995"/>
  </r>
  <r>
    <s v="Hidrolina"/>
    <s v="GO"/>
    <n v="158"/>
    <n v="0.67700000000000005"/>
    <n v="0.65200000000000002"/>
    <n v="0.57699999999999996"/>
    <n v="14155.5"/>
    <n v="2"/>
    <s v="Médio"/>
    <x v="0"/>
    <n v="0.65200000000000002"/>
  </r>
  <r>
    <s v="Pirenópolis"/>
    <s v="GO"/>
    <n v="878"/>
    <n v="0.69299999999999995"/>
    <n v="0.67800000000000005"/>
    <n v="0.60399999999999998"/>
    <n v="14120.17"/>
    <n v="26"/>
    <s v="Médio"/>
    <x v="0"/>
    <n v="0.67800000000000005"/>
  </r>
  <r>
    <s v="Nova Glória"/>
    <s v="GO"/>
    <n v="261"/>
    <n v="0.68"/>
    <n v="0.65700000000000003"/>
    <n v="0.58899999999999997"/>
    <n v="14062.55"/>
    <n v="9"/>
    <s v="Médio"/>
    <x v="0"/>
    <n v="0.65700000000000003"/>
  </r>
  <r>
    <s v="Peixoto De Azevedo"/>
    <s v="MT"/>
    <n v="1258"/>
    <n v="0.64900000000000002"/>
    <n v="0.69099999999999995"/>
    <n v="0.52100000000000002"/>
    <n v="14059.8"/>
    <n v="12"/>
    <s v="Médio"/>
    <x v="0"/>
    <n v="0.69099999999999995"/>
  </r>
  <r>
    <s v="Montividiu Do Norte"/>
    <s v="GO"/>
    <n v="73"/>
    <n v="0.61299999999999999"/>
    <n v="0.57799999999999996"/>
    <n v="0.48799999999999999"/>
    <n v="13920.45"/>
    <n v="0"/>
    <s v="Médio"/>
    <x v="0"/>
    <n v="0.57799999999999996"/>
  </r>
  <r>
    <s v="Apiacás"/>
    <s v="MT"/>
    <n v="317"/>
    <n v="0.67500000000000004"/>
    <n v="0.66600000000000004"/>
    <n v="0.56999999999999995"/>
    <n v="13872.22"/>
    <n v="1"/>
    <s v="Médio"/>
    <x v="0"/>
    <n v="0.66600000000000004"/>
  </r>
  <r>
    <s v="Araçu"/>
    <s v="GO"/>
    <n v="149"/>
    <n v="0.69299999999999995"/>
    <n v="0.68600000000000005"/>
    <n v="0.57799999999999996"/>
    <n v="13826.1"/>
    <n v="3"/>
    <s v="Médio"/>
    <x v="0"/>
    <n v="0.68600000000000005"/>
  </r>
  <r>
    <s v="Luciara"/>
    <s v="MT"/>
    <n v="88"/>
    <n v="0.68"/>
    <n v="0.61699999999999999"/>
    <n v="0.63400000000000001"/>
    <n v="13808.95"/>
    <n v="4"/>
    <s v="Médio"/>
    <x v="0"/>
    <n v="0.61699999999999999"/>
  </r>
  <r>
    <s v="Amaralina"/>
    <s v="GO"/>
    <n v="44"/>
    <n v="0.60899999999999999"/>
    <n v="0.56899999999999995"/>
    <n v="0.48899999999999999"/>
    <n v="13710.48"/>
    <n v="1"/>
    <s v="Médio"/>
    <x v="0"/>
    <n v="0.56899999999999995"/>
  </r>
  <r>
    <s v="Americano Do Brasil"/>
    <s v="GO"/>
    <n v="259"/>
    <n v="0.7"/>
    <n v="0.66900000000000004"/>
    <n v="0.63100000000000001"/>
    <n v="13707.17"/>
    <n v="5"/>
    <s v="Alto"/>
    <x v="0"/>
    <n v="0.66900000000000004"/>
  </r>
  <r>
    <s v="Guaraíta"/>
    <s v="GO"/>
    <n v="66"/>
    <n v="0.68700000000000006"/>
    <n v="0.63700000000000001"/>
    <n v="0.625"/>
    <n v="13576.25"/>
    <n v="1"/>
    <s v="Médio"/>
    <x v="0"/>
    <n v="0.63700000000000001"/>
  </r>
  <r>
    <s v="Campestre De Goiás"/>
    <s v="GO"/>
    <n v="105"/>
    <n v="0.65300000000000002"/>
    <n v="0.628"/>
    <n v="0.55600000000000005"/>
    <n v="13525.88"/>
    <n v="2"/>
    <s v="Médio"/>
    <x v="0"/>
    <n v="0.628"/>
  </r>
  <r>
    <s v="Nova Bandeirantes"/>
    <s v="MT"/>
    <n v="249"/>
    <n v="0.65"/>
    <n v="0.69599999999999995"/>
    <n v="0.46899999999999997"/>
    <n v="13515.26"/>
    <n v="5"/>
    <s v="Médio"/>
    <x v="0"/>
    <n v="0.69599999999999995"/>
  </r>
  <r>
    <s v="Jaraguá"/>
    <s v="GO"/>
    <n v="2072"/>
    <n v="0.7"/>
    <n v="0.69199999999999995"/>
    <n v="0.58799999999999997"/>
    <n v="13390.27"/>
    <n v="21"/>
    <s v="Alto"/>
    <x v="0"/>
    <n v="0.69199999999999995"/>
  </r>
  <r>
    <s v="Acorizal"/>
    <s v="MT"/>
    <n v="160"/>
    <n v="0.628"/>
    <n v="0.59399999999999997"/>
    <n v="0.51"/>
    <n v="13362.95"/>
    <n v="0"/>
    <s v="Médio"/>
    <x v="0"/>
    <n v="0.59399999999999997"/>
  </r>
  <r>
    <s v="Campinaçu"/>
    <s v="GO"/>
    <n v="138"/>
    <n v="0.63100000000000001"/>
    <n v="0.64400000000000002"/>
    <n v="0.47599999999999998"/>
    <n v="13341.5"/>
    <n v="2"/>
    <s v="Médio"/>
    <x v="0"/>
    <n v="0.64400000000000002"/>
  </r>
  <r>
    <s v="Nova Roma"/>
    <s v="GO"/>
    <n v="108"/>
    <n v="0.63400000000000001"/>
    <n v="0.59399999999999997"/>
    <n v="0.52900000000000003"/>
    <n v="13277.91"/>
    <n v="1"/>
    <s v="Médio"/>
    <x v="0"/>
    <n v="0.59399999999999997"/>
  </r>
  <r>
    <s v="Colniza"/>
    <s v="MT"/>
    <n v="867"/>
    <n v="0.61099999999999999"/>
    <n v="0.63300000000000001"/>
    <n v="0.443"/>
    <n v="13256.05"/>
    <n v="13"/>
    <s v="Médio"/>
    <x v="0"/>
    <n v="0.63300000000000001"/>
  </r>
  <r>
    <s v="Santa Terezinha De Goiás"/>
    <s v="GO"/>
    <n v="356"/>
    <n v="0.70099999999999996"/>
    <n v="0.64700000000000002"/>
    <n v="0.64400000000000002"/>
    <n v="13239.96"/>
    <n v="7"/>
    <s v="Alto"/>
    <x v="0"/>
    <n v="0.64700000000000002"/>
  </r>
  <r>
    <s v="Simolândia"/>
    <s v="GO"/>
    <n v="414"/>
    <n v="0.64500000000000002"/>
    <n v="0.59499999999999997"/>
    <n v="0.54600000000000004"/>
    <n v="13216.64"/>
    <n v="1"/>
    <s v="Médio"/>
    <x v="0"/>
    <n v="0.59499999999999997"/>
  </r>
  <r>
    <s v="Posse"/>
    <s v="GO"/>
    <n v="1636"/>
    <n v="0.65900000000000003"/>
    <n v="0.65900000000000003"/>
    <n v="0.53"/>
    <n v="13190.83"/>
    <n v="18"/>
    <s v="Médio"/>
    <x v="0"/>
    <n v="0.65900000000000003"/>
  </r>
  <r>
    <s v="Alvorada Do Norte"/>
    <s v="GO"/>
    <n v="443"/>
    <n v="0.66"/>
    <n v="0.64"/>
    <n v="0.54800000000000004"/>
    <n v="13101.98"/>
    <n v="10"/>
    <s v="Médio"/>
    <x v="0"/>
    <n v="0.64"/>
  </r>
  <r>
    <s v="Estrela Do Norte"/>
    <s v="GO"/>
    <n v="148"/>
    <n v="0.71"/>
    <n v="0.70299999999999996"/>
    <n v="0.59299999999999997"/>
    <n v="13092.37"/>
    <n v="5"/>
    <s v="Alto"/>
    <x v="0"/>
    <n v="0.70299999999999996"/>
  </r>
  <r>
    <s v="Formoso"/>
    <s v="GO"/>
    <n v="146"/>
    <n v="0.71499999999999997"/>
    <n v="0.68600000000000005"/>
    <n v="0.63900000000000001"/>
    <n v="12971.17"/>
    <n v="4"/>
    <s v="Alto"/>
    <x v="0"/>
    <n v="0.68600000000000005"/>
  </r>
  <r>
    <s v="Corumbá De Goiás"/>
    <s v="GO"/>
    <n v="380"/>
    <n v="0.68"/>
    <n v="0.66500000000000004"/>
    <n v="0.57099999999999995"/>
    <n v="12933.88"/>
    <n v="5"/>
    <s v="Médio"/>
    <x v="0"/>
    <n v="0.66500000000000004"/>
  </r>
  <r>
    <s v="Petrolina De Goiás"/>
    <s v="GO"/>
    <n v="283"/>
    <n v="0.71"/>
    <n v="0.67400000000000004"/>
    <n v="0.64300000000000002"/>
    <n v="12732.88"/>
    <n v="4"/>
    <s v="Alto"/>
    <x v="0"/>
    <n v="0.67400000000000004"/>
  </r>
  <r>
    <s v="Trombas"/>
    <s v="GO"/>
    <n v="131"/>
    <n v="0.65300000000000002"/>
    <n v="0.628"/>
    <n v="0.54700000000000004"/>
    <n v="12673.01"/>
    <n v="0"/>
    <s v="Médio"/>
    <x v="0"/>
    <n v="0.628"/>
  </r>
  <r>
    <s v="Damolândia"/>
    <s v="GO"/>
    <n v="100"/>
    <n v="0.7"/>
    <n v="0.68799999999999994"/>
    <n v="0.6"/>
    <n v="12583.33"/>
    <n v="14"/>
    <s v="Alto"/>
    <x v="0"/>
    <n v="0.68799999999999994"/>
  </r>
  <r>
    <s v="Itaguari"/>
    <s v="GO"/>
    <n v="198"/>
    <n v="0.69299999999999995"/>
    <n v="0.68300000000000005"/>
    <n v="0.59599999999999997"/>
    <n v="12565.32"/>
    <n v="1"/>
    <s v="Médio"/>
    <x v="0"/>
    <n v="0.68300000000000005"/>
  </r>
  <r>
    <s v="Campos Belos"/>
    <s v="GO"/>
    <n v="1096"/>
    <n v="0.69"/>
    <n v="0.66100000000000003"/>
    <n v="0.61599999999999999"/>
    <n v="12562.82"/>
    <n v="21"/>
    <s v="Médio"/>
    <x v="0"/>
    <n v="0.66100000000000003"/>
  </r>
  <r>
    <s v="Adelândia"/>
    <s v="GO"/>
    <n v="114"/>
    <n v="0.7"/>
    <n v="0.66400000000000003"/>
    <n v="0.622"/>
    <n v="12481.14"/>
    <n v="1"/>
    <s v="Alto"/>
    <x v="0"/>
    <n v="0.66400000000000003"/>
  </r>
  <r>
    <s v="Ladário"/>
    <s v="MS"/>
    <n v="1322"/>
    <n v="0.7"/>
    <n v="0.68700000000000006"/>
    <n v="0.61799999999999999"/>
    <n v="12464.41"/>
    <n v="10"/>
    <s v="Alto"/>
    <x v="0"/>
    <n v="0.68700000000000006"/>
  </r>
  <r>
    <s v="Itaguaru"/>
    <s v="GO"/>
    <n v="175"/>
    <n v="0.71799999999999997"/>
    <n v="0.68899999999999995"/>
    <n v="0.64800000000000002"/>
    <n v="12432.75"/>
    <n v="4"/>
    <s v="Alto"/>
    <x v="0"/>
    <n v="0.68899999999999995"/>
  </r>
  <r>
    <s v="Sítio D'Abadia"/>
    <s v="GO"/>
    <n v="55"/>
    <n v="0.61699999999999999"/>
    <n v="0.59"/>
    <n v="0.497"/>
    <n v="12330.5"/>
    <n v="0"/>
    <s v="Médio"/>
    <x v="0"/>
    <n v="0.59"/>
  </r>
  <r>
    <s v="Coronel Sapucaia"/>
    <s v="MS"/>
    <n v="556"/>
    <n v="0.58899999999999997"/>
    <n v="0.60699999999999998"/>
    <n v="0.41699999999999998"/>
    <n v="12256.71"/>
    <n v="9"/>
    <s v="Médio"/>
    <x v="0"/>
    <n v="0.60699999999999998"/>
  </r>
  <r>
    <s v="Firminópolis"/>
    <s v="GO"/>
    <n v="373"/>
    <n v="0.73199999999999998"/>
    <n v="0.68100000000000005"/>
    <n v="0.68799999999999994"/>
    <n v="12227.44"/>
    <n v="7"/>
    <s v="Alto"/>
    <x v="0"/>
    <n v="0.68100000000000005"/>
  </r>
  <r>
    <s v="Palmelo"/>
    <s v="GO"/>
    <n v="95"/>
    <n v="0.73"/>
    <n v="0.73399999999999999"/>
    <n v="0.65900000000000003"/>
    <n v="12224.33"/>
    <n v="0"/>
    <s v="Alto"/>
    <x v="0"/>
    <n v="0.73399999999999999"/>
  </r>
  <r>
    <s v="Caldazinha"/>
    <s v="GO"/>
    <n v="97"/>
    <n v="0.68500000000000005"/>
    <n v="0.66900000000000004"/>
    <n v="0.59099999999999997"/>
    <n v="12144.12"/>
    <n v="0"/>
    <s v="Médio"/>
    <x v="0"/>
    <n v="0.66900000000000004"/>
  </r>
  <r>
    <s v="Heitoraí"/>
    <s v="GO"/>
    <n v="120"/>
    <n v="0.69"/>
    <n v="0.66100000000000003"/>
    <n v="0.62"/>
    <n v="12140.45"/>
    <n v="1"/>
    <s v="Médio"/>
    <x v="0"/>
    <n v="0.66100000000000003"/>
  </r>
  <r>
    <s v="Paranhos"/>
    <s v="MS"/>
    <n v="406"/>
    <n v="0.58799999999999997"/>
    <n v="0.56599999999999995"/>
    <n v="0.44400000000000001"/>
    <n v="12064.68"/>
    <n v="3"/>
    <s v="Médio"/>
    <x v="0"/>
    <n v="0.56599999999999995"/>
  </r>
  <r>
    <s v="Campos Verdes"/>
    <s v="GO"/>
    <n v="231"/>
    <n v="0.65400000000000003"/>
    <n v="0.60799999999999998"/>
    <n v="0.57699999999999996"/>
    <n v="11984.88"/>
    <n v="0"/>
    <s v="Médio"/>
    <x v="0"/>
    <n v="0.60799999999999998"/>
  </r>
  <r>
    <s v="Nova Iguaçu De Goiás"/>
    <s v="GO"/>
    <n v="133"/>
    <n v="0.65500000000000003"/>
    <n v="0.64200000000000002"/>
    <n v="0.54"/>
    <n v="11949.17"/>
    <n v="1"/>
    <s v="Médio"/>
    <x v="0"/>
    <n v="0.64200000000000002"/>
  </r>
  <r>
    <s v="Juruena"/>
    <s v="MT"/>
    <n v="342"/>
    <n v="0.66200000000000003"/>
    <n v="0.64700000000000002"/>
    <n v="0.56299999999999994"/>
    <n v="11933.08"/>
    <n v="2"/>
    <s v="Médio"/>
    <x v="0"/>
    <n v="0.64700000000000002"/>
  </r>
  <r>
    <s v="Guapó"/>
    <s v="GO"/>
    <n v="620"/>
    <n v="0.7"/>
    <n v="0.70799999999999996"/>
    <n v="0.57999999999999996"/>
    <n v="11896.65"/>
    <n v="5"/>
    <s v="Alto"/>
    <x v="0"/>
    <n v="0.70799999999999996"/>
  </r>
  <r>
    <s v="Japorã"/>
    <s v="MS"/>
    <n v="102"/>
    <n v="0.52600000000000002"/>
    <n v="0.54700000000000004"/>
    <n v="0.33700000000000002"/>
    <n v="11836.64"/>
    <n v="1"/>
    <s v="Baixo"/>
    <x v="0"/>
    <n v="0.54700000000000004"/>
  </r>
  <r>
    <s v="São Domingos"/>
    <s v="GO"/>
    <n v="401"/>
    <n v="0.59699999999999998"/>
    <n v="0.57599999999999996"/>
    <n v="0.44500000000000001"/>
    <n v="11816.12"/>
    <n v="10"/>
    <s v="Médio"/>
    <x v="0"/>
    <n v="0.57599999999999996"/>
  </r>
  <r>
    <s v="Divinópolis De Goiás"/>
    <s v="GO"/>
    <n v="237"/>
    <n v="0.65300000000000002"/>
    <n v="0.624"/>
    <n v="0.55000000000000004"/>
    <n v="11745.9"/>
    <n v="2"/>
    <s v="Médio"/>
    <x v="0"/>
    <n v="0.624"/>
  </r>
  <r>
    <s v="Colinas Do Sul"/>
    <s v="GO"/>
    <n v="177"/>
    <n v="0.66"/>
    <n v="0.63300000000000001"/>
    <n v="0.54900000000000004"/>
    <n v="11540.49"/>
    <n v="1"/>
    <s v="Médio"/>
    <x v="0"/>
    <n v="0.63300000000000001"/>
  </r>
  <r>
    <s v="Campo Limpo De Goiás"/>
    <s v="GO"/>
    <n v="388"/>
    <n v="0.66"/>
    <n v="0.65400000000000003"/>
    <n v="0.53300000000000003"/>
    <n v="11314.24"/>
    <n v="3"/>
    <s v="Médio"/>
    <x v="0"/>
    <n v="0.65400000000000003"/>
  </r>
  <r>
    <s v="São José Do Povo"/>
    <s v="MT"/>
    <n v="83"/>
    <n v="0.66"/>
    <n v="0.63"/>
    <n v="0.57699999999999996"/>
    <n v="11273.34"/>
    <n v="2"/>
    <s v="Médio"/>
    <x v="0"/>
    <n v="0.63"/>
  </r>
  <r>
    <s v="Barão De Melgaço"/>
    <s v="MT"/>
    <n v="212"/>
    <n v="0.6"/>
    <n v="0.59799999999999998"/>
    <n v="0.44"/>
    <n v="11066.77"/>
    <n v="4"/>
    <s v="Médio"/>
    <x v="0"/>
    <n v="0.59799999999999998"/>
  </r>
  <r>
    <s v="São Pedro Da Cipa"/>
    <s v="MT"/>
    <n v="208"/>
    <n v="0.66"/>
    <n v="0.65400000000000003"/>
    <n v="0.55600000000000005"/>
    <n v="11047.19"/>
    <n v="2"/>
    <s v="Médio"/>
    <x v="0"/>
    <n v="0.65400000000000003"/>
  </r>
  <r>
    <s v="Aragarças"/>
    <s v="GO"/>
    <n v="963"/>
    <n v="0.73199999999999998"/>
    <n v="0.69399999999999995"/>
    <n v="0.68"/>
    <n v="10897.66"/>
    <n v="13"/>
    <s v="Alto"/>
    <x v="0"/>
    <n v="0.69399999999999995"/>
  </r>
  <r>
    <s v="Planaltina"/>
    <s v="GO"/>
    <n v="5468"/>
    <n v="0.66900000000000004"/>
    <n v="0.65300000000000002"/>
    <n v="0.56599999999999995"/>
    <n v="10896.14"/>
    <n v="79"/>
    <s v="Médio"/>
    <x v="0"/>
    <n v="0.65300000000000002"/>
  </r>
  <r>
    <s v="Iaciara"/>
    <s v="GO"/>
    <n v="766"/>
    <n v="0.64400000000000002"/>
    <n v="0.61499999999999999"/>
    <n v="0.52700000000000002"/>
    <n v="10710.49"/>
    <n v="16"/>
    <s v="Médio"/>
    <x v="0"/>
    <n v="0.61499999999999999"/>
  </r>
  <r>
    <s v="Cidade Ocidental"/>
    <s v="GO"/>
    <n v="3889"/>
    <n v="0.72"/>
    <n v="0.70599999999999996"/>
    <n v="0.64100000000000001"/>
    <n v="10694.22"/>
    <n v="24"/>
    <s v="Alto"/>
    <x v="0"/>
    <n v="0.70599999999999996"/>
  </r>
  <r>
    <s v="Guarani De Goiás"/>
    <s v="GO"/>
    <n v="130"/>
    <n v="0.63700000000000001"/>
    <n v="0.56899999999999995"/>
    <n v="0.55700000000000005"/>
    <n v="10616.44"/>
    <n v="2"/>
    <s v="Médio"/>
    <x v="0"/>
    <n v="0.56899999999999995"/>
  </r>
  <r>
    <s v="Jesúpolis"/>
    <s v="GO"/>
    <n v="95"/>
    <n v="0.64900000000000002"/>
    <n v="0.64200000000000002"/>
    <n v="0.52200000000000002"/>
    <n v="10585.94"/>
    <n v="2"/>
    <s v="Médio"/>
    <x v="0"/>
    <n v="0.64200000000000002"/>
  </r>
  <r>
    <s v="Cotriguaçu"/>
    <s v="MT"/>
    <n v="379"/>
    <n v="0.60099999999999998"/>
    <n v="0.623"/>
    <n v="0.42299999999999999"/>
    <n v="10501.6"/>
    <n v="3"/>
    <s v="Médio"/>
    <x v="0"/>
    <n v="0.623"/>
  </r>
  <r>
    <s v="Aragoiânia"/>
    <s v="GO"/>
    <n v="297"/>
    <n v="0.68400000000000005"/>
    <n v="0.68300000000000005"/>
    <n v="0.56000000000000005"/>
    <n v="10318.540000000001"/>
    <n v="4"/>
    <s v="Médio"/>
    <x v="0"/>
    <n v="0.68300000000000005"/>
  </r>
  <r>
    <s v="Alto Paraguai"/>
    <s v="MT"/>
    <n v="437"/>
    <n v="0.63800000000000001"/>
    <n v="0.61199999999999999"/>
    <n v="0.54100000000000004"/>
    <n v="10060.57"/>
    <n v="5"/>
    <s v="Médio"/>
    <x v="0"/>
    <n v="0.61199999999999999"/>
  </r>
  <r>
    <s v="Monte Alegre De Goiás"/>
    <s v="GO"/>
    <n v="229"/>
    <n v="0.61499999999999999"/>
    <n v="0.59199999999999997"/>
    <n v="0.48099999999999998"/>
    <n v="9732.41"/>
    <n v="1"/>
    <s v="Médio"/>
    <x v="0"/>
    <n v="0.59199999999999997"/>
  </r>
  <r>
    <s v="Flores De Goiás"/>
    <s v="GO"/>
    <n v="191"/>
    <n v="0.59699999999999998"/>
    <n v="0.58299999999999996"/>
    <n v="0.45700000000000002"/>
    <n v="9487.18"/>
    <n v="11"/>
    <s v="Médio"/>
    <x v="0"/>
    <n v="0.58299999999999996"/>
  </r>
  <r>
    <s v="Mambaí"/>
    <s v="GO"/>
    <n v="378"/>
    <n v="0.626"/>
    <n v="0.61"/>
    <n v="0.49399999999999999"/>
    <n v="9424.74"/>
    <n v="3"/>
    <s v="Médio"/>
    <x v="0"/>
    <n v="0.61"/>
  </r>
  <r>
    <s v="Damianópolis"/>
    <s v="GO"/>
    <n v="110"/>
    <n v="0.65400000000000003"/>
    <n v="0.61399999999999999"/>
    <n v="0.55800000000000005"/>
    <n v="9047.6"/>
    <n v="0"/>
    <s v="Médio"/>
    <x v="0"/>
    <n v="0.61399999999999999"/>
  </r>
  <r>
    <s v="Teresina De Goiás"/>
    <s v="GO"/>
    <n v="162"/>
    <n v="0.66"/>
    <n v="0.626"/>
    <n v="0.56399999999999995"/>
    <n v="8934.51"/>
    <n v="1"/>
    <s v="Médio"/>
    <x v="0"/>
    <n v="0.626"/>
  </r>
  <r>
    <s v="Águas Lindas De Goiás"/>
    <s v="GO"/>
    <n v="12766"/>
    <n v="0.69"/>
    <n v="0.64700000000000002"/>
    <n v="0.58799999999999997"/>
    <n v="8510.85"/>
    <n v="88"/>
    <s v="Médio"/>
    <x v="0"/>
    <n v="0.64700000000000002"/>
  </r>
  <r>
    <s v="Santo Antônio Do Descoberto"/>
    <s v="GO"/>
    <n v="4470"/>
    <n v="0.66500000000000004"/>
    <n v="0.64700000000000002"/>
    <n v="0.55600000000000005"/>
    <n v="8320.5"/>
    <n v="20"/>
    <s v="Médio"/>
    <x v="0"/>
    <n v="0.64700000000000002"/>
  </r>
  <r>
    <s v="Bonfinópolis"/>
    <s v="GO"/>
    <n v="419"/>
    <n v="0.68"/>
    <n v="0.67100000000000004"/>
    <n v="0.57999999999999996"/>
    <n v="8096.93"/>
    <n v="9"/>
    <s v="Médio"/>
    <x v="0"/>
    <n v="0.67100000000000004"/>
  </r>
  <r>
    <s v="Novo Gama"/>
    <s v="GO"/>
    <n v="6741"/>
    <n v="0.68400000000000005"/>
    <n v="0.66400000000000003"/>
    <n v="0.56699999999999995"/>
    <n v="7501.44"/>
    <n v="82"/>
    <s v="Médio"/>
    <x v="0"/>
    <n v="0.66400000000000003"/>
  </r>
  <r>
    <s v="São Francisco Do Conde"/>
    <s v="BA"/>
    <n v="1379"/>
    <n v="0.67400000000000004"/>
    <n v="0.64100000000000001"/>
    <n v="0.58699999999999997"/>
    <n v="296459.34999999998"/>
    <n v="40"/>
    <s v="Médio"/>
    <x v="1"/>
    <n v="0.64100000000000001"/>
  </r>
  <r>
    <s v="Guamaré"/>
    <s v="RN"/>
    <n v="295"/>
    <n v="0.626"/>
    <n v="0.63200000000000001"/>
    <n v="0.505"/>
    <n v="125315.16"/>
    <n v="6"/>
    <s v="Médio"/>
    <x v="1"/>
    <n v="0.63200000000000001"/>
  </r>
  <r>
    <s v="Ipojuca"/>
    <s v="PE"/>
    <n v="3017"/>
    <n v="0.61899999999999999"/>
    <n v="0.61299999999999999"/>
    <n v="0.499"/>
    <n v="115458.91"/>
    <n v="30"/>
    <s v="Médio"/>
    <x v="1"/>
    <n v="0.61299999999999999"/>
  </r>
  <r>
    <s v="Santo Antônio Dos Lopes"/>
    <s v="MA"/>
    <n v="375"/>
    <n v="0.56999999999999995"/>
    <n v="0.54700000000000004"/>
    <n v="0.46500000000000002"/>
    <n v="89606.91"/>
    <n v="1"/>
    <s v="Médio"/>
    <x v="1"/>
    <n v="0.54700000000000004"/>
  </r>
  <r>
    <s v="Camaçari"/>
    <s v="BA"/>
    <n v="5982"/>
    <n v="0.69"/>
    <n v="0.68100000000000005"/>
    <n v="0.61599999999999999"/>
    <n v="75103.899999999994"/>
    <n v="147"/>
    <s v="Médio"/>
    <x v="1"/>
    <n v="0.68100000000000005"/>
  </r>
  <r>
    <s v="Santana Do Mundaú"/>
    <s v="AL"/>
    <n v="380"/>
    <n v="0.51900000000000002"/>
    <n v="0.51300000000000001"/>
    <n v="0.36199999999999999"/>
    <n v="71759.710000000006"/>
    <n v="9"/>
    <s v="Baixo"/>
    <x v="1"/>
    <n v="0.51300000000000001"/>
  </r>
  <r>
    <s v="Parazinho"/>
    <s v="RN"/>
    <n v="221"/>
    <n v="0.55000000000000004"/>
    <n v="0.54300000000000004"/>
    <n v="0.42399999999999999"/>
    <n v="70768.59"/>
    <n v="0"/>
    <s v="Médio"/>
    <x v="1"/>
    <n v="0.54300000000000004"/>
  </r>
  <r>
    <s v="Goiana"/>
    <s v="PE"/>
    <n v="3670"/>
    <n v="0.65"/>
    <n v="0.61399999999999999"/>
    <n v="0.57599999999999996"/>
    <n v="65271.07"/>
    <n v="35"/>
    <s v="Médio"/>
    <x v="1"/>
    <n v="0.61399999999999999"/>
  </r>
  <r>
    <s v="Pedra Grande"/>
    <s v="RN"/>
    <n v="80"/>
    <n v="0.56000000000000005"/>
    <n v="0.52600000000000002"/>
    <n v="0.43"/>
    <n v="62196.89"/>
    <n v="0"/>
    <s v="Médio"/>
    <x v="1"/>
    <n v="0.52600000000000002"/>
  </r>
  <r>
    <s v="Conceição Do Jacuípe"/>
    <s v="BA"/>
    <n v="1404"/>
    <n v="0.66"/>
    <n v="0.63"/>
    <n v="0.57899999999999996"/>
    <n v="60168.45"/>
    <n v="22"/>
    <s v="Médio"/>
    <x v="1"/>
    <n v="0.63"/>
  </r>
  <r>
    <s v="Eusébio"/>
    <s v="CE"/>
    <n v="2709"/>
    <n v="0.70099999999999996"/>
    <n v="0.7"/>
    <n v="0.621"/>
    <n v="59097.86"/>
    <n v="57"/>
    <s v="Alto"/>
    <x v="1"/>
    <n v="0.7"/>
  </r>
  <r>
    <s v="Tasso Fragoso"/>
    <s v="MA"/>
    <n v="411"/>
    <n v="0.59899999999999998"/>
    <n v="0.56200000000000006"/>
    <n v="0.49099999999999999"/>
    <n v="58403.77"/>
    <n v="0"/>
    <s v="Médio"/>
    <x v="1"/>
    <n v="0.56200000000000006"/>
  </r>
  <r>
    <s v="São Bento Do Norte"/>
    <s v="RN"/>
    <n v="76"/>
    <n v="0.55500000000000005"/>
    <n v="0.54100000000000004"/>
    <n v="0.41499999999999998"/>
    <n v="57338.73"/>
    <n v="0"/>
    <s v="Médio"/>
    <x v="1"/>
    <n v="0.54100000000000004"/>
  </r>
  <r>
    <s v="Davinópolis"/>
    <s v="MA"/>
    <n v="861"/>
    <n v="0.60699999999999998"/>
    <n v="0.56100000000000005"/>
    <n v="0.53500000000000003"/>
    <n v="56655.59"/>
    <n v="2"/>
    <s v="Médio"/>
    <x v="1"/>
    <n v="0.56100000000000005"/>
  </r>
  <r>
    <s v="Itapebi"/>
    <s v="BA"/>
    <n v="562"/>
    <n v="0.56999999999999995"/>
    <n v="0.56799999999999995"/>
    <n v="0.45800000000000002"/>
    <n v="53223.86"/>
    <n v="0"/>
    <s v="Médio"/>
    <x v="1"/>
    <n v="0.56799999999999995"/>
  </r>
  <r>
    <s v="Rosário Do Catete"/>
    <s v="SE"/>
    <n v="527"/>
    <n v="0.63100000000000001"/>
    <n v="0.60299999999999998"/>
    <n v="0.57099999999999995"/>
    <n v="50536.55"/>
    <n v="1"/>
    <s v="Médio"/>
    <x v="1"/>
    <n v="0.60299999999999998"/>
  </r>
  <r>
    <s v="São Gonçalo Do Amarante"/>
    <s v="CE"/>
    <n v="1504"/>
    <n v="0.66500000000000004"/>
    <n v="0.58699999999999997"/>
    <n v="0.64600000000000002"/>
    <n v="49259.77"/>
    <n v="10"/>
    <s v="Médio"/>
    <x v="1"/>
    <n v="0.58699999999999997"/>
  </r>
  <r>
    <s v="Luís Eduardo Magalhães"/>
    <s v="BA"/>
    <n v="4282"/>
    <n v="0.71599999999999997"/>
    <n v="0.754"/>
    <n v="0.59"/>
    <n v="48937.78"/>
    <n v="75"/>
    <s v="Alto"/>
    <x v="1"/>
    <n v="0.754"/>
  </r>
  <r>
    <s v="Itapissuma"/>
    <s v="PE"/>
    <n v="1078"/>
    <n v="0.63300000000000001"/>
    <n v="0.58899999999999997"/>
    <n v="0.56399999999999995"/>
    <n v="48390.13"/>
    <n v="21"/>
    <s v="Médio"/>
    <x v="1"/>
    <n v="0.58899999999999997"/>
  </r>
  <r>
    <s v="Mucuri"/>
    <s v="BA"/>
    <n v="1947"/>
    <n v="0.66500000000000004"/>
    <n v="0.67900000000000005"/>
    <n v="0.54100000000000004"/>
    <n v="47890.59"/>
    <n v="37"/>
    <s v="Médio"/>
    <x v="1"/>
    <n v="0.67900000000000005"/>
  </r>
  <r>
    <s v="São Desidério"/>
    <s v="BA"/>
    <n v="611"/>
    <n v="0.57899999999999996"/>
    <n v="0.58399999999999996"/>
    <n v="0.44900000000000001"/>
    <n v="44548.73"/>
    <n v="35"/>
    <s v="Médio"/>
    <x v="1"/>
    <n v="0.58399999999999996"/>
  </r>
  <r>
    <s v="Alhandra"/>
    <s v="PB"/>
    <n v="827"/>
    <n v="0.57999999999999996"/>
    <n v="0.54400000000000004"/>
    <n v="0.46500000000000002"/>
    <n v="44508.6"/>
    <n v="3"/>
    <s v="Médio"/>
    <x v="1"/>
    <n v="0.54400000000000004"/>
  </r>
  <r>
    <s v="Canindé De São Francisco"/>
    <s v="SE"/>
    <n v="1110"/>
    <n v="0.56999999999999995"/>
    <n v="0.56599999999999995"/>
    <n v="0.435"/>
    <n v="44297.9"/>
    <n v="31"/>
    <s v="Médio"/>
    <x v="1"/>
    <n v="0.56599999999999995"/>
  </r>
  <r>
    <s v="Cabo De Santo Agostinho"/>
    <s v="PE"/>
    <n v="5857"/>
    <n v="0.69"/>
    <n v="0.65400000000000003"/>
    <n v="0.60899999999999999"/>
    <n v="43485.31"/>
    <n v="153"/>
    <s v="Médio"/>
    <x v="1"/>
    <n v="0.65400000000000003"/>
  </r>
  <r>
    <s v="Dias D'Ávila"/>
    <s v="BA"/>
    <n v="4482"/>
    <n v="0.68"/>
    <n v="0.65100000000000002"/>
    <n v="0.58399999999999996"/>
    <n v="42142.2"/>
    <n v="35"/>
    <s v="Médio"/>
    <x v="1"/>
    <n v="0.65100000000000002"/>
  </r>
  <r>
    <s v="Fernando De Noronha"/>
    <s v="PE"/>
    <n v="137"/>
    <n v="0.79"/>
    <n v="0.78100000000000003"/>
    <n v="0.748"/>
    <n v="41803.519999999997"/>
    <n v="4"/>
    <s v="Alto"/>
    <x v="1"/>
    <n v="0.78100000000000003"/>
  </r>
  <r>
    <s v="Guadalupe"/>
    <s v="PI"/>
    <n v="650"/>
    <n v="0.65"/>
    <n v="0.63900000000000001"/>
    <n v="0.54200000000000004"/>
    <n v="41553.97"/>
    <n v="4"/>
    <s v="Médio"/>
    <x v="1"/>
    <n v="0.63900000000000001"/>
  </r>
  <r>
    <s v="Mucugê"/>
    <s v="BA"/>
    <n v="250"/>
    <n v="0.60599999999999998"/>
    <n v="0.58899999999999997"/>
    <n v="0.48"/>
    <n v="38638.480000000003"/>
    <n v="5"/>
    <s v="Médio"/>
    <x v="1"/>
    <n v="0.58899999999999997"/>
  </r>
  <r>
    <s v="Candeias"/>
    <s v="BA"/>
    <n v="3831"/>
    <n v="0.69099999999999995"/>
    <n v="0.65200000000000002"/>
    <n v="0.61599999999999999"/>
    <n v="38581.15"/>
    <n v="36"/>
    <s v="Médio"/>
    <x v="1"/>
    <n v="0.65200000000000002"/>
  </r>
  <r>
    <s v="Formosa Do Rio Preto"/>
    <s v="BA"/>
    <n v="1011"/>
    <n v="0.61799999999999999"/>
    <n v="0.57599999999999996"/>
    <n v="0.53600000000000003"/>
    <n v="38416.21"/>
    <n v="21"/>
    <s v="Médio"/>
    <x v="1"/>
    <n v="0.57599999999999996"/>
  </r>
  <r>
    <s v="Jaborandi"/>
    <s v="BA"/>
    <n v="166"/>
    <n v="0.61299999999999999"/>
    <n v="0.57199999999999995"/>
    <n v="0.50800000000000001"/>
    <n v="37817.199999999997"/>
    <n v="0"/>
    <s v="Médio"/>
    <x v="1"/>
    <n v="0.57199999999999995"/>
  </r>
  <r>
    <s v="Cabedelo"/>
    <s v="PB"/>
    <n v="3428"/>
    <n v="0.748"/>
    <n v="0.78200000000000003"/>
    <n v="0.65100000000000002"/>
    <n v="37217.379999999997"/>
    <n v="32"/>
    <s v="Alto"/>
    <x v="1"/>
    <n v="0.78200000000000003"/>
  </r>
  <r>
    <s v="Simões Filho"/>
    <s v="BA"/>
    <n v="7290"/>
    <n v="0.67500000000000004"/>
    <n v="0.64100000000000001"/>
    <n v="0.59099999999999997"/>
    <n v="37043.879999999997"/>
    <n v="58"/>
    <s v="Médio"/>
    <x v="1"/>
    <n v="0.64100000000000001"/>
  </r>
  <r>
    <s v="Branquinha"/>
    <s v="AL"/>
    <n v="488"/>
    <n v="0.51300000000000001"/>
    <n v="0.53400000000000003"/>
    <n v="0.36199999999999999"/>
    <n v="36881.550000000003"/>
    <n v="3"/>
    <s v="Baixo"/>
    <x v="1"/>
    <n v="0.53400000000000003"/>
  </r>
  <r>
    <s v="Uruçuí"/>
    <s v="PI"/>
    <n v="1125"/>
    <n v="0.63100000000000001"/>
    <n v="0.61399999999999999"/>
    <n v="0.51600000000000001"/>
    <n v="36777.46"/>
    <n v="6"/>
    <s v="Médio"/>
    <x v="1"/>
    <n v="0.61399999999999999"/>
  </r>
  <r>
    <s v="Maracanaú"/>
    <s v="CE"/>
    <n v="13064"/>
    <n v="0.69"/>
    <n v="0.61699999999999999"/>
    <n v="0.66500000000000004"/>
    <n v="36223.879999999997"/>
    <n v="171"/>
    <s v="Médio"/>
    <x v="1"/>
    <n v="0.61699999999999999"/>
  </r>
  <r>
    <s v="São Miguel Do Gostoso"/>
    <s v="RN"/>
    <n v="297"/>
    <n v="0.59099999999999997"/>
    <n v="0.55800000000000005"/>
    <n v="0.46800000000000003"/>
    <n v="36203.29"/>
    <n v="4"/>
    <s v="Médio"/>
    <x v="1"/>
    <n v="0.55800000000000005"/>
  </r>
  <r>
    <s v="Laranjeiras"/>
    <s v="SE"/>
    <n v="1509"/>
    <n v="0.64200000000000002"/>
    <n v="0.58899999999999997"/>
    <n v="0.58199999999999996"/>
    <n v="34054.589999999997"/>
    <n v="24"/>
    <s v="Médio"/>
    <x v="1"/>
    <n v="0.58899999999999997"/>
  </r>
  <r>
    <s v="Correntina"/>
    <s v="BA"/>
    <n v="754"/>
    <n v="0.60299999999999998"/>
    <n v="0.57499999999999996"/>
    <n v="0.48099999999999998"/>
    <n v="33778.300000000003"/>
    <n v="3"/>
    <s v="Médio"/>
    <x v="1"/>
    <n v="0.57499999999999996"/>
  </r>
  <r>
    <s v="Marechal Deodoro"/>
    <s v="AL"/>
    <n v="3052"/>
    <n v="0.64200000000000002"/>
    <n v="0.64100000000000001"/>
    <n v="0.52"/>
    <n v="31655.89"/>
    <n v="10"/>
    <s v="Médio"/>
    <x v="1"/>
    <n v="0.64100000000000001"/>
  </r>
  <r>
    <s v="Lauro De Freitas"/>
    <s v="BA"/>
    <n v="8813"/>
    <n v="0.754"/>
    <n v="0.78100000000000003"/>
    <n v="0.66300000000000003"/>
    <n v="31360.720000000001"/>
    <n v="193"/>
    <s v="Alto"/>
    <x v="1"/>
    <n v="0.78100000000000003"/>
  </r>
  <r>
    <s v="Recife"/>
    <s v="PE"/>
    <n v="54720"/>
    <n v="0.77200000000000002"/>
    <n v="0.79800000000000004"/>
    <n v="0.69799999999999995"/>
    <n v="30477.73"/>
    <n v="1572"/>
    <s v="Alto"/>
    <x v="1"/>
    <n v="0.79800000000000004"/>
  </r>
  <r>
    <s v="Alto Do Rodrigues"/>
    <s v="RN"/>
    <n v="558"/>
    <n v="0.67200000000000004"/>
    <n v="0.64700000000000002"/>
    <n v="0.58499999999999996"/>
    <n v="30135.98"/>
    <n v="7"/>
    <s v="Médio"/>
    <x v="1"/>
    <n v="0.64700000000000002"/>
  </r>
  <r>
    <s v="Mataraca"/>
    <s v="PB"/>
    <n v="548"/>
    <n v="0.53600000000000003"/>
    <n v="0.53300000000000003"/>
    <n v="0.42699999999999999"/>
    <n v="28446.28"/>
    <n v="1"/>
    <s v="Baixo"/>
    <x v="1"/>
    <n v="0.53300000000000003"/>
  </r>
  <r>
    <s v="Imperatriz"/>
    <s v="MA"/>
    <n v="15491"/>
    <n v="0.73099999999999998"/>
    <n v="0.69699999999999995"/>
    <n v="0.69799999999999995"/>
    <n v="27482.99"/>
    <n v="154"/>
    <s v="Alto"/>
    <x v="1"/>
    <n v="0.69699999999999995"/>
  </r>
  <r>
    <s v="Aquiraz"/>
    <s v="CE"/>
    <n v="1721"/>
    <n v="0.64"/>
    <n v="0.60799999999999998"/>
    <n v="0.55000000000000004"/>
    <n v="27336.65"/>
    <n v="19"/>
    <s v="Médio"/>
    <x v="1"/>
    <n v="0.60799999999999998"/>
  </r>
  <r>
    <s v="Coruripe"/>
    <s v="AL"/>
    <n v="3491"/>
    <n v="0.626"/>
    <n v="0.59099999999999997"/>
    <n v="0.54100000000000004"/>
    <n v="27183.71"/>
    <n v="25"/>
    <s v="Médio"/>
    <x v="1"/>
    <n v="0.59099999999999997"/>
  </r>
  <r>
    <s v="João Câmara"/>
    <s v="RN"/>
    <n v="1507"/>
    <n v="0.59499999999999997"/>
    <n v="0.6"/>
    <n v="0.48399999999999999"/>
    <n v="27173.83"/>
    <n v="9"/>
    <s v="Médio"/>
    <x v="1"/>
    <n v="0.6"/>
  </r>
  <r>
    <s v="São Luís"/>
    <s v="MA"/>
    <n v="54955"/>
    <n v="0.76800000000000002"/>
    <n v="0.74099999999999999"/>
    <n v="0.752"/>
    <n v="26154.25"/>
    <n v="582"/>
    <s v="Alto"/>
    <x v="1"/>
    <n v="0.74099999999999999"/>
  </r>
  <r>
    <s v="Aracaju"/>
    <s v="SE"/>
    <n v="32261"/>
    <n v="0.77"/>
    <n v="0.78400000000000003"/>
    <n v="0.70799999999999996"/>
    <n v="25717.68"/>
    <n v="565"/>
    <s v="Alto"/>
    <x v="1"/>
    <n v="0.78400000000000003"/>
  </r>
  <r>
    <s v="Galinhos"/>
    <s v="RN"/>
    <n v="63"/>
    <n v="0.56399999999999995"/>
    <n v="0.57799999999999996"/>
    <n v="0.42899999999999999"/>
    <n v="25677.93"/>
    <n v="2"/>
    <s v="Médio"/>
    <x v="1"/>
    <n v="0.57799999999999996"/>
  </r>
  <r>
    <s v="Balsas"/>
    <s v="MA"/>
    <n v="5853"/>
    <n v="0.68700000000000006"/>
    <n v="0.67400000000000004"/>
    <n v="0.59699999999999998"/>
    <n v="25591.91"/>
    <n v="92"/>
    <s v="Médio"/>
    <x v="1"/>
    <n v="0.67400000000000004"/>
  </r>
  <r>
    <s v="Serra Do Mel"/>
    <s v="RN"/>
    <n v="229"/>
    <n v="0.61399999999999999"/>
    <n v="0.57399999999999995"/>
    <n v="0.52100000000000002"/>
    <n v="25343.66"/>
    <n v="5"/>
    <s v="Médio"/>
    <x v="1"/>
    <n v="0.57399999999999995"/>
  </r>
  <r>
    <s v="Cairu"/>
    <s v="BA"/>
    <n v="544"/>
    <n v="0.627"/>
    <n v="0.6"/>
    <n v="0.51"/>
    <n v="25163.040000000001"/>
    <n v="14"/>
    <s v="Médio"/>
    <x v="1"/>
    <n v="0.6"/>
  </r>
  <r>
    <s v="Petrolândia"/>
    <s v="PE"/>
    <n v="1811"/>
    <n v="0.623"/>
    <n v="0.60399999999999998"/>
    <n v="0.53100000000000003"/>
    <n v="25132.13"/>
    <n v="40"/>
    <s v="Médio"/>
    <x v="1"/>
    <n v="0.60399999999999998"/>
  </r>
  <r>
    <s v="Natal"/>
    <s v="RN"/>
    <n v="41558"/>
    <n v="0.76300000000000001"/>
    <n v="0.76800000000000002"/>
    <n v="0.69399999999999995"/>
    <n v="24890.54"/>
    <n v="844"/>
    <s v="Alto"/>
    <x v="1"/>
    <n v="0.76800000000000002"/>
  </r>
  <r>
    <s v="Bodó"/>
    <s v="RN"/>
    <n v="88"/>
    <n v="0.629"/>
    <n v="0.56999999999999995"/>
    <n v="0.56499999999999995"/>
    <n v="24758.240000000002"/>
    <n v="1"/>
    <s v="Médio"/>
    <x v="1"/>
    <n v="0.56999999999999995"/>
  </r>
  <r>
    <s v="Conde"/>
    <s v="PB"/>
    <n v="1221"/>
    <n v="0.61799999999999999"/>
    <n v="0.59099999999999997"/>
    <n v="0.5"/>
    <n v="24305.29"/>
    <n v="19"/>
    <s v="Médio"/>
    <x v="1"/>
    <n v="0.59099999999999997"/>
  </r>
  <r>
    <s v="Ibirapuã"/>
    <s v="BA"/>
    <n v="295"/>
    <n v="0.61399999999999999"/>
    <n v="0.64100000000000001"/>
    <n v="0.46700000000000003"/>
    <n v="23738.97"/>
    <n v="1"/>
    <s v="Médio"/>
    <x v="1"/>
    <n v="0.64100000000000001"/>
  </r>
  <r>
    <s v="Vitória De Santo Antão"/>
    <s v="PE"/>
    <n v="6247"/>
    <n v="0.64"/>
    <n v="0.629"/>
    <n v="0.54300000000000004"/>
    <n v="23647.17"/>
    <n v="61"/>
    <s v="Médio"/>
    <x v="1"/>
    <n v="0.629"/>
  </r>
  <r>
    <s v="João Pessoa"/>
    <s v="PB"/>
    <n v="37313"/>
    <n v="0.76300000000000001"/>
    <n v="0.77"/>
    <n v="0.69299999999999995"/>
    <n v="23345.93"/>
    <n v="712"/>
    <s v="Alto"/>
    <x v="1"/>
    <n v="0.77"/>
  </r>
  <r>
    <s v="Fortaleza"/>
    <s v="CE"/>
    <n v="129766"/>
    <n v="0.754"/>
    <n v="0.749"/>
    <n v="0.69499999999999995"/>
    <n v="23045.09"/>
    <n v="2379"/>
    <s v="Alto"/>
    <x v="1"/>
    <n v="0.749"/>
  </r>
  <r>
    <s v="Camutanga"/>
    <s v="PE"/>
    <n v="377"/>
    <n v="0.60599999999999998"/>
    <n v="0.56999999999999995"/>
    <n v="0.51400000000000001"/>
    <n v="22866.63"/>
    <n v="1"/>
    <s v="Médio"/>
    <x v="1"/>
    <n v="0.56999999999999995"/>
  </r>
  <r>
    <s v="Senador Georgino Avelino"/>
    <s v="RN"/>
    <n v="137"/>
    <n v="0.56999999999999995"/>
    <n v="0.54300000000000004"/>
    <n v="0.45500000000000002"/>
    <n v="22632.91"/>
    <n v="0"/>
    <s v="Médio"/>
    <x v="1"/>
    <n v="0.54300000000000004"/>
  </r>
  <r>
    <s v="Teresina"/>
    <s v="PI"/>
    <n v="43726"/>
    <n v="0.75"/>
    <n v="0.73099999999999998"/>
    <n v="0.70699999999999996"/>
    <n v="22597.68"/>
    <n v="560"/>
    <s v="Alto"/>
    <x v="1"/>
    <n v="0.73099999999999998"/>
  </r>
  <r>
    <s v="Mata De São João"/>
    <s v="BA"/>
    <n v="1890"/>
    <n v="0.67"/>
    <n v="0.64800000000000002"/>
    <n v="0.56200000000000006"/>
    <n v="22498.15"/>
    <n v="36"/>
    <s v="Médio"/>
    <x v="1"/>
    <n v="0.64800000000000002"/>
  </r>
  <r>
    <s v="Horizonte"/>
    <s v="CE"/>
    <n v="2939"/>
    <n v="0.66"/>
    <n v="0.59399999999999997"/>
    <n v="0.61"/>
    <n v="22426.48"/>
    <n v="57"/>
    <s v="Médio"/>
    <x v="1"/>
    <n v="0.59399999999999997"/>
  </r>
  <r>
    <s v="Itaporanga D'Ajuda"/>
    <s v="SE"/>
    <n v="813"/>
    <n v="0.56100000000000005"/>
    <n v="0.54800000000000004"/>
    <n v="0.41399999999999998"/>
    <n v="22348.560000000001"/>
    <n v="5"/>
    <s v="Médio"/>
    <x v="1"/>
    <n v="0.54800000000000004"/>
  </r>
  <r>
    <s v="Eunápolis"/>
    <s v="BA"/>
    <n v="6201"/>
    <n v="0.67700000000000005"/>
    <n v="0.68700000000000006"/>
    <n v="0.57199999999999995"/>
    <n v="22186.57"/>
    <n v="94"/>
    <s v="Médio"/>
    <x v="1"/>
    <n v="0.68700000000000006"/>
  </r>
  <r>
    <s v="Feliz Deserto"/>
    <s v="AL"/>
    <n v="240"/>
    <n v="0.56499999999999995"/>
    <n v="0.55000000000000004"/>
    <n v="0.46200000000000002"/>
    <n v="22124.33"/>
    <n v="1"/>
    <s v="Médio"/>
    <x v="1"/>
    <n v="0.55000000000000004"/>
  </r>
  <r>
    <s v="Madre De Deus"/>
    <s v="BA"/>
    <n v="958"/>
    <n v="0.70799999999999996"/>
    <n v="0.67"/>
    <n v="0.66700000000000004"/>
    <n v="22017.5"/>
    <n v="8"/>
    <s v="Alto"/>
    <x v="1"/>
    <n v="0.67"/>
  </r>
  <r>
    <s v="Carmópolis"/>
    <s v="SE"/>
    <n v="845"/>
    <n v="0.64300000000000002"/>
    <n v="0.623"/>
    <n v="0.54600000000000004"/>
    <n v="21836.07"/>
    <n v="6"/>
    <s v="Médio"/>
    <x v="1"/>
    <n v="0.623"/>
  </r>
  <r>
    <s v="Estância"/>
    <s v="SE"/>
    <n v="3410"/>
    <n v="0.64700000000000002"/>
    <n v="0.627"/>
    <n v="0.55200000000000005"/>
    <n v="21761.11"/>
    <n v="17"/>
    <s v="Médio"/>
    <x v="1"/>
    <n v="0.627"/>
  </r>
  <r>
    <s v="Ilhéus"/>
    <s v="BA"/>
    <n v="7405"/>
    <n v="0.69"/>
    <n v="0.68799999999999994"/>
    <n v="0.59"/>
    <n v="21743.84"/>
    <n v="153"/>
    <s v="Médio"/>
    <x v="1"/>
    <n v="0.68799999999999994"/>
  </r>
  <r>
    <s v="Barreiras"/>
    <s v="BA"/>
    <n v="8402"/>
    <n v="0.72099999999999997"/>
    <n v="0.69499999999999995"/>
    <n v="0.66800000000000004"/>
    <n v="21596.35"/>
    <n v="103"/>
    <s v="Alto"/>
    <x v="1"/>
    <n v="0.69499999999999995"/>
  </r>
  <r>
    <s v="São Raimundo Das Mangabeiras"/>
    <s v="MA"/>
    <n v="952"/>
    <n v="0.61"/>
    <n v="0.58299999999999996"/>
    <n v="0.52100000000000002"/>
    <n v="21280.95"/>
    <n v="3"/>
    <s v="Médio"/>
    <x v="1"/>
    <n v="0.58299999999999996"/>
  </r>
  <r>
    <s v="Porto Franco"/>
    <s v="MA"/>
    <n v="1251"/>
    <n v="0.68400000000000005"/>
    <n v="0.66400000000000003"/>
    <n v="0.60599999999999998"/>
    <n v="21227.63"/>
    <n v="3"/>
    <s v="Médio"/>
    <x v="1"/>
    <n v="0.66400000000000003"/>
  </r>
  <r>
    <s v="Pojuca"/>
    <s v="BA"/>
    <n v="1714"/>
    <n v="0.67"/>
    <n v="0.64500000000000002"/>
    <n v="0.55900000000000005"/>
    <n v="21073.9"/>
    <n v="15"/>
    <s v="Médio"/>
    <x v="1"/>
    <n v="0.64500000000000002"/>
  </r>
  <r>
    <s v="Tibau Do Sul"/>
    <s v="RN"/>
    <n v="303"/>
    <n v="0.64500000000000002"/>
    <n v="0.67200000000000004"/>
    <n v="0.504"/>
    <n v="21070.38"/>
    <n v="5"/>
    <s v="Médio"/>
    <x v="1"/>
    <n v="0.67200000000000004"/>
  </r>
  <r>
    <s v="Baixa Grande Do Ribeiro"/>
    <s v="PI"/>
    <n v="539"/>
    <n v="0.56399999999999995"/>
    <n v="0.53700000000000003"/>
    <n v="0.44600000000000001"/>
    <n v="21051.99"/>
    <n v="12"/>
    <s v="Médio"/>
    <x v="1"/>
    <n v="0.53700000000000003"/>
  </r>
  <r>
    <s v="Feira De Santana"/>
    <s v="BA"/>
    <n v="26735"/>
    <n v="0.71"/>
    <n v="0.71"/>
    <n v="0.61899999999999999"/>
    <n v="21051.29"/>
    <n v="565"/>
    <s v="Alto"/>
    <x v="1"/>
    <n v="0.71"/>
  </r>
  <r>
    <s v="Bom Jesus"/>
    <s v="PI"/>
    <n v="1270"/>
    <n v="0.67"/>
    <n v="0.66500000000000004"/>
    <n v="0.56200000000000006"/>
    <n v="20938.400000000001"/>
    <n v="17"/>
    <s v="Médio"/>
    <x v="1"/>
    <n v="0.66500000000000004"/>
  </r>
  <r>
    <s v="Maceió"/>
    <s v="AL"/>
    <n v="52009"/>
    <n v="0.72099999999999997"/>
    <n v="0.73899999999999999"/>
    <n v="0.63500000000000001"/>
    <n v="20853.41"/>
    <n v="709"/>
    <s v="Alto"/>
    <x v="1"/>
    <n v="0.73899999999999999"/>
  </r>
  <r>
    <s v="Salvador"/>
    <s v="BA"/>
    <n v="91470"/>
    <n v="0.75900000000000001"/>
    <n v="0.77200000000000002"/>
    <n v="0.67900000000000005"/>
    <n v="20796.62"/>
    <n v="2409"/>
    <s v="Alto"/>
    <x v="1"/>
    <n v="0.77200000000000002"/>
  </r>
  <r>
    <s v="Belo Jardim"/>
    <s v="PE"/>
    <n v="3618"/>
    <n v="0.629"/>
    <n v="0.61699999999999999"/>
    <n v="0.51400000000000001"/>
    <n v="20703.79"/>
    <n v="82"/>
    <s v="Médio"/>
    <x v="1"/>
    <n v="0.61699999999999999"/>
  </r>
  <r>
    <s v="Igarassu"/>
    <s v="PE"/>
    <n v="5687"/>
    <n v="0.66500000000000004"/>
    <n v="0.622"/>
    <n v="0.60599999999999998"/>
    <n v="20687.18"/>
    <n v="91"/>
    <s v="Médio"/>
    <x v="1"/>
    <n v="0.622"/>
  </r>
  <r>
    <s v="Campina Grande"/>
    <s v="PB"/>
    <n v="21057"/>
    <n v="0.72"/>
    <n v="0.70199999999999996"/>
    <n v="0.65400000000000003"/>
    <n v="20534.71"/>
    <n v="404"/>
    <s v="Alto"/>
    <x v="1"/>
    <n v="0.70199999999999996"/>
  </r>
  <r>
    <s v="Itatim"/>
    <s v="BA"/>
    <n v="674"/>
    <n v="0.57999999999999996"/>
    <n v="0.55000000000000004"/>
    <n v="0.45900000000000002"/>
    <n v="20524.38"/>
    <n v="24"/>
    <s v="Médio"/>
    <x v="1"/>
    <n v="0.55000000000000004"/>
  </r>
  <r>
    <s v="Bacabeira"/>
    <s v="MA"/>
    <n v="281"/>
    <n v="0.629"/>
    <n v="0.55800000000000005"/>
    <n v="0.57999999999999996"/>
    <n v="20480.16"/>
    <n v="3"/>
    <s v="Médio"/>
    <x v="1"/>
    <n v="0.55800000000000005"/>
  </r>
  <r>
    <s v="São Gonçalo Dos Campos"/>
    <s v="BA"/>
    <n v="985"/>
    <n v="0.627"/>
    <n v="0.63600000000000001"/>
    <n v="0.51600000000000001"/>
    <n v="20473.3"/>
    <n v="22"/>
    <s v="Médio"/>
    <x v="1"/>
    <n v="0.63600000000000001"/>
  </r>
  <r>
    <s v="Alagoinhas"/>
    <s v="BA"/>
    <n v="6649"/>
    <n v="0.68"/>
    <n v="0.68100000000000005"/>
    <n v="0.59199999999999997"/>
    <n v="20452.72"/>
    <n v="169"/>
    <s v="Médio"/>
    <x v="1"/>
    <n v="0.68100000000000005"/>
  </r>
  <r>
    <s v="Santo Antônio De Jesus"/>
    <s v="BA"/>
    <n v="4578"/>
    <n v="0.7"/>
    <n v="0.67700000000000005"/>
    <n v="0.622"/>
    <n v="20442.099999999999"/>
    <n v="66"/>
    <s v="Alto"/>
    <x v="1"/>
    <n v="0.67700000000000005"/>
  </r>
  <r>
    <s v="Rio Real"/>
    <s v="BA"/>
    <n v="1529"/>
    <n v="0.56999999999999995"/>
    <n v="0.56799999999999995"/>
    <n v="0.45200000000000001"/>
    <n v="20315.66"/>
    <n v="5"/>
    <s v="Médio"/>
    <x v="1"/>
    <n v="0.56799999999999995"/>
  </r>
  <r>
    <s v="Riachão Das Neves"/>
    <s v="BA"/>
    <n v="727"/>
    <n v="0.57799999999999996"/>
    <n v="0.52700000000000002"/>
    <n v="0.47099999999999997"/>
    <n v="20266.7"/>
    <n v="1"/>
    <s v="Médio"/>
    <x v="1"/>
    <n v="0.52700000000000002"/>
  </r>
  <r>
    <s v="Sobral"/>
    <s v="CE"/>
    <n v="10271"/>
    <n v="0.71"/>
    <n v="0.64700000000000002"/>
    <n v="0.67500000000000004"/>
    <n v="20258.09"/>
    <n v="160"/>
    <s v="Alto"/>
    <x v="1"/>
    <n v="0.64700000000000002"/>
  </r>
  <r>
    <s v="Parnamirim"/>
    <s v="RN"/>
    <n v="11801"/>
    <n v="0.77"/>
    <n v="0.75"/>
    <n v="0.72599999999999998"/>
    <n v="20201.240000000002"/>
    <n v="181"/>
    <s v="Alto"/>
    <x v="1"/>
    <n v="0.75"/>
  </r>
  <r>
    <s v="São José Do Seridó"/>
    <s v="RN"/>
    <n v="179"/>
    <n v="0.69"/>
    <n v="0.63400000000000001"/>
    <n v="0.64700000000000002"/>
    <n v="20198.95"/>
    <n v="5"/>
    <s v="Médio"/>
    <x v="1"/>
    <n v="0.63400000000000001"/>
  </r>
  <r>
    <s v="Brumado"/>
    <s v="BA"/>
    <n v="2553"/>
    <n v="0.66"/>
    <n v="0.63"/>
    <n v="0.55400000000000005"/>
    <n v="19724.63"/>
    <n v="36"/>
    <s v="Médio"/>
    <x v="1"/>
    <n v="0.63"/>
  </r>
  <r>
    <s v="Mossoró"/>
    <s v="RN"/>
    <n v="13799"/>
    <n v="0.72"/>
    <n v="0.69399999999999995"/>
    <n v="0.66300000000000003"/>
    <n v="19714.79"/>
    <n v="185"/>
    <s v="Alto"/>
    <x v="1"/>
    <n v="0.69399999999999995"/>
  </r>
  <r>
    <s v="Catolândia"/>
    <s v="BA"/>
    <n v="63"/>
    <n v="0.57999999999999996"/>
    <n v="0.55400000000000005"/>
    <n v="0.45200000000000001"/>
    <n v="19612.740000000002"/>
    <n v="0"/>
    <s v="Médio"/>
    <x v="1"/>
    <n v="0.55400000000000005"/>
  </r>
  <r>
    <s v="Jaboatão Dos Guararapes"/>
    <s v="PE"/>
    <n v="22956"/>
    <n v="0.72"/>
    <n v="0.69199999999999995"/>
    <n v="0.64200000000000002"/>
    <n v="19491.3"/>
    <n v="338"/>
    <s v="Alto"/>
    <x v="1"/>
    <n v="0.69199999999999995"/>
  </r>
  <r>
    <s v="Barra De São Miguel"/>
    <s v="AL"/>
    <n v="461"/>
    <n v="0.61499999999999999"/>
    <n v="0.63800000000000001"/>
    <n v="0.47499999999999998"/>
    <n v="18946.400000000001"/>
    <n v="7"/>
    <s v="Médio"/>
    <x v="1"/>
    <n v="0.63800000000000001"/>
  </r>
  <r>
    <s v="Paulo Afonso"/>
    <s v="BA"/>
    <n v="5901"/>
    <n v="0.67400000000000004"/>
    <n v="0.67800000000000005"/>
    <n v="0.57199999999999995"/>
    <n v="18910.87"/>
    <n v="57"/>
    <s v="Médio"/>
    <x v="1"/>
    <n v="0.67800000000000005"/>
  </r>
  <r>
    <s v="Arês"/>
    <s v="RN"/>
    <n v="667"/>
    <n v="0.60599999999999998"/>
    <n v="0.58699999999999997"/>
    <n v="0.52300000000000002"/>
    <n v="18474.189999999999"/>
    <n v="1"/>
    <s v="Médio"/>
    <x v="1"/>
    <n v="0.58699999999999997"/>
  </r>
  <r>
    <s v="Baraúna"/>
    <s v="RN"/>
    <n v="1170"/>
    <n v="0.57399999999999995"/>
    <n v="0.56200000000000006"/>
    <n v="0.44600000000000001"/>
    <n v="18282.490000000002"/>
    <n v="6"/>
    <s v="Médio"/>
    <x v="1"/>
    <n v="0.56200000000000006"/>
  </r>
  <r>
    <s v="Picos"/>
    <s v="PI"/>
    <n v="3342"/>
    <n v="0.69799999999999995"/>
    <n v="0.68400000000000005"/>
    <n v="0.621"/>
    <n v="18212.61"/>
    <n v="105"/>
    <s v="Médio"/>
    <x v="1"/>
    <n v="0.68400000000000005"/>
  </r>
  <r>
    <s v="Areia Branca"/>
    <s v="RN"/>
    <n v="1193"/>
    <n v="0.68200000000000005"/>
    <n v="0.64700000000000002"/>
    <n v="0.621"/>
    <n v="18173.830000000002"/>
    <n v="7"/>
    <s v="Médio"/>
    <x v="1"/>
    <n v="0.64700000000000002"/>
  </r>
  <r>
    <s v="Tibau"/>
    <s v="RN"/>
    <n v="184"/>
    <n v="0.63500000000000001"/>
    <n v="0.627"/>
    <n v="0.53"/>
    <n v="18152.37"/>
    <n v="2"/>
    <s v="Médio"/>
    <x v="1"/>
    <n v="0.627"/>
  </r>
  <r>
    <s v="Açailândia"/>
    <s v="MA"/>
    <n v="5896"/>
    <n v="0.67200000000000004"/>
    <n v="0.64300000000000002"/>
    <n v="0.60199999999999998"/>
    <n v="18088.400000000001"/>
    <n v="21"/>
    <s v="Médio"/>
    <x v="1"/>
    <n v="0.64300000000000002"/>
  </r>
  <r>
    <s v="Boa Vista"/>
    <s v="PB"/>
    <n v="209"/>
    <n v="0.64900000000000002"/>
    <n v="0.59"/>
    <n v="0.58199999999999996"/>
    <n v="18047.240000000002"/>
    <n v="3"/>
    <s v="Médio"/>
    <x v="1"/>
    <n v="0.59"/>
  </r>
  <r>
    <s v="Vitória Da Conquista"/>
    <s v="BA"/>
    <n v="16353"/>
    <n v="0.68"/>
    <n v="0.68100000000000005"/>
    <n v="0.58099999999999996"/>
    <n v="17991.07"/>
    <n v="376"/>
    <s v="Médio"/>
    <x v="1"/>
    <n v="0.68100000000000005"/>
  </r>
  <r>
    <s v="Caruaru"/>
    <s v="PE"/>
    <n v="16867"/>
    <n v="0.67700000000000005"/>
    <n v="0.68100000000000005"/>
    <n v="0.56899999999999995"/>
    <n v="17880.189999999999"/>
    <n v="201"/>
    <s v="Médio"/>
    <x v="1"/>
    <n v="0.68100000000000005"/>
  </r>
  <r>
    <s v="Uruburetama"/>
    <s v="CE"/>
    <n v="948"/>
    <n v="0.63900000000000001"/>
    <n v="0.56399999999999995"/>
    <n v="0.60799999999999998"/>
    <n v="17862.64"/>
    <n v="4"/>
    <s v="Médio"/>
    <x v="1"/>
    <n v="0.56399999999999995"/>
  </r>
  <r>
    <s v="Itabuna"/>
    <s v="BA"/>
    <n v="10664"/>
    <n v="0.71"/>
    <n v="0.69499999999999995"/>
    <n v="0.64300000000000002"/>
    <n v="17514.189999999999"/>
    <n v="218"/>
    <s v="Alto"/>
    <x v="1"/>
    <n v="0.69499999999999995"/>
  </r>
  <r>
    <s v="Jandaíra"/>
    <s v="BA"/>
    <n v="447"/>
    <n v="0.55000000000000004"/>
    <n v="0.51100000000000001"/>
    <n v="0.435"/>
    <n v="17506.04"/>
    <n v="0"/>
    <s v="Médio"/>
    <x v="1"/>
    <n v="0.51100000000000001"/>
  </r>
  <r>
    <s v="Floriano"/>
    <s v="PI"/>
    <n v="2787"/>
    <n v="0.7"/>
    <n v="0.67600000000000005"/>
    <n v="0.63300000000000001"/>
    <n v="17327.080000000002"/>
    <n v="92"/>
    <s v="Alto"/>
    <x v="1"/>
    <n v="0.67600000000000005"/>
  </r>
  <r>
    <s v="Caravelas"/>
    <s v="BA"/>
    <n v="741"/>
    <n v="0.61599999999999999"/>
    <n v="0.626"/>
    <n v="0.47299999999999998"/>
    <n v="17321.439999999999"/>
    <n v="2"/>
    <s v="Médio"/>
    <x v="1"/>
    <n v="0.626"/>
  </r>
  <r>
    <s v="Limoeiro De Anadia"/>
    <s v="AL"/>
    <n v="107"/>
    <n v="0.57999999999999996"/>
    <n v="0.57499999999999996"/>
    <n v="0.45700000000000002"/>
    <n v="17263.400000000001"/>
    <n v="34"/>
    <s v="Médio"/>
    <x v="1"/>
    <n v="0.57499999999999996"/>
  </r>
  <r>
    <s v="Itabaiana"/>
    <s v="SE"/>
    <n v="4074"/>
    <n v="0.64200000000000002"/>
    <n v="0.64500000000000002"/>
    <n v="0.51300000000000001"/>
    <n v="17260.509999999998"/>
    <n v="42"/>
    <s v="Médio"/>
    <x v="1"/>
    <n v="0.64500000000000002"/>
  </r>
  <r>
    <s v="Arapiraca"/>
    <s v="AL"/>
    <n v="12119"/>
    <n v="0.64900000000000002"/>
    <n v="0.63800000000000001"/>
    <n v="0.54900000000000004"/>
    <n v="17245.95"/>
    <n v="187"/>
    <s v="Médio"/>
    <x v="1"/>
    <n v="0.63800000000000001"/>
  </r>
  <r>
    <s v="Divina Pastora"/>
    <s v="SE"/>
    <n v="162"/>
    <n v="0.61"/>
    <n v="0.57099999999999995"/>
    <n v="0.52700000000000002"/>
    <n v="17241.77"/>
    <n v="0"/>
    <s v="Médio"/>
    <x v="1"/>
    <n v="0.57099999999999995"/>
  </r>
  <r>
    <s v="Ribeiro Gonçalves"/>
    <s v="PI"/>
    <n v="349"/>
    <n v="0.60099999999999998"/>
    <n v="0.56799999999999995"/>
    <n v="0.48499999999999999"/>
    <n v="17232.04"/>
    <n v="1"/>
    <s v="Médio"/>
    <x v="1"/>
    <n v="0.56799999999999995"/>
  </r>
  <r>
    <s v="Governador Edison Lobão"/>
    <s v="MA"/>
    <n v="611"/>
    <n v="0.629"/>
    <n v="0.58899999999999997"/>
    <n v="0.55200000000000005"/>
    <n v="17227.18"/>
    <n v="1"/>
    <s v="Médio"/>
    <x v="1"/>
    <n v="0.58899999999999997"/>
  </r>
  <r>
    <s v="Macau"/>
    <s v="RN"/>
    <n v="1063"/>
    <n v="0.66500000000000004"/>
    <n v="0.65"/>
    <n v="0.57199999999999995"/>
    <n v="17222.310000000001"/>
    <n v="35"/>
    <s v="Médio"/>
    <x v="1"/>
    <n v="0.65"/>
  </r>
  <r>
    <s v="Paranatama"/>
    <s v="PE"/>
    <n v="146"/>
    <n v="0.53700000000000003"/>
    <n v="0.52800000000000002"/>
    <n v="0.41799999999999998"/>
    <n v="17215.05"/>
    <n v="2"/>
    <s v="Baixo"/>
    <x v="1"/>
    <n v="0.52800000000000002"/>
  </r>
  <r>
    <s v="Petrolina"/>
    <s v="PE"/>
    <n v="14866"/>
    <n v="0.7"/>
    <n v="0.69499999999999995"/>
    <n v="0.61099999999999999"/>
    <n v="17160.36"/>
    <n v="306"/>
    <s v="Alto"/>
    <x v="1"/>
    <n v="0.69499999999999995"/>
  </r>
  <r>
    <s v="Porto Seguro"/>
    <s v="BA"/>
    <n v="7685"/>
    <n v="0.68"/>
    <n v="0.67300000000000004"/>
    <n v="0.57199999999999995"/>
    <n v="17114.47"/>
    <n v="141"/>
    <s v="Médio"/>
    <x v="1"/>
    <n v="0.67300000000000004"/>
  </r>
  <r>
    <s v="Gentio Do Ouro"/>
    <s v="BA"/>
    <n v="310"/>
    <n v="0.56000000000000005"/>
    <n v="0.52300000000000002"/>
    <n v="0.45"/>
    <n v="17029.240000000002"/>
    <n v="0"/>
    <s v="Médio"/>
    <x v="1"/>
    <n v="0.52300000000000002"/>
  </r>
  <r>
    <s v="Cajazeiras"/>
    <s v="PB"/>
    <n v="2804"/>
    <n v="0.67900000000000005"/>
    <n v="0.66800000000000004"/>
    <n v="0.57399999999999995"/>
    <n v="16936.259999999998"/>
    <n v="46"/>
    <s v="Médio"/>
    <x v="1"/>
    <n v="0.66800000000000004"/>
  </r>
  <r>
    <s v="Jequiá Da Praia"/>
    <s v="AL"/>
    <n v="229"/>
    <n v="0.55600000000000005"/>
    <n v="0.51700000000000002"/>
    <n v="0.43"/>
    <n v="16911.2"/>
    <n v="0"/>
    <s v="Médio"/>
    <x v="1"/>
    <n v="0.51700000000000002"/>
  </r>
  <r>
    <s v="Macaíba"/>
    <s v="RN"/>
    <n v="3020"/>
    <n v="0.64"/>
    <n v="0.61299999999999999"/>
    <n v="0.54500000000000004"/>
    <n v="16898.439999999999"/>
    <n v="39"/>
    <s v="Médio"/>
    <x v="1"/>
    <n v="0.61299999999999999"/>
  </r>
  <r>
    <s v="Maruim"/>
    <s v="SE"/>
    <n v="795"/>
    <n v="0.61799999999999999"/>
    <n v="0.59"/>
    <n v="0.51100000000000001"/>
    <n v="16840.43"/>
    <n v="2"/>
    <s v="Médio"/>
    <x v="1"/>
    <n v="0.59"/>
  </r>
  <r>
    <s v="Alto Parnaíba"/>
    <s v="MA"/>
    <n v="540"/>
    <n v="0.63300000000000001"/>
    <n v="0.68300000000000005"/>
    <n v="0.47399999999999998"/>
    <n v="16837.39"/>
    <n v="0"/>
    <s v="Médio"/>
    <x v="1"/>
    <n v="0.68300000000000005"/>
  </r>
  <r>
    <s v="Miranda Do Norte"/>
    <s v="MA"/>
    <n v="1405"/>
    <n v="0.61"/>
    <n v="0.55000000000000004"/>
    <n v="0.55000000000000004"/>
    <n v="16763.560000000001"/>
    <n v="0"/>
    <s v="Médio"/>
    <x v="1"/>
    <n v="0.55000000000000004"/>
  </r>
  <r>
    <s v="Estreito"/>
    <s v="MA"/>
    <n v="2037"/>
    <n v="0.65900000000000003"/>
    <n v="0.66600000000000004"/>
    <n v="0.53600000000000003"/>
    <n v="16604.900000000001"/>
    <n v="9"/>
    <s v="Médio"/>
    <x v="1"/>
    <n v="0.66600000000000004"/>
  </r>
  <r>
    <s v="Aracati"/>
    <s v="CE"/>
    <n v="2558"/>
    <n v="0.65500000000000003"/>
    <n v="0.60699999999999998"/>
    <n v="0.624"/>
    <n v="16595.3"/>
    <n v="25"/>
    <s v="Médio"/>
    <x v="1"/>
    <n v="0.60699999999999998"/>
  </r>
  <r>
    <s v="Vila Nova Dos Martírios"/>
    <s v="MA"/>
    <n v="538"/>
    <n v="0.58099999999999996"/>
    <n v="0.55500000000000005"/>
    <n v="0.49099999999999999"/>
    <n v="16509.59"/>
    <n v="0"/>
    <s v="Médio"/>
    <x v="1"/>
    <n v="0.55500000000000005"/>
  </r>
  <r>
    <s v="São Bento Do Una"/>
    <s v="PE"/>
    <n v="1768"/>
    <n v="0.59299999999999997"/>
    <n v="0.59299999999999997"/>
    <n v="0.44600000000000001"/>
    <n v="16487.400000000001"/>
    <n v="7"/>
    <s v="Médio"/>
    <x v="1"/>
    <n v="0.59299999999999997"/>
  </r>
  <r>
    <s v="Sobradinho"/>
    <s v="BA"/>
    <n v="1332"/>
    <n v="0.63100000000000001"/>
    <n v="0.60499999999999998"/>
    <n v="0.55500000000000005"/>
    <n v="16272.83"/>
    <n v="23"/>
    <s v="Médio"/>
    <x v="1"/>
    <n v="0.60499999999999998"/>
  </r>
  <r>
    <s v="Fronteiras"/>
    <s v="PI"/>
    <n v="438"/>
    <n v="0.61899999999999999"/>
    <n v="0.621"/>
    <n v="0.51100000000000001"/>
    <n v="16174.08"/>
    <n v="10"/>
    <s v="Médio"/>
    <x v="1"/>
    <n v="0.621"/>
  </r>
  <r>
    <s v="Pendências"/>
    <s v="RN"/>
    <n v="661"/>
    <n v="0.63100000000000001"/>
    <n v="0.63300000000000001"/>
    <n v="0.52600000000000002"/>
    <n v="16158.28"/>
    <n v="15"/>
    <s v="Médio"/>
    <x v="1"/>
    <n v="0.63300000000000001"/>
  </r>
  <r>
    <s v="Teodoro Sampaio"/>
    <s v="BA"/>
    <n v="318"/>
    <n v="0.59399999999999997"/>
    <n v="0.56699999999999995"/>
    <n v="0.47699999999999998"/>
    <n v="16128.78"/>
    <n v="0"/>
    <s v="Médio"/>
    <x v="1"/>
    <n v="0.56699999999999995"/>
  </r>
  <r>
    <s v="Frecheirinha"/>
    <s v="CE"/>
    <n v="506"/>
    <n v="0.60399999999999998"/>
    <n v="0.55100000000000005"/>
    <n v="0.53600000000000003"/>
    <n v="16122.52"/>
    <n v="2"/>
    <s v="Médio"/>
    <x v="1"/>
    <n v="0.55100000000000005"/>
  </r>
  <r>
    <s v="Touros"/>
    <s v="RN"/>
    <n v="764"/>
    <n v="0.56999999999999995"/>
    <n v="0.56200000000000006"/>
    <n v="0.46600000000000003"/>
    <n v="16075.71"/>
    <n v="11"/>
    <s v="Médio"/>
    <x v="1"/>
    <n v="0.56200000000000006"/>
  </r>
  <r>
    <s v="Santa Rita"/>
    <s v="PB"/>
    <n v="6417"/>
    <n v="0.627"/>
    <n v="0.59699999999999998"/>
    <n v="0.53400000000000003"/>
    <n v="16047.33"/>
    <n v="126"/>
    <s v="Médio"/>
    <x v="1"/>
    <n v="0.59699999999999998"/>
  </r>
  <r>
    <s v="Guarabira"/>
    <s v="PB"/>
    <n v="2959"/>
    <n v="0.67"/>
    <n v="0.64100000000000001"/>
    <n v="0.58599999999999997"/>
    <n v="16034.81"/>
    <n v="72"/>
    <s v="Médio"/>
    <x v="1"/>
    <n v="0.64100000000000001"/>
  </r>
  <r>
    <s v="Sambaíba"/>
    <s v="MA"/>
    <n v="240"/>
    <n v="0.56499999999999995"/>
    <n v="0.54200000000000004"/>
    <n v="0.45600000000000002"/>
    <n v="15894.49"/>
    <n v="0"/>
    <s v="Médio"/>
    <x v="1"/>
    <n v="0.54200000000000004"/>
  </r>
  <r>
    <s v="Ibicoara"/>
    <s v="BA"/>
    <n v="939"/>
    <n v="0.59099999999999997"/>
    <n v="0.58299999999999996"/>
    <n v="0.48399999999999999"/>
    <n v="15888.76"/>
    <n v="11"/>
    <s v="Médio"/>
    <x v="1"/>
    <n v="0.58299999999999996"/>
  </r>
  <r>
    <s v="Limoeiro Do Norte"/>
    <s v="CE"/>
    <n v="1434"/>
    <n v="0.68200000000000005"/>
    <n v="0.63300000000000001"/>
    <n v="0.623"/>
    <n v="15842.69"/>
    <n v="46"/>
    <s v="Médio"/>
    <x v="1"/>
    <n v="0.63300000000000001"/>
  </r>
  <r>
    <s v="Tenente Laurentino Cruz"/>
    <s v="RN"/>
    <n v="238"/>
    <n v="0.623"/>
    <n v="0.55900000000000005"/>
    <n v="0.58599999999999997"/>
    <n v="15739.7"/>
    <n v="2"/>
    <s v="Médio"/>
    <x v="1"/>
    <n v="0.55900000000000005"/>
  </r>
  <r>
    <s v="Pedras De Fogo"/>
    <s v="PB"/>
    <n v="1069"/>
    <n v="0.59"/>
    <n v="0.56799999999999995"/>
    <n v="0.46800000000000003"/>
    <n v="15720.61"/>
    <n v="34"/>
    <s v="Médio"/>
    <x v="1"/>
    <n v="0.56799999999999995"/>
  </r>
  <r>
    <s v="Tabocas Do Brejo Velho"/>
    <s v="BA"/>
    <n v="271"/>
    <n v="0.58399999999999996"/>
    <n v="0.53"/>
    <n v="0.49199999999999999"/>
    <n v="15709.19"/>
    <n v="15"/>
    <s v="Médio"/>
    <x v="1"/>
    <n v="0.53"/>
  </r>
  <r>
    <s v="Riachuelo"/>
    <s v="SE"/>
    <n v="607"/>
    <n v="0.61699999999999999"/>
    <n v="0.59099999999999997"/>
    <n v="0.52"/>
    <n v="15703.9"/>
    <n v="4"/>
    <s v="Médio"/>
    <x v="1"/>
    <n v="0.59099999999999997"/>
  </r>
  <r>
    <s v="Caicó"/>
    <s v="RN"/>
    <n v="2948"/>
    <n v="0.71"/>
    <n v="0.70299999999999996"/>
    <n v="0.61899999999999999"/>
    <n v="15672.5"/>
    <n v="67"/>
    <s v="Alto"/>
    <x v="1"/>
    <n v="0.70299999999999996"/>
  </r>
  <r>
    <s v="Juazeiro Do Norte"/>
    <s v="CE"/>
    <n v="15801"/>
    <n v="0.69"/>
    <n v="0.64400000000000002"/>
    <n v="0.64200000000000002"/>
    <n v="15604.19"/>
    <n v="226"/>
    <s v="Médio"/>
    <x v="1"/>
    <n v="0.64400000000000002"/>
  </r>
  <r>
    <s v="Juazeiro"/>
    <s v="BA"/>
    <n v="11101"/>
    <n v="0.67700000000000005"/>
    <n v="0.65700000000000003"/>
    <n v="0.59399999999999997"/>
    <n v="15599.23"/>
    <n v="238"/>
    <s v="Médio"/>
    <x v="1"/>
    <n v="0.65700000000000003"/>
  </r>
  <r>
    <s v="Carpina"/>
    <s v="PE"/>
    <n v="4069"/>
    <n v="0.68"/>
    <n v="0.63"/>
    <n v="0.61899999999999999"/>
    <n v="15520.94"/>
    <n v="62"/>
    <s v="Médio"/>
    <x v="1"/>
    <n v="0.63"/>
  </r>
  <r>
    <s v="Barrocas"/>
    <s v="BA"/>
    <n v="362"/>
    <n v="0.61"/>
    <n v="0.57399999999999995"/>
    <n v="0.503"/>
    <n v="15517.36"/>
    <n v="1"/>
    <s v="Médio"/>
    <x v="1"/>
    <n v="0.57399999999999995"/>
  </r>
  <r>
    <s v="São José De Mipibu"/>
    <s v="RN"/>
    <n v="1219"/>
    <n v="0.61099999999999999"/>
    <n v="0.59899999999999998"/>
    <n v="0.50800000000000001"/>
    <n v="15308.09"/>
    <n v="6"/>
    <s v="Médio"/>
    <x v="1"/>
    <n v="0.59899999999999998"/>
  </r>
  <r>
    <s v="São Miguel Dos Campos"/>
    <s v="AL"/>
    <n v="3784"/>
    <n v="0.623"/>
    <n v="0.61199999999999999"/>
    <n v="0.51400000000000001"/>
    <n v="15258"/>
    <n v="20"/>
    <s v="Médio"/>
    <x v="1"/>
    <n v="0.61199999999999999"/>
  </r>
  <r>
    <s v="Lagoa Nova"/>
    <s v="RN"/>
    <n v="328"/>
    <n v="0.58499999999999996"/>
    <n v="0.54200000000000004"/>
    <n v="0.48299999999999998"/>
    <n v="15242.76"/>
    <n v="6"/>
    <s v="Médio"/>
    <x v="1"/>
    <n v="0.54200000000000004"/>
  </r>
  <r>
    <s v="São Domingos Do Azeitão"/>
    <s v="MA"/>
    <n v="417"/>
    <n v="0.59"/>
    <n v="0.57599999999999996"/>
    <n v="0.48599999999999999"/>
    <n v="15214.32"/>
    <n v="1"/>
    <s v="Médio"/>
    <x v="1"/>
    <n v="0.57599999999999996"/>
  </r>
  <r>
    <s v="Santa Luzia Do Norte"/>
    <s v="AL"/>
    <n v="457"/>
    <n v="0.59699999999999998"/>
    <n v="0.57999999999999996"/>
    <n v="0.47699999999999998"/>
    <n v="15213.66"/>
    <n v="1"/>
    <s v="Médio"/>
    <x v="1"/>
    <n v="0.57999999999999996"/>
  </r>
  <r>
    <s v="Jacobina"/>
    <s v="BA"/>
    <n v="3363"/>
    <n v="0.64900000000000002"/>
    <n v="0.63600000000000001"/>
    <n v="0.55800000000000005"/>
    <n v="15208.07"/>
    <n v="79"/>
    <s v="Médio"/>
    <x v="1"/>
    <n v="0.63600000000000001"/>
  </r>
  <r>
    <s v="Garanhuns"/>
    <s v="PE"/>
    <n v="7277"/>
    <n v="0.66400000000000003"/>
    <n v="0.66200000000000003"/>
    <n v="0.55600000000000005"/>
    <n v="15200.55"/>
    <n v="127"/>
    <s v="Médio"/>
    <x v="1"/>
    <n v="0.66200000000000003"/>
  </r>
  <r>
    <s v="Guaramiranga"/>
    <s v="CE"/>
    <n v="127"/>
    <n v="0.63700000000000001"/>
    <n v="0.57599999999999996"/>
    <n v="0.61"/>
    <n v="15177.69"/>
    <n v="2"/>
    <s v="Médio"/>
    <x v="1"/>
    <n v="0.57599999999999996"/>
  </r>
  <r>
    <s v="Caucaia"/>
    <s v="CE"/>
    <n v="17120"/>
    <n v="0.68200000000000005"/>
    <n v="0.62"/>
    <n v="0.63200000000000001"/>
    <n v="15177.12"/>
    <n v="230"/>
    <s v="Médio"/>
    <x v="1"/>
    <n v="0.62"/>
  </r>
  <r>
    <s v="Serra Talhada"/>
    <s v="PE"/>
    <n v="3984"/>
    <n v="0.66"/>
    <n v="0.63200000000000001"/>
    <n v="0.57099999999999995"/>
    <n v="15161.18"/>
    <n v="72"/>
    <s v="Médio"/>
    <x v="1"/>
    <n v="0.63200000000000001"/>
  </r>
  <r>
    <s v="Maragogi"/>
    <s v="AL"/>
    <n v="1372"/>
    <n v="0.57399999999999995"/>
    <n v="0.55600000000000005"/>
    <n v="0.443"/>
    <n v="15157.55"/>
    <n v="8"/>
    <s v="Médio"/>
    <x v="1"/>
    <n v="0.55600000000000005"/>
  </r>
  <r>
    <s v="Sousa"/>
    <s v="PB"/>
    <n v="3178"/>
    <n v="0.67"/>
    <n v="0.64500000000000002"/>
    <n v="0.56699999999999995"/>
    <n v="15151.67"/>
    <n v="38"/>
    <s v="Médio"/>
    <x v="1"/>
    <n v="0.64500000000000002"/>
  </r>
  <r>
    <s v="Jequié"/>
    <s v="BA"/>
    <n v="8398"/>
    <n v="0.66500000000000004"/>
    <n v="0.65600000000000003"/>
    <n v="0.56799999999999995"/>
    <n v="15062.91"/>
    <n v="91"/>
    <s v="Médio"/>
    <x v="1"/>
    <n v="0.65600000000000003"/>
  </r>
  <r>
    <s v="Roteiro"/>
    <s v="AL"/>
    <n v="552"/>
    <n v="0.505"/>
    <n v="0.52400000000000002"/>
    <n v="0.36499999999999999"/>
    <n v="15059.38"/>
    <n v="0"/>
    <s v="Baixo"/>
    <x v="1"/>
    <n v="0.52400000000000002"/>
  </r>
  <r>
    <s v="Piaçabuçu"/>
    <s v="AL"/>
    <n v="760"/>
    <n v="0.56999999999999995"/>
    <n v="0.53800000000000003"/>
    <n v="0.47899999999999998"/>
    <n v="14973.06"/>
    <n v="4"/>
    <s v="Médio"/>
    <x v="1"/>
    <n v="0.53800000000000003"/>
  </r>
  <r>
    <s v="Cachoeira"/>
    <s v="BA"/>
    <n v="891"/>
    <n v="0.64700000000000002"/>
    <n v="0.61499999999999999"/>
    <n v="0.57699999999999996"/>
    <n v="14941.95"/>
    <n v="8"/>
    <s v="Médio"/>
    <x v="1"/>
    <n v="0.61499999999999999"/>
  </r>
  <r>
    <s v="Quixeré"/>
    <s v="CE"/>
    <n v="711"/>
    <n v="0.622"/>
    <n v="0.56000000000000005"/>
    <n v="0.55600000000000005"/>
    <n v="14899.86"/>
    <n v="4"/>
    <s v="Médio"/>
    <x v="1"/>
    <n v="0.56000000000000005"/>
  </r>
  <r>
    <s v="Cruz Das Almas"/>
    <s v="BA"/>
    <n v="2719"/>
    <n v="0.7"/>
    <n v="0.65900000000000003"/>
    <n v="0.65"/>
    <n v="14897.85"/>
    <n v="87"/>
    <s v="Alto"/>
    <x v="1"/>
    <n v="0.65900000000000003"/>
  </r>
  <r>
    <s v="Brejão"/>
    <s v="PE"/>
    <n v="262"/>
    <n v="0.54700000000000004"/>
    <n v="0.54"/>
    <n v="0.41699999999999998"/>
    <n v="14875.64"/>
    <n v="7"/>
    <s v="Baixo"/>
    <x v="1"/>
    <n v="0.54"/>
  </r>
  <r>
    <s v="Sairé"/>
    <s v="PE"/>
    <n v="340"/>
    <n v="0.58499999999999996"/>
    <n v="0.58099999999999996"/>
    <n v="0.44"/>
    <n v="14815.21"/>
    <n v="2"/>
    <s v="Médio"/>
    <x v="1"/>
    <n v="0.58099999999999996"/>
  </r>
  <r>
    <s v="Ribeirópolis"/>
    <s v="SE"/>
    <n v="671"/>
    <n v="0.61299999999999999"/>
    <n v="0.61"/>
    <n v="0.49"/>
    <n v="14805.27"/>
    <n v="1"/>
    <s v="Médio"/>
    <x v="1"/>
    <n v="0.61"/>
  </r>
  <r>
    <s v="Itagimirim"/>
    <s v="BA"/>
    <n v="356"/>
    <n v="0.63400000000000001"/>
    <n v="0.60199999999999998"/>
    <n v="0.51600000000000001"/>
    <n v="14791.37"/>
    <n v="1"/>
    <s v="Médio"/>
    <x v="1"/>
    <n v="0.60199999999999998"/>
  </r>
  <r>
    <s v="Nossa Senhora Aparecida"/>
    <s v="SE"/>
    <n v="214"/>
    <n v="0.57999999999999996"/>
    <n v="0.57699999999999996"/>
    <n v="0.43"/>
    <n v="14789.79"/>
    <n v="5"/>
    <s v="Médio"/>
    <x v="1"/>
    <n v="0.57699999999999996"/>
  </r>
  <r>
    <s v="Antônio Almeida"/>
    <s v="PI"/>
    <n v="138"/>
    <n v="0.62"/>
    <n v="0.57899999999999996"/>
    <n v="0.52700000000000002"/>
    <n v="14759.57"/>
    <n v="1"/>
    <s v="Médio"/>
    <x v="1"/>
    <n v="0.57899999999999996"/>
  </r>
  <r>
    <s v="Orocó"/>
    <s v="PE"/>
    <n v="369"/>
    <n v="0.61"/>
    <n v="0.53600000000000003"/>
    <n v="0.55300000000000005"/>
    <n v="14721.17"/>
    <n v="20"/>
    <s v="Médio"/>
    <x v="1"/>
    <n v="0.53600000000000003"/>
  </r>
  <r>
    <s v="Santa Inês"/>
    <s v="MA"/>
    <n v="5448"/>
    <n v="0.67400000000000004"/>
    <n v="0.63300000000000001"/>
    <n v="0.61499999999999999"/>
    <n v="14690.96"/>
    <n v="34"/>
    <s v="Médio"/>
    <x v="1"/>
    <n v="0.63300000000000001"/>
  </r>
  <r>
    <s v="Santa Filomena"/>
    <s v="PI"/>
    <n v="219"/>
    <n v="0.54400000000000004"/>
    <n v="0.53"/>
    <n v="0.38500000000000001"/>
    <n v="14638.15"/>
    <n v="1"/>
    <s v="Baixo"/>
    <x v="1"/>
    <n v="0.53"/>
  </r>
  <r>
    <s v="Lajedão"/>
    <s v="BA"/>
    <n v="122"/>
    <n v="0.63200000000000001"/>
    <n v="0.65200000000000002"/>
    <n v="0.497"/>
    <n v="14585.35"/>
    <n v="0"/>
    <s v="Médio"/>
    <x v="1"/>
    <n v="0.65200000000000002"/>
  </r>
  <r>
    <s v="Barra Do Choça"/>
    <s v="BA"/>
    <n v="1501"/>
    <n v="0.55100000000000005"/>
    <n v="0.56299999999999994"/>
    <n v="0.38600000000000001"/>
    <n v="14575.54"/>
    <n v="42"/>
    <s v="Médio"/>
    <x v="1"/>
    <n v="0.56299999999999994"/>
  </r>
  <r>
    <s v="Pitimbu"/>
    <s v="PB"/>
    <n v="815"/>
    <n v="0.56999999999999995"/>
    <n v="0.53800000000000003"/>
    <n v="0.45600000000000002"/>
    <n v="14530.78"/>
    <n v="1"/>
    <s v="Médio"/>
    <x v="1"/>
    <n v="0.53800000000000003"/>
  </r>
  <r>
    <s v="Itaitinga"/>
    <s v="CE"/>
    <n v="2392"/>
    <n v="0.626"/>
    <n v="0.58299999999999996"/>
    <n v="0.54800000000000004"/>
    <n v="14527.61"/>
    <n v="12"/>
    <s v="Médio"/>
    <x v="1"/>
    <n v="0.58299999999999996"/>
  </r>
  <r>
    <s v="Junqueiro"/>
    <s v="AL"/>
    <n v="545"/>
    <n v="0.57499999999999996"/>
    <n v="0.58599999999999997"/>
    <n v="0.45400000000000001"/>
    <n v="14489.98"/>
    <n v="3"/>
    <s v="Médio"/>
    <x v="1"/>
    <n v="0.58599999999999997"/>
  </r>
  <r>
    <s v="Patos"/>
    <s v="PB"/>
    <n v="6005"/>
    <n v="0.70099999999999996"/>
    <n v="0.66700000000000004"/>
    <n v="0.628"/>
    <n v="14482.69"/>
    <n v="69"/>
    <s v="Alto"/>
    <x v="1"/>
    <n v="0.66700000000000004"/>
  </r>
  <r>
    <s v="Lucena"/>
    <s v="PB"/>
    <n v="737"/>
    <n v="0.58299999999999996"/>
    <n v="0.57699999999999996"/>
    <n v="0.46899999999999997"/>
    <n v="14473.22"/>
    <n v="4"/>
    <s v="Médio"/>
    <x v="1"/>
    <n v="0.57699999999999996"/>
  </r>
  <r>
    <s v="Santana Do Seridó"/>
    <s v="RN"/>
    <n v="81"/>
    <n v="0.64200000000000002"/>
    <n v="0.59499999999999997"/>
    <n v="0.57999999999999996"/>
    <n v="14426.86"/>
    <n v="2"/>
    <s v="Médio"/>
    <x v="1"/>
    <n v="0.59499999999999997"/>
  </r>
  <r>
    <s v="Barbalha"/>
    <s v="CE"/>
    <n v="2535"/>
    <n v="0.68"/>
    <n v="0.61299999999999999"/>
    <n v="0.63700000000000001"/>
    <n v="14406.42"/>
    <n v="24"/>
    <s v="Médio"/>
    <x v="1"/>
    <n v="0.61299999999999999"/>
  </r>
  <r>
    <s v="Abreu E Lima"/>
    <s v="PE"/>
    <n v="4405"/>
    <n v="0.67900000000000005"/>
    <n v="0.625"/>
    <n v="0.63200000000000001"/>
    <n v="14390.4"/>
    <n v="47"/>
    <s v="Médio"/>
    <x v="1"/>
    <n v="0.625"/>
  </r>
  <r>
    <s v="Pacajus"/>
    <s v="CE"/>
    <n v="3002"/>
    <n v="0.65900000000000003"/>
    <n v="0.60899999999999999"/>
    <n v="0.59599999999999997"/>
    <n v="14375.34"/>
    <n v="68"/>
    <s v="Médio"/>
    <x v="1"/>
    <n v="0.60899999999999999"/>
  </r>
  <r>
    <s v="Propriá"/>
    <s v="SE"/>
    <n v="1624"/>
    <n v="0.66"/>
    <n v="0.629"/>
    <n v="0.59299999999999997"/>
    <n v="14321.19"/>
    <n v="11"/>
    <s v="Médio"/>
    <x v="1"/>
    <n v="0.629"/>
  </r>
  <r>
    <s v="Nossa Senhora Da Glória"/>
    <s v="SE"/>
    <n v="1420"/>
    <n v="0.59"/>
    <n v="0.59099999999999997"/>
    <n v="0.45600000000000002"/>
    <n v="14297.99"/>
    <n v="16"/>
    <s v="Médio"/>
    <x v="1"/>
    <n v="0.59099999999999997"/>
  </r>
  <r>
    <s v="Nazaré Da Mata"/>
    <s v="PE"/>
    <n v="1543"/>
    <n v="0.66200000000000003"/>
    <n v="0.60799999999999998"/>
    <n v="0.60399999999999998"/>
    <n v="14297.44"/>
    <n v="14"/>
    <s v="Médio"/>
    <x v="1"/>
    <n v="0.60799999999999998"/>
  </r>
  <r>
    <s v="Pau Dos Ferros"/>
    <s v="RN"/>
    <n v="1406"/>
    <n v="0.68"/>
    <n v="0.66600000000000004"/>
    <n v="0.58399999999999996"/>
    <n v="14287.29"/>
    <n v="43"/>
    <s v="Médio"/>
    <x v="1"/>
    <n v="0.66600000000000004"/>
  </r>
  <r>
    <s v="Valença"/>
    <s v="BA"/>
    <n v="3661"/>
    <n v="0.623"/>
    <n v="0.61899999999999999"/>
    <n v="0.502"/>
    <n v="14274.61"/>
    <n v="113"/>
    <s v="Médio"/>
    <x v="1"/>
    <n v="0.61899999999999999"/>
  </r>
  <r>
    <s v="Wenceslau Guimarães"/>
    <s v="BA"/>
    <n v="542"/>
    <n v="0.54400000000000004"/>
    <n v="0.55800000000000005"/>
    <n v="0.38300000000000001"/>
    <n v="14230.59"/>
    <n v="30"/>
    <s v="Baixo"/>
    <x v="1"/>
    <n v="0.55800000000000005"/>
  </r>
  <r>
    <s v="Prado"/>
    <s v="BA"/>
    <n v="1131"/>
    <n v="0.621"/>
    <n v="0.61599999999999999"/>
    <n v="0.497"/>
    <n v="14230.09"/>
    <n v="8"/>
    <s v="Médio"/>
    <x v="1"/>
    <n v="0.61599999999999999"/>
  </r>
  <r>
    <s v="Baía Formosa"/>
    <s v="RN"/>
    <n v="518"/>
    <n v="0.60899999999999999"/>
    <n v="0.59"/>
    <n v="0.53400000000000003"/>
    <n v="14182.44"/>
    <n v="8"/>
    <s v="Médio"/>
    <x v="1"/>
    <n v="0.59"/>
  </r>
  <r>
    <s v="Brejo Santo"/>
    <s v="CE"/>
    <n v="1745"/>
    <n v="0.64700000000000002"/>
    <n v="0.59599999999999997"/>
    <n v="0.59199999999999997"/>
    <n v="14142.89"/>
    <n v="51"/>
    <s v="Médio"/>
    <x v="1"/>
    <n v="0.59599999999999997"/>
  </r>
  <r>
    <s v="Tianguá"/>
    <s v="CE"/>
    <n v="3254"/>
    <n v="0.65700000000000003"/>
    <n v="0.628"/>
    <n v="0.58699999999999997"/>
    <n v="14123.58"/>
    <n v="39"/>
    <s v="Médio"/>
    <x v="1"/>
    <n v="0.628"/>
  </r>
  <r>
    <s v="Teixeira De Freitas"/>
    <s v="BA"/>
    <n v="8322"/>
    <n v="0.68500000000000005"/>
    <n v="0.68300000000000005"/>
    <n v="0.58799999999999997"/>
    <n v="14113.49"/>
    <n v="138"/>
    <s v="Médio"/>
    <x v="1"/>
    <n v="0.68300000000000005"/>
  </r>
  <r>
    <s v="Caaporã"/>
    <s v="PB"/>
    <n v="1273"/>
    <n v="0.60199999999999998"/>
    <n v="0.56499999999999995"/>
    <n v="0.50900000000000001"/>
    <n v="14109.49"/>
    <n v="4"/>
    <s v="Médio"/>
    <x v="1"/>
    <n v="0.56499999999999995"/>
  </r>
  <r>
    <s v="Currais Novos"/>
    <s v="RN"/>
    <n v="1966"/>
    <n v="0.69099999999999995"/>
    <n v="0.67300000000000004"/>
    <n v="0.61699999999999999"/>
    <n v="14103.95"/>
    <n v="46"/>
    <s v="Médio"/>
    <x v="1"/>
    <n v="0.67300000000000004"/>
  </r>
  <r>
    <s v="Atalaia"/>
    <s v="AL"/>
    <n v="1869"/>
    <n v="0.56100000000000005"/>
    <n v="0.54500000000000004"/>
    <n v="0.43099999999999999"/>
    <n v="14098.23"/>
    <n v="4"/>
    <s v="Médio"/>
    <x v="1"/>
    <n v="0.54500000000000004"/>
  </r>
  <r>
    <s v="Japaratuba"/>
    <s v="SE"/>
    <n v="474"/>
    <n v="0.621"/>
    <n v="0.58099999999999996"/>
    <n v="0.54400000000000004"/>
    <n v="14095.33"/>
    <n v="4"/>
    <s v="Médio"/>
    <x v="1"/>
    <n v="0.58099999999999996"/>
  </r>
  <r>
    <s v="Serra Grande"/>
    <s v="PB"/>
    <n v="113"/>
    <n v="0.58599999999999997"/>
    <n v="0.54900000000000004"/>
    <n v="0.49099999999999999"/>
    <n v="14040.32"/>
    <n v="0"/>
    <s v="Médio"/>
    <x v="1"/>
    <n v="0.54900000000000004"/>
  </r>
  <r>
    <s v="Iguatu"/>
    <s v="CE"/>
    <n v="4471"/>
    <n v="0.67700000000000005"/>
    <n v="0.64200000000000002"/>
    <n v="0.59899999999999998"/>
    <n v="13940.47"/>
    <n v="43"/>
    <s v="Médio"/>
    <x v="1"/>
    <n v="0.64200000000000002"/>
  </r>
  <r>
    <s v="Guanambi"/>
    <s v="BA"/>
    <n v="3603"/>
    <n v="0.67"/>
    <n v="0.66300000000000003"/>
    <n v="0.58399999999999996"/>
    <n v="13886.22"/>
    <n v="73"/>
    <s v="Médio"/>
    <x v="1"/>
    <n v="0.66300000000000003"/>
  </r>
  <r>
    <s v="Malhada Dos Bois"/>
    <s v="SE"/>
    <n v="129"/>
    <n v="0.59899999999999998"/>
    <n v="0.56000000000000005"/>
    <n v="0.53100000000000003"/>
    <n v="13864.16"/>
    <n v="0"/>
    <s v="Médio"/>
    <x v="1"/>
    <n v="0.56000000000000005"/>
  </r>
  <r>
    <s v="Messias Targino"/>
    <s v="RN"/>
    <n v="235"/>
    <n v="0.64400000000000002"/>
    <n v="0.60799999999999998"/>
    <n v="0.56499999999999995"/>
    <n v="13762.44"/>
    <n v="1"/>
    <s v="Médio"/>
    <x v="1"/>
    <n v="0.60799999999999998"/>
  </r>
  <r>
    <s v="Irecê"/>
    <s v="BA"/>
    <n v="3983"/>
    <n v="0.69099999999999995"/>
    <n v="0.66100000000000003"/>
    <n v="0.64300000000000002"/>
    <n v="13749.35"/>
    <n v="43"/>
    <s v="Médio"/>
    <x v="1"/>
    <n v="0.66100000000000003"/>
  </r>
  <r>
    <s v="Santo Estêvão"/>
    <s v="BA"/>
    <n v="1878"/>
    <n v="0.626"/>
    <n v="0.61099999999999999"/>
    <n v="0.498"/>
    <n v="13727.22"/>
    <n v="65"/>
    <s v="Médio"/>
    <x v="1"/>
    <n v="0.61099999999999999"/>
  </r>
  <r>
    <s v="Parelhas"/>
    <s v="RN"/>
    <n v="1057"/>
    <n v="0.68"/>
    <n v="0.625"/>
    <n v="0.61699999999999999"/>
    <n v="13709.32"/>
    <n v="17"/>
    <s v="Médio"/>
    <x v="1"/>
    <n v="0.625"/>
  </r>
  <r>
    <s v="Mamanguape"/>
    <s v="PB"/>
    <n v="2454"/>
    <n v="0.58499999999999996"/>
    <n v="0.58499999999999996"/>
    <n v="0.45300000000000001"/>
    <n v="13697.32"/>
    <n v="37"/>
    <s v="Médio"/>
    <x v="1"/>
    <n v="0.58499999999999996"/>
  </r>
  <r>
    <s v="Governador Dix-Sept Rosado"/>
    <s v="RN"/>
    <n v="411"/>
    <n v="0.59"/>
    <n v="0.56399999999999995"/>
    <n v="0.48499999999999999"/>
    <n v="13669.02"/>
    <n v="9"/>
    <s v="Médio"/>
    <x v="1"/>
    <n v="0.56399999999999995"/>
  </r>
  <r>
    <s v="São João Do Paraíso"/>
    <s v="MA"/>
    <n v="387"/>
    <n v="0.60899999999999999"/>
    <n v="0.55400000000000005"/>
    <n v="0.54200000000000004"/>
    <n v="13647.29"/>
    <n v="2"/>
    <s v="Médio"/>
    <x v="1"/>
    <n v="0.55400000000000005"/>
  </r>
  <r>
    <s v="Monteiro"/>
    <s v="PB"/>
    <n v="1258"/>
    <n v="0.628"/>
    <n v="0.625"/>
    <n v="0.55800000000000005"/>
    <n v="13599.64"/>
    <n v="33"/>
    <s v="Médio"/>
    <x v="1"/>
    <n v="0.625"/>
  </r>
  <r>
    <s v="Lagoa De Itaenga"/>
    <s v="PE"/>
    <n v="1108"/>
    <n v="0.60199999999999998"/>
    <n v="0.55500000000000005"/>
    <n v="0.50900000000000001"/>
    <n v="13576"/>
    <n v="7"/>
    <s v="Médio"/>
    <x v="1"/>
    <n v="0.55500000000000005"/>
  </r>
  <r>
    <s v="Jijoca De Jericoacoara"/>
    <s v="CE"/>
    <n v="376"/>
    <n v="0.65200000000000002"/>
    <n v="0.61399999999999999"/>
    <n v="0.625"/>
    <n v="13573.99"/>
    <n v="13"/>
    <s v="Médio"/>
    <x v="1"/>
    <n v="0.61399999999999999"/>
  </r>
  <r>
    <s v="Açu"/>
    <s v="RN"/>
    <n v="2546"/>
    <n v="0.66"/>
    <n v="0.64100000000000001"/>
    <n v="0.56799999999999995"/>
    <n v="13571.24"/>
    <n v="48"/>
    <s v="Médio"/>
    <x v="1"/>
    <n v="0.64100000000000001"/>
  </r>
  <r>
    <s v="Lagarto"/>
    <s v="SE"/>
    <n v="2886"/>
    <n v="0.625"/>
    <n v="0.61299999999999999"/>
    <n v="0.51500000000000001"/>
    <n v="13548.27"/>
    <n v="98"/>
    <s v="Médio"/>
    <x v="1"/>
    <n v="0.61299999999999999"/>
  </r>
  <r>
    <s v="Olinda"/>
    <s v="PE"/>
    <n v="14740"/>
    <n v="0.73499999999999999"/>
    <n v="0.70399999999999996"/>
    <n v="0.67500000000000004"/>
    <n v="13515.27"/>
    <n v="287"/>
    <s v="Alto"/>
    <x v="1"/>
    <n v="0.70399999999999996"/>
  </r>
  <r>
    <s v="São Gonçalo Do Amarante"/>
    <s v="RN"/>
    <n v="4044"/>
    <n v="0.66"/>
    <n v="0.61899999999999999"/>
    <n v="0.56399999999999995"/>
    <n v="13459.49"/>
    <n v="83"/>
    <s v="Médio"/>
    <x v="1"/>
    <n v="0.61899999999999999"/>
  </r>
  <r>
    <s v="Toritama"/>
    <s v="PE"/>
    <n v="2476"/>
    <n v="0.61799999999999999"/>
    <n v="0.65500000000000003"/>
    <n v="0.45200000000000001"/>
    <n v="13442"/>
    <n v="29"/>
    <s v="Médio"/>
    <x v="1"/>
    <n v="0.65500000000000003"/>
  </r>
  <r>
    <s v="Glória Do Goitá"/>
    <s v="PE"/>
    <n v="1141"/>
    <n v="0.60399999999999998"/>
    <n v="0.56999999999999995"/>
    <n v="0.50600000000000001"/>
    <n v="13441.97"/>
    <n v="5"/>
    <s v="Médio"/>
    <x v="1"/>
    <n v="0.56999999999999995"/>
  </r>
  <r>
    <s v="Igreja Nova"/>
    <s v="AL"/>
    <n v="334"/>
    <n v="0.56799999999999995"/>
    <n v="0.55600000000000005"/>
    <n v="0.42799999999999999"/>
    <n v="13425.98"/>
    <n v="3"/>
    <s v="Médio"/>
    <x v="1"/>
    <n v="0.55600000000000005"/>
  </r>
  <r>
    <s v="Castro Alves"/>
    <s v="BA"/>
    <n v="959"/>
    <n v="0.61299999999999999"/>
    <n v="0.59099999999999997"/>
    <n v="0.504"/>
    <n v="13329.84"/>
    <n v="43"/>
    <s v="Médio"/>
    <x v="1"/>
    <n v="0.59099999999999997"/>
  </r>
  <r>
    <s v="Lajedinho"/>
    <s v="BA"/>
    <n v="73"/>
    <n v="0.54600000000000004"/>
    <n v="0.52200000000000002"/>
    <n v="0.41299999999999998"/>
    <n v="13317.59"/>
    <n v="4"/>
    <s v="Baixo"/>
    <x v="1"/>
    <n v="0.52200000000000002"/>
  </r>
  <r>
    <s v="Una"/>
    <s v="BA"/>
    <n v="1013"/>
    <n v="0.56000000000000005"/>
    <n v="0.58399999999999996"/>
    <n v="0.42399999999999999"/>
    <n v="13258.54"/>
    <n v="5"/>
    <s v="Médio"/>
    <x v="1"/>
    <n v="0.58399999999999996"/>
  </r>
  <r>
    <s v="Maracás"/>
    <s v="BA"/>
    <n v="1069"/>
    <n v="0.60699999999999998"/>
    <n v="0.57699999999999996"/>
    <n v="0.51900000000000002"/>
    <n v="13216.09"/>
    <n v="35"/>
    <s v="Médio"/>
    <x v="1"/>
    <n v="0.57699999999999996"/>
  </r>
  <r>
    <s v="Pereiro"/>
    <s v="CE"/>
    <n v="300"/>
    <n v="0.60099999999999998"/>
    <n v="0.52500000000000002"/>
    <n v="0.53400000000000003"/>
    <n v="13216.04"/>
    <n v="18"/>
    <s v="Médio"/>
    <x v="1"/>
    <n v="0.52500000000000002"/>
  </r>
  <r>
    <s v="Itapetinga"/>
    <s v="BA"/>
    <n v="4112"/>
    <n v="0.66700000000000004"/>
    <n v="0.66700000000000004"/>
    <n v="0.56200000000000006"/>
    <n v="13208.05"/>
    <n v="47"/>
    <s v="Médio"/>
    <x v="1"/>
    <n v="0.66700000000000004"/>
  </r>
  <r>
    <s v="Esplanada"/>
    <s v="BA"/>
    <n v="1478"/>
    <n v="0.58899999999999997"/>
    <n v="0.58899999999999997"/>
    <n v="0.46899999999999997"/>
    <n v="13207.15"/>
    <n v="13"/>
    <s v="Médio"/>
    <x v="1"/>
    <n v="0.58899999999999997"/>
  </r>
  <r>
    <s v="Penedo"/>
    <s v="AL"/>
    <n v="3189"/>
    <n v="0.63"/>
    <n v="0.60199999999999998"/>
    <n v="0.53600000000000003"/>
    <n v="13202.44"/>
    <n v="29"/>
    <s v="Médio"/>
    <x v="1"/>
    <n v="0.60199999999999998"/>
  </r>
  <r>
    <s v="São Fernando"/>
    <s v="RN"/>
    <n v="125"/>
    <n v="0.60799999999999998"/>
    <n v="0.59099999999999997"/>
    <n v="0.50800000000000001"/>
    <n v="13153.39"/>
    <n v="1"/>
    <s v="Médio"/>
    <x v="1"/>
    <n v="0.59099999999999997"/>
  </r>
  <r>
    <s v="Orobó"/>
    <s v="PE"/>
    <n v="467"/>
    <n v="0.61"/>
    <n v="0.54500000000000004"/>
    <n v="0.52800000000000002"/>
    <n v="13150.45"/>
    <n v="6"/>
    <s v="Médio"/>
    <x v="1"/>
    <n v="0.54500000000000004"/>
  </r>
  <r>
    <s v="São José De Espinharas"/>
    <s v="PB"/>
    <n v="102"/>
    <n v="0.57999999999999996"/>
    <n v="0.54300000000000004"/>
    <n v="0.44800000000000001"/>
    <n v="13130.96"/>
    <n v="5"/>
    <s v="Médio"/>
    <x v="1"/>
    <n v="0.54300000000000004"/>
  </r>
  <r>
    <s v="Iraquara"/>
    <s v="BA"/>
    <n v="446"/>
    <n v="0.59899999999999998"/>
    <n v="0.54800000000000004"/>
    <n v="0.52300000000000002"/>
    <n v="13100.34"/>
    <n v="23"/>
    <s v="Médio"/>
    <x v="1"/>
    <n v="0.54800000000000004"/>
  </r>
  <r>
    <s v="Palmares"/>
    <s v="PE"/>
    <n v="2805"/>
    <n v="0.622"/>
    <n v="0.58799999999999997"/>
    <n v="0.55000000000000004"/>
    <n v="13099.27"/>
    <n v="34"/>
    <s v="Médio"/>
    <x v="1"/>
    <n v="0.58799999999999997"/>
  </r>
  <r>
    <s v="Jaguaribe"/>
    <s v="CE"/>
    <n v="1360"/>
    <n v="0.621"/>
    <n v="0.57999999999999996"/>
    <n v="0.54300000000000004"/>
    <n v="13091.49"/>
    <n v="22"/>
    <s v="Médio"/>
    <x v="1"/>
    <n v="0.57999999999999996"/>
  </r>
  <r>
    <s v="Salgueiro"/>
    <s v="PE"/>
    <n v="3159"/>
    <n v="0.66900000000000004"/>
    <n v="0.64500000000000002"/>
    <n v="0.57999999999999996"/>
    <n v="13070.53"/>
    <n v="46"/>
    <s v="Médio"/>
    <x v="1"/>
    <n v="0.64500000000000002"/>
  </r>
  <r>
    <s v="Nossa Senhora Do Socorro"/>
    <s v="SE"/>
    <n v="11256"/>
    <n v="0.66400000000000003"/>
    <n v="0.62"/>
    <n v="0.58099999999999996"/>
    <n v="13045.51"/>
    <n v="98"/>
    <s v="Médio"/>
    <x v="1"/>
    <n v="0.62"/>
  </r>
  <r>
    <s v="Moita Bonita"/>
    <s v="SE"/>
    <n v="246"/>
    <n v="0.59"/>
    <n v="0.59599999999999997"/>
    <n v="0.42899999999999999"/>
    <n v="13019.29"/>
    <n v="12"/>
    <s v="Médio"/>
    <x v="1"/>
    <n v="0.59599999999999997"/>
  </r>
  <r>
    <s v="Arcoverde"/>
    <s v="PE"/>
    <n v="4117"/>
    <n v="0.66700000000000004"/>
    <n v="0.65400000000000003"/>
    <n v="0.56699999999999995"/>
    <n v="12994.83"/>
    <n v="37"/>
    <s v="Médio"/>
    <x v="1"/>
    <n v="0.65400000000000003"/>
  </r>
  <r>
    <s v="Rio Largo"/>
    <s v="AL"/>
    <n v="4296"/>
    <n v="0.64300000000000002"/>
    <n v="0.61599999999999999"/>
    <n v="0.54700000000000004"/>
    <n v="12968.97"/>
    <n v="56"/>
    <s v="Médio"/>
    <x v="1"/>
    <n v="0.61599999999999999"/>
  </r>
  <r>
    <s v="São Miguel Dos Milagres"/>
    <s v="AL"/>
    <n v="457"/>
    <n v="0.59099999999999997"/>
    <n v="0.54500000000000004"/>
    <n v="0.504"/>
    <n v="12952.9"/>
    <n v="1"/>
    <s v="Médio"/>
    <x v="1"/>
    <n v="0.54500000000000004"/>
  </r>
  <r>
    <s v="São Vicente Férrer"/>
    <s v="PE"/>
    <n v="655"/>
    <n v="0.55000000000000004"/>
    <n v="0.55800000000000005"/>
    <n v="0.41399999999999998"/>
    <n v="12950.89"/>
    <n v="11"/>
    <s v="Médio"/>
    <x v="1"/>
    <n v="0.55800000000000005"/>
  </r>
  <r>
    <s v="Pedreiras"/>
    <s v="MA"/>
    <n v="2402"/>
    <n v="0.68200000000000005"/>
    <n v="0.64400000000000002"/>
    <n v="0.621"/>
    <n v="12923.12"/>
    <n v="38"/>
    <s v="Médio"/>
    <x v="1"/>
    <n v="0.64400000000000002"/>
  </r>
  <r>
    <s v="Itambé"/>
    <s v="PE"/>
    <n v="1959"/>
    <n v="0.57499999999999996"/>
    <n v="0.56599999999999995"/>
    <n v="0.46300000000000002"/>
    <n v="12892.46"/>
    <n v="6"/>
    <s v="Médio"/>
    <x v="1"/>
    <n v="0.56599999999999995"/>
  </r>
  <r>
    <s v="Medeiros Neto"/>
    <s v="BA"/>
    <n v="1021"/>
    <n v="0.625"/>
    <n v="0.626"/>
    <n v="0.501"/>
    <n v="12864.08"/>
    <n v="4"/>
    <s v="Médio"/>
    <x v="1"/>
    <n v="0.626"/>
  </r>
  <r>
    <s v="Cafarnaum"/>
    <s v="BA"/>
    <n v="751"/>
    <n v="0.58399999999999996"/>
    <n v="0.55400000000000005"/>
    <n v="0.49"/>
    <n v="12819.19"/>
    <n v="9"/>
    <s v="Médio"/>
    <x v="1"/>
    <n v="0.55400000000000005"/>
  </r>
  <r>
    <s v="Parnaíba"/>
    <s v="PI"/>
    <n v="8293"/>
    <n v="0.68700000000000006"/>
    <n v="0.65800000000000003"/>
    <n v="0.60399999999999998"/>
    <n v="12787.32"/>
    <n v="186"/>
    <s v="Médio"/>
    <x v="1"/>
    <n v="0.65800000000000003"/>
  </r>
  <r>
    <s v="Paraipaba"/>
    <s v="CE"/>
    <n v="824"/>
    <n v="0.63400000000000001"/>
    <n v="0.57399999999999995"/>
    <n v="0.60199999999999998"/>
    <n v="12745.27"/>
    <n v="6"/>
    <s v="Médio"/>
    <x v="1"/>
    <n v="0.57399999999999995"/>
  </r>
  <r>
    <s v="Governador Mangabeira"/>
    <s v="BA"/>
    <n v="434"/>
    <n v="0.64300000000000002"/>
    <n v="0.59399999999999997"/>
    <n v="0.59399999999999997"/>
    <n v="12741.64"/>
    <n v="7"/>
    <s v="Médio"/>
    <x v="1"/>
    <n v="0.59399999999999997"/>
  </r>
  <r>
    <s v="Japaratinga"/>
    <s v="AL"/>
    <n v="353"/>
    <n v="0.56999999999999995"/>
    <n v="0.56000000000000005"/>
    <n v="0.45100000000000001"/>
    <n v="12715.06"/>
    <n v="2"/>
    <s v="Médio"/>
    <x v="1"/>
    <n v="0.56000000000000005"/>
  </r>
  <r>
    <s v="Bayeux"/>
    <s v="PB"/>
    <n v="5742"/>
    <n v="0.64900000000000002"/>
    <n v="0.61899999999999999"/>
    <n v="0.56599999999999995"/>
    <n v="12697.98"/>
    <n v="101"/>
    <s v="Médio"/>
    <x v="1"/>
    <n v="0.61899999999999999"/>
  </r>
  <r>
    <s v="Pacatuba"/>
    <s v="SE"/>
    <n v="249"/>
    <n v="0.55500000000000005"/>
    <n v="0.51400000000000001"/>
    <n v="0.45400000000000001"/>
    <n v="12630"/>
    <n v="12"/>
    <s v="Médio"/>
    <x v="1"/>
    <n v="0.51400000000000001"/>
  </r>
  <r>
    <s v="Frei Paulo"/>
    <s v="SE"/>
    <n v="529"/>
    <n v="0.58899999999999997"/>
    <n v="0.623"/>
    <n v="0.42799999999999999"/>
    <n v="12622.55"/>
    <n v="11"/>
    <s v="Médio"/>
    <x v="1"/>
    <n v="0.623"/>
  </r>
  <r>
    <s v="São João Do Jaguaribe"/>
    <s v="CE"/>
    <n v="119"/>
    <n v="0.65400000000000003"/>
    <n v="0.62"/>
    <n v="0.57599999999999996"/>
    <n v="12618.89"/>
    <n v="6"/>
    <s v="Médio"/>
    <x v="1"/>
    <n v="0.62"/>
  </r>
  <r>
    <s v="Neópolis"/>
    <s v="SE"/>
    <n v="637"/>
    <n v="0.58899999999999997"/>
    <n v="0.57499999999999996"/>
    <n v="0.505"/>
    <n v="12613.48"/>
    <n v="16"/>
    <s v="Médio"/>
    <x v="1"/>
    <n v="0.57499999999999996"/>
  </r>
  <r>
    <s v="Extremoz"/>
    <s v="RN"/>
    <n v="1117"/>
    <n v="0.66"/>
    <n v="0.64"/>
    <n v="0.55500000000000005"/>
    <n v="12607.78"/>
    <n v="13"/>
    <s v="Médio"/>
    <x v="1"/>
    <n v="0.64"/>
  </r>
  <r>
    <s v="Santa Cruz Do Capibaribe"/>
    <s v="PE"/>
    <n v="5982"/>
    <n v="0.64800000000000002"/>
    <n v="0.66700000000000004"/>
    <n v="0.50600000000000001"/>
    <n v="12601"/>
    <n v="41"/>
    <s v="Médio"/>
    <x v="1"/>
    <n v="0.66700000000000004"/>
  </r>
  <r>
    <s v="Sirinhaém"/>
    <s v="PE"/>
    <n v="1556"/>
    <n v="0.59699999999999998"/>
    <n v="0.56799999999999995"/>
    <n v="0.49199999999999999"/>
    <n v="12580.1"/>
    <n v="30"/>
    <s v="Médio"/>
    <x v="1"/>
    <n v="0.56799999999999995"/>
  </r>
  <r>
    <s v="Barra Dos Coqueiros"/>
    <s v="SE"/>
    <n v="1369"/>
    <n v="0.64900000000000002"/>
    <n v="0.64700000000000002"/>
    <n v="0.54500000000000004"/>
    <n v="12571.31"/>
    <n v="9"/>
    <s v="Médio"/>
    <x v="1"/>
    <n v="0.64700000000000002"/>
  </r>
  <r>
    <s v="Icapuí"/>
    <s v="CE"/>
    <n v="197"/>
    <n v="0.61599999999999999"/>
    <n v="0.57199999999999995"/>
    <n v="0.54100000000000004"/>
    <n v="12555.22"/>
    <n v="3"/>
    <s v="Médio"/>
    <x v="1"/>
    <n v="0.57199999999999995"/>
  </r>
  <r>
    <s v="Pombos"/>
    <s v="PE"/>
    <n v="891"/>
    <n v="0.59799999999999998"/>
    <n v="0.58399999999999996"/>
    <n v="0.46300000000000002"/>
    <n v="12532.37"/>
    <n v="33"/>
    <s v="Médio"/>
    <x v="1"/>
    <n v="0.58399999999999996"/>
  </r>
  <r>
    <s v="Nísia Floresta"/>
    <s v="RN"/>
    <n v="581"/>
    <n v="0.622"/>
    <n v="0.60099999999999998"/>
    <n v="0.51800000000000002"/>
    <n v="12524.23"/>
    <n v="4"/>
    <s v="Médio"/>
    <x v="1"/>
    <n v="0.60099999999999998"/>
  </r>
  <r>
    <s v="Varjota"/>
    <s v="CE"/>
    <n v="823"/>
    <n v="0.61099999999999999"/>
    <n v="0.57499999999999996"/>
    <n v="0.54500000000000004"/>
    <n v="12483.07"/>
    <n v="9"/>
    <s v="Médio"/>
    <x v="1"/>
    <n v="0.57499999999999996"/>
  </r>
  <r>
    <s v="Barão De Grajaú"/>
    <s v="MA"/>
    <n v="652"/>
    <n v="0.59"/>
    <n v="0.57799999999999996"/>
    <n v="0.48399999999999999"/>
    <n v="12470.97"/>
    <n v="4"/>
    <s v="Médio"/>
    <x v="1"/>
    <n v="0.57799999999999996"/>
  </r>
  <r>
    <s v="Porto Do Mangue"/>
    <s v="RN"/>
    <n v="198"/>
    <n v="0.59"/>
    <n v="0.55800000000000005"/>
    <n v="0.504"/>
    <n v="12460.09"/>
    <n v="6"/>
    <s v="Médio"/>
    <x v="1"/>
    <n v="0.55800000000000005"/>
  </r>
  <r>
    <s v="Itamaraju"/>
    <s v="BA"/>
    <n v="3140"/>
    <n v="0.627"/>
    <n v="0.64100000000000001"/>
    <n v="0.502"/>
    <n v="12458.8"/>
    <n v="74"/>
    <s v="Médio"/>
    <x v="1"/>
    <n v="0.64100000000000001"/>
  </r>
  <r>
    <s v="Goianinha"/>
    <s v="RN"/>
    <n v="1005"/>
    <n v="0.63800000000000001"/>
    <n v="0.61899999999999999"/>
    <n v="0.53700000000000003"/>
    <n v="12434.28"/>
    <n v="7"/>
    <s v="Médio"/>
    <x v="1"/>
    <n v="0.61899999999999999"/>
  </r>
  <r>
    <s v="Igrapiúna"/>
    <s v="BA"/>
    <n v="301"/>
    <n v="0.57399999999999995"/>
    <n v="0.56499999999999995"/>
    <n v="0.42399999999999999"/>
    <n v="12418.3"/>
    <n v="2"/>
    <s v="Médio"/>
    <x v="1"/>
    <n v="0.56499999999999995"/>
  </r>
  <r>
    <s v="Umbaúba"/>
    <s v="SE"/>
    <n v="1016"/>
    <n v="0.57899999999999996"/>
    <n v="0.56699999999999995"/>
    <n v="0.47599999999999998"/>
    <n v="12389.41"/>
    <n v="18"/>
    <s v="Médio"/>
    <x v="1"/>
    <n v="0.56699999999999995"/>
  </r>
  <r>
    <s v="Santa Luzia Do Itanhy"/>
    <s v="SE"/>
    <n v="240"/>
    <n v="0.54500000000000004"/>
    <n v="0.51300000000000001"/>
    <n v="0.41399999999999998"/>
    <n v="12374.15"/>
    <n v="0"/>
    <s v="Baixo"/>
    <x v="1"/>
    <n v="0.51300000000000001"/>
  </r>
  <r>
    <s v="Floresta"/>
    <s v="PE"/>
    <n v="1511"/>
    <n v="0.626"/>
    <n v="0.58799999999999997"/>
    <n v="0.53800000000000003"/>
    <n v="12356.67"/>
    <n v="20"/>
    <s v="Médio"/>
    <x v="1"/>
    <n v="0.58799999999999997"/>
  </r>
  <r>
    <s v="Cascavel"/>
    <s v="CE"/>
    <n v="2200"/>
    <n v="0.65"/>
    <n v="0.58699999999999997"/>
    <n v="0.57799999999999996"/>
    <n v="12352.04"/>
    <n v="16"/>
    <s v="Médio"/>
    <x v="1"/>
    <n v="0.58699999999999997"/>
  </r>
  <r>
    <s v="Gravatá"/>
    <s v="PE"/>
    <n v="3646"/>
    <n v="0.63400000000000001"/>
    <n v="0.63"/>
    <n v="0.51"/>
    <n v="12325.14"/>
    <n v="45"/>
    <s v="Médio"/>
    <x v="1"/>
    <n v="0.63"/>
  </r>
  <r>
    <s v="Paracuru"/>
    <s v="CE"/>
    <n v="1008"/>
    <n v="0.63700000000000001"/>
    <n v="0.59699999999999998"/>
    <n v="0.58099999999999996"/>
    <n v="12320.61"/>
    <n v="8"/>
    <s v="Médio"/>
    <x v="1"/>
    <n v="0.59699999999999998"/>
  </r>
  <r>
    <s v="Itajuípe"/>
    <s v="BA"/>
    <n v="977"/>
    <n v="0.59899999999999998"/>
    <n v="0.60899999999999999"/>
    <n v="0.46600000000000003"/>
    <n v="12317.23"/>
    <n v="18"/>
    <s v="Médio"/>
    <x v="1"/>
    <n v="0.60899999999999999"/>
  </r>
  <r>
    <s v="Limoeiro"/>
    <s v="PE"/>
    <n v="1971"/>
    <n v="0.66"/>
    <n v="0.628"/>
    <n v="0.58299999999999996"/>
    <n v="12278.17"/>
    <n v="33"/>
    <s v="Médio"/>
    <x v="1"/>
    <n v="0.628"/>
  </r>
  <r>
    <s v="São Sebastião Do Passé"/>
    <s v="BA"/>
    <n v="1834"/>
    <n v="0.65700000000000003"/>
    <n v="0.63300000000000001"/>
    <n v="0.55100000000000005"/>
    <n v="12276.13"/>
    <n v="11"/>
    <s v="Médio"/>
    <x v="1"/>
    <n v="0.63300000000000001"/>
  </r>
  <r>
    <s v="Currais"/>
    <s v="PI"/>
    <n v="79"/>
    <n v="0.54200000000000004"/>
    <n v="0.49"/>
    <n v="0.438"/>
    <n v="12247.86"/>
    <n v="1"/>
    <s v="Baixo"/>
    <x v="1"/>
    <n v="0.49"/>
  </r>
  <r>
    <s v="Morada Nova"/>
    <s v="CE"/>
    <n v="1839"/>
    <n v="0.61"/>
    <n v="0.56899999999999995"/>
    <n v="0.52500000000000002"/>
    <n v="12217.14"/>
    <n v="57"/>
    <s v="Médio"/>
    <x v="1"/>
    <n v="0.56899999999999995"/>
  </r>
  <r>
    <s v="São Luís Do Quitunde"/>
    <s v="AL"/>
    <n v="1636"/>
    <n v="0.53600000000000003"/>
    <n v="0.55000000000000004"/>
    <n v="0.4"/>
    <n v="12215.12"/>
    <n v="7"/>
    <s v="Baixo"/>
    <x v="1"/>
    <n v="0.55000000000000004"/>
  </r>
  <r>
    <s v="Santo Amaro"/>
    <s v="BA"/>
    <n v="2498"/>
    <n v="0.65"/>
    <n v="0.626"/>
    <n v="0.55900000000000005"/>
    <n v="12211.38"/>
    <n v="63"/>
    <s v="Médio"/>
    <x v="1"/>
    <n v="0.626"/>
  </r>
  <r>
    <s v="Esperança"/>
    <s v="PB"/>
    <n v="1360"/>
    <n v="0.623"/>
    <n v="0.59799999999999998"/>
    <n v="0.52600000000000002"/>
    <n v="12208.76"/>
    <n v="12"/>
    <s v="Médio"/>
    <x v="1"/>
    <n v="0.59799999999999998"/>
  </r>
  <r>
    <s v="Vereda"/>
    <s v="BA"/>
    <n v="66"/>
    <n v="0.57999999999999996"/>
    <n v="0.56799999999999995"/>
    <n v="0.436"/>
    <n v="12198.39"/>
    <n v="0"/>
    <s v="Médio"/>
    <x v="1"/>
    <n v="0.56799999999999995"/>
  </r>
  <r>
    <s v="Vicência"/>
    <s v="PE"/>
    <n v="953"/>
    <n v="0.60499999999999998"/>
    <n v="0.55100000000000005"/>
    <n v="0.53400000000000003"/>
    <n v="12194.26"/>
    <n v="21"/>
    <s v="Médio"/>
    <x v="1"/>
    <n v="0.55100000000000005"/>
  </r>
  <r>
    <s v="Alagoa Nova"/>
    <s v="PB"/>
    <n v="627"/>
    <n v="0.57999999999999996"/>
    <n v="0.56699999999999995"/>
    <n v="0.45100000000000001"/>
    <n v="12179.9"/>
    <n v="3"/>
    <s v="Médio"/>
    <x v="1"/>
    <n v="0.56699999999999995"/>
  </r>
  <r>
    <s v="Ibotirama"/>
    <s v="BA"/>
    <n v="1283"/>
    <n v="0.63600000000000001"/>
    <n v="0.60099999999999998"/>
    <n v="0.54800000000000004"/>
    <n v="12150.11"/>
    <n v="35"/>
    <s v="Médio"/>
    <x v="1"/>
    <n v="0.60099999999999998"/>
  </r>
  <r>
    <s v="Tamandaré"/>
    <s v="PE"/>
    <n v="1134"/>
    <n v="0.59299999999999997"/>
    <n v="0.58299999999999996"/>
    <n v="0.47899999999999998"/>
    <n v="12134.82"/>
    <n v="18"/>
    <s v="Médio"/>
    <x v="1"/>
    <n v="0.58299999999999996"/>
  </r>
  <r>
    <s v="Russas"/>
    <s v="CE"/>
    <n v="2572"/>
    <n v="0.67400000000000004"/>
    <n v="0.61699999999999999"/>
    <n v="0.626"/>
    <n v="12125.65"/>
    <n v="51"/>
    <s v="Médio"/>
    <x v="1"/>
    <n v="0.61699999999999999"/>
  </r>
  <r>
    <s v="Canguaretama"/>
    <s v="RN"/>
    <n v="1503"/>
    <n v="0.57899999999999996"/>
    <n v="0.55700000000000005"/>
    <n v="0.48599999999999999"/>
    <n v="12107.01"/>
    <n v="30"/>
    <s v="Médio"/>
    <x v="1"/>
    <n v="0.55700000000000005"/>
  </r>
  <r>
    <s v="Caetité"/>
    <s v="BA"/>
    <n v="1724"/>
    <n v="0.625"/>
    <n v="0.63100000000000001"/>
    <n v="0.48399999999999999"/>
    <n v="12097.2"/>
    <n v="23"/>
    <s v="Médio"/>
    <x v="1"/>
    <n v="0.63100000000000001"/>
  </r>
  <r>
    <s v="Vera Cruz"/>
    <s v="BA"/>
    <n v="1914"/>
    <n v="0.64500000000000002"/>
    <n v="0.63200000000000001"/>
    <n v="0.52"/>
    <n v="12088.97"/>
    <n v="18"/>
    <s v="Médio"/>
    <x v="1"/>
    <n v="0.63200000000000001"/>
  </r>
  <r>
    <s v="Itarantim"/>
    <s v="BA"/>
    <n v="911"/>
    <n v="0.61"/>
    <n v="0.60799999999999998"/>
    <n v="0.48699999999999999"/>
    <n v="12076.64"/>
    <n v="2"/>
    <s v="Médio"/>
    <x v="1"/>
    <n v="0.60799999999999998"/>
  </r>
  <r>
    <s v="Pocinhos"/>
    <s v="PB"/>
    <n v="785"/>
    <n v="0.59099999999999997"/>
    <n v="0.55600000000000005"/>
    <n v="0.47699999999999998"/>
    <n v="12068.24"/>
    <n v="24"/>
    <s v="Médio"/>
    <x v="1"/>
    <n v="0.55600000000000005"/>
  </r>
  <r>
    <s v="Fátima"/>
    <s v="BA"/>
    <n v="350"/>
    <n v="0.56000000000000005"/>
    <n v="0.55400000000000005"/>
    <n v="0.45900000000000002"/>
    <n v="12057.66"/>
    <n v="3"/>
    <s v="Médio"/>
    <x v="1"/>
    <n v="0.55400000000000005"/>
  </r>
  <r>
    <s v="Beberibe"/>
    <s v="CE"/>
    <n v="1057"/>
    <n v="0.63800000000000001"/>
    <n v="0.58499999999999996"/>
    <n v="0.57099999999999995"/>
    <n v="12047.14"/>
    <n v="7"/>
    <s v="Médio"/>
    <x v="1"/>
    <n v="0.58499999999999996"/>
  </r>
  <r>
    <s v="Itaberaba"/>
    <s v="BA"/>
    <n v="3129"/>
    <n v="0.62"/>
    <n v="0.63800000000000001"/>
    <n v="0.48499999999999999"/>
    <n v="12008.25"/>
    <n v="64"/>
    <s v="Médio"/>
    <x v="1"/>
    <n v="0.63800000000000001"/>
  </r>
  <r>
    <s v="União Dos Palmares"/>
    <s v="AL"/>
    <n v="3226"/>
    <n v="0.59299999999999997"/>
    <n v="0.59"/>
    <n v="0.46200000000000002"/>
    <n v="11990.47"/>
    <n v="38"/>
    <s v="Médio"/>
    <x v="1"/>
    <n v="0.59"/>
  </r>
  <r>
    <s v="Catolé Do Rocha"/>
    <s v="PB"/>
    <n v="1257"/>
    <n v="0.64"/>
    <n v="0.61699999999999999"/>
    <n v="0.53900000000000003"/>
    <n v="11961.95"/>
    <n v="35"/>
    <s v="Médio"/>
    <x v="1"/>
    <n v="0.61699999999999999"/>
  </r>
  <r>
    <s v="Santa Cruz Cabrália"/>
    <s v="BA"/>
    <n v="1162"/>
    <n v="0.65400000000000003"/>
    <n v="0.624"/>
    <n v="0.57099999999999995"/>
    <n v="11955.99"/>
    <n v="7"/>
    <s v="Médio"/>
    <x v="1"/>
    <n v="0.624"/>
  </r>
  <r>
    <s v="Itagibá"/>
    <s v="BA"/>
    <n v="555"/>
    <n v="0.58899999999999997"/>
    <n v="0.56599999999999995"/>
    <n v="0.46899999999999997"/>
    <n v="11946.19"/>
    <n v="2"/>
    <s v="Médio"/>
    <x v="1"/>
    <n v="0.56599999999999995"/>
  </r>
  <r>
    <s v="Primavera"/>
    <s v="PE"/>
    <n v="497"/>
    <n v="0.57999999999999996"/>
    <n v="0.57199999999999995"/>
    <n v="0.44400000000000001"/>
    <n v="11906.16"/>
    <n v="3"/>
    <s v="Médio"/>
    <x v="1"/>
    <n v="0.57199999999999995"/>
  </r>
  <r>
    <s v="Nova Cruz"/>
    <s v="RN"/>
    <n v="1551"/>
    <n v="0.629"/>
    <n v="0.58899999999999997"/>
    <n v="0.53700000000000003"/>
    <n v="11902.92"/>
    <n v="38"/>
    <s v="Médio"/>
    <x v="1"/>
    <n v="0.58899999999999997"/>
  </r>
  <r>
    <s v="Belmonte"/>
    <s v="BA"/>
    <n v="729"/>
    <n v="0.59799999999999998"/>
    <n v="0.57699999999999996"/>
    <n v="0.48"/>
    <n v="11902.74"/>
    <n v="21"/>
    <s v="Médio"/>
    <x v="1"/>
    <n v="0.57699999999999996"/>
  </r>
  <r>
    <s v="Pilar"/>
    <s v="AL"/>
    <n v="2412"/>
    <n v="0.61"/>
    <n v="0.57799999999999996"/>
    <n v="0.50900000000000001"/>
    <n v="11893.43"/>
    <n v="11"/>
    <s v="Médio"/>
    <x v="1"/>
    <n v="0.57799999999999996"/>
  </r>
  <r>
    <s v="Cristinápolis"/>
    <s v="SE"/>
    <n v="610"/>
    <n v="0.55000000000000004"/>
    <n v="0.54"/>
    <n v="0.41399999999999998"/>
    <n v="11855.57"/>
    <n v="4"/>
    <s v="Médio"/>
    <x v="1"/>
    <n v="0.54"/>
  </r>
  <r>
    <s v="Simão Dias"/>
    <s v="SE"/>
    <n v="1233"/>
    <n v="0.60399999999999998"/>
    <n v="0.57899999999999996"/>
    <n v="0.49199999999999999"/>
    <n v="11848.25"/>
    <n v="7"/>
    <s v="Médio"/>
    <x v="1"/>
    <n v="0.57899999999999996"/>
  </r>
  <r>
    <s v="Caraúbas"/>
    <s v="RN"/>
    <n v="795"/>
    <n v="0.63800000000000001"/>
    <n v="0.59399999999999997"/>
    <n v="0.55600000000000005"/>
    <n v="11839.51"/>
    <n v="8"/>
    <s v="Médio"/>
    <x v="1"/>
    <n v="0.59399999999999997"/>
  </r>
  <r>
    <s v="Rio Formoso"/>
    <s v="PE"/>
    <n v="823"/>
    <n v="0.61299999999999999"/>
    <n v="0.56200000000000006"/>
    <n v="0.50600000000000001"/>
    <n v="11804.5"/>
    <n v="23"/>
    <s v="Médio"/>
    <x v="1"/>
    <n v="0.56200000000000006"/>
  </r>
  <r>
    <s v="Paripueira"/>
    <s v="AL"/>
    <n v="691"/>
    <n v="0.60499999999999998"/>
    <n v="0.59499999999999997"/>
    <n v="0.48599999999999999"/>
    <n v="11800.69"/>
    <n v="3"/>
    <s v="Médio"/>
    <x v="1"/>
    <n v="0.59499999999999997"/>
  </r>
  <r>
    <s v="Junco Do Maranhão"/>
    <s v="MA"/>
    <n v="203"/>
    <n v="0.55200000000000005"/>
    <n v="0.55000000000000004"/>
    <n v="0.443"/>
    <n v="11766.26"/>
    <n v="10"/>
    <s v="Médio"/>
    <x v="1"/>
    <n v="0.55000000000000004"/>
  </r>
  <r>
    <s v="Bom Jesus Da Lapa"/>
    <s v="BA"/>
    <n v="3013"/>
    <n v="0.63300000000000001"/>
    <n v="0.61499999999999999"/>
    <n v="0.53300000000000003"/>
    <n v="11761.8"/>
    <n v="88"/>
    <s v="Médio"/>
    <x v="1"/>
    <n v="0.61499999999999999"/>
  </r>
  <r>
    <s v="Taquarana"/>
    <s v="AL"/>
    <n v="523"/>
    <n v="0.54100000000000004"/>
    <n v="0.52900000000000003"/>
    <n v="0.42099999999999999"/>
    <n v="11758.83"/>
    <n v="27"/>
    <s v="Baixo"/>
    <x v="1"/>
    <n v="0.52900000000000003"/>
  </r>
  <r>
    <s v="Trairi"/>
    <s v="CE"/>
    <n v="1282"/>
    <n v="0.60599999999999998"/>
    <n v="0.52200000000000002"/>
    <n v="0.57699999999999996"/>
    <n v="11755.46"/>
    <n v="56"/>
    <s v="Médio"/>
    <x v="1"/>
    <n v="0.52200000000000002"/>
  </r>
  <r>
    <s v="Ubajara"/>
    <s v="CE"/>
    <n v="983"/>
    <n v="0.64800000000000002"/>
    <n v="0.59499999999999997"/>
    <n v="0.59399999999999997"/>
    <n v="11755.39"/>
    <n v="10"/>
    <s v="Médio"/>
    <x v="1"/>
    <n v="0.59499999999999997"/>
  </r>
  <r>
    <s v="Siriri"/>
    <s v="SE"/>
    <n v="239"/>
    <n v="0.60899999999999999"/>
    <n v="0.56499999999999995"/>
    <n v="0.54100000000000004"/>
    <n v="11753.58"/>
    <n v="0"/>
    <s v="Médio"/>
    <x v="1"/>
    <n v="0.56499999999999995"/>
  </r>
  <r>
    <s v="Timbaúba Dos Batistas"/>
    <s v="RN"/>
    <n v="77"/>
    <n v="0.64"/>
    <n v="0.61399999999999999"/>
    <n v="0.59099999999999997"/>
    <n v="11744.5"/>
    <n v="3"/>
    <s v="Médio"/>
    <x v="1"/>
    <n v="0.61399999999999999"/>
  </r>
  <r>
    <s v="Santa Cruz"/>
    <s v="RN"/>
    <n v="1934"/>
    <n v="0.63500000000000001"/>
    <n v="0.59699999999999998"/>
    <n v="0.56399999999999995"/>
    <n v="11735.96"/>
    <n v="26"/>
    <s v="Médio"/>
    <x v="1"/>
    <n v="0.59699999999999998"/>
  </r>
  <r>
    <s v="Machados"/>
    <s v="PE"/>
    <n v="560"/>
    <n v="0.57799999999999996"/>
    <n v="0.54100000000000004"/>
    <n v="0.46600000000000003"/>
    <n v="11725.55"/>
    <n v="1"/>
    <s v="Médio"/>
    <x v="1"/>
    <n v="0.54100000000000004"/>
  </r>
  <r>
    <s v="Porto De Pedras"/>
    <s v="AL"/>
    <n v="400"/>
    <n v="0.54100000000000004"/>
    <n v="0.54200000000000004"/>
    <n v="0.379"/>
    <n v="11723.43"/>
    <n v="1"/>
    <s v="Baixo"/>
    <x v="1"/>
    <n v="0.54200000000000004"/>
  </r>
  <r>
    <s v="Paulista"/>
    <s v="PE"/>
    <n v="12964"/>
    <n v="0.73199999999999998"/>
    <n v="0.67300000000000004"/>
    <n v="0.70299999999999996"/>
    <n v="11720.31"/>
    <n v="193"/>
    <s v="Alto"/>
    <x v="1"/>
    <n v="0.67300000000000004"/>
  </r>
  <r>
    <s v="Triunfo Potiguar"/>
    <s v="RN"/>
    <n v="152"/>
    <n v="0.60199999999999998"/>
    <n v="0.57899999999999996"/>
    <n v="0.51600000000000001"/>
    <n v="11714.15"/>
    <n v="1"/>
    <s v="Médio"/>
    <x v="1"/>
    <n v="0.57899999999999996"/>
  </r>
  <r>
    <s v="Timbaúba"/>
    <s v="PE"/>
    <n v="2342"/>
    <n v="0.61799999999999999"/>
    <n v="0.59199999999999997"/>
    <n v="0.51900000000000002"/>
    <n v="11662.92"/>
    <n v="49"/>
    <s v="Médio"/>
    <x v="1"/>
    <n v="0.59199999999999997"/>
  </r>
  <r>
    <s v="Crato"/>
    <s v="CE"/>
    <n v="5613"/>
    <n v="0.71299999999999997"/>
    <n v="0.65500000000000003"/>
    <n v="0.67300000000000004"/>
    <n v="11642.3"/>
    <n v="70"/>
    <s v="Alto"/>
    <x v="1"/>
    <n v="0.65500000000000003"/>
  </r>
  <r>
    <s v="Santa Rosa De Lima"/>
    <s v="SE"/>
    <n v="159"/>
    <n v="0.59"/>
    <n v="0.52700000000000002"/>
    <n v="0.51400000000000001"/>
    <n v="11612.57"/>
    <n v="0"/>
    <s v="Médio"/>
    <x v="1"/>
    <n v="0.52700000000000002"/>
  </r>
  <r>
    <s v="Paudalho"/>
    <s v="PE"/>
    <n v="2040"/>
    <n v="0.63900000000000001"/>
    <n v="0.61199999999999999"/>
    <n v="0.54500000000000004"/>
    <n v="11590.93"/>
    <n v="10"/>
    <s v="Médio"/>
    <x v="1"/>
    <n v="0.61199999999999999"/>
  </r>
  <r>
    <s v="Apodi"/>
    <s v="RN"/>
    <n v="845"/>
    <n v="0.63900000000000001"/>
    <n v="0.61099999999999999"/>
    <n v="0.57099999999999995"/>
    <n v="11573.86"/>
    <n v="29"/>
    <s v="Médio"/>
    <x v="1"/>
    <n v="0.61099999999999999"/>
  </r>
  <r>
    <s v="Pacatuba"/>
    <s v="CE"/>
    <n v="4102"/>
    <n v="0.67500000000000004"/>
    <n v="0.60499999999999998"/>
    <n v="0.65200000000000002"/>
    <n v="11514.38"/>
    <n v="47"/>
    <s v="Médio"/>
    <x v="1"/>
    <n v="0.60499999999999998"/>
  </r>
  <r>
    <s v="São Bento"/>
    <s v="PB"/>
    <n v="1593"/>
    <n v="0.57999999999999996"/>
    <n v="0.59699999999999998"/>
    <n v="0.42399999999999999"/>
    <n v="11487.88"/>
    <n v="12"/>
    <s v="Médio"/>
    <x v="1"/>
    <n v="0.59699999999999998"/>
  </r>
  <r>
    <s v="São Raimundo Nonato"/>
    <s v="PI"/>
    <n v="1431"/>
    <n v="0.66"/>
    <n v="0.63100000000000001"/>
    <n v="0.58699999999999997"/>
    <n v="11453.54"/>
    <n v="24"/>
    <s v="Médio"/>
    <x v="1"/>
    <n v="0.63100000000000001"/>
  </r>
  <r>
    <s v="Campo Maior"/>
    <s v="PI"/>
    <n v="1327"/>
    <n v="0.66"/>
    <n v="0.629"/>
    <n v="0.56599999999999995"/>
    <n v="11433.99"/>
    <n v="13"/>
    <s v="Médio"/>
    <x v="1"/>
    <n v="0.629"/>
  </r>
  <r>
    <s v="Jardim Do Seridó"/>
    <s v="RN"/>
    <n v="401"/>
    <n v="0.66"/>
    <n v="0.64700000000000002"/>
    <n v="0.58399999999999996"/>
    <n v="11433.58"/>
    <n v="12"/>
    <s v="Médio"/>
    <x v="1"/>
    <n v="0.64700000000000002"/>
  </r>
  <r>
    <s v="Lagoa Do Carro"/>
    <s v="PE"/>
    <n v="756"/>
    <n v="0.60899999999999999"/>
    <n v="0.56599999999999995"/>
    <n v="0.505"/>
    <n v="11422.46"/>
    <n v="22"/>
    <s v="Médio"/>
    <x v="1"/>
    <n v="0.56599999999999995"/>
  </r>
  <r>
    <s v="Porto Calvo"/>
    <s v="AL"/>
    <n v="1458"/>
    <n v="0.58599999999999997"/>
    <n v="0.55800000000000005"/>
    <n v="0.498"/>
    <n v="11362.15"/>
    <n v="19"/>
    <s v="Médio"/>
    <x v="1"/>
    <n v="0.55800000000000005"/>
  </r>
  <r>
    <s v="Lima Campos"/>
    <s v="MA"/>
    <n v="416"/>
    <n v="0.58099999999999996"/>
    <n v="0.57799999999999996"/>
    <n v="0.48099999999999998"/>
    <n v="11353.11"/>
    <n v="11"/>
    <s v="Médio"/>
    <x v="1"/>
    <n v="0.57799999999999996"/>
  </r>
  <r>
    <s v="Capim Grosso"/>
    <s v="BA"/>
    <n v="1477"/>
    <n v="0.621"/>
    <n v="0.62"/>
    <n v="0.51400000000000001"/>
    <n v="11347.86"/>
    <n v="38"/>
    <s v="Médio"/>
    <x v="1"/>
    <n v="0.62"/>
  </r>
  <r>
    <s v="Quixadá"/>
    <s v="CE"/>
    <n v="3666"/>
    <n v="0.65900000000000003"/>
    <n v="0.59199999999999997"/>
    <n v="0.624"/>
    <n v="11316.65"/>
    <n v="75"/>
    <s v="Médio"/>
    <x v="1"/>
    <n v="0.59199999999999997"/>
  </r>
  <r>
    <s v="Campo Do Brito"/>
    <s v="SE"/>
    <n v="603"/>
    <n v="0.621"/>
    <n v="0.625"/>
    <n v="0.48399999999999999"/>
    <n v="11306.59"/>
    <n v="3"/>
    <s v="Médio"/>
    <x v="1"/>
    <n v="0.625"/>
  </r>
  <r>
    <s v="Japoatã"/>
    <s v="SE"/>
    <n v="352"/>
    <n v="0.56000000000000005"/>
    <n v="0.55100000000000005"/>
    <n v="0.45500000000000002"/>
    <n v="11304.93"/>
    <n v="4"/>
    <s v="Médio"/>
    <x v="1"/>
    <n v="0.55100000000000005"/>
  </r>
  <r>
    <s v="Soledade"/>
    <s v="PB"/>
    <n v="718"/>
    <n v="0.61599999999999999"/>
    <n v="0.59799999999999998"/>
    <n v="0.50600000000000001"/>
    <n v="11294.52"/>
    <n v="4"/>
    <s v="Médio"/>
    <x v="1"/>
    <n v="0.59799999999999998"/>
  </r>
  <r>
    <s v="Cocos"/>
    <s v="BA"/>
    <n v="594"/>
    <n v="0.59599999999999997"/>
    <n v="0.55800000000000005"/>
    <n v="0.47099999999999997"/>
    <n v="11281.1"/>
    <n v="2"/>
    <s v="Médio"/>
    <x v="1"/>
    <n v="0.55800000000000005"/>
  </r>
  <r>
    <s v="Igarapé Do Meio"/>
    <s v="MA"/>
    <n v="590"/>
    <n v="0.56899999999999995"/>
    <n v="0.53"/>
    <n v="0.50600000000000001"/>
    <n v="11242.88"/>
    <n v="22"/>
    <s v="Médio"/>
    <x v="1"/>
    <n v="0.53"/>
  </r>
  <r>
    <s v="Pirambu"/>
    <s v="SE"/>
    <n v="385"/>
    <n v="0.60299999999999998"/>
    <n v="0.55800000000000005"/>
    <n v="0.51500000000000001"/>
    <n v="11239.2"/>
    <n v="2"/>
    <s v="Médio"/>
    <x v="1"/>
    <n v="0.55800000000000005"/>
  </r>
  <r>
    <s v="Pombal"/>
    <s v="PB"/>
    <n v="1456"/>
    <n v="0.63400000000000001"/>
    <n v="0.629"/>
    <n v="0.51500000000000001"/>
    <n v="11217.86"/>
    <n v="36"/>
    <s v="Médio"/>
    <x v="1"/>
    <n v="0.629"/>
  </r>
  <r>
    <s v="Santa Luzia"/>
    <s v="PB"/>
    <n v="781"/>
    <n v="0.68200000000000005"/>
    <n v="0.62"/>
    <n v="0.63500000000000001"/>
    <n v="11212.47"/>
    <n v="9"/>
    <s v="Médio"/>
    <x v="1"/>
    <n v="0.62"/>
  </r>
  <r>
    <s v="São Félix"/>
    <s v="BA"/>
    <n v="468"/>
    <n v="0.63900000000000001"/>
    <n v="0.58199999999999996"/>
    <n v="0.58299999999999996"/>
    <n v="11203.09"/>
    <n v="2"/>
    <s v="Médio"/>
    <x v="1"/>
    <n v="0.58199999999999996"/>
  </r>
  <r>
    <s v="Quixeramobim"/>
    <s v="CE"/>
    <n v="2847"/>
    <n v="0.64200000000000002"/>
    <n v="0.59199999999999997"/>
    <n v="0.56699999999999995"/>
    <n v="11193.37"/>
    <n v="102"/>
    <s v="Médio"/>
    <x v="1"/>
    <n v="0.59199999999999997"/>
  </r>
  <r>
    <s v="Conceição Da Feira"/>
    <s v="BA"/>
    <n v="873"/>
    <n v="0.63400000000000001"/>
    <n v="0.60599999999999998"/>
    <n v="0.54800000000000004"/>
    <n v="11187.56"/>
    <n v="5"/>
    <s v="Médio"/>
    <x v="1"/>
    <n v="0.60599999999999998"/>
  </r>
  <r>
    <s v="Borborema"/>
    <s v="PB"/>
    <n v="215"/>
    <n v="0.56000000000000005"/>
    <n v="0.54400000000000004"/>
    <n v="0.42599999999999999"/>
    <n v="11184.42"/>
    <n v="4"/>
    <s v="Médio"/>
    <x v="1"/>
    <n v="0.54400000000000004"/>
  </r>
  <r>
    <s v="Felipe Guerra"/>
    <s v="RN"/>
    <n v="207"/>
    <n v="0.63600000000000001"/>
    <n v="0.58199999999999996"/>
    <n v="0.57499999999999996"/>
    <n v="11158.69"/>
    <n v="0"/>
    <s v="Médio"/>
    <x v="1"/>
    <n v="0.58199999999999996"/>
  </r>
  <r>
    <s v="Alcobaça"/>
    <s v="BA"/>
    <n v="865"/>
    <n v="0.60799999999999998"/>
    <n v="0.61099999999999999"/>
    <n v="0.47599999999999998"/>
    <n v="11149.72"/>
    <n v="4"/>
    <s v="Médio"/>
    <x v="1"/>
    <n v="0.61099999999999999"/>
  </r>
  <r>
    <s v="Ituberá"/>
    <s v="BA"/>
    <n v="1336"/>
    <n v="0.60599999999999998"/>
    <n v="0.60099999999999998"/>
    <n v="0.48199999999999998"/>
    <n v="11115.84"/>
    <n v="55"/>
    <s v="Médio"/>
    <x v="1"/>
    <n v="0.60099999999999998"/>
  </r>
  <r>
    <s v="Andorinha"/>
    <s v="BA"/>
    <n v="362"/>
    <n v="0.58799999999999997"/>
    <n v="0.58599999999999997"/>
    <n v="0.47399999999999998"/>
    <n v="11074.3"/>
    <n v="2"/>
    <s v="Médio"/>
    <x v="1"/>
    <n v="0.58599999999999997"/>
  </r>
  <r>
    <s v="Grossos"/>
    <s v="RN"/>
    <n v="389"/>
    <n v="0.66400000000000003"/>
    <n v="0.63300000000000001"/>
    <n v="0.58499999999999996"/>
    <n v="11063.39"/>
    <n v="0"/>
    <s v="Médio"/>
    <x v="1"/>
    <n v="0.63300000000000001"/>
  </r>
  <r>
    <s v="Itacuruba"/>
    <s v="PE"/>
    <n v="287"/>
    <n v="0.59499999999999997"/>
    <n v="0.56699999999999995"/>
    <n v="0.52300000000000002"/>
    <n v="11059.74"/>
    <n v="1"/>
    <s v="Médio"/>
    <x v="1"/>
    <n v="0.56699999999999995"/>
  </r>
  <r>
    <s v="Ipirá"/>
    <s v="BA"/>
    <n v="1871"/>
    <n v="0.55000000000000004"/>
    <n v="0.56799999999999995"/>
    <n v="0.39"/>
    <n v="11054.26"/>
    <n v="71"/>
    <s v="Médio"/>
    <x v="1"/>
    <n v="0.56799999999999995"/>
  </r>
  <r>
    <s v="São Pedro Dos Crentes"/>
    <s v="MA"/>
    <n v="191"/>
    <n v="0.6"/>
    <n v="0.55800000000000005"/>
    <n v="0.52400000000000002"/>
    <n v="11044.22"/>
    <n v="1"/>
    <s v="Médio"/>
    <x v="1"/>
    <n v="0.55800000000000005"/>
  </r>
  <r>
    <s v="Cabrobó"/>
    <s v="PE"/>
    <n v="1551"/>
    <n v="0.623"/>
    <n v="0.58099999999999996"/>
    <n v="0.53900000000000003"/>
    <n v="11041.04"/>
    <n v="16"/>
    <s v="Médio"/>
    <x v="1"/>
    <n v="0.58099999999999996"/>
  </r>
  <r>
    <s v="Presidente Dutra"/>
    <s v="MA"/>
    <n v="2259"/>
    <n v="0.65300000000000002"/>
    <n v="0.628"/>
    <n v="0.56299999999999994"/>
    <n v="11040.59"/>
    <n v="42"/>
    <s v="Médio"/>
    <x v="1"/>
    <n v="0.628"/>
  </r>
  <r>
    <s v="Barra Da Estiva"/>
    <s v="BA"/>
    <n v="680"/>
    <n v="0.57499999999999996"/>
    <n v="0.56599999999999995"/>
    <n v="0.46899999999999997"/>
    <n v="11036.96"/>
    <n v="16"/>
    <s v="Médio"/>
    <x v="1"/>
    <n v="0.56599999999999995"/>
  </r>
  <r>
    <s v="Lagoa Grande"/>
    <s v="PE"/>
    <n v="786"/>
    <n v="0.59699999999999998"/>
    <n v="0.58099999999999996"/>
    <n v="0.52"/>
    <n v="11034.92"/>
    <n v="10"/>
    <s v="Médio"/>
    <x v="1"/>
    <n v="0.58099999999999996"/>
  </r>
  <r>
    <s v="Jaguaruana"/>
    <s v="CE"/>
    <n v="999"/>
    <n v="0.624"/>
    <n v="0.56799999999999995"/>
    <n v="0.54800000000000004"/>
    <n v="11031.7"/>
    <n v="19"/>
    <s v="Médio"/>
    <x v="1"/>
    <n v="0.56799999999999995"/>
  </r>
  <r>
    <s v="Senador Pompeu"/>
    <s v="CE"/>
    <n v="936"/>
    <n v="0.61899999999999999"/>
    <n v="0.57399999999999995"/>
    <n v="0.53700000000000003"/>
    <n v="10991.65"/>
    <n v="4"/>
    <s v="Médio"/>
    <x v="1"/>
    <n v="0.57399999999999995"/>
  </r>
  <r>
    <s v="Muquém Do São Francisco"/>
    <s v="BA"/>
    <n v="105"/>
    <n v="0.55000000000000004"/>
    <n v="0.48799999999999999"/>
    <n v="0.44500000000000001"/>
    <n v="10982.38"/>
    <n v="3"/>
    <s v="Médio"/>
    <x v="1"/>
    <n v="0.48799999999999999"/>
  </r>
  <r>
    <s v="Canhoba"/>
    <s v="SE"/>
    <n v="88"/>
    <n v="0.56899999999999995"/>
    <n v="0.55300000000000005"/>
    <n v="0.46200000000000002"/>
    <n v="10962.52"/>
    <n v="0"/>
    <s v="Médio"/>
    <x v="1"/>
    <n v="0.55300000000000005"/>
  </r>
  <r>
    <s v="Montadas"/>
    <s v="PB"/>
    <n v="203"/>
    <n v="0.59"/>
    <n v="0.54500000000000004"/>
    <n v="0.505"/>
    <n v="10959.83"/>
    <n v="1"/>
    <s v="Médio"/>
    <x v="1"/>
    <n v="0.54500000000000004"/>
  </r>
  <r>
    <s v="Bacabal"/>
    <s v="MA"/>
    <n v="5664"/>
    <n v="0.65"/>
    <n v="0.61899999999999999"/>
    <n v="0.59099999999999997"/>
    <n v="10949.06"/>
    <n v="26"/>
    <s v="Médio"/>
    <x v="1"/>
    <n v="0.61899999999999999"/>
  </r>
  <r>
    <s v="Severiano Melo"/>
    <s v="RN"/>
    <n v="108"/>
    <n v="0.60399999999999998"/>
    <n v="0.57899999999999996"/>
    <n v="0.52200000000000002"/>
    <n v="10926.55"/>
    <n v="1"/>
    <s v="Médio"/>
    <x v="1"/>
    <n v="0.57899999999999996"/>
  </r>
  <r>
    <s v="Maraú"/>
    <s v="BA"/>
    <n v="234"/>
    <n v="0.59299999999999997"/>
    <n v="0.64300000000000002"/>
    <n v="0.40400000000000003"/>
    <n v="10918.37"/>
    <n v="1"/>
    <s v="Médio"/>
    <x v="1"/>
    <n v="0.64300000000000002"/>
  </r>
  <r>
    <s v="Surubim"/>
    <s v="PE"/>
    <n v="2687"/>
    <n v="0.63500000000000001"/>
    <n v="0.61699999999999999"/>
    <n v="0.54800000000000004"/>
    <n v="10915.41"/>
    <n v="26"/>
    <s v="Médio"/>
    <x v="1"/>
    <n v="0.61699999999999999"/>
  </r>
  <r>
    <s v="Riachão"/>
    <s v="MA"/>
    <n v="825"/>
    <n v="0.57999999999999996"/>
    <n v="0.57199999999999995"/>
    <n v="0.442"/>
    <n v="10912.06"/>
    <n v="10"/>
    <s v="Médio"/>
    <x v="1"/>
    <n v="0.57199999999999995"/>
  </r>
  <r>
    <s v="Cruzeta"/>
    <s v="RN"/>
    <n v="357"/>
    <n v="0.65400000000000003"/>
    <n v="0.60199999999999998"/>
    <n v="0.621"/>
    <n v="10895.57"/>
    <n v="5"/>
    <s v="Médio"/>
    <x v="1"/>
    <n v="0.60199999999999998"/>
  </r>
  <r>
    <s v="Amparo De São Francisco"/>
    <s v="SE"/>
    <n v="123"/>
    <n v="0.61099999999999999"/>
    <n v="0.56899999999999995"/>
    <n v="0.55000000000000004"/>
    <n v="10891.11"/>
    <n v="0"/>
    <s v="Médio"/>
    <x v="1"/>
    <n v="0.56899999999999995"/>
  </r>
  <r>
    <s v="Aquidabã"/>
    <s v="SE"/>
    <n v="774"/>
    <n v="0.57799999999999996"/>
    <n v="0.57299999999999995"/>
    <n v="0.45200000000000001"/>
    <n v="10880.89"/>
    <n v="7"/>
    <s v="Médio"/>
    <x v="1"/>
    <n v="0.57299999999999995"/>
  </r>
  <r>
    <s v="São José Do Brejo Do Cruz"/>
    <s v="PB"/>
    <n v="65"/>
    <n v="0.58099999999999996"/>
    <n v="0.53500000000000003"/>
    <n v="0.47299999999999998"/>
    <n v="10865.97"/>
    <n v="3"/>
    <s v="Médio"/>
    <x v="1"/>
    <n v="0.53500000000000003"/>
  </r>
  <r>
    <s v="Inhambupe"/>
    <s v="BA"/>
    <n v="1031"/>
    <n v="0.56499999999999995"/>
    <n v="0.55600000000000005"/>
    <n v="0.42899999999999999"/>
    <n v="10848.54"/>
    <n v="5"/>
    <s v="Médio"/>
    <x v="1"/>
    <n v="0.55600000000000005"/>
  </r>
  <r>
    <s v="Boquim"/>
    <s v="SE"/>
    <n v="989"/>
    <n v="0.60399999999999998"/>
    <n v="0.58099999999999996"/>
    <n v="0.49199999999999999"/>
    <n v="10818.39"/>
    <n v="3"/>
    <s v="Médio"/>
    <x v="1"/>
    <n v="0.58099999999999996"/>
  </r>
  <r>
    <s v="Entre Rios"/>
    <s v="BA"/>
    <n v="1572"/>
    <n v="0.61499999999999999"/>
    <n v="0.60199999999999998"/>
    <n v="0.49199999999999999"/>
    <n v="10818.03"/>
    <n v="37"/>
    <s v="Médio"/>
    <x v="1"/>
    <n v="0.60199999999999998"/>
  </r>
  <r>
    <s v="São José De Ribamar"/>
    <s v="MA"/>
    <n v="10226"/>
    <n v="0.70799999999999996"/>
    <n v="0.64200000000000002"/>
    <n v="0.7"/>
    <n v="10808.38"/>
    <n v="119"/>
    <s v="Alto"/>
    <x v="1"/>
    <n v="0.64200000000000002"/>
  </r>
  <r>
    <s v="Gilbués"/>
    <s v="PI"/>
    <n v="460"/>
    <n v="0.55000000000000004"/>
    <n v="0.57399999999999995"/>
    <n v="0.38"/>
    <n v="10804.67"/>
    <n v="2"/>
    <s v="Médio"/>
    <x v="1"/>
    <n v="0.57399999999999995"/>
  </r>
  <r>
    <s v="Santana Do Ipanema"/>
    <s v="AL"/>
    <n v="1984"/>
    <n v="0.59099999999999997"/>
    <n v="0.57899999999999996"/>
    <n v="0.46300000000000002"/>
    <n v="10798.17"/>
    <n v="63"/>
    <s v="Médio"/>
    <x v="1"/>
    <n v="0.57899999999999996"/>
  </r>
  <r>
    <s v="Nova Ibiá"/>
    <s v="BA"/>
    <n v="166"/>
    <n v="0.56999999999999995"/>
    <n v="0.62"/>
    <n v="0.41899999999999998"/>
    <n v="10793.64"/>
    <n v="0"/>
    <s v="Médio"/>
    <x v="1"/>
    <n v="0.62"/>
  </r>
  <r>
    <s v="Ribeirão Do Largo"/>
    <s v="BA"/>
    <n v="320"/>
    <n v="0.54"/>
    <n v="0.56599999999999995"/>
    <n v="0.36599999999999999"/>
    <n v="10788.01"/>
    <n v="1"/>
    <s v="Baixo"/>
    <x v="1"/>
    <n v="0.56599999999999995"/>
  </r>
  <r>
    <s v="Bananeiras"/>
    <s v="PB"/>
    <n v="570"/>
    <n v="0.56799999999999995"/>
    <n v="0.55500000000000005"/>
    <n v="0.43"/>
    <n v="10784.91"/>
    <n v="8"/>
    <s v="Médio"/>
    <x v="1"/>
    <n v="0.55500000000000005"/>
  </r>
  <r>
    <s v="Rio Tinto"/>
    <s v="PB"/>
    <n v="651"/>
    <n v="0.58499999999999996"/>
    <n v="0.56200000000000006"/>
    <n v="0.48"/>
    <n v="10778.9"/>
    <n v="10"/>
    <s v="Médio"/>
    <x v="1"/>
    <n v="0.56200000000000006"/>
  </r>
  <r>
    <s v="Jaguaribara"/>
    <s v="CE"/>
    <n v="415"/>
    <n v="0.61799999999999999"/>
    <n v="0.57499999999999996"/>
    <n v="0.55900000000000005"/>
    <n v="10773.36"/>
    <n v="1"/>
    <s v="Médio"/>
    <x v="1"/>
    <n v="0.57499999999999996"/>
  </r>
  <r>
    <s v="Nova Viçosa"/>
    <s v="BA"/>
    <n v="2455"/>
    <n v="0.65400000000000003"/>
    <n v="0.65700000000000003"/>
    <n v="0.54600000000000004"/>
    <n v="10763.95"/>
    <n v="34"/>
    <s v="Médio"/>
    <x v="1"/>
    <n v="0.65700000000000003"/>
  </r>
  <r>
    <s v="Barra De Santo Antônio"/>
    <s v="AL"/>
    <n v="983"/>
    <n v="0.55700000000000005"/>
    <n v="0.55200000000000005"/>
    <n v="0.42799999999999999"/>
    <n v="10760.86"/>
    <n v="3"/>
    <s v="Médio"/>
    <x v="1"/>
    <n v="0.55200000000000005"/>
  </r>
  <r>
    <s v="Salinas Da Margarida"/>
    <s v="BA"/>
    <n v="399"/>
    <n v="0.61699999999999999"/>
    <n v="0.57499999999999996"/>
    <n v="0.56100000000000005"/>
    <n v="10759.51"/>
    <n v="16"/>
    <s v="Médio"/>
    <x v="1"/>
    <n v="0.57499999999999996"/>
  </r>
  <r>
    <s v="Conceição Do Coité"/>
    <s v="BA"/>
    <n v="2310"/>
    <n v="0.61099999999999999"/>
    <n v="0.58699999999999997"/>
    <n v="0.51700000000000002"/>
    <n v="10750.02"/>
    <n v="67"/>
    <s v="Médio"/>
    <x v="1"/>
    <n v="0.58699999999999997"/>
  </r>
  <r>
    <s v="Corrente"/>
    <s v="PI"/>
    <n v="1084"/>
    <n v="0.64200000000000002"/>
    <n v="0.62"/>
    <n v="0.54"/>
    <n v="10718.9"/>
    <n v="8"/>
    <s v="Médio"/>
    <x v="1"/>
    <n v="0.62"/>
  </r>
  <r>
    <s v="Ceará-Mirim"/>
    <s v="RN"/>
    <n v="2411"/>
    <n v="0.61599999999999999"/>
    <n v="0.59899999999999998"/>
    <n v="0.505"/>
    <n v="10718.21"/>
    <n v="64"/>
    <s v="Médio"/>
    <x v="1"/>
    <n v="0.59899999999999998"/>
  </r>
  <r>
    <s v="Cerro Corá"/>
    <s v="RN"/>
    <n v="280"/>
    <n v="0.60699999999999998"/>
    <n v="0.57299999999999995"/>
    <n v="0.51800000000000002"/>
    <n v="10717.43"/>
    <n v="16"/>
    <s v="Médio"/>
    <x v="1"/>
    <n v="0.57299999999999995"/>
  </r>
  <r>
    <s v="Lagoa De Velhos"/>
    <s v="RN"/>
    <n v="117"/>
    <n v="0.58899999999999997"/>
    <n v="0.56599999999999995"/>
    <n v="0.45800000000000002"/>
    <n v="10715.61"/>
    <n v="1"/>
    <s v="Médio"/>
    <x v="1"/>
    <n v="0.56599999999999995"/>
  </r>
  <r>
    <s v="Nossa Senhora Das Dores"/>
    <s v="SE"/>
    <n v="850"/>
    <n v="0.6"/>
    <n v="0.57899999999999996"/>
    <n v="0.497"/>
    <n v="10695.91"/>
    <n v="17"/>
    <s v="Médio"/>
    <x v="1"/>
    <n v="0.57899999999999996"/>
  </r>
  <r>
    <s v="Caturité"/>
    <s v="PB"/>
    <n v="68"/>
    <n v="0.623"/>
    <n v="0.61699999999999999"/>
    <n v="0.502"/>
    <n v="10670.49"/>
    <n v="1"/>
    <s v="Médio"/>
    <x v="1"/>
    <n v="0.61699999999999999"/>
  </r>
  <r>
    <s v="Itanhém"/>
    <s v="BA"/>
    <n v="759"/>
    <n v="0.63700000000000001"/>
    <n v="0.624"/>
    <n v="0.52500000000000002"/>
    <n v="10668.11"/>
    <n v="3"/>
    <s v="Médio"/>
    <x v="1"/>
    <n v="0.624"/>
  </r>
  <r>
    <s v="Dormentes"/>
    <s v="PE"/>
    <n v="464"/>
    <n v="0.58899999999999997"/>
    <n v="0.55800000000000005"/>
    <n v="0.495"/>
    <n v="10659.92"/>
    <n v="13"/>
    <s v="Médio"/>
    <x v="1"/>
    <n v="0.55800000000000005"/>
  </r>
  <r>
    <s v="Arauá"/>
    <s v="SE"/>
    <n v="252"/>
    <n v="0.59499999999999997"/>
    <n v="0.55000000000000004"/>
    <n v="0.49"/>
    <n v="10645.71"/>
    <n v="19"/>
    <s v="Médio"/>
    <x v="1"/>
    <n v="0.55000000000000004"/>
  </r>
  <r>
    <s v="Brejinho"/>
    <s v="RN"/>
    <n v="614"/>
    <n v="0.59"/>
    <n v="0.58499999999999996"/>
    <n v="0.49199999999999999"/>
    <n v="10631.05"/>
    <n v="4"/>
    <s v="Médio"/>
    <x v="1"/>
    <n v="0.58499999999999996"/>
  </r>
  <r>
    <s v="Bezerros"/>
    <s v="PE"/>
    <n v="2465"/>
    <n v="0.60599999999999998"/>
    <n v="0.60799999999999998"/>
    <n v="0.48699999999999999"/>
    <n v="10629.51"/>
    <n v="27"/>
    <s v="Médio"/>
    <x v="1"/>
    <n v="0.60799999999999998"/>
  </r>
  <r>
    <s v="Landri Sales"/>
    <s v="PI"/>
    <n v="270"/>
    <n v="0.58399999999999996"/>
    <n v="0.56299999999999994"/>
    <n v="0.48"/>
    <n v="10629.03"/>
    <n v="2"/>
    <s v="Médio"/>
    <x v="1"/>
    <n v="0.56299999999999994"/>
  </r>
  <r>
    <s v="Caldas Brandão"/>
    <s v="PB"/>
    <n v="209"/>
    <n v="0.56799999999999995"/>
    <n v="0.56200000000000006"/>
    <n v="0.45100000000000001"/>
    <n v="10618.53"/>
    <n v="1"/>
    <s v="Médio"/>
    <x v="1"/>
    <n v="0.56200000000000006"/>
  </r>
  <r>
    <s v="Escada"/>
    <s v="PE"/>
    <n v="2305"/>
    <n v="0.63200000000000001"/>
    <n v="0.59399999999999997"/>
    <n v="0.54300000000000004"/>
    <n v="10614.54"/>
    <n v="55"/>
    <s v="Médio"/>
    <x v="1"/>
    <n v="0.59399999999999997"/>
  </r>
  <r>
    <s v="Umarizal"/>
    <s v="RN"/>
    <n v="464"/>
    <n v="0.61799999999999999"/>
    <n v="0.59"/>
    <n v="0.50600000000000001"/>
    <n v="10612.37"/>
    <n v="6"/>
    <s v="Médio"/>
    <x v="1"/>
    <n v="0.59"/>
  </r>
  <r>
    <s v="Amélia Rodrigues"/>
    <s v="BA"/>
    <n v="1153"/>
    <n v="0.67"/>
    <n v="0.60899999999999999"/>
    <n v="0.6"/>
    <n v="10611.57"/>
    <n v="8"/>
    <s v="Médio"/>
    <x v="1"/>
    <n v="0.60899999999999999"/>
  </r>
  <r>
    <s v="Itarema"/>
    <s v="CE"/>
    <n v="983"/>
    <n v="0.60599999999999998"/>
    <n v="0.52900000000000003"/>
    <n v="0.55800000000000005"/>
    <n v="10599.14"/>
    <n v="48"/>
    <s v="Médio"/>
    <x v="1"/>
    <n v="0.52900000000000003"/>
  </r>
  <r>
    <s v="Itabela"/>
    <s v="BA"/>
    <n v="1603"/>
    <n v="0.59899999999999998"/>
    <n v="0.61399999999999999"/>
    <n v="0.46500000000000002"/>
    <n v="10596.36"/>
    <n v="12"/>
    <s v="Médio"/>
    <x v="1"/>
    <n v="0.61399999999999999"/>
  </r>
  <r>
    <s v="Glória"/>
    <s v="BA"/>
    <n v="180"/>
    <n v="0.59299999999999997"/>
    <n v="0.56299999999999994"/>
    <n v="0.47899999999999998"/>
    <n v="10588.92"/>
    <n v="19"/>
    <s v="Médio"/>
    <x v="1"/>
    <n v="0.56299999999999994"/>
  </r>
  <r>
    <s v="Itinga Do Maranhão"/>
    <s v="MA"/>
    <n v="1381"/>
    <n v="0.63"/>
    <n v="0.60099999999999998"/>
    <n v="0.54500000000000004"/>
    <n v="10562.8"/>
    <n v="21"/>
    <s v="Médio"/>
    <x v="1"/>
    <n v="0.60099999999999998"/>
  </r>
  <r>
    <s v="Senador La Rocque"/>
    <s v="MA"/>
    <n v="703"/>
    <n v="0.60199999999999998"/>
    <n v="0.56999999999999995"/>
    <n v="0.51500000000000001"/>
    <n v="10561.69"/>
    <n v="1"/>
    <s v="Médio"/>
    <x v="1"/>
    <n v="0.56999999999999995"/>
  </r>
  <r>
    <s v="Sapé"/>
    <s v="PB"/>
    <n v="2322"/>
    <n v="0.56899999999999995"/>
    <n v="0.56299999999999994"/>
    <n v="0.46100000000000002"/>
    <n v="10561.14"/>
    <n v="32"/>
    <s v="Médio"/>
    <x v="1"/>
    <n v="0.56299999999999994"/>
  </r>
  <r>
    <s v="Prata"/>
    <s v="PB"/>
    <n v="164"/>
    <n v="0.60799999999999998"/>
    <n v="0.56599999999999995"/>
    <n v="0.51400000000000001"/>
    <n v="10553.68"/>
    <n v="1"/>
    <s v="Médio"/>
    <x v="1"/>
    <n v="0.56599999999999995"/>
  </r>
  <r>
    <s v="Itabaiana"/>
    <s v="PB"/>
    <n v="1074"/>
    <n v="0.61299999999999999"/>
    <n v="0.59199999999999997"/>
    <n v="0.53600000000000003"/>
    <n v="10548.82"/>
    <n v="11"/>
    <s v="Médio"/>
    <x v="1"/>
    <n v="0.59199999999999997"/>
  </r>
  <r>
    <s v="Chã De Alegria"/>
    <s v="PE"/>
    <n v="606"/>
    <n v="0.60399999999999998"/>
    <n v="0.54600000000000004"/>
    <n v="0.52900000000000003"/>
    <n v="10546.2"/>
    <n v="1"/>
    <s v="Médio"/>
    <x v="1"/>
    <n v="0.54600000000000004"/>
  </r>
  <r>
    <s v="Capinzal Do Norte"/>
    <s v="MA"/>
    <n v="385"/>
    <n v="0.53700000000000003"/>
    <n v="0.51700000000000002"/>
    <n v="0.43"/>
    <n v="10529.89"/>
    <n v="2"/>
    <s v="Baixo"/>
    <x v="1"/>
    <n v="0.51700000000000002"/>
  </r>
  <r>
    <s v="Equador"/>
    <s v="RN"/>
    <n v="172"/>
    <n v="0.623"/>
    <n v="0.57799999999999996"/>
    <n v="0.54600000000000004"/>
    <n v="10523.94"/>
    <n v="2"/>
    <s v="Médio"/>
    <x v="1"/>
    <n v="0.57799999999999996"/>
  </r>
  <r>
    <s v="Muribeca"/>
    <s v="SE"/>
    <n v="200"/>
    <n v="0.626"/>
    <n v="0.57499999999999996"/>
    <n v="0.55400000000000005"/>
    <n v="10523.18"/>
    <n v="2"/>
    <s v="Médio"/>
    <x v="1"/>
    <n v="0.57499999999999996"/>
  </r>
  <r>
    <s v="Campestre Do Maranhão"/>
    <s v="MA"/>
    <n v="823"/>
    <n v="0.65200000000000002"/>
    <n v="0.61099999999999999"/>
    <n v="0.58599999999999997"/>
    <n v="10521.12"/>
    <n v="0"/>
    <s v="Médio"/>
    <x v="1"/>
    <n v="0.61099999999999999"/>
  </r>
  <r>
    <s v="Ribeira Do Amparo"/>
    <s v="BA"/>
    <n v="124"/>
    <n v="0.51200000000000001"/>
    <n v="0.503"/>
    <n v="0.38400000000000001"/>
    <n v="10514.54"/>
    <n v="22"/>
    <s v="Baixo"/>
    <x v="1"/>
    <n v="0.503"/>
  </r>
  <r>
    <s v="Itapipoca"/>
    <s v="CE"/>
    <n v="4723"/>
    <n v="0.64"/>
    <n v="0.56200000000000006"/>
    <n v="0.61299999999999999"/>
    <n v="10511.93"/>
    <n v="125"/>
    <s v="Médio"/>
    <x v="1"/>
    <n v="0.56200000000000006"/>
  </r>
  <r>
    <s v="Matriz De Camaragibe"/>
    <s v="AL"/>
    <n v="1422"/>
    <n v="0.58399999999999996"/>
    <n v="0.54100000000000004"/>
    <n v="0.47299999999999998"/>
    <n v="10499.65"/>
    <n v="8"/>
    <s v="Médio"/>
    <x v="1"/>
    <n v="0.54100000000000004"/>
  </r>
  <r>
    <s v="Aiquara"/>
    <s v="BA"/>
    <n v="156"/>
    <n v="0.58299999999999996"/>
    <n v="0.57299999999999995"/>
    <n v="0.47099999999999997"/>
    <n v="10498.68"/>
    <n v="1"/>
    <s v="Médio"/>
    <x v="1"/>
    <n v="0.57299999999999995"/>
  </r>
  <r>
    <s v="Santa Maria Da Boa Vista"/>
    <s v="PE"/>
    <n v="1155"/>
    <n v="0.59"/>
    <n v="0.56399999999999995"/>
    <n v="0.47199999999999998"/>
    <n v="10484.27"/>
    <n v="9"/>
    <s v="Médio"/>
    <x v="1"/>
    <n v="0.56399999999999995"/>
  </r>
  <r>
    <s v="Piancó"/>
    <s v="PB"/>
    <n v="651"/>
    <n v="0.621"/>
    <n v="0.59299999999999997"/>
    <n v="0.55000000000000004"/>
    <n v="10484.200000000001"/>
    <n v="8"/>
    <s v="Médio"/>
    <x v="1"/>
    <n v="0.59299999999999997"/>
  </r>
  <r>
    <s v="Pacoti"/>
    <s v="CE"/>
    <n v="195"/>
    <n v="0.63500000000000001"/>
    <n v="0.57099999999999995"/>
    <n v="0.57999999999999996"/>
    <n v="10481.85"/>
    <n v="4"/>
    <s v="Médio"/>
    <x v="1"/>
    <n v="0.57099999999999995"/>
  </r>
  <r>
    <s v="Riachão Do Dantas"/>
    <s v="SE"/>
    <n v="320"/>
    <n v="0.53900000000000003"/>
    <n v="0.52700000000000002"/>
    <n v="0.38100000000000001"/>
    <n v="10476.780000000001"/>
    <n v="1"/>
    <s v="Baixo"/>
    <x v="1"/>
    <n v="0.52700000000000002"/>
  </r>
  <r>
    <s v="Colônia Leopoldina"/>
    <s v="AL"/>
    <n v="1166"/>
    <n v="0.51700000000000002"/>
    <n v="0.54800000000000004"/>
    <n v="0.36299999999999999"/>
    <n v="10469.82"/>
    <n v="13"/>
    <s v="Baixo"/>
    <x v="1"/>
    <n v="0.54800000000000004"/>
  </r>
  <r>
    <s v="Afogados Da Ingazeira"/>
    <s v="PE"/>
    <n v="1766"/>
    <n v="0.65700000000000003"/>
    <n v="0.623"/>
    <n v="0.56499999999999995"/>
    <n v="10460.83"/>
    <n v="15"/>
    <s v="Médio"/>
    <x v="1"/>
    <n v="0.623"/>
  </r>
  <r>
    <s v="Jundiá"/>
    <s v="AL"/>
    <n v="195"/>
    <n v="0.56200000000000006"/>
    <n v="0.57299999999999995"/>
    <n v="0.434"/>
    <n v="10454.84"/>
    <n v="1"/>
    <s v="Médio"/>
    <x v="1"/>
    <n v="0.57299999999999995"/>
  </r>
  <r>
    <s v="Passagem"/>
    <s v="PB"/>
    <n v="75"/>
    <n v="0.62"/>
    <n v="0.56599999999999995"/>
    <n v="0.53400000000000003"/>
    <n v="10448.120000000001"/>
    <n v="1"/>
    <s v="Médio"/>
    <x v="1"/>
    <n v="0.56599999999999995"/>
  </r>
  <r>
    <s v="São José Da Laje"/>
    <s v="AL"/>
    <n v="1094"/>
    <n v="0.57299999999999995"/>
    <n v="0.57399999999999995"/>
    <n v="0.434"/>
    <n v="10430.9"/>
    <n v="21"/>
    <s v="Médio"/>
    <x v="1"/>
    <n v="0.57399999999999995"/>
  </r>
  <r>
    <s v="Sebastião Leal"/>
    <s v="PI"/>
    <n v="171"/>
    <n v="0.56200000000000006"/>
    <n v="0.51600000000000001"/>
    <n v="0.46700000000000003"/>
    <n v="10405.02"/>
    <n v="6"/>
    <s v="Médio"/>
    <x v="1"/>
    <n v="0.51600000000000001"/>
  </r>
  <r>
    <s v="Rodelas"/>
    <s v="BA"/>
    <n v="524"/>
    <n v="0.63200000000000001"/>
    <n v="0.56599999999999995"/>
    <n v="0.56399999999999995"/>
    <n v="10397.23"/>
    <n v="12"/>
    <s v="Médio"/>
    <x v="1"/>
    <n v="0.56599999999999995"/>
  </r>
  <r>
    <s v="Capela"/>
    <s v="AL"/>
    <n v="844"/>
    <n v="0.57299999999999995"/>
    <n v="0.55400000000000005"/>
    <n v="0.45600000000000002"/>
    <n v="10390.77"/>
    <n v="14"/>
    <s v="Médio"/>
    <x v="1"/>
    <n v="0.55400000000000005"/>
  </r>
  <r>
    <s v="Oeiras"/>
    <s v="PI"/>
    <n v="1393"/>
    <n v="0.63400000000000001"/>
    <n v="0.61899999999999999"/>
    <n v="0.54700000000000004"/>
    <n v="10380.69"/>
    <n v="23"/>
    <s v="Médio"/>
    <x v="1"/>
    <n v="0.61899999999999999"/>
  </r>
  <r>
    <s v="Lajedo"/>
    <s v="PE"/>
    <n v="1470"/>
    <n v="0.61099999999999999"/>
    <n v="0.59899999999999998"/>
    <n v="0.503"/>
    <n v="10377.950000000001"/>
    <n v="36"/>
    <s v="Médio"/>
    <x v="1"/>
    <n v="0.59899999999999998"/>
  </r>
  <r>
    <s v="Feira Nova"/>
    <s v="SE"/>
    <n v="262"/>
    <n v="0.58399999999999996"/>
    <n v="0.54600000000000004"/>
    <n v="0.47299999999999998"/>
    <n v="10362.34"/>
    <n v="0"/>
    <s v="Médio"/>
    <x v="1"/>
    <n v="0.54600000000000004"/>
  </r>
  <r>
    <s v="Gracho Cardoso"/>
    <s v="SE"/>
    <n v="152"/>
    <n v="0.57999999999999996"/>
    <n v="0.56200000000000006"/>
    <n v="0.46800000000000003"/>
    <n v="10345.64"/>
    <n v="1"/>
    <s v="Médio"/>
    <x v="1"/>
    <n v="0.56200000000000006"/>
  </r>
  <r>
    <s v="Simplício Mendes"/>
    <s v="PI"/>
    <n v="442"/>
    <n v="0.627"/>
    <n v="0.61299999999999999"/>
    <n v="0.52500000000000002"/>
    <n v="10327.06"/>
    <n v="14"/>
    <s v="Médio"/>
    <x v="1"/>
    <n v="0.61299999999999999"/>
  </r>
  <r>
    <s v="Fortaleza Dos Nogueiras"/>
    <s v="MA"/>
    <n v="546"/>
    <n v="0.61599999999999999"/>
    <n v="0.56599999999999995"/>
    <n v="0.53400000000000003"/>
    <n v="10323.92"/>
    <n v="1"/>
    <s v="Médio"/>
    <x v="1"/>
    <n v="0.56599999999999995"/>
  </r>
  <r>
    <s v="Monte Alegre Do Piauí"/>
    <s v="PI"/>
    <n v="220"/>
    <n v="0.57799999999999996"/>
    <n v="0.53100000000000003"/>
    <n v="0.47399999999999998"/>
    <n v="10310.01"/>
    <n v="9"/>
    <s v="Médio"/>
    <x v="1"/>
    <n v="0.53100000000000003"/>
  </r>
  <r>
    <s v="Riacho De Santo Antônio"/>
    <s v="PB"/>
    <n v="95"/>
    <n v="0.59399999999999997"/>
    <n v="0.56899999999999995"/>
    <n v="0.502"/>
    <n v="10305.89"/>
    <n v="2"/>
    <s v="Médio"/>
    <x v="1"/>
    <n v="0.56899999999999995"/>
  </r>
  <r>
    <s v="Coqueiro Seco"/>
    <s v="AL"/>
    <n v="359"/>
    <n v="0.58599999999999997"/>
    <n v="0.58199999999999996"/>
    <n v="0.45700000000000002"/>
    <n v="10296.799999999999"/>
    <n v="1"/>
    <s v="Médio"/>
    <x v="1"/>
    <n v="0.58199999999999996"/>
  </r>
  <r>
    <s v="Caxias"/>
    <s v="MA"/>
    <n v="8704"/>
    <n v="0.624"/>
    <n v="0.59499999999999997"/>
    <n v="0.54300000000000004"/>
    <n v="10276.68"/>
    <n v="121"/>
    <s v="Médio"/>
    <x v="1"/>
    <n v="0.59499999999999997"/>
  </r>
  <r>
    <s v="Itabi"/>
    <s v="SE"/>
    <n v="121"/>
    <n v="0.60199999999999998"/>
    <n v="0.56899999999999995"/>
    <n v="0.51200000000000001"/>
    <n v="10276.19"/>
    <n v="2"/>
    <s v="Médio"/>
    <x v="1"/>
    <n v="0.56899999999999995"/>
  </r>
  <r>
    <s v="Igaporã"/>
    <s v="BA"/>
    <n v="442"/>
    <n v="0.61399999999999999"/>
    <n v="0.58599999999999997"/>
    <n v="0.51600000000000001"/>
    <n v="10274.23"/>
    <n v="4"/>
    <s v="Médio"/>
    <x v="1"/>
    <n v="0.58599999999999997"/>
  </r>
  <r>
    <s v="Ipueira"/>
    <s v="RN"/>
    <n v="96"/>
    <n v="0.67900000000000005"/>
    <n v="0.627"/>
    <n v="0.63300000000000001"/>
    <n v="10273.969999999999"/>
    <n v="3"/>
    <s v="Médio"/>
    <x v="1"/>
    <n v="0.627"/>
  </r>
  <r>
    <s v="Moreno"/>
    <s v="PE"/>
    <n v="2252"/>
    <n v="0.65200000000000002"/>
    <n v="0.61"/>
    <n v="0.56399999999999995"/>
    <n v="10269.36"/>
    <n v="43"/>
    <s v="Médio"/>
    <x v="1"/>
    <n v="0.61"/>
  </r>
  <r>
    <s v="Piripiri"/>
    <s v="PI"/>
    <n v="2532"/>
    <n v="0.63500000000000001"/>
    <n v="0.621"/>
    <n v="0.53300000000000003"/>
    <n v="10246.67"/>
    <n v="70"/>
    <s v="Médio"/>
    <x v="1"/>
    <n v="0.621"/>
  </r>
  <r>
    <s v="Água Branca"/>
    <s v="PI"/>
    <n v="933"/>
    <n v="0.63900000000000001"/>
    <n v="0.6"/>
    <n v="0.56899999999999995"/>
    <n v="10237.35"/>
    <n v="12"/>
    <s v="Médio"/>
    <x v="1"/>
    <n v="0.6"/>
  </r>
  <r>
    <s v="Demerval Lobão"/>
    <s v="PI"/>
    <n v="748"/>
    <n v="0.61799999999999999"/>
    <n v="0.58799999999999997"/>
    <n v="0.51500000000000001"/>
    <n v="10235.620000000001"/>
    <n v="14"/>
    <s v="Médio"/>
    <x v="1"/>
    <n v="0.58799999999999997"/>
  </r>
  <r>
    <s v="Uiraúna"/>
    <s v="PB"/>
    <n v="617"/>
    <n v="0.63600000000000001"/>
    <n v="0.61199999999999999"/>
    <n v="0.52800000000000002"/>
    <n v="10232.82"/>
    <n v="7"/>
    <s v="Médio"/>
    <x v="1"/>
    <n v="0.61199999999999999"/>
  </r>
  <r>
    <s v="Itapajé"/>
    <s v="CE"/>
    <n v="2249"/>
    <n v="0.623"/>
    <n v="0.56100000000000005"/>
    <n v="0.56799999999999995"/>
    <n v="10224.780000000001"/>
    <n v="30"/>
    <s v="Médio"/>
    <x v="1"/>
    <n v="0.56100000000000005"/>
  </r>
  <r>
    <s v="Itapicuru"/>
    <s v="BA"/>
    <n v="462"/>
    <n v="0.48599999999999999"/>
    <n v="0.505"/>
    <n v="0.31900000000000001"/>
    <n v="10220.81"/>
    <n v="3"/>
    <s v="Baixo"/>
    <x v="1"/>
    <n v="0.505"/>
  </r>
  <r>
    <s v="Itororó"/>
    <s v="BA"/>
    <n v="1139"/>
    <n v="0.59399999999999997"/>
    <n v="0.59799999999999998"/>
    <n v="0.47399999999999998"/>
    <n v="10216.620000000001"/>
    <n v="33"/>
    <s v="Médio"/>
    <x v="1"/>
    <n v="0.59799999999999998"/>
  </r>
  <r>
    <s v="Marco"/>
    <s v="CE"/>
    <n v="1169"/>
    <n v="0.61199999999999999"/>
    <n v="0.56399999999999995"/>
    <n v="0.55300000000000005"/>
    <n v="10203.879999999999"/>
    <n v="8"/>
    <s v="Médio"/>
    <x v="1"/>
    <n v="0.56399999999999995"/>
  </r>
  <r>
    <s v="Jucurutu"/>
    <s v="RN"/>
    <n v="502"/>
    <n v="0.60099999999999998"/>
    <n v="0.58299999999999996"/>
    <n v="0.49199999999999999"/>
    <n v="10195.64"/>
    <n v="18"/>
    <s v="Médio"/>
    <x v="1"/>
    <n v="0.58299999999999996"/>
  </r>
  <r>
    <s v="São Félix Do Coribe"/>
    <s v="BA"/>
    <n v="777"/>
    <n v="0.63900000000000001"/>
    <n v="0.60099999999999998"/>
    <n v="0.55500000000000005"/>
    <n v="10191.36"/>
    <n v="19"/>
    <s v="Médio"/>
    <x v="1"/>
    <n v="0.60099999999999998"/>
  </r>
  <r>
    <s v="Janduís"/>
    <s v="RN"/>
    <n v="252"/>
    <n v="0.61499999999999999"/>
    <n v="0.56699999999999995"/>
    <n v="0.52900000000000003"/>
    <n v="10186.209999999999"/>
    <n v="2"/>
    <s v="Médio"/>
    <x v="1"/>
    <n v="0.56699999999999995"/>
  </r>
  <r>
    <s v="Wanderley"/>
    <s v="BA"/>
    <n v="423"/>
    <n v="0.6"/>
    <n v="0.56899999999999995"/>
    <n v="0.498"/>
    <n v="10181.59"/>
    <n v="1"/>
    <s v="Médio"/>
    <x v="1"/>
    <n v="0.56899999999999995"/>
  </r>
  <r>
    <s v="Itaporanga"/>
    <s v="PB"/>
    <n v="1153"/>
    <n v="0.61499999999999999"/>
    <n v="0.60699999999999998"/>
    <n v="0.51700000000000002"/>
    <n v="10174.89"/>
    <n v="20"/>
    <s v="Médio"/>
    <x v="1"/>
    <n v="0.60699999999999998"/>
  </r>
  <r>
    <s v="São Cristóvão"/>
    <s v="SE"/>
    <n v="4562"/>
    <n v="0.66200000000000003"/>
    <n v="0.624"/>
    <n v="0.58099999999999996"/>
    <n v="10172.459999999999"/>
    <n v="33"/>
    <s v="Médio"/>
    <x v="1"/>
    <n v="0.624"/>
  </r>
  <r>
    <s v="Carolina"/>
    <s v="MA"/>
    <n v="1167"/>
    <n v="0.63400000000000001"/>
    <n v="0.6"/>
    <n v="0.52900000000000003"/>
    <n v="10165.969999999999"/>
    <n v="30"/>
    <s v="Médio"/>
    <x v="1"/>
    <n v="0.6"/>
  </r>
  <r>
    <s v="Dom Expedito Lopes"/>
    <s v="PI"/>
    <n v="195"/>
    <n v="0.60099999999999998"/>
    <n v="0.58299999999999996"/>
    <n v="0.48799999999999999"/>
    <n v="10158.23"/>
    <n v="2"/>
    <s v="Médio"/>
    <x v="1"/>
    <n v="0.58299999999999996"/>
  </r>
  <r>
    <s v="São João Dos Patos"/>
    <s v="MA"/>
    <n v="1446"/>
    <n v="0.61499999999999999"/>
    <n v="0.61299999999999999"/>
    <n v="0.52200000000000002"/>
    <n v="10157.25"/>
    <n v="28"/>
    <s v="Médio"/>
    <x v="1"/>
    <n v="0.61299999999999999"/>
  </r>
  <r>
    <s v="Pindoretama"/>
    <s v="CE"/>
    <n v="664"/>
    <n v="0.63600000000000001"/>
    <n v="0.58099999999999996"/>
    <n v="0.58799999999999997"/>
    <n v="10150.57"/>
    <n v="4"/>
    <s v="Médio"/>
    <x v="1"/>
    <n v="0.58099999999999996"/>
  </r>
  <r>
    <s v="Caculé"/>
    <s v="BA"/>
    <n v="684"/>
    <n v="0.63700000000000001"/>
    <n v="0.621"/>
    <n v="0.54100000000000004"/>
    <n v="10148.799999999999"/>
    <n v="9"/>
    <s v="Médio"/>
    <x v="1"/>
    <n v="0.621"/>
  </r>
  <r>
    <s v="São José Do Sabugi"/>
    <s v="PB"/>
    <n v="142"/>
    <n v="0.61699999999999999"/>
    <n v="0.58399999999999996"/>
    <n v="0.51400000000000001"/>
    <n v="10139.19"/>
    <n v="1"/>
    <s v="Médio"/>
    <x v="1"/>
    <n v="0.58399999999999996"/>
  </r>
  <r>
    <s v="Congo"/>
    <s v="PB"/>
    <n v="173"/>
    <n v="0.58099999999999996"/>
    <n v="0.56200000000000006"/>
    <n v="0.47699999999999998"/>
    <n v="10129.89"/>
    <n v="3"/>
    <s v="Médio"/>
    <x v="1"/>
    <n v="0.56200000000000006"/>
  </r>
  <r>
    <s v="Jati"/>
    <s v="CE"/>
    <n v="229"/>
    <n v="0.65"/>
    <n v="0.56200000000000006"/>
    <n v="0.63400000000000001"/>
    <n v="10127.75"/>
    <n v="0"/>
    <s v="Médio"/>
    <x v="1"/>
    <n v="0.56200000000000006"/>
  </r>
  <r>
    <s v="Sapeaçu"/>
    <s v="BA"/>
    <n v="488"/>
    <n v="0.61399999999999999"/>
    <n v="0.60199999999999998"/>
    <n v="0.52200000000000002"/>
    <n v="10095.24"/>
    <n v="2"/>
    <s v="Médio"/>
    <x v="1"/>
    <n v="0.60199999999999998"/>
  </r>
  <r>
    <s v="Palmeira Do Piauí"/>
    <s v="PI"/>
    <n v="146"/>
    <n v="0.55700000000000005"/>
    <n v="0.56999999999999995"/>
    <n v="0.43099999999999999"/>
    <n v="10084.59"/>
    <n v="1"/>
    <s v="Médio"/>
    <x v="1"/>
    <n v="0.56999999999999995"/>
  </r>
  <r>
    <s v="Quixaba"/>
    <s v="PB"/>
    <n v="40"/>
    <n v="0.622"/>
    <n v="0.56399999999999995"/>
    <n v="0.57899999999999996"/>
    <n v="10080.120000000001"/>
    <n v="1"/>
    <s v="Médio"/>
    <x v="1"/>
    <n v="0.56399999999999995"/>
  </r>
  <r>
    <s v="Sobrado"/>
    <s v="PB"/>
    <n v="49"/>
    <n v="0.57299999999999995"/>
    <n v="0.52500000000000002"/>
    <n v="0.47699999999999998"/>
    <n v="10074.76"/>
    <n v="15"/>
    <s v="Médio"/>
    <x v="1"/>
    <n v="0.52500000000000002"/>
  </r>
  <r>
    <s v="Duas Estradas"/>
    <s v="PB"/>
    <n v="159"/>
    <n v="0.60299999999999998"/>
    <n v="0.56499999999999995"/>
    <n v="0.48799999999999999"/>
    <n v="10069.73"/>
    <n v="3"/>
    <s v="Médio"/>
    <x v="1"/>
    <n v="0.56499999999999995"/>
  </r>
  <r>
    <s v="Angelim"/>
    <s v="PE"/>
    <n v="383"/>
    <n v="0.56999999999999995"/>
    <n v="0.55500000000000005"/>
    <n v="0.44800000000000001"/>
    <n v="10065.61"/>
    <n v="1"/>
    <s v="Médio"/>
    <x v="1"/>
    <n v="0.55500000000000005"/>
  </r>
  <r>
    <s v="Satuba"/>
    <s v="AL"/>
    <n v="767"/>
    <n v="0.66"/>
    <n v="0.61899999999999999"/>
    <n v="0.58499999999999996"/>
    <n v="10056.879999999999"/>
    <n v="14"/>
    <s v="Médio"/>
    <x v="1"/>
    <n v="0.61899999999999999"/>
  </r>
  <r>
    <s v="Cortês"/>
    <s v="PE"/>
    <n v="508"/>
    <n v="0.56799999999999995"/>
    <n v="0.54100000000000004"/>
    <n v="0.47799999999999998"/>
    <n v="10052.959999999999"/>
    <n v="17"/>
    <s v="Médio"/>
    <x v="1"/>
    <n v="0.54100000000000004"/>
  </r>
  <r>
    <s v="Paulistana"/>
    <s v="PI"/>
    <n v="715"/>
    <n v="0.6"/>
    <n v="0.59599999999999997"/>
    <n v="0.47199999999999998"/>
    <n v="10052.530000000001"/>
    <n v="33"/>
    <s v="Médio"/>
    <x v="1"/>
    <n v="0.59599999999999997"/>
  </r>
  <r>
    <s v="Cajueiro Da Praia"/>
    <s v="PI"/>
    <n v="166"/>
    <n v="0.54600000000000004"/>
    <n v="0.55100000000000005"/>
    <n v="0.4"/>
    <n v="10051.89"/>
    <n v="0"/>
    <s v="Baixo"/>
    <x v="1"/>
    <n v="0.55100000000000005"/>
  </r>
  <r>
    <s v="Valença Do Piauí"/>
    <s v="PI"/>
    <n v="904"/>
    <n v="0.64700000000000002"/>
    <n v="0.62"/>
    <n v="0.56599999999999995"/>
    <n v="10051.35"/>
    <n v="15"/>
    <s v="Médio"/>
    <x v="1"/>
    <n v="0.62"/>
  </r>
  <r>
    <s v="Pedra"/>
    <s v="PE"/>
    <n v="844"/>
    <n v="0.56999999999999995"/>
    <n v="0.55000000000000004"/>
    <n v="0.44500000000000001"/>
    <n v="10044.26"/>
    <n v="1"/>
    <s v="Médio"/>
    <x v="1"/>
    <n v="0.55000000000000004"/>
  </r>
  <r>
    <s v="Araçás"/>
    <s v="BA"/>
    <n v="399"/>
    <n v="0.56999999999999995"/>
    <n v="0.54"/>
    <n v="0.46200000000000002"/>
    <n v="10042.94"/>
    <n v="1"/>
    <s v="Médio"/>
    <x v="1"/>
    <n v="0.54"/>
  </r>
  <r>
    <s v="Rio Do Fogo"/>
    <s v="RN"/>
    <n v="278"/>
    <n v="0.56899999999999995"/>
    <n v="0.54600000000000004"/>
    <n v="0.45700000000000002"/>
    <n v="10042.469999999999"/>
    <n v="14"/>
    <s v="Médio"/>
    <x v="1"/>
    <n v="0.54600000000000004"/>
  </r>
  <r>
    <s v="Maranguape"/>
    <s v="CE"/>
    <n v="5441"/>
    <n v="0.65900000000000003"/>
    <n v="0.58699999999999997"/>
    <n v="0.61799999999999999"/>
    <n v="10027.06"/>
    <n v="26"/>
    <s v="Médio"/>
    <x v="1"/>
    <n v="0.58699999999999997"/>
  </r>
  <r>
    <s v="Santa Teresinha"/>
    <s v="PB"/>
    <n v="109"/>
    <n v="0.627"/>
    <n v="0.58599999999999997"/>
    <n v="0.51300000000000001"/>
    <n v="10025.709999999999"/>
    <n v="2"/>
    <s v="Médio"/>
    <x v="1"/>
    <n v="0.58599999999999997"/>
  </r>
  <r>
    <s v="Varzedo"/>
    <s v="BA"/>
    <n v="181"/>
    <n v="0.58599999999999997"/>
    <n v="0.58099999999999996"/>
    <n v="0.46100000000000002"/>
    <n v="10022.68"/>
    <n v="2"/>
    <s v="Médio"/>
    <x v="1"/>
    <n v="0.58099999999999996"/>
  </r>
  <r>
    <s v="Angicos"/>
    <s v="RN"/>
    <n v="564"/>
    <n v="0.624"/>
    <n v="0.60599999999999998"/>
    <n v="0.53"/>
    <n v="10020.82"/>
    <n v="7"/>
    <s v="Médio"/>
    <x v="1"/>
    <n v="0.60599999999999998"/>
  </r>
  <r>
    <s v="Euclides Da Cunha"/>
    <s v="BA"/>
    <n v="1786"/>
    <n v="0.56999999999999995"/>
    <n v="0.56499999999999995"/>
    <n v="0.43"/>
    <n v="10013.19"/>
    <n v="71"/>
    <s v="Médio"/>
    <x v="1"/>
    <n v="0.56499999999999995"/>
  </r>
  <r>
    <s v="Queimadas"/>
    <s v="PB"/>
    <n v="1590"/>
    <n v="0.60799999999999998"/>
    <n v="0.57799999999999996"/>
    <n v="0.48899999999999999"/>
    <n v="9997.76"/>
    <n v="29"/>
    <s v="Médio"/>
    <x v="1"/>
    <n v="0.57799999999999996"/>
  </r>
  <r>
    <s v="Ubaitaba"/>
    <s v="BA"/>
    <n v="1115"/>
    <n v="0.61099999999999999"/>
    <n v="0.60699999999999998"/>
    <n v="0.49"/>
    <n v="9992.19"/>
    <n v="6"/>
    <s v="Médio"/>
    <x v="1"/>
    <n v="0.60699999999999998"/>
  </r>
  <r>
    <s v="Custódia"/>
    <s v="PE"/>
    <n v="1425"/>
    <n v="0.59399999999999997"/>
    <n v="0.60699999999999998"/>
    <n v="0.48899999999999999"/>
    <n v="9983.73"/>
    <n v="28"/>
    <s v="Médio"/>
    <x v="1"/>
    <n v="0.60699999999999998"/>
  </r>
  <r>
    <s v="Penaforte"/>
    <s v="CE"/>
    <n v="495"/>
    <n v="0.65"/>
    <n v="0.56599999999999995"/>
    <n v="0.626"/>
    <n v="9967.16"/>
    <n v="1"/>
    <s v="Médio"/>
    <x v="1"/>
    <n v="0.56599999999999995"/>
  </r>
  <r>
    <s v="Pindoba"/>
    <s v="AL"/>
    <n v="109"/>
    <n v="0.57399999999999995"/>
    <n v="0.57899999999999996"/>
    <n v="0.46500000000000002"/>
    <n v="9953.17"/>
    <n v="1"/>
    <s v="Médio"/>
    <x v="1"/>
    <n v="0.57899999999999996"/>
  </r>
  <r>
    <s v="Malhador"/>
    <s v="SE"/>
    <n v="362"/>
    <n v="0.59"/>
    <n v="0.58699999999999997"/>
    <n v="0.442"/>
    <n v="9950.11"/>
    <n v="15"/>
    <s v="Médio"/>
    <x v="1"/>
    <n v="0.58699999999999997"/>
  </r>
  <r>
    <s v="Campo Formoso"/>
    <s v="BA"/>
    <n v="1523"/>
    <n v="0.58599999999999997"/>
    <n v="0.56599999999999995"/>
    <n v="0.47499999999999998"/>
    <n v="9941.14"/>
    <n v="97"/>
    <s v="Médio"/>
    <x v="1"/>
    <n v="0.56599999999999995"/>
  </r>
  <r>
    <s v="Pentecoste"/>
    <s v="CE"/>
    <n v="1333"/>
    <n v="0.629"/>
    <n v="0.56200000000000006"/>
    <n v="0.60399999999999998"/>
    <n v="9940.75"/>
    <n v="42"/>
    <s v="Médio"/>
    <x v="1"/>
    <n v="0.56200000000000006"/>
  </r>
  <r>
    <s v="Serrinha"/>
    <s v="BA"/>
    <n v="2838"/>
    <n v="0.63400000000000001"/>
    <n v="0.61499999999999999"/>
    <n v="0.53200000000000003"/>
    <n v="9937.74"/>
    <n v="96"/>
    <s v="Médio"/>
    <x v="1"/>
    <n v="0.61499999999999999"/>
  </r>
  <r>
    <s v="Bom Jesus"/>
    <s v="PB"/>
    <n v="60"/>
    <n v="0.59699999999999998"/>
    <n v="0.58399999999999996"/>
    <n v="0.47699999999999998"/>
    <n v="9937.1200000000008"/>
    <n v="1"/>
    <s v="Médio"/>
    <x v="1"/>
    <n v="0.58399999999999996"/>
  </r>
  <r>
    <s v="Novo Lino"/>
    <s v="AL"/>
    <n v="520"/>
    <n v="0.52100000000000002"/>
    <n v="0.54600000000000004"/>
    <n v="0.375"/>
    <n v="9936.86"/>
    <n v="1"/>
    <s v="Baixo"/>
    <x v="1"/>
    <n v="0.54600000000000004"/>
  </r>
  <r>
    <s v="Viçosa"/>
    <s v="AL"/>
    <n v="1245"/>
    <n v="0.58599999999999997"/>
    <n v="0.55400000000000005"/>
    <n v="0.47799999999999998"/>
    <n v="9930.24"/>
    <n v="9"/>
    <s v="Médio"/>
    <x v="1"/>
    <n v="0.55400000000000005"/>
  </r>
  <r>
    <s v="Vila Nova Do Piauí"/>
    <s v="PI"/>
    <n v="48"/>
    <n v="0.56499999999999995"/>
    <n v="0.55900000000000005"/>
    <n v="0.47099999999999997"/>
    <n v="9926.59"/>
    <n v="0"/>
    <s v="Médio"/>
    <x v="1"/>
    <n v="0.55900000000000005"/>
  </r>
  <r>
    <s v="Bom Conselho"/>
    <s v="PE"/>
    <n v="1998"/>
    <n v="0.56299999999999994"/>
    <n v="0.58499999999999996"/>
    <n v="0.433"/>
    <n v="9926.26"/>
    <n v="9"/>
    <s v="Médio"/>
    <x v="1"/>
    <n v="0.58499999999999996"/>
  </r>
  <r>
    <s v="Cachoeira Dos Índios"/>
    <s v="PB"/>
    <n v="192"/>
    <n v="0.59"/>
    <n v="0.58299999999999996"/>
    <n v="0.45300000000000001"/>
    <n v="9918.9"/>
    <n v="2"/>
    <s v="Médio"/>
    <x v="1"/>
    <n v="0.58299999999999996"/>
  </r>
  <r>
    <s v="Amontada"/>
    <s v="CE"/>
    <n v="1172"/>
    <n v="0.60599999999999998"/>
    <n v="0.503"/>
    <n v="0.58199999999999996"/>
    <n v="9917.57"/>
    <n v="9"/>
    <s v="Médio"/>
    <x v="1"/>
    <n v="0.503"/>
  </r>
  <r>
    <s v="Pindaí"/>
    <s v="BA"/>
    <n v="259"/>
    <n v="0.60299999999999998"/>
    <n v="0.56599999999999995"/>
    <n v="0.498"/>
    <n v="9914.36"/>
    <n v="3"/>
    <s v="Médio"/>
    <x v="1"/>
    <n v="0.56599999999999995"/>
  </r>
  <r>
    <s v="Ituaçu"/>
    <s v="BA"/>
    <n v="461"/>
    <n v="0.56999999999999995"/>
    <n v="0.56499999999999995"/>
    <n v="0.42499999999999999"/>
    <n v="9913.2099999999991"/>
    <n v="4"/>
    <s v="Médio"/>
    <x v="1"/>
    <n v="0.56499999999999995"/>
  </r>
  <r>
    <s v="Junco Do Seridó"/>
    <s v="PB"/>
    <n v="271"/>
    <n v="0.61699999999999999"/>
    <n v="0.57099999999999995"/>
    <n v="0.57599999999999996"/>
    <n v="9885.94"/>
    <n v="1"/>
    <s v="Médio"/>
    <x v="1"/>
    <n v="0.57099999999999995"/>
  </r>
  <r>
    <s v="Guaratinga"/>
    <s v="BA"/>
    <n v="684"/>
    <n v="0.56000000000000005"/>
    <n v="0.55900000000000005"/>
    <n v="0.40600000000000003"/>
    <n v="9874.8700000000008"/>
    <n v="3"/>
    <s v="Médio"/>
    <x v="1"/>
    <n v="0.55900000000000005"/>
  </r>
  <r>
    <s v="São Sebastião"/>
    <s v="AL"/>
    <n v="943"/>
    <n v="0.55000000000000004"/>
    <n v="0.53700000000000003"/>
    <n v="0.432"/>
    <n v="9874.7900000000009"/>
    <n v="7"/>
    <s v="Médio"/>
    <x v="1"/>
    <n v="0.53700000000000003"/>
  </r>
  <r>
    <s v="Lençóis"/>
    <s v="BA"/>
    <n v="615"/>
    <n v="0.623"/>
    <n v="0.61299999999999999"/>
    <n v="0.51"/>
    <n v="9872.0499999999993"/>
    <n v="14"/>
    <s v="Médio"/>
    <x v="1"/>
    <n v="0.61299999999999999"/>
  </r>
  <r>
    <s v="Saubara"/>
    <s v="BA"/>
    <n v="648"/>
    <n v="0.61699999999999999"/>
    <n v="0.56299999999999994"/>
    <n v="0.56499999999999995"/>
    <n v="9870.74"/>
    <n v="3"/>
    <s v="Médio"/>
    <x v="1"/>
    <n v="0.56299999999999994"/>
  </r>
  <r>
    <s v="Telha"/>
    <s v="SE"/>
    <n v="107"/>
    <n v="0.60399999999999998"/>
    <n v="0.56399999999999995"/>
    <n v="0.54200000000000004"/>
    <n v="9866.85"/>
    <n v="0"/>
    <s v="Médio"/>
    <x v="1"/>
    <n v="0.56399999999999995"/>
  </r>
  <r>
    <s v="Ruy Barbosa"/>
    <s v="BA"/>
    <n v="1340"/>
    <n v="0.61"/>
    <n v="0.58299999999999996"/>
    <n v="0.505"/>
    <n v="9861.77"/>
    <n v="10"/>
    <s v="Médio"/>
    <x v="1"/>
    <n v="0.58299999999999996"/>
  </r>
  <r>
    <s v="Jaguaquara"/>
    <s v="BA"/>
    <n v="2677"/>
    <n v="0.57999999999999996"/>
    <n v="0.58599999999999997"/>
    <n v="0.44600000000000001"/>
    <n v="9860.74"/>
    <n v="11"/>
    <s v="Médio"/>
    <x v="1"/>
    <n v="0.58599999999999997"/>
  </r>
  <r>
    <s v="Amparo"/>
    <s v="PB"/>
    <n v="99"/>
    <n v="0.60599999999999998"/>
    <n v="0.53700000000000003"/>
    <n v="0.55100000000000005"/>
    <n v="9860.3799999999992"/>
    <n v="2"/>
    <s v="Médio"/>
    <x v="1"/>
    <n v="0.53700000000000003"/>
  </r>
  <r>
    <s v="Alvorada Do Gurguéia"/>
    <s v="PI"/>
    <n v="132"/>
    <n v="0.57799999999999996"/>
    <n v="0.52"/>
    <n v="0.496"/>
    <n v="9858.67"/>
    <n v="0"/>
    <s v="Médio"/>
    <x v="1"/>
    <n v="0.52"/>
  </r>
  <r>
    <s v="Senhor Do Bonfim"/>
    <s v="BA"/>
    <n v="3590"/>
    <n v="0.67"/>
    <n v="0.63800000000000001"/>
    <n v="0.59899999999999998"/>
    <n v="9854.5499999999993"/>
    <n v="40"/>
    <s v="Médio"/>
    <x v="1"/>
    <n v="0.63800000000000001"/>
  </r>
  <r>
    <s v="Indiaroba"/>
    <s v="SE"/>
    <n v="471"/>
    <n v="0.57999999999999996"/>
    <n v="0.53300000000000003"/>
    <n v="0.47499999999999998"/>
    <n v="9849.5400000000009"/>
    <n v="18"/>
    <s v="Médio"/>
    <x v="1"/>
    <n v="0.53300000000000003"/>
  </r>
  <r>
    <s v="Dom Basílio"/>
    <s v="BA"/>
    <n v="135"/>
    <n v="0.59099999999999997"/>
    <n v="0.54700000000000004"/>
    <n v="0.48199999999999998"/>
    <n v="9833.8799999999992"/>
    <n v="0"/>
    <s v="Médio"/>
    <x v="1"/>
    <n v="0.54700000000000004"/>
  </r>
  <r>
    <s v="São Miguel Do Aleixo"/>
    <s v="SE"/>
    <n v="81"/>
    <n v="0.56999999999999995"/>
    <n v="0.57099999999999995"/>
    <n v="0.42399999999999999"/>
    <n v="9832.69"/>
    <n v="2"/>
    <s v="Médio"/>
    <x v="1"/>
    <n v="0.57099999999999995"/>
  </r>
  <r>
    <s v="Macaparana"/>
    <s v="PE"/>
    <n v="882"/>
    <n v="0.60899999999999999"/>
    <n v="0.57099999999999995"/>
    <n v="0.50800000000000001"/>
    <n v="9826.77"/>
    <n v="8"/>
    <s v="Médio"/>
    <x v="1"/>
    <n v="0.57099999999999995"/>
  </r>
  <r>
    <s v="Santa Maria Da Vitória"/>
    <s v="BA"/>
    <n v="1584"/>
    <n v="0.61399999999999999"/>
    <n v="0.59199999999999997"/>
    <n v="0.51600000000000001"/>
    <n v="9826.2900000000009"/>
    <n v="46"/>
    <s v="Médio"/>
    <x v="1"/>
    <n v="0.59199999999999997"/>
  </r>
  <r>
    <s v="Poço Verde"/>
    <s v="SE"/>
    <n v="722"/>
    <n v="0.56100000000000005"/>
    <n v="0.56299999999999994"/>
    <n v="0.41699999999999998"/>
    <n v="9822.93"/>
    <n v="19"/>
    <s v="Médio"/>
    <x v="1"/>
    <n v="0.56299999999999994"/>
  </r>
  <r>
    <s v="Lagoa Do Piauí"/>
    <s v="PI"/>
    <n v="128"/>
    <n v="0.58299999999999996"/>
    <n v="0.54800000000000004"/>
    <n v="0.46400000000000002"/>
    <n v="9807.77"/>
    <n v="0"/>
    <s v="Médio"/>
    <x v="1"/>
    <n v="0.54800000000000004"/>
  </r>
  <r>
    <s v="Itabaianinha"/>
    <s v="SE"/>
    <n v="1072"/>
    <n v="0.55600000000000005"/>
    <n v="0.55500000000000005"/>
    <n v="0.40699999999999997"/>
    <n v="9803.5"/>
    <n v="46"/>
    <s v="Médio"/>
    <x v="1"/>
    <n v="0.55500000000000005"/>
  </r>
  <r>
    <s v="Parari"/>
    <s v="PB"/>
    <n v="56"/>
    <n v="0.58399999999999996"/>
    <n v="0.58299999999999996"/>
    <n v="0.46700000000000003"/>
    <n v="9794.6"/>
    <n v="1"/>
    <s v="Médio"/>
    <x v="1"/>
    <n v="0.58299999999999996"/>
  </r>
  <r>
    <s v="Ouro Velho"/>
    <s v="PB"/>
    <n v="109"/>
    <n v="0.61399999999999999"/>
    <n v="0.58499999999999996"/>
    <n v="0.51800000000000002"/>
    <n v="9790.42"/>
    <n v="2"/>
    <s v="Médio"/>
    <x v="1"/>
    <n v="0.58499999999999996"/>
  </r>
  <r>
    <s v="Messias"/>
    <s v="AL"/>
    <n v="1097"/>
    <n v="0.56799999999999995"/>
    <n v="0.55700000000000005"/>
    <n v="0.46"/>
    <n v="9785.6200000000008"/>
    <n v="3"/>
    <s v="Médio"/>
    <x v="1"/>
    <n v="0.55700000000000005"/>
  </r>
  <r>
    <s v="Palmeira Dos Índios"/>
    <s v="AL"/>
    <n v="3329"/>
    <n v="0.63800000000000001"/>
    <n v="0.625"/>
    <n v="0.52300000000000002"/>
    <n v="9785.07"/>
    <n v="38"/>
    <s v="Médio"/>
    <x v="1"/>
    <n v="0.625"/>
  </r>
  <r>
    <s v="Areia Branca"/>
    <s v="SE"/>
    <n v="548"/>
    <n v="0.57899999999999996"/>
    <n v="0.57899999999999996"/>
    <n v="0.434"/>
    <n v="9784.32"/>
    <n v="1"/>
    <s v="Médio"/>
    <x v="1"/>
    <n v="0.57899999999999996"/>
  </r>
  <r>
    <s v="Seabra"/>
    <s v="BA"/>
    <n v="1382"/>
    <n v="0.63500000000000001"/>
    <n v="0.58799999999999997"/>
    <n v="0.57199999999999995"/>
    <n v="9781.82"/>
    <n v="18"/>
    <s v="Médio"/>
    <x v="1"/>
    <n v="0.58799999999999997"/>
  </r>
  <r>
    <s v="Angical"/>
    <s v="BA"/>
    <n v="383"/>
    <n v="0.625"/>
    <n v="0.56399999999999995"/>
    <n v="0.55600000000000005"/>
    <n v="9772.3700000000008"/>
    <n v="1"/>
    <s v="Médio"/>
    <x v="1"/>
    <n v="0.56399999999999995"/>
  </r>
  <r>
    <s v="Sento Sé"/>
    <s v="BA"/>
    <n v="1788"/>
    <n v="0.58499999999999996"/>
    <n v="0.53500000000000003"/>
    <n v="0.48"/>
    <n v="9766.51"/>
    <n v="7"/>
    <s v="Médio"/>
    <x v="1"/>
    <n v="0.53500000000000003"/>
  </r>
  <r>
    <s v="Várzea"/>
    <s v="PB"/>
    <n v="84"/>
    <n v="0.71"/>
    <n v="0.61899999999999999"/>
    <n v="0.71399999999999997"/>
    <n v="9765.02"/>
    <n v="1"/>
    <s v="Alto"/>
    <x v="1"/>
    <n v="0.61899999999999999"/>
  </r>
  <r>
    <s v="Pindaré-Mirim"/>
    <s v="MA"/>
    <n v="1766"/>
    <n v="0.63300000000000001"/>
    <n v="0.56799999999999995"/>
    <n v="0.59199999999999997"/>
    <n v="9764.5400000000009"/>
    <n v="2"/>
    <s v="Médio"/>
    <x v="1"/>
    <n v="0.56799999999999995"/>
  </r>
  <r>
    <s v="Camocim"/>
    <s v="CE"/>
    <n v="2649"/>
    <n v="0.62"/>
    <n v="0.56499999999999995"/>
    <n v="0.57799999999999996"/>
    <n v="9763.2900000000009"/>
    <n v="14"/>
    <s v="Médio"/>
    <x v="1"/>
    <n v="0.56499999999999995"/>
  </r>
  <r>
    <s v="Canto Do Buriti"/>
    <s v="PI"/>
    <n v="613"/>
    <n v="0.57999999999999996"/>
    <n v="0.57099999999999995"/>
    <n v="0.46200000000000002"/>
    <n v="9760.48"/>
    <n v="29"/>
    <s v="Médio"/>
    <x v="1"/>
    <n v="0.57099999999999995"/>
  </r>
  <r>
    <s v="Trindade"/>
    <s v="PE"/>
    <n v="1587"/>
    <n v="0.59499999999999997"/>
    <n v="0.60199999999999998"/>
    <n v="0.45500000000000002"/>
    <n v="9760.11"/>
    <n v="5"/>
    <s v="Médio"/>
    <x v="1"/>
    <n v="0.60199999999999998"/>
  </r>
  <r>
    <s v="Barra Do Rocha"/>
    <s v="BA"/>
    <n v="278"/>
    <n v="0.57999999999999996"/>
    <n v="0.58499999999999996"/>
    <n v="0.46500000000000002"/>
    <n v="9759.75"/>
    <n v="0"/>
    <s v="Médio"/>
    <x v="1"/>
    <n v="0.58499999999999996"/>
  </r>
  <r>
    <s v="Tanhaçu"/>
    <s v="BA"/>
    <n v="490"/>
    <n v="0.57999999999999996"/>
    <n v="0.56499999999999995"/>
    <n v="0.44"/>
    <n v="9749.64"/>
    <n v="10"/>
    <s v="Médio"/>
    <x v="1"/>
    <n v="0.56499999999999995"/>
  </r>
  <r>
    <s v="Ibirataia"/>
    <s v="BA"/>
    <n v="994"/>
    <n v="0.57999999999999996"/>
    <n v="0.57099999999999995"/>
    <n v="0.42399999999999999"/>
    <n v="9741.42"/>
    <n v="3"/>
    <s v="Médio"/>
    <x v="1"/>
    <n v="0.57099999999999995"/>
  </r>
  <r>
    <s v="Salgado De São Félix"/>
    <s v="PB"/>
    <n v="309"/>
    <n v="0.56799999999999995"/>
    <n v="0.53100000000000003"/>
    <n v="0.44800000000000001"/>
    <n v="9733.02"/>
    <n v="5"/>
    <s v="Médio"/>
    <x v="1"/>
    <n v="0.53100000000000003"/>
  </r>
  <r>
    <s v="Carira"/>
    <s v="SE"/>
    <n v="717"/>
    <n v="0.58799999999999997"/>
    <n v="0.58099999999999996"/>
    <n v="0.442"/>
    <n v="9730.56"/>
    <n v="5"/>
    <s v="Médio"/>
    <x v="1"/>
    <n v="0.58099999999999996"/>
  </r>
  <r>
    <s v="Pinheiro"/>
    <s v="MA"/>
    <n v="3301"/>
    <n v="0.63700000000000001"/>
    <n v="0.57899999999999996"/>
    <n v="0.57899999999999996"/>
    <n v="9720.73"/>
    <n v="63"/>
    <s v="Médio"/>
    <x v="1"/>
    <n v="0.57899999999999996"/>
  </r>
  <r>
    <s v="Lajes"/>
    <s v="RN"/>
    <n v="471"/>
    <n v="0.624"/>
    <n v="0.57799999999999996"/>
    <n v="0.55700000000000005"/>
    <n v="9714.94"/>
    <n v="8"/>
    <s v="Médio"/>
    <x v="1"/>
    <n v="0.57799999999999996"/>
  </r>
  <r>
    <s v="Barreiros"/>
    <s v="PE"/>
    <n v="2168"/>
    <n v="0.58599999999999997"/>
    <n v="0.56100000000000005"/>
    <n v="0.49099999999999999"/>
    <n v="9706.18"/>
    <n v="9"/>
    <s v="Médio"/>
    <x v="1"/>
    <n v="0.56100000000000005"/>
  </r>
  <r>
    <s v="Ribeira Do Piauí"/>
    <s v="PI"/>
    <n v="78"/>
    <n v="0.52"/>
    <n v="0.505"/>
    <n v="0.36799999999999999"/>
    <n v="9701.43"/>
    <n v="1"/>
    <s v="Baixo"/>
    <x v="1"/>
    <n v="0.505"/>
  </r>
  <r>
    <s v="Loreto"/>
    <s v="MA"/>
    <n v="445"/>
    <n v="0.57999999999999996"/>
    <n v="0.51600000000000001"/>
    <n v="0.495"/>
    <n v="9694.58"/>
    <n v="12"/>
    <s v="Médio"/>
    <x v="1"/>
    <n v="0.51600000000000001"/>
  </r>
  <r>
    <s v="Belo Monte"/>
    <s v="AL"/>
    <n v="73"/>
    <n v="0.51700000000000002"/>
    <n v="0.50700000000000001"/>
    <n v="0.376"/>
    <n v="9688.61"/>
    <n v="1"/>
    <s v="Baixo"/>
    <x v="1"/>
    <n v="0.50700000000000001"/>
  </r>
  <r>
    <s v="Tobias Barreto"/>
    <s v="SE"/>
    <n v="2007"/>
    <n v="0.55700000000000005"/>
    <n v="0.60899999999999999"/>
    <n v="0.40400000000000003"/>
    <n v="9688.16"/>
    <n v="28"/>
    <s v="Médio"/>
    <x v="1"/>
    <n v="0.60899999999999999"/>
  </r>
  <r>
    <s v="São João Do Piauí"/>
    <s v="PI"/>
    <n v="901"/>
    <n v="0.64500000000000002"/>
    <n v="0.61499999999999999"/>
    <n v="0.56699999999999995"/>
    <n v="9678.0400000000009"/>
    <n v="7"/>
    <s v="Médio"/>
    <x v="1"/>
    <n v="0.61499999999999999"/>
  </r>
  <r>
    <s v="Vila Flor"/>
    <s v="RN"/>
    <n v="176"/>
    <n v="0.57999999999999996"/>
    <n v="0.56100000000000005"/>
    <n v="0.47099999999999997"/>
    <n v="9677.15"/>
    <n v="0"/>
    <s v="Médio"/>
    <x v="1"/>
    <n v="0.56100000000000005"/>
  </r>
  <r>
    <s v="Boca Da Mata"/>
    <s v="AL"/>
    <n v="1148"/>
    <n v="0.60399999999999998"/>
    <n v="0.56000000000000005"/>
    <n v="0.51800000000000002"/>
    <n v="9670.16"/>
    <n v="4"/>
    <s v="Médio"/>
    <x v="1"/>
    <n v="0.56000000000000005"/>
  </r>
  <r>
    <s v="Pesqueira"/>
    <s v="PE"/>
    <n v="2603"/>
    <n v="0.61"/>
    <n v="0.59699999999999998"/>
    <n v="0.50600000000000001"/>
    <n v="9665.93"/>
    <n v="60"/>
    <s v="Médio"/>
    <x v="1"/>
    <n v="0.59699999999999998"/>
  </r>
  <r>
    <s v="Gandu"/>
    <s v="BA"/>
    <n v="1706"/>
    <n v="0.63200000000000001"/>
    <n v="0.64500000000000002"/>
    <n v="0.50800000000000001"/>
    <n v="9656.9699999999993"/>
    <n v="8"/>
    <s v="Médio"/>
    <x v="1"/>
    <n v="0.64500000000000002"/>
  </r>
  <r>
    <s v="Ibicuí"/>
    <s v="BA"/>
    <n v="705"/>
    <n v="0.58399999999999996"/>
    <n v="0.58599999999999997"/>
    <n v="0.435"/>
    <n v="9649.66"/>
    <n v="15"/>
    <s v="Médio"/>
    <x v="1"/>
    <n v="0.58599999999999997"/>
  </r>
  <r>
    <s v="Matinhas"/>
    <s v="PB"/>
    <n v="50"/>
    <n v="0.54100000000000004"/>
    <n v="0.53100000000000003"/>
    <n v="0.4"/>
    <n v="9649.36"/>
    <n v="3"/>
    <s v="Baixo"/>
    <x v="1"/>
    <n v="0.53100000000000003"/>
  </r>
  <r>
    <s v="Boqueirão"/>
    <s v="PB"/>
    <n v="825"/>
    <n v="0.60699999999999998"/>
    <n v="0.59199999999999997"/>
    <n v="0.496"/>
    <n v="9641.82"/>
    <n v="21"/>
    <s v="Médio"/>
    <x v="1"/>
    <n v="0.59199999999999997"/>
  </r>
  <r>
    <s v="Solânea"/>
    <s v="PB"/>
    <n v="1224"/>
    <n v="0.59499999999999997"/>
    <n v="0.59199999999999997"/>
    <n v="0.46800000000000003"/>
    <n v="9637.23"/>
    <n v="48"/>
    <s v="Médio"/>
    <x v="1"/>
    <n v="0.59199999999999997"/>
  </r>
  <r>
    <s v="Jucuruçu"/>
    <s v="BA"/>
    <n v="120"/>
    <n v="0.54100000000000004"/>
    <n v="0.50800000000000001"/>
    <n v="0.41499999999999998"/>
    <n v="9622.3700000000008"/>
    <n v="1"/>
    <s v="Baixo"/>
    <x v="1"/>
    <n v="0.50800000000000001"/>
  </r>
  <r>
    <s v="Timon"/>
    <s v="MA"/>
    <n v="9345"/>
    <n v="0.64900000000000002"/>
    <n v="0.61399999999999999"/>
    <n v="0.57899999999999996"/>
    <n v="9616.57"/>
    <n v="41"/>
    <s v="Médio"/>
    <x v="1"/>
    <n v="0.61399999999999999"/>
  </r>
  <r>
    <s v="Conde"/>
    <s v="BA"/>
    <n v="771"/>
    <n v="0.56000000000000005"/>
    <n v="0.55100000000000005"/>
    <n v="0.45100000000000001"/>
    <n v="9611.74"/>
    <n v="0"/>
    <s v="Médio"/>
    <x v="1"/>
    <n v="0.55100000000000005"/>
  </r>
  <r>
    <s v="General Maynard"/>
    <s v="SE"/>
    <n v="95"/>
    <n v="0.64500000000000002"/>
    <n v="0.60899999999999999"/>
    <n v="0.56699999999999995"/>
    <n v="9610.4699999999993"/>
    <n v="0"/>
    <s v="Médio"/>
    <x v="1"/>
    <n v="0.60899999999999999"/>
  </r>
  <r>
    <s v="Carnaubais"/>
    <s v="RN"/>
    <n v="279"/>
    <n v="0.58899999999999997"/>
    <n v="0.58299999999999996"/>
    <n v="0.47599999999999998"/>
    <n v="9606.25"/>
    <n v="3"/>
    <s v="Médio"/>
    <x v="1"/>
    <n v="0.58299999999999996"/>
  </r>
  <r>
    <s v="Maetinga"/>
    <s v="BA"/>
    <n v="169"/>
    <n v="0.54"/>
    <n v="0.56499999999999995"/>
    <n v="0.36799999999999999"/>
    <n v="9603.33"/>
    <n v="1"/>
    <s v="Baixo"/>
    <x v="1"/>
    <n v="0.56499999999999995"/>
  </r>
  <r>
    <s v="Poções"/>
    <s v="BA"/>
    <n v="2335"/>
    <n v="0.60399999999999998"/>
    <n v="0.58299999999999996"/>
    <n v="0.47399999999999998"/>
    <n v="9602.73"/>
    <n v="47"/>
    <s v="Médio"/>
    <x v="1"/>
    <n v="0.58299999999999996"/>
  </r>
  <r>
    <s v="São João Do Cariri"/>
    <s v="PB"/>
    <n v="124"/>
    <n v="0.622"/>
    <n v="0.61799999999999999"/>
    <n v="0.48799999999999999"/>
    <n v="9599.51"/>
    <n v="4"/>
    <s v="Médio"/>
    <x v="1"/>
    <n v="0.61799999999999999"/>
  </r>
  <r>
    <s v="Coxixola"/>
    <s v="PB"/>
    <n v="41"/>
    <n v="0.64"/>
    <n v="0.58599999999999997"/>
    <n v="0.56699999999999995"/>
    <n v="9598.32"/>
    <n v="0"/>
    <s v="Médio"/>
    <x v="1"/>
    <n v="0.58599999999999997"/>
  </r>
  <r>
    <s v="São Bento"/>
    <s v="MA"/>
    <n v="1538"/>
    <n v="0.60199999999999998"/>
    <n v="0.52500000000000002"/>
    <n v="0.54500000000000004"/>
    <n v="9578.17"/>
    <n v="4"/>
    <s v="Médio"/>
    <x v="1"/>
    <n v="0.52500000000000002"/>
  </r>
  <r>
    <s v="Acari"/>
    <s v="RN"/>
    <n v="404"/>
    <n v="0.67900000000000005"/>
    <n v="0.63300000000000001"/>
    <n v="0.63400000000000001"/>
    <n v="9576.94"/>
    <n v="12"/>
    <s v="Médio"/>
    <x v="1"/>
    <n v="0.63300000000000001"/>
  </r>
  <r>
    <s v="Cumbe"/>
    <s v="SE"/>
    <n v="132"/>
    <n v="0.60399999999999998"/>
    <n v="0.57599999999999996"/>
    <n v="0.51200000000000001"/>
    <n v="9568.32"/>
    <n v="0"/>
    <s v="Médio"/>
    <x v="1"/>
    <n v="0.57599999999999996"/>
  </r>
  <r>
    <s v="Bonito"/>
    <s v="PE"/>
    <n v="1668"/>
    <n v="0.56100000000000005"/>
    <n v="0.55900000000000005"/>
    <n v="0.42"/>
    <n v="9565.07"/>
    <n v="11"/>
    <s v="Médio"/>
    <x v="1"/>
    <n v="0.55900000000000005"/>
  </r>
  <r>
    <s v="Passagem"/>
    <s v="RN"/>
    <n v="66"/>
    <n v="0.58899999999999997"/>
    <n v="0.54700000000000004"/>
    <n v="0.501"/>
    <n v="9553.51"/>
    <n v="2"/>
    <s v="Médio"/>
    <x v="1"/>
    <n v="0.54700000000000004"/>
  </r>
  <r>
    <s v="Camalaú"/>
    <s v="PB"/>
    <n v="166"/>
    <n v="0.56999999999999995"/>
    <n v="0.54900000000000004"/>
    <n v="0.43099999999999999"/>
    <n v="9553.15"/>
    <n v="1"/>
    <s v="Médio"/>
    <x v="1"/>
    <n v="0.54900000000000004"/>
  </r>
  <r>
    <s v="Maribondo"/>
    <s v="AL"/>
    <n v="630"/>
    <n v="0.59699999999999998"/>
    <n v="0.58099999999999996"/>
    <n v="0.48699999999999999"/>
    <n v="9550.07"/>
    <n v="5"/>
    <s v="Médio"/>
    <x v="1"/>
    <n v="0.58099999999999996"/>
  </r>
  <r>
    <s v="Itambé"/>
    <s v="BA"/>
    <n v="1219"/>
    <n v="0.57799999999999996"/>
    <n v="0.58899999999999997"/>
    <n v="0.436"/>
    <n v="9545.59"/>
    <n v="4"/>
    <s v="Médio"/>
    <x v="1"/>
    <n v="0.58899999999999997"/>
  </r>
  <r>
    <s v="São Lourenço Da Mata"/>
    <s v="PE"/>
    <n v="5451"/>
    <n v="0.65300000000000002"/>
    <n v="0.61399999999999999"/>
    <n v="0.57099999999999995"/>
    <n v="9533.57"/>
    <n v="37"/>
    <s v="Médio"/>
    <x v="1"/>
    <n v="0.61399999999999999"/>
  </r>
  <r>
    <s v="Cupira"/>
    <s v="PE"/>
    <n v="1239"/>
    <n v="0.59"/>
    <n v="0.60099999999999998"/>
    <n v="0.45300000000000001"/>
    <n v="9507.57"/>
    <n v="31"/>
    <s v="Médio"/>
    <x v="1"/>
    <n v="0.60099999999999998"/>
  </r>
  <r>
    <s v="Camaragibe"/>
    <s v="PE"/>
    <n v="7083"/>
    <n v="0.69"/>
    <n v="0.65600000000000003"/>
    <n v="0.628"/>
    <n v="9506.73"/>
    <n v="78"/>
    <s v="Médio"/>
    <x v="1"/>
    <n v="0.65600000000000003"/>
  </r>
  <r>
    <s v="Itamari"/>
    <s v="BA"/>
    <n v="408"/>
    <n v="0.57799999999999996"/>
    <n v="0.59499999999999997"/>
    <n v="0.45400000000000001"/>
    <n v="9497.68"/>
    <n v="1"/>
    <s v="Médio"/>
    <x v="1"/>
    <n v="0.59499999999999997"/>
  </r>
  <r>
    <s v="Sumé"/>
    <s v="PB"/>
    <n v="642"/>
    <n v="0.627"/>
    <n v="0.60199999999999998"/>
    <n v="0.53400000000000003"/>
    <n v="9496.57"/>
    <n v="14"/>
    <s v="Médio"/>
    <x v="1"/>
    <n v="0.60199999999999998"/>
  </r>
  <r>
    <s v="Miguel Leão"/>
    <s v="PI"/>
    <n v="70"/>
    <n v="0.623"/>
    <n v="0.57899999999999996"/>
    <n v="0.53300000000000003"/>
    <n v="9484.02"/>
    <n v="1"/>
    <s v="Médio"/>
    <x v="1"/>
    <n v="0.57899999999999996"/>
  </r>
  <r>
    <s v="Dom Pedro"/>
    <s v="MA"/>
    <n v="1126"/>
    <n v="0.622"/>
    <n v="0.58199999999999996"/>
    <n v="0.54500000000000004"/>
    <n v="9479.7900000000009"/>
    <n v="6"/>
    <s v="Médio"/>
    <x v="1"/>
    <n v="0.58199999999999996"/>
  </r>
  <r>
    <s v="Serra Da Raiz"/>
    <s v="PB"/>
    <n v="143"/>
    <n v="0.626"/>
    <n v="0.56999999999999995"/>
    <n v="0.54400000000000004"/>
    <n v="9474.27"/>
    <n v="1"/>
    <s v="Médio"/>
    <x v="1"/>
    <n v="0.56999999999999995"/>
  </r>
  <r>
    <s v="Jupi"/>
    <s v="PE"/>
    <n v="528"/>
    <n v="0.57499999999999996"/>
    <n v="0.56000000000000005"/>
    <n v="0.48699999999999999"/>
    <n v="9473.61"/>
    <n v="3"/>
    <s v="Médio"/>
    <x v="1"/>
    <n v="0.56000000000000005"/>
  </r>
  <r>
    <s v="Pedra Mole"/>
    <s v="SE"/>
    <n v="75"/>
    <n v="0.59299999999999997"/>
    <n v="0.59899999999999998"/>
    <n v="0.499"/>
    <n v="9472.98"/>
    <n v="0"/>
    <s v="Médio"/>
    <x v="1"/>
    <n v="0.59899999999999998"/>
  </r>
  <r>
    <s v="Laje"/>
    <s v="BA"/>
    <n v="350"/>
    <n v="0.58599999999999997"/>
    <n v="0.54800000000000004"/>
    <n v="0.48"/>
    <n v="9471.91"/>
    <n v="3"/>
    <s v="Médio"/>
    <x v="1"/>
    <n v="0.54800000000000004"/>
  </r>
  <r>
    <s v="Paripiranga"/>
    <s v="BA"/>
    <n v="526"/>
    <n v="0.57999999999999996"/>
    <n v="0.56699999999999995"/>
    <n v="0.47199999999999998"/>
    <n v="9461.18"/>
    <n v="8"/>
    <s v="Médio"/>
    <x v="1"/>
    <n v="0.56699999999999995"/>
  </r>
  <r>
    <s v="Itapé"/>
    <s v="BA"/>
    <n v="449"/>
    <n v="0.59899999999999998"/>
    <n v="0.57399999999999995"/>
    <n v="0.49099999999999999"/>
    <n v="9446.57"/>
    <n v="10"/>
    <s v="Médio"/>
    <x v="1"/>
    <n v="0.57399999999999995"/>
  </r>
  <r>
    <s v="Barro Preto"/>
    <s v="BA"/>
    <n v="294"/>
    <n v="0.60199999999999998"/>
    <n v="0.57599999999999996"/>
    <n v="0.50800000000000001"/>
    <n v="9445.4699999999993"/>
    <n v="0"/>
    <s v="Médio"/>
    <x v="1"/>
    <n v="0.57599999999999996"/>
  </r>
  <r>
    <s v="Araripina"/>
    <s v="PE"/>
    <n v="3306"/>
    <n v="0.60199999999999998"/>
    <n v="0.59499999999999997"/>
    <n v="0.46700000000000003"/>
    <n v="9445.33"/>
    <n v="35"/>
    <s v="Médio"/>
    <x v="1"/>
    <n v="0.59499999999999997"/>
  </r>
  <r>
    <s v="São Bernardo"/>
    <s v="MA"/>
    <n v="961"/>
    <n v="0.56999999999999995"/>
    <n v="0.51400000000000001"/>
    <n v="0.47899999999999998"/>
    <n v="9426.7199999999993"/>
    <n v="2"/>
    <s v="Médio"/>
    <x v="1"/>
    <n v="0.51400000000000001"/>
  </r>
  <r>
    <s v="Chã Preta"/>
    <s v="AL"/>
    <n v="350"/>
    <n v="0.57499999999999996"/>
    <n v="0.53700000000000003"/>
    <n v="0.48099999999999998"/>
    <n v="9422.08"/>
    <n v="1"/>
    <s v="Médio"/>
    <x v="1"/>
    <n v="0.53700000000000003"/>
  </r>
  <r>
    <s v="Muritiba"/>
    <s v="BA"/>
    <n v="901"/>
    <n v="0.66"/>
    <n v="0.629"/>
    <n v="0.57299999999999995"/>
    <n v="9419.42"/>
    <n v="10"/>
    <s v="Médio"/>
    <x v="1"/>
    <n v="0.629"/>
  </r>
  <r>
    <s v="Santa Maria"/>
    <s v="RN"/>
    <n v="218"/>
    <n v="0.59"/>
    <n v="0.55400000000000005"/>
    <n v="0.47699999999999998"/>
    <n v="9414.2199999999993"/>
    <n v="1"/>
    <s v="Médio"/>
    <x v="1"/>
    <n v="0.55400000000000005"/>
  </r>
  <r>
    <s v="Urandi"/>
    <s v="BA"/>
    <n v="352"/>
    <n v="0.59799999999999998"/>
    <n v="0.59499999999999997"/>
    <n v="0.46899999999999997"/>
    <n v="9412.25"/>
    <n v="18"/>
    <s v="Médio"/>
    <x v="1"/>
    <n v="0.59499999999999997"/>
  </r>
  <r>
    <s v="Acaraú"/>
    <s v="CE"/>
    <n v="1615"/>
    <n v="0.60099999999999998"/>
    <n v="0.55400000000000005"/>
    <n v="0.51700000000000002"/>
    <n v="9409.83"/>
    <n v="71"/>
    <s v="Médio"/>
    <x v="1"/>
    <n v="0.55400000000000005"/>
  </r>
  <r>
    <s v="Venturosa"/>
    <s v="PE"/>
    <n v="668"/>
    <n v="0.59"/>
    <n v="0.56999999999999995"/>
    <n v="0.48399999999999999"/>
    <n v="9407.32"/>
    <n v="3"/>
    <s v="Médio"/>
    <x v="1"/>
    <n v="0.56999999999999995"/>
  </r>
  <r>
    <s v="Itacaré"/>
    <s v="BA"/>
    <n v="1113"/>
    <n v="0.58299999999999996"/>
    <n v="0.59399999999999997"/>
    <n v="0.41299999999999998"/>
    <n v="9397.23"/>
    <n v="21"/>
    <s v="Médio"/>
    <x v="1"/>
    <n v="0.59399999999999997"/>
  </r>
  <r>
    <s v="Teolândia"/>
    <s v="BA"/>
    <n v="320"/>
    <n v="0.55500000000000005"/>
    <n v="0.54100000000000004"/>
    <n v="0.41799999999999998"/>
    <n v="9393.52"/>
    <n v="0"/>
    <s v="Médio"/>
    <x v="1"/>
    <n v="0.54100000000000004"/>
  </r>
  <r>
    <s v="Carnaúba Dos Dantas"/>
    <s v="RN"/>
    <n v="370"/>
    <n v="0.65900000000000003"/>
    <n v="0.624"/>
    <n v="0.57699999999999996"/>
    <n v="9389.09"/>
    <n v="9"/>
    <s v="Médio"/>
    <x v="1"/>
    <n v="0.624"/>
  </r>
  <r>
    <s v="Nossa Senhora De Lourdes"/>
    <s v="SE"/>
    <n v="254"/>
    <n v="0.59799999999999998"/>
    <n v="0.56000000000000005"/>
    <n v="0.53200000000000003"/>
    <n v="9384.0400000000009"/>
    <n v="2"/>
    <s v="Médio"/>
    <x v="1"/>
    <n v="0.56000000000000005"/>
  </r>
  <r>
    <s v="Pedra Lavrada"/>
    <s v="PB"/>
    <n v="189"/>
    <n v="0.57399999999999995"/>
    <n v="0.56399999999999995"/>
    <n v="0.45800000000000002"/>
    <n v="9381.39"/>
    <n v="2"/>
    <s v="Médio"/>
    <x v="1"/>
    <n v="0.56399999999999995"/>
  </r>
  <r>
    <s v="São João Do Rio Do Peixe"/>
    <s v="PB"/>
    <n v="338"/>
    <n v="0.60799999999999998"/>
    <n v="0.58599999999999997"/>
    <n v="0.49"/>
    <n v="9378.44"/>
    <n v="31"/>
    <s v="Médio"/>
    <x v="1"/>
    <n v="0.58599999999999997"/>
  </r>
  <r>
    <s v="Salgado"/>
    <s v="SE"/>
    <n v="424"/>
    <n v="0.60899999999999999"/>
    <n v="0.58799999999999997"/>
    <n v="0.48599999999999999"/>
    <n v="9362.65"/>
    <n v="27"/>
    <s v="Médio"/>
    <x v="1"/>
    <n v="0.58799999999999997"/>
  </r>
  <r>
    <s v="Riachão Do Jacuípe"/>
    <s v="BA"/>
    <n v="1182"/>
    <n v="0.628"/>
    <n v="0.58799999999999997"/>
    <n v="0.55900000000000005"/>
    <n v="9361.7000000000007"/>
    <n v="15"/>
    <s v="Médio"/>
    <x v="1"/>
    <n v="0.58799999999999997"/>
  </r>
  <r>
    <s v="São José Da Coroa Grande"/>
    <s v="PE"/>
    <n v="643"/>
    <n v="0.60799999999999998"/>
    <n v="0.58499999999999996"/>
    <n v="0.52200000000000002"/>
    <n v="9359.3700000000008"/>
    <n v="5"/>
    <s v="Médio"/>
    <x v="1"/>
    <n v="0.58499999999999996"/>
  </r>
  <r>
    <s v="Pinhão"/>
    <s v="SE"/>
    <n v="221"/>
    <n v="0.58299999999999996"/>
    <n v="0.57999999999999996"/>
    <n v="0.48"/>
    <n v="9353.89"/>
    <n v="2"/>
    <s v="Médio"/>
    <x v="1"/>
    <n v="0.57999999999999996"/>
  </r>
  <r>
    <s v="Missão Velha"/>
    <s v="CE"/>
    <n v="1057"/>
    <n v="0.622"/>
    <n v="0.57899999999999996"/>
    <n v="0.55200000000000005"/>
    <n v="9351.99"/>
    <n v="6"/>
    <s v="Médio"/>
    <x v="1"/>
    <n v="0.57899999999999996"/>
  </r>
  <r>
    <s v="Ribamar Fiquene"/>
    <s v="MA"/>
    <n v="323"/>
    <n v="0.61499999999999999"/>
    <n v="0.59199999999999997"/>
    <n v="0.52700000000000002"/>
    <n v="9349.92"/>
    <n v="0"/>
    <s v="Médio"/>
    <x v="1"/>
    <n v="0.59199999999999997"/>
  </r>
  <r>
    <s v="Jerumenha"/>
    <s v="PI"/>
    <n v="139"/>
    <n v="0.59099999999999997"/>
    <n v="0.56899999999999995"/>
    <n v="0.46100000000000002"/>
    <n v="9347.34"/>
    <n v="1"/>
    <s v="Médio"/>
    <x v="1"/>
    <n v="0.56899999999999995"/>
  </r>
  <r>
    <s v="Livramento De Nossa Senhora"/>
    <s v="BA"/>
    <n v="1086"/>
    <n v="0.61099999999999999"/>
    <n v="0.58699999999999997"/>
    <n v="0.49099999999999999"/>
    <n v="9342.24"/>
    <n v="44"/>
    <s v="Médio"/>
    <x v="1"/>
    <n v="0.58699999999999997"/>
  </r>
  <r>
    <s v="Pedra Preta"/>
    <s v="RN"/>
    <n v="52"/>
    <n v="0.56000000000000005"/>
    <n v="0.53"/>
    <n v="0.435"/>
    <n v="9337.36"/>
    <n v="0"/>
    <s v="Médio"/>
    <x v="1"/>
    <n v="0.53"/>
  </r>
  <r>
    <s v="Canavieiras"/>
    <s v="BA"/>
    <n v="1549"/>
    <n v="0.59"/>
    <n v="0.59599999999999997"/>
    <n v="0.434"/>
    <n v="9333.93"/>
    <n v="16"/>
    <s v="Médio"/>
    <x v="1"/>
    <n v="0.59599999999999997"/>
  </r>
  <r>
    <s v="Gurinhém"/>
    <s v="PB"/>
    <n v="396"/>
    <n v="0.55600000000000005"/>
    <n v="0.54400000000000004"/>
    <n v="0.435"/>
    <n v="9326.7099999999991"/>
    <n v="3"/>
    <s v="Médio"/>
    <x v="1"/>
    <n v="0.54400000000000004"/>
  </r>
  <r>
    <s v="Ribeira Do Pombal"/>
    <s v="BA"/>
    <n v="1856"/>
    <n v="0.60099999999999998"/>
    <n v="0.59899999999999998"/>
    <n v="0.51500000000000001"/>
    <n v="9311.82"/>
    <n v="58"/>
    <s v="Médio"/>
    <x v="1"/>
    <n v="0.59899999999999998"/>
  </r>
  <r>
    <s v="Caiçara Do Norte"/>
    <s v="RN"/>
    <n v="409"/>
    <n v="0.57399999999999995"/>
    <n v="0.57199999999999995"/>
    <n v="0.45400000000000001"/>
    <n v="9307.41"/>
    <n v="0"/>
    <s v="Médio"/>
    <x v="1"/>
    <n v="0.57199999999999995"/>
  </r>
  <r>
    <s v="Algodão De Jandaíra"/>
    <s v="PB"/>
    <n v="113"/>
    <n v="0.55000000000000004"/>
    <n v="0.53200000000000003"/>
    <n v="0.41299999999999998"/>
    <n v="9306.27"/>
    <n v="1"/>
    <s v="Médio"/>
    <x v="1"/>
    <n v="0.53200000000000003"/>
  </r>
  <r>
    <s v="Mirandiba"/>
    <s v="PE"/>
    <n v="521"/>
    <n v="0.59099999999999997"/>
    <n v="0.51200000000000001"/>
    <n v="0.52500000000000002"/>
    <n v="9303.91"/>
    <n v="2"/>
    <s v="Médio"/>
    <x v="1"/>
    <n v="0.51200000000000001"/>
  </r>
  <r>
    <s v="Tabuleiro Do Norte"/>
    <s v="CE"/>
    <n v="936"/>
    <n v="0.64500000000000002"/>
    <n v="0.62"/>
    <n v="0.54700000000000004"/>
    <n v="9294.1"/>
    <n v="8"/>
    <s v="Médio"/>
    <x v="1"/>
    <n v="0.62"/>
  </r>
  <r>
    <s v="Potiraguá"/>
    <s v="BA"/>
    <n v="411"/>
    <n v="0.625"/>
    <n v="0.59499999999999997"/>
    <n v="0.54500000000000004"/>
    <n v="9290.75"/>
    <n v="1"/>
    <s v="Médio"/>
    <x v="1"/>
    <n v="0.59499999999999997"/>
  </r>
  <r>
    <s v="Bonito"/>
    <s v="BA"/>
    <n v="398"/>
    <n v="0.56100000000000005"/>
    <n v="0.55200000000000005"/>
    <n v="0.46700000000000003"/>
    <n v="9282.5400000000009"/>
    <n v="0"/>
    <s v="Médio"/>
    <x v="1"/>
    <n v="0.55200000000000005"/>
  </r>
  <r>
    <s v="Camamu"/>
    <s v="BA"/>
    <n v="1286"/>
    <n v="0.56499999999999995"/>
    <n v="0.56200000000000006"/>
    <n v="0.45200000000000001"/>
    <n v="9267.06"/>
    <n v="8"/>
    <s v="Médio"/>
    <x v="1"/>
    <n v="0.56200000000000006"/>
  </r>
  <r>
    <s v="Serra Negra Do Norte"/>
    <s v="RN"/>
    <n v="305"/>
    <n v="0.59699999999999998"/>
    <n v="0.57799999999999996"/>
    <n v="0.46800000000000003"/>
    <n v="9264.07"/>
    <n v="9"/>
    <s v="Médio"/>
    <x v="1"/>
    <n v="0.57799999999999996"/>
  </r>
  <r>
    <s v="Juripiranga"/>
    <s v="PB"/>
    <n v="656"/>
    <n v="0.55000000000000004"/>
    <n v="0.54400000000000004"/>
    <n v="0.44800000000000001"/>
    <n v="9262.75"/>
    <n v="5"/>
    <s v="Médio"/>
    <x v="1"/>
    <n v="0.54400000000000004"/>
  </r>
  <r>
    <s v="Cidelândia"/>
    <s v="MA"/>
    <n v="469"/>
    <n v="0.6"/>
    <n v="0.56200000000000006"/>
    <n v="0.52900000000000003"/>
    <n v="9257.83"/>
    <n v="1"/>
    <s v="Médio"/>
    <x v="1"/>
    <n v="0.56200000000000006"/>
  </r>
  <r>
    <s v="Capela"/>
    <s v="SE"/>
    <n v="1025"/>
    <n v="0.61499999999999999"/>
    <n v="0.59599999999999997"/>
    <n v="0.51"/>
    <n v="9252.19"/>
    <n v="21"/>
    <s v="Médio"/>
    <x v="1"/>
    <n v="0.59599999999999997"/>
  </r>
  <r>
    <s v="Lafaiete Coutinho"/>
    <s v="BA"/>
    <n v="105"/>
    <n v="0.59899999999999998"/>
    <n v="0.57599999999999996"/>
    <n v="0.48299999999999998"/>
    <n v="9245.76"/>
    <n v="0"/>
    <s v="Médio"/>
    <x v="1"/>
    <n v="0.57599999999999996"/>
  </r>
  <r>
    <s v="Jandaíra"/>
    <s v="RN"/>
    <n v="252"/>
    <n v="0.56899999999999995"/>
    <n v="0.56100000000000005"/>
    <n v="0.46200000000000002"/>
    <n v="9243.58"/>
    <n v="2"/>
    <s v="Médio"/>
    <x v="1"/>
    <n v="0.56100000000000005"/>
  </r>
  <r>
    <s v="Palmeirina"/>
    <s v="PE"/>
    <n v="346"/>
    <n v="0.55000000000000004"/>
    <n v="0.55400000000000005"/>
    <n v="0.438"/>
    <n v="9242.18"/>
    <n v="8"/>
    <s v="Médio"/>
    <x v="1"/>
    <n v="0.55400000000000005"/>
  </r>
  <r>
    <s v="São Benedito"/>
    <s v="CE"/>
    <n v="1758"/>
    <n v="0.61099999999999999"/>
    <n v="0.56200000000000006"/>
    <n v="0.53100000000000003"/>
    <n v="9241.16"/>
    <n v="8"/>
    <s v="Médio"/>
    <x v="1"/>
    <n v="0.56200000000000006"/>
  </r>
  <r>
    <s v="Lagoa Seca"/>
    <s v="PB"/>
    <n v="977"/>
    <n v="0.627"/>
    <n v="0.621"/>
    <n v="0.51600000000000001"/>
    <n v="9236.18"/>
    <n v="4"/>
    <s v="Médio"/>
    <x v="1"/>
    <n v="0.621"/>
  </r>
  <r>
    <s v="Itaparica"/>
    <s v="BA"/>
    <n v="1139"/>
    <n v="0.67"/>
    <n v="0.65700000000000003"/>
    <n v="0.55300000000000005"/>
    <n v="9227.69"/>
    <n v="8"/>
    <s v="Médio"/>
    <x v="1"/>
    <n v="0.65700000000000003"/>
  </r>
  <r>
    <s v="Coremas"/>
    <s v="PB"/>
    <n v="704"/>
    <n v="0.59"/>
    <n v="0.57799999999999996"/>
    <n v="0.45200000000000001"/>
    <n v="9227.4599999999991"/>
    <n v="7"/>
    <s v="Médio"/>
    <x v="1"/>
    <n v="0.57799999999999996"/>
  </r>
  <r>
    <s v="Macambira"/>
    <s v="SE"/>
    <n v="187"/>
    <n v="0.58299999999999996"/>
    <n v="0.57299999999999995"/>
    <n v="0.47399999999999998"/>
    <n v="9221.1299999999992"/>
    <n v="6"/>
    <s v="Médio"/>
    <x v="1"/>
    <n v="0.57299999999999995"/>
  </r>
  <r>
    <s v="Catu"/>
    <s v="BA"/>
    <n v="2418"/>
    <n v="0.67700000000000005"/>
    <n v="0.66"/>
    <n v="0.57799999999999996"/>
    <n v="9220.6"/>
    <n v="63"/>
    <s v="Médio"/>
    <x v="1"/>
    <n v="0.66"/>
  </r>
  <r>
    <s v="Brejo Grande"/>
    <s v="SE"/>
    <n v="337"/>
    <n v="0.54"/>
    <n v="0.51500000000000001"/>
    <n v="0.435"/>
    <n v="9209.34"/>
    <n v="0"/>
    <s v="Baixo"/>
    <x v="1"/>
    <n v="0.51500000000000001"/>
  </r>
  <r>
    <s v="São Bentinho"/>
    <s v="PB"/>
    <n v="199"/>
    <n v="0.60599999999999998"/>
    <n v="0.57499999999999996"/>
    <n v="0.49099999999999999"/>
    <n v="9208.32"/>
    <n v="1"/>
    <s v="Médio"/>
    <x v="1"/>
    <n v="0.57499999999999996"/>
  </r>
  <r>
    <s v="Buerarema"/>
    <s v="BA"/>
    <n v="900"/>
    <n v="0.61299999999999999"/>
    <n v="0.60399999999999998"/>
    <n v="0.495"/>
    <n v="9203.1"/>
    <n v="4"/>
    <s v="Médio"/>
    <x v="1"/>
    <n v="0.60399999999999998"/>
  </r>
  <r>
    <s v="Taboleiro Grande"/>
    <s v="RN"/>
    <n v="121"/>
    <n v="0.61199999999999999"/>
    <n v="0.56999999999999995"/>
    <n v="0.50700000000000001"/>
    <n v="9191.41"/>
    <n v="1"/>
    <s v="Médio"/>
    <x v="1"/>
    <n v="0.56999999999999995"/>
  </r>
  <r>
    <s v="Santa Quitéria"/>
    <s v="CE"/>
    <n v="1354"/>
    <n v="0.61599999999999999"/>
    <n v="0.54600000000000004"/>
    <n v="0.55300000000000005"/>
    <n v="9174.9699999999993"/>
    <n v="6"/>
    <s v="Médio"/>
    <x v="1"/>
    <n v="0.54600000000000004"/>
  </r>
  <r>
    <s v="Maiquinique"/>
    <s v="BA"/>
    <n v="464"/>
    <n v="0.57999999999999996"/>
    <n v="0.58599999999999997"/>
    <n v="0.47199999999999998"/>
    <n v="9173.2199999999993"/>
    <n v="2"/>
    <s v="Médio"/>
    <x v="1"/>
    <n v="0.58599999999999997"/>
  </r>
  <r>
    <s v="Caiçara Do Rio Do Vento"/>
    <s v="RN"/>
    <n v="139"/>
    <n v="0.59"/>
    <n v="0.55300000000000005"/>
    <n v="0.499"/>
    <n v="9167.19"/>
    <n v="2"/>
    <s v="Médio"/>
    <x v="1"/>
    <n v="0.55300000000000005"/>
  </r>
  <r>
    <s v="Encruzilhada"/>
    <s v="BA"/>
    <n v="242"/>
    <n v="0.54400000000000004"/>
    <n v="0.53300000000000003"/>
    <n v="0.4"/>
    <n v="9164.8700000000008"/>
    <n v="25"/>
    <s v="Baixo"/>
    <x v="1"/>
    <n v="0.53300000000000003"/>
  </r>
  <r>
    <s v="Mutuípe"/>
    <s v="BA"/>
    <n v="548"/>
    <n v="0.60099999999999998"/>
    <n v="0.61799999999999999"/>
    <n v="0.46700000000000003"/>
    <n v="9164.48"/>
    <n v="36"/>
    <s v="Médio"/>
    <x v="1"/>
    <n v="0.61799999999999999"/>
  </r>
  <r>
    <s v="São Miguel Das Matas"/>
    <s v="BA"/>
    <n v="191"/>
    <n v="0.59299999999999997"/>
    <n v="0.56799999999999995"/>
    <n v="0.46800000000000003"/>
    <n v="9150.48"/>
    <n v="4"/>
    <s v="Médio"/>
    <x v="1"/>
    <n v="0.56799999999999995"/>
  </r>
  <r>
    <s v="Guaraciaba Do Norte"/>
    <s v="CE"/>
    <n v="1111"/>
    <n v="0.60899999999999999"/>
    <n v="0.55200000000000005"/>
    <n v="0.52800000000000002"/>
    <n v="9146.9699999999993"/>
    <n v="7"/>
    <s v="Médio"/>
    <x v="1"/>
    <n v="0.55200000000000005"/>
  </r>
  <r>
    <s v="Cristópolis"/>
    <s v="BA"/>
    <n v="174"/>
    <n v="0.61399999999999999"/>
    <n v="0.54600000000000004"/>
    <n v="0.55300000000000005"/>
    <n v="9146.31"/>
    <n v="0"/>
    <s v="Médio"/>
    <x v="1"/>
    <n v="0.54600000000000004"/>
  </r>
  <r>
    <s v="Uruçuca"/>
    <s v="BA"/>
    <n v="971"/>
    <n v="0.61599999999999999"/>
    <n v="0.60699999999999998"/>
    <n v="0.50700000000000001"/>
    <n v="9145.9699999999993"/>
    <n v="8"/>
    <s v="Médio"/>
    <x v="1"/>
    <n v="0.60699999999999998"/>
  </r>
  <r>
    <s v="Almadina"/>
    <s v="BA"/>
    <n v="270"/>
    <n v="0.56299999999999994"/>
    <n v="0.56299999999999994"/>
    <n v="0.42099999999999999"/>
    <n v="9144.4599999999991"/>
    <n v="1"/>
    <s v="Médio"/>
    <x v="1"/>
    <n v="0.56299999999999994"/>
  </r>
  <r>
    <s v="Mascote"/>
    <s v="BA"/>
    <n v="867"/>
    <n v="0.58099999999999996"/>
    <n v="0.56699999999999995"/>
    <n v="0.46400000000000002"/>
    <n v="9141.08"/>
    <n v="15"/>
    <s v="Médio"/>
    <x v="1"/>
    <n v="0.56699999999999995"/>
  </r>
  <r>
    <s v="Sebastião Barros"/>
    <s v="PI"/>
    <n v="114"/>
    <n v="0.53600000000000003"/>
    <n v="0.50800000000000001"/>
    <n v="0.39400000000000002"/>
    <n v="9138.39"/>
    <n v="0"/>
    <s v="Baixo"/>
    <x v="1"/>
    <n v="0.50800000000000001"/>
  </r>
  <r>
    <s v="Belém Do São Francisco"/>
    <s v="PE"/>
    <n v="907"/>
    <n v="0.64200000000000002"/>
    <n v="0.61099999999999999"/>
    <n v="0.55300000000000005"/>
    <n v="9107.7999999999993"/>
    <n v="9"/>
    <s v="Médio"/>
    <x v="1"/>
    <n v="0.61099999999999999"/>
  </r>
  <r>
    <s v="Jacuípe"/>
    <s v="AL"/>
    <n v="301"/>
    <n v="0.55000000000000004"/>
    <n v="0.53200000000000003"/>
    <n v="0.41"/>
    <n v="9103.92"/>
    <n v="1"/>
    <s v="Médio"/>
    <x v="1"/>
    <n v="0.53200000000000003"/>
  </r>
  <r>
    <s v="São Brás"/>
    <s v="AL"/>
    <n v="221"/>
    <n v="0.56999999999999995"/>
    <n v="0.53300000000000003"/>
    <n v="0.48"/>
    <n v="9103.75"/>
    <n v="1"/>
    <s v="Médio"/>
    <x v="1"/>
    <n v="0.53300000000000003"/>
  </r>
  <r>
    <s v="Riachão Do Poço"/>
    <s v="PB"/>
    <n v="75"/>
    <n v="0.55500000000000005"/>
    <n v="0.53700000000000003"/>
    <n v="0.42599999999999999"/>
    <n v="9103.11"/>
    <n v="7"/>
    <s v="Médio"/>
    <x v="1"/>
    <n v="0.53700000000000003"/>
  </r>
  <r>
    <s v="São Vicente"/>
    <s v="RN"/>
    <n v="205"/>
    <n v="0.64200000000000002"/>
    <n v="0.60599999999999998"/>
    <n v="0.55600000000000005"/>
    <n v="9101.98"/>
    <n v="2"/>
    <s v="Médio"/>
    <x v="1"/>
    <n v="0.60599999999999998"/>
  </r>
  <r>
    <s v="Nilo Peçanha"/>
    <s v="BA"/>
    <n v="237"/>
    <n v="0.54700000000000004"/>
    <n v="0.53100000000000003"/>
    <n v="0.40400000000000003"/>
    <n v="9083.5499999999993"/>
    <n v="28"/>
    <s v="Baixo"/>
    <x v="1"/>
    <n v="0.53100000000000003"/>
  </r>
  <r>
    <s v="São Domingos"/>
    <s v="SE"/>
    <n v="313"/>
    <n v="0.58799999999999997"/>
    <n v="0.57199999999999995"/>
    <n v="0.47099999999999997"/>
    <n v="9067.26"/>
    <n v="15"/>
    <s v="Médio"/>
    <x v="1"/>
    <n v="0.57199999999999995"/>
  </r>
  <r>
    <s v="Olho D'Água Das Flores"/>
    <s v="AL"/>
    <n v="979"/>
    <n v="0.56499999999999995"/>
    <n v="0.56799999999999995"/>
    <n v="0.42199999999999999"/>
    <n v="9064.7000000000007"/>
    <n v="4"/>
    <s v="Médio"/>
    <x v="1"/>
    <n v="0.56799999999999995"/>
  </r>
  <r>
    <s v="Tenório"/>
    <s v="PB"/>
    <n v="119"/>
    <n v="0.58099999999999996"/>
    <n v="0.56499999999999995"/>
    <n v="0.49"/>
    <n v="9061.9500000000007"/>
    <n v="1"/>
    <s v="Médio"/>
    <x v="1"/>
    <n v="0.56499999999999995"/>
  </r>
  <r>
    <s v="Areia"/>
    <s v="PB"/>
    <n v="978"/>
    <n v="0.59399999999999997"/>
    <n v="0.59299999999999997"/>
    <n v="0.46700000000000003"/>
    <n v="9056.24"/>
    <n v="21"/>
    <s v="Médio"/>
    <x v="1"/>
    <n v="0.59299999999999997"/>
  </r>
  <r>
    <s v="São Francisco"/>
    <s v="SE"/>
    <n v="153"/>
    <n v="0.59"/>
    <n v="0.56399999999999995"/>
    <n v="0.49"/>
    <n v="9054.0300000000007"/>
    <n v="0"/>
    <s v="Médio"/>
    <x v="1"/>
    <n v="0.56399999999999995"/>
  </r>
  <r>
    <s v="Jitaúna"/>
    <s v="BA"/>
    <n v="543"/>
    <n v="0.57499999999999996"/>
    <n v="0.56299999999999994"/>
    <n v="0.47899999999999998"/>
    <n v="9050.26"/>
    <n v="5"/>
    <s v="Médio"/>
    <x v="1"/>
    <n v="0.56299999999999994"/>
  </r>
  <r>
    <s v="Joca Claudino"/>
    <s v="PB"/>
    <n v="56"/>
    <n v="0.622"/>
    <n v="0.55300000000000005"/>
    <n v="0.56799999999999995"/>
    <n v="9043.42"/>
    <n v="8"/>
    <s v="Médio"/>
    <x v="1"/>
    <n v="0.55300000000000005"/>
  </r>
  <r>
    <s v="Uruoca"/>
    <s v="CE"/>
    <n v="515"/>
    <n v="0.56999999999999995"/>
    <n v="0.503"/>
    <n v="0.48499999999999999"/>
    <n v="9040.85"/>
    <n v="12"/>
    <s v="Médio"/>
    <x v="1"/>
    <n v="0.503"/>
  </r>
  <r>
    <s v="Pilões"/>
    <s v="PB"/>
    <n v="265"/>
    <n v="0.56000000000000005"/>
    <n v="0.55900000000000005"/>
    <n v="0.40899999999999997"/>
    <n v="9036.8799999999992"/>
    <n v="4"/>
    <s v="Médio"/>
    <x v="1"/>
    <n v="0.55900000000000005"/>
  </r>
  <r>
    <s v="Lajeado Novo"/>
    <s v="MA"/>
    <n v="267"/>
    <n v="0.58899999999999997"/>
    <n v="0.56100000000000005"/>
    <n v="0.49399999999999999"/>
    <n v="9032.3799999999992"/>
    <n v="9"/>
    <s v="Médio"/>
    <x v="1"/>
    <n v="0.56100000000000005"/>
  </r>
  <r>
    <s v="Flexeiras"/>
    <s v="AL"/>
    <n v="563"/>
    <n v="0.52700000000000002"/>
    <n v="0.52800000000000002"/>
    <n v="0.4"/>
    <n v="9030.8700000000008"/>
    <n v="0"/>
    <s v="Baixo"/>
    <x v="1"/>
    <n v="0.52800000000000002"/>
  </r>
  <r>
    <s v="Princesa Isabel"/>
    <s v="PB"/>
    <n v="1003"/>
    <n v="0.60599999999999998"/>
    <n v="0.6"/>
    <n v="0.51400000000000001"/>
    <n v="9028"/>
    <n v="10"/>
    <s v="Médio"/>
    <x v="1"/>
    <n v="0.6"/>
  </r>
  <r>
    <s v="Agrestina"/>
    <s v="PE"/>
    <n v="1046"/>
    <n v="0.59"/>
    <n v="0.58099999999999996"/>
    <n v="0.47"/>
    <n v="9024.69"/>
    <n v="18"/>
    <s v="Médio"/>
    <x v="1"/>
    <n v="0.58099999999999996"/>
  </r>
  <r>
    <s v="Assunção"/>
    <s v="PB"/>
    <n v="191"/>
    <n v="0.60899999999999999"/>
    <n v="0.60099999999999998"/>
    <n v="0.51"/>
    <n v="9023.06"/>
    <n v="3"/>
    <s v="Médio"/>
    <x v="1"/>
    <n v="0.60099999999999998"/>
  </r>
  <r>
    <s v="Ipiaú"/>
    <s v="BA"/>
    <n v="2362"/>
    <n v="0.67"/>
    <n v="0.68700000000000006"/>
    <n v="0.55100000000000005"/>
    <n v="9022.7199999999993"/>
    <n v="44"/>
    <s v="Médio"/>
    <x v="1"/>
    <n v="0.68700000000000006"/>
  </r>
  <r>
    <s v="Nova Colinas"/>
    <s v="MA"/>
    <n v="203"/>
    <n v="0.56999999999999995"/>
    <n v="0.502"/>
    <n v="0.48099999999999998"/>
    <n v="9016.8799999999992"/>
    <n v="0"/>
    <s v="Médio"/>
    <x v="1"/>
    <n v="0.502"/>
  </r>
  <r>
    <s v="Solonópole"/>
    <s v="CE"/>
    <n v="514"/>
    <n v="0.625"/>
    <n v="0.56499999999999995"/>
    <n v="0.57399999999999995"/>
    <n v="9013.7800000000007"/>
    <n v="4"/>
    <s v="Médio"/>
    <x v="1"/>
    <n v="0.56499999999999995"/>
  </r>
  <r>
    <s v="Conceição Do Canindé"/>
    <s v="PI"/>
    <n v="128"/>
    <n v="0.58899999999999997"/>
    <n v="0.55900000000000005"/>
    <n v="0.48199999999999998"/>
    <n v="9012.3700000000008"/>
    <n v="2"/>
    <s v="Médio"/>
    <x v="1"/>
    <n v="0.55900000000000005"/>
  </r>
  <r>
    <s v="Ouro Branco"/>
    <s v="RN"/>
    <n v="157"/>
    <n v="0.64500000000000002"/>
    <n v="0.61"/>
    <n v="0.55800000000000005"/>
    <n v="9002.32"/>
    <n v="0"/>
    <s v="Médio"/>
    <x v="1"/>
    <n v="0.61"/>
  </r>
  <r>
    <s v="Santo Amaro Das Brotas"/>
    <s v="SE"/>
    <n v="648"/>
    <n v="0.63700000000000001"/>
    <n v="0.61299999999999999"/>
    <n v="0.54300000000000004"/>
    <n v="8992.64"/>
    <n v="0"/>
    <s v="Médio"/>
    <x v="1"/>
    <n v="0.61299999999999999"/>
  </r>
  <r>
    <s v="Murici"/>
    <s v="AL"/>
    <n v="1572"/>
    <n v="0.52700000000000002"/>
    <n v="0.54200000000000004"/>
    <n v="0.39500000000000002"/>
    <n v="8983.7199999999993"/>
    <n v="6"/>
    <s v="Baixo"/>
    <x v="1"/>
    <n v="0.54200000000000004"/>
  </r>
  <r>
    <s v="Baianópolis"/>
    <s v="BA"/>
    <n v="274"/>
    <n v="0.58899999999999997"/>
    <n v="0.54300000000000004"/>
    <n v="0.49199999999999999"/>
    <n v="8980.4699999999993"/>
    <n v="0"/>
    <s v="Médio"/>
    <x v="1"/>
    <n v="0.54300000000000004"/>
  </r>
  <r>
    <s v="Itaju Do Colônia"/>
    <s v="BA"/>
    <n v="427"/>
    <n v="0.59"/>
    <n v="0.56999999999999995"/>
    <n v="0.502"/>
    <n v="8971.84"/>
    <n v="0"/>
    <s v="Médio"/>
    <x v="1"/>
    <n v="0.56999999999999995"/>
  </r>
  <r>
    <s v="São Francisco"/>
    <s v="PB"/>
    <n v="84"/>
    <n v="0.57999999999999996"/>
    <n v="0.56000000000000005"/>
    <n v="0.48099999999999998"/>
    <n v="8970.41"/>
    <n v="2"/>
    <s v="Médio"/>
    <x v="1"/>
    <n v="0.56000000000000005"/>
  </r>
  <r>
    <s v="Ubaíra"/>
    <s v="BA"/>
    <n v="529"/>
    <n v="0.57999999999999996"/>
    <n v="0.58099999999999996"/>
    <n v="0.44700000000000001"/>
    <n v="8968.86"/>
    <n v="10"/>
    <s v="Médio"/>
    <x v="1"/>
    <n v="0.58099999999999996"/>
  </r>
  <r>
    <s v="Crateús"/>
    <s v="CE"/>
    <n v="3217"/>
    <n v="0.64400000000000002"/>
    <n v="0.61799999999999999"/>
    <n v="0.55000000000000004"/>
    <n v="8967.1299999999992"/>
    <n v="76"/>
    <s v="Médio"/>
    <x v="1"/>
    <n v="0.61799999999999999"/>
  </r>
  <r>
    <s v="Teotônio Vilela"/>
    <s v="AL"/>
    <n v="2895"/>
    <n v="0.56399999999999995"/>
    <n v="0.54900000000000004"/>
    <n v="0.46600000000000003"/>
    <n v="8947.42"/>
    <n v="7"/>
    <s v="Médio"/>
    <x v="1"/>
    <n v="0.54900000000000004"/>
  </r>
  <r>
    <s v="Pedrinhas"/>
    <s v="SE"/>
    <n v="446"/>
    <n v="0.59"/>
    <n v="0.56799999999999995"/>
    <n v="0.48599999999999999"/>
    <n v="8943.9599999999991"/>
    <n v="2"/>
    <s v="Médio"/>
    <x v="1"/>
    <n v="0.56799999999999995"/>
  </r>
  <r>
    <s v="São João"/>
    <s v="PE"/>
    <n v="545"/>
    <n v="0.56999999999999995"/>
    <n v="0.56499999999999995"/>
    <n v="0.42599999999999999"/>
    <n v="8937.2900000000009"/>
    <n v="1"/>
    <s v="Médio"/>
    <x v="1"/>
    <n v="0.56499999999999995"/>
  </r>
  <r>
    <s v="Tomar Do Geru"/>
    <s v="SE"/>
    <n v="330"/>
    <n v="0.55100000000000005"/>
    <n v="0.52"/>
    <n v="0.432"/>
    <n v="8935.41"/>
    <n v="21"/>
    <s v="Médio"/>
    <x v="1"/>
    <n v="0.52"/>
  </r>
  <r>
    <s v="Serraria"/>
    <s v="PB"/>
    <n v="209"/>
    <n v="0.54700000000000004"/>
    <n v="0.53600000000000003"/>
    <n v="0.39200000000000002"/>
    <n v="8932.99"/>
    <n v="1"/>
    <s v="Baixo"/>
    <x v="1"/>
    <n v="0.53600000000000003"/>
  </r>
  <r>
    <s v="Passo De Camaragibe"/>
    <s v="AL"/>
    <n v="488"/>
    <n v="0.53"/>
    <n v="0.51300000000000001"/>
    <n v="0.42099999999999999"/>
    <n v="8926.44"/>
    <n v="1"/>
    <s v="Baixo"/>
    <x v="1"/>
    <n v="0.51300000000000001"/>
  </r>
  <r>
    <s v="Marcação"/>
    <s v="PB"/>
    <n v="211"/>
    <n v="0.52900000000000003"/>
    <n v="0.52500000000000002"/>
    <n v="0.40799999999999997"/>
    <n v="8925.51"/>
    <n v="5"/>
    <s v="Baixo"/>
    <x v="1"/>
    <n v="0.52500000000000002"/>
  </r>
  <r>
    <s v="Tacaimbó"/>
    <s v="PE"/>
    <n v="482"/>
    <n v="0.55000000000000004"/>
    <n v="0.53600000000000003"/>
    <n v="0.42299999999999999"/>
    <n v="8924.57"/>
    <n v="7"/>
    <s v="Médio"/>
    <x v="1"/>
    <n v="0.53600000000000003"/>
  </r>
  <r>
    <s v="Rafael Jambeiro"/>
    <s v="BA"/>
    <n v="419"/>
    <n v="0.56399999999999995"/>
    <n v="0.53800000000000003"/>
    <n v="0.435"/>
    <n v="8923.76"/>
    <n v="0"/>
    <s v="Médio"/>
    <x v="1"/>
    <n v="0.53800000000000003"/>
  </r>
  <r>
    <s v="Orós"/>
    <s v="CE"/>
    <n v="941"/>
    <n v="0.63600000000000001"/>
    <n v="0.58199999999999996"/>
    <n v="0.55700000000000005"/>
    <n v="8921.9699999999993"/>
    <n v="2"/>
    <s v="Médio"/>
    <x v="1"/>
    <n v="0.58199999999999996"/>
  </r>
  <r>
    <s v="Santa Luzia Do Paruá"/>
    <s v="MA"/>
    <n v="1316"/>
    <n v="0.59899999999999998"/>
    <n v="0.58299999999999996"/>
    <n v="0.51"/>
    <n v="8919.39"/>
    <n v="38"/>
    <s v="Médio"/>
    <x v="1"/>
    <n v="0.58299999999999996"/>
  </r>
  <r>
    <s v="São José Do Egito"/>
    <s v="PE"/>
    <n v="1273"/>
    <n v="0.63500000000000001"/>
    <n v="0.60199999999999998"/>
    <n v="0.55400000000000005"/>
    <n v="8902.44"/>
    <n v="10"/>
    <s v="Médio"/>
    <x v="1"/>
    <n v="0.60199999999999998"/>
  </r>
  <r>
    <s v="Jacaré Dos Homens"/>
    <s v="AL"/>
    <n v="261"/>
    <n v="0.58299999999999996"/>
    <n v="0.54300000000000004"/>
    <n v="0.48099999999999998"/>
    <n v="8900.0400000000009"/>
    <n v="1"/>
    <s v="Médio"/>
    <x v="1"/>
    <n v="0.54300000000000004"/>
  </r>
  <r>
    <s v="Monsenhor Gil"/>
    <s v="PI"/>
    <n v="311"/>
    <n v="0.61499999999999999"/>
    <n v="0.56799999999999995"/>
    <n v="0.52400000000000002"/>
    <n v="8899.7800000000007"/>
    <n v="2"/>
    <s v="Médio"/>
    <x v="1"/>
    <n v="0.56799999999999995"/>
  </r>
  <r>
    <s v="Itapororoca"/>
    <s v="PB"/>
    <n v="743"/>
    <n v="0.56399999999999995"/>
    <n v="0.54300000000000004"/>
    <n v="0.437"/>
    <n v="8897.34"/>
    <n v="12"/>
    <s v="Médio"/>
    <x v="1"/>
    <n v="0.54300000000000004"/>
  </r>
  <r>
    <s v="Carrapateira"/>
    <s v="PB"/>
    <n v="107"/>
    <n v="0.60299999999999998"/>
    <n v="0.52900000000000003"/>
    <n v="0.54300000000000004"/>
    <n v="8895.2199999999993"/>
    <n v="1"/>
    <s v="Médio"/>
    <x v="1"/>
    <n v="0.52900000000000003"/>
  </r>
  <r>
    <s v="Mari"/>
    <s v="PB"/>
    <n v="1072"/>
    <n v="0.55000000000000004"/>
    <n v="0.55300000000000005"/>
    <n v="0.42899999999999999"/>
    <n v="8894.2199999999993"/>
    <n v="21"/>
    <s v="Médio"/>
    <x v="1"/>
    <n v="0.55300000000000005"/>
  </r>
  <r>
    <s v="Amargosa"/>
    <s v="BA"/>
    <n v="1387"/>
    <n v="0.625"/>
    <n v="0.61599999999999999"/>
    <n v="0.49199999999999999"/>
    <n v="8892.67"/>
    <n v="16"/>
    <s v="Médio"/>
    <x v="1"/>
    <n v="0.61599999999999999"/>
  </r>
  <r>
    <s v="Redenção"/>
    <s v="CE"/>
    <n v="839"/>
    <n v="0.626"/>
    <n v="0.56699999999999995"/>
    <n v="0.57699999999999996"/>
    <n v="8891.27"/>
    <n v="4"/>
    <s v="Médio"/>
    <x v="1"/>
    <n v="0.56699999999999995"/>
  </r>
  <r>
    <s v="Geminiano"/>
    <s v="PI"/>
    <n v="79"/>
    <n v="0.56100000000000005"/>
    <n v="0.52400000000000002"/>
    <n v="0.44600000000000001"/>
    <n v="8883.06"/>
    <n v="1"/>
    <s v="Médio"/>
    <x v="1"/>
    <n v="0.52400000000000002"/>
  </r>
  <r>
    <s v="São Francisco Do Oeste"/>
    <s v="RN"/>
    <n v="163"/>
    <n v="0.628"/>
    <n v="0.58099999999999996"/>
    <n v="0.54700000000000004"/>
    <n v="8880.31"/>
    <n v="1"/>
    <s v="Médio"/>
    <x v="1"/>
    <n v="0.58099999999999996"/>
  </r>
  <r>
    <s v="Tauá"/>
    <s v="CE"/>
    <n v="1912"/>
    <n v="0.63300000000000001"/>
    <n v="0.58499999999999996"/>
    <n v="0.56000000000000005"/>
    <n v="8879.83"/>
    <n v="72"/>
    <s v="Médio"/>
    <x v="1"/>
    <n v="0.58499999999999996"/>
  </r>
  <r>
    <s v="Ipanguaçu"/>
    <s v="RN"/>
    <n v="375"/>
    <n v="0.60299999999999998"/>
    <n v="0.56799999999999995"/>
    <n v="0.51800000000000002"/>
    <n v="8878.36"/>
    <n v="6"/>
    <s v="Médio"/>
    <x v="1"/>
    <n v="0.56799999999999995"/>
  </r>
  <r>
    <s v="Joaquim Gomes"/>
    <s v="AL"/>
    <n v="1290"/>
    <n v="0.53100000000000003"/>
    <n v="0.50900000000000001"/>
    <n v="0.38600000000000001"/>
    <n v="8876.43"/>
    <n v="16"/>
    <s v="Baixo"/>
    <x v="1"/>
    <n v="0.50900000000000001"/>
  </r>
  <r>
    <s v="Olho D'Água Grande"/>
    <s v="AL"/>
    <n v="99"/>
    <n v="0.503"/>
    <n v="0.47299999999999998"/>
    <n v="0.39900000000000002"/>
    <n v="8873.82"/>
    <n v="13"/>
    <s v="Baixo"/>
    <x v="1"/>
    <n v="0.47299999999999998"/>
  </r>
  <r>
    <s v="Florânia"/>
    <s v="RN"/>
    <n v="406"/>
    <n v="0.64200000000000002"/>
    <n v="0.61099999999999999"/>
    <n v="0.56000000000000005"/>
    <n v="8873.65"/>
    <n v="4"/>
    <s v="Médio"/>
    <x v="1"/>
    <n v="0.61099999999999999"/>
  </r>
  <r>
    <s v="Itatuba"/>
    <s v="PB"/>
    <n v="315"/>
    <n v="0.56200000000000006"/>
    <n v="0.54900000000000004"/>
    <n v="0.436"/>
    <n v="8872.69"/>
    <n v="3"/>
    <s v="Médio"/>
    <x v="1"/>
    <n v="0.54900000000000004"/>
  </r>
  <r>
    <s v="Ibimirim"/>
    <s v="PE"/>
    <n v="1105"/>
    <n v="0.55200000000000005"/>
    <n v="0.53300000000000003"/>
    <n v="0.44600000000000001"/>
    <n v="8871.58"/>
    <n v="3"/>
    <s v="Médio"/>
    <x v="1"/>
    <n v="0.53300000000000003"/>
  </r>
  <r>
    <s v="Lucrécia"/>
    <s v="RN"/>
    <n v="149"/>
    <n v="0.65"/>
    <n v="0.624"/>
    <n v="0.55100000000000005"/>
    <n v="8867.77"/>
    <n v="6"/>
    <s v="Médio"/>
    <x v="1"/>
    <n v="0.624"/>
  </r>
  <r>
    <s v="Aurelino Leal"/>
    <s v="BA"/>
    <n v="809"/>
    <n v="0.56799999999999995"/>
    <n v="0.55500000000000005"/>
    <n v="0.434"/>
    <n v="8867.2000000000007"/>
    <n v="0"/>
    <s v="Médio"/>
    <x v="1"/>
    <n v="0.55500000000000005"/>
  </r>
  <r>
    <s v="São Miguel"/>
    <s v="RN"/>
    <n v="995"/>
    <n v="0.60599999999999998"/>
    <n v="0.57399999999999995"/>
    <n v="0.51800000000000002"/>
    <n v="8854.3700000000008"/>
    <n v="5"/>
    <s v="Médio"/>
    <x v="1"/>
    <n v="0.57399999999999995"/>
  </r>
  <r>
    <s v="Santo André"/>
    <s v="PB"/>
    <n v="57"/>
    <n v="0.6"/>
    <n v="0.56799999999999995"/>
    <n v="0.47599999999999998"/>
    <n v="8841.9699999999993"/>
    <n v="1"/>
    <s v="Médio"/>
    <x v="1"/>
    <n v="0.56799999999999995"/>
  </r>
  <r>
    <s v="Iracema"/>
    <s v="CE"/>
    <n v="586"/>
    <n v="0.65200000000000002"/>
    <n v="0.59699999999999998"/>
    <n v="0.63200000000000001"/>
    <n v="8836.5400000000009"/>
    <n v="18"/>
    <s v="Médio"/>
    <x v="1"/>
    <n v="0.59699999999999998"/>
  </r>
  <r>
    <s v="Terra Nova"/>
    <s v="BA"/>
    <n v="660"/>
    <n v="0.57799999999999996"/>
    <n v="0.58099999999999996"/>
    <n v="0.47399999999999998"/>
    <n v="8836.35"/>
    <n v="17"/>
    <s v="Médio"/>
    <x v="1"/>
    <n v="0.58099999999999996"/>
  </r>
  <r>
    <s v="Ibirapitanga"/>
    <s v="BA"/>
    <n v="462"/>
    <n v="0.56000000000000005"/>
    <n v="0.56100000000000005"/>
    <n v="0.41499999999999998"/>
    <n v="8829.36"/>
    <n v="19"/>
    <s v="Médio"/>
    <x v="1"/>
    <n v="0.56100000000000005"/>
  </r>
  <r>
    <s v="Itaueira"/>
    <s v="PI"/>
    <n v="376"/>
    <n v="0.58299999999999996"/>
    <n v="0.59399999999999997"/>
    <n v="0.46"/>
    <n v="8818.7199999999993"/>
    <n v="2"/>
    <s v="Médio"/>
    <x v="1"/>
    <n v="0.59399999999999997"/>
  </r>
  <r>
    <s v="Porto Da Folha"/>
    <s v="SE"/>
    <n v="615"/>
    <n v="0.56799999999999995"/>
    <n v="0.53700000000000003"/>
    <n v="0.46200000000000002"/>
    <n v="8818.18"/>
    <n v="25"/>
    <s v="Médio"/>
    <x v="1"/>
    <n v="0.53700000000000003"/>
  </r>
  <r>
    <s v="Gurjão"/>
    <s v="PB"/>
    <n v="119"/>
    <n v="0.625"/>
    <n v="0.57599999999999996"/>
    <n v="0.58099999999999996"/>
    <n v="8809.44"/>
    <n v="2"/>
    <s v="Médio"/>
    <x v="1"/>
    <n v="0.57599999999999996"/>
  </r>
  <r>
    <s v="Poço De José De Moura"/>
    <s v="PB"/>
    <n v="83"/>
    <n v="0.61199999999999999"/>
    <n v="0.57799999999999996"/>
    <n v="0.497"/>
    <n v="8806.11"/>
    <n v="4"/>
    <s v="Médio"/>
    <x v="1"/>
    <n v="0.57799999999999996"/>
  </r>
  <r>
    <s v="Ilha De Itamaracá"/>
    <s v="PE"/>
    <n v="936"/>
    <n v="0.65300000000000002"/>
    <n v="0.627"/>
    <n v="0.54800000000000004"/>
    <n v="8805.83"/>
    <n v="6"/>
    <s v="Médio"/>
    <x v="1"/>
    <n v="0.627"/>
  </r>
  <r>
    <s v="Batalha"/>
    <s v="AL"/>
    <n v="806"/>
    <n v="0.59399999999999997"/>
    <n v="0.56299999999999994"/>
    <n v="0.496"/>
    <n v="8803.02"/>
    <n v="25"/>
    <s v="Médio"/>
    <x v="1"/>
    <n v="0.56299999999999994"/>
  </r>
  <r>
    <s v="Cedro De São João"/>
    <s v="SE"/>
    <n v="353"/>
    <n v="0.623"/>
    <n v="0.60799999999999998"/>
    <n v="0.54300000000000004"/>
    <n v="8799.86"/>
    <n v="2"/>
    <s v="Médio"/>
    <x v="1"/>
    <n v="0.60799999999999998"/>
  </r>
  <r>
    <s v="Zabelê"/>
    <s v="PB"/>
    <n v="110"/>
    <n v="0.623"/>
    <n v="0.56699999999999995"/>
    <n v="0.58699999999999997"/>
    <n v="8793.02"/>
    <n v="1"/>
    <s v="Médio"/>
    <x v="1"/>
    <n v="0.56699999999999995"/>
  </r>
  <r>
    <s v="Ribeirão"/>
    <s v="PE"/>
    <n v="2160"/>
    <n v="0.60199999999999998"/>
    <n v="0.59499999999999997"/>
    <n v="0.51600000000000001"/>
    <n v="8792.94"/>
    <n v="13"/>
    <s v="Médio"/>
    <x v="1"/>
    <n v="0.59499999999999997"/>
  </r>
  <r>
    <s v="Paraú"/>
    <s v="RN"/>
    <n v="206"/>
    <n v="0.60299999999999998"/>
    <n v="0.58199999999999996"/>
    <n v="0.52200000000000002"/>
    <n v="8789.99"/>
    <n v="3"/>
    <s v="Médio"/>
    <x v="1"/>
    <n v="0.58199999999999996"/>
  </r>
  <r>
    <s v="Cuité"/>
    <s v="PB"/>
    <n v="801"/>
    <n v="0.59099999999999997"/>
    <n v="0.57399999999999995"/>
    <n v="0.47"/>
    <n v="8785.18"/>
    <n v="7"/>
    <s v="Médio"/>
    <x v="1"/>
    <n v="0.57399999999999995"/>
  </r>
  <r>
    <s v="Vitória Do Mearim"/>
    <s v="MA"/>
    <n v="1062"/>
    <n v="0.59599999999999997"/>
    <n v="0.54"/>
    <n v="0.53400000000000003"/>
    <n v="8771.5"/>
    <n v="10"/>
    <s v="Médio"/>
    <x v="1"/>
    <n v="0.54"/>
  </r>
  <r>
    <s v="Apuarema"/>
    <s v="BA"/>
    <n v="320"/>
    <n v="0.55200000000000005"/>
    <n v="0.55500000000000005"/>
    <n v="0.41299999999999998"/>
    <n v="8768.7999999999993"/>
    <n v="8"/>
    <s v="Médio"/>
    <x v="1"/>
    <n v="0.55500000000000005"/>
  </r>
  <r>
    <s v="Nazária"/>
    <s v="PI"/>
    <n v="129"/>
    <n v="0.60199999999999998"/>
    <n v="0.54600000000000004"/>
    <n v="0.51200000000000001"/>
    <n v="8763.73"/>
    <n v="1"/>
    <s v="Médio"/>
    <x v="1"/>
    <n v="0.54600000000000004"/>
  </r>
  <r>
    <s v="Picuí"/>
    <s v="PB"/>
    <n v="735"/>
    <n v="0.60799999999999998"/>
    <n v="0.59599999999999997"/>
    <n v="0.50600000000000001"/>
    <n v="8756.85"/>
    <n v="5"/>
    <s v="Médio"/>
    <x v="1"/>
    <n v="0.59599999999999997"/>
  </r>
  <r>
    <s v="Fortim"/>
    <s v="CE"/>
    <n v="584"/>
    <n v="0.624"/>
    <n v="0.56200000000000006"/>
    <n v="0.58799999999999997"/>
    <n v="8747.31"/>
    <n v="16"/>
    <s v="Médio"/>
    <x v="1"/>
    <n v="0.56200000000000006"/>
  </r>
  <r>
    <s v="São Pedro"/>
    <s v="RN"/>
    <n v="218"/>
    <n v="0.58899999999999997"/>
    <n v="0.57399999999999995"/>
    <n v="0.44900000000000001"/>
    <n v="8746.74"/>
    <n v="1"/>
    <s v="Médio"/>
    <x v="1"/>
    <n v="0.57399999999999995"/>
  </r>
  <r>
    <s v="Belém"/>
    <s v="PB"/>
    <n v="782"/>
    <n v="0.59"/>
    <n v="0.55700000000000005"/>
    <n v="0.49199999999999999"/>
    <n v="8744.48"/>
    <n v="28"/>
    <s v="Médio"/>
    <x v="1"/>
    <n v="0.55700000000000005"/>
  </r>
  <r>
    <s v="Delmiro Gouveia"/>
    <s v="AL"/>
    <n v="2477"/>
    <n v="0.61199999999999999"/>
    <n v="0.59899999999999998"/>
    <n v="0.49399999999999999"/>
    <n v="8737.5300000000007"/>
    <n v="18"/>
    <s v="Médio"/>
    <x v="1"/>
    <n v="0.59899999999999998"/>
  </r>
  <r>
    <s v="São Caitano"/>
    <s v="PE"/>
    <n v="1791"/>
    <n v="0.59099999999999997"/>
    <n v="0.58299999999999996"/>
    <n v="0.46899999999999997"/>
    <n v="8735.8700000000008"/>
    <n v="12"/>
    <s v="Médio"/>
    <x v="1"/>
    <n v="0.58299999999999996"/>
  </r>
  <r>
    <s v="Maragogipe"/>
    <s v="BA"/>
    <n v="1445"/>
    <n v="0.621"/>
    <n v="0.58199999999999996"/>
    <n v="0.51800000000000002"/>
    <n v="8727.02"/>
    <n v="6"/>
    <s v="Médio"/>
    <x v="1"/>
    <n v="0.58199999999999996"/>
  </r>
  <r>
    <s v="Lagoa De Dentro"/>
    <s v="PB"/>
    <n v="271"/>
    <n v="0.56999999999999995"/>
    <n v="0.53900000000000003"/>
    <n v="0.44400000000000001"/>
    <n v="8712.77"/>
    <n v="14"/>
    <s v="Médio"/>
    <x v="1"/>
    <n v="0.53900000000000003"/>
  </r>
  <r>
    <s v="São José De Piranhas"/>
    <s v="PB"/>
    <n v="630"/>
    <n v="0.59099999999999997"/>
    <n v="0.59399999999999997"/>
    <n v="0.46100000000000002"/>
    <n v="8711.36"/>
    <n v="12"/>
    <s v="Médio"/>
    <x v="1"/>
    <n v="0.59399999999999997"/>
  </r>
  <r>
    <s v="Bertolínia"/>
    <s v="PI"/>
    <n v="252"/>
    <n v="0.61199999999999999"/>
    <n v="0.59599999999999997"/>
    <n v="0.50700000000000001"/>
    <n v="8710.2000000000007"/>
    <n v="1"/>
    <s v="Médio"/>
    <x v="1"/>
    <n v="0.59599999999999997"/>
  </r>
  <r>
    <s v="Quebrangulo"/>
    <s v="AL"/>
    <n v="432"/>
    <n v="0.56000000000000005"/>
    <n v="0.53600000000000003"/>
    <n v="0.42099999999999999"/>
    <n v="8708.2800000000007"/>
    <n v="17"/>
    <s v="Médio"/>
    <x v="1"/>
    <n v="0.53600000000000003"/>
  </r>
  <r>
    <s v="Altos"/>
    <s v="PI"/>
    <n v="1811"/>
    <n v="0.61399999999999999"/>
    <n v="0.59"/>
    <n v="0.51200000000000001"/>
    <n v="8706.16"/>
    <n v="11"/>
    <s v="Médio"/>
    <x v="1"/>
    <n v="0.59"/>
  </r>
  <r>
    <s v="Luís Correia"/>
    <s v="PI"/>
    <n v="940"/>
    <n v="0.54100000000000004"/>
    <n v="0.54400000000000004"/>
    <n v="0.39800000000000002"/>
    <n v="8699.3700000000008"/>
    <n v="4"/>
    <s v="Baixo"/>
    <x v="1"/>
    <n v="0.54400000000000004"/>
  </r>
  <r>
    <s v="João Lisboa"/>
    <s v="MA"/>
    <n v="1060"/>
    <n v="0.64"/>
    <n v="0.58499999999999996"/>
    <n v="0.57299999999999995"/>
    <n v="8692.24"/>
    <n v="4"/>
    <s v="Médio"/>
    <x v="1"/>
    <n v="0.58499999999999996"/>
  </r>
  <r>
    <s v="Paulista"/>
    <s v="PB"/>
    <n v="319"/>
    <n v="0.59"/>
    <n v="0.58699999999999997"/>
    <n v="0.46100000000000002"/>
    <n v="8688.64"/>
    <n v="10"/>
    <s v="Médio"/>
    <x v="1"/>
    <n v="0.58699999999999997"/>
  </r>
  <r>
    <s v="Viçosa"/>
    <s v="RN"/>
    <n v="85"/>
    <n v="0.59"/>
    <n v="0.55200000000000005"/>
    <n v="0.502"/>
    <n v="8687.5499999999993"/>
    <n v="1"/>
    <s v="Médio"/>
    <x v="1"/>
    <n v="0.55200000000000005"/>
  </r>
  <r>
    <s v="Aparecida"/>
    <s v="PB"/>
    <n v="223"/>
    <n v="0.57799999999999996"/>
    <n v="0.56699999999999995"/>
    <n v="0.45600000000000002"/>
    <n v="8687.49"/>
    <n v="14"/>
    <s v="Médio"/>
    <x v="1"/>
    <n v="0.56699999999999995"/>
  </r>
  <r>
    <s v="São Mamede"/>
    <s v="PB"/>
    <n v="348"/>
    <n v="0.64"/>
    <n v="0.61699999999999999"/>
    <n v="0.55800000000000005"/>
    <n v="8683.59"/>
    <n v="12"/>
    <s v="Médio"/>
    <x v="1"/>
    <n v="0.61699999999999999"/>
  </r>
  <r>
    <s v="Santaluz"/>
    <s v="BA"/>
    <n v="1392"/>
    <n v="0.59799999999999998"/>
    <n v="0.55900000000000005"/>
    <n v="0.5"/>
    <n v="8675.16"/>
    <n v="43"/>
    <s v="Médio"/>
    <x v="1"/>
    <n v="0.55900000000000005"/>
  </r>
  <r>
    <s v="Riachão Do Bacamarte"/>
    <s v="PB"/>
    <n v="162"/>
    <n v="0.55000000000000004"/>
    <n v="0.56100000000000005"/>
    <n v="0.41699999999999998"/>
    <n v="8667.61"/>
    <n v="0"/>
    <s v="Médio"/>
    <x v="1"/>
    <n v="0.56100000000000005"/>
  </r>
  <r>
    <s v="Mogeiro"/>
    <s v="PB"/>
    <n v="336"/>
    <n v="0.57399999999999995"/>
    <n v="0.53800000000000003"/>
    <n v="0.48099999999999998"/>
    <n v="8660.1200000000008"/>
    <n v="5"/>
    <s v="Médio"/>
    <x v="1"/>
    <n v="0.53800000000000003"/>
  </r>
  <r>
    <s v="Cotegipe"/>
    <s v="BA"/>
    <n v="435"/>
    <n v="0.59"/>
    <n v="0.54500000000000004"/>
    <n v="0.504"/>
    <n v="8660.0499999999993"/>
    <n v="1"/>
    <s v="Médio"/>
    <x v="1"/>
    <n v="0.54500000000000004"/>
  </r>
  <r>
    <s v="Santo Antônio"/>
    <s v="RN"/>
    <n v="917"/>
    <n v="0.62"/>
    <n v="0.59499999999999997"/>
    <n v="0.51200000000000001"/>
    <n v="8659.2900000000009"/>
    <n v="20"/>
    <s v="Médio"/>
    <x v="1"/>
    <n v="0.59499999999999997"/>
  </r>
  <r>
    <s v="Itajá"/>
    <s v="RN"/>
    <n v="388"/>
    <n v="0.624"/>
    <n v="0.58599999999999997"/>
    <n v="0.53900000000000003"/>
    <n v="8655.99"/>
    <n v="2"/>
    <s v="Médio"/>
    <x v="1"/>
    <n v="0.58599999999999997"/>
  </r>
  <r>
    <s v="Campo Grande Do Piauí"/>
    <s v="PI"/>
    <n v="97"/>
    <n v="0.56000000000000005"/>
    <n v="0.54500000000000004"/>
    <n v="0.44600000000000001"/>
    <n v="8654.0499999999993"/>
    <n v="3"/>
    <s v="Médio"/>
    <x v="1"/>
    <n v="0.54500000000000004"/>
  </r>
  <r>
    <s v="Baía Da Traição"/>
    <s v="PB"/>
    <n v="187"/>
    <n v="0.58099999999999996"/>
    <n v="0.54100000000000004"/>
    <n v="0.495"/>
    <n v="8647.69"/>
    <n v="9"/>
    <s v="Médio"/>
    <x v="1"/>
    <n v="0.54100000000000004"/>
  </r>
  <r>
    <s v="Cajazeirinhas"/>
    <s v="PB"/>
    <n v="66"/>
    <n v="0.55000000000000004"/>
    <n v="0.52100000000000002"/>
    <n v="0.41299999999999998"/>
    <n v="8645.73"/>
    <n v="3"/>
    <s v="Médio"/>
    <x v="1"/>
    <n v="0.52100000000000002"/>
  </r>
  <r>
    <s v="Caetés"/>
    <s v="PE"/>
    <n v="458"/>
    <n v="0.52200000000000002"/>
    <n v="0.497"/>
    <n v="0.39200000000000002"/>
    <n v="8644.6200000000008"/>
    <n v="2"/>
    <s v="Baixo"/>
    <x v="1"/>
    <n v="0.497"/>
  </r>
  <r>
    <s v="Pilões"/>
    <s v="RN"/>
    <n v="144"/>
    <n v="0.61399999999999999"/>
    <n v="0.56599999999999995"/>
    <n v="0.52700000000000002"/>
    <n v="8642.35"/>
    <n v="2"/>
    <s v="Médio"/>
    <x v="1"/>
    <n v="0.56599999999999995"/>
  </r>
  <r>
    <s v="São Félix De Balsas"/>
    <s v="MA"/>
    <n v="130"/>
    <n v="0.55700000000000005"/>
    <n v="0.51700000000000002"/>
    <n v="0.43"/>
    <n v="8638.7099999999991"/>
    <n v="0"/>
    <s v="Médio"/>
    <x v="1"/>
    <n v="0.51700000000000002"/>
  </r>
  <r>
    <s v="Jacaraú"/>
    <s v="PB"/>
    <n v="537"/>
    <n v="0.56000000000000005"/>
    <n v="0.55400000000000005"/>
    <n v="0.435"/>
    <n v="8637.6200000000008"/>
    <n v="25"/>
    <s v="Médio"/>
    <x v="1"/>
    <n v="0.55400000000000005"/>
  </r>
  <r>
    <s v="Mar Vermelho"/>
    <s v="AL"/>
    <n v="103"/>
    <n v="0.57999999999999996"/>
    <n v="0.54"/>
    <n v="0.46500000000000002"/>
    <n v="8632.67"/>
    <n v="6"/>
    <s v="Médio"/>
    <x v="1"/>
    <n v="0.54"/>
  </r>
  <r>
    <s v="Nova Fátima"/>
    <s v="BA"/>
    <n v="299"/>
    <n v="0.59699999999999998"/>
    <n v="0.57499999999999996"/>
    <n v="0.501"/>
    <n v="8632.01"/>
    <n v="1"/>
    <s v="Médio"/>
    <x v="1"/>
    <n v="0.57499999999999996"/>
  </r>
  <r>
    <s v="Lastro"/>
    <s v="PB"/>
    <n v="83"/>
    <n v="0.53"/>
    <n v="0.53200000000000003"/>
    <n v="0.38"/>
    <n v="8623.09"/>
    <n v="1"/>
    <s v="Baixo"/>
    <x v="1"/>
    <n v="0.53200000000000003"/>
  </r>
  <r>
    <s v="São Domingos Do Cariri"/>
    <s v="PB"/>
    <n v="66"/>
    <n v="0.58899999999999997"/>
    <n v="0.60299999999999998"/>
    <n v="0.438"/>
    <n v="8619.26"/>
    <n v="1"/>
    <s v="Médio"/>
    <x v="1"/>
    <n v="0.60299999999999998"/>
  </r>
  <r>
    <s v="Anapurus"/>
    <s v="MA"/>
    <n v="613"/>
    <n v="0.58099999999999996"/>
    <n v="0.51100000000000001"/>
    <n v="0.502"/>
    <n v="8618.41"/>
    <n v="1"/>
    <s v="Médio"/>
    <x v="1"/>
    <n v="0.51100000000000001"/>
  </r>
  <r>
    <s v="Taipu"/>
    <s v="RN"/>
    <n v="268"/>
    <n v="0.56899999999999995"/>
    <n v="0.54400000000000004"/>
    <n v="0.435"/>
    <n v="8599.16"/>
    <n v="3"/>
    <s v="Médio"/>
    <x v="1"/>
    <n v="0.54400000000000004"/>
  </r>
  <r>
    <s v="Maxaranguape"/>
    <s v="RN"/>
    <n v="263"/>
    <n v="0.60799999999999998"/>
    <n v="0.58199999999999996"/>
    <n v="0.50600000000000001"/>
    <n v="8592.5400000000009"/>
    <n v="4"/>
    <s v="Médio"/>
    <x v="1"/>
    <n v="0.58199999999999996"/>
  </r>
  <r>
    <s v="Caém"/>
    <s v="BA"/>
    <n v="251"/>
    <n v="0.54600000000000004"/>
    <n v="0.53500000000000003"/>
    <n v="0.434"/>
    <n v="8582.92"/>
    <n v="2"/>
    <s v="Baixo"/>
    <x v="1"/>
    <n v="0.53500000000000003"/>
  </r>
  <r>
    <s v="Alexandria"/>
    <s v="RN"/>
    <n v="567"/>
    <n v="0.60599999999999998"/>
    <n v="0.58099999999999996"/>
    <n v="0.49099999999999999"/>
    <n v="8581.8700000000008"/>
    <n v="8"/>
    <s v="Médio"/>
    <x v="1"/>
    <n v="0.58099999999999996"/>
  </r>
  <r>
    <s v="Bernardino Batista"/>
    <s v="PB"/>
    <n v="70"/>
    <n v="0.56000000000000005"/>
    <n v="0.52600000000000002"/>
    <n v="0.46200000000000002"/>
    <n v="8580.4699999999993"/>
    <n v="0"/>
    <s v="Médio"/>
    <x v="1"/>
    <n v="0.52600000000000002"/>
  </r>
  <r>
    <s v="Gararu"/>
    <s v="SE"/>
    <n v="245"/>
    <n v="0.56399999999999995"/>
    <n v="0.54400000000000004"/>
    <n v="0.42199999999999999"/>
    <n v="8566.98"/>
    <n v="4"/>
    <s v="Médio"/>
    <x v="1"/>
    <n v="0.54400000000000004"/>
  </r>
  <r>
    <s v="Paramirim"/>
    <s v="BA"/>
    <n v="498"/>
    <n v="0.61499999999999999"/>
    <n v="0.60399999999999998"/>
    <n v="0.496"/>
    <n v="8563.4599999999991"/>
    <n v="4"/>
    <s v="Médio"/>
    <x v="1"/>
    <n v="0.60399999999999998"/>
  </r>
  <r>
    <s v="Jardim De Angicos"/>
    <s v="RN"/>
    <n v="23"/>
    <n v="0.56499999999999995"/>
    <n v="0.55700000000000005"/>
    <n v="0.437"/>
    <n v="8562.58"/>
    <n v="0"/>
    <s v="Médio"/>
    <x v="1"/>
    <n v="0.55700000000000005"/>
  </r>
  <r>
    <s v="Capim"/>
    <s v="PB"/>
    <n v="377"/>
    <n v="0.53"/>
    <n v="0.52"/>
    <n v="0.4"/>
    <n v="8560.7199999999993"/>
    <n v="2"/>
    <s v="Baixo"/>
    <x v="1"/>
    <n v="0.52"/>
  </r>
  <r>
    <s v="Cachoeirinha"/>
    <s v="PE"/>
    <n v="908"/>
    <n v="0.57899999999999996"/>
    <n v="0.58699999999999997"/>
    <n v="0.439"/>
    <n v="8560.39"/>
    <n v="7"/>
    <s v="Médio"/>
    <x v="1"/>
    <n v="0.58699999999999997"/>
  </r>
  <r>
    <s v="Monte Alegre"/>
    <s v="RN"/>
    <n v="687"/>
    <n v="0.60899999999999999"/>
    <n v="0.57799999999999996"/>
    <n v="0.50700000000000001"/>
    <n v="8555.75"/>
    <n v="2"/>
    <s v="Médio"/>
    <x v="1"/>
    <n v="0.57799999999999996"/>
  </r>
  <r>
    <s v="Frei Martinho"/>
    <s v="PB"/>
    <n v="105"/>
    <n v="0.64"/>
    <n v="0.63100000000000001"/>
    <n v="0.54200000000000004"/>
    <n v="8555.2999999999993"/>
    <n v="1"/>
    <s v="Médio"/>
    <x v="1"/>
    <n v="0.63100000000000001"/>
  </r>
  <r>
    <s v="Curral Velho"/>
    <s v="PB"/>
    <n v="95"/>
    <n v="0.60599999999999998"/>
    <n v="0.61299999999999999"/>
    <n v="0.49099999999999999"/>
    <n v="8545.52"/>
    <n v="1"/>
    <s v="Médio"/>
    <x v="1"/>
    <n v="0.61299999999999999"/>
  </r>
  <r>
    <s v="Monte Das Gameleiras"/>
    <s v="RN"/>
    <n v="69"/>
    <n v="0.59799999999999998"/>
    <n v="0.56000000000000005"/>
    <n v="0.50900000000000001"/>
    <n v="8542.9699999999993"/>
    <n v="1"/>
    <s v="Médio"/>
    <x v="1"/>
    <n v="0.56000000000000005"/>
  </r>
  <r>
    <s v="Baturité"/>
    <s v="CE"/>
    <n v="1356"/>
    <n v="0.61899999999999999"/>
    <n v="0.57399999999999995"/>
    <n v="0.54800000000000004"/>
    <n v="8541.11"/>
    <n v="15"/>
    <s v="Médio"/>
    <x v="1"/>
    <n v="0.57399999999999995"/>
  </r>
  <r>
    <s v="Sertãozinho"/>
    <s v="PB"/>
    <n v="184"/>
    <n v="0.621"/>
    <n v="0.55400000000000005"/>
    <n v="0.56100000000000005"/>
    <n v="8525.83"/>
    <n v="1"/>
    <s v="Médio"/>
    <x v="1"/>
    <n v="0.55400000000000005"/>
  </r>
  <r>
    <s v="Santa Rita De Cássia"/>
    <s v="BA"/>
    <n v="1048"/>
    <n v="0.60499999999999998"/>
    <n v="0.56399999999999995"/>
    <n v="0.51300000000000001"/>
    <n v="8516.5499999999993"/>
    <n v="31"/>
    <s v="Médio"/>
    <x v="1"/>
    <n v="0.56399999999999995"/>
  </r>
  <r>
    <s v="Brejões"/>
    <s v="BA"/>
    <n v="289"/>
    <n v="0.59699999999999998"/>
    <n v="0.56000000000000005"/>
    <n v="0.49"/>
    <n v="8513.23"/>
    <n v="1"/>
    <s v="Médio"/>
    <x v="1"/>
    <n v="0.56000000000000005"/>
  </r>
  <r>
    <s v="Fernando Pedroza"/>
    <s v="RN"/>
    <n v="144"/>
    <n v="0.59699999999999998"/>
    <n v="0.56499999999999995"/>
    <n v="0.51900000000000002"/>
    <n v="8512.08"/>
    <n v="1"/>
    <s v="Médio"/>
    <x v="1"/>
    <n v="0.56499999999999995"/>
  </r>
  <r>
    <s v="João Dourado"/>
    <s v="BA"/>
    <n v="1055"/>
    <n v="0.59299999999999997"/>
    <n v="0.57299999999999995"/>
    <n v="0.51300000000000001"/>
    <n v="8508.5499999999993"/>
    <n v="1"/>
    <s v="Médio"/>
    <x v="1"/>
    <n v="0.57299999999999995"/>
  </r>
  <r>
    <s v="Codó"/>
    <s v="MA"/>
    <n v="6298"/>
    <n v="0.59499999999999997"/>
    <n v="0.56799999999999995"/>
    <n v="0.49199999999999999"/>
    <n v="8491.94"/>
    <n v="18"/>
    <s v="Médio"/>
    <x v="1"/>
    <n v="0.56799999999999995"/>
  </r>
  <r>
    <s v="Serra Do Ramalho"/>
    <s v="BA"/>
    <n v="431"/>
    <n v="0.59499999999999997"/>
    <n v="0.53"/>
    <n v="0.51200000000000001"/>
    <n v="8491.14"/>
    <n v="40"/>
    <s v="Médio"/>
    <x v="1"/>
    <n v="0.53"/>
  </r>
  <r>
    <s v="Cristino Castro"/>
    <s v="PI"/>
    <n v="546"/>
    <n v="0.56999999999999995"/>
    <n v="0.58599999999999997"/>
    <n v="0.434"/>
    <n v="8490.7900000000009"/>
    <n v="2"/>
    <s v="Médio"/>
    <x v="1"/>
    <n v="0.58599999999999997"/>
  </r>
  <r>
    <s v="Ipubi"/>
    <s v="PE"/>
    <n v="1415"/>
    <n v="0.55000000000000004"/>
    <n v="0.54100000000000004"/>
    <n v="0.433"/>
    <n v="8489.51"/>
    <n v="25"/>
    <s v="Médio"/>
    <x v="1"/>
    <n v="0.54100000000000004"/>
  </r>
  <r>
    <s v="Milhã"/>
    <s v="CE"/>
    <n v="316"/>
    <n v="0.626"/>
    <n v="0.56000000000000005"/>
    <n v="0.55800000000000005"/>
    <n v="8484.4"/>
    <n v="6"/>
    <s v="Médio"/>
    <x v="1"/>
    <n v="0.56000000000000005"/>
  </r>
  <r>
    <s v="Teixeira"/>
    <s v="PB"/>
    <n v="695"/>
    <n v="0.60499999999999998"/>
    <n v="0.56599999999999995"/>
    <n v="0.52700000000000002"/>
    <n v="8482.34"/>
    <n v="11"/>
    <s v="Médio"/>
    <x v="1"/>
    <n v="0.56599999999999995"/>
  </r>
  <r>
    <s v="Várzea Do Poço"/>
    <s v="BA"/>
    <n v="319"/>
    <n v="0.57499999999999996"/>
    <n v="0.58099999999999996"/>
    <n v="0.46200000000000002"/>
    <n v="8481.7099999999991"/>
    <n v="10"/>
    <s v="Médio"/>
    <x v="1"/>
    <n v="0.58099999999999996"/>
  </r>
  <r>
    <s v="Martins"/>
    <s v="RN"/>
    <n v="304"/>
    <n v="0.622"/>
    <n v="0.57999999999999996"/>
    <n v="0.53800000000000003"/>
    <n v="8474.69"/>
    <n v="4"/>
    <s v="Médio"/>
    <x v="1"/>
    <n v="0.57999999999999996"/>
  </r>
  <r>
    <s v="Ourolândia"/>
    <s v="BA"/>
    <n v="499"/>
    <n v="0.56000000000000005"/>
    <n v="0.54700000000000004"/>
    <n v="0.45900000000000002"/>
    <n v="8471.8700000000008"/>
    <n v="20"/>
    <s v="Médio"/>
    <x v="1"/>
    <n v="0.54700000000000004"/>
  </r>
  <r>
    <s v="Moraújo"/>
    <s v="CE"/>
    <n v="226"/>
    <n v="0.58099999999999996"/>
    <n v="0.495"/>
    <n v="0.51600000000000001"/>
    <n v="8468.58"/>
    <n v="1"/>
    <s v="Médio"/>
    <x v="1"/>
    <n v="0.495"/>
  </r>
  <r>
    <s v="Conceição Do Almeida"/>
    <s v="BA"/>
    <n v="392"/>
    <n v="0.60599999999999998"/>
    <n v="0.57799999999999996"/>
    <n v="0.47899999999999998"/>
    <n v="8467.14"/>
    <n v="4"/>
    <s v="Médio"/>
    <x v="1"/>
    <n v="0.57799999999999996"/>
  </r>
  <r>
    <s v="Cabaceiras"/>
    <s v="PB"/>
    <n v="157"/>
    <n v="0.61099999999999999"/>
    <n v="0.57399999999999995"/>
    <n v="0.52300000000000002"/>
    <n v="8466.3799999999992"/>
    <n v="2"/>
    <s v="Médio"/>
    <x v="1"/>
    <n v="0.57399999999999995"/>
  </r>
  <r>
    <s v="Pilõezinhos"/>
    <s v="PB"/>
    <n v="192"/>
    <n v="0.56399999999999995"/>
    <n v="0.53200000000000003"/>
    <n v="0.42099999999999999"/>
    <n v="8466.2800000000007"/>
    <n v="1"/>
    <s v="Médio"/>
    <x v="1"/>
    <n v="0.53200000000000003"/>
  </r>
  <r>
    <s v="São Paulo Do Potengi"/>
    <s v="RN"/>
    <n v="705"/>
    <n v="0.622"/>
    <n v="0.58399999999999996"/>
    <n v="0.55500000000000005"/>
    <n v="8465.9699999999993"/>
    <n v="16"/>
    <s v="Médio"/>
    <x v="1"/>
    <n v="0.58399999999999996"/>
  </r>
  <r>
    <s v="Tuparetama"/>
    <s v="PE"/>
    <n v="356"/>
    <n v="0.63400000000000001"/>
    <n v="0.61199999999999999"/>
    <n v="0.55700000000000005"/>
    <n v="8460.7000000000007"/>
    <n v="9"/>
    <s v="Médio"/>
    <x v="1"/>
    <n v="0.61199999999999999"/>
  </r>
  <r>
    <s v="Eliseu Martins"/>
    <s v="PI"/>
    <n v="209"/>
    <n v="0.59499999999999997"/>
    <n v="0.61599999999999999"/>
    <n v="0.46200000000000002"/>
    <n v="8460.23"/>
    <n v="2"/>
    <s v="Médio"/>
    <x v="1"/>
    <n v="0.61599999999999999"/>
  </r>
  <r>
    <s v="Tangará"/>
    <s v="RN"/>
    <n v="680"/>
    <n v="0.60799999999999998"/>
    <n v="0.56599999999999995"/>
    <n v="0.51600000000000001"/>
    <n v="8450.8799999999992"/>
    <n v="16"/>
    <s v="Médio"/>
    <x v="1"/>
    <n v="0.56599999999999995"/>
  </r>
  <r>
    <s v="Jaguarari"/>
    <s v="BA"/>
    <n v="1017"/>
    <n v="0.65900000000000003"/>
    <n v="0.64400000000000002"/>
    <n v="0.55100000000000005"/>
    <n v="8444.36"/>
    <n v="23"/>
    <s v="Médio"/>
    <x v="1"/>
    <n v="0.64400000000000002"/>
  </r>
  <r>
    <s v="Jaguaripe"/>
    <s v="BA"/>
    <n v="317"/>
    <n v="0.55600000000000005"/>
    <n v="0.55200000000000005"/>
    <n v="0.40699999999999997"/>
    <n v="8432.26"/>
    <n v="10"/>
    <s v="Médio"/>
    <x v="1"/>
    <n v="0.55200000000000005"/>
  </r>
  <r>
    <s v="Pureza"/>
    <s v="RN"/>
    <n v="193"/>
    <n v="0.56999999999999995"/>
    <n v="0.51600000000000001"/>
    <n v="0.45600000000000002"/>
    <n v="8423.0400000000009"/>
    <n v="2"/>
    <s v="Médio"/>
    <x v="1"/>
    <n v="0.51600000000000001"/>
  </r>
  <r>
    <s v="Paes Landim"/>
    <s v="PI"/>
    <n v="128"/>
    <n v="0.57499999999999996"/>
    <n v="0.53700000000000003"/>
    <n v="0.49199999999999999"/>
    <n v="8422.48"/>
    <n v="3"/>
    <s v="Médio"/>
    <x v="1"/>
    <n v="0.53700000000000003"/>
  </r>
  <r>
    <s v="Piracuruca"/>
    <s v="PI"/>
    <n v="1111"/>
    <n v="0.59599999999999997"/>
    <n v="0.57499999999999996"/>
    <n v="0.47799999999999998"/>
    <n v="8418.81"/>
    <n v="12"/>
    <s v="Médio"/>
    <x v="1"/>
    <n v="0.57499999999999996"/>
  </r>
  <r>
    <s v="São José Do Peixe"/>
    <s v="PI"/>
    <n v="156"/>
    <n v="0.57299999999999995"/>
    <n v="0.54800000000000004"/>
    <n v="0.44900000000000001"/>
    <n v="8409.94"/>
    <n v="4"/>
    <s v="Médio"/>
    <x v="1"/>
    <n v="0.54800000000000004"/>
  </r>
  <r>
    <s v="Ingá"/>
    <s v="PB"/>
    <n v="732"/>
    <n v="0.59"/>
    <n v="0.57299999999999995"/>
    <n v="0.47099999999999997"/>
    <n v="8405.32"/>
    <n v="31"/>
    <s v="Médio"/>
    <x v="1"/>
    <n v="0.57299999999999995"/>
  </r>
  <r>
    <s v="Caldeirão Grande Do Piauí"/>
    <s v="PI"/>
    <n v="88"/>
    <n v="0.58799999999999997"/>
    <n v="0.56100000000000005"/>
    <n v="0.48599999999999999"/>
    <n v="8389.89"/>
    <n v="9"/>
    <s v="Médio"/>
    <x v="1"/>
    <n v="0.56100000000000005"/>
  </r>
  <r>
    <s v="Malta"/>
    <s v="PB"/>
    <n v="293"/>
    <n v="0.64200000000000002"/>
    <n v="0.62"/>
    <n v="0.53300000000000003"/>
    <n v="8381"/>
    <n v="1"/>
    <s v="Médio"/>
    <x v="1"/>
    <n v="0.62"/>
  </r>
  <r>
    <s v="Alagoa Grande"/>
    <s v="PB"/>
    <n v="1027"/>
    <n v="0.57999999999999996"/>
    <n v="0.57599999999999996"/>
    <n v="0.43"/>
    <n v="8378.43"/>
    <n v="22"/>
    <s v="Médio"/>
    <x v="1"/>
    <n v="0.57599999999999996"/>
  </r>
  <r>
    <s v="Nazaré"/>
    <s v="BA"/>
    <n v="1371"/>
    <n v="0.64"/>
    <n v="0.63700000000000001"/>
    <n v="0.53200000000000003"/>
    <n v="8377.23"/>
    <n v="47"/>
    <s v="Médio"/>
    <x v="1"/>
    <n v="0.63700000000000001"/>
  </r>
  <r>
    <s v="Arataca"/>
    <s v="BA"/>
    <n v="408"/>
    <n v="0.56000000000000005"/>
    <n v="0.55700000000000005"/>
    <n v="0.41299999999999998"/>
    <n v="8373.25"/>
    <n v="1"/>
    <s v="Médio"/>
    <x v="1"/>
    <n v="0.55700000000000005"/>
  </r>
  <r>
    <s v="Aliança"/>
    <s v="PE"/>
    <n v="1388"/>
    <n v="0.60399999999999998"/>
    <n v="0.56499999999999995"/>
    <n v="0.48799999999999999"/>
    <n v="8367.2000000000007"/>
    <n v="5"/>
    <s v="Médio"/>
    <x v="1"/>
    <n v="0.56499999999999995"/>
  </r>
  <r>
    <s v="Jucati"/>
    <s v="PE"/>
    <n v="213"/>
    <n v="0.55000000000000004"/>
    <n v="0.54100000000000004"/>
    <n v="0.45100000000000001"/>
    <n v="8366.65"/>
    <n v="1"/>
    <s v="Médio"/>
    <x v="1"/>
    <n v="0.54100000000000004"/>
  </r>
  <r>
    <s v="Chapadinha"/>
    <s v="MA"/>
    <n v="4298"/>
    <n v="0.60399999999999998"/>
    <n v="0.55400000000000005"/>
    <n v="0.51700000000000002"/>
    <n v="8365.8799999999992"/>
    <n v="108"/>
    <s v="Médio"/>
    <x v="1"/>
    <n v="0.55400000000000005"/>
  </r>
  <r>
    <s v="Santana Do Matos"/>
    <s v="RN"/>
    <n v="386"/>
    <n v="0.59099999999999997"/>
    <n v="0.55900000000000005"/>
    <n v="0.48199999999999998"/>
    <n v="8359.73"/>
    <n v="3"/>
    <s v="Médio"/>
    <x v="1"/>
    <n v="0.55900000000000005"/>
  </r>
  <r>
    <s v="Bernardo Do Mearim"/>
    <s v="MA"/>
    <n v="159"/>
    <n v="0.60399999999999998"/>
    <n v="0.54400000000000004"/>
    <n v="0.54700000000000004"/>
    <n v="8359.1200000000008"/>
    <n v="3"/>
    <s v="Médio"/>
    <x v="1"/>
    <n v="0.54400000000000004"/>
  </r>
  <r>
    <s v="Planalto"/>
    <s v="BA"/>
    <n v="1015"/>
    <n v="0.56000000000000005"/>
    <n v="0.55700000000000005"/>
    <n v="0.42799999999999999"/>
    <n v="8349.7999999999993"/>
    <n v="25"/>
    <s v="Médio"/>
    <x v="1"/>
    <n v="0.55700000000000005"/>
  </r>
  <r>
    <s v="Sossêgo"/>
    <s v="PB"/>
    <n v="136"/>
    <n v="0.57299999999999995"/>
    <n v="0.53100000000000003"/>
    <n v="0.46"/>
    <n v="8347.8799999999992"/>
    <n v="2"/>
    <s v="Médio"/>
    <x v="1"/>
    <n v="0.53100000000000003"/>
  </r>
  <r>
    <s v="Serra Branca"/>
    <s v="PB"/>
    <n v="533"/>
    <n v="0.628"/>
    <n v="0.59799999999999998"/>
    <n v="0.53700000000000003"/>
    <n v="8335.82"/>
    <n v="7"/>
    <s v="Médio"/>
    <x v="1"/>
    <n v="0.59799999999999998"/>
  </r>
  <r>
    <s v="Turiaçu"/>
    <s v="MA"/>
    <n v="914"/>
    <n v="0.56100000000000005"/>
    <n v="0.49299999999999999"/>
    <n v="0.46100000000000002"/>
    <n v="8333.33"/>
    <n v="0"/>
    <s v="Médio"/>
    <x v="1"/>
    <n v="0.49299999999999999"/>
  </r>
  <r>
    <s v="Taperoá"/>
    <s v="BA"/>
    <n v="589"/>
    <n v="0.56999999999999995"/>
    <n v="0.56599999999999995"/>
    <n v="0.42599999999999999"/>
    <n v="8329.1"/>
    <n v="49"/>
    <s v="Médio"/>
    <x v="1"/>
    <n v="0.56599999999999995"/>
  </r>
  <r>
    <s v="Esperantina"/>
    <s v="PI"/>
    <n v="1366"/>
    <n v="0.60499999999999998"/>
    <n v="0.57899999999999996"/>
    <n v="0.497"/>
    <n v="8328.67"/>
    <n v="60"/>
    <s v="Médio"/>
    <x v="1"/>
    <n v="0.57899999999999996"/>
  </r>
  <r>
    <s v="Patu"/>
    <s v="RN"/>
    <n v="641"/>
    <n v="0.61799999999999999"/>
    <n v="0.59899999999999998"/>
    <n v="0.51300000000000001"/>
    <n v="8327.81"/>
    <n v="4"/>
    <s v="Médio"/>
    <x v="1"/>
    <n v="0.59899999999999998"/>
  </r>
  <r>
    <s v="Ilha Das Flores"/>
    <s v="SE"/>
    <n v="481"/>
    <n v="0.56200000000000006"/>
    <n v="0.51400000000000001"/>
    <n v="0.46899999999999997"/>
    <n v="8321.89"/>
    <n v="0"/>
    <s v="Médio"/>
    <x v="1"/>
    <n v="0.51400000000000001"/>
  </r>
  <r>
    <s v="São Felipe"/>
    <s v="BA"/>
    <n v="567"/>
    <n v="0.61599999999999999"/>
    <n v="0.56499999999999995"/>
    <n v="0.52500000000000002"/>
    <n v="8318.56"/>
    <n v="19"/>
    <s v="Médio"/>
    <x v="1"/>
    <n v="0.56499999999999995"/>
  </r>
  <r>
    <s v="Emas"/>
    <s v="PB"/>
    <n v="148"/>
    <n v="0.59499999999999997"/>
    <n v="0.55400000000000005"/>
    <n v="0.49199999999999999"/>
    <n v="8310.08"/>
    <n v="7"/>
    <s v="Médio"/>
    <x v="1"/>
    <n v="0.55400000000000005"/>
  </r>
  <r>
    <s v="Grajaú"/>
    <s v="MA"/>
    <n v="3146"/>
    <n v="0.60899999999999999"/>
    <n v="0.60299999999999998"/>
    <n v="0.497"/>
    <n v="8309.7999999999993"/>
    <n v="12"/>
    <s v="Médio"/>
    <x v="1"/>
    <n v="0.60299999999999998"/>
  </r>
  <r>
    <s v="Canindé"/>
    <s v="CE"/>
    <n v="2892"/>
    <n v="0.61199999999999999"/>
    <n v="0.57099999999999995"/>
    <n v="0.52600000000000002"/>
    <n v="8309.69"/>
    <n v="108"/>
    <s v="Médio"/>
    <x v="1"/>
    <n v="0.57099999999999995"/>
  </r>
  <r>
    <s v="Porteiras"/>
    <s v="CE"/>
    <n v="419"/>
    <n v="0.622"/>
    <n v="0.53100000000000003"/>
    <n v="0.59199999999999997"/>
    <n v="8309.58"/>
    <n v="32"/>
    <s v="Médio"/>
    <x v="1"/>
    <n v="0.53100000000000003"/>
  </r>
  <r>
    <s v="Araçagi"/>
    <s v="PB"/>
    <n v="424"/>
    <n v="0.55000000000000004"/>
    <n v="0.54"/>
    <n v="0.41199999999999998"/>
    <n v="8307.35"/>
    <n v="4"/>
    <s v="Médio"/>
    <x v="1"/>
    <n v="0.54"/>
  </r>
  <r>
    <s v="Chã Grande"/>
    <s v="PE"/>
    <n v="740"/>
    <n v="0.59899999999999998"/>
    <n v="0.60299999999999998"/>
    <n v="0.443"/>
    <n v="8300.7900000000009"/>
    <n v="25"/>
    <s v="Médio"/>
    <x v="1"/>
    <n v="0.60299999999999998"/>
  </r>
  <r>
    <s v="Aratuba"/>
    <s v="CE"/>
    <n v="254"/>
    <n v="0.622"/>
    <n v="0.53"/>
    <n v="0.58699999999999997"/>
    <n v="8284.1"/>
    <n v="9"/>
    <s v="Médio"/>
    <x v="1"/>
    <n v="0.53"/>
  </r>
  <r>
    <s v="Pau Brasil"/>
    <s v="BA"/>
    <n v="465"/>
    <n v="0.58299999999999996"/>
    <n v="0.57999999999999996"/>
    <n v="0.47"/>
    <n v="8281.8700000000008"/>
    <n v="1"/>
    <s v="Médio"/>
    <x v="1"/>
    <n v="0.57999999999999996"/>
  </r>
  <r>
    <s v="Itaquara"/>
    <s v="BA"/>
    <n v="291"/>
    <n v="0.55000000000000004"/>
    <n v="0.53900000000000003"/>
    <n v="0.41099999999999998"/>
    <n v="8280.01"/>
    <n v="1"/>
    <s v="Médio"/>
    <x v="1"/>
    <n v="0.53900000000000003"/>
  </r>
  <r>
    <s v="Ruy Barbosa"/>
    <s v="RN"/>
    <n v="92"/>
    <n v="0.60499999999999998"/>
    <n v="0.54800000000000004"/>
    <n v="0.51700000000000002"/>
    <n v="8278.2800000000007"/>
    <n v="1"/>
    <s v="Médio"/>
    <x v="1"/>
    <n v="0.54800000000000004"/>
  </r>
  <r>
    <s v="Cuité De Mamanguape"/>
    <s v="PB"/>
    <n v="114"/>
    <n v="0.52400000000000002"/>
    <n v="0.52900000000000003"/>
    <n v="0.39800000000000002"/>
    <n v="8276.2800000000007"/>
    <n v="1"/>
    <s v="Baixo"/>
    <x v="1"/>
    <n v="0.52900000000000003"/>
  </r>
  <r>
    <s v="Monte Alegre De Sergipe"/>
    <s v="SE"/>
    <n v="598"/>
    <n v="0.55000000000000004"/>
    <n v="0.53900000000000003"/>
    <n v="0.43099999999999999"/>
    <n v="8270.01"/>
    <n v="2"/>
    <s v="Médio"/>
    <x v="1"/>
    <n v="0.53900000000000003"/>
  </r>
  <r>
    <s v="São Domingos"/>
    <s v="PB"/>
    <n v="54"/>
    <n v="0.55000000000000004"/>
    <n v="0.55500000000000005"/>
    <n v="0.39400000000000002"/>
    <n v="8268.9699999999993"/>
    <n v="7"/>
    <s v="Médio"/>
    <x v="1"/>
    <n v="0.55500000000000005"/>
  </r>
  <r>
    <s v="Trizidela Do Vale"/>
    <s v="MA"/>
    <n v="1239"/>
    <n v="0.60599999999999998"/>
    <n v="0.56499999999999995"/>
    <n v="0.53400000000000003"/>
    <n v="8268.2099999999991"/>
    <n v="5"/>
    <s v="Médio"/>
    <x v="1"/>
    <n v="0.56499999999999995"/>
  </r>
  <r>
    <s v="Rafael Godeiro"/>
    <s v="RN"/>
    <n v="123"/>
    <n v="0.65400000000000003"/>
    <n v="0.58299999999999996"/>
    <n v="0.60699999999999998"/>
    <n v="8268.1"/>
    <n v="9"/>
    <s v="Médio"/>
    <x v="1"/>
    <n v="0.58299999999999996"/>
  </r>
  <r>
    <s v="Amaraji"/>
    <s v="PE"/>
    <n v="1032"/>
    <n v="0.57999999999999996"/>
    <n v="0.57499999999999996"/>
    <n v="0.45400000000000001"/>
    <n v="8249.41"/>
    <n v="2"/>
    <s v="Médio"/>
    <x v="1"/>
    <n v="0.57499999999999996"/>
  </r>
  <r>
    <s v="Alagoinha"/>
    <s v="PE"/>
    <n v="502"/>
    <n v="0.59899999999999998"/>
    <n v="0.56899999999999995"/>
    <n v="0.47199999999999998"/>
    <n v="8244.1200000000008"/>
    <n v="2"/>
    <s v="Médio"/>
    <x v="1"/>
    <n v="0.56899999999999995"/>
  </r>
  <r>
    <s v="Lajedo Do Tabocal"/>
    <s v="BA"/>
    <n v="344"/>
    <n v="0.58399999999999996"/>
    <n v="0.54500000000000004"/>
    <n v="0.47899999999999998"/>
    <n v="8240.0300000000007"/>
    <n v="1"/>
    <s v="Médio"/>
    <x v="1"/>
    <n v="0.54500000000000004"/>
  </r>
  <r>
    <s v="Pastos Bons"/>
    <s v="MA"/>
    <n v="1032"/>
    <n v="0.61"/>
    <n v="0.54"/>
    <n v="0.55900000000000005"/>
    <n v="8239.2900000000009"/>
    <n v="0"/>
    <s v="Médio"/>
    <x v="1"/>
    <n v="0.54"/>
  </r>
  <r>
    <s v="São João Do Sabugi"/>
    <s v="RN"/>
    <n v="251"/>
    <n v="0.65500000000000003"/>
    <n v="0.62"/>
    <n v="0.58099999999999996"/>
    <n v="8233.76"/>
    <n v="5"/>
    <s v="Médio"/>
    <x v="1"/>
    <n v="0.62"/>
  </r>
  <r>
    <s v="São Francisco Do Brejão"/>
    <s v="MA"/>
    <n v="363"/>
    <n v="0.58399999999999996"/>
    <n v="0.55600000000000005"/>
    <n v="0.47899999999999998"/>
    <n v="8228.56"/>
    <n v="0"/>
    <s v="Médio"/>
    <x v="1"/>
    <n v="0.55600000000000005"/>
  </r>
  <r>
    <s v="Coribe"/>
    <s v="BA"/>
    <n v="396"/>
    <n v="0.6"/>
    <n v="0.54500000000000004"/>
    <n v="0.49099999999999999"/>
    <n v="8220.4599999999991"/>
    <n v="1"/>
    <s v="Médio"/>
    <x v="1"/>
    <n v="0.54500000000000004"/>
  </r>
  <r>
    <s v="Nova Russas"/>
    <s v="CE"/>
    <n v="1377"/>
    <n v="0.61399999999999999"/>
    <n v="0.58499999999999996"/>
    <n v="0.52400000000000002"/>
    <n v="8218.75"/>
    <n v="7"/>
    <s v="Médio"/>
    <x v="1"/>
    <n v="0.58499999999999996"/>
  </r>
  <r>
    <s v="Itapecuru Mirim"/>
    <s v="MA"/>
    <n v="2881"/>
    <n v="0.59899999999999998"/>
    <n v="0.53400000000000003"/>
    <n v="0.53900000000000003"/>
    <n v="8215.49"/>
    <n v="66"/>
    <s v="Médio"/>
    <x v="1"/>
    <n v="0.53400000000000003"/>
  </r>
  <r>
    <s v="Olivedos"/>
    <s v="PB"/>
    <n v="122"/>
    <n v="0.60299999999999998"/>
    <n v="0.53100000000000003"/>
    <n v="0.54"/>
    <n v="8213.7099999999991"/>
    <n v="2"/>
    <s v="Médio"/>
    <x v="1"/>
    <n v="0.53100000000000003"/>
  </r>
  <r>
    <s v="Lajes Pintadas"/>
    <s v="RN"/>
    <n v="119"/>
    <n v="0.625"/>
    <n v="0.55900000000000005"/>
    <n v="0.56799999999999995"/>
    <n v="8212.85"/>
    <n v="2"/>
    <s v="Médio"/>
    <x v="1"/>
    <n v="0.55900000000000005"/>
  </r>
  <r>
    <s v="Condado"/>
    <s v="PB"/>
    <n v="298"/>
    <n v="0.59399999999999997"/>
    <n v="0.57299999999999995"/>
    <n v="0.47599999999999998"/>
    <n v="8205.16"/>
    <n v="2"/>
    <s v="Médio"/>
    <x v="1"/>
    <n v="0.57299999999999995"/>
  </r>
  <r>
    <s v="Upanema"/>
    <s v="RN"/>
    <n v="388"/>
    <n v="0.59599999999999997"/>
    <n v="0.54200000000000004"/>
    <n v="0.51600000000000001"/>
    <n v="8204.7900000000009"/>
    <n v="1"/>
    <s v="Médio"/>
    <x v="1"/>
    <n v="0.54200000000000004"/>
  </r>
  <r>
    <s v="São Sebastião Do Umbuzeiro"/>
    <s v="PB"/>
    <n v="147"/>
    <n v="0.58099999999999996"/>
    <n v="0.56100000000000005"/>
    <n v="0.45900000000000002"/>
    <n v="8201.01"/>
    <n v="1"/>
    <s v="Médio"/>
    <x v="1"/>
    <n v="0.56100000000000005"/>
  </r>
  <r>
    <s v="Porto Real Do Colégio"/>
    <s v="AL"/>
    <n v="463"/>
    <n v="0.55100000000000005"/>
    <n v="0.51300000000000001"/>
    <n v="0.43099999999999999"/>
    <n v="8197.7000000000007"/>
    <n v="5"/>
    <s v="Médio"/>
    <x v="1"/>
    <n v="0.51300000000000001"/>
  </r>
  <r>
    <s v="Coaraci"/>
    <s v="BA"/>
    <n v="1154"/>
    <n v="0.61299999999999999"/>
    <n v="0.61499999999999999"/>
    <n v="0.49099999999999999"/>
    <n v="8196.42"/>
    <n v="33"/>
    <s v="Médio"/>
    <x v="1"/>
    <n v="0.61499999999999999"/>
  </r>
  <r>
    <s v="Tanque Do Piauí"/>
    <s v="PI"/>
    <n v="71"/>
    <n v="0.57899999999999996"/>
    <n v="0.55300000000000005"/>
    <n v="0.499"/>
    <n v="8181.93"/>
    <n v="1"/>
    <s v="Médio"/>
    <x v="1"/>
    <n v="0.55300000000000005"/>
  </r>
  <r>
    <s v="Santana Do São Francisco"/>
    <s v="SE"/>
    <n v="322"/>
    <n v="0.59"/>
    <n v="0.54400000000000004"/>
    <n v="0.52600000000000002"/>
    <n v="8181.64"/>
    <n v="1"/>
    <s v="Médio"/>
    <x v="1"/>
    <n v="0.54400000000000004"/>
  </r>
  <r>
    <s v="Feira Da Mata"/>
    <s v="BA"/>
    <n v="200"/>
    <n v="0.58799999999999997"/>
    <n v="0.52700000000000002"/>
    <n v="0.505"/>
    <n v="8178"/>
    <n v="1"/>
    <s v="Médio"/>
    <x v="1"/>
    <n v="0.52700000000000002"/>
  </r>
  <r>
    <s v="Camocim De São Félix"/>
    <s v="PE"/>
    <n v="847"/>
    <n v="0.58799999999999997"/>
    <n v="0.58499999999999996"/>
    <n v="0.47199999999999998"/>
    <n v="8176.94"/>
    <n v="7"/>
    <s v="Médio"/>
    <x v="1"/>
    <n v="0.58499999999999996"/>
  </r>
  <r>
    <s v="Triunfo"/>
    <s v="PE"/>
    <n v="431"/>
    <n v="0.67"/>
    <n v="0.624"/>
    <n v="0.59099999999999997"/>
    <n v="8175.66"/>
    <n v="18"/>
    <s v="Médio"/>
    <x v="1"/>
    <n v="0.624"/>
  </r>
  <r>
    <s v="Igaracy"/>
    <s v="PB"/>
    <n v="263"/>
    <n v="0.61"/>
    <n v="0.57499999999999996"/>
    <n v="0.496"/>
    <n v="8163.64"/>
    <n v="1"/>
    <s v="Médio"/>
    <x v="1"/>
    <n v="0.57499999999999996"/>
  </r>
  <r>
    <s v="Barro Duro"/>
    <s v="PI"/>
    <n v="309"/>
    <n v="0.61199999999999999"/>
    <n v="0.61099999999999999"/>
    <n v="0.51400000000000001"/>
    <n v="8154.17"/>
    <n v="2"/>
    <s v="Médio"/>
    <x v="1"/>
    <n v="0.61099999999999999"/>
  </r>
  <r>
    <s v="Santa Cruz Da Vitória"/>
    <s v="BA"/>
    <n v="291"/>
    <n v="0.61"/>
    <n v="0.57299999999999995"/>
    <n v="0.504"/>
    <n v="8154.16"/>
    <n v="8"/>
    <s v="Médio"/>
    <x v="1"/>
    <n v="0.57299999999999995"/>
  </r>
  <r>
    <s v="Alto Alegre Do Maranhão"/>
    <s v="MA"/>
    <n v="1642"/>
    <n v="0.55000000000000004"/>
    <n v="0.51600000000000001"/>
    <n v="0.44400000000000001"/>
    <n v="8152.96"/>
    <n v="19"/>
    <s v="Médio"/>
    <x v="1"/>
    <n v="0.51600000000000001"/>
  </r>
  <r>
    <s v="Morro Do Chapéu"/>
    <s v="BA"/>
    <n v="1417"/>
    <n v="0.58799999999999997"/>
    <n v="0.55400000000000005"/>
    <n v="0.47799999999999998"/>
    <n v="8150.34"/>
    <n v="30"/>
    <s v="Médio"/>
    <x v="1"/>
    <n v="0.55400000000000005"/>
  </r>
  <r>
    <s v="Major Isidoro"/>
    <s v="AL"/>
    <n v="664"/>
    <n v="0.56999999999999995"/>
    <n v="0.56599999999999995"/>
    <n v="0.42399999999999999"/>
    <n v="8147.72"/>
    <n v="29"/>
    <s v="Médio"/>
    <x v="1"/>
    <n v="0.56599999999999995"/>
  </r>
  <r>
    <s v="Conceição"/>
    <s v="PB"/>
    <n v="704"/>
    <n v="0.59"/>
    <n v="0.57699999999999996"/>
    <n v="0.47599999999999998"/>
    <n v="8144.83"/>
    <n v="10"/>
    <s v="Médio"/>
    <x v="1"/>
    <n v="0.57699999999999996"/>
  </r>
  <r>
    <s v="Porto Alegre Do Piauí"/>
    <s v="PI"/>
    <n v="144"/>
    <n v="0.56299999999999994"/>
    <n v="0.53900000000000003"/>
    <n v="0.45200000000000001"/>
    <n v="8131.9"/>
    <n v="0"/>
    <s v="Médio"/>
    <x v="1"/>
    <n v="0.53900000000000003"/>
  </r>
  <r>
    <s v="Sátiro Dias"/>
    <s v="BA"/>
    <n v="263"/>
    <n v="0.52700000000000002"/>
    <n v="0.52400000000000002"/>
    <n v="0.379"/>
    <n v="8126.17"/>
    <n v="22"/>
    <s v="Baixo"/>
    <x v="1"/>
    <n v="0.52400000000000002"/>
  </r>
  <r>
    <s v="Feira Grande"/>
    <s v="AL"/>
    <n v="281"/>
    <n v="0.53"/>
    <n v="0.51200000000000001"/>
    <n v="0.40200000000000002"/>
    <n v="8126.09"/>
    <n v="4"/>
    <s v="Baixo"/>
    <x v="1"/>
    <n v="0.51200000000000001"/>
  </r>
  <r>
    <s v="São Miguel De Taipu"/>
    <s v="PB"/>
    <n v="209"/>
    <n v="0.55000000000000004"/>
    <n v="0.51600000000000001"/>
    <n v="0.443"/>
    <n v="8123.78"/>
    <n v="13"/>
    <s v="Médio"/>
    <x v="1"/>
    <n v="0.51600000000000001"/>
  </r>
  <r>
    <s v="Elesbão Veloso"/>
    <s v="PI"/>
    <n v="586"/>
    <n v="0.57999999999999996"/>
    <n v="0.57299999999999995"/>
    <n v="0.45"/>
    <n v="8120.47"/>
    <n v="4"/>
    <s v="Médio"/>
    <x v="1"/>
    <n v="0.57299999999999995"/>
  </r>
  <r>
    <s v="Sussuapara"/>
    <s v="PI"/>
    <n v="105"/>
    <n v="0.58599999999999997"/>
    <n v="0.56299999999999994"/>
    <n v="0.47599999999999998"/>
    <n v="8115.21"/>
    <n v="1"/>
    <s v="Médio"/>
    <x v="1"/>
    <n v="0.56299999999999994"/>
  </r>
  <r>
    <s v="Bom Jardim"/>
    <s v="PE"/>
    <n v="811"/>
    <n v="0.60199999999999998"/>
    <n v="0.55200000000000005"/>
    <n v="0.51500000000000001"/>
    <n v="8112.71"/>
    <n v="19"/>
    <s v="Médio"/>
    <x v="1"/>
    <n v="0.55200000000000005"/>
  </r>
  <r>
    <s v="Camacan"/>
    <s v="BA"/>
    <n v="1811"/>
    <n v="0.58099999999999996"/>
    <n v="0.60799999999999998"/>
    <n v="0.41899999999999998"/>
    <n v="8110.8"/>
    <n v="27"/>
    <s v="Médio"/>
    <x v="1"/>
    <n v="0.60799999999999998"/>
  </r>
  <r>
    <s v="Tucano"/>
    <s v="BA"/>
    <n v="1351"/>
    <n v="0.57899999999999996"/>
    <n v="0.59599999999999997"/>
    <n v="0.45800000000000002"/>
    <n v="8108.49"/>
    <n v="77"/>
    <s v="Médio"/>
    <x v="1"/>
    <n v="0.59599999999999997"/>
  </r>
  <r>
    <s v="Jardim De Piranhas"/>
    <s v="RN"/>
    <n v="602"/>
    <n v="0.60299999999999998"/>
    <n v="0.59"/>
    <n v="0.46899999999999997"/>
    <n v="8105.85"/>
    <n v="14"/>
    <s v="Médio"/>
    <x v="1"/>
    <n v="0.59"/>
  </r>
  <r>
    <s v="Ouricuri"/>
    <s v="PE"/>
    <n v="2427"/>
    <n v="0.56999999999999995"/>
    <n v="0.57799999999999996"/>
    <n v="0.41899999999999998"/>
    <n v="8103.52"/>
    <n v="14"/>
    <s v="Médio"/>
    <x v="1"/>
    <n v="0.57799999999999996"/>
  </r>
  <r>
    <s v="Quixelô"/>
    <s v="CE"/>
    <n v="271"/>
    <n v="0.59099999999999997"/>
    <n v="0.54800000000000004"/>
    <n v="0.52"/>
    <n v="8102.74"/>
    <n v="2"/>
    <s v="Médio"/>
    <x v="1"/>
    <n v="0.54800000000000004"/>
  </r>
  <r>
    <s v="Colônia Do Gurguéia"/>
    <s v="PI"/>
    <n v="377"/>
    <n v="0.628"/>
    <n v="0.57799999999999996"/>
    <n v="0.55000000000000004"/>
    <n v="8099.49"/>
    <n v="1"/>
    <s v="Médio"/>
    <x v="1"/>
    <n v="0.57799999999999996"/>
  </r>
  <r>
    <s v="Independência"/>
    <s v="CE"/>
    <n v="638"/>
    <n v="0.63200000000000001"/>
    <n v="0.56100000000000005"/>
    <n v="0.59199999999999997"/>
    <n v="8098.53"/>
    <n v="3"/>
    <s v="Médio"/>
    <x v="1"/>
    <n v="0.56100000000000005"/>
  </r>
  <r>
    <s v="Barcelona"/>
    <s v="RN"/>
    <n v="88"/>
    <n v="0.56999999999999995"/>
    <n v="0.56399999999999995"/>
    <n v="0.442"/>
    <n v="8096.15"/>
    <n v="1"/>
    <s v="Médio"/>
    <x v="1"/>
    <n v="0.56399999999999995"/>
  </r>
  <r>
    <s v="Anagé"/>
    <s v="BA"/>
    <n v="319"/>
    <n v="0.54"/>
    <n v="0.54900000000000004"/>
    <n v="0.371"/>
    <n v="8089.98"/>
    <n v="8"/>
    <s v="Baixo"/>
    <x v="1"/>
    <n v="0.54900000000000004"/>
  </r>
  <r>
    <s v="Itagi"/>
    <s v="BA"/>
    <n v="603"/>
    <n v="0.54"/>
    <n v="0.54300000000000004"/>
    <n v="0.42599999999999999"/>
    <n v="8089.38"/>
    <n v="10"/>
    <s v="Baixo"/>
    <x v="1"/>
    <n v="0.54300000000000004"/>
  </r>
  <r>
    <s v="Gongogi"/>
    <s v="BA"/>
    <n v="337"/>
    <n v="0.57999999999999996"/>
    <n v="0.54300000000000004"/>
    <n v="0.45600000000000002"/>
    <n v="8085.71"/>
    <n v="11"/>
    <s v="Médio"/>
    <x v="1"/>
    <n v="0.54300000000000004"/>
  </r>
  <r>
    <s v="Irará"/>
    <s v="BA"/>
    <n v="684"/>
    <n v="0.62"/>
    <n v="0.58699999999999997"/>
    <n v="0.501"/>
    <n v="8083.5"/>
    <n v="8"/>
    <s v="Médio"/>
    <x v="1"/>
    <n v="0.58699999999999997"/>
  </r>
  <r>
    <s v="Rio De Contas"/>
    <s v="BA"/>
    <n v="288"/>
    <n v="0.60499999999999998"/>
    <n v="0.57999999999999996"/>
    <n v="0.498"/>
    <n v="8079.28"/>
    <n v="1"/>
    <s v="Médio"/>
    <x v="1"/>
    <n v="0.57999999999999996"/>
  </r>
  <r>
    <s v="Lagoa Do Ouro"/>
    <s v="PE"/>
    <n v="401"/>
    <n v="0.52500000000000002"/>
    <n v="0.53600000000000003"/>
    <n v="0.36899999999999999"/>
    <n v="8078.41"/>
    <n v="4"/>
    <s v="Baixo"/>
    <x v="1"/>
    <n v="0.53600000000000003"/>
  </r>
  <r>
    <s v="Belém Do Brejo Do Cruz"/>
    <s v="PB"/>
    <n v="303"/>
    <n v="0.57799999999999996"/>
    <n v="0.55000000000000004"/>
    <n v="0.45100000000000001"/>
    <n v="8078.31"/>
    <n v="7"/>
    <s v="Médio"/>
    <x v="1"/>
    <n v="0.55000000000000004"/>
  </r>
  <r>
    <s v="Paulo Jacinto"/>
    <s v="AL"/>
    <n v="309"/>
    <n v="0.58899999999999997"/>
    <n v="0.55100000000000005"/>
    <n v="0.50700000000000001"/>
    <n v="8078.2"/>
    <n v="11"/>
    <s v="Médio"/>
    <x v="1"/>
    <n v="0.55100000000000005"/>
  </r>
  <r>
    <s v="Jussari"/>
    <s v="BA"/>
    <n v="270"/>
    <n v="0.56999999999999995"/>
    <n v="0.57699999999999996"/>
    <n v="0.45100000000000001"/>
    <n v="8072.99"/>
    <n v="0"/>
    <s v="Médio"/>
    <x v="1"/>
    <n v="0.57699999999999996"/>
  </r>
  <r>
    <s v="São José Do Divino"/>
    <s v="PI"/>
    <n v="187"/>
    <n v="0.56499999999999995"/>
    <n v="0.52900000000000003"/>
    <n v="0.44"/>
    <n v="8072.36"/>
    <n v="10"/>
    <s v="Médio"/>
    <x v="1"/>
    <n v="0.52900000000000003"/>
  </r>
  <r>
    <s v="Riachão"/>
    <s v="PB"/>
    <n v="121"/>
    <n v="0.57399999999999995"/>
    <n v="0.51500000000000001"/>
    <n v="0.48099999999999998"/>
    <n v="8066.71"/>
    <n v="1"/>
    <s v="Médio"/>
    <x v="1"/>
    <n v="0.51500000000000001"/>
  </r>
  <r>
    <s v="São Miguel Da Baixa Grande"/>
    <s v="PI"/>
    <n v="72"/>
    <n v="0.56299999999999994"/>
    <n v="0.55700000000000005"/>
    <n v="0.41299999999999998"/>
    <n v="8065.12"/>
    <n v="1"/>
    <s v="Médio"/>
    <x v="1"/>
    <n v="0.55700000000000005"/>
  </r>
  <r>
    <s v="Brejo Do Cruz"/>
    <s v="PB"/>
    <n v="655"/>
    <n v="0.59699999999999998"/>
    <n v="0.57499999999999996"/>
    <n v="0.46300000000000002"/>
    <n v="8056.52"/>
    <n v="9"/>
    <s v="Médio"/>
    <x v="1"/>
    <n v="0.57499999999999996"/>
  </r>
  <r>
    <s v="Minador Do Negrão"/>
    <s v="AL"/>
    <n v="140"/>
    <n v="0.56299999999999994"/>
    <n v="0.54100000000000004"/>
    <n v="0.43"/>
    <n v="8054.11"/>
    <n v="4"/>
    <s v="Médio"/>
    <x v="1"/>
    <n v="0.54100000000000004"/>
  </r>
  <r>
    <s v="Ipu"/>
    <s v="CE"/>
    <n v="1486"/>
    <n v="0.61799999999999999"/>
    <n v="0.58299999999999996"/>
    <n v="0.53200000000000003"/>
    <n v="8052.99"/>
    <n v="42"/>
    <s v="Médio"/>
    <x v="1"/>
    <n v="0.58299999999999996"/>
  </r>
  <r>
    <s v="Cumaru"/>
    <s v="PE"/>
    <n v="264"/>
    <n v="0.56999999999999995"/>
    <n v="0.55300000000000005"/>
    <n v="0.47"/>
    <n v="8051.62"/>
    <n v="0"/>
    <s v="Médio"/>
    <x v="1"/>
    <n v="0.55300000000000005"/>
  </r>
  <r>
    <s v="Tabira"/>
    <s v="PE"/>
    <n v="1250"/>
    <n v="0.60499999999999998"/>
    <n v="0.56999999999999995"/>
    <n v="0.504"/>
    <n v="8049.85"/>
    <n v="4"/>
    <s v="Médio"/>
    <x v="1"/>
    <n v="0.56999999999999995"/>
  </r>
  <r>
    <s v="Campestre"/>
    <s v="AL"/>
    <n v="398"/>
    <n v="0.56000000000000005"/>
    <n v="0.55000000000000004"/>
    <n v="0.435"/>
    <n v="8046.53"/>
    <n v="1"/>
    <s v="Médio"/>
    <x v="1"/>
    <n v="0.55000000000000004"/>
  </r>
  <r>
    <s v="Feira Nova Do Maranhão"/>
    <s v="MA"/>
    <n v="155"/>
    <n v="0.53200000000000003"/>
    <n v="0.51100000000000001"/>
    <n v="0.40500000000000003"/>
    <n v="8045.02"/>
    <n v="5"/>
    <s v="Baixo"/>
    <x v="1"/>
    <n v="0.51100000000000001"/>
  </r>
  <r>
    <s v="Macarani"/>
    <s v="BA"/>
    <n v="872"/>
    <n v="0.60499999999999998"/>
    <n v="0.60699999999999998"/>
    <n v="0.46600000000000003"/>
    <n v="8039.44"/>
    <n v="12"/>
    <s v="Médio"/>
    <x v="1"/>
    <n v="0.60699999999999998"/>
  </r>
  <r>
    <s v="Taquaritinga Do Norte"/>
    <s v="PE"/>
    <n v="1097"/>
    <n v="0.64"/>
    <n v="0.63600000000000001"/>
    <n v="0.52"/>
    <n v="8039.36"/>
    <n v="14"/>
    <s v="Médio"/>
    <x v="1"/>
    <n v="0.63600000000000001"/>
  </r>
  <r>
    <s v="Poção De Pedras"/>
    <s v="MA"/>
    <n v="541"/>
    <n v="0.57999999999999996"/>
    <n v="0.54300000000000004"/>
    <n v="0.48099999999999998"/>
    <n v="8037.47"/>
    <n v="2"/>
    <s v="Médio"/>
    <x v="1"/>
    <n v="0.54300000000000004"/>
  </r>
  <r>
    <s v="Belém"/>
    <s v="AL"/>
    <n v="146"/>
    <n v="0.59299999999999997"/>
    <n v="0.58699999999999997"/>
    <n v="0.46400000000000002"/>
    <n v="8036.87"/>
    <n v="1"/>
    <s v="Médio"/>
    <x v="1"/>
    <n v="0.58699999999999997"/>
  </r>
  <r>
    <s v="Francisco Dantas"/>
    <s v="RN"/>
    <n v="81"/>
    <n v="0.60599999999999998"/>
    <n v="0.58199999999999996"/>
    <n v="0.52300000000000002"/>
    <n v="8030.27"/>
    <n v="2"/>
    <s v="Médio"/>
    <x v="1"/>
    <n v="0.58199999999999996"/>
  </r>
  <r>
    <s v="Canhotinho"/>
    <s v="PE"/>
    <n v="849"/>
    <n v="0.54100000000000004"/>
    <n v="0.54300000000000004"/>
    <n v="0.40300000000000002"/>
    <n v="8029.51"/>
    <n v="8"/>
    <s v="Baixo"/>
    <x v="1"/>
    <n v="0.54300000000000004"/>
  </r>
  <r>
    <s v="Casa Nova"/>
    <s v="BA"/>
    <n v="2894"/>
    <n v="0.56999999999999995"/>
    <n v="0.57699999999999996"/>
    <n v="0.435"/>
    <n v="8027.25"/>
    <n v="12"/>
    <s v="Médio"/>
    <x v="1"/>
    <n v="0.57699999999999996"/>
  </r>
  <r>
    <s v="Catingueira"/>
    <s v="PB"/>
    <n v="203"/>
    <n v="0.57399999999999995"/>
    <n v="0.55300000000000005"/>
    <n v="0.45500000000000002"/>
    <n v="8027.18"/>
    <n v="2"/>
    <s v="Médio"/>
    <x v="1"/>
    <n v="0.55300000000000005"/>
  </r>
  <r>
    <s v="Capoeiras"/>
    <s v="PE"/>
    <n v="358"/>
    <n v="0.55000000000000004"/>
    <n v="0.52900000000000003"/>
    <n v="0.41899999999999998"/>
    <n v="8019.46"/>
    <n v="2"/>
    <s v="Médio"/>
    <x v="1"/>
    <n v="0.52900000000000003"/>
  </r>
  <r>
    <s v="Juazeirinho"/>
    <s v="PB"/>
    <n v="725"/>
    <n v="0.56999999999999995"/>
    <n v="0.55700000000000005"/>
    <n v="0.435"/>
    <n v="8017.63"/>
    <n v="4"/>
    <s v="Médio"/>
    <x v="1"/>
    <n v="0.55700000000000005"/>
  </r>
  <r>
    <s v="Arari"/>
    <s v="MA"/>
    <n v="1235"/>
    <n v="0.626"/>
    <n v="0.58699999999999997"/>
    <n v="0.54600000000000004"/>
    <n v="8014.17"/>
    <n v="7"/>
    <s v="Médio"/>
    <x v="1"/>
    <n v="0.58699999999999997"/>
  </r>
  <r>
    <s v="Areia De Baraúnas"/>
    <s v="PB"/>
    <n v="75"/>
    <n v="0.56200000000000006"/>
    <n v="0.56599999999999995"/>
    <n v="0.46200000000000002"/>
    <n v="8008.34"/>
    <n v="1"/>
    <s v="Médio"/>
    <x v="1"/>
    <n v="0.56599999999999995"/>
  </r>
  <r>
    <s v="Contendas Do Sincorá"/>
    <s v="BA"/>
    <n v="137"/>
    <n v="0.57999999999999996"/>
    <n v="0.57899999999999996"/>
    <n v="0.47699999999999998"/>
    <n v="8007.66"/>
    <n v="1"/>
    <s v="Médio"/>
    <x v="1"/>
    <n v="0.57899999999999996"/>
  </r>
  <r>
    <s v="Marizópolis"/>
    <s v="PB"/>
    <n v="361"/>
    <n v="0.60799999999999998"/>
    <n v="0.58199999999999996"/>
    <n v="0.51200000000000001"/>
    <n v="8006.14"/>
    <n v="3"/>
    <s v="Médio"/>
    <x v="1"/>
    <n v="0.58199999999999996"/>
  </r>
  <r>
    <s v="Icó"/>
    <s v="CE"/>
    <n v="1870"/>
    <n v="0.60599999999999998"/>
    <n v="0.56799999999999995"/>
    <n v="0.53600000000000003"/>
    <n v="8004.06"/>
    <n v="40"/>
    <s v="Médio"/>
    <x v="1"/>
    <n v="0.56799999999999995"/>
  </r>
  <r>
    <s v="Miguel Calmon"/>
    <s v="BA"/>
    <n v="1023"/>
    <n v="0.58599999999999997"/>
    <n v="0.57099999999999995"/>
    <n v="0.47199999999999998"/>
    <n v="8003.47"/>
    <n v="47"/>
    <s v="Médio"/>
    <x v="1"/>
    <n v="0.57099999999999995"/>
  </r>
  <r>
    <s v="Santa Helena"/>
    <s v="PB"/>
    <n v="145"/>
    <n v="0.60899999999999999"/>
    <n v="0.56999999999999995"/>
    <n v="0.504"/>
    <n v="8003.28"/>
    <n v="17"/>
    <s v="Médio"/>
    <x v="1"/>
    <n v="0.56999999999999995"/>
  </r>
  <r>
    <s v="Sertânia"/>
    <s v="PE"/>
    <n v="1276"/>
    <n v="0.61299999999999999"/>
    <n v="0.60099999999999998"/>
    <n v="0.51"/>
    <n v="8002.14"/>
    <n v="8"/>
    <s v="Médio"/>
    <x v="1"/>
    <n v="0.60099999999999998"/>
  </r>
  <r>
    <s v="Nova Palmeira"/>
    <s v="PB"/>
    <n v="147"/>
    <n v="0.59499999999999997"/>
    <n v="0.56699999999999995"/>
    <n v="0.48799999999999999"/>
    <n v="8002.1"/>
    <n v="2"/>
    <s v="Médio"/>
    <x v="1"/>
    <n v="0.56699999999999995"/>
  </r>
  <r>
    <s v="Pedra Branca"/>
    <s v="PB"/>
    <n v="122"/>
    <n v="0.59899999999999998"/>
    <n v="0.53200000000000003"/>
    <n v="0.53200000000000003"/>
    <n v="7998.32"/>
    <n v="3"/>
    <s v="Médio"/>
    <x v="1"/>
    <n v="0.53200000000000003"/>
  </r>
  <r>
    <s v="Catunda"/>
    <s v="CE"/>
    <n v="352"/>
    <n v="0.60899999999999999"/>
    <n v="0.53700000000000003"/>
    <n v="0.58699999999999997"/>
    <n v="7994.37"/>
    <n v="3"/>
    <s v="Médio"/>
    <x v="1"/>
    <n v="0.53700000000000003"/>
  </r>
  <r>
    <s v="São José Da Vitória"/>
    <s v="BA"/>
    <n v="352"/>
    <n v="0.54600000000000004"/>
    <n v="0.55300000000000005"/>
    <n v="0.42899999999999999"/>
    <n v="7984.37"/>
    <n v="0"/>
    <s v="Baixo"/>
    <x v="1"/>
    <n v="0.55300000000000005"/>
  </r>
  <r>
    <s v="Iuiu"/>
    <s v="BA"/>
    <n v="352"/>
    <n v="0.59099999999999997"/>
    <n v="0.55300000000000005"/>
    <n v="0.504"/>
    <n v="7983.28"/>
    <n v="2"/>
    <s v="Médio"/>
    <x v="1"/>
    <n v="0.55300000000000005"/>
  </r>
  <r>
    <s v="Umburanas"/>
    <s v="BA"/>
    <n v="510"/>
    <n v="0.51500000000000001"/>
    <n v="0.46899999999999997"/>
    <n v="0.41299999999999998"/>
    <n v="7983.19"/>
    <n v="10"/>
    <s v="Baixo"/>
    <x v="1"/>
    <n v="0.46899999999999997"/>
  </r>
  <r>
    <s v="Pedro Laurentino"/>
    <s v="PI"/>
    <n v="84"/>
    <n v="0.56200000000000006"/>
    <n v="0.47899999999999998"/>
    <n v="0.496"/>
    <n v="7967.95"/>
    <n v="0"/>
    <s v="Médio"/>
    <x v="1"/>
    <n v="0.47899999999999998"/>
  </r>
  <r>
    <s v="Aguiar"/>
    <s v="PB"/>
    <n v="177"/>
    <n v="0.59699999999999998"/>
    <n v="0.63200000000000001"/>
    <n v="0.44700000000000001"/>
    <n v="7966.25"/>
    <n v="2"/>
    <s v="Médio"/>
    <x v="1"/>
    <n v="0.63200000000000001"/>
  </r>
  <r>
    <s v="Gavião"/>
    <s v="BA"/>
    <n v="139"/>
    <n v="0.59899999999999998"/>
    <n v="0.56599999999999995"/>
    <n v="0.50800000000000001"/>
    <n v="7964.2"/>
    <n v="0"/>
    <s v="Médio"/>
    <x v="1"/>
    <n v="0.56599999999999995"/>
  </r>
  <r>
    <s v="São Rafael"/>
    <s v="RN"/>
    <n v="288"/>
    <n v="0.61099999999999999"/>
    <n v="0.58799999999999997"/>
    <n v="0.49299999999999999"/>
    <n v="7960.68"/>
    <n v="3"/>
    <s v="Médio"/>
    <x v="1"/>
    <n v="0.58799999999999997"/>
  </r>
  <r>
    <s v="Presidente Tancredo Neves"/>
    <s v="BA"/>
    <n v="688"/>
    <n v="0.56000000000000005"/>
    <n v="0.56599999999999995"/>
    <n v="0.42399999999999999"/>
    <n v="7959.67"/>
    <n v="5"/>
    <s v="Médio"/>
    <x v="1"/>
    <n v="0.56599999999999995"/>
  </r>
  <r>
    <s v="Água Fria"/>
    <s v="BA"/>
    <n v="332"/>
    <n v="0.55000000000000004"/>
    <n v="0.52900000000000003"/>
    <n v="0.42199999999999999"/>
    <n v="7955.78"/>
    <n v="3"/>
    <s v="Médio"/>
    <x v="1"/>
    <n v="0.52900000000000003"/>
  </r>
  <r>
    <s v="Ferreiros"/>
    <s v="PE"/>
    <n v="539"/>
    <n v="0.622"/>
    <n v="0.58899999999999997"/>
    <n v="0.51900000000000002"/>
    <n v="7955.27"/>
    <n v="1"/>
    <s v="Médio"/>
    <x v="1"/>
    <n v="0.58899999999999997"/>
  </r>
  <r>
    <s v="Simões"/>
    <s v="PI"/>
    <n v="384"/>
    <n v="0.57499999999999996"/>
    <n v="0.56000000000000005"/>
    <n v="0.44"/>
    <n v="7950.83"/>
    <n v="3"/>
    <s v="Médio"/>
    <x v="1"/>
    <n v="0.56000000000000005"/>
  </r>
  <r>
    <s v="Piranhas"/>
    <s v="AL"/>
    <n v="1001"/>
    <n v="0.58899999999999997"/>
    <n v="0.56299999999999994"/>
    <n v="0.46200000000000002"/>
    <n v="7950.03"/>
    <n v="6"/>
    <s v="Médio"/>
    <x v="1"/>
    <n v="0.56299999999999994"/>
  </r>
  <r>
    <s v="Brejolândia"/>
    <s v="BA"/>
    <n v="140"/>
    <n v="0.59"/>
    <n v="0.53300000000000003"/>
    <n v="0.52300000000000002"/>
    <n v="7948.6"/>
    <n v="10"/>
    <s v="Médio"/>
    <x v="1"/>
    <n v="0.53300000000000003"/>
  </r>
  <r>
    <s v="Cruz"/>
    <s v="CE"/>
    <n v="478"/>
    <n v="0.63200000000000001"/>
    <n v="0.57299999999999995"/>
    <n v="0.58599999999999997"/>
    <n v="7947.85"/>
    <n v="31"/>
    <s v="Médio"/>
    <x v="1"/>
    <n v="0.57299999999999995"/>
  </r>
  <r>
    <s v="Itaiçaba"/>
    <s v="CE"/>
    <n v="222"/>
    <n v="0.66"/>
    <n v="0.58099999999999996"/>
    <n v="0.64200000000000002"/>
    <n v="7946.66"/>
    <n v="1"/>
    <s v="Médio"/>
    <x v="1"/>
    <n v="0.58099999999999996"/>
  </r>
  <r>
    <s v="Retirolândia"/>
    <s v="BA"/>
    <n v="434"/>
    <n v="0.63600000000000001"/>
    <n v="0.57899999999999996"/>
    <n v="0.57399999999999995"/>
    <n v="7944.04"/>
    <n v="1"/>
    <s v="Médio"/>
    <x v="1"/>
    <n v="0.57899999999999996"/>
  </r>
  <r>
    <s v="Várzea Alegre"/>
    <s v="CE"/>
    <n v="1436"/>
    <n v="0.629"/>
    <n v="0.56899999999999995"/>
    <n v="0.57599999999999996"/>
    <n v="7943.47"/>
    <n v="16"/>
    <s v="Médio"/>
    <x v="1"/>
    <n v="0.56899999999999995"/>
  </r>
  <r>
    <s v="Augusto Severo"/>
    <s v="RN"/>
    <n v="288"/>
    <n v="0.621"/>
    <n v="0.624"/>
    <n v="0.495"/>
    <n v="7936.82"/>
    <n v="3"/>
    <s v="Médio"/>
    <x v="1"/>
    <n v="0.624"/>
  </r>
  <r>
    <s v="Central"/>
    <s v="BA"/>
    <n v="602"/>
    <n v="0.59599999999999997"/>
    <n v="0.54"/>
    <n v="0.53800000000000003"/>
    <n v="7933.89"/>
    <n v="1"/>
    <s v="Médio"/>
    <x v="1"/>
    <n v="0.54"/>
  </r>
  <r>
    <s v="Santa Luzia"/>
    <s v="BA"/>
    <n v="517"/>
    <n v="0.55600000000000005"/>
    <n v="0.56399999999999995"/>
    <n v="0.39600000000000002"/>
    <n v="7933.68"/>
    <n v="4"/>
    <s v="Médio"/>
    <x v="1"/>
    <n v="0.56399999999999995"/>
  </r>
  <r>
    <s v="Major Sales"/>
    <s v="RN"/>
    <n v="214"/>
    <n v="0.61699999999999999"/>
    <n v="0.57299999999999995"/>
    <n v="0.52900000000000003"/>
    <n v="7933.63"/>
    <n v="2"/>
    <s v="Médio"/>
    <x v="1"/>
    <n v="0.57299999999999995"/>
  </r>
  <r>
    <s v="Santa Cruz Dos Milagres"/>
    <s v="PI"/>
    <n v="141"/>
    <n v="0.57999999999999996"/>
    <n v="0.52400000000000002"/>
    <n v="0.50900000000000001"/>
    <n v="7919.5"/>
    <n v="1"/>
    <s v="Médio"/>
    <x v="1"/>
    <n v="0.52400000000000002"/>
  </r>
  <r>
    <s v="Itaú"/>
    <s v="RN"/>
    <n v="285"/>
    <n v="0.61399999999999999"/>
    <n v="0.58799999999999997"/>
    <n v="0.54200000000000004"/>
    <n v="7917.33"/>
    <n v="5"/>
    <s v="Médio"/>
    <x v="1"/>
    <n v="0.58799999999999997"/>
  </r>
  <r>
    <s v="Lago Dos Rodrigues"/>
    <s v="MA"/>
    <n v="365"/>
    <n v="0.60199999999999998"/>
    <n v="0.55500000000000005"/>
    <n v="0.53400000000000003"/>
    <n v="7904.7"/>
    <n v="1"/>
    <s v="Médio"/>
    <x v="1"/>
    <n v="0.55500000000000005"/>
  </r>
  <r>
    <s v="Regeneração"/>
    <s v="PI"/>
    <n v="985"/>
    <n v="0.59099999999999997"/>
    <n v="0.58199999999999996"/>
    <n v="0.498"/>
    <n v="7897.35"/>
    <n v="22"/>
    <s v="Médio"/>
    <x v="1"/>
    <n v="0.58199999999999996"/>
  </r>
  <r>
    <s v="Jaguaretama"/>
    <s v="CE"/>
    <n v="501"/>
    <n v="0.61199999999999999"/>
    <n v="0.55200000000000005"/>
    <n v="0.53500000000000003"/>
    <n v="7896.49"/>
    <n v="1"/>
    <s v="Médio"/>
    <x v="1"/>
    <n v="0.55200000000000005"/>
  </r>
  <r>
    <s v="Caxingó"/>
    <s v="PI"/>
    <n v="57"/>
    <n v="0.48799999999999999"/>
    <n v="0.498"/>
    <n v="0.32900000000000001"/>
    <n v="7896.14"/>
    <n v="1"/>
    <s v="Baixo"/>
    <x v="1"/>
    <n v="0.498"/>
  </r>
  <r>
    <s v="Alto Santo"/>
    <s v="CE"/>
    <n v="452"/>
    <n v="0.60099999999999998"/>
    <n v="0.56299999999999994"/>
    <n v="0.499"/>
    <n v="7889.81"/>
    <n v="2"/>
    <s v="Médio"/>
    <x v="1"/>
    <n v="0.56299999999999994"/>
  </r>
  <r>
    <s v="Banabuiú"/>
    <s v="CE"/>
    <n v="614"/>
    <n v="0.60599999999999998"/>
    <n v="0.54"/>
    <n v="0.53"/>
    <n v="7889.12"/>
    <n v="5"/>
    <s v="Médio"/>
    <x v="1"/>
    <n v="0.54"/>
  </r>
  <r>
    <s v="Riacho Da Cruz"/>
    <s v="RN"/>
    <n v="166"/>
    <n v="0.58399999999999996"/>
    <n v="0.54500000000000004"/>
    <n v="0.48699999999999999"/>
    <n v="7888.71"/>
    <n v="5"/>
    <s v="Médio"/>
    <x v="1"/>
    <n v="0.54500000000000004"/>
  </r>
  <r>
    <s v="Condado"/>
    <s v="PE"/>
    <n v="1464"/>
    <n v="0.60199999999999998"/>
    <n v="0.58099999999999996"/>
    <n v="0.52700000000000002"/>
    <n v="7887.46"/>
    <n v="5"/>
    <s v="Médio"/>
    <x v="1"/>
    <n v="0.58099999999999996"/>
  </r>
  <r>
    <s v="Caiçara"/>
    <s v="PB"/>
    <n v="316"/>
    <n v="0.59"/>
    <n v="0.57999999999999996"/>
    <n v="0.48799999999999999"/>
    <n v="7881.01"/>
    <n v="2"/>
    <s v="Médio"/>
    <x v="1"/>
    <n v="0.57999999999999996"/>
  </r>
  <r>
    <s v="Vista Serrana"/>
    <s v="PB"/>
    <n v="101"/>
    <n v="0.56999999999999995"/>
    <n v="0.55400000000000005"/>
    <n v="0.42399999999999999"/>
    <n v="7880.84"/>
    <n v="2"/>
    <s v="Médio"/>
    <x v="1"/>
    <n v="0.55400000000000005"/>
  </r>
  <r>
    <s v="Anadia"/>
    <s v="AL"/>
    <n v="759"/>
    <n v="0.56799999999999995"/>
    <n v="0.54600000000000004"/>
    <n v="0.44400000000000001"/>
    <n v="7878.62"/>
    <n v="3"/>
    <s v="Médio"/>
    <x v="1"/>
    <n v="0.54600000000000004"/>
  </r>
  <r>
    <s v="Logradouro"/>
    <s v="PB"/>
    <n v="119"/>
    <n v="0.58299999999999996"/>
    <n v="0.54400000000000004"/>
    <n v="0.47"/>
    <n v="7876.8"/>
    <n v="1"/>
    <s v="Médio"/>
    <x v="1"/>
    <n v="0.54400000000000004"/>
  </r>
  <r>
    <s v="Castelo Do Piauí"/>
    <s v="PI"/>
    <n v="660"/>
    <n v="0.59"/>
    <n v="0.56599999999999995"/>
    <n v="0.47299999999999998"/>
    <n v="7869.62"/>
    <n v="8"/>
    <s v="Médio"/>
    <x v="1"/>
    <n v="0.56599999999999995"/>
  </r>
  <r>
    <s v="São Félix Do Piauí"/>
    <s v="PI"/>
    <n v="86"/>
    <n v="0.61"/>
    <n v="0.58699999999999997"/>
    <n v="0.52"/>
    <n v="7864.86"/>
    <n v="0"/>
    <s v="Médio"/>
    <x v="1"/>
    <n v="0.58699999999999997"/>
  </r>
  <r>
    <s v="Potiretama"/>
    <s v="CE"/>
    <n v="159"/>
    <n v="0.60399999999999998"/>
    <n v="0.54400000000000004"/>
    <n v="0.53800000000000003"/>
    <n v="7864.06"/>
    <n v="0"/>
    <s v="Médio"/>
    <x v="1"/>
    <n v="0.54400000000000004"/>
  </r>
  <r>
    <s v="Santa Luzia"/>
    <s v="MA"/>
    <n v="2089"/>
    <n v="0.55000000000000004"/>
    <n v="0.52500000000000002"/>
    <n v="0.45200000000000001"/>
    <n v="7851.23"/>
    <n v="99"/>
    <s v="Médio"/>
    <x v="1"/>
    <n v="0.52500000000000002"/>
  </r>
  <r>
    <s v="Xexéu"/>
    <s v="PE"/>
    <n v="574"/>
    <n v="0.55200000000000005"/>
    <n v="0.54900000000000004"/>
    <n v="0.436"/>
    <n v="7849.89"/>
    <n v="2"/>
    <s v="Médio"/>
    <x v="1"/>
    <n v="0.54900000000000004"/>
  </r>
  <r>
    <s v="Cubati"/>
    <s v="PB"/>
    <n v="363"/>
    <n v="0.56999999999999995"/>
    <n v="0.54500000000000004"/>
    <n v="0.44800000000000001"/>
    <n v="7847.54"/>
    <n v="1"/>
    <s v="Médio"/>
    <x v="1"/>
    <n v="0.54500000000000004"/>
  </r>
  <r>
    <s v="Buriti Dos Lopes"/>
    <s v="PI"/>
    <n v="651"/>
    <n v="0.56499999999999995"/>
    <n v="0.54400000000000004"/>
    <n v="0.45200000000000001"/>
    <n v="7845.94"/>
    <n v="28"/>
    <s v="Médio"/>
    <x v="1"/>
    <n v="0.54400000000000004"/>
  </r>
  <r>
    <s v="Queimadas"/>
    <s v="BA"/>
    <n v="813"/>
    <n v="0.59"/>
    <n v="0.55000000000000004"/>
    <n v="0.49299999999999999"/>
    <n v="7842.17"/>
    <n v="3"/>
    <s v="Médio"/>
    <x v="1"/>
    <n v="0.55000000000000004"/>
  </r>
  <r>
    <s v="Cruz Do Espírito Santo"/>
    <s v="PB"/>
    <n v="528"/>
    <n v="0.55200000000000005"/>
    <n v="0.53100000000000003"/>
    <n v="0.40799999999999997"/>
    <n v="7839.03"/>
    <n v="9"/>
    <s v="Médio"/>
    <x v="1"/>
    <n v="0.53100000000000003"/>
  </r>
  <r>
    <s v="Ibiassucê"/>
    <s v="BA"/>
    <n v="268"/>
    <n v="0.61099999999999999"/>
    <n v="0.60799999999999998"/>
    <n v="0.47599999999999998"/>
    <n v="7837.39"/>
    <n v="4"/>
    <s v="Médio"/>
    <x v="1"/>
    <n v="0.60799999999999998"/>
  </r>
  <r>
    <s v="Coronel João Sá"/>
    <s v="BA"/>
    <n v="490"/>
    <n v="0.53500000000000003"/>
    <n v="0.54500000000000004"/>
    <n v="0.39200000000000002"/>
    <n v="7835.18"/>
    <n v="2"/>
    <s v="Baixo"/>
    <x v="1"/>
    <n v="0.54500000000000004"/>
  </r>
  <r>
    <s v="Milagres"/>
    <s v="BA"/>
    <n v="452"/>
    <n v="0.622"/>
    <n v="0.59"/>
    <n v="0.51800000000000002"/>
    <n v="7834.83"/>
    <n v="0"/>
    <s v="Médio"/>
    <x v="1"/>
    <n v="0.59"/>
  </r>
  <r>
    <s v="Cacimba De Areia"/>
    <s v="PB"/>
    <n v="115"/>
    <n v="0.59599999999999997"/>
    <n v="0.55300000000000005"/>
    <n v="0.497"/>
    <n v="7834.22"/>
    <n v="2"/>
    <s v="Médio"/>
    <x v="1"/>
    <n v="0.55300000000000005"/>
  </r>
  <r>
    <s v="Poço Dantas"/>
    <s v="PB"/>
    <n v="92"/>
    <n v="0.52500000000000002"/>
    <n v="0.50600000000000001"/>
    <n v="0.40799999999999997"/>
    <n v="7834.07"/>
    <n v="15"/>
    <s v="Baixo"/>
    <x v="1"/>
    <n v="0.50600000000000001"/>
  </r>
  <r>
    <s v="Riacho Dos Cavalos"/>
    <s v="PB"/>
    <n v="263"/>
    <n v="0.56799999999999995"/>
    <n v="0.54600000000000004"/>
    <n v="0.44700000000000001"/>
    <n v="7834.02"/>
    <n v="1"/>
    <s v="Médio"/>
    <x v="1"/>
    <n v="0.54600000000000004"/>
  </r>
  <r>
    <s v="Esperantinópolis"/>
    <s v="MA"/>
    <n v="763"/>
    <n v="0.58599999999999997"/>
    <n v="0.56100000000000005"/>
    <n v="0.503"/>
    <n v="7828.26"/>
    <n v="38"/>
    <s v="Médio"/>
    <x v="1"/>
    <n v="0.56100000000000005"/>
  </r>
  <r>
    <s v="Gameleira"/>
    <s v="PE"/>
    <n v="1155"/>
    <n v="0.60199999999999998"/>
    <n v="0.54100000000000004"/>
    <n v="0.53200000000000003"/>
    <n v="7825.22"/>
    <n v="2"/>
    <s v="Médio"/>
    <x v="1"/>
    <n v="0.54100000000000004"/>
  </r>
  <r>
    <s v="Jussiape"/>
    <s v="BA"/>
    <n v="138"/>
    <n v="0.60199999999999998"/>
    <n v="0.6"/>
    <n v="0.49299999999999999"/>
    <n v="7823.03"/>
    <n v="14"/>
    <s v="Médio"/>
    <x v="1"/>
    <n v="0.6"/>
  </r>
  <r>
    <s v="Botuporã"/>
    <s v="BA"/>
    <n v="239"/>
    <n v="0.57499999999999996"/>
    <n v="0.54300000000000004"/>
    <n v="0.46400000000000002"/>
    <n v="7822.93"/>
    <n v="1"/>
    <s v="Médio"/>
    <x v="1"/>
    <n v="0.54300000000000004"/>
  </r>
  <r>
    <s v="Acarape"/>
    <s v="CE"/>
    <n v="554"/>
    <n v="0.60599999999999998"/>
    <n v="0.55900000000000005"/>
    <n v="0.56200000000000006"/>
    <n v="7820.13"/>
    <n v="5"/>
    <s v="Médio"/>
    <x v="1"/>
    <n v="0.55900000000000005"/>
  </r>
  <r>
    <s v="Afrânio"/>
    <s v="PE"/>
    <n v="477"/>
    <n v="0.58799999999999997"/>
    <n v="0.54200000000000004"/>
    <n v="0.49299999999999999"/>
    <n v="7820"/>
    <n v="22"/>
    <s v="Médio"/>
    <x v="1"/>
    <n v="0.54200000000000004"/>
  </r>
  <r>
    <s v="Rafael Fernandes"/>
    <s v="RN"/>
    <n v="160"/>
    <n v="0.60799999999999998"/>
    <n v="0.58799999999999997"/>
    <n v="0.51800000000000002"/>
    <n v="7813.22"/>
    <n v="3"/>
    <s v="Médio"/>
    <x v="1"/>
    <n v="0.58799999999999997"/>
  </r>
  <r>
    <s v="Santana"/>
    <s v="BA"/>
    <n v="902"/>
    <n v="0.60799999999999998"/>
    <n v="0.58499999999999996"/>
    <n v="0.496"/>
    <n v="7811.76"/>
    <n v="16"/>
    <s v="Médio"/>
    <x v="1"/>
    <n v="0.58499999999999996"/>
  </r>
  <r>
    <s v="Bocaina"/>
    <s v="PI"/>
    <n v="82"/>
    <n v="0.63200000000000001"/>
    <n v="0.61399999999999999"/>
    <n v="0.53200000000000003"/>
    <n v="7811.73"/>
    <n v="6"/>
    <s v="Médio"/>
    <x v="1"/>
    <n v="0.61399999999999999"/>
  </r>
  <r>
    <s v="Rodolfo Fernandes"/>
    <s v="RN"/>
    <n v="234"/>
    <n v="0.60399999999999998"/>
    <n v="0.56100000000000005"/>
    <n v="0.51900000000000002"/>
    <n v="7809.01"/>
    <n v="0"/>
    <s v="Médio"/>
    <x v="1"/>
    <n v="0.56100000000000005"/>
  </r>
  <r>
    <s v="Viana"/>
    <s v="MA"/>
    <n v="1951"/>
    <n v="0.61799999999999999"/>
    <n v="0.56699999999999995"/>
    <n v="0.54800000000000004"/>
    <n v="7803.02"/>
    <n v="7"/>
    <s v="Médio"/>
    <x v="1"/>
    <n v="0.56699999999999995"/>
  </r>
  <r>
    <s v="Várzea Nova"/>
    <s v="BA"/>
    <n v="546"/>
    <n v="0.55500000000000005"/>
    <n v="0.54300000000000004"/>
    <n v="0.46"/>
    <n v="7799.19"/>
    <n v="0"/>
    <s v="Médio"/>
    <x v="1"/>
    <n v="0.54300000000000004"/>
  </r>
  <r>
    <s v="Jaicós"/>
    <s v="PI"/>
    <n v="556"/>
    <n v="0.52400000000000002"/>
    <n v="0.55600000000000005"/>
    <n v="0.36599999999999999"/>
    <n v="7797.99"/>
    <n v="28"/>
    <s v="Baixo"/>
    <x v="1"/>
    <n v="0.55600000000000005"/>
  </r>
  <r>
    <s v="Licínio De Almeida"/>
    <s v="BA"/>
    <n v="405"/>
    <n v="0.621"/>
    <n v="0.58199999999999996"/>
    <n v="0.53100000000000003"/>
    <n v="7792.86"/>
    <n v="10"/>
    <s v="Médio"/>
    <x v="1"/>
    <n v="0.58199999999999996"/>
  </r>
  <r>
    <s v="Pedro Velho"/>
    <s v="RN"/>
    <n v="472"/>
    <n v="0.56799999999999995"/>
    <n v="0.56200000000000006"/>
    <n v="0.442"/>
    <n v="7782.74"/>
    <n v="7"/>
    <s v="Médio"/>
    <x v="1"/>
    <n v="0.56200000000000006"/>
  </r>
  <r>
    <s v="Parnamirim"/>
    <s v="PE"/>
    <n v="587"/>
    <n v="0.59899999999999998"/>
    <n v="0.55600000000000005"/>
    <n v="0.499"/>
    <n v="7781.86"/>
    <n v="16"/>
    <s v="Médio"/>
    <x v="1"/>
    <n v="0.55600000000000005"/>
  </r>
  <r>
    <s v="Remígio"/>
    <s v="PB"/>
    <n v="878"/>
    <n v="0.60699999999999998"/>
    <n v="0.59199999999999997"/>
    <n v="0.47399999999999998"/>
    <n v="7775.67"/>
    <n v="5"/>
    <s v="Médio"/>
    <x v="1"/>
    <n v="0.59199999999999997"/>
  </r>
  <r>
    <s v="Curral De Cima"/>
    <s v="PB"/>
    <n v="29"/>
    <n v="0.52900000000000003"/>
    <n v="0.52800000000000002"/>
    <n v="0.39200000000000002"/>
    <n v="7775.05"/>
    <n v="2"/>
    <s v="Baixo"/>
    <x v="1"/>
    <n v="0.52800000000000002"/>
  </r>
  <r>
    <s v="Itaquitinga"/>
    <s v="PE"/>
    <n v="834"/>
    <n v="0.58599999999999997"/>
    <n v="0.55400000000000005"/>
    <n v="0.50900000000000001"/>
    <n v="7774.4"/>
    <n v="13"/>
    <s v="Médio"/>
    <x v="1"/>
    <n v="0.55400000000000005"/>
  </r>
  <r>
    <s v="Reriutaba"/>
    <s v="CE"/>
    <n v="603"/>
    <n v="0.60099999999999998"/>
    <n v="0.56000000000000005"/>
    <n v="0.50900000000000001"/>
    <n v="7764.55"/>
    <n v="7"/>
    <s v="Médio"/>
    <x v="1"/>
    <n v="0.56000000000000005"/>
  </r>
  <r>
    <s v="Riacho Frio"/>
    <s v="PI"/>
    <n v="192"/>
    <n v="0.54100000000000004"/>
    <n v="0.48299999999999998"/>
    <n v="0.43099999999999999"/>
    <n v="7759.71"/>
    <n v="0"/>
    <s v="Baixo"/>
    <x v="1"/>
    <n v="0.48299999999999998"/>
  </r>
  <r>
    <s v="Dário Meira"/>
    <s v="BA"/>
    <n v="341"/>
    <n v="0.54"/>
    <n v="0.52200000000000002"/>
    <n v="0.39200000000000002"/>
    <n v="7757.99"/>
    <n v="6"/>
    <s v="Baixo"/>
    <x v="1"/>
    <n v="0.52200000000000002"/>
  </r>
  <r>
    <s v="Vera Cruz"/>
    <s v="RN"/>
    <n v="277"/>
    <n v="0.59"/>
    <n v="0.55800000000000005"/>
    <n v="0.49399999999999999"/>
    <n v="7750.78"/>
    <n v="2"/>
    <s v="Médio"/>
    <x v="1"/>
    <n v="0.55800000000000005"/>
  </r>
  <r>
    <s v="Francisco Macedo"/>
    <s v="PI"/>
    <n v="81"/>
    <n v="0.55000000000000004"/>
    <n v="0.56699999999999995"/>
    <n v="0.42499999999999999"/>
    <n v="7748.65"/>
    <n v="1"/>
    <s v="Médio"/>
    <x v="1"/>
    <n v="0.56699999999999995"/>
  </r>
  <r>
    <s v="Fagundes"/>
    <s v="PB"/>
    <n v="364"/>
    <n v="0.56000000000000005"/>
    <n v="0.54300000000000004"/>
    <n v="0.432"/>
    <n v="7746.3"/>
    <n v="2"/>
    <s v="Médio"/>
    <x v="1"/>
    <n v="0.54300000000000004"/>
  </r>
  <r>
    <s v="Ibiapina"/>
    <s v="CE"/>
    <n v="712"/>
    <n v="0.60799999999999998"/>
    <n v="0.55900000000000005"/>
    <n v="0.52500000000000002"/>
    <n v="7745.8"/>
    <n v="4"/>
    <s v="Médio"/>
    <x v="1"/>
    <n v="0.55900000000000005"/>
  </r>
  <r>
    <s v="Tanque Novo"/>
    <s v="BA"/>
    <n v="478"/>
    <n v="0.59899999999999998"/>
    <n v="0.58299999999999996"/>
    <n v="0.47399999999999998"/>
    <n v="7744.27"/>
    <n v="0"/>
    <s v="Médio"/>
    <x v="1"/>
    <n v="0.58299999999999996"/>
  </r>
  <r>
    <s v="Ibiara"/>
    <s v="PB"/>
    <n v="215"/>
    <n v="0.58599999999999997"/>
    <n v="0.54800000000000004"/>
    <n v="0.47899999999999998"/>
    <n v="7742.19"/>
    <n v="4"/>
    <s v="Médio"/>
    <x v="1"/>
    <n v="0.54800000000000004"/>
  </r>
  <r>
    <s v="Coelho Neto"/>
    <s v="MA"/>
    <n v="3348"/>
    <n v="0.56399999999999995"/>
    <n v="0.54400000000000004"/>
    <n v="0.45400000000000001"/>
    <n v="7738.13"/>
    <n v="6"/>
    <s v="Médio"/>
    <x v="1"/>
    <n v="0.54400000000000004"/>
  </r>
  <r>
    <s v="Padre Marcos"/>
    <s v="PI"/>
    <n v="116"/>
    <n v="0.54100000000000004"/>
    <n v="0.53100000000000003"/>
    <n v="0.42699999999999999"/>
    <n v="7731.92"/>
    <n v="0"/>
    <s v="Baixo"/>
    <x v="1"/>
    <n v="0.53100000000000003"/>
  </r>
  <r>
    <s v="Poço Redondo"/>
    <s v="SE"/>
    <n v="657"/>
    <n v="0.52900000000000003"/>
    <n v="0.51900000000000002"/>
    <n v="0.376"/>
    <n v="7723.55"/>
    <n v="4"/>
    <s v="Baixo"/>
    <x v="1"/>
    <n v="0.51900000000000002"/>
  </r>
  <r>
    <s v="Triunfo"/>
    <s v="PB"/>
    <n v="267"/>
    <n v="0.60899999999999999"/>
    <n v="0.57799999999999996"/>
    <n v="0.501"/>
    <n v="7721.82"/>
    <n v="6"/>
    <s v="Médio"/>
    <x v="1"/>
    <n v="0.57799999999999996"/>
  </r>
  <r>
    <s v="João Costa"/>
    <s v="PI"/>
    <n v="49"/>
    <n v="0.56100000000000005"/>
    <n v="0.51"/>
    <n v="0.46"/>
    <n v="7721.64"/>
    <n v="1"/>
    <s v="Médio"/>
    <x v="1"/>
    <n v="0.51"/>
  </r>
  <r>
    <s v="José De Freitas"/>
    <s v="PI"/>
    <n v="1494"/>
    <n v="0.61799999999999999"/>
    <n v="0.59099999999999997"/>
    <n v="0.51200000000000001"/>
    <n v="7711.6"/>
    <n v="7"/>
    <s v="Médio"/>
    <x v="1"/>
    <n v="0.59099999999999997"/>
  </r>
  <r>
    <s v="Jaqueira"/>
    <s v="PE"/>
    <n v="500"/>
    <n v="0.57499999999999996"/>
    <n v="0.55700000000000005"/>
    <n v="0.45400000000000001"/>
    <n v="7704.66"/>
    <n v="2"/>
    <s v="Médio"/>
    <x v="1"/>
    <n v="0.55700000000000005"/>
  </r>
  <r>
    <s v="Nova Olinda"/>
    <s v="CE"/>
    <n v="671"/>
    <n v="0.625"/>
    <n v="0.56699999999999995"/>
    <n v="0.55400000000000005"/>
    <n v="7700.17"/>
    <n v="12"/>
    <s v="Médio"/>
    <x v="1"/>
    <n v="0.56699999999999995"/>
  </r>
  <r>
    <s v="São Domingos Do Maranhão"/>
    <s v="MA"/>
    <n v="1259"/>
    <n v="0.57999999999999996"/>
    <n v="0.54900000000000004"/>
    <n v="0.504"/>
    <n v="7698.45"/>
    <n v="2"/>
    <s v="Médio"/>
    <x v="1"/>
    <n v="0.54900000000000004"/>
  </r>
  <r>
    <s v="Ibateguara"/>
    <s v="AL"/>
    <n v="651"/>
    <n v="0.51800000000000002"/>
    <n v="0.51700000000000002"/>
    <n v="0.39300000000000002"/>
    <n v="7695.55"/>
    <n v="3"/>
    <s v="Baixo"/>
    <x v="1"/>
    <n v="0.51700000000000002"/>
  </r>
  <r>
    <s v="Mato Grosso"/>
    <s v="PB"/>
    <n v="79"/>
    <n v="0.56499999999999995"/>
    <n v="0.56599999999999995"/>
    <n v="0.41899999999999998"/>
    <n v="7692.46"/>
    <n v="2"/>
    <s v="Médio"/>
    <x v="1"/>
    <n v="0.56599999999999995"/>
  </r>
  <r>
    <s v="Olho D'Água Do Borges"/>
    <s v="RN"/>
    <n v="158"/>
    <n v="0.58499999999999996"/>
    <n v="0.57699999999999996"/>
    <n v="0.48199999999999998"/>
    <n v="7687.53"/>
    <n v="2"/>
    <s v="Médio"/>
    <x v="1"/>
    <n v="0.57699999999999996"/>
  </r>
  <r>
    <s v="Brejo Do Piauí"/>
    <s v="PI"/>
    <n v="95"/>
    <n v="0.51500000000000001"/>
    <n v="0.53100000000000003"/>
    <n v="0.35399999999999998"/>
    <n v="7680.83"/>
    <n v="0"/>
    <s v="Baixo"/>
    <x v="1"/>
    <n v="0.53100000000000003"/>
  </r>
  <r>
    <s v="Jaramataia"/>
    <s v="AL"/>
    <n v="230"/>
    <n v="0.55200000000000005"/>
    <n v="0.53200000000000003"/>
    <n v="0.45100000000000001"/>
    <n v="7670.77"/>
    <n v="1"/>
    <s v="Médio"/>
    <x v="1"/>
    <n v="0.53200000000000003"/>
  </r>
  <r>
    <s v="Feira Nova"/>
    <s v="PE"/>
    <n v="946"/>
    <n v="0.6"/>
    <n v="0.58099999999999996"/>
    <n v="0.46"/>
    <n v="7666.85"/>
    <n v="3"/>
    <s v="Médio"/>
    <x v="1"/>
    <n v="0.58099999999999996"/>
  </r>
  <r>
    <s v="Baraúna"/>
    <s v="PB"/>
    <n v="212"/>
    <n v="0.56000000000000005"/>
    <n v="0.52600000000000002"/>
    <n v="0.45900000000000002"/>
    <n v="7666.51"/>
    <n v="2"/>
    <s v="Médio"/>
    <x v="1"/>
    <n v="0.52600000000000002"/>
  </r>
  <r>
    <s v="Cuitegi"/>
    <s v="PB"/>
    <n v="362"/>
    <n v="0.56999999999999995"/>
    <n v="0.56299999999999994"/>
    <n v="0.45"/>
    <n v="7665.88"/>
    <n v="2"/>
    <s v="Médio"/>
    <x v="1"/>
    <n v="0.56299999999999994"/>
  </r>
  <r>
    <s v="Presidente Sarney"/>
    <s v="MA"/>
    <n v="333"/>
    <n v="0.55700000000000005"/>
    <n v="0.48599999999999999"/>
    <n v="0.47199999999999998"/>
    <n v="7665.58"/>
    <n v="0"/>
    <s v="Médio"/>
    <x v="1"/>
    <n v="0.48599999999999999"/>
  </r>
  <r>
    <s v="Firmino Alves"/>
    <s v="BA"/>
    <n v="281"/>
    <n v="0.57799999999999996"/>
    <n v="0.59599999999999997"/>
    <n v="0.46400000000000002"/>
    <n v="7664.18"/>
    <n v="4"/>
    <s v="Médio"/>
    <x v="1"/>
    <n v="0.59599999999999997"/>
  </r>
  <r>
    <s v="Vertente Do Lério"/>
    <s v="PE"/>
    <n v="118"/>
    <n v="0.56299999999999994"/>
    <n v="0.53200000000000003"/>
    <n v="0.46100000000000002"/>
    <n v="7662.84"/>
    <n v="6"/>
    <s v="Médio"/>
    <x v="1"/>
    <n v="0.53200000000000003"/>
  </r>
  <r>
    <s v="Iramaia"/>
    <s v="BA"/>
    <n v="350"/>
    <n v="0.56999999999999995"/>
    <n v="0.54300000000000004"/>
    <n v="0.46300000000000002"/>
    <n v="7662.72"/>
    <n v="1"/>
    <s v="Médio"/>
    <x v="1"/>
    <n v="0.54300000000000004"/>
  </r>
  <r>
    <s v="Serrinha"/>
    <s v="RN"/>
    <n v="115"/>
    <n v="0.59"/>
    <n v="0.54700000000000004"/>
    <n v="0.502"/>
    <n v="7657.91"/>
    <n v="1"/>
    <s v="Médio"/>
    <x v="1"/>
    <n v="0.54700000000000004"/>
  </r>
  <r>
    <s v="São Tomé"/>
    <s v="RN"/>
    <n v="310"/>
    <n v="0.58499999999999996"/>
    <n v="0.56499999999999995"/>
    <n v="0.46100000000000002"/>
    <n v="7657.75"/>
    <n v="8"/>
    <s v="Médio"/>
    <x v="1"/>
    <n v="0.56499999999999995"/>
  </r>
  <r>
    <s v="Araruna"/>
    <s v="PB"/>
    <n v="600"/>
    <n v="0.56999999999999995"/>
    <n v="0.54900000000000004"/>
    <n v="0.439"/>
    <n v="7653.89"/>
    <n v="5"/>
    <s v="Médio"/>
    <x v="1"/>
    <n v="0.54900000000000004"/>
  </r>
  <r>
    <s v="Pedro Régis"/>
    <s v="PB"/>
    <n v="156"/>
    <n v="0.54200000000000004"/>
    <n v="0.52900000000000003"/>
    <n v="0.39900000000000002"/>
    <n v="7653.39"/>
    <n v="1"/>
    <s v="Baixo"/>
    <x v="1"/>
    <n v="0.52900000000000003"/>
  </r>
  <r>
    <s v="Utinga"/>
    <s v="BA"/>
    <n v="904"/>
    <n v="0.59"/>
    <n v="0.59699999999999998"/>
    <n v="0.48699999999999999"/>
    <n v="7650.68"/>
    <n v="5"/>
    <s v="Médio"/>
    <x v="1"/>
    <n v="0.59699999999999998"/>
  </r>
  <r>
    <s v="Joaquim Nabuco"/>
    <s v="PE"/>
    <n v="875"/>
    <n v="0.55000000000000004"/>
    <n v="0.56100000000000005"/>
    <n v="0.44900000000000001"/>
    <n v="7645.17"/>
    <n v="1"/>
    <s v="Médio"/>
    <x v="1"/>
    <n v="0.56100000000000005"/>
  </r>
  <r>
    <s v="Inhuma"/>
    <s v="PI"/>
    <n v="453"/>
    <n v="0.624"/>
    <n v="0.56200000000000006"/>
    <n v="0.56000000000000005"/>
    <n v="7643.24"/>
    <n v="24"/>
    <s v="Médio"/>
    <x v="1"/>
    <n v="0.56200000000000006"/>
  </r>
  <r>
    <s v="Irajuba"/>
    <s v="BA"/>
    <n v="224"/>
    <n v="0.57999999999999996"/>
    <n v="0.54400000000000004"/>
    <n v="0.45300000000000001"/>
    <n v="7641.78"/>
    <n v="1"/>
    <s v="Médio"/>
    <x v="1"/>
    <n v="0.54400000000000004"/>
  </r>
  <r>
    <s v="Canudos"/>
    <s v="BA"/>
    <n v="622"/>
    <n v="0.56200000000000006"/>
    <n v="0.55400000000000005"/>
    <n v="0.45300000000000001"/>
    <n v="7640.73"/>
    <n v="10"/>
    <s v="Médio"/>
    <x v="1"/>
    <n v="0.55400000000000005"/>
  </r>
  <r>
    <s v="Floresta Do Piauí"/>
    <s v="PI"/>
    <n v="48"/>
    <n v="0.54"/>
    <n v="0.53"/>
    <n v="0.39100000000000001"/>
    <n v="7638.73"/>
    <n v="1"/>
    <s v="Baixo"/>
    <x v="1"/>
    <n v="0.53"/>
  </r>
  <r>
    <s v="Santa Cruz"/>
    <s v="PB"/>
    <n v="164"/>
    <n v="0.61799999999999999"/>
    <n v="0.57799999999999996"/>
    <n v="0.52300000000000002"/>
    <n v="7632.75"/>
    <n v="3"/>
    <s v="Médio"/>
    <x v="1"/>
    <n v="0.57799999999999996"/>
  </r>
  <r>
    <s v="Campo Alegre"/>
    <s v="AL"/>
    <n v="1761"/>
    <n v="0.56999999999999995"/>
    <n v="0.53100000000000003"/>
    <n v="0.47"/>
    <n v="7627.57"/>
    <n v="3"/>
    <s v="Médio"/>
    <x v="1"/>
    <n v="0.53100000000000003"/>
  </r>
  <r>
    <s v="São Bento Do Trairí"/>
    <s v="RN"/>
    <n v="146"/>
    <n v="0.59499999999999997"/>
    <n v="0.52600000000000002"/>
    <n v="0.52500000000000002"/>
    <n v="7625.84"/>
    <n v="1"/>
    <s v="Médio"/>
    <x v="1"/>
    <n v="0.52600000000000002"/>
  </r>
  <r>
    <s v="Saloá"/>
    <s v="PE"/>
    <n v="556"/>
    <n v="0.56000000000000005"/>
    <n v="0.55900000000000005"/>
    <n v="0.42099999999999999"/>
    <n v="7624.53"/>
    <n v="2"/>
    <s v="Médio"/>
    <x v="1"/>
    <n v="0.55900000000000005"/>
  </r>
  <r>
    <s v="Sítio Novo"/>
    <s v="MA"/>
    <n v="365"/>
    <n v="0.56399999999999995"/>
    <n v="0.50900000000000001"/>
    <n v="0.45600000000000002"/>
    <n v="7622"/>
    <n v="19"/>
    <s v="Médio"/>
    <x v="1"/>
    <n v="0.50900000000000001"/>
  </r>
  <r>
    <s v="Curaçá"/>
    <s v="BA"/>
    <n v="1016"/>
    <n v="0.58099999999999996"/>
    <n v="0.54400000000000004"/>
    <n v="0.46300000000000002"/>
    <n v="7617.66"/>
    <n v="40"/>
    <s v="Médio"/>
    <x v="1"/>
    <n v="0.54400000000000004"/>
  </r>
  <r>
    <s v="Jeremoabo"/>
    <s v="BA"/>
    <n v="1118"/>
    <n v="0.54700000000000004"/>
    <n v="0.56100000000000005"/>
    <n v="0.42399999999999999"/>
    <n v="7611.16"/>
    <n v="6"/>
    <s v="Baixo"/>
    <x v="1"/>
    <n v="0.56100000000000005"/>
  </r>
  <r>
    <s v="Jericó"/>
    <s v="PB"/>
    <n v="257"/>
    <n v="0.60299999999999998"/>
    <n v="0.57699999999999996"/>
    <n v="0.47599999999999998"/>
    <n v="7609.32"/>
    <n v="3"/>
    <s v="Médio"/>
    <x v="1"/>
    <n v="0.57699999999999996"/>
  </r>
  <r>
    <s v="Manoel Vitorino"/>
    <s v="BA"/>
    <n v="487"/>
    <n v="0.56999999999999995"/>
    <n v="0.53800000000000003"/>
    <n v="0.45600000000000002"/>
    <n v="7603.95"/>
    <n v="0"/>
    <s v="Médio"/>
    <x v="1"/>
    <n v="0.53800000000000003"/>
  </r>
  <r>
    <s v="Cardeal Da Silva"/>
    <s v="BA"/>
    <n v="196"/>
    <n v="0.55200000000000005"/>
    <n v="0.52300000000000002"/>
    <n v="0.437"/>
    <n v="7597.06"/>
    <n v="2"/>
    <s v="Médio"/>
    <x v="1"/>
    <n v="0.52300000000000002"/>
  </r>
  <r>
    <s v="Água Nova"/>
    <s v="RN"/>
    <n v="99"/>
    <n v="0.61599999999999999"/>
    <n v="0.52700000000000002"/>
    <n v="0.57199999999999995"/>
    <n v="7594.36"/>
    <n v="5"/>
    <s v="Médio"/>
    <x v="1"/>
    <n v="0.52700000000000002"/>
  </r>
  <r>
    <s v="Bom Sucesso"/>
    <s v="PB"/>
    <n v="118"/>
    <n v="0.59"/>
    <n v="0.55800000000000005"/>
    <n v="0.49399999999999999"/>
    <n v="7588.64"/>
    <n v="4"/>
    <s v="Médio"/>
    <x v="1"/>
    <n v="0.55800000000000005"/>
  </r>
  <r>
    <s v="Pio Xii"/>
    <s v="MA"/>
    <n v="987"/>
    <n v="0.54100000000000004"/>
    <n v="0.53500000000000003"/>
    <n v="0.40799999999999997"/>
    <n v="7588.31"/>
    <n v="2"/>
    <s v="Baixo"/>
    <x v="1"/>
    <n v="0.53500000000000003"/>
  </r>
  <r>
    <s v="Tracunhaém"/>
    <s v="PE"/>
    <n v="727"/>
    <n v="0.60499999999999998"/>
    <n v="0.56699999999999995"/>
    <n v="0.504"/>
    <n v="7586.61"/>
    <n v="3"/>
    <s v="Médio"/>
    <x v="1"/>
    <n v="0.56699999999999995"/>
  </r>
  <r>
    <s v="Granito"/>
    <s v="PE"/>
    <n v="254"/>
    <n v="0.59499999999999997"/>
    <n v="0.54300000000000004"/>
    <n v="0.502"/>
    <n v="7586.45"/>
    <n v="7"/>
    <s v="Médio"/>
    <x v="1"/>
    <n v="0.54300000000000004"/>
  </r>
  <r>
    <s v="Iati"/>
    <s v="PE"/>
    <n v="619"/>
    <n v="0.52800000000000002"/>
    <n v="0.51800000000000002"/>
    <n v="0.36899999999999999"/>
    <n v="7586.03"/>
    <n v="7"/>
    <s v="Baixo"/>
    <x v="1"/>
    <n v="0.51800000000000002"/>
  </r>
  <r>
    <s v="Riachuelo"/>
    <s v="RN"/>
    <n v="291"/>
    <n v="0.59"/>
    <n v="0.56100000000000005"/>
    <n v="0.48099999999999998"/>
    <n v="7584.29"/>
    <n v="1"/>
    <s v="Médio"/>
    <x v="1"/>
    <n v="0.56100000000000005"/>
  </r>
  <r>
    <s v="Tamboril"/>
    <s v="CE"/>
    <n v="875"/>
    <n v="0.57999999999999996"/>
    <n v="0.52600000000000002"/>
    <n v="0.47599999999999998"/>
    <n v="7577.29"/>
    <n v="6"/>
    <s v="Médio"/>
    <x v="1"/>
    <n v="0.52600000000000002"/>
  </r>
  <r>
    <s v="Iaçu"/>
    <s v="BA"/>
    <n v="1337"/>
    <n v="0.57399999999999995"/>
    <n v="0.58799999999999997"/>
    <n v="0.46100000000000002"/>
    <n v="7574.04"/>
    <n v="2"/>
    <s v="Médio"/>
    <x v="1"/>
    <n v="0.58799999999999997"/>
  </r>
  <r>
    <s v="Pirpirituba"/>
    <s v="PB"/>
    <n v="517"/>
    <n v="0.59499999999999997"/>
    <n v="0.56599999999999995"/>
    <n v="0.499"/>
    <n v="7570.07"/>
    <n v="2"/>
    <s v="Médio"/>
    <x v="1"/>
    <n v="0.56599999999999995"/>
  </r>
  <r>
    <s v="Afonso Bezerra"/>
    <s v="RN"/>
    <n v="371"/>
    <n v="0.58499999999999996"/>
    <n v="0.56000000000000005"/>
    <n v="0.502"/>
    <n v="7565.36"/>
    <n v="4"/>
    <s v="Médio"/>
    <x v="1"/>
    <n v="0.56000000000000005"/>
  </r>
  <r>
    <s v="Ipaumirim"/>
    <s v="CE"/>
    <n v="448"/>
    <n v="0.60599999999999998"/>
    <n v="0.621"/>
    <n v="0.49099999999999999"/>
    <n v="7559.62"/>
    <n v="2"/>
    <s v="Médio"/>
    <x v="1"/>
    <n v="0.621"/>
  </r>
  <r>
    <s v="Coité Do Nóia"/>
    <s v="AL"/>
    <n v="271"/>
    <n v="0.53"/>
    <n v="0.52"/>
    <n v="0.39800000000000002"/>
    <n v="7558.21"/>
    <n v="1"/>
    <s v="Baixo"/>
    <x v="1"/>
    <n v="0.52"/>
  </r>
  <r>
    <s v="Itanagra"/>
    <s v="BA"/>
    <n v="149"/>
    <n v="0.58399999999999996"/>
    <n v="0.57699999999999996"/>
    <n v="0.433"/>
    <n v="7557.83"/>
    <n v="2"/>
    <s v="Médio"/>
    <x v="1"/>
    <n v="0.57699999999999996"/>
  </r>
  <r>
    <s v="Serra Redonda"/>
    <s v="PB"/>
    <n v="240"/>
    <n v="0.56999999999999995"/>
    <n v="0.56499999999999995"/>
    <n v="0.42399999999999999"/>
    <n v="7553.81"/>
    <n v="3"/>
    <s v="Médio"/>
    <x v="1"/>
    <n v="0.56499999999999995"/>
  </r>
  <r>
    <s v="Curimatá"/>
    <s v="PI"/>
    <n v="510"/>
    <n v="0.60699999999999998"/>
    <n v="0.57399999999999995"/>
    <n v="0.52700000000000002"/>
    <n v="7553.71"/>
    <n v="6"/>
    <s v="Médio"/>
    <x v="1"/>
    <n v="0.57399999999999995"/>
  </r>
  <r>
    <s v="Riacho Das Almas"/>
    <s v="PE"/>
    <n v="487"/>
    <n v="0.56999999999999995"/>
    <n v="0.58599999999999997"/>
    <n v="0.41799999999999998"/>
    <n v="7549.24"/>
    <n v="30"/>
    <s v="Médio"/>
    <x v="1"/>
    <n v="0.58599999999999997"/>
  </r>
  <r>
    <s v="Santa Cruz Do Piauí"/>
    <s v="PI"/>
    <n v="225"/>
    <n v="0.60099999999999998"/>
    <n v="0.56999999999999995"/>
    <n v="0.53"/>
    <n v="7544.7"/>
    <n v="2"/>
    <s v="Médio"/>
    <x v="1"/>
    <n v="0.56999999999999995"/>
  </r>
  <r>
    <s v="Nordestina"/>
    <s v="BA"/>
    <n v="229"/>
    <n v="0.56000000000000005"/>
    <n v="0.50700000000000001"/>
    <n v="0.46700000000000003"/>
    <n v="7541.17"/>
    <n v="2"/>
    <s v="Médio"/>
    <x v="1"/>
    <n v="0.50700000000000001"/>
  </r>
  <r>
    <s v="Olho D'Água Das Cunhãs"/>
    <s v="MA"/>
    <n v="675"/>
    <n v="0.58899999999999997"/>
    <n v="0.55100000000000005"/>
    <n v="0.49099999999999999"/>
    <n v="7532.27"/>
    <n v="35"/>
    <s v="Médio"/>
    <x v="1"/>
    <n v="0.55100000000000005"/>
  </r>
  <r>
    <s v="Bom Jesus Das Selvas"/>
    <s v="MA"/>
    <n v="1334"/>
    <n v="0.56000000000000005"/>
    <n v="0.53700000000000003"/>
    <n v="0.43099999999999999"/>
    <n v="7530.74"/>
    <n v="1"/>
    <s v="Médio"/>
    <x v="1"/>
    <n v="0.53700000000000003"/>
  </r>
  <r>
    <s v="Governador Nunes Freire"/>
    <s v="MA"/>
    <n v="1413"/>
    <n v="0.56899999999999995"/>
    <n v="0.54"/>
    <n v="0.47199999999999998"/>
    <n v="7528.88"/>
    <n v="2"/>
    <s v="Médio"/>
    <x v="1"/>
    <n v="0.54"/>
  </r>
  <r>
    <s v="Peritoró"/>
    <s v="MA"/>
    <n v="695"/>
    <n v="0.56399999999999995"/>
    <n v="0.499"/>
    <n v="0.46400000000000002"/>
    <n v="7528.58"/>
    <n v="1"/>
    <s v="Médio"/>
    <x v="1"/>
    <n v="0.499"/>
  </r>
  <r>
    <s v="Forquilha"/>
    <s v="CE"/>
    <n v="962"/>
    <n v="0.64400000000000002"/>
    <n v="0.58299999999999996"/>
    <n v="0.60199999999999998"/>
    <n v="7526.82"/>
    <n v="4"/>
    <s v="Médio"/>
    <x v="1"/>
    <n v="0.58299999999999996"/>
  </r>
  <r>
    <s v="Barra De São Miguel"/>
    <s v="PB"/>
    <n v="139"/>
    <n v="0.56999999999999995"/>
    <n v="0.58399999999999996"/>
    <n v="0.44"/>
    <n v="7526.2"/>
    <n v="5"/>
    <s v="Médio"/>
    <x v="1"/>
    <n v="0.58399999999999996"/>
  </r>
  <r>
    <s v="Marcolândia"/>
    <s v="PI"/>
    <n v="564"/>
    <n v="0.56200000000000006"/>
    <n v="0.57799999999999996"/>
    <n v="0.438"/>
    <n v="7524.51"/>
    <n v="18"/>
    <s v="Médio"/>
    <x v="1"/>
    <n v="0.57799999999999996"/>
  </r>
  <r>
    <s v="Aroazes"/>
    <s v="PI"/>
    <n v="230"/>
    <n v="0.58299999999999996"/>
    <n v="0.56299999999999994"/>
    <n v="0.46800000000000003"/>
    <n v="7522.99"/>
    <n v="6"/>
    <s v="Médio"/>
    <x v="1"/>
    <n v="0.56299999999999994"/>
  </r>
  <r>
    <s v="Taperoá"/>
    <s v="PB"/>
    <n v="565"/>
    <n v="0.57799999999999996"/>
    <n v="0.56399999999999995"/>
    <n v="0.45600000000000002"/>
    <n v="7521.32"/>
    <n v="7"/>
    <s v="Médio"/>
    <x v="1"/>
    <n v="0.56399999999999995"/>
  </r>
  <r>
    <s v="Dom Macedo Costa"/>
    <s v="BA"/>
    <n v="96"/>
    <n v="0.63200000000000001"/>
    <n v="0.59799999999999998"/>
    <n v="0.53100000000000003"/>
    <n v="7521.17"/>
    <n v="0"/>
    <s v="Médio"/>
    <x v="1"/>
    <n v="0.59799999999999998"/>
  </r>
  <r>
    <s v="Diamante"/>
    <s v="PB"/>
    <n v="230"/>
    <n v="0.59299999999999997"/>
    <n v="0.56200000000000006"/>
    <n v="0.496"/>
    <n v="7520.57"/>
    <n v="11"/>
    <s v="Médio"/>
    <x v="1"/>
    <n v="0.56200000000000006"/>
  </r>
  <r>
    <s v="Barras"/>
    <s v="PI"/>
    <n v="1503"/>
    <n v="0.59499999999999997"/>
    <n v="0.55800000000000005"/>
    <n v="0.48499999999999999"/>
    <n v="7518.49"/>
    <n v="16"/>
    <s v="Médio"/>
    <x v="1"/>
    <n v="0.55800000000000005"/>
  </r>
  <r>
    <s v="Serra Dourada"/>
    <s v="BA"/>
    <n v="415"/>
    <n v="0.60799999999999998"/>
    <n v="0.53900000000000003"/>
    <n v="0.53700000000000003"/>
    <n v="7516.23"/>
    <n v="1"/>
    <s v="Médio"/>
    <x v="1"/>
    <n v="0.53900000000000003"/>
  </r>
  <r>
    <s v="Caldeirão Grande"/>
    <s v="BA"/>
    <n v="312"/>
    <n v="0.57299999999999995"/>
    <n v="0.52600000000000002"/>
    <n v="0.47299999999999998"/>
    <n v="7512.41"/>
    <n v="6"/>
    <s v="Médio"/>
    <x v="1"/>
    <n v="0.52600000000000002"/>
  </r>
  <r>
    <s v="Nova Floresta"/>
    <s v="PB"/>
    <n v="593"/>
    <n v="0.60099999999999998"/>
    <n v="0.57599999999999996"/>
    <n v="0.498"/>
    <n v="7508.59"/>
    <n v="3"/>
    <s v="Médio"/>
    <x v="1"/>
    <n v="0.57599999999999996"/>
  </r>
  <r>
    <s v="Marcos Parente"/>
    <s v="PI"/>
    <n v="244"/>
    <n v="0.59"/>
    <n v="0.57999999999999996"/>
    <n v="0.49399999999999999"/>
    <n v="7504.19"/>
    <n v="3"/>
    <s v="Médio"/>
    <x v="1"/>
    <n v="0.57999999999999996"/>
  </r>
  <r>
    <s v="São Gonçalo Do Gurguéia"/>
    <s v="PI"/>
    <n v="76"/>
    <n v="0.56000000000000005"/>
    <n v="0.57199999999999995"/>
    <n v="0.438"/>
    <n v="7503.63"/>
    <n v="1"/>
    <s v="Médio"/>
    <x v="1"/>
    <n v="0.57199999999999995"/>
  </r>
  <r>
    <s v="Quipapá"/>
    <s v="PE"/>
    <n v="780"/>
    <n v="0.55200000000000005"/>
    <n v="0.53"/>
    <n v="0.42699999999999999"/>
    <n v="7502.09"/>
    <n v="3"/>
    <s v="Médio"/>
    <x v="1"/>
    <n v="0.53"/>
  </r>
  <r>
    <s v="São José Dos Ramos"/>
    <s v="PB"/>
    <n v="204"/>
    <n v="0.54100000000000004"/>
    <n v="0.52700000000000002"/>
    <n v="0.40600000000000003"/>
    <n v="7498.97"/>
    <n v="1"/>
    <s v="Baixo"/>
    <x v="1"/>
    <n v="0.52700000000000002"/>
  </r>
  <r>
    <s v="Santa Inês"/>
    <s v="PB"/>
    <n v="99"/>
    <n v="0.56999999999999995"/>
    <n v="0.54"/>
    <n v="0.49199999999999999"/>
    <n v="7498.77"/>
    <n v="3"/>
    <s v="Médio"/>
    <x v="1"/>
    <n v="0.54"/>
  </r>
  <r>
    <s v="Itiúba"/>
    <s v="BA"/>
    <n v="609"/>
    <n v="0.54400000000000004"/>
    <n v="0.52100000000000002"/>
    <n v="0.39800000000000002"/>
    <n v="7498.26"/>
    <n v="46"/>
    <s v="Baixo"/>
    <x v="1"/>
    <n v="0.52100000000000002"/>
  </r>
  <r>
    <s v="Passagem Franca Do Piauí"/>
    <s v="PI"/>
    <n v="187"/>
    <n v="0.56100000000000005"/>
    <n v="0.59399999999999997"/>
    <n v="0.39300000000000002"/>
    <n v="7498.01"/>
    <n v="0"/>
    <s v="Médio"/>
    <x v="1"/>
    <n v="0.59399999999999997"/>
  </r>
  <r>
    <s v="Tanque D'Arca"/>
    <s v="AL"/>
    <n v="144"/>
    <n v="0.55500000000000005"/>
    <n v="0.53100000000000003"/>
    <n v="0.43"/>
    <n v="7497.95"/>
    <n v="6"/>
    <s v="Médio"/>
    <x v="1"/>
    <n v="0.53100000000000003"/>
  </r>
  <r>
    <s v="Venha-Ver"/>
    <s v="RN"/>
    <n v="79"/>
    <n v="0.55500000000000005"/>
    <n v="0.501"/>
    <n v="0.47299999999999998"/>
    <n v="7497.65"/>
    <n v="2"/>
    <s v="Médio"/>
    <x v="1"/>
    <n v="0.501"/>
  </r>
  <r>
    <s v="Remanso"/>
    <s v="BA"/>
    <n v="1579"/>
    <n v="0.57899999999999996"/>
    <n v="0.56899999999999995"/>
    <n v="0.45100000000000001"/>
    <n v="7496.64"/>
    <n v="9"/>
    <s v="Médio"/>
    <x v="1"/>
    <n v="0.56899999999999995"/>
  </r>
  <r>
    <s v="São Mateus Do Maranhão"/>
    <s v="MA"/>
    <n v="2268"/>
    <n v="0.61599999999999999"/>
    <n v="0.627"/>
    <n v="0.51500000000000001"/>
    <n v="7493.54"/>
    <n v="3"/>
    <s v="Médio"/>
    <x v="1"/>
    <n v="0.627"/>
  </r>
  <r>
    <s v="Colinas"/>
    <s v="MA"/>
    <n v="2002"/>
    <n v="0.59599999999999997"/>
    <n v="0.57099999999999995"/>
    <n v="0.52400000000000002"/>
    <n v="7491.48"/>
    <n v="6"/>
    <s v="Médio"/>
    <x v="1"/>
    <n v="0.57099999999999995"/>
  </r>
  <r>
    <s v="Zé Doca"/>
    <s v="MA"/>
    <n v="2366"/>
    <n v="0.59499999999999997"/>
    <n v="0.55900000000000005"/>
    <n v="0.505"/>
    <n v="7489.46"/>
    <n v="11"/>
    <s v="Médio"/>
    <x v="1"/>
    <n v="0.55900000000000005"/>
  </r>
  <r>
    <s v="Caraúbas"/>
    <s v="PB"/>
    <n v="88"/>
    <n v="0.58499999999999996"/>
    <n v="0.57999999999999996"/>
    <n v="0.48499999999999999"/>
    <n v="7485.25"/>
    <n v="1"/>
    <s v="Médio"/>
    <x v="1"/>
    <n v="0.57999999999999996"/>
  </r>
  <r>
    <s v="Coronel João Pessoa"/>
    <s v="RN"/>
    <n v="101"/>
    <n v="0.57799999999999996"/>
    <n v="0.54900000000000004"/>
    <n v="0.47099999999999997"/>
    <n v="7485.2"/>
    <n v="1"/>
    <s v="Médio"/>
    <x v="1"/>
    <n v="0.54900000000000004"/>
  </r>
  <r>
    <s v="Coração De Maria"/>
    <s v="BA"/>
    <n v="573"/>
    <n v="0.59"/>
    <n v="0.55800000000000005"/>
    <n v="0.48899999999999999"/>
    <n v="7484.6"/>
    <n v="10"/>
    <s v="Médio"/>
    <x v="1"/>
    <n v="0.55800000000000005"/>
  </r>
  <r>
    <s v="Wagner"/>
    <s v="BA"/>
    <n v="378"/>
    <n v="0.59"/>
    <n v="0.57299999999999995"/>
    <n v="0.47899999999999998"/>
    <n v="7474.43"/>
    <n v="1"/>
    <s v="Médio"/>
    <x v="1"/>
    <n v="0.57299999999999995"/>
  </r>
  <r>
    <s v="Barra De Santa Rosa"/>
    <s v="PB"/>
    <n v="519"/>
    <n v="0.56200000000000006"/>
    <n v="0.54200000000000004"/>
    <n v="0.434"/>
    <n v="7462.16"/>
    <n v="3"/>
    <s v="Médio"/>
    <x v="1"/>
    <n v="0.54200000000000004"/>
  </r>
  <r>
    <s v="São Luís Do Curu"/>
    <s v="CE"/>
    <n v="476"/>
    <n v="0.62"/>
    <n v="0.55800000000000005"/>
    <n v="0.59299999999999997"/>
    <n v="7456.89"/>
    <n v="7"/>
    <s v="Médio"/>
    <x v="1"/>
    <n v="0.55800000000000005"/>
  </r>
  <r>
    <s v="Aramari"/>
    <s v="BA"/>
    <n v="282"/>
    <n v="0.58799999999999997"/>
    <n v="0.56799999999999995"/>
    <n v="0.47"/>
    <n v="7455.45"/>
    <n v="1"/>
    <s v="Médio"/>
    <x v="1"/>
    <n v="0.56799999999999995"/>
  </r>
  <r>
    <s v="Santa Cecília"/>
    <s v="PB"/>
    <n v="114"/>
    <n v="0.52500000000000002"/>
    <n v="0.51500000000000001"/>
    <n v="0.40200000000000002"/>
    <n v="7453.98"/>
    <n v="2"/>
    <s v="Baixo"/>
    <x v="1"/>
    <n v="0.51500000000000001"/>
  </r>
  <r>
    <s v="Valente"/>
    <s v="BA"/>
    <n v="843"/>
    <n v="0.63700000000000001"/>
    <n v="0.623"/>
    <n v="0.56799999999999995"/>
    <n v="7453.19"/>
    <n v="18"/>
    <s v="Médio"/>
    <x v="1"/>
    <n v="0.623"/>
  </r>
  <r>
    <s v="Bom Princípio Do Piauí"/>
    <s v="PI"/>
    <n v="96"/>
    <n v="0.53200000000000003"/>
    <n v="0.52600000000000002"/>
    <n v="0.372"/>
    <n v="7451.64"/>
    <n v="20"/>
    <s v="Baixo"/>
    <x v="1"/>
    <n v="0.52600000000000002"/>
  </r>
  <r>
    <s v="Antônio Cardoso"/>
    <s v="BA"/>
    <n v="220"/>
    <n v="0.56100000000000005"/>
    <n v="0.54400000000000004"/>
    <n v="0.42199999999999999"/>
    <n v="7450.62"/>
    <n v="1"/>
    <s v="Médio"/>
    <x v="1"/>
    <n v="0.54400000000000004"/>
  </r>
  <r>
    <s v="Maracaçumé"/>
    <s v="MA"/>
    <n v="1524"/>
    <n v="0.57999999999999996"/>
    <n v="0.54600000000000004"/>
    <n v="0.501"/>
    <n v="7448.61"/>
    <n v="10"/>
    <s v="Médio"/>
    <x v="1"/>
    <n v="0.54600000000000004"/>
  </r>
  <r>
    <s v="Piraí Do Norte"/>
    <s v="BA"/>
    <n v="302"/>
    <n v="0.53"/>
    <n v="0.54600000000000004"/>
    <n v="0.36299999999999999"/>
    <n v="7446.57"/>
    <n v="2"/>
    <s v="Baixo"/>
    <x v="1"/>
    <n v="0.54600000000000004"/>
  </r>
  <r>
    <s v="Dona Inês"/>
    <s v="PB"/>
    <n v="314"/>
    <n v="0.54500000000000004"/>
    <n v="0.52400000000000002"/>
    <n v="0.44700000000000001"/>
    <n v="7440.16"/>
    <n v="3"/>
    <s v="Baixo"/>
    <x v="1"/>
    <n v="0.52400000000000002"/>
  </r>
  <r>
    <s v="Brejo Dos Santos"/>
    <s v="PB"/>
    <n v="280"/>
    <n v="0.61899999999999999"/>
    <n v="0.56399999999999995"/>
    <n v="0.54100000000000004"/>
    <n v="7439.41"/>
    <n v="4"/>
    <s v="Médio"/>
    <x v="1"/>
    <n v="0.56399999999999995"/>
  </r>
  <r>
    <s v="Mãe D'Água"/>
    <s v="PB"/>
    <n v="101"/>
    <n v="0.54200000000000004"/>
    <n v="0.52"/>
    <n v="0.42899999999999999"/>
    <n v="7437.65"/>
    <n v="1"/>
    <s v="Baixo"/>
    <x v="1"/>
    <n v="0.52"/>
  </r>
  <r>
    <s v="Sítio Do Mato"/>
    <s v="BA"/>
    <n v="527"/>
    <n v="0.56399999999999995"/>
    <n v="0.45500000000000002"/>
    <n v="0.50900000000000001"/>
    <n v="7432"/>
    <n v="1"/>
    <s v="Médio"/>
    <x v="1"/>
    <n v="0.45500000000000002"/>
  </r>
  <r>
    <s v="Uauá"/>
    <s v="BA"/>
    <n v="680"/>
    <n v="0.60499999999999998"/>
    <n v="0.55400000000000005"/>
    <n v="0.53500000000000003"/>
    <n v="7431.82"/>
    <n v="22"/>
    <s v="Médio"/>
    <x v="1"/>
    <n v="0.55400000000000005"/>
  </r>
  <r>
    <s v="Luzilândia"/>
    <s v="PI"/>
    <n v="948"/>
    <n v="0.54500000000000004"/>
    <n v="0.55000000000000004"/>
    <n v="0.42"/>
    <n v="7428.62"/>
    <n v="52"/>
    <s v="Baixo"/>
    <x v="1"/>
    <n v="0.55000000000000004"/>
  </r>
  <r>
    <s v="União"/>
    <s v="PI"/>
    <n v="1302"/>
    <n v="0.57999999999999996"/>
    <n v="0.54200000000000004"/>
    <n v="0.45300000000000001"/>
    <n v="7428.39"/>
    <n v="18"/>
    <s v="Médio"/>
    <x v="1"/>
    <n v="0.54200000000000004"/>
  </r>
  <r>
    <s v="Campos Sales"/>
    <s v="CE"/>
    <n v="1281"/>
    <n v="0.63"/>
    <n v="0.58399999999999996"/>
    <n v="0.55600000000000005"/>
    <n v="7424.99"/>
    <n v="22"/>
    <s v="Médio"/>
    <x v="1"/>
    <n v="0.58399999999999996"/>
  </r>
  <r>
    <s v="Tavares"/>
    <s v="PB"/>
    <n v="457"/>
    <n v="0.58599999999999997"/>
    <n v="0.56000000000000005"/>
    <n v="0.46200000000000002"/>
    <n v="7419.91"/>
    <n v="12"/>
    <s v="Médio"/>
    <x v="1"/>
    <n v="0.56000000000000005"/>
  </r>
  <r>
    <s v="Nazarezinho"/>
    <s v="PB"/>
    <n v="170"/>
    <n v="0.56200000000000006"/>
    <n v="0.52800000000000002"/>
    <n v="0.44900000000000001"/>
    <n v="7413.3"/>
    <n v="1"/>
    <s v="Médio"/>
    <x v="1"/>
    <n v="0.52800000000000002"/>
  </r>
  <r>
    <s v="Cícero Dantas"/>
    <s v="BA"/>
    <n v="996"/>
    <n v="0.58499999999999996"/>
    <n v="0.59"/>
    <n v="0.47699999999999998"/>
    <n v="7407.38"/>
    <n v="7"/>
    <s v="Médio"/>
    <x v="1"/>
    <n v="0.59"/>
  </r>
  <r>
    <s v="Correntes"/>
    <s v="PE"/>
    <n v="644"/>
    <n v="0.53600000000000003"/>
    <n v="0.55100000000000005"/>
    <n v="0.38500000000000001"/>
    <n v="7395.73"/>
    <n v="16"/>
    <s v="Baixo"/>
    <x v="1"/>
    <n v="0.55100000000000005"/>
  </r>
  <r>
    <s v="Pajeú Do Piauí"/>
    <s v="PI"/>
    <n v="96"/>
    <n v="0.56000000000000005"/>
    <n v="0.56000000000000005"/>
    <n v="0.42699999999999999"/>
    <n v="7388.52"/>
    <n v="1"/>
    <s v="Médio"/>
    <x v="1"/>
    <n v="0.56000000000000005"/>
  </r>
  <r>
    <s v="Angical Do Piauí"/>
    <s v="PI"/>
    <n v="254"/>
    <n v="0.63"/>
    <n v="0.61"/>
    <n v="0.55500000000000005"/>
    <n v="7387.32"/>
    <n v="3"/>
    <s v="Médio"/>
    <x v="1"/>
    <n v="0.61"/>
  </r>
  <r>
    <s v="Bento Fernandes"/>
    <s v="RN"/>
    <n v="106"/>
    <n v="0.57999999999999996"/>
    <n v="0.54200000000000004"/>
    <n v="0.49399999999999999"/>
    <n v="7386.76"/>
    <n v="0"/>
    <s v="Médio"/>
    <x v="1"/>
    <n v="0.54200000000000004"/>
  </r>
  <r>
    <s v="Água Branca"/>
    <s v="PB"/>
    <n v="266"/>
    <n v="0.56999999999999995"/>
    <n v="0.54200000000000004"/>
    <n v="0.48399999999999999"/>
    <n v="7385.05"/>
    <n v="2"/>
    <s v="Médio"/>
    <x v="1"/>
    <n v="0.54200000000000004"/>
  </r>
  <r>
    <s v="Calumbi"/>
    <s v="PE"/>
    <n v="140"/>
    <n v="0.56999999999999995"/>
    <n v="0.56699999999999995"/>
    <n v="0.46"/>
    <n v="7383.91"/>
    <n v="1"/>
    <s v="Médio"/>
    <x v="1"/>
    <n v="0.56699999999999995"/>
  </r>
  <r>
    <s v="Cravolândia"/>
    <s v="BA"/>
    <n v="208"/>
    <n v="0.59899999999999998"/>
    <n v="0.55900000000000005"/>
    <n v="0.503"/>
    <n v="7373.42"/>
    <n v="7"/>
    <s v="Médio"/>
    <x v="1"/>
    <n v="0.55900000000000005"/>
  </r>
  <r>
    <s v="Itapitanga"/>
    <s v="BA"/>
    <n v="504"/>
    <n v="0.56999999999999995"/>
    <n v="0.53600000000000003"/>
    <n v="0.45400000000000001"/>
    <n v="7373.39"/>
    <n v="0"/>
    <s v="Médio"/>
    <x v="1"/>
    <n v="0.53600000000000003"/>
  </r>
  <r>
    <s v="Coronel Ezequiel"/>
    <s v="RN"/>
    <n v="137"/>
    <n v="0.59"/>
    <n v="0.54500000000000004"/>
    <n v="0.47599999999999998"/>
    <n v="7370.03"/>
    <n v="0"/>
    <s v="Médio"/>
    <x v="1"/>
    <n v="0.54500000000000004"/>
  </r>
  <r>
    <s v="Casserengue"/>
    <s v="PB"/>
    <n v="235"/>
    <n v="0.51400000000000001"/>
    <n v="0.49199999999999999"/>
    <n v="0.379"/>
    <n v="7364.7"/>
    <n v="8"/>
    <s v="Baixo"/>
    <x v="1"/>
    <n v="0.49199999999999999"/>
  </r>
  <r>
    <s v="Areial"/>
    <s v="PB"/>
    <n v="265"/>
    <n v="0.60799999999999998"/>
    <n v="0.57299999999999995"/>
    <n v="0.503"/>
    <n v="7364.21"/>
    <n v="9"/>
    <s v="Médio"/>
    <x v="1"/>
    <n v="0.57299999999999995"/>
  </r>
  <r>
    <s v="Damião"/>
    <s v="PB"/>
    <n v="159"/>
    <n v="0.52100000000000002"/>
    <n v="0.503"/>
    <n v="0.39100000000000001"/>
    <n v="7363.97"/>
    <n v="2"/>
    <s v="Baixo"/>
    <x v="1"/>
    <n v="0.503"/>
  </r>
  <r>
    <s v="Aratuípe"/>
    <s v="BA"/>
    <n v="359"/>
    <n v="0.57499999999999996"/>
    <n v="0.56999999999999995"/>
    <n v="0.443"/>
    <n v="7360.55"/>
    <n v="15"/>
    <s v="Médio"/>
    <x v="1"/>
    <n v="0.56999999999999995"/>
  </r>
  <r>
    <s v="Natuba"/>
    <s v="PB"/>
    <n v="215"/>
    <n v="0.54100000000000004"/>
    <n v="0.51600000000000001"/>
    <n v="0.432"/>
    <n v="7353.7"/>
    <n v="4"/>
    <s v="Baixo"/>
    <x v="1"/>
    <n v="0.51600000000000001"/>
  </r>
  <r>
    <s v="Igarapé Grande"/>
    <s v="MA"/>
    <n v="491"/>
    <n v="0.61399999999999999"/>
    <n v="0.57799999999999996"/>
    <n v="0.53600000000000003"/>
    <n v="7352.96"/>
    <n v="1"/>
    <s v="Médio"/>
    <x v="1"/>
    <n v="0.57799999999999996"/>
  </r>
  <r>
    <s v="Jatobá"/>
    <s v="PE"/>
    <n v="582"/>
    <n v="0.64500000000000002"/>
    <n v="0.60399999999999998"/>
    <n v="0.57299999999999995"/>
    <n v="7352.84"/>
    <n v="11"/>
    <s v="Médio"/>
    <x v="1"/>
    <n v="0.60399999999999998"/>
  </r>
  <r>
    <s v="Pedro Avelino"/>
    <s v="RN"/>
    <n v="252"/>
    <n v="0.58299999999999996"/>
    <n v="0.57699999999999996"/>
    <n v="0.435"/>
    <n v="7351.64"/>
    <n v="11"/>
    <s v="Médio"/>
    <x v="1"/>
    <n v="0.57699999999999996"/>
  </r>
  <r>
    <s v="Cedro"/>
    <s v="CE"/>
    <n v="908"/>
    <n v="0.627"/>
    <n v="0.59199999999999997"/>
    <n v="0.55300000000000005"/>
    <n v="7345.96"/>
    <n v="6"/>
    <s v="Médio"/>
    <x v="1"/>
    <n v="0.59199999999999997"/>
  </r>
  <r>
    <s v="Bela Vista Do Piauí"/>
    <s v="PI"/>
    <n v="84"/>
    <n v="0.57999999999999996"/>
    <n v="0.52"/>
    <n v="0.51900000000000002"/>
    <n v="7337.3"/>
    <n v="8"/>
    <s v="Médio"/>
    <x v="1"/>
    <n v="0.52"/>
  </r>
  <r>
    <s v="Ipupiara"/>
    <s v="BA"/>
    <n v="349"/>
    <n v="0.59"/>
    <n v="0.55800000000000005"/>
    <n v="0.499"/>
    <n v="7333.99"/>
    <n v="17"/>
    <s v="Médio"/>
    <x v="1"/>
    <n v="0.55800000000000005"/>
  </r>
  <r>
    <s v="Jundiá"/>
    <s v="RN"/>
    <n v="52"/>
    <n v="0.59499999999999997"/>
    <n v="0.55200000000000005"/>
    <n v="0.49199999999999999"/>
    <n v="7333.12"/>
    <n v="1"/>
    <s v="Médio"/>
    <x v="1"/>
    <n v="0.55200000000000005"/>
  </r>
  <r>
    <s v="Presidente Juscelino"/>
    <s v="MA"/>
    <n v="393"/>
    <n v="0.56299999999999994"/>
    <n v="0.45200000000000001"/>
    <n v="0.53200000000000003"/>
    <n v="7331.1"/>
    <n v="1"/>
    <s v="Médio"/>
    <x v="1"/>
    <n v="0.45200000000000001"/>
  </r>
  <r>
    <s v="Santo Antônio De Lisboa"/>
    <s v="PI"/>
    <n v="217"/>
    <n v="0.58399999999999996"/>
    <n v="0.59699999999999998"/>
    <n v="0.47299999999999998"/>
    <n v="7329.6"/>
    <n v="1"/>
    <s v="Médio"/>
    <x v="1"/>
    <n v="0.59699999999999998"/>
  </r>
  <r>
    <s v="Santa Bárbara"/>
    <s v="BA"/>
    <n v="547"/>
    <n v="0.58299999999999996"/>
    <n v="0.55400000000000005"/>
    <n v="0.46200000000000002"/>
    <n v="7325.37"/>
    <n v="14"/>
    <s v="Médio"/>
    <x v="1"/>
    <n v="0.55400000000000005"/>
  </r>
  <r>
    <s v="Santa Rita"/>
    <s v="MA"/>
    <n v="1051"/>
    <n v="0.60899999999999999"/>
    <n v="0.55300000000000005"/>
    <n v="0.55100000000000005"/>
    <n v="7324.76"/>
    <n v="4"/>
    <s v="Médio"/>
    <x v="1"/>
    <n v="0.55300000000000005"/>
  </r>
  <r>
    <s v="Jatobá Do Piauí"/>
    <s v="PI"/>
    <n v="53"/>
    <n v="0.56999999999999995"/>
    <n v="0.52500000000000002"/>
    <n v="0.442"/>
    <n v="7319.91"/>
    <n v="13"/>
    <s v="Médio"/>
    <x v="1"/>
    <n v="0.52500000000000002"/>
  </r>
  <r>
    <s v="Ingazeira"/>
    <s v="PE"/>
    <n v="44"/>
    <n v="0.60799999999999998"/>
    <n v="0.57499999999999996"/>
    <n v="0.51"/>
    <n v="7319.14"/>
    <n v="3"/>
    <s v="Médio"/>
    <x v="1"/>
    <n v="0.57499999999999996"/>
  </r>
  <r>
    <s v="Águas Belas"/>
    <s v="PE"/>
    <n v="1854"/>
    <n v="0.52600000000000002"/>
    <n v="0.54600000000000004"/>
    <n v="0.38500000000000001"/>
    <n v="7317.75"/>
    <n v="10"/>
    <s v="Baixo"/>
    <x v="1"/>
    <n v="0.54600000000000004"/>
  </r>
  <r>
    <s v="Juazeiro Do Piauí"/>
    <s v="PI"/>
    <n v="114"/>
    <n v="0.56999999999999995"/>
    <n v="0.52200000000000002"/>
    <n v="0.47"/>
    <n v="7314.04"/>
    <n v="8"/>
    <s v="Médio"/>
    <x v="1"/>
    <n v="0.52200000000000002"/>
  </r>
  <r>
    <s v="Terezinha"/>
    <s v="PE"/>
    <n v="224"/>
    <n v="0.54500000000000004"/>
    <n v="0.53600000000000003"/>
    <n v="0.42499999999999999"/>
    <n v="7313.97"/>
    <n v="5"/>
    <s v="Baixo"/>
    <x v="1"/>
    <n v="0.53600000000000003"/>
  </r>
  <r>
    <s v="Passa E Fica"/>
    <s v="RN"/>
    <n v="411"/>
    <n v="0.60599999999999998"/>
    <n v="0.56499999999999995"/>
    <n v="0.51600000000000001"/>
    <n v="7313.02"/>
    <n v="15"/>
    <s v="Médio"/>
    <x v="1"/>
    <n v="0.56499999999999995"/>
  </r>
  <r>
    <s v="Ibicaraí"/>
    <s v="BA"/>
    <n v="986"/>
    <n v="0.625"/>
    <n v="0.60899999999999999"/>
    <n v="0.52400000000000002"/>
    <n v="7311.82"/>
    <n v="41"/>
    <s v="Médio"/>
    <x v="1"/>
    <n v="0.60899999999999999"/>
  </r>
  <r>
    <s v="Barra D'Alcântara"/>
    <s v="PI"/>
    <n v="146"/>
    <n v="0.57999999999999996"/>
    <n v="0.52600000000000002"/>
    <n v="0.47099999999999997"/>
    <n v="7311.76"/>
    <n v="7"/>
    <s v="Médio"/>
    <x v="1"/>
    <n v="0.52600000000000002"/>
  </r>
  <r>
    <s v="Itaíba"/>
    <s v="PE"/>
    <n v="708"/>
    <n v="0.51"/>
    <n v="0.53100000000000003"/>
    <n v="0.36399999999999999"/>
    <n v="7310.35"/>
    <n v="2"/>
    <s v="Baixo"/>
    <x v="1"/>
    <n v="0.53100000000000003"/>
  </r>
  <r>
    <s v="Lago Da Pedra"/>
    <s v="MA"/>
    <n v="2258"/>
    <n v="0.58899999999999997"/>
    <n v="0.56100000000000005"/>
    <n v="0.502"/>
    <n v="7309.94"/>
    <n v="9"/>
    <s v="Médio"/>
    <x v="1"/>
    <n v="0.56100000000000005"/>
  </r>
  <r>
    <s v="São José Do Jacuípe"/>
    <s v="BA"/>
    <n v="460"/>
    <n v="0.55200000000000005"/>
    <n v="0.55500000000000005"/>
    <n v="0.41699999999999998"/>
    <n v="7308.53"/>
    <n v="2"/>
    <s v="Médio"/>
    <x v="1"/>
    <n v="0.55500000000000005"/>
  </r>
  <r>
    <s v="Acajutiba"/>
    <s v="BA"/>
    <n v="849"/>
    <n v="0.57999999999999996"/>
    <n v="0.56000000000000005"/>
    <n v="0.48699999999999999"/>
    <n v="7305.15"/>
    <n v="3"/>
    <s v="Médio"/>
    <x v="1"/>
    <n v="0.56000000000000005"/>
  </r>
  <r>
    <s v="Paulo Ramos"/>
    <s v="MA"/>
    <n v="874"/>
    <n v="0.55000000000000004"/>
    <n v="0.54600000000000004"/>
    <n v="0.44700000000000001"/>
    <n v="7303.11"/>
    <n v="1"/>
    <s v="Médio"/>
    <x v="1"/>
    <n v="0.54600000000000004"/>
  </r>
  <r>
    <s v="São José Do Belmonte"/>
    <s v="PE"/>
    <n v="1077"/>
    <n v="0.61"/>
    <n v="0.56899999999999995"/>
    <n v="0.52"/>
    <n v="7299.38"/>
    <n v="33"/>
    <s v="Médio"/>
    <x v="1"/>
    <n v="0.56899999999999995"/>
  </r>
  <r>
    <s v="Ibirajuba"/>
    <s v="PE"/>
    <n v="199"/>
    <n v="0.57999999999999996"/>
    <n v="0.54500000000000004"/>
    <n v="0.47599999999999998"/>
    <n v="7297.85"/>
    <n v="1"/>
    <s v="Médio"/>
    <x v="1"/>
    <n v="0.54500000000000004"/>
  </r>
  <r>
    <s v="Aracoiaba"/>
    <s v="CE"/>
    <n v="821"/>
    <n v="0.61499999999999999"/>
    <n v="0.55000000000000004"/>
    <n v="0.55600000000000005"/>
    <n v="7289.25"/>
    <n v="1"/>
    <s v="Médio"/>
    <x v="1"/>
    <n v="0.55000000000000004"/>
  </r>
  <r>
    <s v="Mauriti"/>
    <s v="CE"/>
    <n v="1559"/>
    <n v="0.60499999999999998"/>
    <n v="0.54400000000000004"/>
    <n v="0.52600000000000002"/>
    <n v="7289.23"/>
    <n v="55"/>
    <s v="Médio"/>
    <x v="1"/>
    <n v="0.54400000000000004"/>
  </r>
  <r>
    <s v="Pedro Ii"/>
    <s v="PI"/>
    <n v="1397"/>
    <n v="0.56999999999999995"/>
    <n v="0.56599999999999995"/>
    <n v="0.42799999999999999"/>
    <n v="7289.03"/>
    <n v="10"/>
    <s v="Médio"/>
    <x v="1"/>
    <n v="0.56599999999999995"/>
  </r>
  <r>
    <s v="Rosário"/>
    <s v="MA"/>
    <n v="1761"/>
    <n v="0.63200000000000001"/>
    <n v="0.56599999999999995"/>
    <n v="0.59199999999999997"/>
    <n v="7288.68"/>
    <n v="53"/>
    <s v="Médio"/>
    <x v="1"/>
    <n v="0.56599999999999995"/>
  </r>
  <r>
    <s v="Barreirinhas"/>
    <s v="MA"/>
    <n v="1949"/>
    <n v="0.56999999999999995"/>
    <n v="0.51500000000000001"/>
    <n v="0.47899999999999998"/>
    <n v="7284.41"/>
    <n v="8"/>
    <s v="Médio"/>
    <x v="1"/>
    <n v="0.51500000000000001"/>
  </r>
  <r>
    <s v="Vertentes"/>
    <s v="PE"/>
    <n v="842"/>
    <n v="0.57999999999999996"/>
    <n v="0.60199999999999998"/>
    <n v="0.45"/>
    <n v="7282.85"/>
    <n v="4"/>
    <s v="Médio"/>
    <x v="1"/>
    <n v="0.60199999999999998"/>
  </r>
  <r>
    <s v="Carnaíba"/>
    <s v="PE"/>
    <n v="441"/>
    <n v="0.58299999999999996"/>
    <n v="0.54"/>
    <n v="0.505"/>
    <n v="7277.43"/>
    <n v="5"/>
    <s v="Médio"/>
    <x v="1"/>
    <n v="0.54"/>
  </r>
  <r>
    <s v="Cacimbinhas"/>
    <s v="AL"/>
    <n v="416"/>
    <n v="0.53100000000000003"/>
    <n v="0.55900000000000005"/>
    <n v="0.38400000000000001"/>
    <n v="7276.71"/>
    <n v="11"/>
    <s v="Baixo"/>
    <x v="1"/>
    <n v="0.55900000000000005"/>
  </r>
  <r>
    <s v="Buenos Aires"/>
    <s v="PE"/>
    <n v="530"/>
    <n v="0.59299999999999997"/>
    <n v="0.55600000000000005"/>
    <n v="0.48099999999999998"/>
    <n v="7274.23"/>
    <n v="2"/>
    <s v="Médio"/>
    <x v="1"/>
    <n v="0.55600000000000005"/>
  </r>
  <r>
    <s v="Barra De Santana"/>
    <s v="PB"/>
    <n v="50"/>
    <n v="0.56999999999999995"/>
    <n v="0.52600000000000002"/>
    <n v="0.46500000000000002"/>
    <n v="7271.61"/>
    <n v="1"/>
    <s v="Médio"/>
    <x v="1"/>
    <n v="0.52600000000000002"/>
  </r>
  <r>
    <s v="São Miguel Do Fidalgo"/>
    <s v="PI"/>
    <n v="74"/>
    <n v="0.53500000000000003"/>
    <n v="0.505"/>
    <n v="0.40699999999999997"/>
    <n v="7271.25"/>
    <n v="2"/>
    <s v="Baixo"/>
    <x v="1"/>
    <n v="0.505"/>
  </r>
  <r>
    <s v="Desterro"/>
    <s v="PB"/>
    <n v="345"/>
    <n v="0.57999999999999996"/>
    <n v="0.55100000000000005"/>
    <n v="0.49"/>
    <n v="7266.16"/>
    <n v="2"/>
    <s v="Médio"/>
    <x v="1"/>
    <n v="0.55100000000000005"/>
  </r>
  <r>
    <s v="Monteirópolis"/>
    <s v="AL"/>
    <n v="175"/>
    <n v="0.53900000000000003"/>
    <n v="0.497"/>
    <n v="0.443"/>
    <n v="7262.7"/>
    <n v="1"/>
    <s v="Baixo"/>
    <x v="1"/>
    <n v="0.497"/>
  </r>
  <r>
    <s v="Manoel Emídio"/>
    <s v="PI"/>
    <n v="161"/>
    <n v="0.57299999999999995"/>
    <n v="0.53400000000000003"/>
    <n v="0.46600000000000003"/>
    <n v="7261.18"/>
    <n v="0"/>
    <s v="Médio"/>
    <x v="1"/>
    <n v="0.53400000000000003"/>
  </r>
  <r>
    <s v="Ilha Grande"/>
    <s v="PI"/>
    <n v="535"/>
    <n v="0.56299999999999994"/>
    <n v="0.53400000000000003"/>
    <n v="0.47199999999999998"/>
    <n v="7258.16"/>
    <n v="10"/>
    <s v="Médio"/>
    <x v="1"/>
    <n v="0.53400000000000003"/>
  </r>
  <r>
    <s v="Chorozinho"/>
    <s v="CE"/>
    <n v="700"/>
    <n v="0.60399999999999998"/>
    <n v="0.56999999999999995"/>
    <n v="0.52200000000000002"/>
    <n v="7250.53"/>
    <n v="2"/>
    <s v="Médio"/>
    <x v="1"/>
    <n v="0.56999999999999995"/>
  </r>
  <r>
    <s v="Palmeiras"/>
    <s v="BA"/>
    <n v="352"/>
    <n v="0.64300000000000002"/>
    <n v="0.60799999999999998"/>
    <n v="0.56000000000000005"/>
    <n v="7249.67"/>
    <n v="12"/>
    <s v="Médio"/>
    <x v="1"/>
    <n v="0.60799999999999998"/>
  </r>
  <r>
    <s v="Bom Jesus"/>
    <s v="RN"/>
    <n v="435"/>
    <n v="0.58399999999999996"/>
    <n v="0.58299999999999996"/>
    <n v="0.46"/>
    <n v="7248.7"/>
    <n v="8"/>
    <s v="Médio"/>
    <x v="1"/>
    <n v="0.58299999999999996"/>
  </r>
  <r>
    <s v="Mirador"/>
    <s v="MA"/>
    <n v="607"/>
    <n v="0.54500000000000004"/>
    <n v="0.48499999999999999"/>
    <n v="0.45100000000000001"/>
    <n v="7246.48"/>
    <n v="2"/>
    <s v="Baixo"/>
    <x v="1"/>
    <n v="0.48499999999999999"/>
  </r>
  <r>
    <s v="Maturéia"/>
    <s v="PB"/>
    <n v="277"/>
    <n v="0.56999999999999995"/>
    <n v="0.54"/>
    <n v="0.47399999999999998"/>
    <n v="7246.48"/>
    <n v="2"/>
    <s v="Médio"/>
    <x v="1"/>
    <n v="0.54"/>
  </r>
  <r>
    <s v="Pilar"/>
    <s v="PB"/>
    <n v="515"/>
    <n v="0.57899999999999996"/>
    <n v="0.54400000000000004"/>
    <n v="0.46100000000000002"/>
    <n v="7243.53"/>
    <n v="16"/>
    <s v="Médio"/>
    <x v="1"/>
    <n v="0.54400000000000004"/>
  </r>
  <r>
    <s v="Livramento"/>
    <s v="PB"/>
    <n v="272"/>
    <n v="0.56999999999999995"/>
    <n v="0.52300000000000002"/>
    <n v="0.47299999999999998"/>
    <n v="7238.78"/>
    <n v="2"/>
    <s v="Médio"/>
    <x v="1"/>
    <n v="0.52300000000000002"/>
  </r>
  <r>
    <s v="Jiquiriçá"/>
    <s v="BA"/>
    <n v="339"/>
    <n v="0.55000000000000004"/>
    <n v="0.55800000000000005"/>
    <n v="0.39700000000000002"/>
    <n v="7238.02"/>
    <n v="2"/>
    <s v="Médio"/>
    <x v="1"/>
    <n v="0.55800000000000005"/>
  </r>
  <r>
    <s v="Juarez Távora"/>
    <s v="PB"/>
    <n v="379"/>
    <n v="0.57899999999999996"/>
    <n v="0.54400000000000004"/>
    <n v="0.46500000000000002"/>
    <n v="7237.98"/>
    <n v="1"/>
    <s v="Médio"/>
    <x v="1"/>
    <n v="0.54400000000000004"/>
  </r>
  <r>
    <s v="Santa Luz"/>
    <s v="PI"/>
    <n v="254"/>
    <n v="0.58799999999999997"/>
    <n v="0.53900000000000003"/>
    <n v="0.49"/>
    <n v="7225.97"/>
    <n v="0"/>
    <s v="Médio"/>
    <x v="1"/>
    <n v="0.53900000000000003"/>
  </r>
  <r>
    <s v="Novo Santo Antônio"/>
    <s v="PI"/>
    <n v="43"/>
    <n v="0.52800000000000002"/>
    <n v="0.53600000000000003"/>
    <n v="0.39200000000000002"/>
    <n v="7222.72"/>
    <n v="0"/>
    <s v="Baixo"/>
    <x v="1"/>
    <n v="0.53600000000000003"/>
  </r>
  <r>
    <s v="São Joaquim Do Monte"/>
    <s v="PE"/>
    <n v="853"/>
    <n v="0.53700000000000003"/>
    <n v="0.54900000000000004"/>
    <n v="0.38100000000000001"/>
    <n v="7221.32"/>
    <n v="4"/>
    <s v="Baixo"/>
    <x v="1"/>
    <n v="0.54900000000000004"/>
  </r>
  <r>
    <s v="Serrinha Dos Pintos"/>
    <s v="RN"/>
    <n v="142"/>
    <n v="0.59799999999999998"/>
    <n v="0.55500000000000005"/>
    <n v="0.49199999999999999"/>
    <n v="7220.24"/>
    <n v="2"/>
    <s v="Médio"/>
    <x v="1"/>
    <n v="0.55500000000000005"/>
  </r>
  <r>
    <s v="José Da Penha"/>
    <s v="RN"/>
    <n v="178"/>
    <n v="0.60799999999999998"/>
    <n v="0.58299999999999996"/>
    <n v="0.48899999999999999"/>
    <n v="7217.31"/>
    <n v="6"/>
    <s v="Médio"/>
    <x v="1"/>
    <n v="0.58299999999999996"/>
  </r>
  <r>
    <s v="Olindina"/>
    <s v="BA"/>
    <n v="853"/>
    <n v="0.56000000000000005"/>
    <n v="0.53400000000000003"/>
    <n v="0.40300000000000002"/>
    <n v="7213.56"/>
    <n v="26"/>
    <s v="Médio"/>
    <x v="1"/>
    <n v="0.53400000000000003"/>
  </r>
  <r>
    <s v="São Raimundo Do Doca Bezerra"/>
    <s v="MA"/>
    <n v="133"/>
    <n v="0.51600000000000001"/>
    <n v="0.47799999999999998"/>
    <n v="0.41"/>
    <n v="7209.19"/>
    <n v="0"/>
    <s v="Baixo"/>
    <x v="1"/>
    <n v="0.47799999999999998"/>
  </r>
  <r>
    <s v="Montanhas"/>
    <s v="RN"/>
    <n v="577"/>
    <n v="0.55700000000000005"/>
    <n v="0.55300000000000005"/>
    <n v="0.44700000000000001"/>
    <n v="7207.58"/>
    <n v="2"/>
    <s v="Médio"/>
    <x v="1"/>
    <n v="0.55300000000000005"/>
  </r>
  <r>
    <s v="Jucás"/>
    <s v="CE"/>
    <n v="929"/>
    <n v="0.59799999999999998"/>
    <n v="0.54100000000000004"/>
    <n v="0.51100000000000001"/>
    <n v="7205.26"/>
    <n v="2"/>
    <s v="Médio"/>
    <x v="1"/>
    <n v="0.54100000000000004"/>
  </r>
  <r>
    <s v="Tenente Ananias"/>
    <s v="RN"/>
    <n v="481"/>
    <n v="0.59"/>
    <n v="0.56999999999999995"/>
    <n v="0.46800000000000003"/>
    <n v="7204.29"/>
    <n v="16"/>
    <s v="Médio"/>
    <x v="1"/>
    <n v="0.56999999999999995"/>
  </r>
  <r>
    <s v="Frutuoso Gomes"/>
    <s v="RN"/>
    <n v="182"/>
    <n v="0.59699999999999998"/>
    <n v="0.56499999999999995"/>
    <n v="0.51200000000000001"/>
    <n v="7200.07"/>
    <n v="2"/>
    <s v="Médio"/>
    <x v="1"/>
    <n v="0.56499999999999995"/>
  </r>
  <r>
    <s v="Amarante"/>
    <s v="PI"/>
    <n v="539"/>
    <n v="0.59799999999999998"/>
    <n v="0.57399999999999995"/>
    <n v="0.497"/>
    <n v="7198.74"/>
    <n v="5"/>
    <s v="Médio"/>
    <x v="1"/>
    <n v="0.57399999999999995"/>
  </r>
  <r>
    <s v="Barreiras Do Piauí"/>
    <s v="PI"/>
    <n v="114"/>
    <n v="0.55700000000000005"/>
    <n v="0.56000000000000005"/>
    <n v="0.42299999999999999"/>
    <n v="7197.21"/>
    <n v="0"/>
    <s v="Médio"/>
    <x v="1"/>
    <n v="0.56000000000000005"/>
  </r>
  <r>
    <s v="Cajueiro"/>
    <s v="AL"/>
    <n v="1277"/>
    <n v="0.56200000000000006"/>
    <n v="0.54200000000000004"/>
    <n v="0.47299999999999998"/>
    <n v="7196.65"/>
    <n v="17"/>
    <s v="Médio"/>
    <x v="1"/>
    <n v="0.54200000000000004"/>
  </r>
  <r>
    <s v="América Dourada"/>
    <s v="BA"/>
    <n v="847"/>
    <n v="0.56100000000000005"/>
    <n v="0.50600000000000001"/>
    <n v="0.46400000000000002"/>
    <n v="7196.18"/>
    <n v="19"/>
    <s v="Médio"/>
    <x v="1"/>
    <n v="0.50600000000000001"/>
  </r>
  <r>
    <s v="Ererê"/>
    <s v="CE"/>
    <n v="194"/>
    <n v="0.61"/>
    <n v="0.55100000000000005"/>
    <n v="0.54700000000000004"/>
    <n v="7192.11"/>
    <n v="1"/>
    <s v="Médio"/>
    <x v="1"/>
    <n v="0.55100000000000005"/>
  </r>
  <r>
    <s v="Nova Olinda"/>
    <s v="PB"/>
    <n v="178"/>
    <n v="0.57299999999999995"/>
    <n v="0.55700000000000005"/>
    <n v="0.45300000000000001"/>
    <n v="7191.55"/>
    <n v="10"/>
    <s v="Médio"/>
    <x v="1"/>
    <n v="0.55700000000000005"/>
  </r>
  <r>
    <s v="Vieirópolis"/>
    <s v="PB"/>
    <n v="65"/>
    <n v="0.56999999999999995"/>
    <n v="0.53700000000000003"/>
    <n v="0.45500000000000002"/>
    <n v="7191.08"/>
    <n v="3"/>
    <s v="Médio"/>
    <x v="1"/>
    <n v="0.53700000000000003"/>
  </r>
  <r>
    <s v="Serra Caiada"/>
    <s v="RN"/>
    <n v="431"/>
    <n v="0.56299999999999994"/>
    <n v="0.55200000000000005"/>
    <n v="0.45300000000000001"/>
    <n v="7191.01"/>
    <n v="1"/>
    <s v="Médio"/>
    <x v="1"/>
    <n v="0.55200000000000005"/>
  </r>
  <r>
    <s v="Boa Ventura"/>
    <s v="PB"/>
    <n v="224"/>
    <n v="0.59899999999999998"/>
    <n v="0.56599999999999995"/>
    <n v="0.48"/>
    <n v="7187.37"/>
    <n v="2"/>
    <s v="Médio"/>
    <x v="1"/>
    <n v="0.56599999999999995"/>
  </r>
  <r>
    <s v="Juru"/>
    <s v="PB"/>
    <n v="271"/>
    <n v="0.56999999999999995"/>
    <n v="0.55200000000000005"/>
    <n v="0.443"/>
    <n v="7187.13"/>
    <n v="8"/>
    <s v="Médio"/>
    <x v="1"/>
    <n v="0.55200000000000005"/>
  </r>
  <r>
    <s v="Lagoa De Pedras"/>
    <s v="RN"/>
    <n v="120"/>
    <n v="0.55000000000000004"/>
    <n v="0.52900000000000003"/>
    <n v="0.436"/>
    <n v="7186.14"/>
    <n v="2"/>
    <s v="Médio"/>
    <x v="1"/>
    <n v="0.52900000000000003"/>
  </r>
  <r>
    <s v="Encanto"/>
    <s v="RN"/>
    <n v="100"/>
    <n v="0.629"/>
    <n v="0.58899999999999997"/>
    <n v="0.53600000000000003"/>
    <n v="7182.06"/>
    <n v="9"/>
    <s v="Médio"/>
    <x v="1"/>
    <n v="0.58899999999999997"/>
  </r>
  <r>
    <s v="Lagoa D'Anta"/>
    <s v="RN"/>
    <n v="254"/>
    <n v="0.60099999999999998"/>
    <n v="0.57999999999999996"/>
    <n v="0.50700000000000001"/>
    <n v="7181.2"/>
    <n v="3"/>
    <s v="Médio"/>
    <x v="1"/>
    <n v="0.57999999999999996"/>
  </r>
  <r>
    <s v="Quixaba"/>
    <s v="PE"/>
    <n v="117"/>
    <n v="0.57999999999999996"/>
    <n v="0.53"/>
    <n v="0.48199999999999998"/>
    <n v="7177.92"/>
    <n v="6"/>
    <s v="Médio"/>
    <x v="1"/>
    <n v="0.53"/>
  </r>
  <r>
    <s v="Vera Mendes"/>
    <s v="PI"/>
    <n v="68"/>
    <n v="0.503"/>
    <n v="0.49399999999999999"/>
    <n v="0.375"/>
    <n v="7177.76"/>
    <n v="0"/>
    <s v="Baixo"/>
    <x v="1"/>
    <n v="0.49399999999999999"/>
  </r>
  <r>
    <s v="Cocal De Telha"/>
    <s v="PI"/>
    <n v="144"/>
    <n v="0.55500000000000005"/>
    <n v="0.55000000000000004"/>
    <n v="0.39900000000000002"/>
    <n v="7176.23"/>
    <n v="0"/>
    <s v="Médio"/>
    <x v="1"/>
    <n v="0.55000000000000004"/>
  </r>
  <r>
    <s v="Santana De Mangueira"/>
    <s v="PB"/>
    <n v="136"/>
    <n v="0.53500000000000003"/>
    <n v="0.48799999999999999"/>
    <n v="0.41399999999999998"/>
    <n v="7176.06"/>
    <n v="2"/>
    <s v="Baixo"/>
    <x v="1"/>
    <n v="0.48799999999999999"/>
  </r>
  <r>
    <s v="Lagoa"/>
    <s v="PB"/>
    <n v="142"/>
    <n v="0.56299999999999994"/>
    <n v="0.53300000000000003"/>
    <n v="0.44800000000000001"/>
    <n v="7171.37"/>
    <n v="6"/>
    <s v="Médio"/>
    <x v="1"/>
    <n v="0.53300000000000003"/>
  </r>
  <r>
    <s v="Sítio Novo"/>
    <s v="RN"/>
    <n v="145"/>
    <n v="0.56999999999999995"/>
    <n v="0.52800000000000002"/>
    <n v="0.49099999999999999"/>
    <n v="7167.77"/>
    <n v="2"/>
    <s v="Médio"/>
    <x v="1"/>
    <n v="0.52800000000000002"/>
  </r>
  <r>
    <s v="Passira"/>
    <s v="PE"/>
    <n v="601"/>
    <n v="0.59"/>
    <n v="0.55900000000000005"/>
    <n v="0.48699999999999999"/>
    <n v="7166.38"/>
    <n v="2"/>
    <s v="Médio"/>
    <x v="1"/>
    <n v="0.55900000000000005"/>
  </r>
  <r>
    <s v="Lagoa Do Sítio"/>
    <s v="PI"/>
    <n v="124"/>
    <n v="0.54100000000000004"/>
    <n v="0.504"/>
    <n v="0.42099999999999999"/>
    <n v="7166.09"/>
    <n v="0"/>
    <s v="Baixo"/>
    <x v="1"/>
    <n v="0.504"/>
  </r>
  <r>
    <s v="Aurora"/>
    <s v="CE"/>
    <n v="687"/>
    <n v="0.60499999999999998"/>
    <n v="0.55700000000000005"/>
    <n v="0.52100000000000002"/>
    <n v="7164.34"/>
    <n v="14"/>
    <s v="Médio"/>
    <x v="1"/>
    <n v="0.55700000000000005"/>
  </r>
  <r>
    <s v="Parnaguá"/>
    <s v="PI"/>
    <n v="414"/>
    <n v="0.57499999999999996"/>
    <n v="0.52600000000000002"/>
    <n v="0.46400000000000002"/>
    <n v="7162.15"/>
    <n v="0"/>
    <s v="Médio"/>
    <x v="1"/>
    <n v="0.52600000000000002"/>
  </r>
  <r>
    <s v="Malhada"/>
    <s v="BA"/>
    <n v="506"/>
    <n v="0.56200000000000006"/>
    <n v="0.53200000000000003"/>
    <n v="0.45400000000000001"/>
    <n v="7160.75"/>
    <n v="1"/>
    <s v="Médio"/>
    <x v="1"/>
    <n v="0.53200000000000003"/>
  </r>
  <r>
    <s v="São José Da Lagoa Tapada"/>
    <s v="PB"/>
    <n v="201"/>
    <n v="0.53"/>
    <n v="0.53"/>
    <n v="0.38900000000000001"/>
    <n v="7160.57"/>
    <n v="3"/>
    <s v="Baixo"/>
    <x v="1"/>
    <n v="0.53"/>
  </r>
  <r>
    <s v="Campinas Do Piauí"/>
    <s v="PI"/>
    <n v="109"/>
    <n v="0.54400000000000004"/>
    <n v="0.52400000000000002"/>
    <n v="0.39700000000000002"/>
    <n v="7157.8"/>
    <n v="1"/>
    <s v="Baixo"/>
    <x v="1"/>
    <n v="0.52400000000000002"/>
  </r>
  <r>
    <s v="Bonito De Santa Fé"/>
    <s v="PB"/>
    <n v="580"/>
    <n v="0.57399999999999995"/>
    <n v="0.56399999999999995"/>
    <n v="0.42699999999999999"/>
    <n v="7155.41"/>
    <n v="13"/>
    <s v="Médio"/>
    <x v="1"/>
    <n v="0.56399999999999995"/>
  </r>
  <r>
    <s v="Pio Ix"/>
    <s v="PI"/>
    <n v="296"/>
    <n v="0.56399999999999995"/>
    <n v="0.53800000000000003"/>
    <n v="0.44"/>
    <n v="7154.53"/>
    <n v="0"/>
    <s v="Médio"/>
    <x v="1"/>
    <n v="0.53800000000000003"/>
  </r>
  <r>
    <s v="Aroeiras"/>
    <s v="PB"/>
    <n v="636"/>
    <n v="0.55000000000000004"/>
    <n v="0.53700000000000003"/>
    <n v="0.41099999999999998"/>
    <n v="7150.1"/>
    <n v="5"/>
    <s v="Médio"/>
    <x v="1"/>
    <n v="0.53700000000000003"/>
  </r>
  <r>
    <s v="Santana Dos Garrotes"/>
    <s v="PB"/>
    <n v="196"/>
    <n v="0.59399999999999997"/>
    <n v="0.56799999999999995"/>
    <n v="0.47899999999999998"/>
    <n v="7145.36"/>
    <n v="2"/>
    <s v="Médio"/>
    <x v="1"/>
    <n v="0.56799999999999995"/>
  </r>
  <r>
    <s v="Tamboril Do Piauí"/>
    <s v="PI"/>
    <n v="109"/>
    <n v="0.501"/>
    <n v="0.50900000000000001"/>
    <n v="0.36"/>
    <n v="7143.31"/>
    <n v="1"/>
    <s v="Baixo"/>
    <x v="1"/>
    <n v="0.50900000000000001"/>
  </r>
  <r>
    <s v="Santo Inácio Do Piauí"/>
    <s v="PI"/>
    <n v="118"/>
    <n v="0.61299999999999999"/>
    <n v="0.54300000000000004"/>
    <n v="0.54600000000000004"/>
    <n v="7138"/>
    <n v="4"/>
    <s v="Médio"/>
    <x v="1"/>
    <n v="0.54300000000000004"/>
  </r>
  <r>
    <s v="Granjeiro"/>
    <s v="CE"/>
    <n v="79"/>
    <n v="0.58499999999999996"/>
    <n v="0.53300000000000003"/>
    <n v="0.52600000000000002"/>
    <n v="7134.7"/>
    <n v="0"/>
    <s v="Médio"/>
    <x v="1"/>
    <n v="0.53300000000000003"/>
  </r>
  <r>
    <s v="Monsenhor Tabosa"/>
    <s v="CE"/>
    <n v="536"/>
    <n v="0.61"/>
    <n v="0.54500000000000004"/>
    <n v="0.53800000000000003"/>
    <n v="7133.44"/>
    <n v="3"/>
    <s v="Médio"/>
    <x v="1"/>
    <n v="0.54500000000000004"/>
  </r>
  <r>
    <s v="São José Dos Cordeiros"/>
    <s v="PB"/>
    <n v="126"/>
    <n v="0.55600000000000005"/>
    <n v="0.54200000000000004"/>
    <n v="0.40699999999999997"/>
    <n v="7132.8"/>
    <n v="4"/>
    <s v="Médio"/>
    <x v="1"/>
    <n v="0.54200000000000004"/>
  </r>
  <r>
    <s v="Queimada Nova"/>
    <s v="PI"/>
    <n v="69"/>
    <n v="0.51500000000000001"/>
    <n v="0.49"/>
    <n v="0.36799999999999999"/>
    <n v="7131.28"/>
    <n v="11"/>
    <s v="Baixo"/>
    <x v="1"/>
    <n v="0.49"/>
  </r>
  <r>
    <s v="Belém Do Piauí"/>
    <s v="PI"/>
    <n v="120"/>
    <n v="0.55100000000000005"/>
    <n v="0.53700000000000003"/>
    <n v="0.44800000000000001"/>
    <n v="7127.58"/>
    <n v="1"/>
    <s v="Médio"/>
    <x v="1"/>
    <n v="0.53700000000000003"/>
  </r>
  <r>
    <s v="São Francisco Do Piauí"/>
    <s v="PI"/>
    <n v="116"/>
    <n v="0.56999999999999995"/>
    <n v="0.55700000000000005"/>
    <n v="0.44800000000000001"/>
    <n v="7121.68"/>
    <n v="1"/>
    <s v="Médio"/>
    <x v="1"/>
    <n v="0.55700000000000005"/>
  </r>
  <r>
    <s v="Nova Iorque"/>
    <s v="MA"/>
    <n v="208"/>
    <n v="0.58399999999999996"/>
    <n v="0.55800000000000005"/>
    <n v="0.48899999999999999"/>
    <n v="7119.49"/>
    <n v="0"/>
    <s v="Médio"/>
    <x v="1"/>
    <n v="0.55800000000000005"/>
  </r>
  <r>
    <s v="Moreilândia"/>
    <s v="PE"/>
    <n v="482"/>
    <n v="0.6"/>
    <n v="0.52200000000000002"/>
    <n v="0.54"/>
    <n v="7116.94"/>
    <n v="1"/>
    <s v="Médio"/>
    <x v="1"/>
    <n v="0.52200000000000002"/>
  </r>
  <r>
    <s v="Brejinho"/>
    <s v="PE"/>
    <n v="219"/>
    <n v="0.57399999999999995"/>
    <n v="0.56299999999999994"/>
    <n v="0.49299999999999999"/>
    <n v="7115.49"/>
    <n v="0"/>
    <s v="Médio"/>
    <x v="1"/>
    <n v="0.56299999999999994"/>
  </r>
  <r>
    <s v="Alcantil"/>
    <s v="PB"/>
    <n v="132"/>
    <n v="0.57799999999999996"/>
    <n v="0.55000000000000004"/>
    <n v="0.45800000000000002"/>
    <n v="7115.44"/>
    <n v="6"/>
    <s v="Médio"/>
    <x v="1"/>
    <n v="0.55000000000000004"/>
  </r>
  <r>
    <s v="Lagoa Salgada"/>
    <s v="RN"/>
    <n v="348"/>
    <n v="0.57999999999999996"/>
    <n v="0.55100000000000005"/>
    <n v="0.46400000000000002"/>
    <n v="7110.76"/>
    <n v="4"/>
    <s v="Médio"/>
    <x v="1"/>
    <n v="0.55100000000000005"/>
  </r>
  <r>
    <s v="Ielmo Marinho"/>
    <s v="RN"/>
    <n v="89"/>
    <n v="0.55000000000000004"/>
    <n v="0.52100000000000002"/>
    <n v="0.41799999999999998"/>
    <n v="7110.13"/>
    <n v="3"/>
    <s v="Médio"/>
    <x v="1"/>
    <n v="0.52100000000000002"/>
  </r>
  <r>
    <s v="Amapá Do Maranhão"/>
    <s v="MA"/>
    <n v="413"/>
    <n v="0.52"/>
    <n v="0.503"/>
    <n v="0.40600000000000003"/>
    <n v="7108.69"/>
    <n v="3"/>
    <s v="Baixo"/>
    <x v="1"/>
    <n v="0.503"/>
  </r>
  <r>
    <s v="Água Preta"/>
    <s v="PE"/>
    <n v="1123"/>
    <n v="0.55000000000000004"/>
    <n v="0.51400000000000001"/>
    <n v="0.432"/>
    <n v="7107.34"/>
    <n v="4"/>
    <s v="Médio"/>
    <x v="1"/>
    <n v="0.51400000000000001"/>
  </r>
  <r>
    <s v="Ipiranga Do Piauí"/>
    <s v="PI"/>
    <n v="373"/>
    <n v="0.63"/>
    <n v="0.56000000000000005"/>
    <n v="0.58299999999999996"/>
    <n v="7101.25"/>
    <n v="0"/>
    <s v="Médio"/>
    <x v="1"/>
    <n v="0.56000000000000005"/>
  </r>
  <r>
    <s v="Antonina Do Norte"/>
    <s v="CE"/>
    <n v="320"/>
    <n v="0.59899999999999998"/>
    <n v="0.55000000000000004"/>
    <n v="0.50600000000000001"/>
    <n v="7095.89"/>
    <n v="1"/>
    <s v="Médio"/>
    <x v="1"/>
    <n v="0.55000000000000004"/>
  </r>
  <r>
    <s v="Jurema"/>
    <s v="PI"/>
    <n v="69"/>
    <n v="0.55500000000000005"/>
    <n v="0.51100000000000001"/>
    <n v="0.435"/>
    <n v="7091.77"/>
    <n v="0"/>
    <s v="Médio"/>
    <x v="1"/>
    <n v="0.51100000000000001"/>
  </r>
  <r>
    <s v="Domingos Mourão"/>
    <s v="PI"/>
    <n v="54"/>
    <n v="0.55000000000000004"/>
    <n v="0.54700000000000004"/>
    <n v="0.40300000000000002"/>
    <n v="7090.1"/>
    <n v="0"/>
    <s v="Médio"/>
    <x v="1"/>
    <n v="0.54700000000000004"/>
  </r>
  <r>
    <s v="Xique-Xique"/>
    <s v="BA"/>
    <n v="2318"/>
    <n v="0.58499999999999996"/>
    <n v="0.56299999999999994"/>
    <n v="0.47899999999999998"/>
    <n v="7089.97"/>
    <n v="6"/>
    <s v="Médio"/>
    <x v="1"/>
    <n v="0.56299999999999994"/>
  </r>
  <r>
    <s v="São Pedro Da Água Branca"/>
    <s v="MA"/>
    <n v="916"/>
    <n v="0.60499999999999998"/>
    <n v="0.57699999999999996"/>
    <n v="0.52300000000000002"/>
    <n v="7082.34"/>
    <n v="0"/>
    <s v="Médio"/>
    <x v="1"/>
    <n v="0.57699999999999996"/>
  </r>
  <r>
    <s v="Caridade Do Piauí"/>
    <s v="PI"/>
    <n v="122"/>
    <n v="0.54100000000000004"/>
    <n v="0.52"/>
    <n v="0.42599999999999999"/>
    <n v="7078.97"/>
    <n v="0"/>
    <s v="Baixo"/>
    <x v="1"/>
    <n v="0.52"/>
  </r>
  <r>
    <s v="São João Da Serra"/>
    <s v="PI"/>
    <n v="215"/>
    <n v="0.57999999999999996"/>
    <n v="0.54500000000000004"/>
    <n v="0.47799999999999998"/>
    <n v="7078.8"/>
    <n v="7"/>
    <s v="Médio"/>
    <x v="1"/>
    <n v="0.54500000000000004"/>
  </r>
  <r>
    <s v="Anísio De Abreu"/>
    <s v="PI"/>
    <n v="325"/>
    <n v="0.59399999999999997"/>
    <n v="0.53400000000000003"/>
    <n v="0.51200000000000001"/>
    <n v="7077.4"/>
    <n v="3"/>
    <s v="Médio"/>
    <x v="1"/>
    <n v="0.53400000000000003"/>
  </r>
  <r>
    <s v="Serrita"/>
    <s v="PE"/>
    <n v="505"/>
    <n v="0.59499999999999997"/>
    <n v="0.54200000000000004"/>
    <n v="0.51200000000000001"/>
    <n v="7074.86"/>
    <n v="3"/>
    <s v="Médio"/>
    <x v="1"/>
    <n v="0.54200000000000004"/>
  </r>
  <r>
    <s v="Cocal"/>
    <s v="PI"/>
    <n v="871"/>
    <n v="0.5"/>
    <n v="0.51600000000000001"/>
    <n v="0.33400000000000002"/>
    <n v="7062.74"/>
    <n v="43"/>
    <s v="Baixo"/>
    <x v="1"/>
    <n v="0.51600000000000001"/>
  </r>
  <r>
    <s v="São Pedro Do Piauí"/>
    <s v="PI"/>
    <n v="559"/>
    <n v="0.59499999999999997"/>
    <n v="0.55300000000000005"/>
    <n v="0.49199999999999999"/>
    <n v="7060.61"/>
    <n v="11"/>
    <s v="Médio"/>
    <x v="1"/>
    <n v="0.55300000000000005"/>
  </r>
  <r>
    <s v="Sucupira Do Riachão"/>
    <s v="MA"/>
    <n v="203"/>
    <n v="0.56799999999999995"/>
    <n v="0.53800000000000003"/>
    <n v="0.44700000000000001"/>
    <n v="7056.51"/>
    <n v="0"/>
    <s v="Médio"/>
    <x v="1"/>
    <n v="0.53800000000000003"/>
  </r>
  <r>
    <s v="João Alfredo"/>
    <s v="PE"/>
    <n v="885"/>
    <n v="0.57999999999999996"/>
    <n v="0.56899999999999995"/>
    <n v="0.46600000000000003"/>
    <n v="7053.71"/>
    <n v="39"/>
    <s v="Médio"/>
    <x v="1"/>
    <n v="0.56899999999999995"/>
  </r>
  <r>
    <s v="Girau Do Ponciano"/>
    <s v="AL"/>
    <n v="801"/>
    <n v="0.53600000000000003"/>
    <n v="0.498"/>
    <n v="0.40500000000000003"/>
    <n v="7046.49"/>
    <n v="66"/>
    <s v="Baixo"/>
    <x v="1"/>
    <n v="0.498"/>
  </r>
  <r>
    <s v="Araci"/>
    <s v="BA"/>
    <n v="1340"/>
    <n v="0.53400000000000003"/>
    <n v="0.53400000000000003"/>
    <n v="0.38100000000000001"/>
    <n v="7043.77"/>
    <n v="12"/>
    <s v="Baixo"/>
    <x v="1"/>
    <n v="0.53400000000000003"/>
  </r>
  <r>
    <s v="Riacho De Santana"/>
    <s v="RN"/>
    <n v="85"/>
    <n v="0.59099999999999997"/>
    <n v="0.54500000000000004"/>
    <n v="0.48899999999999999"/>
    <n v="7041.85"/>
    <n v="1"/>
    <s v="Médio"/>
    <x v="1"/>
    <n v="0.54500000000000004"/>
  </r>
  <r>
    <s v="Caraúbas Do Piauí"/>
    <s v="PI"/>
    <n v="55"/>
    <n v="0.505"/>
    <n v="0.48"/>
    <n v="0.34699999999999998"/>
    <n v="7040.49"/>
    <n v="16"/>
    <s v="Baixo"/>
    <x v="1"/>
    <n v="0.48"/>
  </r>
  <r>
    <s v="Milagres"/>
    <s v="CE"/>
    <n v="903"/>
    <n v="0.628"/>
    <n v="0.56100000000000005"/>
    <n v="0.56899999999999995"/>
    <n v="7040.09"/>
    <n v="18"/>
    <s v="Médio"/>
    <x v="1"/>
    <n v="0.56100000000000005"/>
  </r>
  <r>
    <s v="Maravilha"/>
    <s v="AL"/>
    <n v="355"/>
    <n v="0.56899999999999995"/>
    <n v="0.53900000000000003"/>
    <n v="0.46"/>
    <n v="7037.56"/>
    <n v="1"/>
    <s v="Médio"/>
    <x v="1"/>
    <n v="0.53900000000000003"/>
  </r>
  <r>
    <s v="Betânia Do Piauí"/>
    <s v="PI"/>
    <n v="148"/>
    <n v="0.48899999999999999"/>
    <n v="0.48599999999999999"/>
    <n v="0.34200000000000003"/>
    <n v="7036.11"/>
    <n v="0"/>
    <s v="Baixo"/>
    <x v="1"/>
    <n v="0.48599999999999999"/>
  </r>
  <r>
    <s v="Alegrete Do Piauí"/>
    <s v="PI"/>
    <n v="181"/>
    <n v="0.58499999999999996"/>
    <n v="0.56399999999999995"/>
    <n v="0.47499999999999998"/>
    <n v="7035.96"/>
    <n v="0"/>
    <s v="Médio"/>
    <x v="1"/>
    <n v="0.56399999999999995"/>
  </r>
  <r>
    <s v="Lavras Da Mangabeira"/>
    <s v="CE"/>
    <n v="1016"/>
    <n v="0.61299999999999999"/>
    <n v="0.57599999999999996"/>
    <n v="0.51500000000000001"/>
    <n v="7030.18"/>
    <n v="13"/>
    <s v="Médio"/>
    <x v="1"/>
    <n v="0.57599999999999996"/>
  </r>
  <r>
    <s v="Iguaí"/>
    <s v="BA"/>
    <n v="954"/>
    <n v="0.55200000000000005"/>
    <n v="0.55900000000000005"/>
    <n v="0.38200000000000001"/>
    <n v="7028.27"/>
    <n v="20"/>
    <s v="Médio"/>
    <x v="1"/>
    <n v="0.55900000000000005"/>
  </r>
  <r>
    <s v="Marcionílio Souza"/>
    <s v="BA"/>
    <n v="360"/>
    <n v="0.56100000000000005"/>
    <n v="0.51800000000000002"/>
    <n v="0.46300000000000002"/>
    <n v="7026.15"/>
    <n v="0"/>
    <s v="Médio"/>
    <x v="1"/>
    <n v="0.51800000000000002"/>
  </r>
  <r>
    <s v="Umbuzeiro"/>
    <s v="PB"/>
    <n v="269"/>
    <n v="0.58399999999999996"/>
    <n v="0.54500000000000004"/>
    <n v="0.51400000000000001"/>
    <n v="7024.77"/>
    <n v="2"/>
    <s v="Médio"/>
    <x v="1"/>
    <n v="0.54500000000000004"/>
  </r>
  <r>
    <s v="Mombaça"/>
    <s v="CE"/>
    <n v="1146"/>
    <n v="0.57999999999999996"/>
    <n v="0.54900000000000004"/>
    <n v="0.48899999999999999"/>
    <n v="7023.81"/>
    <n v="43"/>
    <s v="Médio"/>
    <x v="1"/>
    <n v="0.54900000000000004"/>
  </r>
  <r>
    <s v="Pacujá"/>
    <s v="CE"/>
    <n v="217"/>
    <n v="0.621"/>
    <n v="0.56200000000000006"/>
    <n v="0.57099999999999995"/>
    <n v="7019.45"/>
    <n v="2"/>
    <s v="Médio"/>
    <x v="1"/>
    <n v="0.56200000000000006"/>
  </r>
  <r>
    <s v="Massaranduba"/>
    <s v="PB"/>
    <n v="385"/>
    <n v="0.56999999999999995"/>
    <n v="0.55200000000000005"/>
    <n v="0.441"/>
    <n v="7016.72"/>
    <n v="4"/>
    <s v="Médio"/>
    <x v="1"/>
    <n v="0.55200000000000005"/>
  </r>
  <r>
    <s v="Doutor Severiano"/>
    <s v="RN"/>
    <n v="150"/>
    <n v="0.621"/>
    <n v="0.56699999999999995"/>
    <n v="0.56599999999999995"/>
    <n v="7015.53"/>
    <n v="3"/>
    <s v="Médio"/>
    <x v="1"/>
    <n v="0.56699999999999995"/>
  </r>
  <r>
    <s v="Exu"/>
    <s v="PE"/>
    <n v="1184"/>
    <n v="0.57999999999999996"/>
    <n v="0.54300000000000004"/>
    <n v="0.45400000000000001"/>
    <n v="7009.77"/>
    <n v="11"/>
    <s v="Médio"/>
    <x v="1"/>
    <n v="0.54300000000000004"/>
  </r>
  <r>
    <s v="Nova Santa Rita"/>
    <s v="PI"/>
    <n v="52"/>
    <n v="0.55000000000000004"/>
    <n v="0.52"/>
    <n v="0.42499999999999999"/>
    <n v="7008.31"/>
    <n v="12"/>
    <s v="Médio"/>
    <x v="1"/>
    <n v="0.52"/>
  </r>
  <r>
    <s v="São José De Princesa"/>
    <s v="PB"/>
    <n v="42"/>
    <n v="0.56499999999999995"/>
    <n v="0.53300000000000003"/>
    <n v="0.443"/>
    <n v="7007.03"/>
    <n v="1"/>
    <s v="Médio"/>
    <x v="1"/>
    <n v="0.53300000000000003"/>
  </r>
  <r>
    <s v="Poção"/>
    <s v="PE"/>
    <n v="495"/>
    <n v="0.52800000000000002"/>
    <n v="0.54200000000000004"/>
    <n v="0.40200000000000002"/>
    <n v="7005.05"/>
    <n v="1"/>
    <s v="Baixo"/>
    <x v="1"/>
    <n v="0.54200000000000004"/>
  </r>
  <r>
    <s v="Formosa Da Serra Negra"/>
    <s v="MA"/>
    <n v="402"/>
    <n v="0.55600000000000005"/>
    <n v="0.48499999999999999"/>
    <n v="0.45900000000000002"/>
    <n v="7003.35"/>
    <n v="1"/>
    <s v="Médio"/>
    <x v="1"/>
    <n v="0.48499999999999999"/>
  </r>
  <r>
    <s v="Capitão Gervásio Oliveira"/>
    <s v="PI"/>
    <n v="87"/>
    <n v="0.55000000000000004"/>
    <n v="0.503"/>
    <n v="0.46400000000000002"/>
    <n v="7001.68"/>
    <n v="0"/>
    <s v="Médio"/>
    <x v="1"/>
    <n v="0.503"/>
  </r>
  <r>
    <s v="Ponto Novo"/>
    <s v="BA"/>
    <n v="507"/>
    <n v="0.57999999999999996"/>
    <n v="0.53900000000000003"/>
    <n v="0.47499999999999998"/>
    <n v="7000.47"/>
    <n v="2"/>
    <s v="Médio"/>
    <x v="1"/>
    <n v="0.53900000000000003"/>
  </r>
  <r>
    <s v="Potengi"/>
    <s v="CE"/>
    <n v="436"/>
    <n v="0.56200000000000006"/>
    <n v="0.52900000000000003"/>
    <n v="0.441"/>
    <n v="6998.96"/>
    <n v="1"/>
    <s v="Médio"/>
    <x v="1"/>
    <n v="0.52900000000000003"/>
  </r>
  <r>
    <s v="Amarante Do Maranhão"/>
    <s v="MA"/>
    <n v="1281"/>
    <n v="0.55500000000000005"/>
    <n v="0.54100000000000004"/>
    <n v="0.441"/>
    <n v="6997.9"/>
    <n v="4"/>
    <s v="Médio"/>
    <x v="1"/>
    <n v="0.54100000000000004"/>
  </r>
  <r>
    <s v="São Luís Gonzaga Do Maranhão"/>
    <s v="MA"/>
    <n v="607"/>
    <n v="0.54"/>
    <n v="0.503"/>
    <n v="0.438"/>
    <n v="6996.99"/>
    <n v="1"/>
    <s v="Baixo"/>
    <x v="1"/>
    <n v="0.503"/>
  </r>
  <r>
    <s v="Oliveira Dos Brejinhos"/>
    <s v="BA"/>
    <n v="368"/>
    <n v="0.55000000000000004"/>
    <n v="0.53300000000000003"/>
    <n v="0.42699999999999999"/>
    <n v="6995.88"/>
    <n v="14"/>
    <s v="Médio"/>
    <x v="1"/>
    <n v="0.53300000000000003"/>
  </r>
  <r>
    <s v="João Dias"/>
    <s v="RN"/>
    <n v="58"/>
    <n v="0.53"/>
    <n v="0.495"/>
    <n v="0.39"/>
    <n v="6994.26"/>
    <n v="1"/>
    <s v="Baixo"/>
    <x v="1"/>
    <n v="0.495"/>
  </r>
  <r>
    <s v="Várzea"/>
    <s v="RN"/>
    <n v="263"/>
    <n v="0.626"/>
    <n v="0.57699999999999996"/>
    <n v="0.55200000000000005"/>
    <n v="6990.48"/>
    <n v="3"/>
    <s v="Médio"/>
    <x v="1"/>
    <n v="0.57699999999999996"/>
  </r>
  <r>
    <s v="Monte Horebe"/>
    <s v="PB"/>
    <n v="152"/>
    <n v="0.59"/>
    <n v="0.57899999999999996"/>
    <n v="0.46300000000000002"/>
    <n v="6988.6"/>
    <n v="1"/>
    <s v="Médio"/>
    <x v="1"/>
    <n v="0.57899999999999996"/>
  </r>
  <r>
    <s v="São José Da Tapera"/>
    <s v="AL"/>
    <n v="952"/>
    <n v="0.52700000000000002"/>
    <n v="0.50800000000000001"/>
    <n v="0.40899999999999997"/>
    <n v="6988.02"/>
    <n v="34"/>
    <s v="Baixo"/>
    <x v="1"/>
    <n v="0.50800000000000001"/>
  </r>
  <r>
    <s v="Abaíra"/>
    <s v="BA"/>
    <n v="156"/>
    <n v="0.60299999999999998"/>
    <n v="0.57699999999999996"/>
    <n v="0.51"/>
    <n v="6982.7"/>
    <n v="8"/>
    <s v="Médio"/>
    <x v="1"/>
    <n v="0.57699999999999996"/>
  </r>
  <r>
    <s v="Pintadas"/>
    <s v="BA"/>
    <n v="359"/>
    <n v="0.61199999999999999"/>
    <n v="0.57199999999999995"/>
    <n v="0.52500000000000002"/>
    <n v="6980.13"/>
    <n v="6"/>
    <s v="Médio"/>
    <x v="1"/>
    <n v="0.57199999999999995"/>
  </r>
  <r>
    <s v="Sanharó"/>
    <s v="PE"/>
    <n v="820"/>
    <n v="0.60299999999999998"/>
    <n v="0.56399999999999995"/>
    <n v="0.51400000000000001"/>
    <n v="6978.9"/>
    <n v="13"/>
    <s v="Médio"/>
    <x v="1"/>
    <n v="0.56399999999999995"/>
  </r>
  <r>
    <s v="São João Do Tigre"/>
    <s v="PB"/>
    <n v="100"/>
    <n v="0.55200000000000005"/>
    <n v="0.52300000000000002"/>
    <n v="0.42399999999999999"/>
    <n v="6977.09"/>
    <n v="1"/>
    <s v="Médio"/>
    <x v="1"/>
    <n v="0.52300000000000002"/>
  </r>
  <r>
    <s v="Elísio Medrado"/>
    <s v="BA"/>
    <n v="202"/>
    <n v="0.623"/>
    <n v="0.59"/>
    <n v="0.52700000000000002"/>
    <n v="6976.86"/>
    <n v="2"/>
    <s v="Médio"/>
    <x v="1"/>
    <n v="0.59"/>
  </r>
  <r>
    <s v="Francisco Ayres"/>
    <s v="PI"/>
    <n v="128"/>
    <n v="0.57999999999999996"/>
    <n v="0.56499999999999995"/>
    <n v="0.45"/>
    <n v="6974.97"/>
    <n v="2"/>
    <s v="Médio"/>
    <x v="1"/>
    <n v="0.56499999999999995"/>
  </r>
  <r>
    <s v="Almino Afonso"/>
    <s v="RN"/>
    <n v="213"/>
    <n v="0.624"/>
    <n v="0.57799999999999996"/>
    <n v="0.56799999999999995"/>
    <n v="6974.73"/>
    <n v="3"/>
    <s v="Médio"/>
    <x v="1"/>
    <n v="0.57799999999999996"/>
  </r>
  <r>
    <s v="Marcelino Vieira"/>
    <s v="RN"/>
    <n v="318"/>
    <n v="0.60899999999999999"/>
    <n v="0.57099999999999995"/>
    <n v="0.51"/>
    <n v="6971.92"/>
    <n v="11"/>
    <s v="Médio"/>
    <x v="1"/>
    <n v="0.57099999999999995"/>
  </r>
  <r>
    <s v="Floresta Azul"/>
    <s v="BA"/>
    <n v="443"/>
    <n v="0.55700000000000005"/>
    <n v="0.54800000000000004"/>
    <n v="0.43099999999999999"/>
    <n v="6971.66"/>
    <n v="2"/>
    <s v="Médio"/>
    <x v="1"/>
    <n v="0.54800000000000004"/>
  </r>
  <r>
    <s v="Barro"/>
    <s v="CE"/>
    <n v="786"/>
    <n v="0.59899999999999998"/>
    <n v="0.55600000000000005"/>
    <n v="0.51"/>
    <n v="6971.19"/>
    <n v="5"/>
    <s v="Médio"/>
    <x v="1"/>
    <n v="0.55600000000000005"/>
  </r>
  <r>
    <s v="Carutapera"/>
    <s v="MA"/>
    <n v="1352"/>
    <n v="0.57399999999999995"/>
    <n v="0.53300000000000003"/>
    <n v="0.47599999999999998"/>
    <n v="6970.54"/>
    <n v="1"/>
    <s v="Médio"/>
    <x v="1"/>
    <n v="0.53300000000000003"/>
  </r>
  <r>
    <s v="São Domingos"/>
    <s v="BA"/>
    <n v="341"/>
    <n v="0.64"/>
    <n v="0.60099999999999998"/>
    <n v="0.57499999999999996"/>
    <n v="6969.45"/>
    <n v="9"/>
    <s v="Médio"/>
    <x v="1"/>
    <n v="0.60099999999999998"/>
  </r>
  <r>
    <s v="Olho D'Água Do Piauí"/>
    <s v="PI"/>
    <n v="81"/>
    <n v="0.57999999999999996"/>
    <n v="0.53700000000000003"/>
    <n v="0.47699999999999998"/>
    <n v="6967.75"/>
    <n v="1"/>
    <s v="Médio"/>
    <x v="1"/>
    <n v="0.53700000000000003"/>
  </r>
  <r>
    <s v="Condeúba"/>
    <s v="BA"/>
    <n v="457"/>
    <n v="0.57999999999999996"/>
    <n v="0.55900000000000005"/>
    <n v="0.44700000000000001"/>
    <n v="6966.54"/>
    <n v="0"/>
    <s v="Médio"/>
    <x v="1"/>
    <n v="0.55900000000000005"/>
  </r>
  <r>
    <s v="Acopiara"/>
    <s v="CE"/>
    <n v="1521"/>
    <n v="0.59499999999999997"/>
    <n v="0.56299999999999994"/>
    <n v="0.51700000000000002"/>
    <n v="6966.18"/>
    <n v="5"/>
    <s v="Médio"/>
    <x v="1"/>
    <n v="0.56299999999999994"/>
  </r>
  <r>
    <s v="Barreira"/>
    <s v="CE"/>
    <n v="492"/>
    <n v="0.61599999999999999"/>
    <n v="0.55100000000000005"/>
    <n v="0.55100000000000005"/>
    <n v="6965.5"/>
    <n v="3"/>
    <s v="Médio"/>
    <x v="1"/>
    <n v="0.55100000000000005"/>
  </r>
  <r>
    <s v="Araripe"/>
    <s v="CE"/>
    <n v="972"/>
    <n v="0.56399999999999995"/>
    <n v="0.51500000000000001"/>
    <n v="0.45900000000000002"/>
    <n v="6959.46"/>
    <n v="25"/>
    <s v="Médio"/>
    <x v="1"/>
    <n v="0.51500000000000001"/>
  </r>
  <r>
    <s v="Matias Olímpio"/>
    <s v="PI"/>
    <n v="365"/>
    <n v="0.56200000000000006"/>
    <n v="0.52100000000000002"/>
    <n v="0.438"/>
    <n v="6957.63"/>
    <n v="3"/>
    <s v="Médio"/>
    <x v="1"/>
    <n v="0.52100000000000002"/>
  </r>
  <r>
    <s v="Inajá"/>
    <s v="PE"/>
    <n v="682"/>
    <n v="0.52300000000000002"/>
    <n v="0.503"/>
    <n v="0.4"/>
    <n v="6955.15"/>
    <n v="0"/>
    <s v="Baixo"/>
    <x v="1"/>
    <n v="0.503"/>
  </r>
  <r>
    <s v="Francisco Santos"/>
    <s v="PI"/>
    <n v="229"/>
    <n v="0.60799999999999998"/>
    <n v="0.59799999999999998"/>
    <n v="0.498"/>
    <n v="6953.27"/>
    <n v="13"/>
    <s v="Médio"/>
    <x v="1"/>
    <n v="0.59799999999999998"/>
  </r>
  <r>
    <s v="Japi"/>
    <s v="RN"/>
    <n v="272"/>
    <n v="0.56899999999999995"/>
    <n v="0.52800000000000002"/>
    <n v="0.48"/>
    <n v="6946.96"/>
    <n v="7"/>
    <s v="Médio"/>
    <x v="1"/>
    <n v="0.52800000000000002"/>
  </r>
  <r>
    <s v="Candiba"/>
    <s v="BA"/>
    <n v="434"/>
    <n v="0.59099999999999997"/>
    <n v="0.57799999999999996"/>
    <n v="0.48099999999999998"/>
    <n v="6945.91"/>
    <n v="7"/>
    <s v="Médio"/>
    <x v="1"/>
    <n v="0.57799999999999996"/>
  </r>
  <r>
    <s v="Raposa"/>
    <s v="MA"/>
    <n v="1870"/>
    <n v="0.626"/>
    <n v="0.56799999999999995"/>
    <n v="0.58699999999999997"/>
    <n v="6943.26"/>
    <n v="3"/>
    <s v="Médio"/>
    <x v="1"/>
    <n v="0.56799999999999995"/>
  </r>
  <r>
    <s v="Mulungu"/>
    <s v="PB"/>
    <n v="301"/>
    <n v="0.56499999999999995"/>
    <n v="0.54800000000000004"/>
    <n v="0.42299999999999999"/>
    <n v="6942.11"/>
    <n v="5"/>
    <s v="Médio"/>
    <x v="1"/>
    <n v="0.54800000000000004"/>
  </r>
  <r>
    <s v="Barra Do Corda"/>
    <s v="MA"/>
    <n v="3860"/>
    <n v="0.60599999999999998"/>
    <n v="0.58499999999999996"/>
    <n v="0.498"/>
    <n v="6941.9"/>
    <n v="17"/>
    <s v="Médio"/>
    <x v="1"/>
    <n v="0.58499999999999996"/>
  </r>
  <r>
    <s v="Mortugaba"/>
    <s v="BA"/>
    <n v="355"/>
    <n v="0.61799999999999999"/>
    <n v="0.59799999999999998"/>
    <n v="0.51300000000000001"/>
    <n v="6941.83"/>
    <n v="17"/>
    <s v="Médio"/>
    <x v="1"/>
    <n v="0.59799999999999998"/>
  </r>
  <r>
    <s v="Canavieira"/>
    <s v="PI"/>
    <n v="128"/>
    <n v="0.58299999999999996"/>
    <n v="0.52500000000000002"/>
    <n v="0.48499999999999999"/>
    <n v="6939.45"/>
    <n v="1"/>
    <s v="Médio"/>
    <x v="1"/>
    <n v="0.52500000000000002"/>
  </r>
  <r>
    <s v="Palestina"/>
    <s v="AL"/>
    <n v="235"/>
    <n v="0.56000000000000005"/>
    <n v="0.505"/>
    <n v="0.46700000000000003"/>
    <n v="6934.88"/>
    <n v="1"/>
    <s v="Médio"/>
    <x v="1"/>
    <n v="0.505"/>
  </r>
  <r>
    <s v="Vitorino Freire"/>
    <s v="MA"/>
    <n v="1147"/>
    <n v="0.56999999999999995"/>
    <n v="0.56299999999999994"/>
    <n v="0.47699999999999998"/>
    <n v="6932.37"/>
    <n v="3"/>
    <s v="Médio"/>
    <x v="1"/>
    <n v="0.56299999999999994"/>
  </r>
  <r>
    <s v="Farias Brito"/>
    <s v="CE"/>
    <n v="496"/>
    <n v="0.63300000000000001"/>
    <n v="0.54100000000000004"/>
    <n v="0.60499999999999998"/>
    <n v="6929.95"/>
    <n v="24"/>
    <s v="Médio"/>
    <x v="1"/>
    <n v="0.54100000000000004"/>
  </r>
  <r>
    <s v="Arraial"/>
    <s v="PI"/>
    <n v="129"/>
    <n v="0.56000000000000005"/>
    <n v="0.51400000000000001"/>
    <n v="0.44900000000000001"/>
    <n v="6929.25"/>
    <n v="0"/>
    <s v="Médio"/>
    <x v="1"/>
    <n v="0.51400000000000001"/>
  </r>
  <r>
    <s v="Arame"/>
    <s v="MA"/>
    <n v="1026"/>
    <n v="0.51200000000000001"/>
    <n v="0.52500000000000002"/>
    <n v="0.36499999999999999"/>
    <n v="6929.19"/>
    <n v="34"/>
    <s v="Baixo"/>
    <x v="1"/>
    <n v="0.52500000000000002"/>
  </r>
  <r>
    <s v="Alagoinha"/>
    <s v="PB"/>
    <n v="639"/>
    <n v="0.59499999999999997"/>
    <n v="0.57399999999999995"/>
    <n v="0.46200000000000002"/>
    <n v="6925.74"/>
    <n v="14"/>
    <s v="Médio"/>
    <x v="1"/>
    <n v="0.57399999999999995"/>
  </r>
  <r>
    <s v="Piquet Carneiro"/>
    <s v="CE"/>
    <n v="370"/>
    <n v="0.6"/>
    <n v="0.53"/>
    <n v="0.52300000000000002"/>
    <n v="6925.59"/>
    <n v="7"/>
    <s v="Médio"/>
    <x v="1"/>
    <n v="0.53"/>
  </r>
  <r>
    <s v="Cansanção"/>
    <s v="BA"/>
    <n v="694"/>
    <n v="0.55700000000000005"/>
    <n v="0.53"/>
    <n v="0.438"/>
    <n v="6923.63"/>
    <n v="10"/>
    <s v="Médio"/>
    <x v="1"/>
    <n v="0.53"/>
  </r>
  <r>
    <s v="Andaraí"/>
    <s v="BA"/>
    <n v="509"/>
    <n v="0.55500000000000005"/>
    <n v="0.54"/>
    <n v="0.41499999999999998"/>
    <n v="6920.19"/>
    <n v="22"/>
    <s v="Médio"/>
    <x v="1"/>
    <n v="0.54"/>
  </r>
  <r>
    <s v="Tufilândia"/>
    <s v="MA"/>
    <n v="250"/>
    <n v="0.55500000000000005"/>
    <n v="0.502"/>
    <n v="0.48099999999999998"/>
    <n v="6919.99"/>
    <n v="0"/>
    <s v="Médio"/>
    <x v="1"/>
    <n v="0.502"/>
  </r>
  <r>
    <s v="Granja"/>
    <s v="CE"/>
    <n v="1795"/>
    <n v="0.56000000000000005"/>
    <n v="0.495"/>
    <n v="0.45300000000000001"/>
    <n v="6919.34"/>
    <n v="3"/>
    <s v="Médio"/>
    <x v="1"/>
    <n v="0.495"/>
  </r>
  <r>
    <s v="Paraná"/>
    <s v="RN"/>
    <n v="53"/>
    <n v="0.58899999999999997"/>
    <n v="0.53200000000000003"/>
    <n v="0.496"/>
    <n v="6919.15"/>
    <n v="1"/>
    <s v="Médio"/>
    <x v="1"/>
    <n v="0.53200000000000003"/>
  </r>
  <r>
    <s v="Tapiramutá"/>
    <s v="BA"/>
    <n v="975"/>
    <n v="0.59399999999999997"/>
    <n v="0.58899999999999997"/>
    <n v="0.47299999999999998"/>
    <n v="6917.25"/>
    <n v="1"/>
    <s v="Médio"/>
    <x v="1"/>
    <n v="0.58899999999999997"/>
  </r>
  <r>
    <s v="São José Do Campestre"/>
    <s v="RN"/>
    <n v="630"/>
    <n v="0.61499999999999999"/>
    <n v="0.56399999999999995"/>
    <n v="0.52200000000000002"/>
    <n v="6912.52"/>
    <n v="5"/>
    <s v="Médio"/>
    <x v="1"/>
    <n v="0.56399999999999995"/>
  </r>
  <r>
    <s v="Palhano"/>
    <s v="CE"/>
    <n v="259"/>
    <n v="0.63800000000000001"/>
    <n v="0.57199999999999995"/>
    <n v="0.628"/>
    <n v="6910.12"/>
    <n v="0"/>
    <s v="Médio"/>
    <x v="1"/>
    <n v="0.57199999999999995"/>
  </r>
  <r>
    <s v="Deputado Irapuan Pinheiro"/>
    <s v="CE"/>
    <n v="236"/>
    <n v="0.60899999999999999"/>
    <n v="0.54200000000000004"/>
    <n v="0.56200000000000006"/>
    <n v="6908.19"/>
    <n v="0"/>
    <s v="Médio"/>
    <x v="1"/>
    <n v="0.54200000000000004"/>
  </r>
  <r>
    <s v="Cacimbas"/>
    <s v="PB"/>
    <n v="120"/>
    <n v="0.52300000000000002"/>
    <n v="0.501"/>
    <n v="0.42499999999999999"/>
    <n v="6908.1"/>
    <n v="1"/>
    <s v="Baixo"/>
    <x v="1"/>
    <n v="0.501"/>
  </r>
  <r>
    <s v="Lagoa Da Canoa"/>
    <s v="AL"/>
    <n v="651"/>
    <n v="0.55200000000000005"/>
    <n v="0.54100000000000004"/>
    <n v="0.443"/>
    <n v="6907.22"/>
    <n v="2"/>
    <s v="Médio"/>
    <x v="1"/>
    <n v="0.54100000000000004"/>
  </r>
  <r>
    <s v="Cariús"/>
    <s v="CE"/>
    <n v="464"/>
    <n v="0.59699999999999998"/>
    <n v="0.54600000000000004"/>
    <n v="0.51900000000000002"/>
    <n v="6896"/>
    <n v="13"/>
    <s v="Médio"/>
    <x v="1"/>
    <n v="0.54600000000000004"/>
  </r>
  <r>
    <s v="Nova Canaã"/>
    <s v="BA"/>
    <n v="390"/>
    <n v="0.54500000000000004"/>
    <n v="0.55400000000000005"/>
    <n v="0.37"/>
    <n v="6894.88"/>
    <n v="3"/>
    <s v="Baixo"/>
    <x v="1"/>
    <n v="0.55400000000000005"/>
  </r>
  <r>
    <s v="Antônio Martins"/>
    <s v="RN"/>
    <n v="216"/>
    <n v="0.57799999999999996"/>
    <n v="0.55400000000000005"/>
    <n v="0.45800000000000002"/>
    <n v="6889.74"/>
    <n v="1"/>
    <s v="Médio"/>
    <x v="1"/>
    <n v="0.55400000000000005"/>
  </r>
  <r>
    <s v="Lapão"/>
    <s v="BA"/>
    <n v="719"/>
    <n v="0.59599999999999997"/>
    <n v="0.55000000000000004"/>
    <n v="0.51"/>
    <n v="6889.61"/>
    <n v="27"/>
    <s v="Médio"/>
    <x v="1"/>
    <n v="0.55000000000000004"/>
  </r>
  <r>
    <s v="São José Do Bonfim"/>
    <s v="PB"/>
    <n v="92"/>
    <n v="0.57799999999999996"/>
    <n v="0.54900000000000004"/>
    <n v="0.49299999999999999"/>
    <n v="6886.82"/>
    <n v="1"/>
    <s v="Médio"/>
    <x v="1"/>
    <n v="0.54900000000000004"/>
  </r>
  <r>
    <s v="Júlio Borges"/>
    <s v="PI"/>
    <n v="138"/>
    <n v="0.57999999999999996"/>
    <n v="0.5"/>
    <n v="0.50800000000000001"/>
    <n v="6885.73"/>
    <n v="2"/>
    <s v="Médio"/>
    <x v="1"/>
    <n v="0.5"/>
  </r>
  <r>
    <s v="Buriticupu"/>
    <s v="MA"/>
    <n v="3296"/>
    <n v="0.55600000000000005"/>
    <n v="0.53300000000000003"/>
    <n v="0.45500000000000002"/>
    <n v="6881.5"/>
    <n v="37"/>
    <s v="Médio"/>
    <x v="1"/>
    <n v="0.53300000000000003"/>
  </r>
  <r>
    <s v="Traipu"/>
    <s v="AL"/>
    <n v="628"/>
    <n v="0.53200000000000003"/>
    <n v="0.499"/>
    <n v="0.39500000000000002"/>
    <n v="6881.21"/>
    <n v="42"/>
    <s v="Baixo"/>
    <x v="1"/>
    <n v="0.499"/>
  </r>
  <r>
    <s v="Olho D'Água"/>
    <s v="PB"/>
    <n v="237"/>
    <n v="0.56999999999999995"/>
    <n v="0.53300000000000003"/>
    <n v="0.45200000000000001"/>
    <n v="6879.28"/>
    <n v="2"/>
    <s v="Médio"/>
    <x v="1"/>
    <n v="0.53300000000000003"/>
  </r>
  <r>
    <s v="São José Do Piauí"/>
    <s v="PI"/>
    <n v="119"/>
    <n v="0.55200000000000005"/>
    <n v="0.56899999999999995"/>
    <n v="0.42299999999999999"/>
    <n v="6879.05"/>
    <n v="0"/>
    <s v="Médio"/>
    <x v="1"/>
    <n v="0.56899999999999995"/>
  </r>
  <r>
    <s v="Portalegre"/>
    <s v="RN"/>
    <n v="231"/>
    <n v="0.621"/>
    <n v="0.58099999999999996"/>
    <n v="0.54700000000000004"/>
    <n v="6873.73"/>
    <n v="2"/>
    <s v="Médio"/>
    <x v="1"/>
    <n v="0.58099999999999996"/>
  </r>
  <r>
    <s v="Itapetim"/>
    <s v="PE"/>
    <n v="455"/>
    <n v="0.59"/>
    <n v="0.59799999999999998"/>
    <n v="0.49399999999999999"/>
    <n v="6871.23"/>
    <n v="2"/>
    <s v="Médio"/>
    <x v="1"/>
    <n v="0.59799999999999998"/>
  </r>
  <r>
    <s v="Itiruçu"/>
    <s v="BA"/>
    <n v="566"/>
    <n v="0.6"/>
    <n v="0.58799999999999997"/>
    <n v="0.48199999999999998"/>
    <n v="6869.36"/>
    <n v="11"/>
    <s v="Médio"/>
    <x v="1"/>
    <n v="0.58799999999999997"/>
  </r>
  <r>
    <s v="Mata Roma"/>
    <s v="MA"/>
    <n v="591"/>
    <n v="0.56999999999999995"/>
    <n v="0.48299999999999998"/>
    <n v="0.49399999999999999"/>
    <n v="6868.65"/>
    <n v="1"/>
    <s v="Médio"/>
    <x v="1"/>
    <n v="0.48299999999999998"/>
  </r>
  <r>
    <s v="Presidente Médici"/>
    <s v="MA"/>
    <n v="298"/>
    <n v="0.59099999999999997"/>
    <n v="0.51800000000000002"/>
    <n v="0.52200000000000002"/>
    <n v="6862.56"/>
    <n v="4"/>
    <s v="Médio"/>
    <x v="1"/>
    <n v="0.51800000000000002"/>
  </r>
  <r>
    <s v="Cedro"/>
    <s v="PE"/>
    <n v="392"/>
    <n v="0.61499999999999999"/>
    <n v="0.56499999999999995"/>
    <n v="0.57299999999999995"/>
    <n v="6860.45"/>
    <n v="8"/>
    <s v="Médio"/>
    <x v="1"/>
    <n v="0.56499999999999995"/>
  </r>
  <r>
    <s v="Cabaceiras Do Paraguaçu"/>
    <s v="BA"/>
    <n v="317"/>
    <n v="0.58099999999999996"/>
    <n v="0.52500000000000002"/>
    <n v="0.49"/>
    <n v="6859.34"/>
    <n v="2"/>
    <s v="Médio"/>
    <x v="1"/>
    <n v="0.52500000000000002"/>
  </r>
  <r>
    <s v="Várzea Grande"/>
    <s v="PI"/>
    <n v="152"/>
    <n v="0.56999999999999995"/>
    <n v="0.55400000000000005"/>
    <n v="0.47399999999999998"/>
    <n v="6854.08"/>
    <n v="1"/>
    <s v="Médio"/>
    <x v="1"/>
    <n v="0.55400000000000005"/>
  </r>
  <r>
    <s v="Nova Soure"/>
    <s v="BA"/>
    <n v="737"/>
    <n v="0.55500000000000005"/>
    <n v="0.54800000000000004"/>
    <n v="0.439"/>
    <n v="6850.97"/>
    <n v="51"/>
    <s v="Médio"/>
    <x v="1"/>
    <n v="0.54800000000000004"/>
  </r>
  <r>
    <s v="Ubatã"/>
    <s v="BA"/>
    <n v="1239"/>
    <n v="0.59299999999999997"/>
    <n v="0.58599999999999997"/>
    <n v="0.45200000000000001"/>
    <n v="6846.32"/>
    <n v="30"/>
    <s v="Médio"/>
    <x v="1"/>
    <n v="0.58599999999999997"/>
  </r>
  <r>
    <s v="Gado Bravo"/>
    <s v="PB"/>
    <n v="56"/>
    <n v="0.51300000000000001"/>
    <n v="0.49099999999999999"/>
    <n v="0.373"/>
    <n v="6845.75"/>
    <n v="1"/>
    <s v="Baixo"/>
    <x v="1"/>
    <n v="0.49099999999999999"/>
  </r>
  <r>
    <s v="Itainópolis"/>
    <s v="PI"/>
    <n v="144"/>
    <n v="0.54100000000000004"/>
    <n v="0.54500000000000004"/>
    <n v="0.40100000000000002"/>
    <n v="6839.87"/>
    <n v="2"/>
    <s v="Baixo"/>
    <x v="1"/>
    <n v="0.54500000000000004"/>
  </r>
  <r>
    <s v="Redenção Do Gurguéia"/>
    <s v="PI"/>
    <n v="414"/>
    <n v="0.58899999999999997"/>
    <n v="0.55700000000000005"/>
    <n v="0.47799999999999998"/>
    <n v="6835.84"/>
    <n v="1"/>
    <s v="Médio"/>
    <x v="1"/>
    <n v="0.55700000000000005"/>
  </r>
  <r>
    <s v="Boa Viagem"/>
    <s v="CE"/>
    <n v="1685"/>
    <n v="0.59799999999999998"/>
    <n v="0.55300000000000005"/>
    <n v="0.504"/>
    <n v="6834.78"/>
    <n v="73"/>
    <s v="Médio"/>
    <x v="1"/>
    <n v="0.55300000000000005"/>
  </r>
  <r>
    <s v="Bela Vista Do Maranhão"/>
    <s v="MA"/>
    <n v="425"/>
    <n v="0.55000000000000004"/>
    <n v="0.51500000000000001"/>
    <n v="0.45"/>
    <n v="6828.18"/>
    <n v="0"/>
    <s v="Médio"/>
    <x v="1"/>
    <n v="0.51500000000000001"/>
  </r>
  <r>
    <s v="Filadélfia"/>
    <s v="BA"/>
    <n v="605"/>
    <n v="0.56499999999999995"/>
    <n v="0.55300000000000005"/>
    <n v="0.45"/>
    <n v="6827.77"/>
    <n v="14"/>
    <s v="Médio"/>
    <x v="1"/>
    <n v="0.55300000000000005"/>
  </r>
  <r>
    <s v="Campo Grande"/>
    <s v="AL"/>
    <n v="297"/>
    <n v="0.52400000000000002"/>
    <n v="0.502"/>
    <n v="0.38700000000000001"/>
    <n v="6823.91"/>
    <n v="13"/>
    <s v="Baixo"/>
    <x v="1"/>
    <n v="0.502"/>
  </r>
  <r>
    <s v="Santa Maria Do Cambucá"/>
    <s v="PE"/>
    <n v="201"/>
    <n v="0.55000000000000004"/>
    <n v="0.57099999999999995"/>
    <n v="0.39300000000000002"/>
    <n v="6823.74"/>
    <n v="14"/>
    <s v="Médio"/>
    <x v="1"/>
    <n v="0.57099999999999995"/>
  </r>
  <r>
    <s v="Quijingue"/>
    <s v="BA"/>
    <n v="388"/>
    <n v="0.54400000000000004"/>
    <n v="0.53900000000000003"/>
    <n v="0.434"/>
    <n v="6819.44"/>
    <n v="43"/>
    <s v="Baixo"/>
    <x v="1"/>
    <n v="0.53900000000000003"/>
  </r>
  <r>
    <s v="Hugo Napoleão"/>
    <s v="PI"/>
    <n v="173"/>
    <n v="0.59899999999999998"/>
    <n v="0.52800000000000002"/>
    <n v="0.52400000000000002"/>
    <n v="6812.35"/>
    <n v="3"/>
    <s v="Médio"/>
    <x v="1"/>
    <n v="0.52800000000000002"/>
  </r>
  <r>
    <s v="Olho D'Água Do Casado"/>
    <s v="AL"/>
    <n v="293"/>
    <n v="0.52500000000000002"/>
    <n v="0.52700000000000002"/>
    <n v="0.35"/>
    <n v="6810.26"/>
    <n v="1"/>
    <s v="Baixo"/>
    <x v="1"/>
    <n v="0.52700000000000002"/>
  </r>
  <r>
    <s v="Paramoti"/>
    <s v="CE"/>
    <n v="384"/>
    <n v="0.58299999999999996"/>
    <n v="0.51500000000000001"/>
    <n v="0.51800000000000002"/>
    <n v="6809.89"/>
    <n v="11"/>
    <s v="Médio"/>
    <x v="1"/>
    <n v="0.51500000000000001"/>
  </r>
  <r>
    <s v="Quiterianópolis"/>
    <s v="CE"/>
    <n v="368"/>
    <n v="0.59399999999999997"/>
    <n v="0.52400000000000002"/>
    <n v="0.51800000000000002"/>
    <n v="6809.05"/>
    <n v="36"/>
    <s v="Médio"/>
    <x v="1"/>
    <n v="0.52400000000000002"/>
  </r>
  <r>
    <s v="Bom Jardim"/>
    <s v="MA"/>
    <n v="1336"/>
    <n v="0.54"/>
    <n v="0.51900000000000002"/>
    <n v="0.4"/>
    <n v="6809.03"/>
    <n v="59"/>
    <s v="Baixo"/>
    <x v="1"/>
    <n v="0.51900000000000002"/>
  </r>
  <r>
    <s v="Flores Do Piauí"/>
    <s v="PI"/>
    <n v="136"/>
    <n v="0.54700000000000004"/>
    <n v="0.52500000000000002"/>
    <n v="0.443"/>
    <n v="6808.96"/>
    <n v="7"/>
    <s v="Baixo"/>
    <x v="1"/>
    <n v="0.52500000000000002"/>
  </r>
  <r>
    <s v="São Sebastião De Lagoa De Roça"/>
    <s v="PB"/>
    <n v="296"/>
    <n v="0.59399999999999997"/>
    <n v="0.56100000000000005"/>
    <n v="0.47099999999999997"/>
    <n v="6805.05"/>
    <n v="3"/>
    <s v="Médio"/>
    <x v="1"/>
    <n v="0.56100000000000005"/>
  </r>
  <r>
    <s v="Coivaras"/>
    <s v="PI"/>
    <n v="89"/>
    <n v="0.56499999999999995"/>
    <n v="0.54300000000000004"/>
    <n v="0.45300000000000001"/>
    <n v="6801.98"/>
    <n v="0"/>
    <s v="Médio"/>
    <x v="1"/>
    <n v="0.54300000000000004"/>
  </r>
  <r>
    <s v="Jataúba"/>
    <s v="PE"/>
    <n v="645"/>
    <n v="0.53"/>
    <n v="0.54900000000000004"/>
    <n v="0.38100000000000001"/>
    <n v="6798.66"/>
    <n v="6"/>
    <s v="Baixo"/>
    <x v="1"/>
    <n v="0.54900000000000004"/>
  </r>
  <r>
    <s v="Maraial"/>
    <s v="PE"/>
    <n v="589"/>
    <n v="0.53400000000000003"/>
    <n v="0.54100000000000004"/>
    <n v="0.40300000000000002"/>
    <n v="6796.87"/>
    <n v="5"/>
    <s v="Baixo"/>
    <x v="1"/>
    <n v="0.54100000000000004"/>
  </r>
  <r>
    <s v="Serrolândia"/>
    <s v="BA"/>
    <n v="418"/>
    <n v="0.59"/>
    <n v="0.56000000000000005"/>
    <n v="0.50800000000000001"/>
    <n v="6784.77"/>
    <n v="9"/>
    <s v="Médio"/>
    <x v="1"/>
    <n v="0.56000000000000005"/>
  </r>
  <r>
    <s v="Guaribas"/>
    <s v="PI"/>
    <n v="91"/>
    <n v="0.50800000000000001"/>
    <n v="0.48299999999999998"/>
    <n v="0.38100000000000001"/>
    <n v="6783.9"/>
    <n v="0"/>
    <s v="Baixo"/>
    <x v="1"/>
    <n v="0.48299999999999998"/>
  </r>
  <r>
    <s v="Montes Altos"/>
    <s v="MA"/>
    <n v="346"/>
    <n v="0.57499999999999996"/>
    <n v="0.53400000000000003"/>
    <n v="0.48599999999999999"/>
    <n v="6783.78"/>
    <n v="1"/>
    <s v="Médio"/>
    <x v="1"/>
    <n v="0.53400000000000003"/>
  </r>
  <r>
    <s v="Serra De São Bento"/>
    <s v="RN"/>
    <n v="225"/>
    <n v="0.57999999999999996"/>
    <n v="0.55100000000000005"/>
    <n v="0.48199999999999998"/>
    <n v="6782.51"/>
    <n v="3"/>
    <s v="Médio"/>
    <x v="1"/>
    <n v="0.55100000000000005"/>
  </r>
  <r>
    <s v="Irauçuba"/>
    <s v="CE"/>
    <n v="1092"/>
    <n v="0.60499999999999998"/>
    <n v="0.52600000000000002"/>
    <n v="0.55700000000000005"/>
    <n v="6772.2"/>
    <n v="5"/>
    <s v="Médio"/>
    <x v="1"/>
    <n v="0.52600000000000002"/>
  </r>
  <r>
    <s v="Tutóia"/>
    <s v="MA"/>
    <n v="1704"/>
    <n v="0.56100000000000005"/>
    <n v="0.54300000000000004"/>
    <n v="0.45100000000000001"/>
    <n v="6766.18"/>
    <n v="4"/>
    <s v="Médio"/>
    <x v="1"/>
    <n v="0.54300000000000004"/>
  </r>
  <r>
    <s v="Santa Rosa Do Piauí"/>
    <s v="PI"/>
    <n v="230"/>
    <n v="0.56999999999999995"/>
    <n v="0.53900000000000003"/>
    <n v="0.48299999999999998"/>
    <n v="6765.86"/>
    <n v="0"/>
    <s v="Médio"/>
    <x v="1"/>
    <n v="0.53900000000000003"/>
  </r>
  <r>
    <s v="Centro Novo Do Maranhão"/>
    <s v="MA"/>
    <n v="523"/>
    <n v="0.51800000000000002"/>
    <n v="0.50800000000000001"/>
    <n v="0.38200000000000001"/>
    <n v="6762.24"/>
    <n v="2"/>
    <s v="Baixo"/>
    <x v="1"/>
    <n v="0.50800000000000001"/>
  </r>
  <r>
    <s v="Pão De Açúcar"/>
    <s v="AL"/>
    <n v="756"/>
    <n v="0.59299999999999997"/>
    <n v="0.53600000000000003"/>
    <n v="0.49099999999999999"/>
    <n v="6761.58"/>
    <n v="6"/>
    <s v="Médio"/>
    <x v="1"/>
    <n v="0.53600000000000003"/>
  </r>
  <r>
    <s v="Morpará"/>
    <s v="BA"/>
    <n v="351"/>
    <n v="0.56000000000000005"/>
    <n v="0.53600000000000003"/>
    <n v="0.44400000000000001"/>
    <n v="6759.9"/>
    <n v="11"/>
    <s v="Médio"/>
    <x v="1"/>
    <n v="0.53600000000000003"/>
  </r>
  <r>
    <s v="Baixio"/>
    <s v="CE"/>
    <n v="203"/>
    <n v="0.627"/>
    <n v="0.56299999999999994"/>
    <n v="0.57499999999999996"/>
    <n v="6758.78"/>
    <n v="1"/>
    <s v="Médio"/>
    <x v="1"/>
    <n v="0.56299999999999994"/>
  </r>
  <r>
    <s v="Cipó"/>
    <s v="BA"/>
    <n v="732"/>
    <n v="0.60099999999999998"/>
    <n v="0.58899999999999997"/>
    <n v="0.496"/>
    <n v="6757.53"/>
    <n v="23"/>
    <s v="Médio"/>
    <x v="1"/>
    <n v="0.58899999999999997"/>
  </r>
  <r>
    <s v="Hidrolândia"/>
    <s v="CE"/>
    <n v="672"/>
    <n v="0.59699999999999998"/>
    <n v="0.54900000000000004"/>
    <n v="0.499"/>
    <n v="6756.65"/>
    <n v="2"/>
    <s v="Médio"/>
    <x v="1"/>
    <n v="0.54900000000000004"/>
  </r>
  <r>
    <s v="Calçado"/>
    <s v="PE"/>
    <n v="270"/>
    <n v="0.56999999999999995"/>
    <n v="0.52900000000000003"/>
    <n v="0.46800000000000003"/>
    <n v="6755.94"/>
    <n v="2"/>
    <s v="Médio"/>
    <x v="1"/>
    <n v="0.52900000000000003"/>
  </r>
  <r>
    <s v="Palmas De Monte Alto"/>
    <s v="BA"/>
    <n v="582"/>
    <n v="0.58599999999999997"/>
    <n v="0.56100000000000005"/>
    <n v="0.46200000000000002"/>
    <n v="6753.27"/>
    <n v="4"/>
    <s v="Médio"/>
    <x v="1"/>
    <n v="0.56100000000000005"/>
  </r>
  <r>
    <s v="Paquetá"/>
    <s v="PI"/>
    <n v="46"/>
    <n v="0.50900000000000001"/>
    <n v="0.51900000000000002"/>
    <n v="0.34799999999999998"/>
    <n v="6752.25"/>
    <n v="7"/>
    <s v="Baixo"/>
    <x v="1"/>
    <n v="0.51900000000000002"/>
  </r>
  <r>
    <s v="Jacobina Do Piauí"/>
    <s v="PI"/>
    <n v="52"/>
    <n v="0.53500000000000003"/>
    <n v="0.50900000000000001"/>
    <n v="0.41599999999999998"/>
    <n v="6745.37"/>
    <n v="7"/>
    <s v="Baixo"/>
    <x v="1"/>
    <n v="0.50900000000000001"/>
  </r>
  <r>
    <s v="Caracol"/>
    <s v="PI"/>
    <n v="316"/>
    <n v="0.55200000000000005"/>
    <n v="0.53300000000000003"/>
    <n v="0.40899999999999997"/>
    <n v="6742.17"/>
    <n v="2"/>
    <s v="Médio"/>
    <x v="1"/>
    <n v="0.53300000000000003"/>
  </r>
  <r>
    <s v="Cacimba De Dentro"/>
    <s v="PB"/>
    <n v="582"/>
    <n v="0.56399999999999995"/>
    <n v="0.55100000000000005"/>
    <n v="0.41899999999999998"/>
    <n v="6739.42"/>
    <n v="21"/>
    <s v="Médio"/>
    <x v="1"/>
    <n v="0.55100000000000005"/>
  </r>
  <r>
    <s v="Tuntum"/>
    <s v="MA"/>
    <n v="1269"/>
    <n v="0.56999999999999995"/>
    <n v="0.53400000000000003"/>
    <n v="0.48299999999999998"/>
    <n v="6739.4"/>
    <n v="3"/>
    <s v="Médio"/>
    <x v="1"/>
    <n v="0.53400000000000003"/>
  </r>
  <r>
    <s v="Wall Ferraz"/>
    <s v="PI"/>
    <n v="84"/>
    <n v="0.54400000000000004"/>
    <n v="0.51300000000000001"/>
    <n v="0.443"/>
    <n v="6739.07"/>
    <n v="0"/>
    <s v="Baixo"/>
    <x v="1"/>
    <n v="0.51300000000000001"/>
  </r>
  <r>
    <s v="Senador Elói De Souza"/>
    <s v="RN"/>
    <n v="136"/>
    <n v="0.58299999999999996"/>
    <n v="0.52300000000000002"/>
    <n v="0.504"/>
    <n v="6729.52"/>
    <n v="1"/>
    <s v="Médio"/>
    <x v="1"/>
    <n v="0.52300000000000002"/>
  </r>
  <r>
    <s v="Aroeiras Do Itaim"/>
    <s v="PI"/>
    <n v="18"/>
    <n v="0.51900000000000002"/>
    <n v="0.502"/>
    <n v="0.378"/>
    <n v="6728.67"/>
    <n v="0"/>
    <s v="Baixo"/>
    <x v="1"/>
    <n v="0.502"/>
  </r>
  <r>
    <s v="Conceição Do Lago-Açu"/>
    <s v="MA"/>
    <n v="688"/>
    <n v="0.51200000000000001"/>
    <n v="0.49199999999999999"/>
    <n v="0.37"/>
    <n v="6726.37"/>
    <n v="21"/>
    <s v="Baixo"/>
    <x v="1"/>
    <n v="0.49199999999999999"/>
  </r>
  <r>
    <s v="São Julião"/>
    <s v="PI"/>
    <n v="158"/>
    <n v="0.59399999999999997"/>
    <n v="0.59299999999999997"/>
    <n v="0.45500000000000002"/>
    <n v="6725.37"/>
    <n v="0"/>
    <s v="Médio"/>
    <x v="1"/>
    <n v="0.59299999999999997"/>
  </r>
  <r>
    <s v="Pé De Serra"/>
    <s v="BA"/>
    <n v="319"/>
    <n v="0.59"/>
    <n v="0.55800000000000005"/>
    <n v="0.46500000000000002"/>
    <n v="6721.43"/>
    <n v="6"/>
    <s v="Médio"/>
    <x v="1"/>
    <n v="0.55800000000000005"/>
  </r>
  <r>
    <s v="Governador Archer"/>
    <s v="MA"/>
    <n v="495"/>
    <n v="0.56499999999999995"/>
    <n v="0.54500000000000004"/>
    <n v="0.48099999999999998"/>
    <n v="6720.65"/>
    <n v="15"/>
    <s v="Médio"/>
    <x v="1"/>
    <n v="0.54500000000000004"/>
  </r>
  <r>
    <s v="Caraíbas"/>
    <s v="BA"/>
    <n v="160"/>
    <n v="0.55500000000000005"/>
    <n v="0.56999999999999995"/>
    <n v="0.40500000000000003"/>
    <n v="6717.25"/>
    <n v="1"/>
    <s v="Médio"/>
    <x v="1"/>
    <n v="0.56999999999999995"/>
  </r>
  <r>
    <s v="Santa Quitéria Do Maranhão"/>
    <s v="MA"/>
    <n v="1114"/>
    <n v="0.55500000000000005"/>
    <n v="0.49"/>
    <n v="0.45800000000000002"/>
    <n v="6714.31"/>
    <n v="25"/>
    <s v="Médio"/>
    <x v="1"/>
    <n v="0.49"/>
  </r>
  <r>
    <s v="Mulungu"/>
    <s v="CE"/>
    <n v="254"/>
    <n v="0.60699999999999998"/>
    <n v="0.55100000000000005"/>
    <n v="0.53400000000000003"/>
    <n v="6711.93"/>
    <n v="2"/>
    <s v="Médio"/>
    <x v="1"/>
    <n v="0.55100000000000005"/>
  </r>
  <r>
    <s v="Arara"/>
    <s v="PB"/>
    <n v="515"/>
    <n v="0.55000000000000004"/>
    <n v="0.56899999999999995"/>
    <n v="0.40699999999999997"/>
    <n v="6708.35"/>
    <n v="12"/>
    <s v="Médio"/>
    <x v="1"/>
    <n v="0.56899999999999995"/>
  </r>
  <r>
    <s v="Mulungu Do Morro"/>
    <s v="BA"/>
    <n v="405"/>
    <n v="0.56999999999999995"/>
    <n v="0.51700000000000002"/>
    <n v="0.46600000000000003"/>
    <n v="6704.34"/>
    <n v="17"/>
    <s v="Médio"/>
    <x v="1"/>
    <n v="0.51700000000000002"/>
  </r>
  <r>
    <s v="Murici Dos Portelas"/>
    <s v="PI"/>
    <n v="160"/>
    <n v="0.53"/>
    <n v="0.48899999999999999"/>
    <n v="0.39100000000000001"/>
    <n v="6680.11"/>
    <n v="9"/>
    <s v="Baixo"/>
    <x v="1"/>
    <n v="0.48899999999999999"/>
  </r>
  <r>
    <s v="Uibaí"/>
    <s v="BA"/>
    <n v="453"/>
    <n v="0.61699999999999999"/>
    <n v="0.57499999999999996"/>
    <n v="0.54"/>
    <n v="6678.16"/>
    <n v="1"/>
    <s v="Médio"/>
    <x v="1"/>
    <n v="0.57499999999999996"/>
  </r>
  <r>
    <s v="Riacho De Santana"/>
    <s v="BA"/>
    <n v="813"/>
    <n v="0.61499999999999999"/>
    <n v="0.57199999999999995"/>
    <n v="0.53200000000000003"/>
    <n v="6675.43"/>
    <n v="24"/>
    <s v="Médio"/>
    <x v="1"/>
    <n v="0.57199999999999995"/>
  </r>
  <r>
    <s v="Capela Do Alto Alegre"/>
    <s v="BA"/>
    <n v="341"/>
    <n v="0.59899999999999998"/>
    <n v="0.58199999999999996"/>
    <n v="0.48"/>
    <n v="6675.4"/>
    <n v="0"/>
    <s v="Médio"/>
    <x v="1"/>
    <n v="0.58199999999999996"/>
  </r>
  <r>
    <s v="Paço Do Lumiar"/>
    <s v="MA"/>
    <n v="5782"/>
    <n v="0.72"/>
    <n v="0.64600000000000002"/>
    <n v="0.73899999999999999"/>
    <n v="6672"/>
    <n v="74"/>
    <s v="Alto"/>
    <x v="1"/>
    <n v="0.64600000000000002"/>
  </r>
  <r>
    <s v="Cajazeiras Do Piauí"/>
    <s v="PI"/>
    <n v="70"/>
    <n v="0.56200000000000006"/>
    <n v="0.52500000000000002"/>
    <n v="0.44900000000000001"/>
    <n v="6670.74"/>
    <n v="1"/>
    <s v="Médio"/>
    <x v="1"/>
    <n v="0.52500000000000002"/>
  </r>
  <r>
    <s v="Capitão De Campos"/>
    <s v="PI"/>
    <n v="403"/>
    <n v="0.58299999999999996"/>
    <n v="0.55200000000000005"/>
    <n v="0.46500000000000002"/>
    <n v="6661.14"/>
    <n v="18"/>
    <s v="Médio"/>
    <x v="1"/>
    <n v="0.55200000000000005"/>
  </r>
  <r>
    <s v="Jurema"/>
    <s v="PE"/>
    <n v="583"/>
    <n v="0.50900000000000001"/>
    <n v="0.52200000000000002"/>
    <n v="0.372"/>
    <n v="6657.51"/>
    <n v="21"/>
    <s v="Baixo"/>
    <x v="1"/>
    <n v="0.52200000000000002"/>
  </r>
  <r>
    <s v="Tacima"/>
    <s v="PB"/>
    <n v="288"/>
    <n v="0.55100000000000005"/>
    <n v="0.51300000000000001"/>
    <n v="0.45"/>
    <n v="6653.42"/>
    <n v="1"/>
    <s v="Médio"/>
    <x v="1"/>
    <n v="0.51300000000000001"/>
  </r>
  <r>
    <s v="Colônia Do Piauí"/>
    <s v="PI"/>
    <n v="180"/>
    <n v="0.58799999999999997"/>
    <n v="0.56999999999999995"/>
    <n v="0.46200000000000002"/>
    <n v="6645.75"/>
    <n v="10"/>
    <s v="Médio"/>
    <x v="1"/>
    <n v="0.56999999999999995"/>
  </r>
  <r>
    <s v="Ibicuitinga"/>
    <s v="CE"/>
    <n v="350"/>
    <n v="0.60599999999999998"/>
    <n v="0.51400000000000001"/>
    <n v="0.57099999999999995"/>
    <n v="6645.22"/>
    <n v="2"/>
    <s v="Médio"/>
    <x v="1"/>
    <n v="0.51400000000000001"/>
  </r>
  <r>
    <s v="Cocal Dos Alves"/>
    <s v="PI"/>
    <n v="160"/>
    <n v="0.498"/>
    <n v="0.504"/>
    <n v="0.315"/>
    <n v="6641.65"/>
    <n v="0"/>
    <s v="Baixo"/>
    <x v="1"/>
    <n v="0.504"/>
  </r>
  <r>
    <s v="Patos Do Piauí"/>
    <s v="PI"/>
    <n v="108"/>
    <n v="0.56299999999999994"/>
    <n v="0.52900000000000003"/>
    <n v="0.44800000000000001"/>
    <n v="6640.12"/>
    <n v="3"/>
    <s v="Médio"/>
    <x v="1"/>
    <n v="0.52900000000000003"/>
  </r>
  <r>
    <s v="Guajeru"/>
    <s v="BA"/>
    <n v="109"/>
    <n v="0.56899999999999995"/>
    <n v="0.54800000000000004"/>
    <n v="0.437"/>
    <n v="6630.12"/>
    <n v="0"/>
    <s v="Médio"/>
    <x v="1"/>
    <n v="0.54800000000000004"/>
  </r>
  <r>
    <s v="Sebastião Laranjeiras"/>
    <s v="BA"/>
    <n v="193"/>
    <n v="0.61499999999999999"/>
    <n v="0.56899999999999995"/>
    <n v="0.52700000000000002"/>
    <n v="6625.77"/>
    <n v="13"/>
    <s v="Médio"/>
    <x v="1"/>
    <n v="0.56899999999999995"/>
  </r>
  <r>
    <s v="Parambu"/>
    <s v="CE"/>
    <n v="832"/>
    <n v="0.56999999999999995"/>
    <n v="0.52600000000000002"/>
    <n v="0.46"/>
    <n v="6624.33"/>
    <n v="2"/>
    <s v="Médio"/>
    <x v="1"/>
    <n v="0.52600000000000002"/>
  </r>
  <r>
    <s v="Lagoa Do Barro Do Piauí"/>
    <s v="PI"/>
    <n v="47"/>
    <n v="0.502"/>
    <n v="0.47399999999999998"/>
    <n v="0.35799999999999998"/>
    <n v="6615.71"/>
    <n v="2"/>
    <s v="Baixo"/>
    <x v="1"/>
    <n v="0.47399999999999998"/>
  </r>
  <r>
    <s v="Crisópolis"/>
    <s v="BA"/>
    <n v="462"/>
    <n v="0.54"/>
    <n v="0.54200000000000004"/>
    <n v="0.38700000000000001"/>
    <n v="6615.4"/>
    <n v="1"/>
    <s v="Baixo"/>
    <x v="1"/>
    <n v="0.54200000000000004"/>
  </r>
  <r>
    <s v="Barra De Guabiraba"/>
    <s v="PE"/>
    <n v="750"/>
    <n v="0.57999999999999996"/>
    <n v="0.55800000000000005"/>
    <n v="0.47399999999999998"/>
    <n v="6611.81"/>
    <n v="2"/>
    <s v="Médio"/>
    <x v="1"/>
    <n v="0.55800000000000005"/>
  </r>
  <r>
    <s v="São Miguel Do Tapuio"/>
    <s v="PI"/>
    <n v="421"/>
    <n v="0.55600000000000005"/>
    <n v="0.50800000000000001"/>
    <n v="0.434"/>
    <n v="6609.5"/>
    <n v="7"/>
    <s v="Médio"/>
    <x v="1"/>
    <n v="0.50800000000000001"/>
  </r>
  <r>
    <s v="Nossa Senhora Dos Remédios"/>
    <s v="PI"/>
    <n v="257"/>
    <n v="0.53"/>
    <n v="0.503"/>
    <n v="0.41099999999999998"/>
    <n v="6601.98"/>
    <n v="3"/>
    <s v="Baixo"/>
    <x v="1"/>
    <n v="0.503"/>
  </r>
  <r>
    <s v="Marajá Do Sena"/>
    <s v="MA"/>
    <n v="105"/>
    <n v="0.45200000000000001"/>
    <n v="0.4"/>
    <n v="0.29899999999999999"/>
    <n v="6601.95"/>
    <n v="0"/>
    <s v="Baixo"/>
    <x v="1"/>
    <n v="0.4"/>
  </r>
  <r>
    <s v="Mata Grande"/>
    <s v="AL"/>
    <n v="463"/>
    <n v="0.504"/>
    <n v="0.50600000000000001"/>
    <n v="0.36899999999999999"/>
    <n v="6599.27"/>
    <n v="28"/>
    <s v="Baixo"/>
    <x v="1"/>
    <n v="0.50600000000000001"/>
  </r>
  <r>
    <s v="Caatiba"/>
    <s v="BA"/>
    <n v="347"/>
    <n v="0.56100000000000005"/>
    <n v="0.57899999999999996"/>
    <n v="0.40600000000000003"/>
    <n v="6598.79"/>
    <n v="2"/>
    <s v="Médio"/>
    <x v="1"/>
    <n v="0.57899999999999996"/>
  </r>
  <r>
    <s v="São Francisco De Assis Do Piauí"/>
    <s v="PI"/>
    <n v="104"/>
    <n v="0.48499999999999999"/>
    <n v="0.46200000000000002"/>
    <n v="0.33600000000000002"/>
    <n v="6597.93"/>
    <n v="3"/>
    <s v="Baixo"/>
    <x v="1"/>
    <n v="0.46200000000000002"/>
  </r>
  <r>
    <s v="Puxinanã"/>
    <s v="PB"/>
    <n v="467"/>
    <n v="0.61699999999999999"/>
    <n v="0.57399999999999995"/>
    <n v="0.54200000000000004"/>
    <n v="6597.8"/>
    <n v="4"/>
    <s v="Médio"/>
    <x v="1"/>
    <n v="0.57399999999999995"/>
  </r>
  <r>
    <s v="Caririaçu"/>
    <s v="CE"/>
    <n v="915"/>
    <n v="0.57799999999999996"/>
    <n v="0.54900000000000004"/>
    <n v="0.48299999999999998"/>
    <n v="6587.35"/>
    <n v="5"/>
    <s v="Médio"/>
    <x v="1"/>
    <n v="0.54900000000000004"/>
  </r>
  <r>
    <s v="Boa Nova"/>
    <s v="BA"/>
    <n v="316"/>
    <n v="0.56999999999999995"/>
    <n v="0.53500000000000003"/>
    <n v="0.45300000000000001"/>
    <n v="6580.5"/>
    <n v="2"/>
    <s v="Médio"/>
    <x v="1"/>
    <n v="0.53500000000000003"/>
  </r>
  <r>
    <s v="Passagem Franca"/>
    <s v="MA"/>
    <n v="816"/>
    <n v="0.53200000000000003"/>
    <n v="0.52500000000000002"/>
    <n v="0.40100000000000002"/>
    <n v="6578.75"/>
    <n v="4"/>
    <s v="Baixo"/>
    <x v="1"/>
    <n v="0.52500000000000002"/>
  </r>
  <r>
    <s v="Jardim"/>
    <s v="CE"/>
    <n v="587"/>
    <n v="0.61399999999999999"/>
    <n v="0.54700000000000004"/>
    <n v="0.54200000000000004"/>
    <n v="6578.22"/>
    <n v="1"/>
    <s v="Médio"/>
    <x v="1"/>
    <n v="0.54700000000000004"/>
  </r>
  <r>
    <s v="Coronel José Dias"/>
    <s v="PI"/>
    <n v="88"/>
    <n v="0.54600000000000004"/>
    <n v="0.51800000000000002"/>
    <n v="0.433"/>
    <n v="6577.97"/>
    <n v="0"/>
    <s v="Baixo"/>
    <x v="1"/>
    <n v="0.51800000000000002"/>
  </r>
  <r>
    <s v="São João Da Canabrava"/>
    <s v="PI"/>
    <n v="68"/>
    <n v="0.56000000000000005"/>
    <n v="0.53900000000000003"/>
    <n v="0.44600000000000001"/>
    <n v="6577.16"/>
    <n v="1"/>
    <s v="Médio"/>
    <x v="1"/>
    <n v="0.53900000000000003"/>
  </r>
  <r>
    <s v="Boa Hora"/>
    <s v="PI"/>
    <n v="122"/>
    <n v="0.57499999999999996"/>
    <n v="0.53400000000000003"/>
    <n v="0.46"/>
    <n v="6566.96"/>
    <n v="7"/>
    <s v="Médio"/>
    <x v="1"/>
    <n v="0.53400000000000003"/>
  </r>
  <r>
    <s v="Brejo Da Madre De Deus"/>
    <s v="PE"/>
    <n v="2518"/>
    <n v="0.56200000000000006"/>
    <n v="0.58099999999999996"/>
    <n v="0.41699999999999998"/>
    <n v="6561.15"/>
    <n v="7"/>
    <s v="Médio"/>
    <x v="1"/>
    <n v="0.58099999999999996"/>
  </r>
  <r>
    <s v="Verdejante"/>
    <s v="PE"/>
    <n v="191"/>
    <n v="0.60499999999999998"/>
    <n v="0.56000000000000005"/>
    <n v="0.52"/>
    <n v="6559.71"/>
    <n v="12"/>
    <s v="Médio"/>
    <x v="1"/>
    <n v="0.56000000000000005"/>
  </r>
  <r>
    <s v="Mucambo"/>
    <s v="CE"/>
    <n v="329"/>
    <n v="0.60699999999999998"/>
    <n v="0.56499999999999995"/>
    <n v="0.54100000000000004"/>
    <n v="6556.82"/>
    <n v="2"/>
    <s v="Médio"/>
    <x v="1"/>
    <n v="0.56499999999999995"/>
  </r>
  <r>
    <s v="São Lourenço Do Piauí"/>
    <s v="PI"/>
    <n v="76"/>
    <n v="0.59499999999999997"/>
    <n v="0.56000000000000005"/>
    <n v="0.499"/>
    <n v="6556.5"/>
    <n v="1"/>
    <s v="Médio"/>
    <x v="1"/>
    <n v="0.56000000000000005"/>
  </r>
  <r>
    <s v="Socorro Do Piauí"/>
    <s v="PI"/>
    <n v="104"/>
    <n v="0.56100000000000005"/>
    <n v="0.51300000000000001"/>
    <n v="0.46500000000000002"/>
    <n v="6552.21"/>
    <n v="2"/>
    <s v="Médio"/>
    <x v="1"/>
    <n v="0.51300000000000001"/>
  </r>
  <r>
    <s v="Cururupu"/>
    <s v="MA"/>
    <n v="1449"/>
    <n v="0.61199999999999999"/>
    <n v="0.56799999999999995"/>
    <n v="0.52500000000000002"/>
    <n v="6547.6"/>
    <n v="4"/>
    <s v="Médio"/>
    <x v="1"/>
    <n v="0.56799999999999995"/>
  </r>
  <r>
    <s v="Croatá"/>
    <s v="CE"/>
    <n v="554"/>
    <n v="0.59"/>
    <n v="0.497"/>
    <n v="0.54400000000000004"/>
    <n v="6546.97"/>
    <n v="13"/>
    <s v="Médio"/>
    <x v="1"/>
    <n v="0.497"/>
  </r>
  <r>
    <s v="Benedito Leite"/>
    <s v="MA"/>
    <n v="182"/>
    <n v="0.54600000000000004"/>
    <n v="0.53100000000000003"/>
    <n v="0.42599999999999999"/>
    <n v="6542.84"/>
    <n v="5"/>
    <s v="Baixo"/>
    <x v="1"/>
    <n v="0.53100000000000003"/>
  </r>
  <r>
    <s v="Santana Do Piauí"/>
    <s v="PI"/>
    <n v="96"/>
    <n v="0.57399999999999995"/>
    <n v="0.53900000000000003"/>
    <n v="0.47599999999999998"/>
    <n v="6542.36"/>
    <n v="2"/>
    <s v="Médio"/>
    <x v="1"/>
    <n v="0.53900000000000003"/>
  </r>
  <r>
    <s v="Prata Do Piauí"/>
    <s v="PI"/>
    <n v="164"/>
    <n v="0.56499999999999995"/>
    <n v="0.52700000000000002"/>
    <n v="0.44800000000000001"/>
    <n v="6542.35"/>
    <n v="1"/>
    <s v="Médio"/>
    <x v="1"/>
    <n v="0.52700000000000002"/>
  </r>
  <r>
    <s v="Salitre"/>
    <s v="CE"/>
    <n v="509"/>
    <n v="0.54"/>
    <n v="0.497"/>
    <n v="0.434"/>
    <n v="6538.95"/>
    <n v="0"/>
    <s v="Baixo"/>
    <x v="1"/>
    <n v="0.497"/>
  </r>
  <r>
    <s v="Mairi"/>
    <s v="BA"/>
    <n v="626"/>
    <n v="0.56999999999999995"/>
    <n v="0.57499999999999996"/>
    <n v="0.438"/>
    <n v="6535.44"/>
    <n v="9"/>
    <s v="Médio"/>
    <x v="1"/>
    <n v="0.57499999999999996"/>
  </r>
  <r>
    <s v="Iguaracy"/>
    <s v="PE"/>
    <n v="402"/>
    <n v="0.59799999999999998"/>
    <n v="0.57999999999999996"/>
    <n v="0.48"/>
    <n v="6528.68"/>
    <n v="4"/>
    <s v="Médio"/>
    <x v="1"/>
    <n v="0.57999999999999996"/>
  </r>
  <r>
    <s v="Buíque"/>
    <s v="PE"/>
    <n v="1550"/>
    <n v="0.52700000000000002"/>
    <n v="0.497"/>
    <n v="0.39500000000000002"/>
    <n v="6528.24"/>
    <n v="5"/>
    <s v="Baixo"/>
    <x v="1"/>
    <n v="0.497"/>
  </r>
  <r>
    <s v="Rio Grande Do Piauí"/>
    <s v="PI"/>
    <n v="271"/>
    <n v="0.56999999999999995"/>
    <n v="0.55200000000000005"/>
    <n v="0.442"/>
    <n v="6525.51"/>
    <n v="0"/>
    <s v="Médio"/>
    <x v="1"/>
    <n v="0.55200000000000005"/>
  </r>
  <r>
    <s v="Santa Cruz"/>
    <s v="PE"/>
    <n v="356"/>
    <n v="0.55000000000000004"/>
    <n v="0.52200000000000002"/>
    <n v="0.438"/>
    <n v="6521.29"/>
    <n v="14"/>
    <s v="Médio"/>
    <x v="1"/>
    <n v="0.52200000000000002"/>
  </r>
  <r>
    <s v="Cândido Sales"/>
    <s v="BA"/>
    <n v="1232"/>
    <n v="0.60099999999999998"/>
    <n v="0.56499999999999995"/>
    <n v="0.48199999999999998"/>
    <n v="6521.19"/>
    <n v="7"/>
    <s v="Médio"/>
    <x v="1"/>
    <n v="0.56499999999999995"/>
  </r>
  <r>
    <s v="Santa Terezinha"/>
    <s v="PE"/>
    <n v="512"/>
    <n v="0.59299999999999997"/>
    <n v="0.54"/>
    <n v="0.52400000000000002"/>
    <n v="6520.94"/>
    <n v="2"/>
    <s v="Médio"/>
    <x v="1"/>
    <n v="0.54"/>
  </r>
  <r>
    <s v="Canarana"/>
    <s v="BA"/>
    <n v="752"/>
    <n v="0.59"/>
    <n v="0.55500000000000005"/>
    <n v="0.496"/>
    <n v="6519.35"/>
    <n v="19"/>
    <s v="Médio"/>
    <x v="1"/>
    <n v="0.55500000000000005"/>
  </r>
  <r>
    <s v="Solidão"/>
    <s v="PE"/>
    <n v="136"/>
    <n v="0.58499999999999996"/>
    <n v="0.54700000000000004"/>
    <n v="0.48499999999999999"/>
    <n v="6518.51"/>
    <n v="1"/>
    <s v="Médio"/>
    <x v="1"/>
    <n v="0.54700000000000004"/>
  </r>
  <r>
    <s v="Monsenhor Hipólito"/>
    <s v="PI"/>
    <n v="201"/>
    <n v="0.56100000000000005"/>
    <n v="0.59099999999999997"/>
    <n v="0.40400000000000003"/>
    <n v="6516.45"/>
    <n v="0"/>
    <s v="Médio"/>
    <x v="1"/>
    <n v="0.59099999999999997"/>
  </r>
  <r>
    <s v="Barroquinha"/>
    <s v="CE"/>
    <n v="597"/>
    <n v="0.56999999999999995"/>
    <n v="0.51200000000000001"/>
    <n v="0.505"/>
    <n v="6512.27"/>
    <n v="18"/>
    <s v="Médio"/>
    <x v="1"/>
    <n v="0.51200000000000001"/>
  </r>
  <r>
    <s v="Assaré"/>
    <s v="CE"/>
    <n v="728"/>
    <n v="0.6"/>
    <n v="0.57299999999999995"/>
    <n v="0.48199999999999998"/>
    <n v="6510.21"/>
    <n v="3"/>
    <s v="Médio"/>
    <x v="1"/>
    <n v="0.57299999999999995"/>
  </r>
  <r>
    <s v="Porto Rico Do Maranhão"/>
    <s v="MA"/>
    <n v="185"/>
    <n v="0.61499999999999999"/>
    <n v="0.53800000000000003"/>
    <n v="0.56100000000000005"/>
    <n v="6509.98"/>
    <n v="0"/>
    <s v="Médio"/>
    <x v="1"/>
    <n v="0.53800000000000003"/>
  </r>
  <r>
    <s v="Lagoinha Do Piauí"/>
    <s v="PI"/>
    <n v="100"/>
    <n v="0.59699999999999998"/>
    <n v="0.56100000000000005"/>
    <n v="0.48799999999999999"/>
    <n v="6508.49"/>
    <n v="0"/>
    <s v="Médio"/>
    <x v="1"/>
    <n v="0.56100000000000005"/>
  </r>
  <r>
    <s v="São João Da Fronteira"/>
    <s v="PI"/>
    <n v="155"/>
    <n v="0.51500000000000001"/>
    <n v="0.51600000000000001"/>
    <n v="0.35099999999999998"/>
    <n v="6507.29"/>
    <n v="1"/>
    <s v="Baixo"/>
    <x v="1"/>
    <n v="0.51600000000000001"/>
  </r>
  <r>
    <s v="Tremedal"/>
    <s v="BA"/>
    <n v="201"/>
    <n v="0.52800000000000002"/>
    <n v="0.54500000000000004"/>
    <n v="0.36"/>
    <n v="6505.2"/>
    <n v="2"/>
    <s v="Baixo"/>
    <x v="1"/>
    <n v="0.54500000000000004"/>
  </r>
  <r>
    <s v="Madalena"/>
    <s v="CE"/>
    <n v="535"/>
    <n v="0.61"/>
    <n v="0.53600000000000003"/>
    <n v="0.54500000000000004"/>
    <n v="6502.59"/>
    <n v="3"/>
    <s v="Médio"/>
    <x v="1"/>
    <n v="0.53600000000000003"/>
  </r>
  <r>
    <s v="Arneiroz"/>
    <s v="CE"/>
    <n v="220"/>
    <n v="0.61799999999999999"/>
    <n v="0.56499999999999995"/>
    <n v="0.56399999999999995"/>
    <n v="6495.42"/>
    <n v="1"/>
    <s v="Médio"/>
    <x v="1"/>
    <n v="0.56499999999999995"/>
  </r>
  <r>
    <s v="Buriti Bravo"/>
    <s v="MA"/>
    <n v="1296"/>
    <n v="0.59"/>
    <n v="0.53900000000000003"/>
    <n v="0.50600000000000001"/>
    <n v="6487.05"/>
    <n v="28"/>
    <s v="Médio"/>
    <x v="1"/>
    <n v="0.53900000000000003"/>
  </r>
  <r>
    <s v="Lagoa Alegre"/>
    <s v="PI"/>
    <n v="221"/>
    <n v="0.55000000000000004"/>
    <n v="0.53800000000000003"/>
    <n v="0.42499999999999999"/>
    <n v="6483.31"/>
    <n v="7"/>
    <s v="Médio"/>
    <x v="1"/>
    <n v="0.53800000000000003"/>
  </r>
  <r>
    <s v="Aldeias Altas"/>
    <s v="MA"/>
    <n v="1343"/>
    <n v="0.51300000000000001"/>
    <n v="0.5"/>
    <n v="0.374"/>
    <n v="6481.02"/>
    <n v="36"/>
    <s v="Baixo"/>
    <x v="1"/>
    <n v="0.5"/>
  </r>
  <r>
    <s v="General Sampaio"/>
    <s v="CE"/>
    <n v="260"/>
    <n v="0.56799999999999995"/>
    <n v="0.54800000000000004"/>
    <n v="0.44900000000000001"/>
    <n v="6471.01"/>
    <n v="0"/>
    <s v="Médio"/>
    <x v="1"/>
    <n v="0.54800000000000004"/>
  </r>
  <r>
    <s v="Rio Do Pires"/>
    <s v="BA"/>
    <n v="240"/>
    <n v="0.59399999999999997"/>
    <n v="0.56799999999999995"/>
    <n v="0.48099999999999998"/>
    <n v="6468.19"/>
    <n v="0"/>
    <s v="Médio"/>
    <x v="1"/>
    <n v="0.56799999999999995"/>
  </r>
  <r>
    <s v="Santa Brígida"/>
    <s v="BA"/>
    <n v="414"/>
    <n v="0.54600000000000004"/>
    <n v="0.53300000000000003"/>
    <n v="0.43099999999999999"/>
    <n v="6467.97"/>
    <n v="19"/>
    <s v="Baixo"/>
    <x v="1"/>
    <n v="0.53300000000000003"/>
  </r>
  <r>
    <s v="Carinhanha"/>
    <s v="BA"/>
    <n v="951"/>
    <n v="0.57999999999999996"/>
    <n v="0.52500000000000002"/>
    <n v="0.47699999999999998"/>
    <n v="6466.1"/>
    <n v="33"/>
    <s v="Médio"/>
    <x v="1"/>
    <n v="0.52500000000000002"/>
  </r>
  <r>
    <s v="Belo Campo"/>
    <s v="BA"/>
    <n v="540"/>
    <n v="0.57499999999999996"/>
    <n v="0.56200000000000006"/>
    <n v="0.44400000000000001"/>
    <n v="6466.01"/>
    <n v="3"/>
    <s v="Médio"/>
    <x v="1"/>
    <n v="0.56200000000000006"/>
  </r>
  <r>
    <s v="Biritinga"/>
    <s v="BA"/>
    <n v="208"/>
    <n v="0.54"/>
    <n v="0.52500000000000002"/>
    <n v="0.40200000000000002"/>
    <n v="6464.29"/>
    <n v="34"/>
    <s v="Baixo"/>
    <x v="1"/>
    <n v="0.52500000000000002"/>
  </r>
  <r>
    <s v="Pavussu"/>
    <s v="PI"/>
    <n v="93"/>
    <n v="0.52600000000000002"/>
    <n v="0.51200000000000001"/>
    <n v="0.379"/>
    <n v="6461.91"/>
    <n v="0"/>
    <s v="Baixo"/>
    <x v="1"/>
    <n v="0.51200000000000001"/>
  </r>
  <r>
    <s v="Nossa Senhora De Nazaré"/>
    <s v="PI"/>
    <n v="84"/>
    <n v="0.58599999999999997"/>
    <n v="0.55700000000000005"/>
    <n v="0.46200000000000002"/>
    <n v="6461.64"/>
    <n v="0"/>
    <s v="Médio"/>
    <x v="1"/>
    <n v="0.55700000000000005"/>
  </r>
  <r>
    <s v="Craíbas"/>
    <s v="AL"/>
    <n v="514"/>
    <n v="0.52500000000000002"/>
    <n v="0.51700000000000002"/>
    <n v="0.40799999999999997"/>
    <n v="6450.88"/>
    <n v="4"/>
    <s v="Baixo"/>
    <x v="1"/>
    <n v="0.51700000000000002"/>
  </r>
  <r>
    <s v="Guaiúba"/>
    <s v="CE"/>
    <n v="1216"/>
    <n v="0.61699999999999999"/>
    <n v="0.54600000000000004"/>
    <n v="0.56000000000000005"/>
    <n v="6449.79"/>
    <n v="5"/>
    <s v="Médio"/>
    <x v="1"/>
    <n v="0.54600000000000004"/>
  </r>
  <r>
    <s v="Capistrano"/>
    <s v="CE"/>
    <n v="286"/>
    <n v="0.61099999999999999"/>
    <n v="0.52700000000000002"/>
    <n v="0.59299999999999997"/>
    <n v="6449.02"/>
    <n v="2"/>
    <s v="Médio"/>
    <x v="1"/>
    <n v="0.52700000000000002"/>
  </r>
  <r>
    <s v="Teofilândia"/>
    <s v="BA"/>
    <n v="408"/>
    <n v="0.56999999999999995"/>
    <n v="0.57099999999999995"/>
    <n v="0.43099999999999999"/>
    <n v="6448.53"/>
    <n v="35"/>
    <s v="Médio"/>
    <x v="1"/>
    <n v="0.57099999999999995"/>
  </r>
  <r>
    <s v="Tupanatinga"/>
    <s v="PE"/>
    <n v="650"/>
    <n v="0.51900000000000002"/>
    <n v="0.49399999999999999"/>
    <n v="0.379"/>
    <n v="6445.4"/>
    <n v="0"/>
    <s v="Baixo"/>
    <x v="1"/>
    <n v="0.49399999999999999"/>
  </r>
  <r>
    <s v="Paraibano"/>
    <s v="MA"/>
    <n v="1091"/>
    <n v="0.57999999999999996"/>
    <n v="0.57199999999999995"/>
    <n v="0.47299999999999998"/>
    <n v="6441.33"/>
    <n v="2"/>
    <s v="Médio"/>
    <x v="1"/>
    <n v="0.57199999999999995"/>
  </r>
  <r>
    <s v="Heliópolis"/>
    <s v="BA"/>
    <n v="311"/>
    <n v="0.56299999999999994"/>
    <n v="0.54700000000000004"/>
    <n v="0.437"/>
    <n v="6441"/>
    <n v="19"/>
    <s v="Médio"/>
    <x v="1"/>
    <n v="0.54700000000000004"/>
  </r>
  <r>
    <s v="Campo Alegre De Lourdes"/>
    <s v="BA"/>
    <n v="560"/>
    <n v="0.55700000000000005"/>
    <n v="0.51600000000000001"/>
    <n v="0.43"/>
    <n v="6437.86"/>
    <n v="1"/>
    <s v="Médio"/>
    <x v="1"/>
    <n v="0.51600000000000001"/>
  </r>
  <r>
    <s v="Sítio Do Quinto"/>
    <s v="BA"/>
    <n v="312"/>
    <n v="0.53"/>
    <n v="0.55200000000000005"/>
    <n v="0.39500000000000002"/>
    <n v="6436.44"/>
    <n v="15"/>
    <s v="Baixo"/>
    <x v="1"/>
    <n v="0.55200000000000005"/>
  </r>
  <r>
    <s v="Manaíra"/>
    <s v="PB"/>
    <n v="462"/>
    <n v="0.54"/>
    <n v="0.53700000000000003"/>
    <n v="0.42599999999999999"/>
    <n v="6431.6"/>
    <n v="3"/>
    <s v="Baixo"/>
    <x v="1"/>
    <n v="0.53700000000000003"/>
  </r>
  <r>
    <s v="Bonfim Do Piauí"/>
    <s v="PI"/>
    <n v="112"/>
    <n v="0.54200000000000004"/>
    <n v="0.54200000000000004"/>
    <n v="0.41499999999999998"/>
    <n v="6430.72"/>
    <n v="1"/>
    <s v="Baixo"/>
    <x v="1"/>
    <n v="0.54200000000000004"/>
  </r>
  <r>
    <s v="Paulino Neves"/>
    <s v="MA"/>
    <n v="392"/>
    <n v="0.56100000000000005"/>
    <n v="0.48099999999999998"/>
    <n v="0.51100000000000001"/>
    <n v="6428.8"/>
    <n v="35"/>
    <s v="Médio"/>
    <x v="1"/>
    <n v="0.48099999999999998"/>
  </r>
  <r>
    <s v="Igaci"/>
    <s v="AL"/>
    <n v="429"/>
    <n v="0.56399999999999995"/>
    <n v="0.54700000000000004"/>
    <n v="0.42399999999999999"/>
    <n v="6427.14"/>
    <n v="35"/>
    <s v="Médio"/>
    <x v="1"/>
    <n v="0.54700000000000004"/>
  </r>
  <r>
    <s v="Governador Luiz Rocha"/>
    <s v="MA"/>
    <n v="393"/>
    <n v="0.54400000000000004"/>
    <n v="0.50800000000000001"/>
    <n v="0.45900000000000002"/>
    <n v="6425.62"/>
    <n v="3"/>
    <s v="Baixo"/>
    <x v="1"/>
    <n v="0.50800000000000001"/>
  </r>
  <r>
    <s v="Baixa Grande"/>
    <s v="BA"/>
    <n v="623"/>
    <n v="0.58499999999999996"/>
    <n v="0.54900000000000004"/>
    <n v="0.47099999999999997"/>
    <n v="6418"/>
    <n v="28"/>
    <s v="Médio"/>
    <x v="1"/>
    <n v="0.54900000000000004"/>
  </r>
  <r>
    <s v="Palmácia"/>
    <s v="CE"/>
    <n v="272"/>
    <n v="0.622"/>
    <n v="0.59"/>
    <n v="0.55100000000000005"/>
    <n v="6417.65"/>
    <n v="1"/>
    <s v="Médio"/>
    <x v="1"/>
    <n v="0.59"/>
  </r>
  <r>
    <s v="Flores"/>
    <s v="PE"/>
    <n v="592"/>
    <n v="0.55600000000000005"/>
    <n v="0.54400000000000004"/>
    <n v="0.42299999999999999"/>
    <n v="6417.15"/>
    <n v="4"/>
    <s v="Médio"/>
    <x v="1"/>
    <n v="0.54400000000000004"/>
  </r>
  <r>
    <s v="Araçoiaba"/>
    <s v="PE"/>
    <n v="1158"/>
    <n v="0.59"/>
    <n v="0.54400000000000004"/>
    <n v="0.498"/>
    <n v="6414.12"/>
    <n v="3"/>
    <s v="Médio"/>
    <x v="1"/>
    <n v="0.54400000000000004"/>
  </r>
  <r>
    <s v="Ipaporanga"/>
    <s v="CE"/>
    <n v="277"/>
    <n v="0.57899999999999996"/>
    <n v="0.502"/>
    <n v="0.50600000000000001"/>
    <n v="6413.7"/>
    <n v="14"/>
    <s v="Médio"/>
    <x v="1"/>
    <n v="0.502"/>
  </r>
  <r>
    <s v="São José De Caiana"/>
    <s v="PB"/>
    <n v="188"/>
    <n v="0.56499999999999995"/>
    <n v="0.54500000000000004"/>
    <n v="0.434"/>
    <n v="6413.24"/>
    <n v="3"/>
    <s v="Médio"/>
    <x v="1"/>
    <n v="0.54500000000000004"/>
  </r>
  <r>
    <s v="Frei Miguelinho"/>
    <s v="PE"/>
    <n v="191"/>
    <n v="0.57999999999999996"/>
    <n v="0.57499999999999996"/>
    <n v="0.438"/>
    <n v="6413.18"/>
    <n v="3"/>
    <s v="Médio"/>
    <x v="1"/>
    <n v="0.57499999999999996"/>
  </r>
  <r>
    <s v="Mansidão"/>
    <s v="BA"/>
    <n v="346"/>
    <n v="0.59899999999999998"/>
    <n v="0.503"/>
    <n v="0.56799999999999995"/>
    <n v="6411.49"/>
    <n v="16"/>
    <s v="Médio"/>
    <x v="1"/>
    <n v="0.503"/>
  </r>
  <r>
    <s v="Campo Alegre Do Fidalgo"/>
    <s v="PI"/>
    <n v="89"/>
    <n v="0.53700000000000003"/>
    <n v="0.52800000000000002"/>
    <n v="0.38500000000000001"/>
    <n v="6411.2"/>
    <n v="1"/>
    <s v="Baixo"/>
    <x v="1"/>
    <n v="0.52800000000000002"/>
  </r>
  <r>
    <s v="Barra"/>
    <s v="BA"/>
    <n v="1558"/>
    <n v="0.55700000000000005"/>
    <n v="0.503"/>
    <n v="0.45700000000000002"/>
    <n v="6408.63"/>
    <n v="89"/>
    <s v="Médio"/>
    <x v="1"/>
    <n v="0.503"/>
  </r>
  <r>
    <s v="Salgadinho"/>
    <s v="PB"/>
    <n v="100"/>
    <n v="0.56299999999999994"/>
    <n v="0.53100000000000003"/>
    <n v="0.45400000000000001"/>
    <n v="6408.49"/>
    <n v="1"/>
    <s v="Médio"/>
    <x v="1"/>
    <n v="0.53100000000000003"/>
  </r>
  <r>
    <s v="Anajatuba"/>
    <s v="MA"/>
    <n v="429"/>
    <n v="0.58099999999999996"/>
    <n v="0.52300000000000002"/>
    <n v="0.49199999999999999"/>
    <n v="6404.32"/>
    <n v="3"/>
    <s v="Médio"/>
    <x v="1"/>
    <n v="0.52300000000000002"/>
  </r>
  <r>
    <s v="Morro Cabeça No Tempo"/>
    <s v="PI"/>
    <n v="108"/>
    <n v="0.54200000000000004"/>
    <n v="0.47199999999999998"/>
    <n v="0.435"/>
    <n v="6403.96"/>
    <n v="1"/>
    <s v="Baixo"/>
    <x v="1"/>
    <n v="0.47199999999999998"/>
  </r>
  <r>
    <s v="Cariré"/>
    <s v="CE"/>
    <n v="455"/>
    <n v="0.59599999999999997"/>
    <n v="0.53700000000000003"/>
    <n v="0.52600000000000002"/>
    <n v="6400.96"/>
    <n v="3"/>
    <s v="Médio"/>
    <x v="1"/>
    <n v="0.53700000000000003"/>
  </r>
  <r>
    <s v="Curral Novo Do Piauí"/>
    <s v="PI"/>
    <n v="104"/>
    <n v="0.52700000000000002"/>
    <n v="0.50600000000000001"/>
    <n v="0.42199999999999999"/>
    <n v="6398.43"/>
    <n v="1"/>
    <s v="Baixo"/>
    <x v="1"/>
    <n v="0.50600000000000001"/>
  </r>
  <r>
    <s v="Brejo"/>
    <s v="MA"/>
    <n v="1057"/>
    <n v="0.56200000000000006"/>
    <n v="0.51700000000000002"/>
    <n v="0.45400000000000001"/>
    <n v="6392.68"/>
    <n v="52"/>
    <s v="Médio"/>
    <x v="1"/>
    <n v="0.51700000000000002"/>
  </r>
  <r>
    <s v="Groaíras"/>
    <s v="CE"/>
    <n v="400"/>
    <n v="0.63300000000000001"/>
    <n v="0.58499999999999996"/>
    <n v="0.59799999999999998"/>
    <n v="6386.3"/>
    <n v="11"/>
    <s v="Médio"/>
    <x v="1"/>
    <n v="0.58499999999999996"/>
  </r>
  <r>
    <s v="Martinópole"/>
    <s v="CE"/>
    <n v="542"/>
    <n v="0.59899999999999998"/>
    <n v="0.54100000000000004"/>
    <n v="0.52200000000000002"/>
    <n v="6385.95"/>
    <n v="1"/>
    <s v="Médio"/>
    <x v="1"/>
    <n v="0.54100000000000004"/>
  </r>
  <r>
    <s v="Fortuna"/>
    <s v="MA"/>
    <n v="713"/>
    <n v="0.57999999999999996"/>
    <n v="0.55800000000000005"/>
    <n v="0.49399999999999999"/>
    <n v="6384.25"/>
    <n v="5"/>
    <s v="Médio"/>
    <x v="1"/>
    <n v="0.55800000000000005"/>
  </r>
  <r>
    <s v="São Luis Do Piauí"/>
    <s v="PI"/>
    <n v="62"/>
    <n v="0.55000000000000004"/>
    <n v="0.52"/>
    <n v="0.433"/>
    <n v="6382.4"/>
    <n v="6"/>
    <s v="Médio"/>
    <x v="1"/>
    <n v="0.52"/>
  </r>
  <r>
    <s v="Beneditinos"/>
    <s v="PI"/>
    <n v="368"/>
    <n v="0.55700000000000005"/>
    <n v="0.56100000000000005"/>
    <n v="0.39400000000000002"/>
    <n v="6378.84"/>
    <n v="2"/>
    <s v="Médio"/>
    <x v="1"/>
    <n v="0.56100000000000005"/>
  </r>
  <r>
    <s v="Aracatu"/>
    <s v="BA"/>
    <n v="252"/>
    <n v="0.58099999999999996"/>
    <n v="0.59099999999999997"/>
    <n v="0.439"/>
    <n v="6371.64"/>
    <n v="2"/>
    <s v="Médio"/>
    <x v="1"/>
    <n v="0.59099999999999997"/>
  </r>
  <r>
    <s v="Abaiara"/>
    <s v="CE"/>
    <n v="323"/>
    <n v="0.628"/>
    <n v="0.54"/>
    <n v="0.61199999999999999"/>
    <n v="6370.41"/>
    <n v="0"/>
    <s v="Médio"/>
    <x v="1"/>
    <n v="0.54"/>
  </r>
  <r>
    <s v="Macaúbas"/>
    <s v="BA"/>
    <n v="862"/>
    <n v="0.60899999999999999"/>
    <n v="0.55700000000000005"/>
    <n v="0.51300000000000001"/>
    <n v="6366.29"/>
    <n v="58"/>
    <s v="Médio"/>
    <x v="1"/>
    <n v="0.55700000000000005"/>
  </r>
  <r>
    <s v="Campo Redondo"/>
    <s v="RN"/>
    <n v="323"/>
    <n v="0.626"/>
    <n v="0.55400000000000005"/>
    <n v="0.58399999999999996"/>
    <n v="6358.78"/>
    <n v="22"/>
    <s v="Médio"/>
    <x v="1"/>
    <n v="0.55400000000000005"/>
  </r>
  <r>
    <s v="Viçosa Do Ceará"/>
    <s v="CE"/>
    <n v="1091"/>
    <n v="0.56999999999999995"/>
    <n v="0.52100000000000002"/>
    <n v="0.47499999999999998"/>
    <n v="6357.65"/>
    <n v="8"/>
    <s v="Médio"/>
    <x v="1"/>
    <n v="0.52100000000000002"/>
  </r>
  <r>
    <s v="Ibipeba"/>
    <s v="BA"/>
    <n v="611"/>
    <n v="0.61599999999999999"/>
    <n v="0.57699999999999996"/>
    <n v="0.54500000000000004"/>
    <n v="6356.68"/>
    <n v="1"/>
    <s v="Médio"/>
    <x v="1"/>
    <n v="0.57699999999999996"/>
  </r>
  <r>
    <s v="Francinópolis"/>
    <s v="PI"/>
    <n v="202"/>
    <n v="0.56399999999999995"/>
    <n v="0.52300000000000002"/>
    <n v="0.47499999999999998"/>
    <n v="6356.5"/>
    <n v="2"/>
    <s v="Médio"/>
    <x v="1"/>
    <n v="0.52300000000000002"/>
  </r>
  <r>
    <s v="Santa Cruz Da Baixa Verde"/>
    <s v="PE"/>
    <n v="348"/>
    <n v="0.61199999999999999"/>
    <n v="0.55700000000000005"/>
    <n v="0.52300000000000002"/>
    <n v="6355.37"/>
    <n v="9"/>
    <s v="Médio"/>
    <x v="1"/>
    <n v="0.55700000000000005"/>
  </r>
  <r>
    <s v="Bela Cruz"/>
    <s v="CE"/>
    <n v="769"/>
    <n v="0.623"/>
    <n v="0.53300000000000003"/>
    <n v="0.59799999999999998"/>
    <n v="6351.38"/>
    <n v="42"/>
    <s v="Médio"/>
    <x v="1"/>
    <n v="0.53300000000000003"/>
  </r>
  <r>
    <s v="Morro Do Chapéu Do Piauí"/>
    <s v="PI"/>
    <n v="137"/>
    <n v="0.55000000000000004"/>
    <n v="0.53600000000000003"/>
    <n v="0.41799999999999998"/>
    <n v="6350.61"/>
    <n v="1"/>
    <s v="Médio"/>
    <x v="1"/>
    <n v="0.53600000000000003"/>
  </r>
  <r>
    <s v="Piatã"/>
    <s v="BA"/>
    <n v="491"/>
    <n v="0.56999999999999995"/>
    <n v="0.54300000000000004"/>
    <n v="0.44700000000000001"/>
    <n v="6350.03"/>
    <n v="23"/>
    <s v="Médio"/>
    <x v="1"/>
    <n v="0.54300000000000004"/>
  </r>
  <r>
    <s v="Muniz Ferreira"/>
    <s v="BA"/>
    <n v="187"/>
    <n v="0.61699999999999999"/>
    <n v="0.58099999999999996"/>
    <n v="0.53100000000000003"/>
    <n v="6348.61"/>
    <n v="6"/>
    <s v="Médio"/>
    <x v="1"/>
    <n v="0.58099999999999996"/>
  </r>
  <r>
    <s v="Catende"/>
    <s v="PE"/>
    <n v="1916"/>
    <n v="0.60899999999999999"/>
    <n v="0.57799999999999996"/>
    <n v="0.51500000000000001"/>
    <n v="6345.61"/>
    <n v="6"/>
    <s v="Médio"/>
    <x v="1"/>
    <n v="0.57799999999999996"/>
  </r>
  <r>
    <s v="Apuiarés"/>
    <s v="CE"/>
    <n v="348"/>
    <n v="0.61799999999999999"/>
    <n v="0.53600000000000003"/>
    <n v="0.59299999999999997"/>
    <n v="6345.27"/>
    <n v="2"/>
    <s v="Médio"/>
    <x v="1"/>
    <n v="0.53600000000000003"/>
  </r>
  <r>
    <s v="Nazaré Do Piauí"/>
    <s v="PI"/>
    <n v="233"/>
    <n v="0.57999999999999996"/>
    <n v="0.53100000000000003"/>
    <n v="0.51"/>
    <n v="6337.68"/>
    <n v="9"/>
    <s v="Médio"/>
    <x v="1"/>
    <n v="0.53100000000000003"/>
  </r>
  <r>
    <s v="Graça Aranha"/>
    <s v="MA"/>
    <n v="175"/>
    <n v="0.56999999999999995"/>
    <n v="0.53800000000000003"/>
    <n v="0.45900000000000002"/>
    <n v="6336.86"/>
    <n v="1"/>
    <s v="Médio"/>
    <x v="1"/>
    <n v="0.53800000000000003"/>
  </r>
  <r>
    <s v="Cachoeira Grande"/>
    <s v="MA"/>
    <n v="324"/>
    <n v="0.53700000000000003"/>
    <n v="0.42199999999999999"/>
    <n v="0.47599999999999998"/>
    <n v="6333.6"/>
    <n v="1"/>
    <s v="Baixo"/>
    <x v="1"/>
    <n v="0.42199999999999999"/>
  </r>
  <r>
    <s v="Novo Oriente Do Piauí"/>
    <s v="PI"/>
    <n v="139"/>
    <n v="0.56200000000000006"/>
    <n v="0.54700000000000004"/>
    <n v="0.41799999999999998"/>
    <n v="6328.11"/>
    <n v="0"/>
    <s v="Médio"/>
    <x v="1"/>
    <n v="0.54700000000000004"/>
  </r>
  <r>
    <s v="São Benedito Do Sul"/>
    <s v="PE"/>
    <n v="396"/>
    <n v="0.53"/>
    <n v="0.499"/>
    <n v="0.40600000000000003"/>
    <n v="6316.83"/>
    <n v="3"/>
    <s v="Baixo"/>
    <x v="1"/>
    <n v="0.499"/>
  </r>
  <r>
    <s v="Poço Branco"/>
    <s v="RN"/>
    <n v="450"/>
    <n v="0.59"/>
    <n v="0.56200000000000006"/>
    <n v="0.47099999999999997"/>
    <n v="6313.48"/>
    <n v="1"/>
    <s v="Médio"/>
    <x v="1"/>
    <n v="0.56200000000000006"/>
  </r>
  <r>
    <s v="Chaval"/>
    <s v="CE"/>
    <n v="596"/>
    <n v="0.58599999999999997"/>
    <n v="0.52400000000000002"/>
    <n v="0.53600000000000003"/>
    <n v="6305.65"/>
    <n v="2"/>
    <s v="Médio"/>
    <x v="1"/>
    <n v="0.52400000000000002"/>
  </r>
  <r>
    <s v="Quixabeira"/>
    <s v="BA"/>
    <n v="227"/>
    <n v="0.57799999999999996"/>
    <n v="0.54700000000000004"/>
    <n v="0.46899999999999997"/>
    <n v="6303.34"/>
    <n v="3"/>
    <s v="Médio"/>
    <x v="1"/>
    <n v="0.54700000000000004"/>
  </r>
  <r>
    <s v="Bodocó"/>
    <s v="PE"/>
    <n v="930"/>
    <n v="0.56499999999999995"/>
    <n v="0.54300000000000004"/>
    <n v="0.44500000000000001"/>
    <n v="6302.48"/>
    <n v="7"/>
    <s v="Médio"/>
    <x v="1"/>
    <n v="0.54300000000000004"/>
  </r>
  <r>
    <s v="Gonçalves Dias"/>
    <s v="MA"/>
    <n v="531"/>
    <n v="0.56799999999999995"/>
    <n v="0.54200000000000004"/>
    <n v="0.44500000000000001"/>
    <n v="6299.75"/>
    <n v="12"/>
    <s v="Médio"/>
    <x v="1"/>
    <n v="0.54200000000000004"/>
  </r>
  <r>
    <s v="Palmeirândia"/>
    <s v="MA"/>
    <n v="248"/>
    <n v="0.55600000000000005"/>
    <n v="0.48799999999999999"/>
    <n v="0.49199999999999999"/>
    <n v="6299.68"/>
    <n v="0"/>
    <s v="Médio"/>
    <x v="1"/>
    <n v="0.48799999999999999"/>
  </r>
  <r>
    <s v="São Gonçalo Do Piauí"/>
    <s v="PI"/>
    <n v="223"/>
    <n v="0.61599999999999999"/>
    <n v="0.53800000000000003"/>
    <n v="0.58799999999999997"/>
    <n v="6297.33"/>
    <n v="2"/>
    <s v="Médio"/>
    <x v="1"/>
    <n v="0.53800000000000003"/>
  </r>
  <r>
    <s v="Santo Antônio Dos Milagres"/>
    <s v="PI"/>
    <n v="72"/>
    <n v="0.61899999999999999"/>
    <n v="0.52400000000000002"/>
    <n v="0.58199999999999996"/>
    <n v="6295.53"/>
    <n v="2"/>
    <s v="Médio"/>
    <x v="1"/>
    <n v="0.52400000000000002"/>
  </r>
  <r>
    <s v="Lago Do Junco"/>
    <s v="MA"/>
    <n v="283"/>
    <n v="0.58099999999999996"/>
    <n v="0.53700000000000003"/>
    <n v="0.49199999999999999"/>
    <n v="6292.33"/>
    <n v="0"/>
    <s v="Médio"/>
    <x v="1"/>
    <n v="0.53700000000000003"/>
  </r>
  <r>
    <s v="Cândido Mendes"/>
    <s v="MA"/>
    <n v="958"/>
    <n v="0.56100000000000005"/>
    <n v="0.52"/>
    <n v="0.45600000000000002"/>
    <n v="6291.51"/>
    <n v="0"/>
    <s v="Médio"/>
    <x v="1"/>
    <n v="0.52"/>
  </r>
  <r>
    <s v="Novo Oriente"/>
    <s v="CE"/>
    <n v="867"/>
    <n v="0.60499999999999998"/>
    <n v="0.55200000000000005"/>
    <n v="0.52600000000000002"/>
    <n v="6288.36"/>
    <n v="27"/>
    <s v="Médio"/>
    <x v="1"/>
    <n v="0.55200000000000005"/>
  </r>
  <r>
    <s v="São Vicente Ferrer"/>
    <s v="MA"/>
    <n v="412"/>
    <n v="0.59"/>
    <n v="0.504"/>
    <n v="0.54100000000000004"/>
    <n v="6287.9"/>
    <n v="1"/>
    <s v="Médio"/>
    <x v="1"/>
    <n v="0.504"/>
  </r>
  <r>
    <s v="Santa Helena"/>
    <s v="MA"/>
    <n v="1414"/>
    <n v="0.56999999999999995"/>
    <n v="0.53100000000000003"/>
    <n v="0.47099999999999997"/>
    <n v="6283.71"/>
    <n v="26"/>
    <s v="Médio"/>
    <x v="1"/>
    <n v="0.53100000000000003"/>
  </r>
  <r>
    <s v="Malhada De Pedras"/>
    <s v="BA"/>
    <n v="233"/>
    <n v="0.57799999999999996"/>
    <n v="0.54900000000000004"/>
    <n v="0.47099999999999997"/>
    <n v="6282.33"/>
    <n v="1"/>
    <s v="Médio"/>
    <x v="1"/>
    <n v="0.54900000000000004"/>
  </r>
  <r>
    <s v="Dois Riachos"/>
    <s v="AL"/>
    <n v="386"/>
    <n v="0.53200000000000003"/>
    <n v="0.51300000000000001"/>
    <n v="0.38500000000000001"/>
    <n v="6282.18"/>
    <n v="0"/>
    <s v="Baixo"/>
    <x v="1"/>
    <n v="0.51300000000000001"/>
  </r>
  <r>
    <s v="Presidente Dutra"/>
    <s v="BA"/>
    <n v="583"/>
    <n v="0.61399999999999999"/>
    <n v="0.57199999999999995"/>
    <n v="0.55300000000000005"/>
    <n v="6278.02"/>
    <n v="18"/>
    <s v="Médio"/>
    <x v="1"/>
    <n v="0.57199999999999995"/>
  </r>
  <r>
    <s v="Umirim"/>
    <s v="CE"/>
    <n v="796"/>
    <n v="0.59"/>
    <n v="0.51400000000000001"/>
    <n v="0.52400000000000002"/>
    <n v="6270.08"/>
    <n v="7"/>
    <s v="Médio"/>
    <x v="1"/>
    <n v="0.51400000000000001"/>
  </r>
  <r>
    <s v="Ibiquera"/>
    <s v="BA"/>
    <n v="155"/>
    <n v="0.51100000000000001"/>
    <n v="0.51700000000000002"/>
    <n v="0.33500000000000002"/>
    <n v="6267.37"/>
    <n v="1"/>
    <s v="Baixo"/>
    <x v="1"/>
    <n v="0.51700000000000002"/>
  </r>
  <r>
    <s v="Nova Olinda Do Maranhão"/>
    <s v="MA"/>
    <n v="900"/>
    <n v="0.58099999999999996"/>
    <n v="0.53600000000000003"/>
    <n v="0.48399999999999999"/>
    <n v="6260.45"/>
    <n v="16"/>
    <s v="Médio"/>
    <x v="1"/>
    <n v="0.53600000000000003"/>
  </r>
  <r>
    <s v="Olinda Nova Do Maranhão"/>
    <s v="MA"/>
    <n v="477"/>
    <n v="0.57499999999999996"/>
    <n v="0.495"/>
    <n v="0.53100000000000003"/>
    <n v="6258.81"/>
    <n v="0"/>
    <s v="Médio"/>
    <x v="1"/>
    <n v="0.495"/>
  </r>
  <r>
    <s v="Abaré"/>
    <s v="BA"/>
    <n v="733"/>
    <n v="0.57499999999999996"/>
    <n v="0.53300000000000003"/>
    <n v="0.46"/>
    <n v="6256.8"/>
    <n v="0"/>
    <s v="Médio"/>
    <x v="1"/>
    <n v="0.53300000000000003"/>
  </r>
  <r>
    <s v="Jaçanã"/>
    <s v="RN"/>
    <n v="285"/>
    <n v="0.60399999999999998"/>
    <n v="0.55900000000000005"/>
    <n v="0.50900000000000001"/>
    <n v="6251.13"/>
    <n v="4"/>
    <s v="Médio"/>
    <x v="1"/>
    <n v="0.55900000000000005"/>
  </r>
  <r>
    <s v="Batalha"/>
    <s v="PI"/>
    <n v="646"/>
    <n v="0.54500000000000004"/>
    <n v="0.54"/>
    <n v="0.39800000000000002"/>
    <n v="6243.46"/>
    <n v="5"/>
    <s v="Baixo"/>
    <x v="1"/>
    <n v="0.54"/>
  </r>
  <r>
    <s v="Coroatá"/>
    <s v="MA"/>
    <n v="3322"/>
    <n v="0.57999999999999996"/>
    <n v="0.54500000000000004"/>
    <n v="0.47499999999999998"/>
    <n v="6238.6"/>
    <n v="10"/>
    <s v="Médio"/>
    <x v="1"/>
    <n v="0.54500000000000004"/>
  </r>
  <r>
    <s v="São Braz Do Piauí"/>
    <s v="PI"/>
    <n v="62"/>
    <n v="0.59599999999999997"/>
    <n v="0.53300000000000003"/>
    <n v="0.51400000000000001"/>
    <n v="6236.07"/>
    <n v="0"/>
    <s v="Médio"/>
    <x v="1"/>
    <n v="0.53300000000000003"/>
  </r>
  <r>
    <s v="Pedra Branca"/>
    <s v="CE"/>
    <n v="1485"/>
    <n v="0.60299999999999998"/>
    <n v="0.54100000000000004"/>
    <n v="0.52100000000000002"/>
    <n v="6232.7"/>
    <n v="16"/>
    <s v="Médio"/>
    <x v="1"/>
    <n v="0.54100000000000004"/>
  </r>
  <r>
    <s v="Ibaretama"/>
    <s v="CE"/>
    <n v="267"/>
    <n v="0.57999999999999996"/>
    <n v="0.51700000000000002"/>
    <n v="0.48899999999999999"/>
    <n v="6231.96"/>
    <n v="21"/>
    <s v="Médio"/>
    <x v="1"/>
    <n v="0.51700000000000002"/>
  </r>
  <r>
    <s v="Barra Do Mendes"/>
    <s v="BA"/>
    <n v="387"/>
    <n v="0.63"/>
    <n v="0.57799999999999996"/>
    <n v="0.55300000000000005"/>
    <n v="6228.75"/>
    <n v="14"/>
    <s v="Médio"/>
    <x v="1"/>
    <n v="0.57799999999999996"/>
  </r>
  <r>
    <s v="Januário Cicco"/>
    <s v="RN"/>
    <n v="203"/>
    <n v="0.57399999999999995"/>
    <n v="0.51100000000000001"/>
    <n v="0.48099999999999998"/>
    <n v="6215.66"/>
    <n v="1"/>
    <s v="Médio"/>
    <x v="1"/>
    <n v="0.51100000000000001"/>
  </r>
  <r>
    <s v="Rio Do Antônio"/>
    <s v="BA"/>
    <n v="301"/>
    <n v="0.57999999999999996"/>
    <n v="0.55500000000000005"/>
    <n v="0.46500000000000002"/>
    <n v="6215.17"/>
    <n v="10"/>
    <s v="Médio"/>
    <x v="1"/>
    <n v="0.55500000000000005"/>
  </r>
  <r>
    <s v="Saúde"/>
    <s v="BA"/>
    <n v="530"/>
    <n v="0.55000000000000004"/>
    <n v="0.54600000000000004"/>
    <n v="0.442"/>
    <n v="6210.88"/>
    <n v="2"/>
    <s v="Médio"/>
    <x v="1"/>
    <n v="0.54600000000000004"/>
  </r>
  <r>
    <s v="Planaltino"/>
    <s v="BA"/>
    <n v="211"/>
    <n v="0.56999999999999995"/>
    <n v="0.57299999999999995"/>
    <n v="0.46200000000000002"/>
    <n v="6210.54"/>
    <n v="15"/>
    <s v="Médio"/>
    <x v="1"/>
    <n v="0.57299999999999995"/>
  </r>
  <r>
    <s v="Governador Newton Bello"/>
    <s v="MA"/>
    <n v="362"/>
    <n v="0.52100000000000002"/>
    <n v="0.50900000000000001"/>
    <n v="0.38700000000000001"/>
    <n v="6206.85"/>
    <n v="1"/>
    <s v="Baixo"/>
    <x v="1"/>
    <n v="0.50900000000000001"/>
  </r>
  <r>
    <s v="Luís Gomes"/>
    <s v="RN"/>
    <n v="485"/>
    <n v="0.60799999999999998"/>
    <n v="0.54500000000000004"/>
    <n v="0.53100000000000003"/>
    <n v="6206.8"/>
    <n v="5"/>
    <s v="Médio"/>
    <x v="1"/>
    <n v="0.54500000000000004"/>
  </r>
  <r>
    <s v="Espírito Santo"/>
    <s v="RN"/>
    <n v="349"/>
    <n v="0.56000000000000005"/>
    <n v="0.54900000000000004"/>
    <n v="0.42299999999999999"/>
    <n v="6204.5"/>
    <n v="3"/>
    <s v="Médio"/>
    <x v="1"/>
    <n v="0.54900000000000004"/>
  </r>
  <r>
    <s v="Brotas De Macaúbas"/>
    <s v="BA"/>
    <n v="163"/>
    <n v="0.56999999999999995"/>
    <n v="0.55200000000000005"/>
    <n v="0.44500000000000001"/>
    <n v="6197.97"/>
    <n v="20"/>
    <s v="Médio"/>
    <x v="1"/>
    <n v="0.55200000000000005"/>
  </r>
  <r>
    <s v="Serra Preta"/>
    <s v="BA"/>
    <n v="411"/>
    <n v="0.56999999999999995"/>
    <n v="0.54100000000000004"/>
    <n v="0.45900000000000002"/>
    <n v="6196.66"/>
    <n v="4"/>
    <s v="Médio"/>
    <x v="1"/>
    <n v="0.54100000000000004"/>
  </r>
  <r>
    <s v="Panelas"/>
    <s v="PE"/>
    <n v="921"/>
    <n v="0.56899999999999995"/>
    <n v="0.54600000000000004"/>
    <n v="0.433"/>
    <n v="6196.51"/>
    <n v="29"/>
    <s v="Médio"/>
    <x v="1"/>
    <n v="0.54600000000000004"/>
  </r>
  <r>
    <s v="Avelino Lopes"/>
    <s v="PI"/>
    <n v="447"/>
    <n v="0.55000000000000004"/>
    <n v="0.53200000000000003"/>
    <n v="0.442"/>
    <n v="6192.54"/>
    <n v="2"/>
    <s v="Médio"/>
    <x v="1"/>
    <n v="0.53200000000000003"/>
  </r>
  <r>
    <s v="Joaquim Pires"/>
    <s v="PI"/>
    <n v="253"/>
    <n v="0.52200000000000002"/>
    <n v="0.48499999999999999"/>
    <n v="0.38400000000000001"/>
    <n v="6189.62"/>
    <n v="2"/>
    <s v="Baixo"/>
    <x v="1"/>
    <n v="0.48499999999999999"/>
  </r>
  <r>
    <s v="Itapiúna"/>
    <s v="CE"/>
    <n v="543"/>
    <n v="0.60399999999999998"/>
    <n v="0.52500000000000002"/>
    <n v="0.54200000000000004"/>
    <n v="6187.36"/>
    <n v="16"/>
    <s v="Médio"/>
    <x v="1"/>
    <n v="0.52500000000000002"/>
  </r>
  <r>
    <s v="Chorrochó"/>
    <s v="BA"/>
    <n v="179"/>
    <n v="0.6"/>
    <n v="0.55200000000000005"/>
    <n v="0.503"/>
    <n v="6183.93"/>
    <n v="0"/>
    <s v="Médio"/>
    <x v="1"/>
    <n v="0.55200000000000005"/>
  </r>
  <r>
    <s v="Água Branca"/>
    <s v="AL"/>
    <n v="361"/>
    <n v="0.55000000000000004"/>
    <n v="0.52700000000000002"/>
    <n v="0.432"/>
    <n v="6180.97"/>
    <n v="3"/>
    <s v="Médio"/>
    <x v="1"/>
    <n v="0.52700000000000002"/>
  </r>
  <r>
    <s v="Palmeirais"/>
    <s v="PI"/>
    <n v="390"/>
    <n v="0.56200000000000006"/>
    <n v="0.51500000000000001"/>
    <n v="0.443"/>
    <n v="6180.44"/>
    <n v="10"/>
    <s v="Médio"/>
    <x v="1"/>
    <n v="0.51500000000000001"/>
  </r>
  <r>
    <s v="Sucupira Do Norte"/>
    <s v="MA"/>
    <n v="406"/>
    <n v="0.57899999999999996"/>
    <n v="0.52600000000000002"/>
    <n v="0.505"/>
    <n v="6179.24"/>
    <n v="0"/>
    <s v="Médio"/>
    <x v="1"/>
    <n v="0.52600000000000002"/>
  </r>
  <r>
    <s v="Alto Longá"/>
    <s v="PI"/>
    <n v="393"/>
    <n v="0.58499999999999996"/>
    <n v="0.56699999999999995"/>
    <n v="0.47"/>
    <n v="6176.52"/>
    <n v="19"/>
    <s v="Médio"/>
    <x v="1"/>
    <n v="0.56699999999999995"/>
  </r>
  <r>
    <s v="Imaculada"/>
    <s v="PB"/>
    <n v="382"/>
    <n v="0.55700000000000005"/>
    <n v="0.52400000000000002"/>
    <n v="0.46100000000000002"/>
    <n v="6172.94"/>
    <n v="12"/>
    <s v="Médio"/>
    <x v="1"/>
    <n v="0.52400000000000002"/>
  </r>
  <r>
    <s v="Carnaubal"/>
    <s v="CE"/>
    <n v="515"/>
    <n v="0.59299999999999997"/>
    <n v="0.53600000000000003"/>
    <n v="0.51300000000000001"/>
    <n v="6158.7"/>
    <n v="21"/>
    <s v="Médio"/>
    <x v="1"/>
    <n v="0.53600000000000003"/>
  </r>
  <r>
    <s v="Aporá"/>
    <s v="BA"/>
    <n v="587"/>
    <n v="0.55000000000000004"/>
    <n v="0.51600000000000001"/>
    <n v="0.42499999999999999"/>
    <n v="6150.25"/>
    <n v="2"/>
    <s v="Médio"/>
    <x v="1"/>
    <n v="0.51600000000000001"/>
  </r>
  <r>
    <s v="Várzea Branca"/>
    <s v="PI"/>
    <n v="67"/>
    <n v="0.55000000000000004"/>
    <n v="0.51800000000000002"/>
    <n v="0.44"/>
    <n v="6146.35"/>
    <n v="0"/>
    <s v="Médio"/>
    <x v="1"/>
    <n v="0.51800000000000002"/>
  </r>
  <r>
    <s v="Umari"/>
    <s v="CE"/>
    <n v="225"/>
    <n v="0.59099999999999997"/>
    <n v="0.53500000000000003"/>
    <n v="0.497"/>
    <n v="6141.51"/>
    <n v="1"/>
    <s v="Médio"/>
    <x v="1"/>
    <n v="0.53500000000000003"/>
  </r>
  <r>
    <s v="Jacaraci"/>
    <s v="BA"/>
    <n v="281"/>
    <n v="0.59299999999999997"/>
    <n v="0.57299999999999995"/>
    <n v="0.49"/>
    <n v="6138.91"/>
    <n v="11"/>
    <s v="Médio"/>
    <x v="1"/>
    <n v="0.57299999999999995"/>
  </r>
  <r>
    <s v="Mirante"/>
    <s v="BA"/>
    <n v="124"/>
    <n v="0.52700000000000002"/>
    <n v="0.52400000000000002"/>
    <n v="0.38600000000000001"/>
    <n v="6135.31"/>
    <n v="0"/>
    <s v="Baixo"/>
    <x v="1"/>
    <n v="0.52400000000000002"/>
  </r>
  <r>
    <s v="Acauã"/>
    <s v="PI"/>
    <n v="74"/>
    <n v="0.52800000000000002"/>
    <n v="0.51700000000000002"/>
    <n v="0.41099999999999998"/>
    <n v="6128.98"/>
    <n v="1"/>
    <s v="Baixo"/>
    <x v="1"/>
    <n v="0.51700000000000002"/>
  </r>
  <r>
    <s v="Porto"/>
    <s v="PI"/>
    <n v="590"/>
    <n v="0.55000000000000004"/>
    <n v="0.53700000000000003"/>
    <n v="0.40600000000000003"/>
    <n v="6125.79"/>
    <n v="3"/>
    <s v="Médio"/>
    <x v="1"/>
    <n v="0.53700000000000003"/>
  </r>
  <r>
    <s v="Pimenteiras"/>
    <s v="PI"/>
    <n v="299"/>
    <n v="0.56999999999999995"/>
    <n v="0.55300000000000005"/>
    <n v="0.42299999999999999"/>
    <n v="6123.69"/>
    <n v="6"/>
    <s v="Médio"/>
    <x v="1"/>
    <n v="0.55300000000000005"/>
  </r>
  <r>
    <s v="Boquira"/>
    <s v="BA"/>
    <n v="394"/>
    <n v="0.60299999999999998"/>
    <n v="0.56399999999999995"/>
    <n v="0.497"/>
    <n v="6120.15"/>
    <n v="6"/>
    <s v="Médio"/>
    <x v="1"/>
    <n v="0.56399999999999995"/>
  </r>
  <r>
    <s v="Santana Do Acaraú"/>
    <s v="CE"/>
    <n v="975"/>
    <n v="0.59"/>
    <n v="0.53600000000000003"/>
    <n v="0.5"/>
    <n v="6118.06"/>
    <n v="6"/>
    <s v="Médio"/>
    <x v="1"/>
    <n v="0.53600000000000003"/>
  </r>
  <r>
    <s v="Santana Do Cariri"/>
    <s v="CE"/>
    <n v="669"/>
    <n v="0.61199999999999999"/>
    <n v="0.52700000000000002"/>
    <n v="0.55700000000000005"/>
    <n v="6116.46"/>
    <n v="19"/>
    <s v="Médio"/>
    <x v="1"/>
    <n v="0.52700000000000002"/>
  </r>
  <r>
    <s v="Paratinga"/>
    <s v="BA"/>
    <n v="877"/>
    <n v="0.59"/>
    <n v="0.51900000000000002"/>
    <n v="0.51"/>
    <n v="6115.72"/>
    <n v="2"/>
    <s v="Médio"/>
    <x v="1"/>
    <n v="0.51900000000000002"/>
  </r>
  <r>
    <s v="Morrinhos"/>
    <s v="CE"/>
    <n v="709"/>
    <n v="0.58799999999999997"/>
    <n v="0.52400000000000002"/>
    <n v="0.51100000000000001"/>
    <n v="6113.39"/>
    <n v="5"/>
    <s v="Médio"/>
    <x v="1"/>
    <n v="0.52400000000000002"/>
  </r>
  <r>
    <s v="Boa Vista Do Gurupi"/>
    <s v="MA"/>
    <n v="557"/>
    <n v="0.54500000000000004"/>
    <n v="0.51500000000000001"/>
    <n v="0.46100000000000002"/>
    <n v="6113.02"/>
    <n v="1"/>
    <s v="Baixo"/>
    <x v="1"/>
    <n v="0.51500000000000001"/>
  </r>
  <r>
    <s v="Altinho"/>
    <s v="PE"/>
    <n v="690"/>
    <n v="0.59799999999999998"/>
    <n v="0.55900000000000005"/>
    <n v="0.48199999999999998"/>
    <n v="6110.14"/>
    <n v="26"/>
    <s v="Médio"/>
    <x v="1"/>
    <n v="0.55900000000000005"/>
  </r>
  <r>
    <s v="Lagoa Grande Do Maranhão"/>
    <s v="MA"/>
    <n v="496"/>
    <n v="0.502"/>
    <n v="0.48"/>
    <n v="0.36"/>
    <n v="6102.82"/>
    <n v="1"/>
    <s v="Baixo"/>
    <x v="1"/>
    <n v="0.48"/>
  </r>
  <r>
    <s v="Miguel Alves"/>
    <s v="PI"/>
    <n v="776"/>
    <n v="0.53900000000000003"/>
    <n v="0.53300000000000003"/>
    <n v="0.39600000000000002"/>
    <n v="6102.62"/>
    <n v="2"/>
    <s v="Baixo"/>
    <x v="1"/>
    <n v="0.53300000000000003"/>
  </r>
  <r>
    <s v="Alagoinha Do Piauí"/>
    <s v="PI"/>
    <n v="148"/>
    <n v="0.53100000000000003"/>
    <n v="0.53500000000000003"/>
    <n v="0.39100000000000001"/>
    <n v="6099.05"/>
    <n v="5"/>
    <s v="Baixo"/>
    <x v="1"/>
    <n v="0.53500000000000003"/>
  </r>
  <r>
    <s v="Altaneira"/>
    <s v="CE"/>
    <n v="286"/>
    <n v="0.60199999999999998"/>
    <n v="0.54700000000000004"/>
    <n v="0.51500000000000001"/>
    <n v="6099.04"/>
    <n v="0"/>
    <s v="Médio"/>
    <x v="1"/>
    <n v="0.54700000000000004"/>
  </r>
  <r>
    <s v="Santanópolis"/>
    <s v="BA"/>
    <n v="109"/>
    <n v="0.59"/>
    <n v="0.56100000000000005"/>
    <n v="0.496"/>
    <n v="6097.84"/>
    <n v="2"/>
    <s v="Médio"/>
    <x v="1"/>
    <n v="0.56100000000000005"/>
  </r>
  <r>
    <s v="Mirangaba"/>
    <s v="BA"/>
    <n v="458"/>
    <n v="0.54200000000000004"/>
    <n v="0.51200000000000001"/>
    <n v="0.45400000000000001"/>
    <n v="6094.36"/>
    <n v="0"/>
    <s v="Baixo"/>
    <x v="1"/>
    <n v="0.51200000000000001"/>
  </r>
  <r>
    <s v="Altamira Do Maranhão"/>
    <s v="MA"/>
    <n v="204"/>
    <n v="0.55000000000000004"/>
    <n v="0.48599999999999999"/>
    <n v="0.47299999999999998"/>
    <n v="6091.48"/>
    <n v="0"/>
    <s v="Médio"/>
    <x v="1"/>
    <n v="0.48599999999999999"/>
  </r>
  <r>
    <s v="Lago Verde"/>
    <s v="MA"/>
    <n v="395"/>
    <n v="0.55700000000000005"/>
    <n v="0.50800000000000001"/>
    <n v="0.46600000000000003"/>
    <n v="6083.36"/>
    <n v="22"/>
    <s v="Médio"/>
    <x v="1"/>
    <n v="0.50800000000000001"/>
  </r>
  <r>
    <s v="Joselândia"/>
    <s v="MA"/>
    <n v="402"/>
    <n v="0.56100000000000005"/>
    <n v="0.53300000000000003"/>
    <n v="0.44500000000000001"/>
    <n v="6080.24"/>
    <n v="1"/>
    <s v="Médio"/>
    <x v="1"/>
    <n v="0.53300000000000003"/>
  </r>
  <r>
    <s v="Matinha"/>
    <s v="MA"/>
    <n v="730"/>
    <n v="0.61899999999999999"/>
    <n v="0.57899999999999996"/>
    <n v="0.56000000000000005"/>
    <n v="6071.98"/>
    <n v="1"/>
    <s v="Médio"/>
    <x v="1"/>
    <n v="0.57899999999999996"/>
  </r>
  <r>
    <s v="Guimarães"/>
    <s v="MA"/>
    <n v="471"/>
    <n v="0.625"/>
    <n v="0.53500000000000003"/>
    <n v="0.59199999999999997"/>
    <n v="6068.39"/>
    <n v="0"/>
    <s v="Médio"/>
    <x v="1"/>
    <n v="0.53500000000000003"/>
  </r>
  <r>
    <s v="Terra Nova"/>
    <s v="PE"/>
    <n v="372"/>
    <n v="0.59899999999999998"/>
    <n v="0.54500000000000004"/>
    <n v="0.53300000000000003"/>
    <n v="6067.69"/>
    <n v="4"/>
    <s v="Médio"/>
    <x v="1"/>
    <n v="0.54500000000000004"/>
  </r>
  <r>
    <s v="Milton Brandão"/>
    <s v="PI"/>
    <n v="101"/>
    <n v="0.50800000000000001"/>
    <n v="0.47599999999999998"/>
    <n v="0.35699999999999998"/>
    <n v="6066.21"/>
    <n v="6"/>
    <s v="Baixo"/>
    <x v="1"/>
    <n v="0.47599999999999998"/>
  </r>
  <r>
    <s v="Candeal"/>
    <s v="BA"/>
    <n v="181"/>
    <n v="0.59"/>
    <n v="0.55400000000000005"/>
    <n v="0.46500000000000002"/>
    <n v="6055.35"/>
    <n v="0"/>
    <s v="Médio"/>
    <x v="1"/>
    <n v="0.55400000000000005"/>
  </r>
  <r>
    <s v="Boninal"/>
    <s v="BA"/>
    <n v="270"/>
    <n v="0.61199999999999999"/>
    <n v="0.56399999999999995"/>
    <n v="0.51400000000000001"/>
    <n v="6053.11"/>
    <n v="20"/>
    <s v="Médio"/>
    <x v="1"/>
    <n v="0.56399999999999995"/>
  </r>
  <r>
    <s v="Buritirana"/>
    <s v="MA"/>
    <n v="345"/>
    <n v="0.58299999999999996"/>
    <n v="0.54"/>
    <n v="0.505"/>
    <n v="6050.74"/>
    <n v="0"/>
    <s v="Médio"/>
    <x v="1"/>
    <n v="0.54"/>
  </r>
  <r>
    <s v="Tururu"/>
    <s v="CE"/>
    <n v="318"/>
    <n v="0.60599999999999998"/>
    <n v="0.50800000000000001"/>
    <n v="0.57599999999999996"/>
    <n v="6048.03"/>
    <n v="1"/>
    <s v="Médio"/>
    <x v="1"/>
    <n v="0.50800000000000001"/>
  </r>
  <r>
    <s v="Bacurituba"/>
    <s v="MA"/>
    <n v="87"/>
    <n v="0.53700000000000003"/>
    <n v="0.47399999999999998"/>
    <n v="0.47899999999999998"/>
    <n v="6046.72"/>
    <n v="0"/>
    <s v="Baixo"/>
    <x v="1"/>
    <n v="0.47399999999999998"/>
  </r>
  <r>
    <s v="Pirapemas"/>
    <s v="MA"/>
    <n v="970"/>
    <n v="0.57999999999999996"/>
    <n v="0.501"/>
    <n v="0.51400000000000001"/>
    <n v="6044.85"/>
    <n v="2"/>
    <s v="Médio"/>
    <x v="1"/>
    <n v="0.501"/>
  </r>
  <r>
    <s v="Canápolis"/>
    <s v="BA"/>
    <n v="248"/>
    <n v="0.56499999999999995"/>
    <n v="0.53100000000000003"/>
    <n v="0.46300000000000002"/>
    <n v="6043.9"/>
    <n v="2"/>
    <s v="Médio"/>
    <x v="1"/>
    <n v="0.53100000000000003"/>
  </r>
  <r>
    <s v="Lagoa Do Mato"/>
    <s v="MA"/>
    <n v="343"/>
    <n v="0.56999999999999995"/>
    <n v="0.52500000000000002"/>
    <n v="0.47499999999999998"/>
    <n v="6038.62"/>
    <n v="0"/>
    <s v="Médio"/>
    <x v="1"/>
    <n v="0.52500000000000002"/>
  </r>
  <r>
    <s v="Ararendá"/>
    <s v="CE"/>
    <n v="337"/>
    <n v="0.59"/>
    <n v="0.52200000000000002"/>
    <n v="0.51600000000000001"/>
    <n v="6036.05"/>
    <n v="14"/>
    <s v="Médio"/>
    <x v="1"/>
    <n v="0.52200000000000002"/>
  </r>
  <r>
    <s v="Boqueirão Do Piauí"/>
    <s v="PI"/>
    <n v="200"/>
    <n v="0.56000000000000005"/>
    <n v="0.55500000000000005"/>
    <n v="0.434"/>
    <n v="6031.47"/>
    <n v="7"/>
    <s v="Médio"/>
    <x v="1"/>
    <n v="0.55500000000000005"/>
  </r>
  <r>
    <s v="Belém De Maria"/>
    <s v="PE"/>
    <n v="500"/>
    <n v="0.57799999999999996"/>
    <n v="0.53700000000000003"/>
    <n v="0.47899999999999998"/>
    <n v="6030.04"/>
    <n v="1"/>
    <s v="Médio"/>
    <x v="1"/>
    <n v="0.53700000000000003"/>
  </r>
  <r>
    <s v="Saboeiro"/>
    <s v="CE"/>
    <n v="563"/>
    <n v="0.57499999999999996"/>
    <n v="0.53300000000000003"/>
    <n v="0.499"/>
    <n v="6025.99"/>
    <n v="1"/>
    <s v="Médio"/>
    <x v="1"/>
    <n v="0.53300000000000003"/>
  </r>
  <r>
    <s v="Várzea Da Roça"/>
    <s v="BA"/>
    <n v="348"/>
    <n v="0.53900000000000003"/>
    <n v="0.53900000000000003"/>
    <n v="0.374"/>
    <n v="6024.5"/>
    <n v="17"/>
    <s v="Baixo"/>
    <x v="1"/>
    <n v="0.53900000000000003"/>
  </r>
  <r>
    <s v="Ouro Branco"/>
    <s v="AL"/>
    <n v="516"/>
    <n v="0.54700000000000004"/>
    <n v="0.53800000000000003"/>
    <n v="0.434"/>
    <n v="6021.73"/>
    <n v="1"/>
    <s v="Baixo"/>
    <x v="1"/>
    <n v="0.53800000000000003"/>
  </r>
  <r>
    <s v="Massapê"/>
    <s v="CE"/>
    <n v="1649"/>
    <n v="0.61599999999999999"/>
    <n v="0.54100000000000004"/>
    <n v="0.55400000000000005"/>
    <n v="6015.2"/>
    <n v="33"/>
    <s v="Médio"/>
    <x v="1"/>
    <n v="0.54100000000000004"/>
  </r>
  <r>
    <s v="Cristalândia Do Piauí"/>
    <s v="PI"/>
    <n v="275"/>
    <n v="0.57299999999999995"/>
    <n v="0.52100000000000002"/>
    <n v="0.46899999999999997"/>
    <n v="6010.79"/>
    <n v="0"/>
    <s v="Médio"/>
    <x v="1"/>
    <n v="0.52100000000000002"/>
  </r>
  <r>
    <s v="Tacaratu"/>
    <s v="PE"/>
    <n v="687"/>
    <n v="0.57299999999999995"/>
    <n v="0.52100000000000002"/>
    <n v="0.50700000000000001"/>
    <n v="6009.56"/>
    <n v="14"/>
    <s v="Médio"/>
    <x v="1"/>
    <n v="0.52100000000000002"/>
  </r>
  <r>
    <s v="Joca Marques"/>
    <s v="PI"/>
    <n v="135"/>
    <n v="0.504"/>
    <n v="0.501"/>
    <n v="0.35299999999999998"/>
    <n v="6006.93"/>
    <n v="1"/>
    <s v="Baixo"/>
    <x v="1"/>
    <n v="0.501"/>
  </r>
  <r>
    <s v="Ibipitanga"/>
    <s v="BA"/>
    <n v="296"/>
    <n v="0.58399999999999996"/>
    <n v="0.55300000000000005"/>
    <n v="0.47499999999999998"/>
    <n v="6000.32"/>
    <n v="12"/>
    <s v="Médio"/>
    <x v="1"/>
    <n v="0.55300000000000005"/>
  </r>
  <r>
    <s v="Ichu"/>
    <s v="BA"/>
    <n v="207"/>
    <n v="0.63100000000000001"/>
    <n v="0.57999999999999996"/>
    <n v="0.56200000000000006"/>
    <n v="5998.42"/>
    <n v="1"/>
    <s v="Médio"/>
    <x v="1"/>
    <n v="0.57999999999999996"/>
  </r>
  <r>
    <s v="Tarrafas"/>
    <s v="CE"/>
    <n v="146"/>
    <n v="0.57999999999999996"/>
    <n v="0.52900000000000003"/>
    <n v="0.48199999999999998"/>
    <n v="5996.43"/>
    <n v="0"/>
    <s v="Médio"/>
    <x v="1"/>
    <n v="0.52900000000000003"/>
  </r>
  <r>
    <s v="Macajuba"/>
    <s v="BA"/>
    <n v="474"/>
    <n v="0.52400000000000002"/>
    <n v="0.51500000000000001"/>
    <n v="0.35799999999999998"/>
    <n v="5992.19"/>
    <n v="0"/>
    <s v="Baixo"/>
    <x v="1"/>
    <n v="0.51500000000000001"/>
  </r>
  <r>
    <s v="Nova Itarana"/>
    <s v="BA"/>
    <n v="185"/>
    <n v="0.52400000000000002"/>
    <n v="0.50800000000000001"/>
    <n v="0.38900000000000001"/>
    <n v="5987.79"/>
    <n v="4"/>
    <s v="Baixo"/>
    <x v="1"/>
    <n v="0.50800000000000001"/>
  </r>
  <r>
    <s v="Boa Vista Do Tupim"/>
    <s v="BA"/>
    <n v="462"/>
    <n v="0.55100000000000005"/>
    <n v="0.51400000000000001"/>
    <n v="0.44700000000000001"/>
    <n v="5984.36"/>
    <n v="1"/>
    <s v="Médio"/>
    <x v="1"/>
    <n v="0.51400000000000001"/>
  </r>
  <r>
    <s v="Banzaê"/>
    <s v="BA"/>
    <n v="247"/>
    <n v="0.57899999999999996"/>
    <n v="0.53900000000000003"/>
    <n v="0.46800000000000003"/>
    <n v="5980.19"/>
    <n v="13"/>
    <s v="Médio"/>
    <x v="1"/>
    <n v="0.53900000000000003"/>
  </r>
  <r>
    <s v="Monte Santo"/>
    <s v="BA"/>
    <n v="626"/>
    <n v="0.50600000000000001"/>
    <n v="0.51500000000000001"/>
    <n v="0.35899999999999999"/>
    <n v="5975.48"/>
    <n v="72"/>
    <s v="Baixo"/>
    <x v="1"/>
    <n v="0.51500000000000001"/>
  </r>
  <r>
    <s v="Turilândia"/>
    <s v="MA"/>
    <n v="987"/>
    <n v="0.53600000000000003"/>
    <n v="0.495"/>
    <n v="0.40200000000000002"/>
    <n v="5973.86"/>
    <n v="12"/>
    <s v="Baixo"/>
    <x v="1"/>
    <n v="0.495"/>
  </r>
  <r>
    <s v="Jardim Do Mulato"/>
    <s v="PI"/>
    <n v="71"/>
    <n v="0.59299999999999997"/>
    <n v="0.53200000000000003"/>
    <n v="0.55000000000000004"/>
    <n v="5961.39"/>
    <n v="7"/>
    <s v="Médio"/>
    <x v="1"/>
    <n v="0.53200000000000003"/>
  </r>
  <r>
    <s v="Poço Das Trincheiras"/>
    <s v="AL"/>
    <n v="170"/>
    <n v="0.52600000000000002"/>
    <n v="0.48399999999999999"/>
    <n v="0.41899999999999998"/>
    <n v="5957.86"/>
    <n v="14"/>
    <s v="Baixo"/>
    <x v="1"/>
    <n v="0.48399999999999999"/>
  </r>
  <r>
    <s v="Cordeiros"/>
    <s v="BA"/>
    <n v="136"/>
    <n v="0.57899999999999996"/>
    <n v="0.56100000000000005"/>
    <n v="0.45400000000000001"/>
    <n v="5956.45"/>
    <n v="3"/>
    <s v="Médio"/>
    <x v="1"/>
    <n v="0.56100000000000005"/>
  </r>
  <r>
    <s v="Brejo De Areia"/>
    <s v="MA"/>
    <n v="210"/>
    <n v="0.51900000000000002"/>
    <n v="0.50700000000000001"/>
    <n v="0.40799999999999997"/>
    <n v="5953.26"/>
    <n v="0"/>
    <s v="Baixo"/>
    <x v="1"/>
    <n v="0.50700000000000001"/>
  </r>
  <r>
    <s v="Meruoca"/>
    <s v="CE"/>
    <n v="524"/>
    <n v="0.61799999999999999"/>
    <n v="0.55900000000000005"/>
    <n v="0.55400000000000005"/>
    <n v="5949.44"/>
    <n v="7"/>
    <s v="Médio"/>
    <x v="1"/>
    <n v="0.55900000000000005"/>
  </r>
  <r>
    <s v="Aiuaba"/>
    <s v="CE"/>
    <n v="243"/>
    <n v="0.56899999999999995"/>
    <n v="0.51800000000000002"/>
    <n v="0.47399999999999998"/>
    <n v="5946.54"/>
    <n v="2"/>
    <s v="Médio"/>
    <x v="1"/>
    <n v="0.51800000000000002"/>
  </r>
  <r>
    <s v="Godofredo Viana"/>
    <s v="MA"/>
    <n v="529"/>
    <n v="0.60399999999999998"/>
    <n v="0.53700000000000003"/>
    <n v="0.54600000000000004"/>
    <n v="5946.04"/>
    <n v="1"/>
    <s v="Médio"/>
    <x v="1"/>
    <n v="0.53700000000000003"/>
  </r>
  <r>
    <s v="Ocara"/>
    <s v="CE"/>
    <n v="418"/>
    <n v="0.59399999999999997"/>
    <n v="0.52400000000000002"/>
    <n v="0.51900000000000002"/>
    <n v="5934.6"/>
    <n v="3"/>
    <s v="Médio"/>
    <x v="1"/>
    <n v="0.52400000000000002"/>
  </r>
  <r>
    <s v="Água Doce Do Maranhão"/>
    <s v="MA"/>
    <n v="234"/>
    <n v="0.5"/>
    <n v="0.49399999999999999"/>
    <n v="0.36299999999999999"/>
    <n v="5929.38"/>
    <n v="0"/>
    <s v="Baixo"/>
    <x v="1"/>
    <n v="0.49399999999999999"/>
  </r>
  <r>
    <s v="Senador Rui Palmeira"/>
    <s v="AL"/>
    <n v="313"/>
    <n v="0.51800000000000002"/>
    <n v="0.48099999999999998"/>
    <n v="0.39800000000000002"/>
    <n v="5928.25"/>
    <n v="0"/>
    <s v="Baixo"/>
    <x v="1"/>
    <n v="0.48099999999999998"/>
  </r>
  <r>
    <s v="Santa Inês"/>
    <s v="BA"/>
    <n v="532"/>
    <n v="0.57399999999999995"/>
    <n v="0.57099999999999995"/>
    <n v="0.47"/>
    <n v="5927.57"/>
    <n v="9"/>
    <s v="Médio"/>
    <x v="1"/>
    <n v="0.57099999999999995"/>
  </r>
  <r>
    <s v="Ouriçangas"/>
    <s v="BA"/>
    <n v="180"/>
    <n v="0.60699999999999998"/>
    <n v="0.57199999999999995"/>
    <n v="0.503"/>
    <n v="5920.69"/>
    <n v="1"/>
    <s v="Médio"/>
    <x v="1"/>
    <n v="0.57199999999999995"/>
  </r>
  <r>
    <s v="Tanquinho"/>
    <s v="BA"/>
    <n v="337"/>
    <n v="0.59699999999999998"/>
    <n v="0.56699999999999995"/>
    <n v="0.48799999999999999"/>
    <n v="5893.9"/>
    <n v="7"/>
    <s v="Médio"/>
    <x v="1"/>
    <n v="0.56699999999999995"/>
  </r>
  <r>
    <s v="Brasileira"/>
    <s v="PI"/>
    <n v="183"/>
    <n v="0.57999999999999996"/>
    <n v="0.57199999999999995"/>
    <n v="0.44600000000000001"/>
    <n v="5885.39"/>
    <n v="9"/>
    <s v="Médio"/>
    <x v="1"/>
    <n v="0.57199999999999995"/>
  </r>
  <r>
    <s v="Poranga"/>
    <s v="CE"/>
    <n v="505"/>
    <n v="0.58099999999999996"/>
    <n v="0.52700000000000002"/>
    <n v="0.5"/>
    <n v="5882.43"/>
    <n v="13"/>
    <s v="Médio"/>
    <x v="1"/>
    <n v="0.52700000000000002"/>
  </r>
  <r>
    <s v="Isaías Coelho"/>
    <s v="PI"/>
    <n v="118"/>
    <n v="0.57999999999999996"/>
    <n v="0.628"/>
    <n v="0.41"/>
    <n v="5881.54"/>
    <n v="17"/>
    <s v="Médio"/>
    <x v="1"/>
    <n v="0.628"/>
  </r>
  <r>
    <s v="Adustina"/>
    <s v="BA"/>
    <n v="324"/>
    <n v="0.54600000000000004"/>
    <n v="0.52600000000000002"/>
    <n v="0.432"/>
    <n v="5881.41"/>
    <n v="2"/>
    <s v="Baixo"/>
    <x v="1"/>
    <n v="0.52600000000000002"/>
  </r>
  <r>
    <s v="Ibititá"/>
    <s v="BA"/>
    <n v="536"/>
    <n v="0.60199999999999998"/>
    <n v="0.55400000000000005"/>
    <n v="0.52700000000000002"/>
    <n v="5880.13"/>
    <n v="13"/>
    <s v="Médio"/>
    <x v="1"/>
    <n v="0.55400000000000005"/>
  </r>
  <r>
    <s v="Jussara"/>
    <s v="BA"/>
    <n v="725"/>
    <n v="0.56999999999999995"/>
    <n v="0.54400000000000004"/>
    <n v="0.47599999999999998"/>
    <n v="5875.61"/>
    <n v="24"/>
    <s v="Médio"/>
    <x v="1"/>
    <n v="0.54400000000000004"/>
  </r>
  <r>
    <s v="Axixá"/>
    <s v="MA"/>
    <n v="328"/>
    <n v="0.64"/>
    <n v="0.53500000000000003"/>
    <n v="0.63400000000000001"/>
    <n v="5873.19"/>
    <n v="1"/>
    <s v="Médio"/>
    <x v="1"/>
    <n v="0.53500000000000003"/>
  </r>
  <r>
    <s v="Coreaú"/>
    <s v="CE"/>
    <n v="863"/>
    <n v="0.61"/>
    <n v="0.52600000000000002"/>
    <n v="0.56799999999999995"/>
    <n v="5863.9"/>
    <n v="5"/>
    <s v="Médio"/>
    <x v="1"/>
    <n v="0.52600000000000002"/>
  </r>
  <r>
    <s v="Pedro Alexandre"/>
    <s v="BA"/>
    <n v="222"/>
    <n v="0.51300000000000001"/>
    <n v="0.48899999999999999"/>
    <n v="0.35399999999999998"/>
    <n v="5856.58"/>
    <n v="1"/>
    <s v="Baixo"/>
    <x v="1"/>
    <n v="0.48899999999999999"/>
  </r>
  <r>
    <s v="Tejuçuoca"/>
    <s v="CE"/>
    <n v="448"/>
    <n v="0.58399999999999996"/>
    <n v="0.51700000000000002"/>
    <n v="0.52"/>
    <n v="5851.5"/>
    <n v="1"/>
    <s v="Médio"/>
    <x v="1"/>
    <n v="0.51700000000000002"/>
  </r>
  <r>
    <s v="Pilão Arcado"/>
    <s v="BA"/>
    <n v="836"/>
    <n v="0.50600000000000001"/>
    <n v="0.51400000000000001"/>
    <n v="0.34300000000000003"/>
    <n v="5850.33"/>
    <n v="6"/>
    <s v="Baixo"/>
    <x v="1"/>
    <n v="0.51400000000000001"/>
  </r>
  <r>
    <s v="Lagoa Dos Gatos"/>
    <s v="PE"/>
    <n v="429"/>
    <n v="0.55100000000000005"/>
    <n v="0.55500000000000005"/>
    <n v="0.41599999999999998"/>
    <n v="5839.53"/>
    <n v="16"/>
    <s v="Médio"/>
    <x v="1"/>
    <n v="0.55500000000000005"/>
  </r>
  <r>
    <s v="Ibitiara"/>
    <s v="BA"/>
    <n v="185"/>
    <n v="0.58499999999999996"/>
    <n v="0.55000000000000004"/>
    <n v="0.49"/>
    <n v="5828.74"/>
    <n v="3"/>
    <s v="Médio"/>
    <x v="1"/>
    <n v="0.55000000000000004"/>
  </r>
  <r>
    <s v="Carnaubeira Da Penha"/>
    <s v="PE"/>
    <n v="141"/>
    <n v="0.57299999999999995"/>
    <n v="0.49099999999999999"/>
    <n v="0.50800000000000001"/>
    <n v="5824.91"/>
    <n v="39"/>
    <s v="Médio"/>
    <x v="1"/>
    <n v="0.49099999999999999"/>
  </r>
  <r>
    <s v="Agricolândia"/>
    <s v="PI"/>
    <n v="198"/>
    <n v="0.59899999999999998"/>
    <n v="0.55000000000000004"/>
    <n v="0.52600000000000002"/>
    <n v="5823.53"/>
    <n v="1"/>
    <s v="Médio"/>
    <x v="1"/>
    <n v="0.55000000000000004"/>
  </r>
  <r>
    <s v="Carneiros"/>
    <s v="AL"/>
    <n v="427"/>
    <n v="0.52600000000000002"/>
    <n v="0.51700000000000002"/>
    <n v="0.39800000000000002"/>
    <n v="5819.47"/>
    <n v="0"/>
    <s v="Baixo"/>
    <x v="1"/>
    <n v="0.51700000000000002"/>
  </r>
  <r>
    <s v="Buriti"/>
    <s v="MA"/>
    <n v="774"/>
    <n v="0.55000000000000004"/>
    <n v="0.47899999999999998"/>
    <n v="0.48"/>
    <n v="5812.29"/>
    <n v="30"/>
    <s v="Médio"/>
    <x v="1"/>
    <n v="0.47899999999999998"/>
  </r>
  <r>
    <s v="Morros"/>
    <s v="MA"/>
    <n v="495"/>
    <n v="0.55000000000000004"/>
    <n v="0.48499999999999999"/>
    <n v="0.48"/>
    <n v="5811.7"/>
    <n v="3"/>
    <s v="Médio"/>
    <x v="1"/>
    <n v="0.48499999999999999"/>
  </r>
  <r>
    <s v="Antas"/>
    <s v="BA"/>
    <n v="339"/>
    <n v="0.59"/>
    <n v="0.57299999999999995"/>
    <n v="0.49099999999999999"/>
    <n v="5809.23"/>
    <n v="0"/>
    <s v="Médio"/>
    <x v="1"/>
    <n v="0.57299999999999995"/>
  </r>
  <r>
    <s v="Santa Filomena"/>
    <s v="PE"/>
    <n v="148"/>
    <n v="0.53"/>
    <n v="0.496"/>
    <n v="0.40600000000000003"/>
    <n v="5794.75"/>
    <n v="14"/>
    <s v="Baixo"/>
    <x v="1"/>
    <n v="0.496"/>
  </r>
  <r>
    <s v="Ipueiras"/>
    <s v="CE"/>
    <n v="1035"/>
    <n v="0.57299999999999995"/>
    <n v="0.53400000000000003"/>
    <n v="0.47899999999999998"/>
    <n v="5794.4"/>
    <n v="42"/>
    <s v="Médio"/>
    <x v="1"/>
    <n v="0.53400000000000003"/>
  </r>
  <r>
    <s v="Monção"/>
    <s v="MA"/>
    <n v="1085"/>
    <n v="0.54600000000000004"/>
    <n v="0.499"/>
    <n v="0.46400000000000002"/>
    <n v="5789.7"/>
    <n v="0"/>
    <s v="Baixo"/>
    <x v="1"/>
    <n v="0.499"/>
  </r>
  <r>
    <s v="Pariconha"/>
    <s v="AL"/>
    <n v="245"/>
    <n v="0.55000000000000004"/>
    <n v="0.52600000000000002"/>
    <n v="0.41599999999999998"/>
    <n v="5786.86"/>
    <n v="2"/>
    <s v="Médio"/>
    <x v="1"/>
    <n v="0.52600000000000002"/>
  </r>
  <r>
    <s v="São Roberto"/>
    <s v="MA"/>
    <n v="247"/>
    <n v="0.51600000000000001"/>
    <n v="0.47499999999999998"/>
    <n v="0.39100000000000001"/>
    <n v="5786.45"/>
    <n v="1"/>
    <s v="Baixo"/>
    <x v="1"/>
    <n v="0.47499999999999998"/>
  </r>
  <r>
    <s v="Piritiba"/>
    <s v="BA"/>
    <n v="959"/>
    <n v="0.57799999999999996"/>
    <n v="0.56599999999999995"/>
    <n v="0.44900000000000001"/>
    <n v="5785.11"/>
    <n v="4"/>
    <s v="Médio"/>
    <x v="1"/>
    <n v="0.56599999999999995"/>
  </r>
  <r>
    <s v="São João Batista"/>
    <s v="MA"/>
    <n v="421"/>
    <n v="0.59799999999999998"/>
    <n v="0.49299999999999999"/>
    <n v="0.57699999999999996"/>
    <n v="5782.96"/>
    <n v="1"/>
    <s v="Médio"/>
    <x v="1"/>
    <n v="0.49299999999999999"/>
  </r>
  <r>
    <s v="São João Do Carú"/>
    <s v="MA"/>
    <n v="562"/>
    <n v="0.50900000000000001"/>
    <n v="0.48699999999999999"/>
    <n v="0.39700000000000002"/>
    <n v="5779.54"/>
    <n v="0"/>
    <s v="Baixo"/>
    <x v="1"/>
    <n v="0.48699999999999999"/>
  </r>
  <r>
    <s v="Duque Bacelar"/>
    <s v="MA"/>
    <n v="472"/>
    <n v="0.53"/>
    <n v="0.48499999999999999"/>
    <n v="0.45100000000000001"/>
    <n v="5776.25"/>
    <n v="0"/>
    <s v="Baixo"/>
    <x v="1"/>
    <n v="0.48499999999999999"/>
  </r>
  <r>
    <s v="Pindobaçu"/>
    <s v="BA"/>
    <n v="775"/>
    <n v="0.57999999999999996"/>
    <n v="0.52700000000000002"/>
    <n v="0.48199999999999998"/>
    <n v="5770.02"/>
    <n v="4"/>
    <s v="Médio"/>
    <x v="1"/>
    <n v="0.52700000000000002"/>
  </r>
  <r>
    <s v="Miraíma"/>
    <s v="CE"/>
    <n v="502"/>
    <n v="0.59"/>
    <n v="0.51"/>
    <n v="0.52300000000000002"/>
    <n v="5768.28"/>
    <n v="2"/>
    <s v="Médio"/>
    <x v="1"/>
    <n v="0.51"/>
  </r>
  <r>
    <s v="Maranhãozinho"/>
    <s v="MA"/>
    <n v="526"/>
    <n v="0.55000000000000004"/>
    <n v="0.497"/>
    <n v="0.46500000000000002"/>
    <n v="5765.8"/>
    <n v="1"/>
    <s v="Médio"/>
    <x v="1"/>
    <n v="0.497"/>
  </r>
  <r>
    <s v="Mirinzal"/>
    <s v="MA"/>
    <n v="672"/>
    <n v="0.622"/>
    <n v="0.54600000000000004"/>
    <n v="0.58199999999999996"/>
    <n v="5764.28"/>
    <n v="18"/>
    <s v="Médio"/>
    <x v="1"/>
    <n v="0.54600000000000004"/>
  </r>
  <r>
    <s v="Buriti Dos Montes"/>
    <s v="PI"/>
    <n v="141"/>
    <n v="0.57399999999999995"/>
    <n v="0.52700000000000002"/>
    <n v="0.46"/>
    <n v="5761.68"/>
    <n v="18"/>
    <s v="Médio"/>
    <x v="1"/>
    <n v="0.52700000000000002"/>
  </r>
  <r>
    <s v="São João Da Varjota"/>
    <s v="PI"/>
    <n v="84"/>
    <n v="0.56000000000000005"/>
    <n v="0.53600000000000003"/>
    <n v="0.46"/>
    <n v="5747.84"/>
    <n v="11"/>
    <s v="Médio"/>
    <x v="1"/>
    <n v="0.53600000000000003"/>
  </r>
  <r>
    <s v="Caturama"/>
    <s v="BA"/>
    <n v="140"/>
    <n v="0.56999999999999995"/>
    <n v="0.54300000000000004"/>
    <n v="0.44600000000000001"/>
    <n v="5744.87"/>
    <n v="10"/>
    <s v="Médio"/>
    <x v="1"/>
    <n v="0.54300000000000004"/>
  </r>
  <r>
    <s v="São Vicente Do Seridó"/>
    <s v="PB"/>
    <n v="351"/>
    <n v="0.55500000000000005"/>
    <n v="0.52800000000000002"/>
    <n v="0.45300000000000001"/>
    <n v="5739.01"/>
    <n v="2"/>
    <s v="Médio"/>
    <x v="1"/>
    <n v="0.52800000000000002"/>
  </r>
  <r>
    <s v="Lagoa De São Francisco"/>
    <s v="PI"/>
    <n v="174"/>
    <n v="0.52900000000000003"/>
    <n v="0.499"/>
    <n v="0.4"/>
    <n v="5737.05"/>
    <n v="1"/>
    <s v="Baixo"/>
    <x v="1"/>
    <n v="0.499"/>
  </r>
  <r>
    <s v="Senador Sá"/>
    <s v="CE"/>
    <n v="361"/>
    <n v="0.60299999999999998"/>
    <n v="0.52800000000000002"/>
    <n v="0.56499999999999995"/>
    <n v="5729.3"/>
    <n v="4"/>
    <s v="Médio"/>
    <x v="1"/>
    <n v="0.52800000000000002"/>
  </r>
  <r>
    <s v="Madeiro"/>
    <s v="PI"/>
    <n v="279"/>
    <n v="0.56299999999999994"/>
    <n v="0.47199999999999998"/>
    <n v="0.48899999999999999"/>
    <n v="5713.24"/>
    <n v="2"/>
    <s v="Médio"/>
    <x v="1"/>
    <n v="0.47199999999999998"/>
  </r>
  <r>
    <s v="São José Dos Basílios"/>
    <s v="MA"/>
    <n v="221"/>
    <n v="0.55700000000000005"/>
    <n v="0.501"/>
    <n v="0.48"/>
    <n v="5708.66"/>
    <n v="1"/>
    <s v="Médio"/>
    <x v="1"/>
    <n v="0.501"/>
  </r>
  <r>
    <s v="Apicum-Açu"/>
    <s v="MA"/>
    <n v="675"/>
    <n v="0.56799999999999995"/>
    <n v="0.52900000000000003"/>
    <n v="0.48299999999999998"/>
    <n v="5708.63"/>
    <n v="17"/>
    <s v="Médio"/>
    <x v="1"/>
    <n v="0.52900000000000003"/>
  </r>
  <r>
    <s v="Betânia"/>
    <s v="PE"/>
    <n v="295"/>
    <n v="0.56000000000000005"/>
    <n v="0.53300000000000003"/>
    <n v="0.441"/>
    <n v="5700.24"/>
    <n v="1"/>
    <s v="Médio"/>
    <x v="1"/>
    <n v="0.53300000000000003"/>
  </r>
  <r>
    <s v="Casinhas"/>
    <s v="PE"/>
    <n v="115"/>
    <n v="0.56999999999999995"/>
    <n v="0.51800000000000002"/>
    <n v="0.48899999999999999"/>
    <n v="5697.49"/>
    <n v="0"/>
    <s v="Médio"/>
    <x v="1"/>
    <n v="0.51800000000000002"/>
  </r>
  <r>
    <s v="Senador Alexandre Costa"/>
    <s v="MA"/>
    <n v="525"/>
    <n v="0.54"/>
    <n v="0.52"/>
    <n v="0.435"/>
    <n v="5695.12"/>
    <n v="0"/>
    <s v="Baixo"/>
    <x v="1"/>
    <n v="0.52"/>
  </r>
  <r>
    <s v="Assunção Do Piauí"/>
    <s v="PI"/>
    <n v="282"/>
    <n v="0.499"/>
    <n v="0.46200000000000002"/>
    <n v="0.38200000000000001"/>
    <n v="5688.18"/>
    <n v="11"/>
    <s v="Baixo"/>
    <x v="1"/>
    <n v="0.46200000000000002"/>
  </r>
  <r>
    <s v="São Benedito Do Rio Preto"/>
    <s v="MA"/>
    <n v="985"/>
    <n v="0.54100000000000004"/>
    <n v="0.46800000000000003"/>
    <n v="0.45200000000000001"/>
    <n v="5684.05"/>
    <n v="0"/>
    <s v="Baixo"/>
    <x v="1"/>
    <n v="0.46800000000000003"/>
  </r>
  <r>
    <s v="Novo Horizonte"/>
    <s v="BA"/>
    <n v="232"/>
    <n v="0.59699999999999998"/>
    <n v="0.55800000000000005"/>
    <n v="0.503"/>
    <n v="5681.88"/>
    <n v="18"/>
    <s v="Médio"/>
    <x v="1"/>
    <n v="0.55800000000000005"/>
  </r>
  <r>
    <s v="São João Do Arraial"/>
    <s v="PI"/>
    <n v="298"/>
    <n v="0.52300000000000002"/>
    <n v="0.496"/>
    <n v="0.40100000000000002"/>
    <n v="5678.15"/>
    <n v="0"/>
    <s v="Baixo"/>
    <x v="1"/>
    <n v="0.496"/>
  </r>
  <r>
    <s v="Araioses"/>
    <s v="MA"/>
    <n v="932"/>
    <n v="0.52100000000000002"/>
    <n v="0.497"/>
    <n v="0.40200000000000002"/>
    <n v="5672.48"/>
    <n v="2"/>
    <s v="Baixo"/>
    <x v="1"/>
    <n v="0.497"/>
  </r>
  <r>
    <s v="Governador Eugênio Barros"/>
    <s v="MA"/>
    <n v="377"/>
    <n v="0.56999999999999995"/>
    <n v="0.55000000000000004"/>
    <n v="0.46200000000000002"/>
    <n v="5670.63"/>
    <n v="4"/>
    <s v="Médio"/>
    <x v="1"/>
    <n v="0.55000000000000004"/>
  </r>
  <r>
    <s v="Itaguaçu Da Bahia"/>
    <s v="BA"/>
    <n v="182"/>
    <n v="0.56200000000000006"/>
    <n v="0.55000000000000004"/>
    <n v="0.435"/>
    <n v="5670.33"/>
    <n v="0"/>
    <s v="Médio"/>
    <x v="1"/>
    <n v="0.55000000000000004"/>
  </r>
  <r>
    <s v="Graça"/>
    <s v="CE"/>
    <n v="397"/>
    <n v="0.56999999999999995"/>
    <n v="0.51400000000000001"/>
    <n v="0.47699999999999998"/>
    <n v="5670.1"/>
    <n v="14"/>
    <s v="Médio"/>
    <x v="1"/>
    <n v="0.51400000000000001"/>
  </r>
  <r>
    <s v="Belágua"/>
    <s v="MA"/>
    <n v="366"/>
    <n v="0.51200000000000001"/>
    <n v="0.41699999999999998"/>
    <n v="0.45500000000000002"/>
    <n v="5658.32"/>
    <n v="0"/>
    <s v="Baixo"/>
    <x v="1"/>
    <n v="0.41699999999999998"/>
  </r>
  <r>
    <s v="Dom Inocêncio"/>
    <s v="PI"/>
    <n v="139"/>
    <n v="0.55000000000000004"/>
    <n v="0.498"/>
    <n v="0.439"/>
    <n v="5650.76"/>
    <n v="0"/>
    <s v="Médio"/>
    <x v="1"/>
    <n v="0.498"/>
  </r>
  <r>
    <s v="Sigefredo Pacheco"/>
    <s v="PI"/>
    <n v="216"/>
    <n v="0.58099999999999996"/>
    <n v="0.51800000000000002"/>
    <n v="0.496"/>
    <n v="5650.24"/>
    <n v="1"/>
    <s v="Médio"/>
    <x v="1"/>
    <n v="0.51800000000000002"/>
  </r>
  <r>
    <s v="Massapê Do Piauí"/>
    <s v="PI"/>
    <n v="69"/>
    <n v="0.52500000000000002"/>
    <n v="0.51400000000000001"/>
    <n v="0.38600000000000001"/>
    <n v="5647.92"/>
    <n v="1"/>
    <s v="Baixo"/>
    <x v="1"/>
    <n v="0.51400000000000001"/>
  </r>
  <r>
    <s v="Canapi"/>
    <s v="AL"/>
    <n v="467"/>
    <n v="0.50600000000000001"/>
    <n v="0.504"/>
    <n v="0.35699999999999998"/>
    <n v="5647.4"/>
    <n v="15"/>
    <s v="Baixo"/>
    <x v="1"/>
    <n v="0.504"/>
  </r>
  <r>
    <s v="Pau D'Arco Do Piauí"/>
    <s v="PI"/>
    <n v="46"/>
    <n v="0.51400000000000001"/>
    <n v="0.48799999999999999"/>
    <n v="0.376"/>
    <n v="5642.1"/>
    <n v="1"/>
    <s v="Baixo"/>
    <x v="1"/>
    <n v="0.48799999999999999"/>
  </r>
  <r>
    <s v="Serrano Do Maranhão"/>
    <s v="MA"/>
    <n v="355"/>
    <n v="0.51900000000000002"/>
    <n v="0.44"/>
    <n v="0.433"/>
    <n v="5639.94"/>
    <n v="0"/>
    <s v="Baixo"/>
    <x v="1"/>
    <n v="0.44"/>
  </r>
  <r>
    <s v="Cantanhede"/>
    <s v="MA"/>
    <n v="1010"/>
    <n v="0.56499999999999995"/>
    <n v="0.497"/>
    <n v="0.46800000000000003"/>
    <n v="5636.11"/>
    <n v="2"/>
    <s v="Médio"/>
    <x v="1"/>
    <n v="0.497"/>
  </r>
  <r>
    <s v="Pedro Do Rosário"/>
    <s v="MA"/>
    <n v="549"/>
    <n v="0.51600000000000001"/>
    <n v="0.47499999999999998"/>
    <n v="0.41499999999999998"/>
    <n v="5628.47"/>
    <n v="1"/>
    <s v="Baixo"/>
    <x v="1"/>
    <n v="0.47499999999999998"/>
  </r>
  <r>
    <s v="Alto Alegre Do Pindaré"/>
    <s v="MA"/>
    <n v="824"/>
    <n v="0.56000000000000005"/>
    <n v="0.46500000000000002"/>
    <n v="0.48299999999999998"/>
    <n v="5611.29"/>
    <n v="2"/>
    <s v="Médio"/>
    <x v="1"/>
    <n v="0.46500000000000002"/>
  </r>
  <r>
    <s v="Magalhães De Almeida"/>
    <s v="MA"/>
    <n v="702"/>
    <n v="0.56999999999999995"/>
    <n v="0.502"/>
    <n v="0.499"/>
    <n v="5608.02"/>
    <n v="0"/>
    <s v="Médio"/>
    <x v="1"/>
    <n v="0.502"/>
  </r>
  <r>
    <s v="Olivença"/>
    <s v="AL"/>
    <n v="216"/>
    <n v="0.49299999999999999"/>
    <n v="0.51300000000000001"/>
    <n v="0.34499999999999997"/>
    <n v="5586.41"/>
    <n v="10"/>
    <s v="Baixo"/>
    <x v="1"/>
    <n v="0.51300000000000001"/>
  </r>
  <r>
    <s v="São Gabriel"/>
    <s v="BA"/>
    <n v="713"/>
    <n v="0.59"/>
    <n v="0.55000000000000004"/>
    <n v="0.53700000000000003"/>
    <n v="5582.87"/>
    <n v="29"/>
    <s v="Médio"/>
    <x v="1"/>
    <n v="0.55000000000000004"/>
  </r>
  <r>
    <s v="Cabeceiras Do Piauí"/>
    <s v="PI"/>
    <n v="102"/>
    <n v="0.58299999999999996"/>
    <n v="0.54"/>
    <n v="0.47599999999999998"/>
    <n v="5579.96"/>
    <n v="6"/>
    <s v="Médio"/>
    <x v="1"/>
    <n v="0.54"/>
  </r>
  <r>
    <s v="Jatobá"/>
    <s v="MA"/>
    <n v="333"/>
    <n v="0.56100000000000005"/>
    <n v="0.52200000000000002"/>
    <n v="0.48099999999999998"/>
    <n v="5553.69"/>
    <n v="1"/>
    <s v="Médio"/>
    <x v="1"/>
    <n v="0.52200000000000002"/>
  </r>
  <r>
    <s v="Inhapi"/>
    <s v="AL"/>
    <n v="523"/>
    <n v="0.48399999999999999"/>
    <n v="0.501"/>
    <n v="0.316"/>
    <n v="5548.08"/>
    <n v="10"/>
    <s v="Baixo"/>
    <x v="1"/>
    <n v="0.501"/>
  </r>
  <r>
    <s v="Parnarama"/>
    <s v="MA"/>
    <n v="1107"/>
    <n v="0.54200000000000004"/>
    <n v="0.504"/>
    <n v="0.41599999999999998"/>
    <n v="5543.79"/>
    <n v="5"/>
    <s v="Baixo"/>
    <x v="1"/>
    <n v="0.504"/>
  </r>
  <r>
    <s v="Campo Largo Do Piauí"/>
    <s v="PI"/>
    <n v="112"/>
    <n v="0.52800000000000002"/>
    <n v="0.47899999999999998"/>
    <n v="0.40100000000000002"/>
    <n v="5529.52"/>
    <n v="1"/>
    <s v="Baixo"/>
    <x v="1"/>
    <n v="0.47899999999999998"/>
  </r>
  <r>
    <s v="Presidente Jânio Quadros"/>
    <s v="BA"/>
    <n v="257"/>
    <n v="0.54200000000000004"/>
    <n v="0.53300000000000003"/>
    <n v="0.38600000000000001"/>
    <n v="5528.25"/>
    <n v="17"/>
    <s v="Baixo"/>
    <x v="1"/>
    <n v="0.53300000000000003"/>
  </r>
  <r>
    <s v="Piripá"/>
    <s v="BA"/>
    <n v="328"/>
    <n v="0.57499999999999996"/>
    <n v="0.54700000000000004"/>
    <n v="0.45300000000000001"/>
    <n v="5523.93"/>
    <n v="1"/>
    <s v="Médio"/>
    <x v="1"/>
    <n v="0.54700000000000004"/>
  </r>
  <r>
    <s v="Afonso Cunha"/>
    <s v="MA"/>
    <n v="301"/>
    <n v="0.52900000000000003"/>
    <n v="0.47099999999999997"/>
    <n v="0.434"/>
    <n v="5522.39"/>
    <n v="0"/>
    <s v="Baixo"/>
    <x v="1"/>
    <n v="0.47099999999999997"/>
  </r>
  <r>
    <s v="Curralinhos"/>
    <s v="PI"/>
    <n v="104"/>
    <n v="0.55500000000000005"/>
    <n v="0.51200000000000001"/>
    <n v="0.438"/>
    <n v="5521.28"/>
    <n v="0"/>
    <s v="Médio"/>
    <x v="1"/>
    <n v="0.51200000000000001"/>
  </r>
  <r>
    <s v="Salgadinho"/>
    <s v="PE"/>
    <n v="81"/>
    <n v="0.53400000000000003"/>
    <n v="0.51600000000000001"/>
    <n v="0.40500000000000003"/>
    <n v="5507"/>
    <n v="1"/>
    <s v="Baixo"/>
    <x v="1"/>
    <n v="0.51600000000000001"/>
  </r>
  <r>
    <s v="Itatira"/>
    <s v="CE"/>
    <n v="701"/>
    <n v="0.56200000000000006"/>
    <n v="0.51400000000000001"/>
    <n v="0.46300000000000002"/>
    <n v="5497.11"/>
    <n v="0"/>
    <s v="Médio"/>
    <x v="1"/>
    <n v="0.51400000000000001"/>
  </r>
  <r>
    <s v="Choró"/>
    <s v="CE"/>
    <n v="261"/>
    <n v="0.58499999999999996"/>
    <n v="0.49299999999999999"/>
    <n v="0.52300000000000002"/>
    <n v="5496.96"/>
    <n v="18"/>
    <s v="Médio"/>
    <x v="1"/>
    <n v="0.49299999999999999"/>
  </r>
  <r>
    <s v="Bacuri"/>
    <s v="MA"/>
    <n v="627"/>
    <n v="0.57799999999999996"/>
    <n v="0.54"/>
    <n v="0.48399999999999999"/>
    <n v="5489.47"/>
    <n v="4"/>
    <s v="Médio"/>
    <x v="1"/>
    <n v="0.54"/>
  </r>
  <r>
    <s v="Luís Domingues"/>
    <s v="MA"/>
    <n v="452"/>
    <n v="0.58799999999999997"/>
    <n v="0.54100000000000004"/>
    <n v="0.51200000000000001"/>
    <n v="5471.49"/>
    <n v="1"/>
    <s v="Médio"/>
    <x v="1"/>
    <n v="0.54100000000000004"/>
  </r>
  <r>
    <s v="Mundo Novo"/>
    <s v="BA"/>
    <n v="880"/>
    <n v="0.59"/>
    <n v="0.60599999999999998"/>
    <n v="0.42899999999999999"/>
    <n v="5469.48"/>
    <n v="27"/>
    <s v="Médio"/>
    <x v="1"/>
    <n v="0.60599999999999998"/>
  </r>
  <r>
    <s v="Barro Alto"/>
    <s v="BA"/>
    <n v="428"/>
    <n v="0.60699999999999998"/>
    <n v="0.55100000000000005"/>
    <n v="0.55000000000000004"/>
    <n v="5458.28"/>
    <n v="13"/>
    <s v="Médio"/>
    <x v="1"/>
    <n v="0.55100000000000005"/>
  </r>
  <r>
    <s v="Cedral"/>
    <s v="MA"/>
    <n v="164"/>
    <n v="0.60499999999999998"/>
    <n v="0.52"/>
    <n v="0.56999999999999995"/>
    <n v="5444.31"/>
    <n v="0"/>
    <s v="Médio"/>
    <x v="1"/>
    <n v="0.52"/>
  </r>
  <r>
    <s v="Buritirama"/>
    <s v="BA"/>
    <n v="531"/>
    <n v="0.56499999999999995"/>
    <n v="0.504"/>
    <n v="0.47099999999999997"/>
    <n v="5428.47"/>
    <n v="1"/>
    <s v="Médio"/>
    <x v="1"/>
    <n v="0.504"/>
  </r>
  <r>
    <s v="Lagoa Real"/>
    <s v="BA"/>
    <n v="164"/>
    <n v="0.54500000000000004"/>
    <n v="0.53500000000000003"/>
    <n v="0.39500000000000002"/>
    <n v="5428.39"/>
    <n v="16"/>
    <s v="Baixo"/>
    <x v="1"/>
    <n v="0.53500000000000003"/>
  </r>
  <r>
    <s v="Alcântara"/>
    <s v="MA"/>
    <n v="443"/>
    <n v="0.57299999999999995"/>
    <n v="0.52500000000000002"/>
    <n v="0.47499999999999998"/>
    <n v="5422.74"/>
    <n v="3"/>
    <s v="Médio"/>
    <x v="1"/>
    <n v="0.52500000000000002"/>
  </r>
  <r>
    <s v="Anguera"/>
    <s v="BA"/>
    <n v="259"/>
    <n v="0.58899999999999997"/>
    <n v="0.56499999999999995"/>
    <n v="0.47099999999999997"/>
    <n v="5420.5"/>
    <n v="1"/>
    <s v="Médio"/>
    <x v="1"/>
    <n v="0.56499999999999995"/>
  </r>
  <r>
    <s v="Manari"/>
    <s v="PE"/>
    <n v="373"/>
    <n v="0.48699999999999999"/>
    <n v="0.47699999999999998"/>
    <n v="0.35399999999999998"/>
    <n v="5420.4"/>
    <n v="0"/>
    <s v="Baixo"/>
    <x v="1"/>
    <n v="0.47699999999999998"/>
  </r>
  <r>
    <s v="Milagres Do Maranhão"/>
    <s v="MA"/>
    <n v="148"/>
    <n v="0.52700000000000002"/>
    <n v="0.46500000000000002"/>
    <n v="0.41299999999999998"/>
    <n v="5417.22"/>
    <n v="0"/>
    <s v="Baixo"/>
    <x v="1"/>
    <n v="0.46500000000000002"/>
  </r>
  <r>
    <s v="Matina"/>
    <s v="BA"/>
    <n v="269"/>
    <n v="0.56999999999999995"/>
    <n v="0.53800000000000003"/>
    <n v="0.46899999999999997"/>
    <n v="5416.22"/>
    <n v="1"/>
    <s v="Médio"/>
    <x v="1"/>
    <n v="0.53800000000000003"/>
  </r>
  <r>
    <s v="Estrela De Alagoas"/>
    <s v="AL"/>
    <n v="276"/>
    <n v="0.53400000000000003"/>
    <n v="0.51500000000000001"/>
    <n v="0.41"/>
    <n v="5412.68"/>
    <n v="9"/>
    <s v="Baixo"/>
    <x v="1"/>
    <n v="0.51500000000000001"/>
  </r>
  <r>
    <s v="Bom Lugar"/>
    <s v="MA"/>
    <n v="409"/>
    <n v="0.56200000000000006"/>
    <n v="0.48599999999999999"/>
    <n v="0.49299999999999999"/>
    <n v="5408.78"/>
    <n v="4"/>
    <s v="Médio"/>
    <x v="1"/>
    <n v="0.48599999999999999"/>
  </r>
  <r>
    <s v="Urbano Santos"/>
    <s v="MA"/>
    <n v="1653"/>
    <n v="0.58799999999999997"/>
    <n v="0.50600000000000001"/>
    <n v="0.52200000000000002"/>
    <n v="5403.47"/>
    <n v="47"/>
    <s v="Médio"/>
    <x v="1"/>
    <n v="0.50600000000000001"/>
  </r>
  <r>
    <s v="Lamarão"/>
    <s v="BA"/>
    <n v="125"/>
    <n v="0.51800000000000002"/>
    <n v="0.501"/>
    <n v="0.372"/>
    <n v="5389.03"/>
    <n v="0"/>
    <s v="Baixo"/>
    <x v="1"/>
    <n v="0.501"/>
  </r>
  <r>
    <s v="Souto Soares"/>
    <s v="BA"/>
    <n v="394"/>
    <n v="0.59"/>
    <n v="0.53300000000000003"/>
    <n v="0.53"/>
    <n v="5380.33"/>
    <n v="1"/>
    <s v="Médio"/>
    <x v="1"/>
    <n v="0.53300000000000003"/>
  </r>
  <r>
    <s v="Dirceu Arcoverde"/>
    <s v="PI"/>
    <n v="175"/>
    <n v="0.56100000000000005"/>
    <n v="0.56299999999999994"/>
    <n v="0.436"/>
    <n v="5364.12"/>
    <n v="0"/>
    <s v="Médio"/>
    <x v="1"/>
    <n v="0.56299999999999994"/>
  </r>
  <r>
    <s v="Jenipapo Dos Vieiras"/>
    <s v="MA"/>
    <n v="206"/>
    <n v="0.49"/>
    <n v="0.44500000000000001"/>
    <n v="0.34599999999999997"/>
    <n v="5345.79"/>
    <n v="0"/>
    <s v="Baixo"/>
    <x v="1"/>
    <n v="0.44500000000000001"/>
  </r>
  <r>
    <s v="Bequimão"/>
    <s v="MA"/>
    <n v="474"/>
    <n v="0.60099999999999998"/>
    <n v="0.51"/>
    <n v="0.56100000000000005"/>
    <n v="5340.6"/>
    <n v="12"/>
    <s v="Médio"/>
    <x v="1"/>
    <n v="0.51"/>
  </r>
  <r>
    <s v="Santa Filomena Do Maranhão"/>
    <s v="MA"/>
    <n v="165"/>
    <n v="0.52500000000000002"/>
    <n v="0.46100000000000002"/>
    <n v="0.435"/>
    <n v="5336.35"/>
    <n v="1"/>
    <s v="Baixo"/>
    <x v="1"/>
    <n v="0.46100000000000002"/>
  </r>
  <r>
    <s v="Centro Do Guilherme"/>
    <s v="MA"/>
    <n v="573"/>
    <n v="0.54200000000000004"/>
    <n v="0.51"/>
    <n v="0.442"/>
    <n v="5307.2"/>
    <n v="1"/>
    <s v="Baixo"/>
    <x v="1"/>
    <n v="0.51"/>
  </r>
  <r>
    <s v="Antônio Gonçalves"/>
    <s v="BA"/>
    <n v="373"/>
    <n v="0.59799999999999998"/>
    <n v="0.57999999999999996"/>
    <n v="0.498"/>
    <n v="5299.76"/>
    <n v="2"/>
    <s v="Médio"/>
    <x v="1"/>
    <n v="0.57999999999999996"/>
  </r>
  <r>
    <s v="Pedrão"/>
    <s v="BA"/>
    <n v="94"/>
    <n v="0.58799999999999997"/>
    <n v="0.53400000000000003"/>
    <n v="0.49"/>
    <n v="5293.77"/>
    <n v="0"/>
    <s v="Médio"/>
    <x v="1"/>
    <n v="0.53400000000000003"/>
  </r>
  <r>
    <s v="Itaeté"/>
    <s v="BA"/>
    <n v="456"/>
    <n v="0.56999999999999995"/>
    <n v="0.53600000000000003"/>
    <n v="0.48499999999999999"/>
    <n v="5284.83"/>
    <n v="4"/>
    <s v="Médio"/>
    <x v="1"/>
    <n v="0.53600000000000003"/>
  </r>
  <r>
    <s v="Caridade"/>
    <s v="CE"/>
    <n v="748"/>
    <n v="0.59"/>
    <n v="0.52800000000000002"/>
    <n v="0.505"/>
    <n v="5264.33"/>
    <n v="3"/>
    <s v="Médio"/>
    <x v="1"/>
    <n v="0.52800000000000002"/>
  </r>
  <r>
    <s v="Alcântaras"/>
    <s v="CE"/>
    <n v="214"/>
    <n v="0.6"/>
    <n v="0.54900000000000004"/>
    <n v="0.52400000000000002"/>
    <n v="5230.63"/>
    <n v="2"/>
    <s v="Médio"/>
    <x v="1"/>
    <n v="0.54900000000000004"/>
  </r>
  <r>
    <s v="São João Do Soter"/>
    <s v="MA"/>
    <n v="644"/>
    <n v="0.51700000000000002"/>
    <n v="0.48599999999999999"/>
    <n v="0.40100000000000002"/>
    <n v="5197.8900000000003"/>
    <n v="0"/>
    <s v="Baixo"/>
    <x v="1"/>
    <n v="0.48599999999999999"/>
  </r>
  <r>
    <s v="Catarina"/>
    <s v="CE"/>
    <n v="473"/>
    <n v="0.61799999999999999"/>
    <n v="0.55100000000000005"/>
    <n v="0.56000000000000005"/>
    <n v="5139.8900000000003"/>
    <n v="16"/>
    <s v="Médio"/>
    <x v="1"/>
    <n v="0.55100000000000005"/>
  </r>
  <r>
    <s v="Cajari"/>
    <s v="MA"/>
    <n v="315"/>
    <n v="0.52300000000000002"/>
    <n v="0.45600000000000002"/>
    <n v="0.42099999999999999"/>
    <n v="5135.8999999999996"/>
    <n v="37"/>
    <s v="Baixo"/>
    <x v="1"/>
    <n v="0.45600000000000002"/>
  </r>
  <r>
    <s v="São Francisco Do Maranhão"/>
    <s v="MA"/>
    <n v="266"/>
    <n v="0.52800000000000002"/>
    <n v="0.503"/>
    <n v="0.4"/>
    <n v="5135.37"/>
    <n v="0"/>
    <s v="Baixo"/>
    <x v="1"/>
    <n v="0.503"/>
  </r>
  <r>
    <s v="Fernando Falcão"/>
    <s v="MA"/>
    <n v="102"/>
    <n v="0.44"/>
    <n v="0.41699999999999998"/>
    <n v="0.28599999999999998"/>
    <n v="5120.66"/>
    <n v="0"/>
    <s v="Baixo"/>
    <x v="1"/>
    <n v="0.41699999999999998"/>
  </r>
  <r>
    <s v="Fartura Do Piauí"/>
    <s v="PI"/>
    <n v="99"/>
    <n v="0.55000000000000004"/>
    <n v="0.50600000000000001"/>
    <n v="0.441"/>
    <n v="5104.4399999999996"/>
    <n v="0"/>
    <s v="Médio"/>
    <x v="1"/>
    <n v="0.50600000000000001"/>
  </r>
  <r>
    <s v="Vargem Grande"/>
    <s v="MA"/>
    <n v="2247"/>
    <n v="0.54200000000000004"/>
    <n v="0.48699999999999999"/>
    <n v="0.42499999999999999"/>
    <n v="5091.8999999999996"/>
    <n v="3"/>
    <s v="Baixo"/>
    <x v="1"/>
    <n v="0.48699999999999999"/>
  </r>
  <r>
    <s v="Araguanã"/>
    <s v="MA"/>
    <n v="472"/>
    <n v="0.53"/>
    <n v="0.48299999999999998"/>
    <n v="0.44400000000000001"/>
    <n v="5090.8100000000004"/>
    <n v="1"/>
    <s v="Baixo"/>
    <x v="1"/>
    <n v="0.48299999999999998"/>
  </r>
  <r>
    <s v="Icatu"/>
    <s v="MA"/>
    <n v="832"/>
    <n v="0.54600000000000004"/>
    <n v="0.47499999999999998"/>
    <n v="0.47199999999999998"/>
    <n v="5079.1099999999997"/>
    <n v="45"/>
    <s v="Baixo"/>
    <x v="1"/>
    <n v="0.47499999999999998"/>
  </r>
  <r>
    <s v="Central Do Maranhão"/>
    <s v="MA"/>
    <n v="351"/>
    <n v="0.58499999999999996"/>
    <n v="0.503"/>
    <n v="0.55700000000000005"/>
    <n v="5077.34"/>
    <n v="0"/>
    <s v="Médio"/>
    <x v="1"/>
    <n v="0.503"/>
  </r>
  <r>
    <s v="Presidente Vargas"/>
    <s v="MA"/>
    <n v="439"/>
    <n v="0.59"/>
    <n v="0.47"/>
    <n v="0.56000000000000005"/>
    <n v="5073.6000000000004"/>
    <n v="10"/>
    <s v="Médio"/>
    <x v="1"/>
    <n v="0.47"/>
  </r>
  <r>
    <s v="Ipecaetá"/>
    <s v="BA"/>
    <n v="140"/>
    <n v="0.55000000000000004"/>
    <n v="0.50600000000000001"/>
    <n v="0.42399999999999999"/>
    <n v="5067.74"/>
    <n v="2"/>
    <s v="Médio"/>
    <x v="1"/>
    <n v="0.50600000000000001"/>
  </r>
  <r>
    <s v="Matões"/>
    <s v="MA"/>
    <n v="1225"/>
    <n v="0.55000000000000004"/>
    <n v="0.51900000000000002"/>
    <n v="0.434"/>
    <n v="5065.83"/>
    <n v="1"/>
    <s v="Médio"/>
    <x v="1"/>
    <n v="0.51900000000000002"/>
  </r>
  <r>
    <s v="Peri Mirim"/>
    <s v="MA"/>
    <n v="196"/>
    <n v="0.59899999999999998"/>
    <n v="0.50600000000000001"/>
    <n v="0.57199999999999995"/>
    <n v="5063.41"/>
    <n v="1"/>
    <s v="Médio"/>
    <x v="1"/>
    <n v="0.50600000000000001"/>
  </r>
  <r>
    <s v="Primeira Cruz"/>
    <s v="MA"/>
    <n v="349"/>
    <n v="0.51200000000000001"/>
    <n v="0.44800000000000001"/>
    <n v="0.41399999999999998"/>
    <n v="5000.68"/>
    <n v="0"/>
    <s v="Baixo"/>
    <x v="1"/>
    <n v="0.44800000000000001"/>
  </r>
  <r>
    <s v="Érico Cardoso"/>
    <s v="BA"/>
    <n v="98"/>
    <n v="0.58399999999999996"/>
    <n v="0.55800000000000005"/>
    <n v="0.47099999999999997"/>
    <n v="4985.01"/>
    <n v="15"/>
    <s v="Médio"/>
    <x v="1"/>
    <n v="0.55800000000000005"/>
  </r>
  <r>
    <s v="Nova Redenção"/>
    <s v="BA"/>
    <n v="300"/>
    <n v="0.56999999999999995"/>
    <n v="0.53400000000000003"/>
    <n v="0.47099999999999997"/>
    <n v="4981.62"/>
    <n v="1"/>
    <s v="Médio"/>
    <x v="1"/>
    <n v="0.53400000000000003"/>
  </r>
  <r>
    <s v="Bom Jesus Da Serra"/>
    <s v="BA"/>
    <n v="191"/>
    <n v="0.54600000000000004"/>
    <n v="0.53500000000000003"/>
    <n v="0.40699999999999997"/>
    <n v="4973.1400000000003"/>
    <n v="1"/>
    <s v="Baixo"/>
    <x v="1"/>
    <n v="0.53500000000000003"/>
  </r>
  <r>
    <s v="Macururé"/>
    <s v="BA"/>
    <n v="242"/>
    <n v="0.60399999999999998"/>
    <n v="0.54700000000000004"/>
    <n v="0.53900000000000003"/>
    <n v="4893.6099999999997"/>
    <n v="1"/>
    <s v="Médio"/>
    <x v="1"/>
    <n v="0.54700000000000004"/>
  </r>
  <r>
    <s v="Santo Amaro Do Maranhão"/>
    <s v="MA"/>
    <n v="305"/>
    <n v="0.51800000000000002"/>
    <n v="0.45400000000000001"/>
    <n v="0.41599999999999998"/>
    <n v="4884.17"/>
    <n v="1"/>
    <s v="Baixo"/>
    <x v="1"/>
    <n v="0.45400000000000001"/>
  </r>
  <r>
    <s v="Itaipava Do Grajaú"/>
    <s v="MA"/>
    <n v="435"/>
    <n v="0.51800000000000002"/>
    <n v="0.45600000000000002"/>
    <n v="0.41899999999999998"/>
    <n v="4867.3"/>
    <n v="0"/>
    <s v="Baixo"/>
    <x v="1"/>
    <n v="0.45600000000000002"/>
  </r>
  <r>
    <s v="Timbiras"/>
    <s v="MA"/>
    <n v="1410"/>
    <n v="0.53700000000000003"/>
    <n v="0.498"/>
    <n v="0.42699999999999999"/>
    <n v="4848.7299999999996"/>
    <n v="2"/>
    <s v="Baixo"/>
    <x v="1"/>
    <n v="0.498"/>
  </r>
  <r>
    <s v="Humberto De Campos"/>
    <s v="MA"/>
    <n v="1074"/>
    <n v="0.53500000000000003"/>
    <n v="0.443"/>
    <n v="0.45500000000000002"/>
    <n v="4835.96"/>
    <n v="0"/>
    <s v="Baixo"/>
    <x v="1"/>
    <n v="0.443"/>
  </r>
  <r>
    <s v="Caetanos"/>
    <s v="BA"/>
    <n v="219"/>
    <n v="0.54200000000000004"/>
    <n v="0.53600000000000003"/>
    <n v="0.40899999999999997"/>
    <n v="4811.03"/>
    <n v="2"/>
    <s v="Baixo"/>
    <x v="1"/>
    <n v="0.53600000000000003"/>
  </r>
  <r>
    <s v="Matões Do Norte"/>
    <s v="MA"/>
    <n v="388"/>
    <n v="0.53"/>
    <n v="0.45200000000000001"/>
    <n v="0.436"/>
    <n v="4803.74"/>
    <n v="41"/>
    <s v="Baixo"/>
    <x v="1"/>
    <n v="0.45200000000000001"/>
  </r>
  <r>
    <s v="Satubinha"/>
    <s v="MA"/>
    <n v="355"/>
    <n v="0.49299999999999999"/>
    <n v="0.45"/>
    <n v="0.36899999999999999"/>
    <n v="4766.74"/>
    <n v="0"/>
    <s v="Baixo"/>
    <x v="1"/>
    <n v="0.45"/>
  </r>
  <r>
    <s v="Cajapió"/>
    <s v="MA"/>
    <n v="344"/>
    <n v="0.55000000000000004"/>
    <n v="0.46600000000000003"/>
    <n v="0.505"/>
    <n v="4689.38"/>
    <n v="0"/>
    <s v="Médio"/>
    <x v="1"/>
    <n v="0.46600000000000003"/>
  </r>
  <r>
    <s v="Santana Do Maranhão"/>
    <s v="MA"/>
    <n v="152"/>
    <n v="0.51"/>
    <n v="0.44500000000000001"/>
    <n v="0.39400000000000002"/>
    <n v="4586.67"/>
    <n v="20"/>
    <s v="Baixo"/>
    <x v="1"/>
    <n v="0.44500000000000001"/>
  </r>
  <r>
    <s v="Pires Ferreira"/>
    <s v="CE"/>
    <n v="210"/>
    <n v="0.59099999999999997"/>
    <n v="0.51"/>
    <n v="0.52600000000000002"/>
    <n v="4585.72"/>
    <n v="0"/>
    <s v="Médio"/>
    <x v="1"/>
    <n v="0.51"/>
  </r>
  <r>
    <s v="Penalva"/>
    <s v="MA"/>
    <n v="1285"/>
    <n v="0.55000000000000004"/>
    <n v="0.51900000000000002"/>
    <n v="0.47199999999999998"/>
    <n v="4530.24"/>
    <n v="1"/>
    <s v="Médio"/>
    <x v="1"/>
    <n v="0.51900000000000002"/>
  </r>
  <r>
    <s v="Nina Rodrigues"/>
    <s v="MA"/>
    <n v="384"/>
    <n v="0.58499999999999996"/>
    <n v="0.47399999999999998"/>
    <n v="0.54700000000000004"/>
    <n v="4282.6499999999996"/>
    <n v="0"/>
    <s v="Médio"/>
    <x v="1"/>
    <n v="0.47399999999999998"/>
  </r>
  <r>
    <s v="Novo Triunfo"/>
    <s v="BA"/>
    <n v="483"/>
    <n v="0.55000000000000004"/>
    <n v="0.51300000000000001"/>
    <n v="0.43"/>
    <n v="3190.57"/>
    <n v="0"/>
    <s v="Médio"/>
    <x v="1"/>
    <n v="0.51300000000000001"/>
  </r>
  <r>
    <s v="Cariri Do Tocantins"/>
    <s v="TO"/>
    <n v="148"/>
    <n v="0.66200000000000003"/>
    <n v="0.63900000000000001"/>
    <n v="0.54900000000000004"/>
    <n v="69814.240000000005"/>
    <n v="0"/>
    <s v="Médio"/>
    <x v="2"/>
    <n v="0.63900000000000001"/>
  </r>
  <r>
    <s v="Vitória Do Xingu"/>
    <s v="PA"/>
    <n v="453"/>
    <n v="0.59599999999999997"/>
    <n v="0.59399999999999997"/>
    <n v="0.45100000000000001"/>
    <n v="69540.08"/>
    <n v="12"/>
    <s v="Médio"/>
    <x v="2"/>
    <n v="0.59399999999999997"/>
  </r>
  <r>
    <s v="Canaã Dos Carajás"/>
    <s v="PA"/>
    <n v="1793"/>
    <n v="0.67"/>
    <n v="0.67"/>
    <n v="0.56899999999999995"/>
    <n v="67238.81"/>
    <n v="39"/>
    <s v="Médio"/>
    <x v="2"/>
    <n v="0.67"/>
  </r>
  <r>
    <s v="Parauapebas"/>
    <s v="PA"/>
    <n v="11815"/>
    <n v="0.71499999999999997"/>
    <n v="0.70099999999999996"/>
    <n v="0.64400000000000002"/>
    <n v="64395.75"/>
    <n v="106"/>
    <s v="Alto"/>
    <x v="2"/>
    <n v="0.70099999999999996"/>
  </r>
  <r>
    <s v="Fortaleza Do Tabocão"/>
    <s v="TO"/>
    <n v="153"/>
    <n v="0.65900000000000003"/>
    <n v="0.61599999999999999"/>
    <n v="0.57499999999999996"/>
    <n v="52494.83"/>
    <n v="0"/>
    <s v="Médio"/>
    <x v="2"/>
    <n v="0.61599999999999999"/>
  </r>
  <r>
    <s v="Ferreira Gomes"/>
    <s v="AP"/>
    <n v="393"/>
    <n v="0.66"/>
    <n v="0.63500000000000001"/>
    <n v="0.54200000000000004"/>
    <n v="49132.42"/>
    <n v="6"/>
    <s v="Médio"/>
    <x v="2"/>
    <n v="0.63500000000000001"/>
  </r>
  <r>
    <s v="Pedro Afonso"/>
    <s v="TO"/>
    <n v="684"/>
    <n v="0.73199999999999998"/>
    <n v="0.69899999999999995"/>
    <n v="0.66400000000000003"/>
    <n v="46723.7"/>
    <n v="6"/>
    <s v="Alto"/>
    <x v="2"/>
    <n v="0.69899999999999995"/>
  </r>
  <r>
    <s v="Peixe"/>
    <s v="TO"/>
    <n v="295"/>
    <n v="0.67400000000000004"/>
    <n v="0.67900000000000005"/>
    <n v="0.55500000000000005"/>
    <n v="44217.32"/>
    <n v="14"/>
    <s v="Médio"/>
    <x v="2"/>
    <n v="0.67900000000000005"/>
  </r>
  <r>
    <s v="Barcarena"/>
    <s v="PA"/>
    <n v="3040"/>
    <n v="0.66200000000000003"/>
    <n v="0.64300000000000002"/>
    <n v="0.56399999999999995"/>
    <n v="42290.57"/>
    <n v="106"/>
    <s v="Médio"/>
    <x v="2"/>
    <n v="0.64300000000000002"/>
  </r>
  <r>
    <s v="Tucuruí"/>
    <s v="PA"/>
    <n v="7484"/>
    <n v="0.67"/>
    <n v="0.67500000000000004"/>
    <n v="0.54800000000000004"/>
    <n v="39984.1"/>
    <n v="82"/>
    <s v="Médio"/>
    <x v="2"/>
    <n v="0.67500000000000004"/>
  </r>
  <r>
    <s v="Pimenteiras Do Oeste"/>
    <s v="RO"/>
    <n v="103"/>
    <n v="0.66500000000000004"/>
    <n v="0.66200000000000003"/>
    <n v="0.54500000000000004"/>
    <n v="36938.42"/>
    <n v="1"/>
    <s v="Médio"/>
    <x v="2"/>
    <n v="0.66200000000000003"/>
  </r>
  <r>
    <s v="Lagoa Da Confusão"/>
    <s v="TO"/>
    <n v="560"/>
    <n v="0.627"/>
    <n v="0.63"/>
    <n v="0.496"/>
    <n v="36002.019999999997"/>
    <n v="6"/>
    <s v="Médio"/>
    <x v="2"/>
    <n v="0.63"/>
  </r>
  <r>
    <s v="Curionópolis"/>
    <s v="PA"/>
    <n v="1051"/>
    <n v="0.63600000000000001"/>
    <n v="0.59199999999999997"/>
    <n v="0.53600000000000003"/>
    <n v="33717.21"/>
    <n v="15"/>
    <s v="Médio"/>
    <x v="2"/>
    <n v="0.59199999999999997"/>
  </r>
  <r>
    <s v="Manaus"/>
    <s v="AM"/>
    <n v="125335"/>
    <n v="0.73699999999999999"/>
    <n v="0.73799999999999999"/>
    <n v="0.65800000000000003"/>
    <n v="33564.11"/>
    <n v="1021"/>
    <s v="Alto"/>
    <x v="2"/>
    <n v="0.73799999999999999"/>
  </r>
  <r>
    <s v="Miracema Do Tocantins"/>
    <s v="TO"/>
    <n v="1220"/>
    <n v="0.68400000000000005"/>
    <n v="0.67500000000000004"/>
    <n v="0.57899999999999996"/>
    <n v="33388.9"/>
    <n v="8"/>
    <s v="Médio"/>
    <x v="2"/>
    <n v="0.67500000000000004"/>
  </r>
  <r>
    <s v="Alvorada"/>
    <s v="TO"/>
    <n v="467"/>
    <n v="0.70799999999999996"/>
    <n v="0.67700000000000005"/>
    <n v="0.623"/>
    <n v="31782.67"/>
    <n v="2"/>
    <s v="Alto"/>
    <x v="2"/>
    <n v="0.67700000000000005"/>
  </r>
  <r>
    <s v="Caseara"/>
    <s v="TO"/>
    <n v="217"/>
    <n v="0.66"/>
    <n v="0.64700000000000002"/>
    <n v="0.53400000000000003"/>
    <n v="31125.63"/>
    <n v="1"/>
    <s v="Médio"/>
    <x v="2"/>
    <n v="0.64700000000000002"/>
  </r>
  <r>
    <s v="Palmas"/>
    <s v="TO"/>
    <n v="15148"/>
    <n v="0.79"/>
    <n v="0.78900000000000003"/>
    <n v="0.749"/>
    <n v="28974.17"/>
    <n v="261"/>
    <s v="Alto"/>
    <x v="2"/>
    <n v="0.78900000000000003"/>
  </r>
  <r>
    <s v="Porto Velho"/>
    <s v="RO"/>
    <n v="25876"/>
    <n v="0.73599999999999999"/>
    <n v="0.76400000000000001"/>
    <n v="0.63800000000000001"/>
    <n v="28836.46"/>
    <n v="296"/>
    <s v="Alto"/>
    <x v="2"/>
    <n v="0.76400000000000001"/>
  </r>
  <r>
    <s v="Campos Lindos"/>
    <s v="TO"/>
    <n v="436"/>
    <n v="0.54400000000000004"/>
    <n v="0.57799999999999996"/>
    <n v="0.377"/>
    <n v="28646.42"/>
    <n v="0"/>
    <s v="Baixo"/>
    <x v="2"/>
    <n v="0.57799999999999996"/>
  </r>
  <r>
    <s v="Porto Nacional"/>
    <s v="TO"/>
    <n v="2956"/>
    <n v="0.74"/>
    <n v="0.69899999999999995"/>
    <n v="0.70099999999999996"/>
    <n v="28589.65"/>
    <n v="47"/>
    <s v="Alto"/>
    <x v="2"/>
    <n v="0.69899999999999995"/>
  </r>
  <r>
    <s v="Marabá"/>
    <s v="PA"/>
    <n v="15327"/>
    <n v="0.67"/>
    <n v="0.67300000000000004"/>
    <n v="0.56399999999999995"/>
    <n v="28020.9"/>
    <n v="283"/>
    <s v="Médio"/>
    <x v="2"/>
    <n v="0.67300000000000004"/>
  </r>
  <r>
    <s v="Corumbiara"/>
    <s v="RO"/>
    <n v="159"/>
    <n v="0.61299999999999999"/>
    <n v="0.63"/>
    <n v="0.47299999999999998"/>
    <n v="27040.6"/>
    <n v="2"/>
    <s v="Médio"/>
    <x v="2"/>
    <n v="0.63"/>
  </r>
  <r>
    <s v="Jacareacanga"/>
    <s v="PA"/>
    <n v="513"/>
    <n v="0.505"/>
    <n v="0.57699999999999996"/>
    <n v="0.27900000000000003"/>
    <n v="26873.15"/>
    <n v="1"/>
    <s v="Baixo"/>
    <x v="2"/>
    <n v="0.57699999999999996"/>
  </r>
  <r>
    <s v="Xinguara"/>
    <s v="PA"/>
    <n v="2288"/>
    <n v="0.65"/>
    <n v="0.67100000000000004"/>
    <n v="0.503"/>
    <n v="26768.53"/>
    <n v="17"/>
    <s v="Médio"/>
    <x v="2"/>
    <n v="0.67100000000000004"/>
  </r>
  <r>
    <s v="Dueré"/>
    <s v="TO"/>
    <n v="242"/>
    <n v="0.67900000000000005"/>
    <n v="0.65400000000000003"/>
    <n v="0.56599999999999995"/>
    <n v="26586.83"/>
    <n v="0"/>
    <s v="Médio"/>
    <x v="2"/>
    <n v="0.65400000000000003"/>
  </r>
  <r>
    <s v="Chupinguaia"/>
    <s v="RO"/>
    <n v="281"/>
    <n v="0.65200000000000002"/>
    <n v="0.65900000000000003"/>
    <n v="0.51400000000000001"/>
    <n v="26538.27"/>
    <n v="4"/>
    <s v="Médio"/>
    <x v="2"/>
    <n v="0.65900000000000003"/>
  </r>
  <r>
    <s v="Pimenta Bueno"/>
    <s v="RO"/>
    <n v="1799"/>
    <n v="0.71"/>
    <n v="0.72599999999999998"/>
    <n v="0.61299999999999999"/>
    <n v="26493.58"/>
    <n v="23"/>
    <s v="Alto"/>
    <x v="2"/>
    <n v="0.72599999999999998"/>
  </r>
  <r>
    <s v="Oriximiná"/>
    <s v="PA"/>
    <n v="3513"/>
    <n v="0.623"/>
    <n v="0.59899999999999998"/>
    <n v="0.52"/>
    <n v="25866.74"/>
    <n v="27"/>
    <s v="Médio"/>
    <x v="2"/>
    <n v="0.59899999999999998"/>
  </r>
  <r>
    <s v="Vilhena"/>
    <s v="RO"/>
    <n v="4224"/>
    <n v="0.73099999999999998"/>
    <n v="0.73399999999999999"/>
    <n v="0.65900000000000003"/>
    <n v="25822.66"/>
    <n v="38"/>
    <s v="Alto"/>
    <x v="2"/>
    <n v="0.73399999999999999"/>
  </r>
  <r>
    <s v="Tupirama"/>
    <s v="TO"/>
    <n v="73"/>
    <n v="0.67"/>
    <n v="0.629"/>
    <n v="0.59299999999999997"/>
    <n v="25380.57"/>
    <n v="0"/>
    <s v="Médio"/>
    <x v="2"/>
    <n v="0.629"/>
  </r>
  <r>
    <s v="Xambioá"/>
    <s v="TO"/>
    <n v="691"/>
    <n v="0.67"/>
    <n v="0.64800000000000002"/>
    <n v="0.56999999999999995"/>
    <n v="25359.05"/>
    <n v="3"/>
    <s v="Médio"/>
    <x v="2"/>
    <n v="0.64800000000000002"/>
  </r>
  <r>
    <s v="Terra Santa"/>
    <s v="PA"/>
    <n v="1048"/>
    <n v="0.63500000000000001"/>
    <n v="0.60199999999999998"/>
    <n v="0.55800000000000005"/>
    <n v="25312.1"/>
    <n v="12"/>
    <s v="Médio"/>
    <x v="2"/>
    <n v="0.60199999999999998"/>
  </r>
  <r>
    <s v="Boa Vista"/>
    <s v="RR"/>
    <n v="20851"/>
    <n v="0.752"/>
    <n v="0.73699999999999999"/>
    <n v="0.70799999999999996"/>
    <n v="24852.52"/>
    <n v="206"/>
    <s v="Alto"/>
    <x v="2"/>
    <n v="0.73699999999999999"/>
  </r>
  <r>
    <s v="Paraíso Do Tocantins"/>
    <s v="TO"/>
    <n v="2285"/>
    <n v="0.76400000000000001"/>
    <n v="0.75900000000000001"/>
    <n v="0.70599999999999996"/>
    <n v="24731.81"/>
    <n v="24"/>
    <s v="Alto"/>
    <x v="2"/>
    <n v="0.75900000000000001"/>
  </r>
  <r>
    <s v="Bannach"/>
    <s v="PA"/>
    <n v="94"/>
    <n v="0.59399999999999997"/>
    <n v="0.63500000000000001"/>
    <n v="0.42"/>
    <n v="24621.05"/>
    <n v="1"/>
    <s v="Médio"/>
    <x v="2"/>
    <n v="0.63500000000000001"/>
  </r>
  <r>
    <s v="Paragominas"/>
    <s v="PA"/>
    <n v="6295"/>
    <n v="0.64500000000000002"/>
    <n v="0.66700000000000004"/>
    <n v="0.51400000000000001"/>
    <n v="24560.29"/>
    <n v="24"/>
    <s v="Médio"/>
    <x v="2"/>
    <n v="0.66700000000000004"/>
  </r>
  <r>
    <s v="Bandeirantes Do Tocantins"/>
    <s v="TO"/>
    <n v="123"/>
    <n v="0.63800000000000001"/>
    <n v="0.56999999999999995"/>
    <n v="0.57099999999999995"/>
    <n v="24058.35"/>
    <n v="1"/>
    <s v="Médio"/>
    <x v="2"/>
    <n v="0.56999999999999995"/>
  </r>
  <r>
    <s v="Gurupi"/>
    <s v="TO"/>
    <n v="4323"/>
    <n v="0.75900000000000001"/>
    <n v="0.73599999999999999"/>
    <n v="0.70599999999999996"/>
    <n v="24036.9"/>
    <n v="77"/>
    <s v="Alto"/>
    <x v="2"/>
    <n v="0.73599999999999999"/>
  </r>
  <r>
    <s v="Rio Crespo"/>
    <s v="RO"/>
    <n v="69"/>
    <n v="0.64300000000000002"/>
    <n v="0.63700000000000001"/>
    <n v="0.51300000000000001"/>
    <n v="23890.32"/>
    <n v="0"/>
    <s v="Médio"/>
    <x v="2"/>
    <n v="0.63700000000000001"/>
  </r>
  <r>
    <s v="Talismã"/>
    <s v="TO"/>
    <n v="88"/>
    <n v="0.65400000000000003"/>
    <n v="0.65400000000000003"/>
    <n v="0.53500000000000003"/>
    <n v="23889.08"/>
    <n v="0"/>
    <s v="Médio"/>
    <x v="2"/>
    <n v="0.65400000000000003"/>
  </r>
  <r>
    <s v="Codajás"/>
    <s v="AM"/>
    <n v="1426"/>
    <n v="0.56299999999999994"/>
    <n v="0.54600000000000004"/>
    <n v="0.42099999999999999"/>
    <n v="23736.94"/>
    <n v="0"/>
    <s v="Médio"/>
    <x v="2"/>
    <n v="0.54600000000000004"/>
  </r>
  <r>
    <s v="Jaru"/>
    <s v="RO"/>
    <n v="2432"/>
    <n v="0.69"/>
    <n v="0.68700000000000006"/>
    <n v="0.57699999999999996"/>
    <n v="23507.78"/>
    <n v="40"/>
    <s v="Médio"/>
    <x v="2"/>
    <n v="0.68700000000000006"/>
  </r>
  <r>
    <s v="Ulianópolis"/>
    <s v="PA"/>
    <n v="2504"/>
    <n v="0.60399999999999998"/>
    <n v="0.68200000000000005"/>
    <n v="0.42499999999999999"/>
    <n v="23408.58"/>
    <n v="1"/>
    <s v="Médio"/>
    <x v="2"/>
    <n v="0.68200000000000005"/>
  </r>
  <r>
    <s v="Crixás Do Tocantins"/>
    <s v="TO"/>
    <n v="53"/>
    <n v="0.64400000000000002"/>
    <n v="0.60299999999999998"/>
    <n v="0.55500000000000005"/>
    <n v="23142.91"/>
    <n v="0"/>
    <s v="Médio"/>
    <x v="2"/>
    <n v="0.60299999999999998"/>
  </r>
  <r>
    <s v="Mateiros"/>
    <s v="TO"/>
    <n v="144"/>
    <n v="0.60699999999999998"/>
    <n v="0.58599999999999997"/>
    <n v="0.46300000000000002"/>
    <n v="23007.87"/>
    <n v="0"/>
    <s v="Médio"/>
    <x v="2"/>
    <n v="0.58599999999999997"/>
  </r>
  <r>
    <s v="Rio Maria"/>
    <s v="PA"/>
    <n v="911"/>
    <n v="0.63800000000000001"/>
    <n v="0.65100000000000002"/>
    <n v="0.495"/>
    <n v="22968.76"/>
    <n v="12"/>
    <s v="Médio"/>
    <x v="2"/>
    <n v="0.65100000000000002"/>
  </r>
  <r>
    <s v="Ji-Paraná"/>
    <s v="RO"/>
    <n v="6047"/>
    <n v="0.71"/>
    <n v="0.72799999999999998"/>
    <n v="0.61699999999999999"/>
    <n v="22739.38"/>
    <n v="110"/>
    <s v="Alto"/>
    <x v="2"/>
    <n v="0.72799999999999998"/>
  </r>
  <r>
    <s v="Cerejeiras"/>
    <s v="RO"/>
    <n v="827"/>
    <n v="0.69"/>
    <n v="0.68799999999999994"/>
    <n v="0.60199999999999998"/>
    <n v="22721.08"/>
    <n v="10"/>
    <s v="Médio"/>
    <x v="2"/>
    <n v="0.68799999999999994"/>
  </r>
  <r>
    <s v="Altamira"/>
    <s v="PA"/>
    <n v="5847"/>
    <n v="0.66500000000000004"/>
    <n v="0.66200000000000003"/>
    <n v="0.54800000000000004"/>
    <n v="22492.43"/>
    <n v="74"/>
    <s v="Médio"/>
    <x v="2"/>
    <n v="0.66200000000000003"/>
  </r>
  <r>
    <s v="Nova Olinda"/>
    <s v="TO"/>
    <n v="600"/>
    <n v="0.63100000000000001"/>
    <n v="0.61399999999999999"/>
    <n v="0.53500000000000003"/>
    <n v="22369.86"/>
    <n v="2"/>
    <s v="Médio"/>
    <x v="2"/>
    <n v="0.61399999999999999"/>
  </r>
  <r>
    <s v="Novo Progresso"/>
    <s v="PA"/>
    <n v="1363"/>
    <n v="0.67"/>
    <n v="0.70899999999999996"/>
    <n v="0.51900000000000002"/>
    <n v="22325.89"/>
    <n v="12"/>
    <s v="Médio"/>
    <x v="2"/>
    <n v="0.70899999999999996"/>
  </r>
  <r>
    <s v="Guaraí"/>
    <s v="TO"/>
    <n v="1282"/>
    <n v="0.74099999999999999"/>
    <n v="0.72399999999999998"/>
    <n v="0.67"/>
    <n v="22271.24"/>
    <n v="18"/>
    <s v="Alto"/>
    <x v="2"/>
    <n v="0.72399999999999998"/>
  </r>
  <r>
    <s v="Cacoal"/>
    <s v="RO"/>
    <n v="3599"/>
    <n v="0.71799999999999997"/>
    <n v="0.72699999999999998"/>
    <n v="0.62"/>
    <n v="22130.78"/>
    <n v="52"/>
    <s v="Alto"/>
    <x v="2"/>
    <n v="0.72699999999999998"/>
  </r>
  <r>
    <s v="Araguaína"/>
    <s v="TO"/>
    <n v="9657"/>
    <n v="0.752"/>
    <n v="0.72699999999999998"/>
    <n v="0.71199999999999997"/>
    <n v="21981.279999999999"/>
    <n v="115"/>
    <s v="Alto"/>
    <x v="2"/>
    <n v="0.72699999999999998"/>
  </r>
  <r>
    <s v="Figueirópolis"/>
    <s v="TO"/>
    <n v="226"/>
    <n v="0.69"/>
    <n v="0.66400000000000003"/>
    <n v="0.6"/>
    <n v="21887.52"/>
    <n v="0"/>
    <s v="Médio"/>
    <x v="2"/>
    <n v="0.66400000000000003"/>
  </r>
  <r>
    <s v="Benevides"/>
    <s v="PA"/>
    <n v="2003"/>
    <n v="0.66500000000000004"/>
    <n v="0.623"/>
    <n v="0.59199999999999997"/>
    <n v="21553.05"/>
    <n v="30"/>
    <s v="Médio"/>
    <x v="2"/>
    <n v="0.623"/>
  </r>
  <r>
    <s v="Rio Branco"/>
    <s v="AC"/>
    <n v="21370"/>
    <n v="0.72699999999999998"/>
    <n v="0.72899999999999998"/>
    <n v="0.66100000000000003"/>
    <n v="21543.65"/>
    <n v="308"/>
    <s v="Alto"/>
    <x v="2"/>
    <n v="0.72899999999999998"/>
  </r>
  <r>
    <s v="Silvanópolis"/>
    <s v="TO"/>
    <n v="303"/>
    <n v="0.67500000000000004"/>
    <n v="0.63800000000000001"/>
    <n v="0.59199999999999997"/>
    <n v="21448.7"/>
    <n v="1"/>
    <s v="Médio"/>
    <x v="2"/>
    <n v="0.63800000000000001"/>
  </r>
  <r>
    <s v="São Miguel Do Guaporé"/>
    <s v="RO"/>
    <n v="568"/>
    <n v="0.65"/>
    <n v="0.64400000000000002"/>
    <n v="0.53700000000000003"/>
    <n v="21385.41"/>
    <n v="5"/>
    <s v="Médio"/>
    <x v="2"/>
    <n v="0.64400000000000002"/>
  </r>
  <r>
    <s v="Aguiarnópolis"/>
    <s v="TO"/>
    <n v="360"/>
    <n v="0.65700000000000003"/>
    <n v="0.61799999999999999"/>
    <n v="0.57099999999999995"/>
    <n v="21344.720000000001"/>
    <n v="2"/>
    <s v="Médio"/>
    <x v="2"/>
    <n v="0.61799999999999999"/>
  </r>
  <r>
    <s v="Santa Rita Do Tocantins"/>
    <s v="TO"/>
    <n v="58"/>
    <n v="0.65"/>
    <n v="0.63"/>
    <n v="0.52700000000000002"/>
    <n v="21278.52"/>
    <n v="0"/>
    <s v="Médio"/>
    <x v="2"/>
    <n v="0.63"/>
  </r>
  <r>
    <s v="Rolim De Moura"/>
    <s v="RO"/>
    <n v="2569"/>
    <n v="0.7"/>
    <n v="0.70899999999999996"/>
    <n v="0.59799999999999998"/>
    <n v="21204.01"/>
    <n v="23"/>
    <s v="Alto"/>
    <x v="2"/>
    <n v="0.70899999999999996"/>
  </r>
  <r>
    <s v="Cabixi"/>
    <s v="RO"/>
    <n v="191"/>
    <n v="0.65"/>
    <n v="0.65"/>
    <n v="0.55900000000000005"/>
    <n v="21202.959999999999"/>
    <n v="2"/>
    <s v="Médio"/>
    <x v="2"/>
    <n v="0.65"/>
  </r>
  <r>
    <s v="Cumaru Do Norte"/>
    <s v="PA"/>
    <n v="260"/>
    <n v="0.55000000000000004"/>
    <n v="0.63500000000000001"/>
    <n v="0.33"/>
    <n v="20928.36"/>
    <n v="8"/>
    <s v="Médio"/>
    <x v="2"/>
    <n v="0.63500000000000001"/>
  </r>
  <r>
    <s v="Bonfim"/>
    <s v="RR"/>
    <n v="392"/>
    <n v="0.626"/>
    <n v="0.59699999999999998"/>
    <n v="0.50900000000000001"/>
    <n v="20898.61"/>
    <n v="0"/>
    <s v="Médio"/>
    <x v="2"/>
    <n v="0.59699999999999998"/>
  </r>
  <r>
    <s v="Cacaulândia"/>
    <s v="RO"/>
    <n v="144"/>
    <n v="0.65"/>
    <n v="0.66400000000000003"/>
    <n v="0.50600000000000001"/>
    <n v="20886.57"/>
    <n v="2"/>
    <s v="Médio"/>
    <x v="2"/>
    <n v="0.66400000000000003"/>
  </r>
  <r>
    <s v="Itacoatiara"/>
    <s v="AM"/>
    <n v="4975"/>
    <n v="0.64400000000000002"/>
    <n v="0.61799999999999999"/>
    <n v="0.53400000000000003"/>
    <n v="20860.580000000002"/>
    <n v="67"/>
    <s v="Médio"/>
    <x v="2"/>
    <n v="0.61799999999999999"/>
  </r>
  <r>
    <s v="Araguaçu"/>
    <s v="TO"/>
    <n v="301"/>
    <n v="0.67500000000000004"/>
    <n v="0.64200000000000002"/>
    <n v="0.60199999999999998"/>
    <n v="20759.38"/>
    <n v="7"/>
    <s v="Médio"/>
    <x v="2"/>
    <n v="0.64200000000000002"/>
  </r>
  <r>
    <s v="Darcinópolis"/>
    <s v="TO"/>
    <n v="297"/>
    <n v="0.58099999999999996"/>
    <n v="0.59699999999999998"/>
    <n v="0.42899999999999999"/>
    <n v="20699.169999999998"/>
    <n v="0"/>
    <s v="Médio"/>
    <x v="2"/>
    <n v="0.59699999999999998"/>
  </r>
  <r>
    <s v="Ariquemes"/>
    <s v="RO"/>
    <n v="4383"/>
    <n v="0.7"/>
    <n v="0.71599999999999997"/>
    <n v="0.6"/>
    <n v="20618.18"/>
    <n v="68"/>
    <s v="Alto"/>
    <x v="2"/>
    <n v="0.71599999999999997"/>
  </r>
  <r>
    <s v="Pugmil"/>
    <s v="TO"/>
    <n v="176"/>
    <n v="0.66900000000000004"/>
    <n v="0.621"/>
    <n v="0.59499999999999997"/>
    <n v="20558.95"/>
    <n v="0"/>
    <s v="Médio"/>
    <x v="2"/>
    <n v="0.621"/>
  </r>
  <r>
    <s v="Pedra Branca Do Amapari"/>
    <s v="AP"/>
    <n v="575"/>
    <n v="0.626"/>
    <n v="0.628"/>
    <n v="0.502"/>
    <n v="20478.7"/>
    <n v="7"/>
    <s v="Médio"/>
    <x v="2"/>
    <n v="0.628"/>
  </r>
  <r>
    <s v="Belém"/>
    <s v="PA"/>
    <n v="77895"/>
    <n v="0.746"/>
    <n v="0.751"/>
    <n v="0.67300000000000004"/>
    <n v="20350"/>
    <n v="617"/>
    <s v="Alto"/>
    <x v="2"/>
    <n v="0.751"/>
  </r>
  <r>
    <s v="Pium"/>
    <s v="TO"/>
    <n v="232"/>
    <n v="0.65"/>
    <n v="0.63300000000000001"/>
    <n v="0.52700000000000002"/>
    <n v="20274.37"/>
    <n v="1"/>
    <s v="Médio"/>
    <x v="2"/>
    <n v="0.63300000000000001"/>
  </r>
  <r>
    <s v="Marianópolis Do Tocantins"/>
    <s v="TO"/>
    <n v="191"/>
    <n v="0.63100000000000001"/>
    <n v="0.63"/>
    <n v="0.504"/>
    <n v="20155.560000000001"/>
    <n v="0"/>
    <s v="Médio"/>
    <x v="2"/>
    <n v="0.63"/>
  </r>
  <r>
    <s v="Redenção"/>
    <s v="PA"/>
    <n v="4942"/>
    <n v="0.67200000000000004"/>
    <n v="0.67400000000000004"/>
    <n v="0.56100000000000005"/>
    <n v="20143.55"/>
    <n v="87"/>
    <s v="Médio"/>
    <x v="2"/>
    <n v="0.67400000000000004"/>
  </r>
  <r>
    <s v="Curralinho"/>
    <s v="PA"/>
    <n v="1042"/>
    <n v="0.502"/>
    <n v="0.50800000000000001"/>
    <n v="0.32300000000000001"/>
    <n v="20018.72"/>
    <n v="0"/>
    <s v="Baixo"/>
    <x v="2"/>
    <n v="0.50800000000000001"/>
  </r>
  <r>
    <s v="Macapá"/>
    <s v="AP"/>
    <n v="23717"/>
    <n v="0.73299999999999998"/>
    <n v="0.72299999999999998"/>
    <n v="0.66300000000000003"/>
    <n v="19935.32"/>
    <n v="364"/>
    <s v="Alto"/>
    <x v="2"/>
    <n v="0.72299999999999998"/>
  </r>
  <r>
    <s v="Sandolândia"/>
    <s v="TO"/>
    <n v="119"/>
    <n v="0.65900000000000003"/>
    <n v="0.626"/>
    <n v="0.57799999999999996"/>
    <n v="19827.64"/>
    <n v="2"/>
    <s v="Médio"/>
    <x v="2"/>
    <n v="0.626"/>
  </r>
  <r>
    <s v="Formoso Do Araguaia"/>
    <s v="TO"/>
    <n v="883"/>
    <n v="0.67"/>
    <n v="0.64"/>
    <n v="0.58699999999999997"/>
    <n v="19757.560000000001"/>
    <n v="7"/>
    <s v="Médio"/>
    <x v="2"/>
    <n v="0.64"/>
  </r>
  <r>
    <s v="Castanheiras"/>
    <s v="RO"/>
    <n v="52"/>
    <n v="0.66"/>
    <n v="0.65"/>
    <n v="0.54700000000000004"/>
    <n v="19165.439999999999"/>
    <n v="1"/>
    <s v="Médio"/>
    <x v="2"/>
    <n v="0.65"/>
  </r>
  <r>
    <s v="Lajeado"/>
    <s v="TO"/>
    <n v="165"/>
    <n v="0.67500000000000004"/>
    <n v="0.67300000000000004"/>
    <n v="0.57299999999999995"/>
    <n v="18958.66"/>
    <n v="0"/>
    <s v="Médio"/>
    <x v="2"/>
    <n v="0.67300000000000004"/>
  </r>
  <r>
    <s v="Tucumã"/>
    <s v="PA"/>
    <n v="2112"/>
    <n v="0.65900000000000003"/>
    <n v="0.67"/>
    <n v="0.52500000000000002"/>
    <n v="18892.8"/>
    <n v="10"/>
    <s v="Médio"/>
    <x v="2"/>
    <n v="0.67"/>
  </r>
  <r>
    <s v="Alta Floresta D'Oeste"/>
    <s v="RO"/>
    <n v="869"/>
    <n v="0.64"/>
    <n v="0.65700000000000003"/>
    <n v="0.52600000000000002"/>
    <n v="18732.169999999998"/>
    <n v="21"/>
    <s v="Médio"/>
    <x v="2"/>
    <n v="0.65700000000000003"/>
  </r>
  <r>
    <s v="Castanhal"/>
    <s v="PA"/>
    <n v="10806"/>
    <n v="0.67"/>
    <n v="0.65400000000000003"/>
    <n v="0.58199999999999996"/>
    <n v="18709.66"/>
    <n v="146"/>
    <s v="Médio"/>
    <x v="2"/>
    <n v="0.65400000000000003"/>
  </r>
  <r>
    <s v="Medicilândia"/>
    <s v="PA"/>
    <n v="767"/>
    <n v="0.57999999999999996"/>
    <n v="0.60499999999999998"/>
    <n v="0.40799999999999997"/>
    <n v="18664.02"/>
    <n v="0"/>
    <s v="Médio"/>
    <x v="2"/>
    <n v="0.60499999999999998"/>
  </r>
  <r>
    <s v="Abreulândia"/>
    <s v="TO"/>
    <n v="107"/>
    <n v="0.66500000000000004"/>
    <n v="0.7"/>
    <n v="0.502"/>
    <n v="18543.349999999999"/>
    <n v="0"/>
    <s v="Médio"/>
    <x v="2"/>
    <n v="0.7"/>
  </r>
  <r>
    <s v="Colinas Do Tocantins"/>
    <s v="TO"/>
    <n v="2039"/>
    <n v="0.70099999999999996"/>
    <n v="0.69"/>
    <n v="0.61399999999999999"/>
    <n v="18502.54"/>
    <n v="27"/>
    <s v="Alto"/>
    <x v="2"/>
    <n v="0.69"/>
  </r>
  <r>
    <s v="São João Da Baliza"/>
    <s v="RR"/>
    <n v="410"/>
    <n v="0.65500000000000003"/>
    <n v="0.61399999999999999"/>
    <n v="0.58699999999999997"/>
    <n v="18387.38"/>
    <n v="0"/>
    <s v="Médio"/>
    <x v="2"/>
    <n v="0.61399999999999999"/>
  </r>
  <r>
    <s v="Paranã"/>
    <s v="TO"/>
    <n v="402"/>
    <n v="0.59499999999999997"/>
    <n v="0.58799999999999997"/>
    <n v="0.46100000000000002"/>
    <n v="18348.55"/>
    <n v="3"/>
    <s v="Médio"/>
    <x v="2"/>
    <n v="0.58799999999999997"/>
  </r>
  <r>
    <s v="Sucupira"/>
    <s v="TO"/>
    <n v="76"/>
    <n v="0.66700000000000004"/>
    <n v="0.623"/>
    <n v="0.59899999999999998"/>
    <n v="18300.43"/>
    <n v="1"/>
    <s v="Médio"/>
    <x v="2"/>
    <n v="0.623"/>
  </r>
  <r>
    <s v="Chapada Da Natividade"/>
    <s v="TO"/>
    <n v="144"/>
    <n v="0.62"/>
    <n v="0.59"/>
    <n v="0.497"/>
    <n v="18274.93"/>
    <n v="1"/>
    <s v="Médio"/>
    <x v="2"/>
    <n v="0.59"/>
  </r>
  <r>
    <s v="Rorainópolis"/>
    <s v="RR"/>
    <n v="869"/>
    <n v="0.61899999999999999"/>
    <n v="0.57399999999999995"/>
    <n v="0.51900000000000002"/>
    <n v="18235.04"/>
    <n v="7"/>
    <s v="Médio"/>
    <x v="2"/>
    <n v="0.57399999999999995"/>
  </r>
  <r>
    <s v="Santa Rosa Do Tocantins"/>
    <s v="TO"/>
    <n v="233"/>
    <n v="0.59499999999999997"/>
    <n v="0.57399999999999995"/>
    <n v="0.47099999999999997"/>
    <n v="18128.41"/>
    <n v="0"/>
    <s v="Médio"/>
    <x v="2"/>
    <n v="0.57399999999999995"/>
  </r>
  <r>
    <s v="Brasilândia Do Tocantins"/>
    <s v="TO"/>
    <n v="85"/>
    <n v="0.68400000000000005"/>
    <n v="0.64"/>
    <n v="0.60099999999999998"/>
    <n v="18057"/>
    <n v="0"/>
    <s v="Médio"/>
    <x v="2"/>
    <n v="0.64"/>
  </r>
  <r>
    <s v="Santa Luzia D'Oeste"/>
    <s v="RO"/>
    <n v="159"/>
    <n v="0.67"/>
    <n v="0.65700000000000003"/>
    <n v="0.56399999999999995"/>
    <n v="17842.990000000002"/>
    <n v="1"/>
    <s v="Médio"/>
    <x v="2"/>
    <n v="0.65700000000000003"/>
  </r>
  <r>
    <s v="Ouro Preto Do Oeste"/>
    <s v="RO"/>
    <n v="1722"/>
    <n v="0.68200000000000005"/>
    <n v="0.68700000000000006"/>
    <n v="0.56899999999999995"/>
    <n v="17794.04"/>
    <n v="17"/>
    <s v="Médio"/>
    <x v="2"/>
    <n v="0.68700000000000006"/>
  </r>
  <r>
    <s v="Almeirim"/>
    <s v="PA"/>
    <n v="1669"/>
    <n v="0.64200000000000002"/>
    <n v="0.65900000000000003"/>
    <n v="0.497"/>
    <n v="17706.580000000002"/>
    <n v="31"/>
    <s v="Médio"/>
    <x v="2"/>
    <n v="0.65900000000000003"/>
  </r>
  <r>
    <s v="Ministro Andreazza"/>
    <s v="RO"/>
    <n v="200"/>
    <n v="0.63800000000000001"/>
    <n v="0.64700000000000002"/>
    <n v="0.51800000000000002"/>
    <n v="17577.060000000001"/>
    <n v="2"/>
    <s v="Médio"/>
    <x v="2"/>
    <n v="0.64700000000000002"/>
  </r>
  <r>
    <s v="Bujaru"/>
    <s v="PA"/>
    <n v="624"/>
    <n v="0.55200000000000005"/>
    <n v="0.495"/>
    <n v="0.437"/>
    <n v="17488.37"/>
    <n v="1"/>
    <s v="Médio"/>
    <x v="2"/>
    <n v="0.495"/>
  </r>
  <r>
    <s v="Presidente Médici"/>
    <s v="RO"/>
    <n v="752"/>
    <n v="0.66400000000000003"/>
    <n v="0.67100000000000004"/>
    <n v="0.55000000000000004"/>
    <n v="17380.72"/>
    <n v="5"/>
    <s v="Médio"/>
    <x v="2"/>
    <n v="0.67100000000000004"/>
  </r>
  <r>
    <s v="Urucará"/>
    <s v="AM"/>
    <n v="873"/>
    <n v="0.62"/>
    <n v="0.55100000000000005"/>
    <n v="0.57499999999999996"/>
    <n v="17378.650000000001"/>
    <n v="7"/>
    <s v="Médio"/>
    <x v="2"/>
    <n v="0.55100000000000005"/>
  </r>
  <r>
    <s v="Monte Santo Do Tocantins"/>
    <s v="TO"/>
    <n v="21"/>
    <n v="0.62"/>
    <n v="0.57199999999999995"/>
    <n v="0.54700000000000004"/>
    <n v="17329.04"/>
    <n v="0"/>
    <s v="Médio"/>
    <x v="2"/>
    <n v="0.57199999999999995"/>
  </r>
  <r>
    <s v="Ourilândia Do Norte"/>
    <s v="PA"/>
    <n v="1514"/>
    <n v="0.624"/>
    <n v="0.65300000000000002"/>
    <n v="0.46700000000000003"/>
    <n v="17267.580000000002"/>
    <n v="5"/>
    <s v="Médio"/>
    <x v="2"/>
    <n v="0.65300000000000002"/>
  </r>
  <r>
    <s v="Almas"/>
    <s v="TO"/>
    <n v="499"/>
    <n v="0.63600000000000001"/>
    <n v="0.61599999999999999"/>
    <n v="0.52400000000000002"/>
    <n v="17092.53"/>
    <n v="1"/>
    <s v="Médio"/>
    <x v="2"/>
    <n v="0.61599999999999999"/>
  </r>
  <r>
    <s v="Itaporã Do Tocantins"/>
    <s v="TO"/>
    <n v="96"/>
    <n v="0.65"/>
    <n v="0.61299999999999999"/>
    <n v="0.53100000000000003"/>
    <n v="17077.52"/>
    <n v="1"/>
    <s v="Médio"/>
    <x v="2"/>
    <n v="0.61299999999999999"/>
  </r>
  <r>
    <s v="Juruti"/>
    <s v="PA"/>
    <n v="1743"/>
    <n v="0.59"/>
    <n v="0.54700000000000004"/>
    <n v="0.501"/>
    <n v="17038.21"/>
    <n v="11"/>
    <s v="Médio"/>
    <x v="2"/>
    <n v="0.54700000000000004"/>
  </r>
  <r>
    <s v="Sapucaia"/>
    <s v="PA"/>
    <n v="244"/>
    <n v="0.59"/>
    <n v="0.63900000000000001"/>
    <n v="0.40500000000000003"/>
    <n v="17021.810000000001"/>
    <n v="0"/>
    <s v="Médio"/>
    <x v="2"/>
    <n v="0.63900000000000001"/>
  </r>
  <r>
    <s v="Primavera De Rondônia"/>
    <s v="RO"/>
    <n v="83"/>
    <n v="0.64"/>
    <n v="0.64500000000000002"/>
    <n v="0.51200000000000001"/>
    <n v="16977.61"/>
    <n v="5"/>
    <s v="Médio"/>
    <x v="2"/>
    <n v="0.64500000000000002"/>
  </r>
  <r>
    <s v="Divinópolis Do Tocantins"/>
    <s v="TO"/>
    <n v="284"/>
    <n v="0.68"/>
    <n v="0.66700000000000004"/>
    <n v="0.58499999999999996"/>
    <n v="16958.63"/>
    <n v="1"/>
    <s v="Médio"/>
    <x v="2"/>
    <n v="0.66700000000000004"/>
  </r>
  <r>
    <s v="Trairão"/>
    <s v="PA"/>
    <n v="558"/>
    <n v="0.56200000000000006"/>
    <n v="0.59399999999999997"/>
    <n v="0.39200000000000002"/>
    <n v="16955.939999999999"/>
    <n v="0"/>
    <s v="Médio"/>
    <x v="2"/>
    <n v="0.59399999999999997"/>
  </r>
  <r>
    <s v="Aliança Do Tocantins"/>
    <s v="TO"/>
    <n v="288"/>
    <n v="0.66"/>
    <n v="0.61"/>
    <n v="0.59599999999999997"/>
    <n v="16945.25"/>
    <n v="2"/>
    <s v="Médio"/>
    <x v="2"/>
    <n v="0.61"/>
  </r>
  <r>
    <s v="Monte Do Carmo"/>
    <s v="TO"/>
    <n v="227"/>
    <n v="0.622"/>
    <n v="0.60799999999999998"/>
    <n v="0.48899999999999999"/>
    <n v="16904.78"/>
    <n v="2"/>
    <s v="Médio"/>
    <x v="2"/>
    <n v="0.60799999999999998"/>
  </r>
  <r>
    <s v="São Valério"/>
    <s v="TO"/>
    <n v="189"/>
    <n v="0.64300000000000002"/>
    <n v="0.60499999999999998"/>
    <n v="0.53900000000000003"/>
    <n v="16763.310000000001"/>
    <n v="1"/>
    <s v="Médio"/>
    <x v="2"/>
    <n v="0.60499999999999998"/>
  </r>
  <r>
    <s v="Oliveira De Fátima"/>
    <s v="TO"/>
    <n v="68"/>
    <n v="0.67500000000000004"/>
    <n v="0.627"/>
    <n v="0.61399999999999999"/>
    <n v="16742.04"/>
    <n v="0"/>
    <s v="Médio"/>
    <x v="2"/>
    <n v="0.627"/>
  </r>
  <r>
    <s v="Laranjal Do Jari"/>
    <s v="AP"/>
    <n v="2482"/>
    <n v="0.66500000000000004"/>
    <n v="0.64100000000000001"/>
    <n v="0.57299999999999995"/>
    <n v="16741.38"/>
    <n v="38"/>
    <s v="Médio"/>
    <x v="2"/>
    <n v="0.64100000000000001"/>
  </r>
  <r>
    <s v="Brasiléia"/>
    <s v="AC"/>
    <n v="1020"/>
    <n v="0.61399999999999999"/>
    <n v="0.61899999999999999"/>
    <n v="0.48499999999999999"/>
    <n v="16728.68"/>
    <n v="13"/>
    <s v="Médio"/>
    <x v="2"/>
    <n v="0.61899999999999999"/>
  </r>
  <r>
    <s v="Bujari"/>
    <s v="AC"/>
    <n v="289"/>
    <n v="0.58899999999999997"/>
    <n v="0.60299999999999998"/>
    <n v="0.439"/>
    <n v="16704.34"/>
    <n v="13"/>
    <s v="Médio"/>
    <x v="2"/>
    <n v="0.60299999999999998"/>
  </r>
  <r>
    <s v="Bernardo Sayão"/>
    <s v="TO"/>
    <n v="175"/>
    <n v="0.63800000000000001"/>
    <n v="0.60599999999999998"/>
    <n v="0.57299999999999995"/>
    <n v="16691.66"/>
    <n v="0"/>
    <s v="Médio"/>
    <x v="2"/>
    <n v="0.60599999999999998"/>
  </r>
  <r>
    <s v="Teixeirópolis"/>
    <s v="RO"/>
    <n v="88"/>
    <n v="0.64300000000000002"/>
    <n v="0.65300000000000002"/>
    <n v="0.498"/>
    <n v="16651.03"/>
    <n v="1"/>
    <s v="Médio"/>
    <x v="2"/>
    <n v="0.65300000000000002"/>
  </r>
  <r>
    <s v="Espigão D'Oeste"/>
    <s v="RO"/>
    <n v="1335"/>
    <n v="0.67200000000000004"/>
    <n v="0.69099999999999995"/>
    <n v="0.53600000000000003"/>
    <n v="16650.27"/>
    <n v="16"/>
    <s v="Médio"/>
    <x v="2"/>
    <n v="0.69099999999999995"/>
  </r>
  <r>
    <s v="Amapá"/>
    <s v="AP"/>
    <n v="515"/>
    <n v="0.64200000000000002"/>
    <n v="0.63100000000000001"/>
    <n v="0.53200000000000003"/>
    <n v="16519.72"/>
    <n v="13"/>
    <s v="Médio"/>
    <x v="2"/>
    <n v="0.63100000000000001"/>
  </r>
  <r>
    <s v="São Francisco Do Guaporé"/>
    <s v="RO"/>
    <n v="638"/>
    <n v="0.61099999999999999"/>
    <n v="0.65700000000000003"/>
    <n v="0.46200000000000002"/>
    <n v="16479.25"/>
    <n v="6"/>
    <s v="Médio"/>
    <x v="2"/>
    <n v="0.65700000000000003"/>
  </r>
  <r>
    <s v="Governador Jorge Teixeira"/>
    <s v="RO"/>
    <n v="160"/>
    <n v="0.59599999999999997"/>
    <n v="0.627"/>
    <n v="0.44400000000000001"/>
    <n v="16447.330000000002"/>
    <n v="3"/>
    <s v="Médio"/>
    <x v="2"/>
    <n v="0.627"/>
  </r>
  <r>
    <s v="Alto Alegre Dos Parecis"/>
    <s v="RO"/>
    <n v="212"/>
    <n v="0.59"/>
    <n v="0.60299999999999998"/>
    <n v="0.443"/>
    <n v="16438.939999999999"/>
    <n v="3"/>
    <s v="Médio"/>
    <x v="2"/>
    <n v="0.60299999999999998"/>
  </r>
  <r>
    <s v="Miranorte"/>
    <s v="TO"/>
    <n v="690"/>
    <n v="0.66200000000000003"/>
    <n v="0.63300000000000001"/>
    <n v="0.57099999999999995"/>
    <n v="16415.52"/>
    <n v="6"/>
    <s v="Médio"/>
    <x v="2"/>
    <n v="0.63300000000000001"/>
  </r>
  <r>
    <s v="Colorado Do Oeste"/>
    <s v="RO"/>
    <n v="822"/>
    <n v="0.68500000000000005"/>
    <n v="0.67600000000000005"/>
    <n v="0.58399999999999996"/>
    <n v="16410.55"/>
    <n v="5"/>
    <s v="Médio"/>
    <x v="2"/>
    <n v="0.67600000000000005"/>
  </r>
  <r>
    <s v="Epitaciolândia"/>
    <s v="AC"/>
    <n v="816"/>
    <n v="0.65300000000000002"/>
    <n v="0.65400000000000003"/>
    <n v="0.55300000000000005"/>
    <n v="16382.28"/>
    <n v="12"/>
    <s v="Médio"/>
    <x v="2"/>
    <n v="0.65400000000000003"/>
  </r>
  <r>
    <s v="Brejinho De Nazaré"/>
    <s v="TO"/>
    <n v="297"/>
    <n v="0.69"/>
    <n v="0.63500000000000001"/>
    <n v="0.61899999999999999"/>
    <n v="16361.1"/>
    <n v="2"/>
    <s v="Médio"/>
    <x v="2"/>
    <n v="0.63500000000000001"/>
  </r>
  <r>
    <s v="Água Azul Do Norte"/>
    <s v="PA"/>
    <n v="614"/>
    <n v="0.56399999999999995"/>
    <n v="0.56299999999999994"/>
    <n v="0.39900000000000002"/>
    <n v="16308.05"/>
    <n v="4"/>
    <s v="Médio"/>
    <x v="2"/>
    <n v="0.56299999999999994"/>
  </r>
  <r>
    <s v="Mucajaí"/>
    <s v="RR"/>
    <n v="690"/>
    <n v="0.66500000000000004"/>
    <n v="0.66100000000000003"/>
    <n v="0.54700000000000004"/>
    <n v="16304.33"/>
    <n v="2"/>
    <s v="Médio"/>
    <x v="2"/>
    <n v="0.66100000000000003"/>
  </r>
  <r>
    <s v="Itaituba"/>
    <s v="PA"/>
    <n v="5302"/>
    <n v="0.64"/>
    <n v="0.64400000000000002"/>
    <n v="0.51"/>
    <n v="16261.21"/>
    <n v="56"/>
    <s v="Médio"/>
    <x v="2"/>
    <n v="0.64400000000000002"/>
  </r>
  <r>
    <s v="Caroebe"/>
    <s v="RR"/>
    <n v="270"/>
    <n v="0.63900000000000001"/>
    <n v="0.6"/>
    <n v="0.54900000000000004"/>
    <n v="16245.56"/>
    <n v="1"/>
    <s v="Médio"/>
    <x v="2"/>
    <n v="0.6"/>
  </r>
  <r>
    <s v="Piraquê"/>
    <s v="TO"/>
    <n v="78"/>
    <n v="0.621"/>
    <n v="0.59299999999999997"/>
    <n v="0.51100000000000001"/>
    <n v="16231.21"/>
    <n v="0"/>
    <s v="Médio"/>
    <x v="2"/>
    <n v="0.59299999999999997"/>
  </r>
  <r>
    <s v="Presidente Figueiredo"/>
    <s v="AM"/>
    <n v="1149"/>
    <n v="0.64700000000000002"/>
    <n v="0.627"/>
    <n v="0.53800000000000003"/>
    <n v="16206.55"/>
    <n v="4"/>
    <s v="Médio"/>
    <x v="2"/>
    <n v="0.627"/>
  </r>
  <r>
    <s v="Candeias Do Jamari"/>
    <s v="RO"/>
    <n v="1209"/>
    <n v="0.64900000000000002"/>
    <n v="0.65200000000000002"/>
    <n v="0.51200000000000001"/>
    <n v="16170.5"/>
    <n v="6"/>
    <s v="Médio"/>
    <x v="2"/>
    <n v="0.65200000000000002"/>
  </r>
  <r>
    <s v="Senador Guiomard"/>
    <s v="AC"/>
    <n v="992"/>
    <n v="0.64"/>
    <n v="0.64900000000000002"/>
    <n v="0.51300000000000001"/>
    <n v="16162.26"/>
    <n v="17"/>
    <s v="Médio"/>
    <x v="2"/>
    <n v="0.64900000000000002"/>
  </r>
  <r>
    <s v="Floresta Do Araguaia"/>
    <s v="PA"/>
    <n v="728"/>
    <n v="0.58299999999999996"/>
    <n v="0.57299999999999995"/>
    <n v="0.437"/>
    <n v="16151.54"/>
    <n v="21"/>
    <s v="Médio"/>
    <x v="2"/>
    <n v="0.57299999999999995"/>
  </r>
  <r>
    <s v="Acrelândia"/>
    <s v="AC"/>
    <n v="508"/>
    <n v="0.60399999999999998"/>
    <n v="0.58399999999999996"/>
    <n v="0.46600000000000003"/>
    <n v="16119.75"/>
    <n v="8"/>
    <s v="Médio"/>
    <x v="2"/>
    <n v="0.58399999999999996"/>
  </r>
  <r>
    <s v="Capixaba"/>
    <s v="AC"/>
    <n v="336"/>
    <n v="0.57499999999999996"/>
    <n v="0.60099999999999998"/>
    <n v="0.39800000000000002"/>
    <n v="16085.3"/>
    <n v="3"/>
    <s v="Médio"/>
    <x v="2"/>
    <n v="0.60099999999999998"/>
  </r>
  <r>
    <s v="Vale Do Paraíso"/>
    <s v="RO"/>
    <n v="146"/>
    <n v="0.627"/>
    <n v="0.64100000000000001"/>
    <n v="0.48499999999999999"/>
    <n v="16030.46"/>
    <n v="5"/>
    <s v="Médio"/>
    <x v="2"/>
    <n v="0.64100000000000001"/>
  </r>
  <r>
    <s v="Pau D'Arco"/>
    <s v="PA"/>
    <n v="267"/>
    <n v="0.57399999999999995"/>
    <n v="0.57099999999999995"/>
    <n v="0.443"/>
    <n v="15950.19"/>
    <n v="0"/>
    <s v="Médio"/>
    <x v="2"/>
    <n v="0.57099999999999995"/>
  </r>
  <r>
    <s v="Santana"/>
    <s v="AP"/>
    <n v="6822"/>
    <n v="0.69"/>
    <n v="0.65400000000000003"/>
    <n v="0.63800000000000001"/>
    <n v="15891.21"/>
    <n v="53"/>
    <s v="Médio"/>
    <x v="2"/>
    <n v="0.65400000000000003"/>
  </r>
  <r>
    <s v="Seringueiras"/>
    <s v="RO"/>
    <n v="292"/>
    <n v="0.59799999999999998"/>
    <n v="0.64400000000000002"/>
    <n v="0.42699999999999999"/>
    <n v="15858.71"/>
    <n v="5"/>
    <s v="Médio"/>
    <x v="2"/>
    <n v="0.64400000000000002"/>
  </r>
  <r>
    <s v="Piçarra"/>
    <s v="PA"/>
    <n v="304"/>
    <n v="0.56299999999999994"/>
    <n v="0.56100000000000005"/>
    <n v="0.40200000000000002"/>
    <n v="15843.05"/>
    <n v="1"/>
    <s v="Médio"/>
    <x v="2"/>
    <n v="0.56100000000000005"/>
  </r>
  <r>
    <s v="Ipueiras"/>
    <s v="TO"/>
    <n v="78"/>
    <n v="0.62"/>
    <n v="0.57599999999999996"/>
    <n v="0.51800000000000002"/>
    <n v="15777.62"/>
    <n v="0"/>
    <s v="Médio"/>
    <x v="2"/>
    <n v="0.57599999999999996"/>
  </r>
  <r>
    <s v="Parecis"/>
    <s v="RO"/>
    <n v="134"/>
    <n v="0.61699999999999999"/>
    <n v="0.60399999999999998"/>
    <n v="0.48499999999999999"/>
    <n v="15750.2"/>
    <n v="1"/>
    <s v="Médio"/>
    <x v="2"/>
    <n v="0.60399999999999998"/>
  </r>
  <r>
    <s v="Aparecida Do Rio Negro"/>
    <s v="TO"/>
    <n v="263"/>
    <n v="0.65"/>
    <n v="0.59299999999999997"/>
    <n v="0.58799999999999997"/>
    <n v="15737.61"/>
    <n v="0"/>
    <s v="Médio"/>
    <x v="2"/>
    <n v="0.59299999999999997"/>
  </r>
  <r>
    <s v="Guajará-Mirim"/>
    <s v="RO"/>
    <n v="2521"/>
    <n v="0.65700000000000003"/>
    <n v="0.66300000000000003"/>
    <n v="0.51900000000000002"/>
    <n v="15732.01"/>
    <n v="12"/>
    <s v="Médio"/>
    <x v="2"/>
    <n v="0.66300000000000003"/>
  </r>
  <r>
    <s v="Caracaraí"/>
    <s v="RR"/>
    <n v="874"/>
    <n v="0.624"/>
    <n v="0.60099999999999998"/>
    <n v="0.51800000000000002"/>
    <n v="15720.08"/>
    <n v="1"/>
    <s v="Médio"/>
    <x v="2"/>
    <n v="0.60099999999999998"/>
  </r>
  <r>
    <s v="Santa Fé Do Araguaia"/>
    <s v="TO"/>
    <n v="249"/>
    <n v="0.61599999999999999"/>
    <n v="0.60399999999999998"/>
    <n v="0.48199999999999998"/>
    <n v="15715.24"/>
    <n v="3"/>
    <s v="Médio"/>
    <x v="2"/>
    <n v="0.60399999999999998"/>
  </r>
  <r>
    <s v="Arapoema"/>
    <s v="TO"/>
    <n v="373"/>
    <n v="0.68"/>
    <n v="0.64500000000000002"/>
    <n v="0.60099999999999998"/>
    <n v="15700.19"/>
    <n v="1"/>
    <s v="Médio"/>
    <x v="2"/>
    <n v="0.64500000000000002"/>
  </r>
  <r>
    <s v="Colméia"/>
    <s v="TO"/>
    <n v="392"/>
    <n v="0.67"/>
    <n v="0.64500000000000002"/>
    <n v="0.57399999999999995"/>
    <n v="15684.03"/>
    <n v="1"/>
    <s v="Médio"/>
    <x v="2"/>
    <n v="0.64500000000000002"/>
  </r>
  <r>
    <s v="Porto Grande"/>
    <s v="AP"/>
    <n v="1016"/>
    <n v="0.64"/>
    <n v="0.61"/>
    <n v="0.55400000000000005"/>
    <n v="15672.35"/>
    <n v="16"/>
    <s v="Médio"/>
    <x v="2"/>
    <n v="0.61"/>
  </r>
  <r>
    <s v="Oeiras Do Pará"/>
    <s v="PA"/>
    <n v="1069"/>
    <n v="0.50700000000000001"/>
    <n v="0.502"/>
    <n v="0.34399999999999997"/>
    <n v="15623.36"/>
    <n v="0"/>
    <s v="Baixo"/>
    <x v="2"/>
    <n v="0.502"/>
  </r>
  <r>
    <s v="Fátima"/>
    <s v="TO"/>
    <n v="196"/>
    <n v="0.7"/>
    <n v="0.65300000000000002"/>
    <n v="0.63800000000000001"/>
    <n v="15621.32"/>
    <n v="1"/>
    <s v="Alto"/>
    <x v="2"/>
    <n v="0.65300000000000002"/>
  </r>
  <r>
    <s v="Mirante Da Serra"/>
    <s v="RO"/>
    <n v="415"/>
    <n v="0.64300000000000002"/>
    <n v="0.67300000000000004"/>
    <n v="0.49399999999999999"/>
    <n v="15618.12"/>
    <n v="5"/>
    <s v="Médio"/>
    <x v="2"/>
    <n v="0.67300000000000004"/>
  </r>
  <r>
    <s v="Chapada De Areia"/>
    <s v="TO"/>
    <n v="48"/>
    <n v="0.61899999999999999"/>
    <n v="0.61899999999999999"/>
    <n v="0.52900000000000003"/>
    <n v="15560.4"/>
    <n v="0"/>
    <s v="Médio"/>
    <x v="2"/>
    <n v="0.61899999999999999"/>
  </r>
  <r>
    <s v="Santarém"/>
    <s v="PA"/>
    <n v="15704"/>
    <n v="0.69099999999999995"/>
    <n v="0.63200000000000001"/>
    <n v="0.64800000000000002"/>
    <n v="15531.42"/>
    <n v="410"/>
    <s v="Médio"/>
    <x v="2"/>
    <n v="0.63200000000000001"/>
  </r>
  <r>
    <s v="São Geraldo Do Araguaia"/>
    <s v="PA"/>
    <n v="1017"/>
    <n v="0.59499999999999997"/>
    <n v="0.59399999999999997"/>
    <n v="0.44700000000000001"/>
    <n v="15517.48"/>
    <n v="4"/>
    <s v="Médio"/>
    <x v="2"/>
    <n v="0.59399999999999997"/>
  </r>
  <r>
    <s v="Alto Alegre"/>
    <s v="RR"/>
    <n v="380"/>
    <n v="0.54200000000000004"/>
    <n v="0.51800000000000002"/>
    <n v="0.379"/>
    <n v="15495.83"/>
    <n v="1"/>
    <s v="Baixo"/>
    <x v="2"/>
    <n v="0.51800000000000002"/>
  </r>
  <r>
    <s v="Brasil Novo"/>
    <s v="PA"/>
    <n v="526"/>
    <n v="0.61299999999999999"/>
    <n v="0.63200000000000001"/>
    <n v="0.45100000000000001"/>
    <n v="15414.13"/>
    <n v="13"/>
    <s v="Médio"/>
    <x v="2"/>
    <n v="0.63200000000000001"/>
  </r>
  <r>
    <s v="Campo Novo De Rondônia"/>
    <s v="RO"/>
    <n v="256"/>
    <n v="0.59299999999999997"/>
    <n v="0.66700000000000004"/>
    <n v="0.40400000000000003"/>
    <n v="15398.06"/>
    <n v="8"/>
    <s v="Médio"/>
    <x v="2"/>
    <n v="0.66700000000000004"/>
  </r>
  <r>
    <s v="Cristalândia"/>
    <s v="TO"/>
    <n v="324"/>
    <n v="0.67"/>
    <n v="0.66300000000000003"/>
    <n v="0.56999999999999995"/>
    <n v="15376.09"/>
    <n v="0"/>
    <s v="Médio"/>
    <x v="2"/>
    <n v="0.66300000000000003"/>
  </r>
  <r>
    <s v="Itapuã Do Oeste"/>
    <s v="RO"/>
    <n v="444"/>
    <n v="0.61399999999999999"/>
    <n v="0.63300000000000001"/>
    <n v="0.48799999999999999"/>
    <n v="15152.5"/>
    <n v="2"/>
    <s v="Médio"/>
    <x v="2"/>
    <n v="0.63300000000000001"/>
  </r>
  <r>
    <s v="Buritis"/>
    <s v="RO"/>
    <n v="1593"/>
    <n v="0.61599999999999999"/>
    <n v="0.65"/>
    <n v="0.47899999999999998"/>
    <n v="15123.8"/>
    <n v="14"/>
    <s v="Médio"/>
    <x v="2"/>
    <n v="0.65"/>
  </r>
  <r>
    <s v="Monte Negro"/>
    <s v="RO"/>
    <n v="552"/>
    <n v="0.60699999999999998"/>
    <n v="0.64500000000000002"/>
    <n v="0.45400000000000001"/>
    <n v="15120.74"/>
    <n v="7"/>
    <s v="Médio"/>
    <x v="2"/>
    <n v="0.64500000000000002"/>
  </r>
  <r>
    <s v="Theobroma"/>
    <s v="RO"/>
    <n v="138"/>
    <n v="0.58899999999999997"/>
    <n v="0.622"/>
    <n v="0.434"/>
    <n v="14958"/>
    <n v="2"/>
    <s v="Médio"/>
    <x v="2"/>
    <n v="0.622"/>
  </r>
  <r>
    <s v="Urupá"/>
    <s v="RO"/>
    <n v="351"/>
    <n v="0.60899999999999999"/>
    <n v="0.621"/>
    <n v="0.47099999999999997"/>
    <n v="14893.19"/>
    <n v="2"/>
    <s v="Médio"/>
    <x v="2"/>
    <n v="0.621"/>
  </r>
  <r>
    <s v="Nova Mamoré"/>
    <s v="RO"/>
    <n v="1095"/>
    <n v="0.59"/>
    <n v="0.61899999999999999"/>
    <n v="0.42399999999999999"/>
    <n v="14846.72"/>
    <n v="8"/>
    <s v="Médio"/>
    <x v="2"/>
    <n v="0.61899999999999999"/>
  </r>
  <r>
    <s v="Novo Horizonte Do Oeste"/>
    <s v="RO"/>
    <n v="131"/>
    <n v="0.63400000000000001"/>
    <n v="0.60599999999999998"/>
    <n v="0.52700000000000002"/>
    <n v="14791.65"/>
    <n v="1"/>
    <s v="Médio"/>
    <x v="2"/>
    <n v="0.60599999999999998"/>
  </r>
  <r>
    <s v="Capanema"/>
    <s v="PA"/>
    <n v="3295"/>
    <n v="0.65500000000000003"/>
    <n v="0.61"/>
    <n v="0.57999999999999996"/>
    <n v="14740.17"/>
    <n v="25"/>
    <s v="Médio"/>
    <x v="2"/>
    <n v="0.61"/>
  </r>
  <r>
    <s v="São Luiz"/>
    <s v="RR"/>
    <n v="306"/>
    <n v="0.64900000000000002"/>
    <n v="0.60499999999999998"/>
    <n v="0.57399999999999995"/>
    <n v="14739.39"/>
    <n v="0"/>
    <s v="Médio"/>
    <x v="2"/>
    <n v="0.60499999999999998"/>
  </r>
  <r>
    <s v="Juarina"/>
    <s v="TO"/>
    <n v="85"/>
    <n v="0.58399999999999996"/>
    <n v="0.56299999999999994"/>
    <n v="0.47799999999999998"/>
    <n v="14680.19"/>
    <n v="0"/>
    <s v="Médio"/>
    <x v="2"/>
    <n v="0.56299999999999994"/>
  </r>
  <r>
    <s v="Palmeirópolis"/>
    <s v="TO"/>
    <n v="403"/>
    <n v="0.67"/>
    <n v="0.65200000000000002"/>
    <n v="0.57099999999999995"/>
    <n v="14595.51"/>
    <n v="2"/>
    <s v="Médio"/>
    <x v="2"/>
    <n v="0.65200000000000002"/>
  </r>
  <r>
    <s v="Santa Maria Das Barreiras"/>
    <s v="PA"/>
    <n v="542"/>
    <n v="0.54400000000000004"/>
    <n v="0.55500000000000005"/>
    <n v="0.37"/>
    <n v="14579.98"/>
    <n v="2"/>
    <s v="Baixo"/>
    <x v="2"/>
    <n v="0.55500000000000005"/>
  </r>
  <r>
    <s v="Acará"/>
    <s v="PA"/>
    <n v="1082"/>
    <n v="0.50600000000000001"/>
    <n v="0.51700000000000002"/>
    <n v="0.33200000000000002"/>
    <n v="14578.7"/>
    <n v="12"/>
    <s v="Baixo"/>
    <x v="2"/>
    <n v="0.51700000000000002"/>
  </r>
  <r>
    <s v="Cujubim"/>
    <s v="RO"/>
    <n v="937"/>
    <n v="0.61199999999999999"/>
    <n v="0.66300000000000003"/>
    <n v="0.439"/>
    <n v="14517.11"/>
    <n v="5"/>
    <s v="Médio"/>
    <x v="2"/>
    <n v="0.66300000000000003"/>
  </r>
  <r>
    <s v="Alvorada D'Oeste"/>
    <s v="RO"/>
    <n v="591"/>
    <n v="0.64300000000000002"/>
    <n v="0.65400000000000003"/>
    <n v="0.53400000000000003"/>
    <n v="14410.14"/>
    <n v="3"/>
    <s v="Médio"/>
    <x v="2"/>
    <n v="0.65400000000000003"/>
  </r>
  <r>
    <s v="Plácido De Castro"/>
    <s v="AC"/>
    <n v="911"/>
    <n v="0.622"/>
    <n v="0.59299999999999997"/>
    <n v="0.51700000000000002"/>
    <n v="14392.66"/>
    <n v="10"/>
    <s v="Médio"/>
    <x v="2"/>
    <n v="0.59299999999999997"/>
  </r>
  <r>
    <s v="Couto Magalhães"/>
    <s v="TO"/>
    <n v="149"/>
    <n v="0.60499999999999998"/>
    <n v="0.57399999999999995"/>
    <n v="0.50800000000000001"/>
    <n v="14343.67"/>
    <n v="3"/>
    <s v="Médio"/>
    <x v="2"/>
    <n v="0.57399999999999995"/>
  </r>
  <r>
    <s v="Rio Preto Da Eva"/>
    <s v="AM"/>
    <n v="1172"/>
    <n v="0.61099999999999999"/>
    <n v="0.59"/>
    <n v="0.49299999999999999"/>
    <n v="14234.32"/>
    <n v="2"/>
    <s v="Médio"/>
    <x v="2"/>
    <n v="0.59"/>
  </r>
  <r>
    <s v="Calçoene"/>
    <s v="AP"/>
    <n v="744"/>
    <n v="0.64300000000000002"/>
    <n v="0.63600000000000001"/>
    <n v="0.55000000000000004"/>
    <n v="14204.35"/>
    <n v="9"/>
    <s v="Médio"/>
    <x v="2"/>
    <n v="0.63600000000000001"/>
  </r>
  <r>
    <s v="Nova Brasilândia D'Oeste"/>
    <s v="RO"/>
    <n v="491"/>
    <n v="0.64300000000000002"/>
    <n v="0.66400000000000003"/>
    <n v="0.52400000000000002"/>
    <n v="14199.05"/>
    <n v="5"/>
    <s v="Médio"/>
    <x v="2"/>
    <n v="0.66400000000000003"/>
  </r>
  <r>
    <s v="Oiapoque"/>
    <s v="AP"/>
    <n v="1279"/>
    <n v="0.66"/>
    <n v="0.69299999999999995"/>
    <n v="0.52700000000000002"/>
    <n v="14199"/>
    <n v="13"/>
    <s v="Médio"/>
    <x v="2"/>
    <n v="0.69299999999999995"/>
  </r>
  <r>
    <s v="Manoel Urbano"/>
    <s v="AC"/>
    <n v="504"/>
    <n v="0.55100000000000005"/>
    <n v="0.58599999999999997"/>
    <n v="0.373"/>
    <n v="14182.17"/>
    <n v="2"/>
    <s v="Médio"/>
    <x v="2"/>
    <n v="0.58599999999999997"/>
  </r>
  <r>
    <s v="Itapiratins"/>
    <s v="TO"/>
    <n v="133"/>
    <n v="0.60099999999999998"/>
    <n v="0.61099999999999999"/>
    <n v="0.44600000000000001"/>
    <n v="14125.35"/>
    <n v="0"/>
    <s v="Médio"/>
    <x v="2"/>
    <n v="0.61099999999999999"/>
  </r>
  <r>
    <s v="Jaú Do Tocantins"/>
    <s v="TO"/>
    <n v="101"/>
    <n v="0.66200000000000003"/>
    <n v="0.67200000000000004"/>
    <n v="0.52900000000000003"/>
    <n v="14081.84"/>
    <n v="1"/>
    <s v="Médio"/>
    <x v="2"/>
    <n v="0.67200000000000004"/>
  </r>
  <r>
    <s v="São Felipe D'Oeste"/>
    <s v="RO"/>
    <n v="80"/>
    <n v="0.64900000000000002"/>
    <n v="0.61499999999999999"/>
    <n v="0.57099999999999995"/>
    <n v="14022.48"/>
    <n v="2"/>
    <s v="Médio"/>
    <x v="2"/>
    <n v="0.61499999999999999"/>
  </r>
  <r>
    <s v="Alto Paraíso"/>
    <s v="RO"/>
    <n v="177"/>
    <n v="0.625"/>
    <n v="0.66400000000000003"/>
    <n v="0.45700000000000002"/>
    <n v="13957.19"/>
    <n v="8"/>
    <s v="Médio"/>
    <x v="2"/>
    <n v="0.66400000000000003"/>
  </r>
  <r>
    <s v="Limoeiro Do Ajuru"/>
    <s v="PA"/>
    <n v="520"/>
    <n v="0.54100000000000004"/>
    <n v="0.49299999999999999"/>
    <n v="0.42499999999999999"/>
    <n v="13819.82"/>
    <n v="0"/>
    <s v="Baixo"/>
    <x v="2"/>
    <n v="0.49299999999999999"/>
  </r>
  <r>
    <s v="Carmolândia"/>
    <s v="TO"/>
    <n v="131"/>
    <n v="0.64"/>
    <n v="0.621"/>
    <n v="0.52100000000000002"/>
    <n v="13806.71"/>
    <n v="0"/>
    <s v="Médio"/>
    <x v="2"/>
    <n v="0.621"/>
  </r>
  <r>
    <s v="Marituba"/>
    <s v="PA"/>
    <n v="7478"/>
    <n v="0.68"/>
    <n v="0.621"/>
    <n v="0.628"/>
    <n v="13781.36"/>
    <n v="28"/>
    <s v="Médio"/>
    <x v="2"/>
    <n v="0.621"/>
  </r>
  <r>
    <s v="Cantá"/>
    <s v="RR"/>
    <n v="209"/>
    <n v="0.61899999999999999"/>
    <n v="0.58099999999999996"/>
    <n v="0.50900000000000001"/>
    <n v="13700.76"/>
    <n v="0"/>
    <s v="Médio"/>
    <x v="2"/>
    <n v="0.58099999999999996"/>
  </r>
  <r>
    <s v="Nova União"/>
    <s v="RO"/>
    <n v="89"/>
    <n v="0.59"/>
    <n v="0.60799999999999998"/>
    <n v="0.442"/>
    <n v="13694.36"/>
    <n v="4"/>
    <s v="Médio"/>
    <x v="2"/>
    <n v="0.60799999999999998"/>
  </r>
  <r>
    <s v="Araguacema"/>
    <s v="TO"/>
    <n v="187"/>
    <n v="0.63900000000000001"/>
    <n v="0.58699999999999997"/>
    <n v="0.55300000000000005"/>
    <n v="13644.08"/>
    <n v="0"/>
    <s v="Médio"/>
    <x v="2"/>
    <n v="0.58699999999999997"/>
  </r>
  <r>
    <s v="Iranduba"/>
    <s v="AM"/>
    <n v="2807"/>
    <n v="0.61299999999999999"/>
    <n v="0.60699999999999998"/>
    <n v="0.47599999999999998"/>
    <n v="13618.27"/>
    <n v="39"/>
    <s v="Médio"/>
    <x v="2"/>
    <n v="0.60699999999999998"/>
  </r>
  <r>
    <s v="Pacaraima"/>
    <s v="RR"/>
    <n v="400"/>
    <n v="0.65"/>
    <n v="0.624"/>
    <n v="0.55800000000000005"/>
    <n v="13547.3"/>
    <n v="0"/>
    <s v="Médio"/>
    <x v="2"/>
    <n v="0.624"/>
  </r>
  <r>
    <s v="Machadinho D'Oeste"/>
    <s v="RO"/>
    <n v="1172"/>
    <n v="0.59599999999999997"/>
    <n v="0.629"/>
    <n v="0.44600000000000001"/>
    <n v="13523.83"/>
    <n v="20"/>
    <s v="Médio"/>
    <x v="2"/>
    <n v="0.629"/>
  </r>
  <r>
    <s v="Coari"/>
    <s v="AM"/>
    <n v="4349"/>
    <n v="0.58599999999999997"/>
    <n v="0.60599999999999998"/>
    <n v="0.42499999999999999"/>
    <n v="13520.93"/>
    <n v="11"/>
    <s v="Médio"/>
    <x v="2"/>
    <n v="0.60599999999999998"/>
  </r>
  <r>
    <s v="Palmeirante"/>
    <s v="TO"/>
    <n v="181"/>
    <n v="0.56999999999999995"/>
    <n v="0.56399999999999995"/>
    <n v="0.436"/>
    <n v="13501.37"/>
    <n v="0"/>
    <s v="Médio"/>
    <x v="2"/>
    <n v="0.56399999999999995"/>
  </r>
  <r>
    <s v="Pequizeiro"/>
    <s v="TO"/>
    <n v="157"/>
    <n v="0.627"/>
    <n v="0.58899999999999997"/>
    <n v="0.51800000000000002"/>
    <n v="13498.19"/>
    <n v="0"/>
    <s v="Médio"/>
    <x v="2"/>
    <n v="0.58899999999999997"/>
  </r>
  <r>
    <s v="Presidente Kennedy"/>
    <s v="TO"/>
    <n v="201"/>
    <n v="0.66900000000000004"/>
    <n v="0.628"/>
    <n v="0.58199999999999996"/>
    <n v="13487.79"/>
    <n v="0"/>
    <s v="Médio"/>
    <x v="2"/>
    <n v="0.628"/>
  </r>
  <r>
    <s v="Natividade"/>
    <s v="TO"/>
    <n v="524"/>
    <n v="0.67"/>
    <n v="0.64600000000000002"/>
    <n v="0.55600000000000005"/>
    <n v="13423.04"/>
    <n v="2"/>
    <s v="Médio"/>
    <x v="2"/>
    <n v="0.64600000000000002"/>
  </r>
  <r>
    <s v="Bom Jesus Do Tocantins"/>
    <s v="TO"/>
    <n v="260"/>
    <n v="0.66"/>
    <n v="0.621"/>
    <n v="0.55500000000000005"/>
    <n v="13408.17"/>
    <n v="0"/>
    <s v="Médio"/>
    <x v="2"/>
    <n v="0.621"/>
  </r>
  <r>
    <s v="Taguatinga"/>
    <s v="TO"/>
    <n v="726"/>
    <n v="0.63400000000000001"/>
    <n v="0.628"/>
    <n v="0.497"/>
    <n v="13380.3"/>
    <n v="4"/>
    <s v="Médio"/>
    <x v="2"/>
    <n v="0.628"/>
  </r>
  <r>
    <s v="Santa Maria Do Tocantins"/>
    <s v="TO"/>
    <n v="115"/>
    <n v="0.63400000000000001"/>
    <n v="0.6"/>
    <n v="0.54300000000000004"/>
    <n v="13378.78"/>
    <n v="0"/>
    <s v="Médio"/>
    <x v="2"/>
    <n v="0.6"/>
  </r>
  <r>
    <s v="Arraias"/>
    <s v="TO"/>
    <n v="493"/>
    <n v="0.65"/>
    <n v="0.63600000000000001"/>
    <n v="0.52300000000000002"/>
    <n v="13306.15"/>
    <n v="9"/>
    <s v="Médio"/>
    <x v="2"/>
    <n v="0.63600000000000001"/>
  </r>
  <r>
    <s v="Dianópolis"/>
    <s v="TO"/>
    <n v="1204"/>
    <n v="0.70099999999999996"/>
    <n v="0.67300000000000004"/>
    <n v="0.624"/>
    <n v="13302.27"/>
    <n v="9"/>
    <s v="Alto"/>
    <x v="2"/>
    <n v="0.67300000000000004"/>
  </r>
  <r>
    <s v="Cruzeiro Do Sul"/>
    <s v="AC"/>
    <n v="4210"/>
    <n v="0.66400000000000003"/>
    <n v="0.64800000000000002"/>
    <n v="0.58199999999999996"/>
    <n v="13263.8"/>
    <n v="161"/>
    <s v="Médio"/>
    <x v="2"/>
    <n v="0.64800000000000002"/>
  </r>
  <r>
    <s v="Uarini"/>
    <s v="AM"/>
    <n v="761"/>
    <n v="0.52700000000000002"/>
    <n v="0.53500000000000003"/>
    <n v="0.378"/>
    <n v="13244.83"/>
    <n v="2"/>
    <s v="Baixo"/>
    <x v="2"/>
    <n v="0.53500000000000003"/>
  </r>
  <r>
    <s v="Pracuúba"/>
    <s v="AP"/>
    <n v="215"/>
    <n v="0.61399999999999999"/>
    <n v="0.53900000000000003"/>
    <n v="0.54400000000000004"/>
    <n v="13213.94"/>
    <n v="6"/>
    <s v="Médio"/>
    <x v="2"/>
    <n v="0.53900000000000003"/>
  </r>
  <r>
    <s v="Rio Dos Bois"/>
    <s v="TO"/>
    <n v="76"/>
    <n v="0.61599999999999999"/>
    <n v="0.58799999999999997"/>
    <n v="0.501"/>
    <n v="13182.06"/>
    <n v="0"/>
    <s v="Médio"/>
    <x v="2"/>
    <n v="0.58799999999999997"/>
  </r>
  <r>
    <s v="Wanderlândia"/>
    <s v="TO"/>
    <n v="415"/>
    <n v="0.63800000000000001"/>
    <n v="0.61899999999999999"/>
    <n v="0.56100000000000005"/>
    <n v="13178.02"/>
    <n v="1"/>
    <s v="Médio"/>
    <x v="2"/>
    <n v="0.61899999999999999"/>
  </r>
  <r>
    <s v="Ananindeua"/>
    <s v="PA"/>
    <n v="29206"/>
    <n v="0.71799999999999997"/>
    <n v="0.68400000000000005"/>
    <n v="0.65800000000000003"/>
    <n v="13137.13"/>
    <n v="204"/>
    <s v="Alto"/>
    <x v="2"/>
    <n v="0.68400000000000005"/>
  </r>
  <r>
    <s v="Porto Acre"/>
    <s v="AC"/>
    <n v="152"/>
    <n v="0.57999999999999996"/>
    <n v="0.59299999999999997"/>
    <n v="0.41799999999999998"/>
    <n v="13045.53"/>
    <n v="15"/>
    <s v="Médio"/>
    <x v="2"/>
    <n v="0.59299999999999997"/>
  </r>
  <r>
    <s v="Manacapuru"/>
    <s v="AM"/>
    <n v="5108"/>
    <n v="0.61399999999999999"/>
    <n v="0.60399999999999998"/>
    <n v="0.48099999999999998"/>
    <n v="13027.29"/>
    <n v="47"/>
    <s v="Médio"/>
    <x v="2"/>
    <n v="0.60399999999999998"/>
  </r>
  <r>
    <s v="Iracema"/>
    <s v="RR"/>
    <n v="323"/>
    <n v="0.57999999999999996"/>
    <n v="0.56000000000000005"/>
    <n v="0.434"/>
    <n v="12950.41"/>
    <n v="0"/>
    <s v="Médio"/>
    <x v="2"/>
    <n v="0.56000000000000005"/>
  </r>
  <r>
    <s v="Angico"/>
    <s v="TO"/>
    <n v="128"/>
    <n v="0.64800000000000002"/>
    <n v="0.57599999999999996"/>
    <n v="0.61199999999999999"/>
    <n v="12943.4"/>
    <n v="1"/>
    <s v="Médio"/>
    <x v="2"/>
    <n v="0.57599999999999996"/>
  </r>
  <r>
    <s v="Serra Do Navio"/>
    <s v="AP"/>
    <n v="223"/>
    <n v="0.71"/>
    <n v="0.65900000000000003"/>
    <n v="0.69199999999999995"/>
    <n v="12865.4"/>
    <n v="4"/>
    <s v="Alto"/>
    <x v="2"/>
    <n v="0.65900000000000003"/>
  </r>
  <r>
    <s v="Itaubal"/>
    <s v="AP"/>
    <n v="144"/>
    <n v="0.57999999999999996"/>
    <n v="0.52800000000000002"/>
    <n v="0.47699999999999998"/>
    <n v="12847.32"/>
    <n v="12"/>
    <s v="Médio"/>
    <x v="2"/>
    <n v="0.52800000000000002"/>
  </r>
  <r>
    <s v="Goianorte"/>
    <s v="TO"/>
    <n v="167"/>
    <n v="0.621"/>
    <n v="0.59799999999999998"/>
    <n v="0.497"/>
    <n v="12775.33"/>
    <n v="0"/>
    <s v="Médio"/>
    <x v="2"/>
    <n v="0.59799999999999998"/>
  </r>
  <r>
    <s v="Barrolândia"/>
    <s v="TO"/>
    <n v="286"/>
    <n v="0.64200000000000002"/>
    <n v="0.6"/>
    <n v="0.54100000000000004"/>
    <n v="12756.2"/>
    <n v="0"/>
    <s v="Médio"/>
    <x v="2"/>
    <n v="0.6"/>
  </r>
  <r>
    <s v="Combinado"/>
    <s v="TO"/>
    <n v="297"/>
    <n v="0.7"/>
    <n v="0.64900000000000002"/>
    <n v="0.63900000000000001"/>
    <n v="12704.58"/>
    <n v="1"/>
    <s v="Alto"/>
    <x v="2"/>
    <n v="0.64900000000000002"/>
  </r>
  <r>
    <s v="Japurá"/>
    <s v="AM"/>
    <n v="369"/>
    <n v="0.52200000000000002"/>
    <n v="0.55200000000000005"/>
    <n v="0.34499999999999997"/>
    <n v="12701.43"/>
    <n v="0"/>
    <s v="Baixo"/>
    <x v="2"/>
    <n v="0.55200000000000005"/>
  </r>
  <r>
    <s v="São Francisco Do Pará"/>
    <s v="PA"/>
    <n v="301"/>
    <n v="0.60799999999999998"/>
    <n v="0.57099999999999995"/>
    <n v="0.502"/>
    <n v="12651.52"/>
    <n v="12"/>
    <s v="Médio"/>
    <x v="2"/>
    <n v="0.57099999999999995"/>
  </r>
  <r>
    <s v="Cutias"/>
    <s v="AP"/>
    <n v="222"/>
    <n v="0.628"/>
    <n v="0.57599999999999996"/>
    <n v="0.56599999999999995"/>
    <n v="12621.63"/>
    <n v="9"/>
    <s v="Médio"/>
    <x v="2"/>
    <n v="0.57599999999999996"/>
  </r>
  <r>
    <s v="Dois Irmãos Do Tocantins"/>
    <s v="TO"/>
    <n v="174"/>
    <n v="0.58299999999999996"/>
    <n v="0.55100000000000005"/>
    <n v="0.442"/>
    <n v="12563.51"/>
    <n v="3"/>
    <s v="Médio"/>
    <x v="2"/>
    <n v="0.55100000000000005"/>
  </r>
  <r>
    <s v="Pau D'Arco"/>
    <s v="TO"/>
    <n v="205"/>
    <n v="0.66"/>
    <n v="0.621"/>
    <n v="0.58699999999999997"/>
    <n v="12558.29"/>
    <n v="0"/>
    <s v="Médio"/>
    <x v="2"/>
    <n v="0.621"/>
  </r>
  <r>
    <s v="Normandia"/>
    <s v="RR"/>
    <n v="259"/>
    <n v="0.59399999999999997"/>
    <n v="0.52"/>
    <n v="0.502"/>
    <n v="12541.45"/>
    <n v="0"/>
    <s v="Médio"/>
    <x v="2"/>
    <n v="0.52"/>
  </r>
  <r>
    <s v="Vitória Do Jari"/>
    <s v="AP"/>
    <n v="977"/>
    <n v="0.61899999999999999"/>
    <n v="0.58699999999999997"/>
    <n v="0.51700000000000002"/>
    <n v="12472.79"/>
    <n v="10"/>
    <s v="Médio"/>
    <x v="2"/>
    <n v="0.58699999999999997"/>
  </r>
  <r>
    <s v="Augustinópolis"/>
    <s v="TO"/>
    <n v="1019"/>
    <n v="0.67"/>
    <n v="0.61399999999999999"/>
    <n v="0.61899999999999999"/>
    <n v="12462.39"/>
    <n v="7"/>
    <s v="Médio"/>
    <x v="2"/>
    <n v="0.61399999999999999"/>
  </r>
  <r>
    <s v="Santa Terezinha Do Tocantins"/>
    <s v="TO"/>
    <n v="111"/>
    <n v="0.63700000000000001"/>
    <n v="0.58299999999999996"/>
    <n v="0.58399999999999996"/>
    <n v="12385.33"/>
    <n v="0"/>
    <s v="Médio"/>
    <x v="2"/>
    <n v="0.58299999999999996"/>
  </r>
  <r>
    <s v="Amajari"/>
    <s v="RR"/>
    <n v="103"/>
    <n v="0.48399999999999999"/>
    <n v="0.437"/>
    <n v="0.31900000000000001"/>
    <n v="12332.42"/>
    <n v="1"/>
    <s v="Baixo"/>
    <x v="2"/>
    <n v="0.437"/>
  </r>
  <r>
    <s v="Barra Do Ouro"/>
    <s v="TO"/>
    <n v="179"/>
    <n v="0.60299999999999998"/>
    <n v="0.55700000000000005"/>
    <n v="0.51700000000000002"/>
    <n v="12264.54"/>
    <n v="0"/>
    <s v="Médio"/>
    <x v="2"/>
    <n v="0.55700000000000005"/>
  </r>
  <r>
    <s v="Jutaí"/>
    <s v="AM"/>
    <n v="1249"/>
    <n v="0.51600000000000001"/>
    <n v="0.52800000000000002"/>
    <n v="0.34"/>
    <n v="12223.5"/>
    <n v="0"/>
    <s v="Baixo"/>
    <x v="2"/>
    <n v="0.52800000000000002"/>
  </r>
  <r>
    <s v="Assis Brasil"/>
    <s v="AC"/>
    <n v="349"/>
    <n v="0.58799999999999997"/>
    <n v="0.57799999999999996"/>
    <n v="0.45600000000000002"/>
    <n v="12134.14"/>
    <n v="1"/>
    <s v="Médio"/>
    <x v="2"/>
    <n v="0.57799999999999996"/>
  </r>
  <r>
    <s v="Costa Marques"/>
    <s v="RO"/>
    <n v="644"/>
    <n v="0.61099999999999999"/>
    <n v="0.61599999999999999"/>
    <n v="0.49299999999999999"/>
    <n v="12102.82"/>
    <n v="10"/>
    <s v="Médio"/>
    <x v="2"/>
    <n v="0.61599999999999999"/>
  </r>
  <r>
    <s v="Vale Do Anari"/>
    <s v="RO"/>
    <n v="247"/>
    <n v="0.58399999999999996"/>
    <n v="0.626"/>
    <n v="0.42099999999999999"/>
    <n v="12101.06"/>
    <n v="2"/>
    <s v="Médio"/>
    <x v="2"/>
    <n v="0.626"/>
  </r>
  <r>
    <s v="Óbidos"/>
    <s v="PA"/>
    <n v="2074"/>
    <n v="0.59399999999999997"/>
    <n v="0.55600000000000005"/>
    <n v="0.499"/>
    <n v="12100.42"/>
    <n v="53"/>
    <s v="Médio"/>
    <x v="2"/>
    <n v="0.55600000000000005"/>
  </r>
  <r>
    <s v="Xapuri"/>
    <s v="AC"/>
    <n v="769"/>
    <n v="0.59899999999999998"/>
    <n v="0.621"/>
    <n v="0.44800000000000001"/>
    <n v="12047.45"/>
    <n v="18"/>
    <s v="Médio"/>
    <x v="2"/>
    <n v="0.621"/>
  </r>
  <r>
    <s v="Conceição Do Tocantins"/>
    <s v="TO"/>
    <n v="229"/>
    <n v="0.59"/>
    <n v="0.58799999999999997"/>
    <n v="0.47799999999999998"/>
    <n v="12027.47"/>
    <n v="0"/>
    <s v="Médio"/>
    <x v="2"/>
    <n v="0.58799999999999997"/>
  </r>
  <r>
    <s v="Tapauá"/>
    <s v="AM"/>
    <n v="922"/>
    <n v="0.502"/>
    <n v="0.51200000000000001"/>
    <n v="0.35499999999999998"/>
    <n v="12019.31"/>
    <n v="0"/>
    <s v="Baixo"/>
    <x v="2"/>
    <n v="0.51200000000000001"/>
  </r>
  <r>
    <s v="Nova Rosalândia"/>
    <s v="TO"/>
    <n v="165"/>
    <n v="0.66"/>
    <n v="0.58199999999999996"/>
    <n v="0.628"/>
    <n v="12006.92"/>
    <n v="0"/>
    <s v="Médio"/>
    <x v="2"/>
    <n v="0.58199999999999996"/>
  </r>
  <r>
    <s v="Alenquer"/>
    <s v="PA"/>
    <n v="2342"/>
    <n v="0.56399999999999995"/>
    <n v="0.52900000000000003"/>
    <n v="0.436"/>
    <n v="11999.45"/>
    <n v="3"/>
    <s v="Médio"/>
    <x v="2"/>
    <n v="0.52900000000000003"/>
  </r>
  <r>
    <s v="Araguanã"/>
    <s v="TO"/>
    <n v="259"/>
    <n v="0.60399999999999998"/>
    <n v="0.61699999999999999"/>
    <n v="0.47299999999999998"/>
    <n v="11980.53"/>
    <n v="0"/>
    <s v="Médio"/>
    <x v="2"/>
    <n v="0.61699999999999999"/>
  </r>
  <r>
    <s v="Lavandeira"/>
    <s v="TO"/>
    <n v="89"/>
    <n v="0.66"/>
    <n v="0.59799999999999998"/>
    <n v="0.62"/>
    <n v="11978.28"/>
    <n v="1"/>
    <s v="Médio"/>
    <x v="2"/>
    <n v="0.59799999999999998"/>
  </r>
  <r>
    <s v="Tartarugalzinho"/>
    <s v="AP"/>
    <n v="685"/>
    <n v="0.59"/>
    <n v="0.55300000000000005"/>
    <n v="0.47299999999999998"/>
    <n v="11948.74"/>
    <n v="14"/>
    <s v="Médio"/>
    <x v="2"/>
    <n v="0.55300000000000005"/>
  </r>
  <r>
    <s v="Muricilândia"/>
    <s v="TO"/>
    <n v="123"/>
    <n v="0.59599999999999997"/>
    <n v="0.54300000000000004"/>
    <n v="0.52400000000000002"/>
    <n v="11925.05"/>
    <n v="0"/>
    <s v="Médio"/>
    <x v="2"/>
    <n v="0.54300000000000004"/>
  </r>
  <r>
    <s v="Monte Alegre"/>
    <s v="PA"/>
    <n v="1652"/>
    <n v="0.58899999999999997"/>
    <n v="0.54100000000000004"/>
    <n v="0.495"/>
    <n v="11910.55"/>
    <n v="18"/>
    <s v="Médio"/>
    <x v="2"/>
    <n v="0.54100000000000004"/>
  </r>
  <r>
    <s v="Luzinópolis"/>
    <s v="TO"/>
    <n v="158"/>
    <n v="0.63900000000000001"/>
    <n v="0.59299999999999997"/>
    <n v="0.60499999999999998"/>
    <n v="11787.98"/>
    <n v="0"/>
    <s v="Médio"/>
    <x v="2"/>
    <n v="0.59299999999999997"/>
  </r>
  <r>
    <s v="Anapu"/>
    <s v="PA"/>
    <n v="911"/>
    <n v="0.55000000000000004"/>
    <n v="0.56299999999999994"/>
    <n v="0.371"/>
    <n v="11784.93"/>
    <n v="23"/>
    <s v="Médio"/>
    <x v="2"/>
    <n v="0.56299999999999994"/>
  </r>
  <r>
    <s v="São Félix Do Xingu"/>
    <s v="PA"/>
    <n v="3229"/>
    <n v="0.59399999999999997"/>
    <n v="0.63800000000000001"/>
    <n v="0.41099999999999998"/>
    <n v="11724.67"/>
    <n v="45"/>
    <s v="Médio"/>
    <x v="2"/>
    <n v="0.63800000000000001"/>
  </r>
  <r>
    <s v="Portel"/>
    <s v="PA"/>
    <n v="2531"/>
    <n v="0.48299999999999998"/>
    <n v="0.51300000000000001"/>
    <n v="0.28599999999999998"/>
    <n v="11716.45"/>
    <n v="125"/>
    <s v="Baixo"/>
    <x v="2"/>
    <n v="0.51300000000000001"/>
  </r>
  <r>
    <s v="Tocantinópolis"/>
    <s v="TO"/>
    <n v="1263"/>
    <n v="0.68"/>
    <n v="0.63400000000000001"/>
    <n v="0.623"/>
    <n v="11712.68"/>
    <n v="7"/>
    <s v="Médio"/>
    <x v="2"/>
    <n v="0.63400000000000001"/>
  </r>
  <r>
    <s v="Conceição Do Araguaia"/>
    <s v="PA"/>
    <n v="2330"/>
    <n v="0.64"/>
    <n v="0.63100000000000001"/>
    <n v="0.54"/>
    <n v="11674.44"/>
    <n v="12"/>
    <s v="Médio"/>
    <x v="2"/>
    <n v="0.63100000000000001"/>
  </r>
  <r>
    <s v="São Miguel Do Guamá"/>
    <s v="PA"/>
    <n v="2702"/>
    <n v="0.59099999999999997"/>
    <n v="0.58199999999999996"/>
    <n v="0.47099999999999997"/>
    <n v="11652.53"/>
    <n v="6"/>
    <s v="Médio"/>
    <x v="2"/>
    <n v="0.58199999999999996"/>
  </r>
  <r>
    <s v="Cachoeirinha"/>
    <s v="TO"/>
    <n v="149"/>
    <n v="0.627"/>
    <n v="0.54800000000000004"/>
    <n v="0.59"/>
    <n v="11646.1"/>
    <n v="0"/>
    <s v="Médio"/>
    <x v="2"/>
    <n v="0.54800000000000004"/>
  </r>
  <r>
    <s v="Mazagão"/>
    <s v="AP"/>
    <n v="746"/>
    <n v="0.59"/>
    <n v="0.60899999999999999"/>
    <n v="0.44900000000000001"/>
    <n v="11601.08"/>
    <n v="22"/>
    <s v="Médio"/>
    <x v="2"/>
    <n v="0.60899999999999999"/>
  </r>
  <r>
    <s v="Goiatins"/>
    <s v="TO"/>
    <n v="376"/>
    <n v="0.57999999999999996"/>
    <n v="0.54100000000000004"/>
    <n v="0.46200000000000002"/>
    <n v="11574.2"/>
    <n v="1"/>
    <s v="Médio"/>
    <x v="2"/>
    <n v="0.54100000000000004"/>
  </r>
  <r>
    <s v="Caapiranga"/>
    <s v="AM"/>
    <n v="511"/>
    <n v="0.56899999999999995"/>
    <n v="0.54400000000000004"/>
    <n v="0.436"/>
    <n v="11526.96"/>
    <n v="2"/>
    <s v="Médio"/>
    <x v="2"/>
    <n v="0.54400000000000004"/>
  </r>
  <r>
    <s v="São Félix Do Tocantins"/>
    <s v="TO"/>
    <n v="83"/>
    <n v="0.57399999999999995"/>
    <n v="0.55000000000000004"/>
    <n v="0.44600000000000001"/>
    <n v="11503.86"/>
    <n v="0"/>
    <s v="Médio"/>
    <x v="2"/>
    <n v="0.55000000000000004"/>
  </r>
  <r>
    <s v="Dom Eliseu"/>
    <s v="PA"/>
    <n v="2552"/>
    <n v="0.61499999999999999"/>
    <n v="0.60599999999999998"/>
    <n v="0.502"/>
    <n v="11459.84"/>
    <n v="5"/>
    <s v="Médio"/>
    <x v="2"/>
    <n v="0.60599999999999998"/>
  </r>
  <r>
    <s v="Itacajá"/>
    <s v="TO"/>
    <n v="286"/>
    <n v="0.61199999999999999"/>
    <n v="0.58499999999999996"/>
    <n v="0.49099999999999999"/>
    <n v="11459.07"/>
    <n v="0"/>
    <s v="Médio"/>
    <x v="2"/>
    <n v="0.58499999999999996"/>
  </r>
  <r>
    <s v="Pacajá"/>
    <s v="PA"/>
    <n v="1188"/>
    <n v="0.51500000000000001"/>
    <n v="0.54100000000000004"/>
    <n v="0.33800000000000002"/>
    <n v="11447.76"/>
    <n v="2"/>
    <s v="Baixo"/>
    <x v="2"/>
    <n v="0.54100000000000004"/>
  </r>
  <r>
    <s v="Primavera"/>
    <s v="PA"/>
    <n v="404"/>
    <n v="0.57999999999999996"/>
    <n v="0.57099999999999995"/>
    <n v="0.435"/>
    <n v="11429.2"/>
    <n v="9"/>
    <s v="Médio"/>
    <x v="2"/>
    <n v="0.57099999999999995"/>
  </r>
  <r>
    <s v="Novo Repartimento"/>
    <s v="PA"/>
    <n v="2808"/>
    <n v="0.53700000000000003"/>
    <n v="0.55700000000000005"/>
    <n v="0.376"/>
    <n v="11368.05"/>
    <n v="5"/>
    <s v="Baixo"/>
    <x v="2"/>
    <n v="0.55700000000000005"/>
  </r>
  <r>
    <s v="Eirunepé"/>
    <s v="AM"/>
    <n v="1965"/>
    <n v="0.56299999999999994"/>
    <n v="0.54800000000000004"/>
    <n v="0.43099999999999999"/>
    <n v="11363.73"/>
    <n v="8"/>
    <s v="Médio"/>
    <x v="2"/>
    <n v="0.54800000000000004"/>
  </r>
  <r>
    <s v="Uruará"/>
    <s v="PA"/>
    <n v="2112"/>
    <n v="0.58899999999999997"/>
    <n v="0.60899999999999999"/>
    <n v="0.42"/>
    <n v="11347.19"/>
    <n v="12"/>
    <s v="Médio"/>
    <x v="2"/>
    <n v="0.60899999999999999"/>
  </r>
  <r>
    <s v="Novo Alegre"/>
    <s v="TO"/>
    <n v="108"/>
    <n v="0.7"/>
    <n v="0.64200000000000002"/>
    <n v="0.65400000000000003"/>
    <n v="11276"/>
    <n v="2"/>
    <s v="Alto"/>
    <x v="2"/>
    <n v="0.64200000000000002"/>
  </r>
  <r>
    <s v="Aurora Do Tocantins"/>
    <s v="TO"/>
    <n v="169"/>
    <n v="0.67700000000000005"/>
    <n v="0.67600000000000005"/>
    <n v="0.56999999999999995"/>
    <n v="11182.35"/>
    <n v="2"/>
    <s v="Médio"/>
    <x v="2"/>
    <n v="0.67600000000000005"/>
  </r>
  <r>
    <s v="Sena Madureira"/>
    <s v="AC"/>
    <n v="1978"/>
    <n v="0.60299999999999998"/>
    <n v="0.59299999999999997"/>
    <n v="0.45600000000000002"/>
    <n v="11176.37"/>
    <n v="50"/>
    <s v="Médio"/>
    <x v="2"/>
    <n v="0.59299999999999997"/>
  </r>
  <r>
    <s v="Viseu"/>
    <s v="PA"/>
    <n v="1726"/>
    <n v="0.51500000000000001"/>
    <n v="0.48199999999999998"/>
    <n v="0.36599999999999999"/>
    <n v="11170.38"/>
    <n v="24"/>
    <s v="Baixo"/>
    <x v="2"/>
    <n v="0.48199999999999998"/>
  </r>
  <r>
    <s v="Santa Maria Do Pará"/>
    <s v="PA"/>
    <n v="871"/>
    <n v="0.59799999999999998"/>
    <n v="0.59499999999999997"/>
    <n v="0.47099999999999997"/>
    <n v="11139.12"/>
    <n v="1"/>
    <s v="Médio"/>
    <x v="2"/>
    <n v="0.59499999999999997"/>
  </r>
  <r>
    <s v="Tupiratins"/>
    <s v="TO"/>
    <n v="83"/>
    <n v="0.59"/>
    <n v="0.60099999999999998"/>
    <n v="0.42499999999999999"/>
    <n v="11132.78"/>
    <n v="0"/>
    <s v="Médio"/>
    <x v="2"/>
    <n v="0.60099999999999998"/>
  </r>
  <r>
    <s v="Itapiranga"/>
    <s v="AM"/>
    <n v="525"/>
    <n v="0.65400000000000003"/>
    <n v="0.59399999999999997"/>
    <n v="0.59399999999999997"/>
    <n v="11123.21"/>
    <n v="2"/>
    <s v="Médio"/>
    <x v="2"/>
    <n v="0.59399999999999997"/>
  </r>
  <r>
    <s v="Ananás"/>
    <s v="TO"/>
    <n v="590"/>
    <n v="0.67"/>
    <n v="0.621"/>
    <n v="0.60499999999999998"/>
    <n v="11111.07"/>
    <n v="5"/>
    <s v="Médio"/>
    <x v="2"/>
    <n v="0.621"/>
  </r>
  <r>
    <s v="Abel Figueiredo"/>
    <s v="PA"/>
    <n v="471"/>
    <n v="0.622"/>
    <n v="0.625"/>
    <n v="0.48099999999999998"/>
    <n v="11095.92"/>
    <n v="6"/>
    <s v="Médio"/>
    <x v="2"/>
    <n v="0.625"/>
  </r>
  <r>
    <s v="Taipas Do Tocantins"/>
    <s v="TO"/>
    <n v="124"/>
    <n v="0.60099999999999998"/>
    <n v="0.57799999999999996"/>
    <n v="0.47"/>
    <n v="11061.59"/>
    <n v="0"/>
    <s v="Médio"/>
    <x v="2"/>
    <n v="0.57799999999999996"/>
  </r>
  <r>
    <s v="Santana Do Araguaia"/>
    <s v="PA"/>
    <n v="2421"/>
    <n v="0.60199999999999998"/>
    <n v="0.59099999999999997"/>
    <n v="0.47799999999999998"/>
    <n v="11044.68"/>
    <n v="4"/>
    <s v="Médio"/>
    <x v="2"/>
    <n v="0.59099999999999997"/>
  </r>
  <r>
    <s v="Moju"/>
    <s v="PA"/>
    <n v="2231"/>
    <n v="0.54700000000000004"/>
    <n v="0.57799999999999996"/>
    <n v="0.375"/>
    <n v="11041.92"/>
    <n v="49"/>
    <s v="Baixo"/>
    <x v="2"/>
    <n v="0.57799999999999996"/>
  </r>
  <r>
    <s v="Filadélfia"/>
    <s v="TO"/>
    <n v="440"/>
    <n v="0.621"/>
    <n v="0.57799999999999996"/>
    <n v="0.52200000000000002"/>
    <n v="11038.93"/>
    <n v="3"/>
    <s v="Médio"/>
    <x v="2"/>
    <n v="0.57799999999999996"/>
  </r>
  <r>
    <s v="Nazaré"/>
    <s v="TO"/>
    <n v="134"/>
    <n v="0.64300000000000002"/>
    <n v="0.58399999999999996"/>
    <n v="0.57599999999999996"/>
    <n v="11008.3"/>
    <n v="0"/>
    <s v="Médio"/>
    <x v="2"/>
    <n v="0.58399999999999996"/>
  </r>
  <r>
    <s v="Axixá Do Tocantins"/>
    <s v="TO"/>
    <n v="553"/>
    <n v="0.627"/>
    <n v="0.59499999999999997"/>
    <n v="0.56599999999999995"/>
    <n v="10986.07"/>
    <n v="2"/>
    <s v="Médio"/>
    <x v="2"/>
    <n v="0.59499999999999997"/>
  </r>
  <r>
    <s v="Tarauacá"/>
    <s v="AC"/>
    <n v="1601"/>
    <n v="0.53900000000000003"/>
    <n v="0.55400000000000005"/>
    <n v="0.39200000000000002"/>
    <n v="10873.24"/>
    <n v="18"/>
    <s v="Baixo"/>
    <x v="2"/>
    <n v="0.55400000000000005"/>
  </r>
  <r>
    <s v="Aragominas"/>
    <s v="TO"/>
    <n v="147"/>
    <n v="0.59299999999999997"/>
    <n v="0.61099999999999999"/>
    <n v="0.46100000000000002"/>
    <n v="10849.37"/>
    <n v="0"/>
    <s v="Médio"/>
    <x v="2"/>
    <n v="0.61099999999999999"/>
  </r>
  <r>
    <s v="Araguatins"/>
    <s v="TO"/>
    <n v="1582"/>
    <n v="0.63100000000000001"/>
    <n v="0.60399999999999998"/>
    <n v="0.52500000000000002"/>
    <n v="10837.63"/>
    <n v="7"/>
    <s v="Médio"/>
    <x v="2"/>
    <n v="0.60399999999999998"/>
  </r>
  <r>
    <s v="Mâncio Lima"/>
    <s v="AC"/>
    <n v="781"/>
    <n v="0.625"/>
    <n v="0.57999999999999996"/>
    <n v="0.54600000000000004"/>
    <n v="10796.46"/>
    <n v="7"/>
    <s v="Médio"/>
    <x v="2"/>
    <n v="0.57999999999999996"/>
  </r>
  <r>
    <s v="Uiramutã"/>
    <s v="RR"/>
    <n v="83"/>
    <n v="0.45300000000000001"/>
    <n v="0.439"/>
    <n v="0.27600000000000002"/>
    <n v="10728.51"/>
    <n v="0"/>
    <s v="Baixo"/>
    <x v="2"/>
    <n v="0.439"/>
  </r>
  <r>
    <s v="Silves"/>
    <s v="AM"/>
    <n v="368"/>
    <n v="0.63200000000000001"/>
    <n v="0.54600000000000004"/>
    <n v="0.58399999999999996"/>
    <n v="10712.82"/>
    <n v="2"/>
    <s v="Médio"/>
    <x v="2"/>
    <n v="0.54600000000000004"/>
  </r>
  <r>
    <s v="Pindorama Do Tocantins"/>
    <s v="TO"/>
    <n v="212"/>
    <n v="0.60499999999999998"/>
    <n v="0.57899999999999996"/>
    <n v="0.52100000000000002"/>
    <n v="10706.58"/>
    <n v="1"/>
    <s v="Médio"/>
    <x v="2"/>
    <n v="0.57899999999999996"/>
  </r>
  <r>
    <s v="Centenário"/>
    <s v="TO"/>
    <n v="110"/>
    <n v="0.56899999999999995"/>
    <n v="0.57099999999999995"/>
    <n v="0.46100000000000002"/>
    <n v="10684.43"/>
    <n v="0"/>
    <s v="Médio"/>
    <x v="2"/>
    <n v="0.57099999999999995"/>
  </r>
  <r>
    <s v="Novo Jardim"/>
    <s v="TO"/>
    <n v="150"/>
    <n v="0.59599999999999997"/>
    <n v="0.55900000000000005"/>
    <n v="0.52"/>
    <n v="10671.39"/>
    <n v="0"/>
    <s v="Médio"/>
    <x v="2"/>
    <n v="0.55900000000000005"/>
  </r>
  <r>
    <s v="São Salvador Do Tocantins"/>
    <s v="TO"/>
    <n v="141"/>
    <n v="0.60499999999999998"/>
    <n v="0.59199999999999997"/>
    <n v="0.47099999999999997"/>
    <n v="10594.79"/>
    <n v="2"/>
    <s v="Médio"/>
    <x v="2"/>
    <n v="0.59199999999999997"/>
  </r>
  <r>
    <s v="Brejo Grande Do Araguaia"/>
    <s v="PA"/>
    <n v="375"/>
    <n v="0.59099999999999997"/>
    <n v="0.58799999999999997"/>
    <n v="0.47299999999999998"/>
    <n v="10589.35"/>
    <n v="0"/>
    <s v="Médio"/>
    <x v="2"/>
    <n v="0.58799999999999997"/>
  </r>
  <r>
    <s v="Feijó"/>
    <s v="AC"/>
    <n v="1494"/>
    <n v="0.53900000000000003"/>
    <n v="0.55900000000000005"/>
    <n v="0.38800000000000001"/>
    <n v="10544.48"/>
    <n v="45"/>
    <s v="Baixo"/>
    <x v="2"/>
    <n v="0.55900000000000005"/>
  </r>
  <r>
    <s v="Tomé-Açu"/>
    <s v="PA"/>
    <n v="2715"/>
    <n v="0.58599999999999997"/>
    <n v="0.59599999999999997"/>
    <n v="0.42399999999999999"/>
    <n v="10518.26"/>
    <n v="4"/>
    <s v="Médio"/>
    <x v="2"/>
    <n v="0.59599999999999997"/>
  </r>
  <r>
    <s v="Salinópolis"/>
    <s v="PA"/>
    <n v="2489"/>
    <n v="0.64700000000000002"/>
    <n v="0.628"/>
    <n v="0.54100000000000004"/>
    <n v="10514.59"/>
    <n v="24"/>
    <s v="Médio"/>
    <x v="2"/>
    <n v="0.628"/>
  </r>
  <r>
    <s v="Rodrigues Alves"/>
    <s v="AC"/>
    <n v="397"/>
    <n v="0.56999999999999995"/>
    <n v="0.51800000000000002"/>
    <n v="0.47699999999999998"/>
    <n v="10508.27"/>
    <n v="12"/>
    <s v="Médio"/>
    <x v="2"/>
    <n v="0.51800000000000002"/>
  </r>
  <r>
    <s v="Tefé"/>
    <s v="AM"/>
    <n v="4688"/>
    <n v="0.63900000000000001"/>
    <n v="0.63700000000000001"/>
    <n v="0.51100000000000001"/>
    <n v="10450.25"/>
    <n v="28"/>
    <s v="Médio"/>
    <x v="2"/>
    <n v="0.63700000000000001"/>
  </r>
  <r>
    <s v="Santo Antônio Do Tauá"/>
    <s v="PA"/>
    <n v="1145"/>
    <n v="0.63200000000000001"/>
    <n v="0.59799999999999998"/>
    <n v="0.56100000000000005"/>
    <n v="10348.11"/>
    <n v="15"/>
    <s v="Médio"/>
    <x v="2"/>
    <n v="0.59799999999999998"/>
  </r>
  <r>
    <s v="Palmeiras Do Tocantins"/>
    <s v="TO"/>
    <n v="231"/>
    <n v="0.628"/>
    <n v="0.58599999999999997"/>
    <n v="0.52200000000000002"/>
    <n v="10330.85"/>
    <n v="0"/>
    <s v="Médio"/>
    <x v="2"/>
    <n v="0.58599999999999997"/>
  </r>
  <r>
    <s v="Careiro Da Várzea"/>
    <s v="AM"/>
    <n v="71"/>
    <n v="0.56799999999999995"/>
    <n v="0.52300000000000002"/>
    <n v="0.45"/>
    <n v="10321.25"/>
    <n v="1"/>
    <s v="Médio"/>
    <x v="2"/>
    <n v="0.52300000000000002"/>
  </r>
  <r>
    <s v="Itamarati"/>
    <s v="AM"/>
    <n v="433"/>
    <n v="0.47699999999999998"/>
    <n v="0.52900000000000003"/>
    <n v="0.26600000000000001"/>
    <n v="10320.44"/>
    <n v="2"/>
    <s v="Baixo"/>
    <x v="2"/>
    <n v="0.52900000000000003"/>
  </r>
  <r>
    <s v="São Domingos Do Capim"/>
    <s v="PA"/>
    <n v="1045"/>
    <n v="0.53200000000000003"/>
    <n v="0.50900000000000001"/>
    <n v="0.38200000000000001"/>
    <n v="10289.86"/>
    <n v="19"/>
    <s v="Baixo"/>
    <x v="2"/>
    <n v="0.50900000000000001"/>
  </r>
  <r>
    <s v="Senador José Porfírio"/>
    <s v="PA"/>
    <n v="655"/>
    <n v="0.51400000000000001"/>
    <n v="0.53300000000000003"/>
    <n v="0.33800000000000002"/>
    <n v="10272.06"/>
    <n v="10"/>
    <s v="Baixo"/>
    <x v="2"/>
    <n v="0.53300000000000003"/>
  </r>
  <r>
    <s v="Rondon Do Pará"/>
    <s v="PA"/>
    <n v="2607"/>
    <n v="0.60199999999999998"/>
    <n v="0.60599999999999998"/>
    <n v="0.45700000000000002"/>
    <n v="10257.31"/>
    <n v="9"/>
    <s v="Médio"/>
    <x v="2"/>
    <n v="0.60599999999999998"/>
  </r>
  <r>
    <s v="Ourém"/>
    <s v="PA"/>
    <n v="491"/>
    <n v="0.56799999999999995"/>
    <n v="0.57499999999999996"/>
    <n v="0.438"/>
    <n v="10251.93"/>
    <n v="4"/>
    <s v="Médio"/>
    <x v="2"/>
    <n v="0.57499999999999996"/>
  </r>
  <r>
    <s v="São Domingos Do Araguaia"/>
    <s v="PA"/>
    <n v="1266"/>
    <n v="0.59399999999999997"/>
    <n v="0.629"/>
    <n v="0.45100000000000001"/>
    <n v="10167.629999999999"/>
    <n v="33"/>
    <s v="Médio"/>
    <x v="2"/>
    <n v="0.629"/>
  </r>
  <r>
    <s v="Santa Rosa Do Purus"/>
    <s v="AC"/>
    <n v="223"/>
    <n v="0.51700000000000002"/>
    <n v="0.51900000000000002"/>
    <n v="0.34"/>
    <n v="10150.15"/>
    <n v="1"/>
    <s v="Baixo"/>
    <x v="2"/>
    <n v="0.51900000000000002"/>
  </r>
  <r>
    <s v="Marechal Thaumaturgo"/>
    <s v="AC"/>
    <n v="413"/>
    <n v="0.501"/>
    <n v="0.47899999999999998"/>
    <n v="0.36099999999999999"/>
    <n v="10084.48"/>
    <n v="3"/>
    <s v="Baixo"/>
    <x v="2"/>
    <n v="0.47899999999999998"/>
  </r>
  <r>
    <s v="Novo Acordo"/>
    <s v="TO"/>
    <n v="216"/>
    <n v="0.63900000000000001"/>
    <n v="0.61799999999999999"/>
    <n v="0.53"/>
    <n v="10031.91"/>
    <n v="1"/>
    <s v="Médio"/>
    <x v="2"/>
    <n v="0.61799999999999999"/>
  </r>
  <r>
    <s v="Recursolândia"/>
    <s v="TO"/>
    <n v="139"/>
    <n v="0.5"/>
    <n v="0.49"/>
    <n v="0.34499999999999997"/>
    <n v="9975.16"/>
    <n v="0"/>
    <s v="Baixo"/>
    <x v="2"/>
    <n v="0.49"/>
  </r>
  <r>
    <s v="Aurora Do Pará"/>
    <s v="PA"/>
    <n v="695"/>
    <n v="0.51900000000000002"/>
    <n v="0.504"/>
    <n v="0.35799999999999998"/>
    <n v="9945.1299999999992"/>
    <n v="0"/>
    <s v="Baixo"/>
    <x v="2"/>
    <n v="0.504"/>
  </r>
  <r>
    <s v="Santa Tereza Do Tocantins"/>
    <s v="TO"/>
    <n v="131"/>
    <n v="0.66200000000000003"/>
    <n v="0.61799999999999999"/>
    <n v="0.57499999999999996"/>
    <n v="9922.4599999999991"/>
    <n v="0"/>
    <s v="Médio"/>
    <x v="2"/>
    <n v="0.61799999999999999"/>
  </r>
  <r>
    <s v="Inhangapi"/>
    <s v="PA"/>
    <n v="196"/>
    <n v="0.56999999999999995"/>
    <n v="0.55000000000000004"/>
    <n v="0.45600000000000002"/>
    <n v="9919.1200000000008"/>
    <n v="2"/>
    <s v="Médio"/>
    <x v="2"/>
    <n v="0.55000000000000004"/>
  </r>
  <r>
    <s v="Ponte Alta Do Bom Jesus"/>
    <s v="TO"/>
    <n v="178"/>
    <n v="0.60299999999999998"/>
    <n v="0.58899999999999997"/>
    <n v="0.45500000000000002"/>
    <n v="9892.5300000000007"/>
    <n v="0"/>
    <s v="Médio"/>
    <x v="2"/>
    <n v="0.58899999999999997"/>
  </r>
  <r>
    <s v="Itupiranga"/>
    <s v="PA"/>
    <n v="1857"/>
    <n v="0.52800000000000002"/>
    <n v="0.54300000000000004"/>
    <n v="0.36399999999999999"/>
    <n v="9860.2099999999991"/>
    <n v="32"/>
    <s v="Baixo"/>
    <x v="2"/>
    <n v="0.54300000000000004"/>
  </r>
  <r>
    <s v="Porto Walter"/>
    <s v="AC"/>
    <n v="352"/>
    <n v="0.53200000000000003"/>
    <n v="0.52100000000000002"/>
    <n v="0.39700000000000002"/>
    <n v="9853.18"/>
    <n v="4"/>
    <s v="Baixo"/>
    <x v="2"/>
    <n v="0.52100000000000002"/>
  </r>
  <r>
    <s v="Eldorado Do Carajás"/>
    <s v="PA"/>
    <n v="1476"/>
    <n v="0.56000000000000005"/>
    <n v="0.57199999999999995"/>
    <n v="0.40500000000000003"/>
    <n v="9844.4599999999991"/>
    <n v="19"/>
    <s v="Médio"/>
    <x v="2"/>
    <n v="0.57199999999999995"/>
  </r>
  <r>
    <s v="Lábrea"/>
    <s v="AM"/>
    <n v="2119"/>
    <n v="0.53100000000000003"/>
    <n v="0.53800000000000003"/>
    <n v="0.374"/>
    <n v="9841.76"/>
    <n v="5"/>
    <s v="Baixo"/>
    <x v="2"/>
    <n v="0.53800000000000003"/>
  </r>
  <r>
    <s v="Mãe Do Rio"/>
    <s v="PA"/>
    <n v="1808"/>
    <n v="0.59899999999999998"/>
    <n v="0.61499999999999999"/>
    <n v="0.45800000000000002"/>
    <n v="9737.44"/>
    <n v="41"/>
    <s v="Médio"/>
    <x v="2"/>
    <n v="0.61499999999999999"/>
  </r>
  <r>
    <s v="Porto Alegre Do Tocantins"/>
    <s v="TO"/>
    <n v="143"/>
    <n v="0.64500000000000002"/>
    <n v="0.58599999999999997"/>
    <n v="0.58399999999999996"/>
    <n v="9702.44"/>
    <n v="0"/>
    <s v="Médio"/>
    <x v="2"/>
    <n v="0.58599999999999997"/>
  </r>
  <r>
    <s v="Jordão"/>
    <s v="AC"/>
    <n v="261"/>
    <n v="0.46899999999999997"/>
    <n v="0.499"/>
    <n v="0.28299999999999997"/>
    <n v="9688.7900000000009"/>
    <n v="2"/>
    <s v="Baixo"/>
    <x v="2"/>
    <n v="0.499"/>
  </r>
  <r>
    <s v="Riachinho"/>
    <s v="TO"/>
    <n v="132"/>
    <n v="0.56999999999999995"/>
    <n v="0.503"/>
    <n v="0.49"/>
    <n v="9680.4599999999991"/>
    <n v="1"/>
    <s v="Médio"/>
    <x v="2"/>
    <n v="0.503"/>
  </r>
  <r>
    <s v="Ponte Alta Do Tocantins"/>
    <s v="TO"/>
    <n v="361"/>
    <n v="0.624"/>
    <n v="0.58699999999999997"/>
    <n v="0.53100000000000003"/>
    <n v="9670.61"/>
    <n v="0"/>
    <s v="Médio"/>
    <x v="2"/>
    <n v="0.58699999999999997"/>
  </r>
  <r>
    <s v="Goianésia Do Pará"/>
    <s v="PA"/>
    <n v="1871"/>
    <n v="0.56000000000000005"/>
    <n v="0.58499999999999996"/>
    <n v="0.40400000000000003"/>
    <n v="9664.48"/>
    <n v="5"/>
    <s v="Médio"/>
    <x v="2"/>
    <n v="0.58499999999999996"/>
  </r>
  <r>
    <s v="Prainha"/>
    <s v="PA"/>
    <n v="711"/>
    <n v="0.52300000000000002"/>
    <n v="0.51200000000000001"/>
    <n v="0.35899999999999999"/>
    <n v="9606.44"/>
    <n v="5"/>
    <s v="Baixo"/>
    <x v="2"/>
    <n v="0.51200000000000001"/>
  </r>
  <r>
    <s v="Sítio Novo Do Tocantins"/>
    <s v="TO"/>
    <n v="354"/>
    <n v="0.60399999999999998"/>
    <n v="0.55000000000000004"/>
    <n v="0.52600000000000002"/>
    <n v="9467"/>
    <n v="1"/>
    <s v="Médio"/>
    <x v="2"/>
    <n v="0.55000000000000004"/>
  </r>
  <r>
    <s v="Babaçulândia"/>
    <s v="TO"/>
    <n v="314"/>
    <n v="0.64200000000000002"/>
    <n v="0.58899999999999997"/>
    <n v="0.56799999999999995"/>
    <n v="9459.65"/>
    <n v="1"/>
    <s v="Médio"/>
    <x v="2"/>
    <n v="0.58899999999999997"/>
  </r>
  <r>
    <s v="Humaitá"/>
    <s v="AM"/>
    <n v="2322"/>
    <n v="0.60499999999999998"/>
    <n v="0.621"/>
    <n v="0.45100000000000001"/>
    <n v="9430.8700000000008"/>
    <n v="13"/>
    <s v="Médio"/>
    <x v="2"/>
    <n v="0.621"/>
  </r>
  <r>
    <s v="Alvarães"/>
    <s v="AM"/>
    <n v="775"/>
    <n v="0.52700000000000002"/>
    <n v="0.499"/>
    <n v="0.377"/>
    <n v="9405.9500000000007"/>
    <n v="2"/>
    <s v="Baixo"/>
    <x v="2"/>
    <n v="0.499"/>
  </r>
  <r>
    <s v="Itaguatins"/>
    <s v="TO"/>
    <n v="266"/>
    <n v="0.61599999999999999"/>
    <n v="0.57199999999999995"/>
    <n v="0.51100000000000001"/>
    <n v="9391.2000000000007"/>
    <n v="0"/>
    <s v="Médio"/>
    <x v="2"/>
    <n v="0.57199999999999995"/>
  </r>
  <r>
    <s v="Mocajuba"/>
    <s v="PA"/>
    <n v="1573"/>
    <n v="0.57499999999999996"/>
    <n v="0.53900000000000003"/>
    <n v="0.46700000000000003"/>
    <n v="9376.98"/>
    <n v="0"/>
    <s v="Médio"/>
    <x v="2"/>
    <n v="0.53900000000000003"/>
  </r>
  <r>
    <s v="Bom Jesus Do Tocantins"/>
    <s v="PA"/>
    <n v="600"/>
    <n v="0.58899999999999997"/>
    <n v="0.60099999999999998"/>
    <n v="0.437"/>
    <n v="9373.09"/>
    <n v="13"/>
    <s v="Médio"/>
    <x v="2"/>
    <n v="0.60099999999999998"/>
  </r>
  <r>
    <s v="Carauari"/>
    <s v="AM"/>
    <n v="1729"/>
    <n v="0.55000000000000004"/>
    <n v="0.53400000000000003"/>
    <n v="0.41599999999999998"/>
    <n v="9371.4599999999991"/>
    <n v="6"/>
    <s v="Médio"/>
    <x v="2"/>
    <n v="0.53400000000000003"/>
  </r>
  <r>
    <s v="São Bento Do Tocantins"/>
    <s v="TO"/>
    <n v="191"/>
    <n v="0.60499999999999998"/>
    <n v="0.59499999999999997"/>
    <n v="0.50600000000000001"/>
    <n v="9343.51"/>
    <n v="0"/>
    <s v="Médio"/>
    <x v="2"/>
    <n v="0.59499999999999997"/>
  </r>
  <r>
    <s v="Maurilândia Do Tocantins"/>
    <s v="TO"/>
    <n v="166"/>
    <n v="0.57999999999999996"/>
    <n v="0.54200000000000004"/>
    <n v="0.498"/>
    <n v="9334.7199999999993"/>
    <n v="0"/>
    <s v="Médio"/>
    <x v="2"/>
    <n v="0.54200000000000004"/>
  </r>
  <r>
    <s v="Santa Izabel Do Pará"/>
    <s v="PA"/>
    <n v="2941"/>
    <n v="0.65900000000000003"/>
    <n v="0.622"/>
    <n v="0.57599999999999996"/>
    <n v="9301.73"/>
    <n v="45"/>
    <s v="Médio"/>
    <x v="2"/>
    <n v="0.622"/>
  </r>
  <r>
    <s v="Rio Sono"/>
    <s v="TO"/>
    <n v="166"/>
    <n v="0.6"/>
    <n v="0.57399999999999995"/>
    <n v="0.48199999999999998"/>
    <n v="9150.36"/>
    <n v="1"/>
    <s v="Médio"/>
    <x v="2"/>
    <n v="0.57399999999999995"/>
  </r>
  <r>
    <s v="Boca Do Acre"/>
    <s v="AM"/>
    <n v="1644"/>
    <n v="0.58799999999999997"/>
    <n v="0.57599999999999996"/>
    <n v="0.45500000000000002"/>
    <n v="9115.3799999999992"/>
    <n v="5"/>
    <s v="Médio"/>
    <x v="2"/>
    <n v="0.57599999999999996"/>
  </r>
  <r>
    <s v="Parintins"/>
    <s v="AM"/>
    <n v="4353"/>
    <n v="0.66"/>
    <n v="0.58899999999999997"/>
    <n v="0.60499999999999998"/>
    <n v="9092.68"/>
    <n v="9"/>
    <s v="Médio"/>
    <x v="2"/>
    <n v="0.58899999999999997"/>
  </r>
  <r>
    <s v="Capitão Poço"/>
    <s v="PA"/>
    <n v="1442"/>
    <n v="0.55000000000000004"/>
    <n v="0.57299999999999995"/>
    <n v="0.38500000000000001"/>
    <n v="9088.27"/>
    <n v="52"/>
    <s v="Médio"/>
    <x v="2"/>
    <n v="0.57299999999999995"/>
  </r>
  <r>
    <s v="Atalaia Do Norte"/>
    <s v="AM"/>
    <n v="598"/>
    <n v="0.45"/>
    <n v="0.48099999999999998"/>
    <n v="0.25900000000000001"/>
    <n v="9085.35"/>
    <n v="0"/>
    <s v="Baixo"/>
    <x v="2"/>
    <n v="0.48099999999999998"/>
  </r>
  <r>
    <s v="Anori"/>
    <s v="AM"/>
    <n v="893"/>
    <n v="0.56100000000000005"/>
    <n v="0.54"/>
    <n v="0.433"/>
    <n v="8972.25"/>
    <n v="1"/>
    <s v="Médio"/>
    <x v="2"/>
    <n v="0.54"/>
  </r>
  <r>
    <s v="São Sebastião Do Tocantins"/>
    <s v="TO"/>
    <n v="276"/>
    <n v="0.57299999999999995"/>
    <n v="0.51600000000000001"/>
    <n v="0.48699999999999999"/>
    <n v="8957.33"/>
    <n v="0"/>
    <s v="Médio"/>
    <x v="2"/>
    <n v="0.51600000000000001"/>
  </r>
  <r>
    <s v="Rio Da Conceição"/>
    <s v="TO"/>
    <n v="114"/>
    <n v="0.60799999999999998"/>
    <n v="0.55700000000000005"/>
    <n v="0.56100000000000005"/>
    <n v="8925.59"/>
    <n v="0"/>
    <s v="Médio"/>
    <x v="2"/>
    <n v="0.55700000000000005"/>
  </r>
  <r>
    <s v="Igarapé-Açu"/>
    <s v="PA"/>
    <n v="1457"/>
    <n v="0.59499999999999997"/>
    <n v="0.57899999999999996"/>
    <n v="0.49"/>
    <n v="8890.9599999999991"/>
    <n v="26"/>
    <s v="Médio"/>
    <x v="2"/>
    <n v="0.57899999999999996"/>
  </r>
  <r>
    <s v="Placas"/>
    <s v="PA"/>
    <n v="391"/>
    <n v="0.55200000000000005"/>
    <n v="0.54100000000000004"/>
    <n v="0.40400000000000003"/>
    <n v="8882.5499999999993"/>
    <n v="29"/>
    <s v="Médio"/>
    <x v="2"/>
    <n v="0.54100000000000004"/>
  </r>
  <r>
    <s v="Manicoré"/>
    <s v="AM"/>
    <n v="1724"/>
    <n v="0.57999999999999996"/>
    <n v="0.57999999999999996"/>
    <n v="0.45600000000000002"/>
    <n v="8859.52"/>
    <n v="39"/>
    <s v="Médio"/>
    <x v="2"/>
    <n v="0.57999999999999996"/>
  </r>
  <r>
    <s v="Lizarda"/>
    <s v="TO"/>
    <n v="194"/>
    <n v="0.56999999999999995"/>
    <n v="0.58399999999999996"/>
    <n v="0.41499999999999998"/>
    <n v="8834.25"/>
    <n v="0"/>
    <s v="Médio"/>
    <x v="2"/>
    <n v="0.58399999999999996"/>
  </r>
  <r>
    <s v="Belterra"/>
    <s v="PA"/>
    <n v="500"/>
    <n v="0.58799999999999997"/>
    <n v="0.54800000000000004"/>
    <n v="0.47799999999999998"/>
    <n v="8832.67"/>
    <n v="4"/>
    <s v="Médio"/>
    <x v="2"/>
    <n v="0.54800000000000004"/>
  </r>
  <r>
    <s v="Apuí"/>
    <s v="AM"/>
    <n v="788"/>
    <n v="0.63700000000000001"/>
    <n v="0.621"/>
    <n v="0.54"/>
    <n v="8809.6200000000008"/>
    <n v="5"/>
    <s v="Médio"/>
    <x v="2"/>
    <n v="0.621"/>
  </r>
  <r>
    <s v="Palestina Do Pará"/>
    <s v="PA"/>
    <n v="401"/>
    <n v="0.58899999999999997"/>
    <n v="0.57399999999999995"/>
    <n v="0.46700000000000003"/>
    <n v="8762.1299999999992"/>
    <n v="0"/>
    <s v="Médio"/>
    <x v="2"/>
    <n v="0.57399999999999995"/>
  </r>
  <r>
    <s v="Nova Esperança Do Piriá"/>
    <s v="PA"/>
    <n v="774"/>
    <n v="0.502"/>
    <n v="0.48199999999999998"/>
    <n v="0.34599999999999997"/>
    <n v="8741.3799999999992"/>
    <n v="0"/>
    <s v="Baixo"/>
    <x v="2"/>
    <n v="0.48199999999999998"/>
  </r>
  <r>
    <s v="Tailândia"/>
    <s v="PA"/>
    <n v="5279"/>
    <n v="0.58799999999999997"/>
    <n v="0.58299999999999996"/>
    <n v="0.45"/>
    <n v="8711.6200000000008"/>
    <n v="6"/>
    <s v="Médio"/>
    <x v="2"/>
    <n v="0.58299999999999996"/>
  </r>
  <r>
    <s v="Garrafão Do Norte"/>
    <s v="PA"/>
    <n v="652"/>
    <n v="0.52600000000000002"/>
    <n v="0.54"/>
    <n v="0.35299999999999998"/>
    <n v="8703.91"/>
    <n v="0"/>
    <s v="Baixo"/>
    <x v="2"/>
    <n v="0.54"/>
  </r>
  <r>
    <s v="Jacundá"/>
    <s v="PA"/>
    <n v="3552"/>
    <n v="0.622"/>
    <n v="0.628"/>
    <n v="0.50900000000000001"/>
    <n v="8612.32"/>
    <n v="9"/>
    <s v="Médio"/>
    <x v="2"/>
    <n v="0.628"/>
  </r>
  <r>
    <s v="Bragança"/>
    <s v="PA"/>
    <n v="5640"/>
    <n v="0.6"/>
    <n v="0.58899999999999997"/>
    <n v="0.48599999999999999"/>
    <n v="8607.7000000000007"/>
    <n v="46"/>
    <s v="Médio"/>
    <x v="2"/>
    <n v="0.58899999999999997"/>
  </r>
  <r>
    <s v="Carrasco Bonito"/>
    <s v="TO"/>
    <n v="190"/>
    <n v="0.59399999999999997"/>
    <n v="0.54300000000000004"/>
    <n v="0.53100000000000003"/>
    <n v="8606.1"/>
    <n v="0"/>
    <s v="Médio"/>
    <x v="2"/>
    <n v="0.54300000000000004"/>
  </r>
  <r>
    <s v="Cametá"/>
    <s v="PA"/>
    <n v="4146"/>
    <n v="0.57999999999999996"/>
    <n v="0.53800000000000003"/>
    <n v="0.47399999999999998"/>
    <n v="8576.6200000000008"/>
    <n v="131"/>
    <s v="Médio"/>
    <x v="2"/>
    <n v="0.53800000000000003"/>
  </r>
  <r>
    <s v="São João Do Araguaia"/>
    <s v="PA"/>
    <n v="231"/>
    <n v="0.55000000000000004"/>
    <n v="0.53"/>
    <n v="0.42399999999999999"/>
    <n v="8571.81"/>
    <n v="11"/>
    <s v="Médio"/>
    <x v="2"/>
    <n v="0.53"/>
  </r>
  <r>
    <s v="Breu Branco"/>
    <s v="PA"/>
    <n v="2739"/>
    <n v="0.56799999999999995"/>
    <n v="0.55500000000000005"/>
    <n v="0.42199999999999999"/>
    <n v="8551.2800000000007"/>
    <n v="33"/>
    <s v="Médio"/>
    <x v="2"/>
    <n v="0.55500000000000005"/>
  </r>
  <r>
    <s v="Manaquiri"/>
    <s v="AM"/>
    <n v="628"/>
    <n v="0.59599999999999997"/>
    <n v="0.55600000000000005"/>
    <n v="0.51"/>
    <n v="8518.3700000000008"/>
    <n v="2"/>
    <s v="Médio"/>
    <x v="2"/>
    <n v="0.55600000000000005"/>
  </r>
  <r>
    <s v="Lagoa Do Tocantins"/>
    <s v="TO"/>
    <n v="254"/>
    <n v="0.57899999999999996"/>
    <n v="0.54300000000000004"/>
    <n v="0.47099999999999997"/>
    <n v="8451.7199999999993"/>
    <n v="0"/>
    <s v="Médio"/>
    <x v="2"/>
    <n v="0.54300000000000004"/>
  </r>
  <r>
    <s v="Nova Ipixuna"/>
    <s v="PA"/>
    <n v="645"/>
    <n v="0.58099999999999996"/>
    <n v="0.59"/>
    <n v="0.435"/>
    <n v="8391.61"/>
    <n v="1"/>
    <s v="Médio"/>
    <x v="2"/>
    <n v="0.59"/>
  </r>
  <r>
    <s v="Afuá"/>
    <s v="PA"/>
    <n v="818"/>
    <n v="0.48899999999999999"/>
    <n v="0.48499999999999999"/>
    <n v="0.311"/>
    <n v="8364.42"/>
    <n v="0"/>
    <s v="Baixo"/>
    <x v="2"/>
    <n v="0.48499999999999999"/>
  </r>
  <r>
    <s v="São Miguel Do Tocantins"/>
    <s v="TO"/>
    <n v="198"/>
    <n v="0.623"/>
    <n v="0.58199999999999996"/>
    <n v="0.54400000000000004"/>
    <n v="8267.5300000000007"/>
    <n v="3"/>
    <s v="Médio"/>
    <x v="2"/>
    <n v="0.58199999999999996"/>
  </r>
  <r>
    <s v="Tocantínia"/>
    <s v="TO"/>
    <n v="190"/>
    <n v="0.58899999999999997"/>
    <n v="0.56999999999999995"/>
    <n v="0.45900000000000002"/>
    <n v="8265.0300000000007"/>
    <n v="3"/>
    <s v="Médio"/>
    <x v="2"/>
    <n v="0.56999999999999995"/>
  </r>
  <r>
    <s v="Abaetetuba"/>
    <s v="PA"/>
    <n v="5567"/>
    <n v="0.628"/>
    <n v="0.57899999999999996"/>
    <n v="0.53700000000000003"/>
    <n v="8222.36"/>
    <n v="155"/>
    <s v="Médio"/>
    <x v="2"/>
    <n v="0.57899999999999996"/>
  </r>
  <r>
    <s v="Concórdia Do Pará"/>
    <s v="PA"/>
    <n v="1294"/>
    <n v="0.56999999999999995"/>
    <n v="0.56000000000000005"/>
    <n v="0.438"/>
    <n v="8220.44"/>
    <n v="66"/>
    <s v="Médio"/>
    <x v="2"/>
    <n v="0.56000000000000005"/>
  </r>
  <r>
    <s v="Sampaio"/>
    <s v="TO"/>
    <n v="299"/>
    <n v="0.60599999999999998"/>
    <n v="0.54600000000000004"/>
    <n v="0.59"/>
    <n v="8045.7"/>
    <n v="0"/>
    <s v="Médio"/>
    <x v="2"/>
    <n v="0.54600000000000004"/>
  </r>
  <r>
    <s v="Buriti Do Tocantins"/>
    <s v="TO"/>
    <n v="548"/>
    <n v="0.627"/>
    <n v="0.57499999999999996"/>
    <n v="0.60099999999999998"/>
    <n v="7987.88"/>
    <n v="1"/>
    <s v="Médio"/>
    <x v="2"/>
    <n v="0.57499999999999996"/>
  </r>
  <r>
    <s v="Marapanim"/>
    <s v="PA"/>
    <n v="821"/>
    <n v="0.60899999999999999"/>
    <n v="0.56999999999999995"/>
    <n v="0.52100000000000002"/>
    <n v="7949.56"/>
    <n v="39"/>
    <s v="Médio"/>
    <x v="2"/>
    <n v="0.56999999999999995"/>
  </r>
  <r>
    <s v="Ipixuna Do Pará"/>
    <s v="PA"/>
    <n v="1194"/>
    <n v="0.48899999999999999"/>
    <n v="0.50800000000000001"/>
    <n v="0.30399999999999999"/>
    <n v="7922.43"/>
    <n v="4"/>
    <s v="Baixo"/>
    <x v="2"/>
    <n v="0.50800000000000001"/>
  </r>
  <r>
    <s v="Curuá"/>
    <s v="PA"/>
    <n v="586"/>
    <n v="0.57799999999999996"/>
    <n v="0.501"/>
    <n v="0.495"/>
    <n v="7880.49"/>
    <n v="0"/>
    <s v="Médio"/>
    <x v="2"/>
    <n v="0.501"/>
  </r>
  <r>
    <s v="Magalhães Barata"/>
    <s v="PA"/>
    <n v="297"/>
    <n v="0.59699999999999998"/>
    <n v="0.52400000000000002"/>
    <n v="0.50700000000000001"/>
    <n v="7844.31"/>
    <n v="7"/>
    <s v="Médio"/>
    <x v="2"/>
    <n v="0.52400000000000002"/>
  </r>
  <r>
    <s v="Nova Timboteua"/>
    <s v="PA"/>
    <n v="406"/>
    <n v="0.60899999999999999"/>
    <n v="0.56399999999999995"/>
    <n v="0.50700000000000001"/>
    <n v="7839.04"/>
    <n v="0"/>
    <s v="Médio"/>
    <x v="2"/>
    <n v="0.56399999999999995"/>
  </r>
  <r>
    <s v="Maraã"/>
    <s v="AM"/>
    <n v="816"/>
    <n v="0.498"/>
    <n v="0.46600000000000003"/>
    <n v="0.34799999999999998"/>
    <n v="7805.4"/>
    <n v="0"/>
    <s v="Baixo"/>
    <x v="2"/>
    <n v="0.46600000000000003"/>
  </r>
  <r>
    <s v="Chaves"/>
    <s v="PA"/>
    <n v="222"/>
    <n v="0.45300000000000001"/>
    <n v="0.51600000000000001"/>
    <n v="0.23400000000000001"/>
    <n v="7797.18"/>
    <n v="0"/>
    <s v="Baixo"/>
    <x v="2"/>
    <n v="0.51600000000000001"/>
  </r>
  <r>
    <s v="Tracuateua"/>
    <s v="PA"/>
    <n v="555"/>
    <n v="0.53100000000000003"/>
    <n v="0.51400000000000001"/>
    <n v="0.376"/>
    <n v="7769.35"/>
    <n v="11"/>
    <s v="Baixo"/>
    <x v="2"/>
    <n v="0.51400000000000001"/>
  </r>
  <r>
    <s v="Aveiro"/>
    <s v="PA"/>
    <n v="369"/>
    <n v="0.54100000000000004"/>
    <n v="0.47"/>
    <n v="0.45"/>
    <n v="7685.44"/>
    <n v="32"/>
    <s v="Baixo"/>
    <x v="2"/>
    <n v="0.47"/>
  </r>
  <r>
    <s v="Praia Norte"/>
    <s v="TO"/>
    <n v="386"/>
    <n v="0.58299999999999996"/>
    <n v="0.52600000000000002"/>
    <n v="0.51700000000000002"/>
    <n v="7685.41"/>
    <n v="0"/>
    <s v="Médio"/>
    <x v="2"/>
    <n v="0.52600000000000002"/>
  </r>
  <r>
    <s v="Peixe-Boi"/>
    <s v="PA"/>
    <n v="257"/>
    <n v="0.58099999999999996"/>
    <n v="0.54300000000000004"/>
    <n v="0.47799999999999998"/>
    <n v="7669.43"/>
    <n v="0"/>
    <s v="Médio"/>
    <x v="2"/>
    <n v="0.54300000000000004"/>
  </r>
  <r>
    <s v="Autazes"/>
    <s v="AM"/>
    <n v="1410"/>
    <n v="0.57999999999999996"/>
    <n v="0.53900000000000003"/>
    <n v="0.44600000000000001"/>
    <n v="7621.23"/>
    <n v="17"/>
    <s v="Médio"/>
    <x v="2"/>
    <n v="0.53900000000000003"/>
  </r>
  <r>
    <s v="Esperantina"/>
    <s v="TO"/>
    <n v="404"/>
    <n v="0.56999999999999995"/>
    <n v="0.495"/>
    <n v="0.52400000000000002"/>
    <n v="7608.64"/>
    <n v="0"/>
    <s v="Médio"/>
    <x v="2"/>
    <n v="0.495"/>
  </r>
  <r>
    <s v="Santa Luzia Do Pará"/>
    <s v="PA"/>
    <n v="690"/>
    <n v="0.54600000000000004"/>
    <n v="0.53"/>
    <n v="0.42399999999999999"/>
    <n v="7574.75"/>
    <n v="1"/>
    <s v="Baixo"/>
    <x v="2"/>
    <n v="0.53"/>
  </r>
  <r>
    <s v="Faro"/>
    <s v="PA"/>
    <n v="577"/>
    <n v="0.56299999999999994"/>
    <n v="0.501"/>
    <n v="0.47"/>
    <n v="7564.23"/>
    <n v="8"/>
    <s v="Médio"/>
    <x v="2"/>
    <n v="0.501"/>
  </r>
  <r>
    <s v="Anamã"/>
    <s v="AM"/>
    <n v="385"/>
    <n v="0.59399999999999997"/>
    <n v="0.53700000000000003"/>
    <n v="0.52600000000000002"/>
    <n v="7533.21"/>
    <n v="0"/>
    <s v="Médio"/>
    <x v="2"/>
    <n v="0.53700000000000003"/>
  </r>
  <r>
    <s v="Baião"/>
    <s v="PA"/>
    <n v="1434"/>
    <n v="0.57799999999999996"/>
    <n v="0.53800000000000003"/>
    <n v="0.46700000000000003"/>
    <n v="7514.88"/>
    <n v="31"/>
    <s v="Médio"/>
    <x v="2"/>
    <n v="0.53800000000000003"/>
  </r>
  <r>
    <s v="Santarém Novo"/>
    <s v="PA"/>
    <n v="148"/>
    <n v="0.59"/>
    <n v="0.52"/>
    <n v="0.502"/>
    <n v="7469.72"/>
    <n v="0"/>
    <s v="Médio"/>
    <x v="2"/>
    <n v="0.52"/>
  </r>
  <r>
    <s v="Envira"/>
    <s v="AM"/>
    <n v="1052"/>
    <n v="0.50900000000000001"/>
    <n v="0.52100000000000002"/>
    <n v="0.34899999999999998"/>
    <n v="7448.88"/>
    <n v="3"/>
    <s v="Baixo"/>
    <x v="2"/>
    <n v="0.52100000000000002"/>
  </r>
  <r>
    <s v="Fonte Boa"/>
    <s v="AM"/>
    <n v="1586"/>
    <n v="0.53"/>
    <n v="0.51800000000000002"/>
    <n v="0.4"/>
    <n v="7417.66"/>
    <n v="4"/>
    <s v="Baixo"/>
    <x v="2"/>
    <n v="0.51800000000000002"/>
  </r>
  <r>
    <s v="Cachoeira Do Arari"/>
    <s v="PA"/>
    <n v="584"/>
    <n v="0.54600000000000004"/>
    <n v="0.52500000000000002"/>
    <n v="0.39800000000000002"/>
    <n v="7390.14"/>
    <n v="0"/>
    <s v="Baixo"/>
    <x v="2"/>
    <n v="0.52500000000000002"/>
  </r>
  <r>
    <s v="Soure"/>
    <s v="PA"/>
    <n v="1602"/>
    <n v="0.61499999999999999"/>
    <n v="0.58299999999999996"/>
    <n v="0.52500000000000002"/>
    <n v="7329.77"/>
    <n v="15"/>
    <s v="Médio"/>
    <x v="2"/>
    <n v="0.58299999999999996"/>
  </r>
  <r>
    <s v="Maracanã"/>
    <s v="PA"/>
    <n v="836"/>
    <n v="0.56999999999999995"/>
    <n v="0.53400000000000003"/>
    <n v="0.45400000000000001"/>
    <n v="7315.95"/>
    <n v="28"/>
    <s v="Médio"/>
    <x v="2"/>
    <n v="0.53400000000000003"/>
  </r>
  <r>
    <s v="Santa Bárbara Do Pará"/>
    <s v="PA"/>
    <n v="385"/>
    <n v="0.627"/>
    <n v="0.57499999999999996"/>
    <n v="0.54600000000000004"/>
    <n v="7291.75"/>
    <n v="18"/>
    <s v="Médio"/>
    <x v="2"/>
    <n v="0.57499999999999996"/>
  </r>
  <r>
    <s v="São Sebastião Do Uatumã"/>
    <s v="AM"/>
    <n v="513"/>
    <n v="0.57999999999999996"/>
    <n v="0.56100000000000005"/>
    <n v="0.46400000000000002"/>
    <n v="7232.53"/>
    <n v="2"/>
    <s v="Médio"/>
    <x v="2"/>
    <n v="0.56100000000000005"/>
  </r>
  <r>
    <s v="Pauini"/>
    <s v="AM"/>
    <n v="971"/>
    <n v="0.496"/>
    <n v="0.53100000000000003"/>
    <n v="0.317"/>
    <n v="7226.48"/>
    <n v="4"/>
    <s v="Baixo"/>
    <x v="2"/>
    <n v="0.53100000000000003"/>
  </r>
  <r>
    <s v="Rurópolis"/>
    <s v="PA"/>
    <n v="1211"/>
    <n v="0.55000000000000004"/>
    <n v="0.54800000000000004"/>
    <n v="0.39200000000000002"/>
    <n v="7119.47"/>
    <n v="13"/>
    <s v="Médio"/>
    <x v="2"/>
    <n v="0.54800000000000004"/>
  </r>
  <r>
    <s v="Vigia"/>
    <s v="PA"/>
    <n v="2287"/>
    <n v="0.61699999999999999"/>
    <n v="0.59399999999999997"/>
    <n v="0.51600000000000001"/>
    <n v="7066.07"/>
    <n v="49"/>
    <s v="Médio"/>
    <x v="2"/>
    <n v="0.59399999999999997"/>
  </r>
  <r>
    <s v="Barreirinha"/>
    <s v="AM"/>
    <n v="1251"/>
    <n v="0.57399999999999995"/>
    <n v="0.46899999999999997"/>
    <n v="0.52200000000000002"/>
    <n v="7059.8"/>
    <n v="34"/>
    <s v="Médio"/>
    <x v="2"/>
    <n v="0.46899999999999997"/>
  </r>
  <r>
    <s v="São Sebastião Da Boa Vista"/>
    <s v="PA"/>
    <n v="838"/>
    <n v="0.56000000000000005"/>
    <n v="0.52"/>
    <n v="0.439"/>
    <n v="7000.23"/>
    <n v="0"/>
    <s v="Médio"/>
    <x v="2"/>
    <n v="0.52"/>
  </r>
  <r>
    <s v="Augusto Corrêa"/>
    <s v="PA"/>
    <n v="1675"/>
    <n v="0.52"/>
    <n v="0.48"/>
    <n v="0.38"/>
    <n v="6993.3"/>
    <n v="0"/>
    <s v="Baixo"/>
    <x v="2"/>
    <n v="0.48"/>
  </r>
  <r>
    <s v="Bonito"/>
    <s v="PA"/>
    <n v="344"/>
    <n v="0.54600000000000004"/>
    <n v="0.53100000000000003"/>
    <n v="0.39800000000000002"/>
    <n v="6958.89"/>
    <n v="0"/>
    <s v="Baixo"/>
    <x v="2"/>
    <n v="0.53100000000000003"/>
  </r>
  <r>
    <s v="Ponta De Pedras"/>
    <s v="PA"/>
    <n v="987"/>
    <n v="0.56200000000000006"/>
    <n v="0.55800000000000005"/>
    <n v="0.41199999999999998"/>
    <n v="6948.87"/>
    <n v="0"/>
    <s v="Médio"/>
    <x v="2"/>
    <n v="0.55800000000000005"/>
  </r>
  <r>
    <s v="Curuçá"/>
    <s v="PA"/>
    <n v="882"/>
    <n v="0.57999999999999996"/>
    <n v="0.54200000000000004"/>
    <n v="0.48"/>
    <n v="6927.55"/>
    <n v="2"/>
    <s v="Médio"/>
    <x v="2"/>
    <n v="0.54200000000000004"/>
  </r>
  <r>
    <s v="São Caetano De Odivelas"/>
    <s v="PA"/>
    <n v="471"/>
    <n v="0.58499999999999996"/>
    <n v="0.55200000000000005"/>
    <n v="0.47299999999999998"/>
    <n v="6925.69"/>
    <n v="12"/>
    <s v="Médio"/>
    <x v="2"/>
    <n v="0.55200000000000005"/>
  </r>
  <r>
    <s v="Irituia"/>
    <s v="PA"/>
    <n v="512"/>
    <n v="0.56000000000000005"/>
    <n v="0.53600000000000003"/>
    <n v="0.42699999999999999"/>
    <n v="6921.29"/>
    <n v="47"/>
    <s v="Médio"/>
    <x v="2"/>
    <n v="0.53600000000000003"/>
  </r>
  <r>
    <s v="Breves"/>
    <s v="PA"/>
    <n v="3988"/>
    <n v="0.503"/>
    <n v="0.52400000000000002"/>
    <n v="0.312"/>
    <n v="6921.05"/>
    <n v="36"/>
    <s v="Baixo"/>
    <x v="2"/>
    <n v="0.52400000000000002"/>
  </r>
  <r>
    <s v="Santo Antônio Do Içá"/>
    <s v="AM"/>
    <n v="1513"/>
    <n v="0.49"/>
    <n v="0.438"/>
    <n v="0.35299999999999998"/>
    <n v="6887.79"/>
    <n v="3"/>
    <s v="Baixo"/>
    <x v="2"/>
    <n v="0.438"/>
  </r>
  <r>
    <s v="São João Da Ponta"/>
    <s v="PA"/>
    <n v="78"/>
    <n v="0.58299999999999996"/>
    <n v="0.52200000000000002"/>
    <n v="0.495"/>
    <n v="6856.64"/>
    <n v="0"/>
    <s v="Médio"/>
    <x v="2"/>
    <n v="0.52200000000000002"/>
  </r>
  <r>
    <s v="Guajará"/>
    <s v="AM"/>
    <n v="662"/>
    <n v="0.53200000000000003"/>
    <n v="0.51"/>
    <n v="0.38700000000000001"/>
    <n v="6834.22"/>
    <n v="0"/>
    <s v="Baixo"/>
    <x v="2"/>
    <n v="0.51"/>
  </r>
  <r>
    <s v="Salvaterra"/>
    <s v="PA"/>
    <n v="868"/>
    <n v="0.60799999999999998"/>
    <n v="0.57999999999999996"/>
    <n v="0.48799999999999999"/>
    <n v="6832.32"/>
    <n v="19"/>
    <s v="Médio"/>
    <x v="2"/>
    <n v="0.57999999999999996"/>
  </r>
  <r>
    <s v="Novo Aripuanã"/>
    <s v="AM"/>
    <n v="1166"/>
    <n v="0.55000000000000004"/>
    <n v="0.53200000000000003"/>
    <n v="0.42099999999999999"/>
    <n v="6757.82"/>
    <n v="5"/>
    <s v="Médio"/>
    <x v="2"/>
    <n v="0.53200000000000003"/>
  </r>
  <r>
    <s v="Anajás"/>
    <s v="PA"/>
    <n v="1023"/>
    <n v="0.48399999999999999"/>
    <n v="0.50600000000000001"/>
    <n v="0.28999999999999998"/>
    <n v="6755.12"/>
    <n v="0"/>
    <s v="Baixo"/>
    <x v="2"/>
    <n v="0.50600000000000001"/>
  </r>
  <r>
    <s v="São João De Pirabas"/>
    <s v="PA"/>
    <n v="918"/>
    <n v="0.53900000000000003"/>
    <n v="0.52900000000000003"/>
    <n v="0.39300000000000002"/>
    <n v="6736.9"/>
    <n v="0"/>
    <s v="Baixo"/>
    <x v="2"/>
    <n v="0.52900000000000003"/>
  </r>
  <r>
    <s v="Borba"/>
    <s v="AM"/>
    <n v="1284"/>
    <n v="0.56000000000000005"/>
    <n v="0.53200000000000003"/>
    <n v="0.42499999999999999"/>
    <n v="6655.2"/>
    <n v="8"/>
    <s v="Médio"/>
    <x v="2"/>
    <n v="0.53200000000000003"/>
  </r>
  <r>
    <s v="Tabatinga"/>
    <s v="AM"/>
    <n v="3517"/>
    <n v="0.61599999999999999"/>
    <n v="0.60199999999999998"/>
    <n v="0.505"/>
    <n v="6651.46"/>
    <n v="6"/>
    <s v="Médio"/>
    <x v="2"/>
    <n v="0.60199999999999998"/>
  </r>
  <r>
    <s v="Novo Airão"/>
    <s v="AM"/>
    <n v="918"/>
    <n v="0.56999999999999995"/>
    <n v="0.55100000000000005"/>
    <n v="0.434"/>
    <n v="6650.15"/>
    <n v="4"/>
    <s v="Médio"/>
    <x v="2"/>
    <n v="0.55100000000000005"/>
  </r>
  <r>
    <s v="Benjamin Constant"/>
    <s v="AM"/>
    <n v="1622"/>
    <n v="0.57399999999999995"/>
    <n v="0.52600000000000002"/>
    <n v="0.47099999999999997"/>
    <n v="6602.92"/>
    <n v="2"/>
    <s v="Médio"/>
    <x v="2"/>
    <n v="0.52600000000000002"/>
  </r>
  <r>
    <s v="Melgaço"/>
    <s v="PA"/>
    <n v="633"/>
    <n v="0.41799999999999998"/>
    <n v="0.45400000000000001"/>
    <n v="0.20699999999999999"/>
    <n v="6557.97"/>
    <n v="0"/>
    <s v="Baixo"/>
    <x v="2"/>
    <n v="0.45400000000000001"/>
  </r>
  <r>
    <s v="Beruri"/>
    <s v="AM"/>
    <n v="832"/>
    <n v="0.50600000000000001"/>
    <n v="0.51200000000000001"/>
    <n v="0.34599999999999997"/>
    <n v="6557.79"/>
    <n v="1"/>
    <s v="Baixo"/>
    <x v="2"/>
    <n v="0.51200000000000001"/>
  </r>
  <r>
    <s v="Santa Cruz Do Arari"/>
    <s v="PA"/>
    <n v="317"/>
    <n v="0.55700000000000005"/>
    <n v="0.48299999999999998"/>
    <n v="0.46100000000000002"/>
    <n v="6552.64"/>
    <n v="0"/>
    <s v="Médio"/>
    <x v="2"/>
    <n v="0.48299999999999998"/>
  </r>
  <r>
    <s v="Careiro"/>
    <s v="AM"/>
    <n v="886"/>
    <n v="0.55700000000000005"/>
    <n v="0.51500000000000001"/>
    <n v="0.43099999999999999"/>
    <n v="6543.75"/>
    <n v="25"/>
    <s v="Médio"/>
    <x v="2"/>
    <n v="0.51500000000000001"/>
  </r>
  <r>
    <s v="Juruá"/>
    <s v="AM"/>
    <n v="583"/>
    <n v="0.52200000000000002"/>
    <n v="0.53800000000000003"/>
    <n v="0.376"/>
    <n v="6535.08"/>
    <n v="1"/>
    <s v="Baixo"/>
    <x v="2"/>
    <n v="0.53800000000000003"/>
  </r>
  <r>
    <s v="Maués"/>
    <s v="AM"/>
    <n v="2351"/>
    <n v="0.58799999999999997"/>
    <n v="0.54900000000000004"/>
    <n v="0.46400000000000002"/>
    <n v="6481.4"/>
    <n v="114"/>
    <s v="Médio"/>
    <x v="2"/>
    <n v="0.54900000000000004"/>
  </r>
  <r>
    <s v="Nhamundá"/>
    <s v="AM"/>
    <n v="534"/>
    <n v="0.58599999999999997"/>
    <n v="0.51300000000000001"/>
    <n v="0.503"/>
    <n v="6462.02"/>
    <n v="0"/>
    <s v="Médio"/>
    <x v="2"/>
    <n v="0.51300000000000001"/>
  </r>
  <r>
    <s v="Gurupá"/>
    <s v="PA"/>
    <n v="872"/>
    <n v="0.50900000000000001"/>
    <n v="0.51"/>
    <n v="0.33300000000000002"/>
    <n v="6445.26"/>
    <n v="0"/>
    <s v="Baixo"/>
    <x v="2"/>
    <n v="0.51"/>
  </r>
  <r>
    <s v="Canutama"/>
    <s v="AM"/>
    <n v="586"/>
    <n v="0.53"/>
    <n v="0.52200000000000002"/>
    <n v="0.379"/>
    <n v="6351.22"/>
    <n v="2"/>
    <s v="Baixo"/>
    <x v="2"/>
    <n v="0.52200000000000002"/>
  </r>
  <r>
    <s v="Quatipuru"/>
    <s v="PA"/>
    <n v="318"/>
    <n v="0.54"/>
    <n v="0.55000000000000004"/>
    <n v="0.39700000000000002"/>
    <n v="6333.02"/>
    <n v="0"/>
    <s v="Baixo"/>
    <x v="2"/>
    <n v="0.55000000000000004"/>
  </r>
  <r>
    <s v="Tonantins"/>
    <s v="AM"/>
    <n v="920"/>
    <n v="0.55000000000000004"/>
    <n v="0.50800000000000001"/>
    <n v="0.41599999999999998"/>
    <n v="6273.39"/>
    <n v="0"/>
    <s v="Médio"/>
    <x v="2"/>
    <n v="0.50800000000000001"/>
  </r>
  <r>
    <s v="São Gabriel Da Cachoeira"/>
    <s v="AM"/>
    <n v="1866"/>
    <n v="0.60899999999999999"/>
    <n v="0.61"/>
    <n v="0.47599999999999998"/>
    <n v="6184.5"/>
    <n v="2"/>
    <s v="Médio"/>
    <x v="2"/>
    <n v="0.61"/>
  </r>
  <r>
    <s v="Terra Alta"/>
    <s v="PA"/>
    <n v="310"/>
    <n v="0.60499999999999998"/>
    <n v="0.55500000000000005"/>
    <n v="0.53600000000000003"/>
    <n v="6181.26"/>
    <n v="18"/>
    <s v="Médio"/>
    <x v="2"/>
    <n v="0.55500000000000005"/>
  </r>
  <r>
    <s v="Colares"/>
    <s v="PA"/>
    <n v="305"/>
    <n v="0.60199999999999998"/>
    <n v="0.54100000000000004"/>
    <n v="0.52800000000000002"/>
    <n v="6179.79"/>
    <n v="2"/>
    <s v="Médio"/>
    <x v="2"/>
    <n v="0.54100000000000004"/>
  </r>
  <r>
    <s v="Muaná"/>
    <s v="PA"/>
    <n v="1150"/>
    <n v="0.54700000000000004"/>
    <n v="0.54"/>
    <n v="0.39100000000000001"/>
    <n v="6100.47"/>
    <n v="0"/>
    <s v="Baixo"/>
    <x v="2"/>
    <n v="0.54"/>
  </r>
  <r>
    <s v="Boa Vista Do Ramos"/>
    <s v="AM"/>
    <n v="689"/>
    <n v="0.56499999999999995"/>
    <n v="0.496"/>
    <n v="0.48399999999999999"/>
    <n v="6089.15"/>
    <n v="4"/>
    <s v="Médio"/>
    <x v="2"/>
    <n v="0.496"/>
  </r>
  <r>
    <s v="Igarapé-Miri"/>
    <s v="PA"/>
    <n v="2099"/>
    <n v="0.54700000000000004"/>
    <n v="0.51400000000000001"/>
    <n v="0.41299999999999998"/>
    <n v="6054.45"/>
    <n v="2"/>
    <s v="Baixo"/>
    <x v="2"/>
    <n v="0.51400000000000001"/>
  </r>
  <r>
    <s v="Amaturá"/>
    <s v="AM"/>
    <n v="446"/>
    <n v="0.56000000000000005"/>
    <n v="0.499"/>
    <n v="0.45500000000000002"/>
    <n v="5995.44"/>
    <n v="1"/>
    <s v="Médio"/>
    <x v="2"/>
    <n v="0.499"/>
  </r>
  <r>
    <s v="Nova Olinda Do Norte"/>
    <s v="AM"/>
    <n v="1283"/>
    <n v="0.56000000000000005"/>
    <n v="0.54100000000000004"/>
    <n v="0.41199999999999998"/>
    <n v="5861.52"/>
    <n v="37"/>
    <s v="Médio"/>
    <x v="2"/>
    <n v="0.54100000000000004"/>
  </r>
  <r>
    <s v="Porto De Moz"/>
    <s v="PA"/>
    <n v="1526"/>
    <n v="0.503"/>
    <n v="0.51200000000000001"/>
    <n v="0.32200000000000001"/>
    <n v="5799.6"/>
    <n v="2"/>
    <s v="Baixo"/>
    <x v="2"/>
    <n v="0.51200000000000001"/>
  </r>
  <r>
    <s v="Bagre"/>
    <s v="PA"/>
    <n v="1132"/>
    <n v="0.47099999999999997"/>
    <n v="0.48099999999999998"/>
    <n v="0.28000000000000003"/>
    <n v="5774.67"/>
    <n v="0"/>
    <s v="Baixo"/>
    <x v="2"/>
    <n v="0.48099999999999998"/>
  </r>
  <r>
    <s v="Barcelos"/>
    <s v="AM"/>
    <n v="881"/>
    <n v="0.5"/>
    <n v="0.54500000000000004"/>
    <n v="0.315"/>
    <n v="5697.67"/>
    <n v="2"/>
    <s v="Baixo"/>
    <x v="2"/>
    <n v="0.54500000000000004"/>
  </r>
  <r>
    <s v="Urucurituba"/>
    <s v="AM"/>
    <n v="974"/>
    <n v="0.58799999999999997"/>
    <n v="0.53800000000000003"/>
    <n v="0.48699999999999999"/>
    <n v="5634.25"/>
    <n v="2"/>
    <s v="Médio"/>
    <x v="2"/>
    <n v="0.53800000000000003"/>
  </r>
  <r>
    <s v="Santa Isabel Do Rio Negro"/>
    <s v="AM"/>
    <n v="716"/>
    <n v="0.47899999999999998"/>
    <n v="0.46100000000000002"/>
    <n v="0.32300000000000001"/>
    <n v="5558.32"/>
    <n v="0"/>
    <s v="Baixo"/>
    <x v="2"/>
    <n v="0.46100000000000002"/>
  </r>
  <r>
    <s v="São Paulo De Olivença"/>
    <s v="AM"/>
    <n v="1559"/>
    <n v="0.52100000000000002"/>
    <n v="0.47099999999999997"/>
    <n v="0.38600000000000001"/>
    <n v="5500.85"/>
    <n v="1"/>
    <s v="Baixo"/>
    <x v="2"/>
    <n v="0.47099999999999997"/>
  </r>
  <r>
    <s v="Cachoeira Do Piriá"/>
    <s v="PA"/>
    <n v="531"/>
    <n v="0.47299999999999998"/>
    <n v="0.44900000000000001"/>
    <n v="0.30299999999999999"/>
    <n v="5338.15"/>
    <n v="0"/>
    <s v="Baixo"/>
    <x v="2"/>
    <n v="0.44900000000000001"/>
  </r>
  <r>
    <s v="Ipixuna"/>
    <s v="AM"/>
    <n v="834"/>
    <n v="0.48099999999999998"/>
    <n v="0.47599999999999998"/>
    <n v="0.30199999999999999"/>
    <n v="4533.95"/>
    <n v="11"/>
    <s v="Baixo"/>
    <x v="2"/>
    <n v="0.47599999999999998"/>
  </r>
  <r>
    <s v="Paulínia"/>
    <s v="SP"/>
    <n v="4503"/>
    <n v="0.79500000000000004"/>
    <n v="0.8"/>
    <n v="0.72699999999999998"/>
    <n v="314637.69"/>
    <n v="118"/>
    <s v="Alto"/>
    <x v="3"/>
    <n v="0.8"/>
  </r>
  <r>
    <s v="Brejo Alegre"/>
    <s v="SP"/>
    <n v="106"/>
    <n v="0.71"/>
    <n v="0.70199999999999996"/>
    <n v="0.61799999999999999"/>
    <n v="274572.12"/>
    <n v="1"/>
    <s v="Alto"/>
    <x v="3"/>
    <n v="0.70199999999999996"/>
  </r>
  <r>
    <s v="Sebastianópolis Do Sul"/>
    <s v="SP"/>
    <n v="113"/>
    <n v="0.77300000000000002"/>
    <n v="0.748"/>
    <n v="0.74"/>
    <n v="253147.24"/>
    <n v="5"/>
    <s v="Alto"/>
    <x v="3"/>
    <n v="0.748"/>
  </r>
  <r>
    <s v="Louveira"/>
    <s v="SP"/>
    <n v="1661"/>
    <n v="0.77700000000000002"/>
    <n v="0.78300000000000003"/>
    <n v="0.69699999999999995"/>
    <n v="250827.01"/>
    <n v="39"/>
    <s v="Alto"/>
    <x v="3"/>
    <n v="0.78300000000000003"/>
  </r>
  <r>
    <s v="Meridiano"/>
    <s v="SP"/>
    <n v="108"/>
    <n v="0.73099999999999998"/>
    <n v="0.71699999999999997"/>
    <n v="0.66700000000000004"/>
    <n v="184602.58"/>
    <n v="0"/>
    <s v="Alto"/>
    <x v="3"/>
    <n v="0.71699999999999997"/>
  </r>
  <r>
    <s v="Extrema"/>
    <s v="MG"/>
    <n v="1374"/>
    <n v="0.73199999999999998"/>
    <n v="0.72899999999999998"/>
    <n v="0.63300000000000001"/>
    <n v="183218.05"/>
    <n v="44"/>
    <s v="Alto"/>
    <x v="3"/>
    <n v="0.72899999999999998"/>
  </r>
  <r>
    <s v="Gavião Peixoto"/>
    <s v="SP"/>
    <n v="202"/>
    <n v="0.72"/>
    <n v="0.68700000000000006"/>
    <n v="0.67600000000000005"/>
    <n v="182468"/>
    <n v="6"/>
    <s v="Alto"/>
    <x v="3"/>
    <n v="0.68700000000000006"/>
  </r>
  <r>
    <s v="São Gonçalo Do Rio Abaixo"/>
    <s v="MG"/>
    <n v="234"/>
    <n v="0.66700000000000004"/>
    <n v="0.65800000000000003"/>
    <n v="0.56899999999999995"/>
    <n v="179339.36"/>
    <n v="5"/>
    <s v="Médio"/>
    <x v="3"/>
    <n v="0.65800000000000003"/>
  </r>
  <r>
    <s v="Cajamar"/>
    <s v="SP"/>
    <n v="3558"/>
    <n v="0.72799999999999998"/>
    <n v="0.71299999999999997"/>
    <n v="0.66800000000000004"/>
    <n v="178670.47"/>
    <n v="61"/>
    <s v="Alto"/>
    <x v="3"/>
    <n v="0.71299999999999997"/>
  </r>
  <r>
    <s v="Barueri"/>
    <s v="SP"/>
    <n v="13818"/>
    <n v="0.79"/>
    <n v="0.79100000000000004"/>
    <n v="0.70799999999999996"/>
    <n v="177735.3"/>
    <n v="322"/>
    <s v="Alto"/>
    <x v="3"/>
    <n v="0.79100000000000004"/>
  </r>
  <r>
    <s v="Presidente Kennedy"/>
    <s v="ES"/>
    <n v="183"/>
    <n v="0.65700000000000003"/>
    <n v="0.63600000000000001"/>
    <n v="0.55300000000000005"/>
    <n v="169012.45"/>
    <n v="10"/>
    <s v="Médio"/>
    <x v="3"/>
    <n v="0.63600000000000001"/>
  </r>
  <r>
    <s v="Araporã"/>
    <s v="MG"/>
    <n v="371"/>
    <n v="0.70799999999999996"/>
    <n v="0.67600000000000005"/>
    <n v="0.64600000000000002"/>
    <n v="161058.06"/>
    <n v="0"/>
    <s v="Alto"/>
    <x v="3"/>
    <n v="0.67600000000000005"/>
  </r>
  <r>
    <s v="Jaguariúna"/>
    <s v="SP"/>
    <n v="1931"/>
    <n v="0.78400000000000003"/>
    <n v="0.78200000000000003"/>
    <n v="0.71499999999999997"/>
    <n v="158703.96"/>
    <n v="77"/>
    <s v="Alto"/>
    <x v="3"/>
    <n v="0.78200000000000003"/>
  </r>
  <r>
    <s v="Confins"/>
    <s v="MG"/>
    <n v="258"/>
    <n v="0.747"/>
    <n v="0.70599999999999996"/>
    <n v="0.71099999999999997"/>
    <n v="153860.04999999999"/>
    <n v="2"/>
    <s v="Alto"/>
    <x v="3"/>
    <n v="0.70599999999999996"/>
  </r>
  <r>
    <s v="Marapoama"/>
    <s v="SP"/>
    <n v="83"/>
    <n v="0.752"/>
    <n v="0.73599999999999999"/>
    <n v="0.67900000000000005"/>
    <n v="146456.19"/>
    <n v="2"/>
    <s v="Alto"/>
    <x v="3"/>
    <n v="0.73599999999999999"/>
  </r>
  <r>
    <s v="Sandovalina"/>
    <s v="SP"/>
    <n v="185"/>
    <n v="0.71"/>
    <n v="0.66500000000000004"/>
    <n v="0.65900000000000003"/>
    <n v="143674.04"/>
    <n v="3"/>
    <s v="Alto"/>
    <x v="3"/>
    <n v="0.66500000000000004"/>
  </r>
  <r>
    <s v="Cubatão"/>
    <s v="SP"/>
    <n v="3460"/>
    <n v="0.73699999999999999"/>
    <n v="0.71599999999999997"/>
    <n v="0.68100000000000005"/>
    <n v="138153.22"/>
    <n v="78"/>
    <s v="Alto"/>
    <x v="3"/>
    <n v="0.71599999999999997"/>
  </r>
  <r>
    <s v="Porto Real"/>
    <s v="RJ"/>
    <n v="921"/>
    <n v="0.71299999999999997"/>
    <n v="0.68799999999999994"/>
    <n v="0.64500000000000002"/>
    <n v="137592.5"/>
    <n v="20"/>
    <s v="Alto"/>
    <x v="3"/>
    <n v="0.68799999999999994"/>
  </r>
  <r>
    <s v="Queiroz"/>
    <s v="SP"/>
    <n v="142"/>
    <n v="0.71499999999999997"/>
    <n v="0.66200000000000003"/>
    <n v="0.68100000000000005"/>
    <n v="133036.07"/>
    <n v="2"/>
    <s v="Alto"/>
    <x v="3"/>
    <n v="0.66200000000000003"/>
  </r>
  <r>
    <s v="Rosana"/>
    <s v="SP"/>
    <n v="782"/>
    <n v="0.76400000000000001"/>
    <n v="0.749"/>
    <n v="0.72799999999999998"/>
    <n v="123171.63"/>
    <n v="14"/>
    <s v="Alto"/>
    <x v="3"/>
    <n v="0.749"/>
  </r>
  <r>
    <s v="Tapira"/>
    <s v="MG"/>
    <n v="127"/>
    <n v="0.71"/>
    <n v="0.75900000000000001"/>
    <n v="0.56100000000000005"/>
    <n v="119080.12"/>
    <n v="3"/>
    <s v="Alto"/>
    <x v="3"/>
    <n v="0.75900000000000001"/>
  </r>
  <r>
    <s v="Itatiaia"/>
    <s v="RJ"/>
    <n v="1419"/>
    <n v="0.73699999999999999"/>
    <n v="0.73499999999999999"/>
    <n v="0.65200000000000002"/>
    <n v="118552.79"/>
    <n v="23"/>
    <s v="Alto"/>
    <x v="3"/>
    <n v="0.73499999999999999"/>
  </r>
  <r>
    <s v="Jeceaba"/>
    <s v="MG"/>
    <n v="145"/>
    <n v="0.66"/>
    <n v="0.629"/>
    <n v="0.54400000000000004"/>
    <n v="112989.28"/>
    <n v="3"/>
    <s v="Médio"/>
    <x v="3"/>
    <n v="0.629"/>
  </r>
  <r>
    <s v="São João Da Barra"/>
    <s v="RJ"/>
    <n v="1281"/>
    <n v="0.67"/>
    <n v="0.68600000000000005"/>
    <n v="0.55100000000000005"/>
    <n v="111529.4"/>
    <n v="38"/>
    <s v="Médio"/>
    <x v="3"/>
    <n v="0.68600000000000005"/>
  </r>
  <r>
    <s v="Osasco"/>
    <s v="SP"/>
    <n v="32305"/>
    <n v="0.78"/>
    <n v="0.77600000000000002"/>
    <n v="0.71799999999999997"/>
    <n v="106841.78"/>
    <n v="527"/>
    <s v="Alto"/>
    <x v="3"/>
    <n v="0.77600000000000002"/>
  </r>
  <r>
    <s v="Vinhedo"/>
    <s v="SP"/>
    <n v="2790"/>
    <n v="0.82"/>
    <n v="0.84"/>
    <n v="0.73899999999999999"/>
    <n v="106027"/>
    <n v="96"/>
    <s v="Muito Alto"/>
    <x v="3"/>
    <n v="0.84"/>
  </r>
  <r>
    <s v="Araçariguama"/>
    <s v="SP"/>
    <n v="808"/>
    <n v="0.7"/>
    <n v="0.71699999999999997"/>
    <n v="0.59699999999999998"/>
    <n v="103080.36"/>
    <n v="22"/>
    <s v="Alto"/>
    <x v="3"/>
    <n v="0.71699999999999997"/>
  </r>
  <r>
    <s v="Borá"/>
    <s v="SP"/>
    <n v="30"/>
    <n v="0.746"/>
    <n v="0.71199999999999997"/>
    <n v="0.67500000000000004"/>
    <n v="100029.91"/>
    <n v="3"/>
    <s v="Alto"/>
    <x v="3"/>
    <n v="0.71199999999999997"/>
  </r>
  <r>
    <s v="Alumínio"/>
    <s v="SP"/>
    <n v="834"/>
    <n v="0.77"/>
    <n v="0.72899999999999998"/>
    <n v="0.73199999999999998"/>
    <n v="99392.72"/>
    <n v="17"/>
    <s v="Alto"/>
    <x v="3"/>
    <n v="0.72899999999999998"/>
  </r>
  <r>
    <s v="Jundiaí"/>
    <s v="SP"/>
    <n v="14800"/>
    <n v="0.82"/>
    <n v="0.83399999999999996"/>
    <n v="0.76800000000000002"/>
    <n v="98049.82"/>
    <n v="586"/>
    <s v="Muito Alto"/>
    <x v="3"/>
    <n v="0.83399999999999996"/>
  </r>
  <r>
    <s v="Cordeirópolis"/>
    <s v="SP"/>
    <n v="962"/>
    <n v="0.75800000000000001"/>
    <n v="0.754"/>
    <n v="0.67400000000000004"/>
    <n v="96056.59"/>
    <n v="17"/>
    <s v="Alto"/>
    <x v="3"/>
    <n v="0.754"/>
  </r>
  <r>
    <s v="Guaíra"/>
    <s v="SP"/>
    <n v="1887"/>
    <n v="0.753"/>
    <n v="0.75900000000000001"/>
    <n v="0.68300000000000005"/>
    <n v="95399.47"/>
    <n v="34"/>
    <s v="Alto"/>
    <x v="3"/>
    <n v="0.75900000000000001"/>
  </r>
  <r>
    <s v="Ipeúna"/>
    <s v="SP"/>
    <n v="295"/>
    <n v="0.753"/>
    <n v="0.73699999999999999"/>
    <n v="0.68500000000000005"/>
    <n v="93626.98"/>
    <n v="6"/>
    <s v="Alto"/>
    <x v="3"/>
    <n v="0.73699999999999999"/>
  </r>
  <r>
    <s v="Mangaratiba"/>
    <s v="RJ"/>
    <n v="1338"/>
    <n v="0.753"/>
    <n v="0.746"/>
    <n v="0.67600000000000005"/>
    <n v="92773.55"/>
    <n v="14"/>
    <s v="Alto"/>
    <x v="3"/>
    <n v="0.746"/>
  </r>
  <r>
    <s v="Ilhabela"/>
    <s v="SP"/>
    <n v="1576"/>
    <n v="0.76"/>
    <n v="0.73899999999999999"/>
    <n v="0.69299999999999995"/>
    <n v="91873.77"/>
    <n v="23"/>
    <s v="Alto"/>
    <x v="3"/>
    <n v="0.73899999999999999"/>
  </r>
  <r>
    <s v="Cabreúva"/>
    <s v="SP"/>
    <n v="2392"/>
    <n v="0.73799999999999999"/>
    <n v="0.71699999999999997"/>
    <n v="0.67800000000000005"/>
    <n v="87725.88"/>
    <n v="18"/>
    <s v="Alto"/>
    <x v="3"/>
    <n v="0.71699999999999997"/>
  </r>
  <r>
    <s v="Bocaina"/>
    <s v="SP"/>
    <n v="493"/>
    <n v="0.74199999999999999"/>
    <n v="0.74099999999999999"/>
    <n v="0.65600000000000003"/>
    <n v="87643.77"/>
    <n v="9"/>
    <s v="Alto"/>
    <x v="3"/>
    <n v="0.74099999999999999"/>
  </r>
  <r>
    <s v="Indianópolis"/>
    <s v="MG"/>
    <n v="207"/>
    <n v="0.67400000000000004"/>
    <n v="0.66400000000000003"/>
    <n v="0.55400000000000005"/>
    <n v="86969.8"/>
    <n v="4"/>
    <s v="Médio"/>
    <x v="3"/>
    <n v="0.66400000000000003"/>
  </r>
  <r>
    <s v="Itupeva"/>
    <s v="SP"/>
    <n v="2373"/>
    <n v="0.76200000000000001"/>
    <n v="0.75"/>
    <n v="0.69899999999999995"/>
    <n v="84277.15"/>
    <n v="61"/>
    <s v="Alto"/>
    <x v="3"/>
    <n v="0.75"/>
  </r>
  <r>
    <s v="São Caetano Do Sul"/>
    <s v="SP"/>
    <n v="5477"/>
    <n v="0.86199999999999999"/>
    <n v="0.89100000000000001"/>
    <n v="0.81100000000000005"/>
    <n v="83656.3"/>
    <n v="270"/>
    <s v="Muito Alto"/>
    <x v="3"/>
    <n v="0.89100000000000001"/>
  </r>
  <r>
    <s v="Nova Lima"/>
    <s v="MG"/>
    <n v="3804"/>
    <n v="0.81299999999999994"/>
    <n v="0.86399999999999999"/>
    <n v="0.70399999999999996"/>
    <n v="82145.16"/>
    <n v="139"/>
    <s v="Muito Alto"/>
    <x v="3"/>
    <n v="0.86399999999999999"/>
  </r>
  <r>
    <s v="Suzanápolis"/>
    <s v="SP"/>
    <n v="105"/>
    <n v="0.7"/>
    <n v="0.66500000000000004"/>
    <n v="0.63100000000000001"/>
    <n v="81964.789999999994"/>
    <n v="2"/>
    <s v="Alto"/>
    <x v="3"/>
    <n v="0.66500000000000004"/>
  </r>
  <r>
    <s v="Paulicéia"/>
    <s v="SP"/>
    <n v="272"/>
    <n v="0.71099999999999997"/>
    <n v="0.69199999999999995"/>
    <n v="0.64"/>
    <n v="81400.91"/>
    <n v="1"/>
    <s v="Alto"/>
    <x v="3"/>
    <n v="0.69199999999999995"/>
  </r>
  <r>
    <s v="Dourado"/>
    <s v="SP"/>
    <n v="350"/>
    <n v="0.73799999999999999"/>
    <n v="0.71799999999999997"/>
    <n v="0.68899999999999995"/>
    <n v="78615.59"/>
    <n v="8"/>
    <s v="Alto"/>
    <x v="3"/>
    <n v="0.71799999999999997"/>
  </r>
  <r>
    <s v="Tarumã"/>
    <s v="SP"/>
    <n v="725"/>
    <n v="0.753"/>
    <n v="0.73799999999999999"/>
    <n v="0.68"/>
    <n v="78512.45"/>
    <n v="12"/>
    <s v="Alto"/>
    <x v="3"/>
    <n v="0.73799999999999999"/>
  </r>
  <r>
    <s v="Ouro Branco"/>
    <s v="MG"/>
    <n v="1653"/>
    <n v="0.76400000000000001"/>
    <n v="0.753"/>
    <n v="0.68"/>
    <n v="77067.59"/>
    <n v="46"/>
    <s v="Alto"/>
    <x v="3"/>
    <n v="0.753"/>
  </r>
  <r>
    <s v="São José Da Barra"/>
    <s v="MG"/>
    <n v="242"/>
    <n v="0.74"/>
    <n v="0.72199999999999998"/>
    <n v="0.63700000000000001"/>
    <n v="76908.929999999993"/>
    <n v="2"/>
    <s v="Alto"/>
    <x v="3"/>
    <n v="0.72199999999999998"/>
  </r>
  <r>
    <s v="Buritizal"/>
    <s v="SP"/>
    <n v="160"/>
    <n v="0.73499999999999999"/>
    <n v="0.74299999999999999"/>
    <n v="0.64300000000000002"/>
    <n v="75887.45"/>
    <n v="3"/>
    <s v="Alto"/>
    <x v="3"/>
    <n v="0.74299999999999999"/>
  </r>
  <r>
    <s v="Luís Antônio"/>
    <s v="SP"/>
    <n v="661"/>
    <n v="0.73099999999999998"/>
    <n v="0.70899999999999996"/>
    <n v="0.67100000000000004"/>
    <n v="74444.27"/>
    <n v="13"/>
    <s v="Alto"/>
    <x v="3"/>
    <n v="0.70899999999999996"/>
  </r>
  <r>
    <s v="Ubarana"/>
    <s v="SP"/>
    <n v="300"/>
    <n v="0.7"/>
    <n v="0.67200000000000004"/>
    <n v="0.60399999999999998"/>
    <n v="73629.22"/>
    <n v="7"/>
    <s v="Alto"/>
    <x v="3"/>
    <n v="0.67200000000000004"/>
  </r>
  <r>
    <s v="Macaé"/>
    <s v="RJ"/>
    <n v="11913"/>
    <n v="0.76400000000000001"/>
    <n v="0.79200000000000004"/>
    <n v="0.68100000000000005"/>
    <n v="73412.55"/>
    <n v="251"/>
    <s v="Alto"/>
    <x v="3"/>
    <n v="0.79200000000000004"/>
  </r>
  <r>
    <s v="Promissão"/>
    <s v="SP"/>
    <n v="1613"/>
    <n v="0.74299999999999999"/>
    <n v="0.72399999999999998"/>
    <n v="0.66600000000000004"/>
    <n v="71619.02"/>
    <n v="27"/>
    <s v="Alto"/>
    <x v="3"/>
    <n v="0.72399999999999998"/>
  </r>
  <r>
    <s v="Jarinu"/>
    <s v="SP"/>
    <n v="1077"/>
    <n v="0.73299999999999998"/>
    <n v="0.72299999999999998"/>
    <n v="0.65900000000000003"/>
    <n v="70617.600000000006"/>
    <n v="37"/>
    <s v="Alto"/>
    <x v="3"/>
    <n v="0.72299999999999998"/>
  </r>
  <r>
    <s v="Piraí"/>
    <s v="RJ"/>
    <n v="1009"/>
    <n v="0.70799999999999996"/>
    <n v="0.71399999999999997"/>
    <n v="0.62"/>
    <n v="70587.38"/>
    <n v="24"/>
    <s v="Alto"/>
    <x v="3"/>
    <n v="0.71399999999999997"/>
  </r>
  <r>
    <s v="Ariranha"/>
    <s v="SP"/>
    <n v="423"/>
    <n v="0.73299999999999998"/>
    <n v="0.73"/>
    <n v="0.66300000000000003"/>
    <n v="69837.66"/>
    <n v="7"/>
    <s v="Alto"/>
    <x v="3"/>
    <n v="0.73"/>
  </r>
  <r>
    <s v="Agudos"/>
    <s v="SP"/>
    <n v="1767"/>
    <n v="0.745"/>
    <n v="0.70499999999999996"/>
    <n v="0.69399999999999995"/>
    <n v="69828.53"/>
    <n v="23"/>
    <s v="Alto"/>
    <x v="3"/>
    <n v="0.70499999999999996"/>
  </r>
  <r>
    <s v="Estrela D'Oeste"/>
    <s v="SP"/>
    <n v="271"/>
    <n v="0.76"/>
    <n v="0.71199999999999997"/>
    <n v="0.70499999999999996"/>
    <n v="68319.5"/>
    <n v="5"/>
    <s v="Alto"/>
    <x v="3"/>
    <n v="0.71199999999999997"/>
  </r>
  <r>
    <s v="Orindiúva"/>
    <s v="SP"/>
    <n v="337"/>
    <n v="0.76700000000000002"/>
    <n v="0.71899999999999997"/>
    <n v="0.76200000000000001"/>
    <n v="67015.87"/>
    <n v="2"/>
    <s v="Alto"/>
    <x v="3"/>
    <n v="0.71899999999999997"/>
  </r>
  <r>
    <s v="Itatiaiuçu"/>
    <s v="MG"/>
    <n v="348"/>
    <n v="0.67700000000000005"/>
    <n v="0.66100000000000003"/>
    <n v="0.56299999999999994"/>
    <n v="66981"/>
    <n v="11"/>
    <s v="Médio"/>
    <x v="3"/>
    <n v="0.66100000000000003"/>
  </r>
  <r>
    <s v="Fronteira"/>
    <s v="MG"/>
    <n v="913"/>
    <n v="0.68400000000000005"/>
    <n v="0.69299999999999995"/>
    <n v="0.53"/>
    <n v="66685.05"/>
    <n v="5"/>
    <s v="Médio"/>
    <x v="3"/>
    <n v="0.69299999999999995"/>
  </r>
  <r>
    <s v="Holambra"/>
    <s v="SP"/>
    <n v="361"/>
    <n v="0.79"/>
    <n v="0.81499999999999995"/>
    <n v="0.69799999999999995"/>
    <n v="66380.039999999994"/>
    <n v="28"/>
    <s v="Alto"/>
    <x v="3"/>
    <n v="0.81499999999999995"/>
  </r>
  <r>
    <s v="Água Comprida"/>
    <s v="MG"/>
    <n v="53"/>
    <n v="0.67500000000000004"/>
    <n v="0.71899999999999997"/>
    <n v="0.498"/>
    <n v="65891.69"/>
    <n v="2"/>
    <s v="Médio"/>
    <x v="3"/>
    <n v="0.71899999999999997"/>
  </r>
  <r>
    <s v="Santana De Parnaíba"/>
    <s v="SP"/>
    <n v="4253"/>
    <n v="0.81"/>
    <n v="0.876"/>
    <n v="0.72499999999999998"/>
    <n v="65644.990000000005"/>
    <n v="164"/>
    <s v="Muito Alto"/>
    <x v="3"/>
    <n v="0.876"/>
  </r>
  <r>
    <s v="Conquista"/>
    <s v="MG"/>
    <n v="293"/>
    <n v="0.73"/>
    <n v="0.71399999999999997"/>
    <n v="0.61799999999999999"/>
    <n v="65375.69"/>
    <n v="6"/>
    <s v="Alto"/>
    <x v="3"/>
    <n v="0.71399999999999997"/>
  </r>
  <r>
    <s v="Itaguaí"/>
    <s v="RJ"/>
    <n v="5801"/>
    <n v="0.71499999999999997"/>
    <n v="0.70299999999999996"/>
    <n v="0.63800000000000001"/>
    <n v="65107.78"/>
    <n v="110"/>
    <s v="Alto"/>
    <x v="3"/>
    <n v="0.70299999999999996"/>
  </r>
  <r>
    <s v="Morro Da Garça"/>
    <s v="MG"/>
    <n v="69"/>
    <n v="0.64800000000000002"/>
    <n v="0.61899999999999999"/>
    <n v="0.53800000000000003"/>
    <n v="64603.83"/>
    <n v="2"/>
    <s v="Médio"/>
    <x v="3"/>
    <n v="0.61899999999999999"/>
  </r>
  <r>
    <s v="Nuporanga"/>
    <s v="SP"/>
    <n v="288"/>
    <n v="0.746"/>
    <n v="0.73"/>
    <n v="0.65600000000000003"/>
    <n v="64231.96"/>
    <n v="11"/>
    <s v="Alto"/>
    <x v="3"/>
    <n v="0.73"/>
  </r>
  <r>
    <s v="Patrocínio Paulista"/>
    <s v="SP"/>
    <n v="605"/>
    <n v="0.73"/>
    <n v="0.69599999999999995"/>
    <n v="0.67800000000000005"/>
    <n v="62536.82"/>
    <n v="3"/>
    <s v="Alto"/>
    <x v="3"/>
    <n v="0.69599999999999995"/>
  </r>
  <r>
    <s v="Colina"/>
    <s v="SP"/>
    <n v="781"/>
    <n v="0.75700000000000001"/>
    <n v="0.72"/>
    <n v="0.71199999999999997"/>
    <n v="62059.9"/>
    <n v="19"/>
    <s v="Alto"/>
    <x v="3"/>
    <n v="0.72"/>
  </r>
  <r>
    <s v="Vitória"/>
    <s v="ES"/>
    <n v="13665"/>
    <n v="0.84499999999999997"/>
    <n v="0.876"/>
    <n v="0.80500000000000005"/>
    <n v="60427.74"/>
    <n v="568"/>
    <s v="Muito Alto"/>
    <x v="3"/>
    <n v="0.876"/>
  </r>
  <r>
    <s v="Betim"/>
    <s v="MG"/>
    <n v="22167"/>
    <n v="0.75"/>
    <n v="0.70899999999999996"/>
    <n v="0.68700000000000006"/>
    <n v="59534.12"/>
    <n v="293"/>
    <s v="Alto"/>
    <x v="3"/>
    <n v="0.70899999999999996"/>
  </r>
  <r>
    <s v="Jaci"/>
    <s v="SP"/>
    <n v="257"/>
    <n v="0.72299999999999998"/>
    <n v="0.7"/>
    <n v="0.65900000000000003"/>
    <n v="58703.27"/>
    <n v="1"/>
    <s v="Alto"/>
    <x v="3"/>
    <n v="0.7"/>
  </r>
  <r>
    <s v="Pontes Gestal"/>
    <s v="SP"/>
    <n v="112"/>
    <n v="0.73199999999999998"/>
    <n v="0.70499999999999996"/>
    <n v="0.69"/>
    <n v="58265.54"/>
    <n v="1"/>
    <s v="Alto"/>
    <x v="3"/>
    <n v="0.70499999999999996"/>
  </r>
  <r>
    <s v="Itapemirim"/>
    <s v="ES"/>
    <n v="1128"/>
    <n v="0.65400000000000003"/>
    <n v="0.64"/>
    <n v="0.54"/>
    <n v="57370.27"/>
    <n v="11"/>
    <s v="Médio"/>
    <x v="3"/>
    <n v="0.64"/>
  </r>
  <r>
    <s v="Nova Ponte"/>
    <s v="MG"/>
    <n v="656"/>
    <n v="0.70099999999999996"/>
    <n v="0.73399999999999999"/>
    <n v="0.56200000000000006"/>
    <n v="57177.27"/>
    <n v="14"/>
    <s v="Alto"/>
    <x v="3"/>
    <n v="0.73399999999999999"/>
  </r>
  <r>
    <s v="São Paulo"/>
    <s v="SP"/>
    <n v="514794"/>
    <n v="0.80500000000000005"/>
    <n v="0.84299999999999997"/>
    <n v="0.72499999999999998"/>
    <n v="57071.43"/>
    <n v="16030"/>
    <s v="Muito Alto"/>
    <x v="3"/>
    <n v="0.84299999999999997"/>
  </r>
  <r>
    <s v="Iacanga"/>
    <s v="SP"/>
    <n v="438"/>
    <n v="0.745"/>
    <n v="0.72099999999999997"/>
    <n v="0.67500000000000004"/>
    <n v="56215.83"/>
    <n v="9"/>
    <s v="Alto"/>
    <x v="3"/>
    <n v="0.72099999999999997"/>
  </r>
  <r>
    <s v="Arujá"/>
    <s v="SP"/>
    <n v="4073"/>
    <n v="0.78400000000000003"/>
    <n v="0.76100000000000001"/>
    <n v="0.73"/>
    <n v="55521.78"/>
    <n v="84"/>
    <s v="Alto"/>
    <x v="3"/>
    <n v="0.76100000000000001"/>
  </r>
  <r>
    <s v="Lins"/>
    <s v="SP"/>
    <n v="3226"/>
    <n v="0.79"/>
    <n v="0.76200000000000001"/>
    <n v="0.73299999999999998"/>
    <n v="55070.04"/>
    <n v="59"/>
    <s v="Alto"/>
    <x v="3"/>
    <n v="0.76200000000000001"/>
  </r>
  <r>
    <s v="Colômbia"/>
    <s v="SP"/>
    <n v="220"/>
    <n v="0.71"/>
    <n v="0.68899999999999995"/>
    <n v="0.64700000000000002"/>
    <n v="54670.46"/>
    <n v="3"/>
    <s v="Alto"/>
    <x v="3"/>
    <n v="0.68899999999999995"/>
  </r>
  <r>
    <s v="Piracicaba"/>
    <s v="SP"/>
    <n v="15991"/>
    <n v="0.78500000000000003"/>
    <n v="0.79700000000000004"/>
    <n v="0.71699999999999997"/>
    <n v="54656.57"/>
    <n v="409"/>
    <s v="Alto"/>
    <x v="3"/>
    <n v="0.79700000000000004"/>
  </r>
  <r>
    <s v="Planalto"/>
    <s v="SP"/>
    <n v="227"/>
    <n v="0.72"/>
    <n v="0.68300000000000005"/>
    <n v="0.63900000000000001"/>
    <n v="54427.24"/>
    <n v="0"/>
    <s v="Alto"/>
    <x v="3"/>
    <n v="0.68300000000000005"/>
  </r>
  <r>
    <s v="Andradina"/>
    <s v="SP"/>
    <n v="2213"/>
    <n v="0.77900000000000003"/>
    <n v="0.76200000000000001"/>
    <n v="0.70199999999999996"/>
    <n v="54270.98"/>
    <n v="32"/>
    <s v="Alto"/>
    <x v="3"/>
    <n v="0.76200000000000001"/>
  </r>
  <r>
    <s v="Cássia Dos Coqueiros"/>
    <s v="SP"/>
    <n v="81"/>
    <n v="0.73"/>
    <n v="0.68"/>
    <n v="0.67300000000000004"/>
    <n v="54076.6"/>
    <n v="2"/>
    <s v="Alto"/>
    <x v="3"/>
    <n v="0.68"/>
  </r>
  <r>
    <s v="Salto"/>
    <s v="SP"/>
    <n v="5316"/>
    <n v="0.78"/>
    <n v="0.755"/>
    <n v="0.751"/>
    <n v="53864.05"/>
    <n v="93"/>
    <s v="Alto"/>
    <x v="3"/>
    <n v="0.755"/>
  </r>
  <r>
    <s v="Belo Oriente"/>
    <s v="MG"/>
    <n v="1233"/>
    <n v="0.69"/>
    <n v="0.65500000000000003"/>
    <n v="0.60599999999999998"/>
    <n v="53660.17"/>
    <n v="6"/>
    <s v="Médio"/>
    <x v="3"/>
    <n v="0.65500000000000003"/>
  </r>
  <r>
    <s v="Itapevi"/>
    <s v="SP"/>
    <n v="13035"/>
    <n v="0.73499999999999999"/>
    <n v="0.68700000000000006"/>
    <n v="0.67700000000000005"/>
    <n v="53634.91"/>
    <n v="96"/>
    <s v="Alto"/>
    <x v="3"/>
    <n v="0.68700000000000006"/>
  </r>
  <r>
    <s v="São José Dos Campos"/>
    <s v="SP"/>
    <n v="29167"/>
    <n v="0.80700000000000005"/>
    <n v="0.80400000000000005"/>
    <n v="0.76400000000000001"/>
    <n v="53615.25"/>
    <n v="816"/>
    <s v="Muito Alto"/>
    <x v="3"/>
    <n v="0.80400000000000005"/>
  </r>
  <r>
    <s v="Avaí"/>
    <s v="SP"/>
    <n v="181"/>
    <n v="0.71"/>
    <n v="0.67400000000000004"/>
    <n v="0.65"/>
    <n v="53431.32"/>
    <n v="6"/>
    <s v="Alto"/>
    <x v="3"/>
    <n v="0.67400000000000004"/>
  </r>
  <r>
    <s v="Ilha Comprida"/>
    <s v="SP"/>
    <n v="259"/>
    <n v="0.72499999999999998"/>
    <n v="0.69599999999999995"/>
    <n v="0.66600000000000004"/>
    <n v="52999.97"/>
    <n v="8"/>
    <s v="Alto"/>
    <x v="3"/>
    <n v="0.69599999999999995"/>
  </r>
  <r>
    <s v="Itabirito"/>
    <s v="MG"/>
    <n v="2285"/>
    <n v="0.73"/>
    <n v="0.73699999999999999"/>
    <n v="0.63800000000000001"/>
    <n v="52884.26"/>
    <n v="75"/>
    <s v="Alto"/>
    <x v="3"/>
    <n v="0.73699999999999999"/>
  </r>
  <r>
    <s v="Hortolândia"/>
    <s v="SP"/>
    <n v="10742"/>
    <n v="0.76"/>
    <n v="0.71599999999999997"/>
    <n v="0.70299999999999996"/>
    <n v="52570.87"/>
    <n v="190"/>
    <s v="Alto"/>
    <x v="3"/>
    <n v="0.71599999999999997"/>
  </r>
  <r>
    <s v="Ijaci"/>
    <s v="MG"/>
    <n v="259"/>
    <n v="0.71"/>
    <n v="0.66300000000000003"/>
    <n v="0.65400000000000003"/>
    <n v="52422.7"/>
    <n v="1"/>
    <s v="Alto"/>
    <x v="3"/>
    <n v="0.66300000000000003"/>
  </r>
  <r>
    <s v="Iturama"/>
    <s v="MG"/>
    <n v="1652"/>
    <n v="0.747"/>
    <n v="0.73"/>
    <n v="0.67400000000000004"/>
    <n v="52175.19"/>
    <n v="24"/>
    <s v="Alto"/>
    <x v="3"/>
    <n v="0.73"/>
  </r>
  <r>
    <s v="Sacramento"/>
    <s v="MG"/>
    <n v="983"/>
    <n v="0.73199999999999998"/>
    <n v="0.72599999999999998"/>
    <n v="0.61899999999999999"/>
    <n v="52118.86"/>
    <n v="16"/>
    <s v="Alto"/>
    <x v="3"/>
    <n v="0.72599999999999998"/>
  </r>
  <r>
    <s v="Campo Florido"/>
    <s v="MG"/>
    <n v="285"/>
    <n v="0.70599999999999996"/>
    <n v="0.73499999999999999"/>
    <n v="0.55800000000000005"/>
    <n v="51606.78"/>
    <n v="2"/>
    <s v="Alto"/>
    <x v="3"/>
    <n v="0.73499999999999999"/>
  </r>
  <r>
    <s v="Santa Gertrudes"/>
    <s v="SP"/>
    <n v="1302"/>
    <n v="0.73699999999999999"/>
    <n v="0.72299999999999998"/>
    <n v="0.65400000000000003"/>
    <n v="51604.639999999999"/>
    <n v="9"/>
    <s v="Alto"/>
    <x v="3"/>
    <n v="0.72299999999999998"/>
  </r>
  <r>
    <s v="São Bernardo Do Campo"/>
    <s v="SP"/>
    <n v="29282"/>
    <n v="0.80500000000000005"/>
    <n v="0.80700000000000005"/>
    <n v="0.752"/>
    <n v="51239.64"/>
    <n v="836"/>
    <s v="Muito Alto"/>
    <x v="3"/>
    <n v="0.80700000000000005"/>
  </r>
  <r>
    <s v="Iracemápolis"/>
    <s v="SP"/>
    <n v="1013"/>
    <n v="0.78"/>
    <n v="0.74199999999999999"/>
    <n v="0.72899999999999998"/>
    <n v="50771.27"/>
    <n v="18"/>
    <s v="Alto"/>
    <x v="3"/>
    <n v="0.74199999999999999"/>
  </r>
  <r>
    <s v="Congonhas"/>
    <s v="MG"/>
    <n v="2552"/>
    <n v="0.753"/>
    <n v="0.73199999999999998"/>
    <n v="0.66500000000000004"/>
    <n v="50722.06"/>
    <n v="28"/>
    <s v="Alto"/>
    <x v="3"/>
    <n v="0.73199999999999998"/>
  </r>
  <r>
    <s v="Rio De Janeiro"/>
    <s v="RJ"/>
    <n v="235380"/>
    <n v="0.79900000000000004"/>
    <n v="0.84"/>
    <n v="0.71899999999999997"/>
    <n v="50690.82"/>
    <n v="6744"/>
    <s v="Alto"/>
    <x v="3"/>
    <n v="0.84"/>
  </r>
  <r>
    <s v="Santos"/>
    <s v="SP"/>
    <n v="15666"/>
    <n v="0.84"/>
    <n v="0.86099999999999999"/>
    <n v="0.80700000000000005"/>
    <n v="50544.73"/>
    <n v="569"/>
    <s v="Muito Alto"/>
    <x v="3"/>
    <n v="0.86099999999999999"/>
  </r>
  <r>
    <s v="Icém"/>
    <s v="SP"/>
    <n v="397"/>
    <n v="0.72"/>
    <n v="0.71599999999999997"/>
    <n v="0.64600000000000002"/>
    <n v="50308.27"/>
    <n v="4"/>
    <s v="Alto"/>
    <x v="3"/>
    <n v="0.71599999999999997"/>
  </r>
  <r>
    <s v="Resende"/>
    <s v="RJ"/>
    <n v="6029"/>
    <n v="0.76800000000000002"/>
    <n v="0.76200000000000001"/>
    <n v="0.70899999999999996"/>
    <n v="50234.49"/>
    <n v="136"/>
    <s v="Alto"/>
    <x v="3"/>
    <n v="0.76200000000000001"/>
  </r>
  <r>
    <s v="Pedregulho"/>
    <s v="SP"/>
    <n v="635"/>
    <n v="0.71499999999999997"/>
    <n v="0.71599999999999997"/>
    <n v="0.623"/>
    <n v="50159.26"/>
    <n v="16"/>
    <s v="Alto"/>
    <x v="3"/>
    <n v="0.71599999999999997"/>
  </r>
  <r>
    <s v="Guarda-Mor"/>
    <s v="MG"/>
    <n v="225"/>
    <n v="0.69"/>
    <n v="0.70899999999999996"/>
    <n v="0.55800000000000005"/>
    <n v="50102.67"/>
    <n v="2"/>
    <s v="Médio"/>
    <x v="3"/>
    <n v="0.70899999999999996"/>
  </r>
  <r>
    <s v="Campinas"/>
    <s v="SP"/>
    <n v="46027"/>
    <n v="0.80500000000000005"/>
    <n v="0.82899999999999996"/>
    <n v="0.73099999999999998"/>
    <n v="49876.62"/>
    <n v="1508"/>
    <s v="Muito Alto"/>
    <x v="3"/>
    <n v="0.82899999999999996"/>
  </r>
  <r>
    <s v="Indaiatuba"/>
    <s v="SP"/>
    <n v="10191"/>
    <n v="0.79"/>
    <n v="0.79100000000000004"/>
    <n v="0.73799999999999999"/>
    <n v="49861.279999999999"/>
    <n v="274"/>
    <s v="Alto"/>
    <x v="3"/>
    <n v="0.79100000000000004"/>
  </r>
  <r>
    <s v="Guararema"/>
    <s v="SP"/>
    <n v="1153"/>
    <n v="0.73099999999999998"/>
    <n v="0.72899999999999998"/>
    <n v="0.65600000000000003"/>
    <n v="49785.35"/>
    <n v="52"/>
    <s v="Alto"/>
    <x v="3"/>
    <n v="0.72899999999999998"/>
  </r>
  <r>
    <s v="Pompéia"/>
    <s v="SP"/>
    <n v="841"/>
    <n v="0.79"/>
    <n v="0.75"/>
    <n v="0.748"/>
    <n v="49748.23"/>
    <n v="24"/>
    <s v="Alto"/>
    <x v="3"/>
    <n v="0.75"/>
  </r>
  <r>
    <s v="Miguelópolis"/>
    <s v="SP"/>
    <n v="1120"/>
    <n v="0.74099999999999999"/>
    <n v="0.71199999999999997"/>
    <n v="0.66100000000000003"/>
    <n v="49278.71"/>
    <n v="13"/>
    <s v="Alto"/>
    <x v="3"/>
    <n v="0.71199999999999997"/>
  </r>
  <r>
    <s v="Altair"/>
    <s v="SP"/>
    <n v="189"/>
    <n v="0.68700000000000006"/>
    <n v="0.69799999999999995"/>
    <n v="0.58099999999999996"/>
    <n v="48984.4"/>
    <n v="3"/>
    <s v="Médio"/>
    <x v="3"/>
    <n v="0.69799999999999995"/>
  </r>
  <r>
    <s v="Nova Odessa"/>
    <s v="SP"/>
    <n v="2483"/>
    <n v="0.79"/>
    <n v="0.755"/>
    <n v="0.76200000000000001"/>
    <n v="48867.19"/>
    <n v="55"/>
    <s v="Alto"/>
    <x v="3"/>
    <n v="0.755"/>
  </r>
  <r>
    <s v="Santa Juliana"/>
    <s v="MG"/>
    <n v="569"/>
    <n v="0.70599999999999996"/>
    <n v="0.72599999999999998"/>
    <n v="0.55800000000000005"/>
    <n v="48847.6"/>
    <n v="6"/>
    <s v="Alto"/>
    <x v="3"/>
    <n v="0.72599999999999998"/>
  </r>
  <r>
    <s v="Narandiba"/>
    <s v="SP"/>
    <n v="182"/>
    <n v="0.71799999999999997"/>
    <n v="0.65900000000000003"/>
    <n v="0.67"/>
    <n v="48835.62"/>
    <n v="4"/>
    <s v="Alto"/>
    <x v="3"/>
    <n v="0.65900000000000003"/>
  </r>
  <r>
    <s v="Catas Altas"/>
    <s v="MG"/>
    <n v="229"/>
    <n v="0.68400000000000005"/>
    <n v="0.66500000000000004"/>
    <n v="0.58199999999999996"/>
    <n v="48746.71"/>
    <n v="3"/>
    <s v="Médio"/>
    <x v="3"/>
    <n v="0.66500000000000004"/>
  </r>
  <r>
    <s v="Amparo"/>
    <s v="SP"/>
    <n v="2271"/>
    <n v="0.78500000000000003"/>
    <n v="0.78"/>
    <n v="0.71099999999999997"/>
    <n v="48680.71"/>
    <n v="57"/>
    <s v="Alto"/>
    <x v="3"/>
    <n v="0.78"/>
  </r>
  <r>
    <s v="Uberlândia"/>
    <s v="MG"/>
    <n v="29862"/>
    <n v="0.78900000000000003"/>
    <n v="0.77600000000000002"/>
    <n v="0.71599999999999997"/>
    <n v="48585.36"/>
    <n v="800"/>
    <s v="Alto"/>
    <x v="3"/>
    <n v="0.77600000000000002"/>
  </r>
  <r>
    <s v="General Salgado"/>
    <s v="SP"/>
    <n v="405"/>
    <n v="0.747"/>
    <n v="0.73399999999999999"/>
    <n v="0.70199999999999996"/>
    <n v="48234.52"/>
    <n v="12"/>
    <s v="Alto"/>
    <x v="3"/>
    <n v="0.73399999999999999"/>
  </r>
  <r>
    <s v="Rio Paranaíba"/>
    <s v="MG"/>
    <n v="413"/>
    <n v="0.71"/>
    <n v="0.72499999999999998"/>
    <n v="0.57499999999999996"/>
    <n v="48113.61"/>
    <n v="15"/>
    <s v="Alto"/>
    <x v="3"/>
    <n v="0.72499999999999998"/>
  </r>
  <r>
    <s v="Mirante Do Paranapanema"/>
    <s v="SP"/>
    <n v="515"/>
    <n v="0.72"/>
    <n v="0.67"/>
    <n v="0.67400000000000004"/>
    <n v="48027.27"/>
    <n v="22"/>
    <s v="Alto"/>
    <x v="3"/>
    <n v="0.67"/>
  </r>
  <r>
    <s v="São Sebastião Da Bela Vista"/>
    <s v="MG"/>
    <n v="162"/>
    <n v="0.69"/>
    <n v="0.68700000000000006"/>
    <n v="0.56899999999999995"/>
    <n v="47786.48"/>
    <n v="1"/>
    <s v="Médio"/>
    <x v="3"/>
    <n v="0.68700000000000006"/>
  </r>
  <r>
    <s v="Onda Verde"/>
    <s v="SP"/>
    <n v="170"/>
    <n v="0.73799999999999999"/>
    <n v="0.69299999999999995"/>
    <n v="0.67100000000000004"/>
    <n v="47749.58"/>
    <n v="3"/>
    <s v="Alto"/>
    <x v="3"/>
    <n v="0.69299999999999995"/>
  </r>
  <r>
    <s v="Rodeiro"/>
    <s v="MG"/>
    <n v="288"/>
    <n v="0.67"/>
    <n v="0.70299999999999996"/>
    <n v="0.53200000000000003"/>
    <n v="47670.71"/>
    <n v="7"/>
    <s v="Médio"/>
    <x v="3"/>
    <n v="0.70299999999999996"/>
  </r>
  <r>
    <s v="Aracruz"/>
    <s v="ES"/>
    <n v="4348"/>
    <n v="0.752"/>
    <n v="0.71699999999999997"/>
    <n v="0.70699999999999996"/>
    <n v="47644.02"/>
    <n v="114"/>
    <s v="Alto"/>
    <x v="3"/>
    <n v="0.71699999999999997"/>
  </r>
  <r>
    <s v="Angra Dos Reis"/>
    <s v="RJ"/>
    <n v="8287"/>
    <n v="0.72"/>
    <n v="0.74"/>
    <n v="0.60499999999999998"/>
    <n v="47636.4"/>
    <n v="104"/>
    <s v="Alto"/>
    <x v="3"/>
    <n v="0.74"/>
  </r>
  <r>
    <s v="Itamonte"/>
    <s v="MG"/>
    <n v="474"/>
    <n v="0.70499999999999996"/>
    <n v="0.69499999999999995"/>
    <n v="0.59099999999999997"/>
    <n v="47306.65"/>
    <n v="7"/>
    <s v="Alto"/>
    <x v="3"/>
    <n v="0.69499999999999995"/>
  </r>
  <r>
    <s v="Teodoro Sampaio"/>
    <s v="SP"/>
    <n v="1024"/>
    <n v="0.74099999999999999"/>
    <n v="0.69899999999999995"/>
    <n v="0.67900000000000005"/>
    <n v="47215.08"/>
    <n v="15"/>
    <s v="Alto"/>
    <x v="3"/>
    <n v="0.69899999999999995"/>
  </r>
  <r>
    <s v="Sapucaia"/>
    <s v="RJ"/>
    <n v="660"/>
    <n v="0.67500000000000004"/>
    <n v="0.68200000000000005"/>
    <n v="0.56100000000000005"/>
    <n v="47111.47"/>
    <n v="8"/>
    <s v="Médio"/>
    <x v="3"/>
    <n v="0.68200000000000005"/>
  </r>
  <r>
    <s v="Junqueirópolis"/>
    <s v="SP"/>
    <n v="734"/>
    <n v="0.745"/>
    <n v="0.72699999999999998"/>
    <n v="0.66200000000000003"/>
    <n v="47068.18"/>
    <n v="13"/>
    <s v="Alto"/>
    <x v="3"/>
    <n v="0.72699999999999998"/>
  </r>
  <r>
    <s v="Cotia"/>
    <s v="SP"/>
    <n v="10229"/>
    <n v="0.78"/>
    <n v="0.78900000000000003"/>
    <n v="0.70699999999999996"/>
    <n v="47033.14"/>
    <n v="335"/>
    <s v="Alto"/>
    <x v="3"/>
    <n v="0.78900000000000003"/>
  </r>
  <r>
    <s v="Ibirarema"/>
    <s v="SP"/>
    <n v="313"/>
    <n v="0.70799999999999996"/>
    <n v="0.69199999999999995"/>
    <n v="0.628"/>
    <n v="47003.22"/>
    <n v="3"/>
    <s v="Alto"/>
    <x v="3"/>
    <n v="0.69199999999999995"/>
  </r>
  <r>
    <s v="Tanabi"/>
    <s v="SP"/>
    <n v="874"/>
    <n v="0.748"/>
    <n v="0.73499999999999999"/>
    <n v="0.68700000000000006"/>
    <n v="46937.07"/>
    <n v="19"/>
    <s v="Alto"/>
    <x v="3"/>
    <n v="0.73499999999999999"/>
  </r>
  <r>
    <s v="Sorocaba"/>
    <s v="SP"/>
    <n v="28554"/>
    <n v="0.8"/>
    <n v="0.79200000000000004"/>
    <n v="0.76200000000000001"/>
    <n v="46888.51"/>
    <n v="741"/>
    <s v="Muito Alto"/>
    <x v="3"/>
    <n v="0.79200000000000004"/>
  </r>
  <r>
    <s v="Pouso Alegre"/>
    <s v="MG"/>
    <n v="5946"/>
    <n v="0.77400000000000002"/>
    <n v="0.755"/>
    <n v="0.70399999999999996"/>
    <n v="46860.13"/>
    <n v="170"/>
    <s v="Alto"/>
    <x v="3"/>
    <n v="0.755"/>
  </r>
  <r>
    <s v="Itapira"/>
    <s v="SP"/>
    <n v="2613"/>
    <n v="0.76200000000000001"/>
    <n v="0.75"/>
    <n v="0.69199999999999995"/>
    <n v="46737.42"/>
    <n v="45"/>
    <s v="Alto"/>
    <x v="3"/>
    <n v="0.75"/>
  </r>
  <r>
    <s v="Armação Dos Búzios"/>
    <s v="RJ"/>
    <n v="1507"/>
    <n v="0.72799999999999998"/>
    <n v="0.75"/>
    <n v="0.624"/>
    <n v="46566.38"/>
    <n v="26"/>
    <s v="Alto"/>
    <x v="3"/>
    <n v="0.75"/>
  </r>
  <r>
    <s v="Mogi Mirim"/>
    <s v="SP"/>
    <n v="3796"/>
    <n v="0.78400000000000003"/>
    <n v="0.76700000000000002"/>
    <n v="0.71499999999999997"/>
    <n v="46512.31"/>
    <n v="85"/>
    <s v="Alto"/>
    <x v="3"/>
    <n v="0.76700000000000002"/>
  </r>
  <r>
    <s v="Três Marias"/>
    <s v="MG"/>
    <n v="1481"/>
    <n v="0.752"/>
    <n v="0.70599999999999996"/>
    <n v="0.69499999999999995"/>
    <n v="46355.79"/>
    <n v="35"/>
    <s v="Alto"/>
    <x v="3"/>
    <n v="0.70599999999999996"/>
  </r>
  <r>
    <s v="Taubaté"/>
    <s v="SP"/>
    <n v="13878"/>
    <n v="0.8"/>
    <n v="0.77800000000000002"/>
    <n v="0.746"/>
    <n v="46320.15"/>
    <n v="387"/>
    <s v="Muito Alto"/>
    <x v="3"/>
    <n v="0.77800000000000002"/>
  </r>
  <r>
    <s v="Niterói"/>
    <s v="RJ"/>
    <n v="14642"/>
    <n v="0.84"/>
    <n v="0.88700000000000001"/>
    <n v="0.77300000000000002"/>
    <n v="46202.31"/>
    <n v="695"/>
    <s v="Muito Alto"/>
    <x v="3"/>
    <n v="0.88700000000000001"/>
  </r>
  <r>
    <s v="Araxá"/>
    <s v="MG"/>
    <n v="4292"/>
    <n v="0.77200000000000002"/>
    <n v="0.75600000000000001"/>
    <n v="0.70899999999999996"/>
    <n v="46098.25"/>
    <n v="73"/>
    <s v="Alto"/>
    <x v="3"/>
    <n v="0.75600000000000001"/>
  </r>
  <r>
    <s v="Três Rios"/>
    <s v="RJ"/>
    <n v="3864"/>
    <n v="0.72499999999999998"/>
    <n v="0.72499999999999998"/>
    <n v="0.65600000000000003"/>
    <n v="45958.79"/>
    <n v="97"/>
    <s v="Alto"/>
    <x v="3"/>
    <n v="0.72499999999999998"/>
  </r>
  <r>
    <s v="Boituva"/>
    <s v="SP"/>
    <n v="2415"/>
    <n v="0.78"/>
    <n v="0.75700000000000001"/>
    <n v="0.72799999999999998"/>
    <n v="45941.81"/>
    <n v="69"/>
    <s v="Alto"/>
    <x v="3"/>
    <n v="0.75700000000000001"/>
  </r>
  <r>
    <s v="Ibiraci"/>
    <s v="MG"/>
    <n v="488"/>
    <n v="0.70599999999999996"/>
    <n v="0.69599999999999995"/>
    <n v="0.59099999999999997"/>
    <n v="45869.23"/>
    <n v="4"/>
    <s v="Alto"/>
    <x v="3"/>
    <n v="0.69599999999999995"/>
  </r>
  <r>
    <s v="Romaria"/>
    <s v="MG"/>
    <n v="140"/>
    <n v="0.70799999999999996"/>
    <n v="0.72199999999999998"/>
    <n v="0.60399999999999998"/>
    <n v="45797.13"/>
    <n v="2"/>
    <s v="Alto"/>
    <x v="3"/>
    <n v="0.72199999999999998"/>
  </r>
  <r>
    <s v="Palestina"/>
    <s v="SP"/>
    <n v="446"/>
    <n v="0.73199999999999998"/>
    <n v="0.71699999999999997"/>
    <n v="0.64500000000000002"/>
    <n v="45615.66"/>
    <n v="7"/>
    <s v="Alto"/>
    <x v="3"/>
    <n v="0.71699999999999997"/>
  </r>
  <r>
    <s v="Matão"/>
    <s v="SP"/>
    <n v="3489"/>
    <n v="0.77300000000000002"/>
    <n v="0.76600000000000001"/>
    <n v="0.71299999999999997"/>
    <n v="45441.41"/>
    <n v="73"/>
    <s v="Alto"/>
    <x v="3"/>
    <n v="0.76600000000000001"/>
  </r>
  <r>
    <s v="Valparaíso"/>
    <s v="SP"/>
    <n v="1129"/>
    <n v="0.72499999999999998"/>
    <n v="0.71899999999999997"/>
    <n v="0.64300000000000002"/>
    <n v="45386.68"/>
    <n v="15"/>
    <s v="Alto"/>
    <x v="3"/>
    <n v="0.71899999999999997"/>
  </r>
  <r>
    <s v="Itu"/>
    <s v="SP"/>
    <n v="7411"/>
    <n v="0.77300000000000002"/>
    <n v="0.78200000000000003"/>
    <n v="0.69199999999999995"/>
    <n v="45313.77"/>
    <n v="198"/>
    <s v="Alto"/>
    <x v="3"/>
    <n v="0.78200000000000003"/>
  </r>
  <r>
    <s v="Itapuí"/>
    <s v="SP"/>
    <n v="673"/>
    <n v="0.72499999999999998"/>
    <n v="0.71599999999999997"/>
    <n v="0.63300000000000001"/>
    <n v="45293.19"/>
    <n v="11"/>
    <s v="Alto"/>
    <x v="3"/>
    <n v="0.71599999999999997"/>
  </r>
  <r>
    <s v="Duque De Caxias"/>
    <s v="RJ"/>
    <n v="45017"/>
    <n v="0.71099999999999997"/>
    <n v="0.69199999999999995"/>
    <n v="0.624"/>
    <n v="44939.65"/>
    <n v="507"/>
    <s v="Alto"/>
    <x v="3"/>
    <n v="0.69199999999999995"/>
  </r>
  <r>
    <s v="Pardinho"/>
    <s v="SP"/>
    <n v="247"/>
    <n v="0.72699999999999998"/>
    <n v="0.71799999999999997"/>
    <n v="0.65200000000000002"/>
    <n v="44771.78"/>
    <n v="9"/>
    <s v="Alto"/>
    <x v="3"/>
    <n v="0.71799999999999997"/>
  </r>
  <r>
    <s v="Sumaré"/>
    <s v="SP"/>
    <n v="13415"/>
    <n v="0.76200000000000001"/>
    <n v="0.74399999999999999"/>
    <n v="0.70499999999999996"/>
    <n v="44750.01"/>
    <n v="195"/>
    <s v="Alto"/>
    <x v="3"/>
    <n v="0.74399999999999999"/>
  </r>
  <r>
    <s v="Itatiba"/>
    <s v="SP"/>
    <n v="3757"/>
    <n v="0.77800000000000002"/>
    <n v="0.78800000000000003"/>
    <n v="0.70799999999999996"/>
    <n v="44580.54"/>
    <n v="101"/>
    <s v="Alto"/>
    <x v="3"/>
    <n v="0.78800000000000003"/>
  </r>
  <r>
    <s v="Ribeirão Preto"/>
    <s v="SP"/>
    <n v="27081"/>
    <n v="0.8"/>
    <n v="0.82"/>
    <n v="0.73899999999999999"/>
    <n v="44463.8"/>
    <n v="969"/>
    <s v="Muito Alto"/>
    <x v="3"/>
    <n v="0.82"/>
  </r>
  <r>
    <s v="Americana"/>
    <s v="SP"/>
    <n v="9428"/>
    <n v="0.81"/>
    <n v="0.8"/>
    <n v="0.76"/>
    <n v="44417.02"/>
    <n v="306"/>
    <s v="Muito Alto"/>
    <x v="3"/>
    <n v="0.8"/>
  </r>
  <r>
    <s v="Jambeiro"/>
    <s v="SP"/>
    <n v="128"/>
    <n v="0.76"/>
    <n v="0.72699999999999998"/>
    <n v="0.69"/>
    <n v="44348.46"/>
    <n v="4"/>
    <s v="Alto"/>
    <x v="3"/>
    <n v="0.72699999999999998"/>
  </r>
  <r>
    <s v="Bento De Abreu"/>
    <s v="SP"/>
    <n v="119"/>
    <n v="0.74"/>
    <n v="0.70599999999999996"/>
    <n v="0.71199999999999997"/>
    <n v="44106.36"/>
    <n v="0"/>
    <s v="Alto"/>
    <x v="3"/>
    <n v="0.70599999999999996"/>
  </r>
  <r>
    <s v="Rio Claro"/>
    <s v="SP"/>
    <n v="8608"/>
    <n v="0.8"/>
    <n v="0.78400000000000003"/>
    <n v="0.76600000000000001"/>
    <n v="43966.89"/>
    <n v="183"/>
    <s v="Muito Alto"/>
    <x v="3"/>
    <n v="0.78400000000000003"/>
  </r>
  <r>
    <s v="Cantagalo"/>
    <s v="RJ"/>
    <n v="781"/>
    <n v="0.71"/>
    <n v="0.70499999999999996"/>
    <n v="0.61399999999999999"/>
    <n v="43895.79"/>
    <n v="17"/>
    <s v="Alto"/>
    <x v="3"/>
    <n v="0.70499999999999996"/>
  </r>
  <r>
    <s v="Florínea"/>
    <s v="SP"/>
    <n v="117"/>
    <n v="0.71299999999999997"/>
    <n v="0.67800000000000005"/>
    <n v="0.65200000000000002"/>
    <n v="43838.84"/>
    <n v="2"/>
    <s v="Alto"/>
    <x v="3"/>
    <n v="0.67800000000000005"/>
  </r>
  <r>
    <s v="Jacareí"/>
    <s v="SP"/>
    <n v="10679"/>
    <n v="0.77700000000000002"/>
    <n v="0.749"/>
    <n v="0.749"/>
    <n v="43735.14"/>
    <n v="164"/>
    <s v="Alto"/>
    <x v="3"/>
    <n v="0.749"/>
  </r>
  <r>
    <s v="Conceição Do Mato Dentro"/>
    <s v="MG"/>
    <n v="715"/>
    <n v="0.63400000000000001"/>
    <n v="0.622"/>
    <n v="0.51700000000000002"/>
    <n v="43713.88"/>
    <n v="16"/>
    <s v="Médio"/>
    <x v="3"/>
    <n v="0.622"/>
  </r>
  <r>
    <s v="Ouroeste"/>
    <s v="SP"/>
    <n v="364"/>
    <n v="0.77"/>
    <n v="0.71699999999999997"/>
    <n v="0.73599999999999999"/>
    <n v="43578.73"/>
    <n v="4"/>
    <s v="Alto"/>
    <x v="3"/>
    <n v="0.71699999999999997"/>
  </r>
  <r>
    <s v="São Sebastião Do Oeste"/>
    <s v="MG"/>
    <n v="171"/>
    <n v="0.626"/>
    <n v="0.67800000000000005"/>
    <n v="0.434"/>
    <n v="43501.79"/>
    <n v="1"/>
    <s v="Médio"/>
    <x v="3"/>
    <n v="0.67800000000000005"/>
  </r>
  <r>
    <s v="Estrela Do Sul"/>
    <s v="MG"/>
    <n v="324"/>
    <n v="0.69599999999999995"/>
    <n v="0.69399999999999995"/>
    <n v="0.57899999999999996"/>
    <n v="43501.52"/>
    <n v="4"/>
    <s v="Médio"/>
    <x v="3"/>
    <n v="0.69399999999999995"/>
  </r>
  <r>
    <s v="Pirajuba"/>
    <s v="MG"/>
    <n v="252"/>
    <n v="0.72299999999999998"/>
    <n v="0.748"/>
    <n v="0.58799999999999997"/>
    <n v="43359.63"/>
    <n v="1"/>
    <s v="Alto"/>
    <x v="3"/>
    <n v="0.748"/>
  </r>
  <r>
    <s v="Iguatama"/>
    <s v="MG"/>
    <n v="288"/>
    <n v="0.71"/>
    <n v="0.69499999999999995"/>
    <n v="0.61599999999999999"/>
    <n v="43341.63"/>
    <n v="6"/>
    <s v="Alto"/>
    <x v="3"/>
    <n v="0.69499999999999995"/>
  </r>
  <r>
    <s v="Conceição Do Pará"/>
    <s v="MG"/>
    <n v="107"/>
    <n v="0.7"/>
    <n v="0.68700000000000006"/>
    <n v="0.58799999999999997"/>
    <n v="43314.1"/>
    <n v="3"/>
    <s v="Alto"/>
    <x v="3"/>
    <n v="0.68700000000000006"/>
  </r>
  <r>
    <s v="Quissamã"/>
    <s v="RJ"/>
    <n v="717"/>
    <n v="0.7"/>
    <n v="0.69799999999999995"/>
    <n v="0.61"/>
    <n v="43048.94"/>
    <n v="14"/>
    <s v="Alto"/>
    <x v="3"/>
    <n v="0.69799999999999995"/>
  </r>
  <r>
    <s v="Boracéia"/>
    <s v="SP"/>
    <n v="218"/>
    <n v="0.754"/>
    <n v="0.72299999999999998"/>
    <n v="0.68500000000000005"/>
    <n v="42757.16"/>
    <n v="2"/>
    <s v="Alto"/>
    <x v="3"/>
    <n v="0.72299999999999998"/>
  </r>
  <r>
    <s v="Tietê"/>
    <s v="SP"/>
    <n v="1607"/>
    <n v="0.77800000000000002"/>
    <n v="0.76400000000000001"/>
    <n v="0.69799999999999995"/>
    <n v="42709.38"/>
    <n v="48"/>
    <s v="Alto"/>
    <x v="3"/>
    <n v="0.76400000000000001"/>
  </r>
  <r>
    <s v="Juatuba"/>
    <s v="MG"/>
    <n v="1306"/>
    <n v="0.72"/>
    <n v="0.67"/>
    <n v="0.64900000000000002"/>
    <n v="42637.37"/>
    <n v="23"/>
    <s v="Alto"/>
    <x v="3"/>
    <n v="0.67"/>
  </r>
  <r>
    <s v="Petrópolis"/>
    <s v="RJ"/>
    <n v="12167"/>
    <n v="0.745"/>
    <n v="0.76300000000000001"/>
    <n v="0.63900000000000001"/>
    <n v="42564.57"/>
    <n v="267"/>
    <s v="Alto"/>
    <x v="3"/>
    <n v="0.76300000000000001"/>
  </r>
  <r>
    <s v="Vista Alegre Do Alto"/>
    <s v="SP"/>
    <n v="324"/>
    <n v="0.74"/>
    <n v="0.72599999999999998"/>
    <n v="0.67600000000000005"/>
    <n v="42563.46"/>
    <n v="6"/>
    <s v="Alto"/>
    <x v="3"/>
    <n v="0.72599999999999998"/>
  </r>
  <r>
    <s v="Pirapetinga"/>
    <s v="MG"/>
    <n v="423"/>
    <n v="0.71"/>
    <n v="0.68"/>
    <n v="0.624"/>
    <n v="42537.98"/>
    <n v="9"/>
    <s v="Alto"/>
    <x v="3"/>
    <n v="0.68"/>
  </r>
  <r>
    <s v="Atibaia"/>
    <s v="SP"/>
    <n v="4693"/>
    <n v="0.76500000000000001"/>
    <n v="0.78600000000000003"/>
    <n v="0.67"/>
    <n v="42412.58"/>
    <n v="167"/>
    <s v="Alto"/>
    <x v="3"/>
    <n v="0.78600000000000003"/>
  </r>
  <r>
    <s v="Comendador Levy Gasparian"/>
    <s v="RJ"/>
    <n v="423"/>
    <n v="0.68500000000000005"/>
    <n v="0.67600000000000005"/>
    <n v="0.60499999999999998"/>
    <n v="42356.06"/>
    <n v="9"/>
    <s v="Médio"/>
    <x v="3"/>
    <n v="0.67600000000000005"/>
  </r>
  <r>
    <s v="Sertãozinho"/>
    <s v="SP"/>
    <n v="5685"/>
    <n v="0.76"/>
    <n v="0.76800000000000002"/>
    <n v="0.67200000000000004"/>
    <n v="42168.34"/>
    <n v="128"/>
    <s v="Alto"/>
    <x v="3"/>
    <n v="0.76800000000000002"/>
  </r>
  <r>
    <s v="Limeira Do Oeste"/>
    <s v="MG"/>
    <n v="254"/>
    <n v="0.71"/>
    <n v="0.69299999999999995"/>
    <n v="0.62"/>
    <n v="42132.62"/>
    <n v="2"/>
    <s v="Alto"/>
    <x v="3"/>
    <n v="0.69299999999999995"/>
  </r>
  <r>
    <s v="Santa Cruz Do Rio Pardo"/>
    <s v="SP"/>
    <n v="2054"/>
    <n v="0.76200000000000001"/>
    <n v="0.74399999999999999"/>
    <n v="0.68600000000000005"/>
    <n v="42021.86"/>
    <n v="58"/>
    <s v="Alto"/>
    <x v="3"/>
    <n v="0.74399999999999999"/>
  </r>
  <r>
    <s v="Perdizes"/>
    <s v="MG"/>
    <n v="619"/>
    <n v="0.72299999999999998"/>
    <n v="0.752"/>
    <n v="0.57099999999999995"/>
    <n v="41854.58"/>
    <n v="5"/>
    <s v="Alto"/>
    <x v="3"/>
    <n v="0.752"/>
  </r>
  <r>
    <s v="Descalvado"/>
    <s v="SP"/>
    <n v="1261"/>
    <n v="0.76"/>
    <n v="0.74"/>
    <n v="0.68700000000000006"/>
    <n v="41764.120000000003"/>
    <n v="45"/>
    <s v="Alto"/>
    <x v="3"/>
    <n v="0.74"/>
  </r>
  <r>
    <s v="São Sebastião"/>
    <s v="SP"/>
    <n v="4117"/>
    <n v="0.77200000000000002"/>
    <n v="0.747"/>
    <n v="0.70299999999999996"/>
    <n v="41724.54"/>
    <n v="45"/>
    <s v="Alto"/>
    <x v="3"/>
    <n v="0.747"/>
  </r>
  <r>
    <s v="Valinhos"/>
    <s v="SP"/>
    <n v="4177"/>
    <n v="0.82"/>
    <n v="0.84799999999999998"/>
    <n v="0.76300000000000001"/>
    <n v="41711.769999999997"/>
    <n v="187"/>
    <s v="Muito Alto"/>
    <x v="3"/>
    <n v="0.84799999999999998"/>
  </r>
  <r>
    <s v="Bariri"/>
    <s v="SP"/>
    <n v="1473"/>
    <n v="0.75"/>
    <n v="0.73599999999999999"/>
    <n v="0.66200000000000003"/>
    <n v="41510.78"/>
    <n v="18"/>
    <s v="Alto"/>
    <x v="3"/>
    <n v="0.73599999999999999"/>
  </r>
  <r>
    <s v="Bebedouro"/>
    <s v="SP"/>
    <n v="3378"/>
    <n v="0.78"/>
    <n v="0.75600000000000001"/>
    <n v="0.73499999999999999"/>
    <n v="41444.67"/>
    <n v="50"/>
    <s v="Alto"/>
    <x v="3"/>
    <n v="0.75600000000000001"/>
  </r>
  <r>
    <s v="Mendonça"/>
    <s v="SP"/>
    <n v="178"/>
    <n v="0.74"/>
    <n v="0.72"/>
    <n v="0.66300000000000003"/>
    <n v="41393.06"/>
    <n v="0"/>
    <s v="Alto"/>
    <x v="3"/>
    <n v="0.72"/>
  </r>
  <r>
    <s v="Águas De São Pedro"/>
    <s v="SP"/>
    <n v="95"/>
    <n v="0.85"/>
    <n v="0.84899999999999998"/>
    <n v="0.82499999999999996"/>
    <n v="41378.019999999997"/>
    <n v="3"/>
    <s v="Muito Alto"/>
    <x v="3"/>
    <n v="0.84899999999999998"/>
  </r>
  <r>
    <s v="Uberaba"/>
    <s v="MG"/>
    <n v="13981"/>
    <n v="0.77200000000000002"/>
    <n v="0.77200000000000002"/>
    <n v="0.70499999999999996"/>
    <n v="41360.17"/>
    <n v="301"/>
    <s v="Alto"/>
    <x v="3"/>
    <n v="0.77200000000000002"/>
  </r>
  <r>
    <s v="Pindamonhangaba"/>
    <s v="SP"/>
    <n v="7659"/>
    <n v="0.77300000000000002"/>
    <n v="0.745"/>
    <n v="0.73599999999999999"/>
    <n v="41328.58"/>
    <n v="174"/>
    <s v="Alto"/>
    <x v="3"/>
    <n v="0.745"/>
  </r>
  <r>
    <s v="São Carlos"/>
    <s v="SP"/>
    <n v="10039"/>
    <n v="0.80500000000000005"/>
    <n v="0.78800000000000003"/>
    <n v="0.76600000000000001"/>
    <n v="41281.81"/>
    <n v="390"/>
    <s v="Muito Alto"/>
    <x v="3"/>
    <n v="0.78800000000000003"/>
  </r>
  <r>
    <s v="Corumbataí"/>
    <s v="SP"/>
    <n v="92"/>
    <n v="0.754"/>
    <n v="0.72799999999999998"/>
    <n v="0.7"/>
    <n v="41125.160000000003"/>
    <n v="1"/>
    <s v="Alto"/>
    <x v="3"/>
    <n v="0.72799999999999998"/>
  </r>
  <r>
    <s v="Arapuá"/>
    <s v="MG"/>
    <n v="102"/>
    <n v="0.72"/>
    <n v="0.71799999999999997"/>
    <n v="0.60799999999999998"/>
    <n v="40620.21"/>
    <n v="2"/>
    <s v="Alto"/>
    <x v="3"/>
    <n v="0.71799999999999997"/>
  </r>
  <r>
    <s v="Contagem"/>
    <s v="MG"/>
    <n v="30911"/>
    <n v="0.76"/>
    <n v="0.745"/>
    <n v="0.69699999999999995"/>
    <n v="40512.94"/>
    <n v="519"/>
    <s v="Alto"/>
    <x v="3"/>
    <n v="0.745"/>
  </r>
  <r>
    <s v="Guarulhos"/>
    <s v="SP"/>
    <n v="58730"/>
    <n v="0.76300000000000001"/>
    <n v="0.746"/>
    <n v="0.71699999999999997"/>
    <n v="40367.54"/>
    <n v="992"/>
    <s v="Alto"/>
    <x v="3"/>
    <n v="0.746"/>
  </r>
  <r>
    <s v="Monte Mor"/>
    <s v="SP"/>
    <n v="2567"/>
    <n v="0.73299999999999998"/>
    <n v="0.71299999999999997"/>
    <n v="0.63900000000000001"/>
    <n v="40134.15"/>
    <n v="35"/>
    <s v="Alto"/>
    <x v="3"/>
    <n v="0.71299999999999997"/>
  </r>
  <r>
    <s v="Brumadinho"/>
    <s v="MG"/>
    <n v="1448"/>
    <n v="0.747"/>
    <n v="0.76100000000000001"/>
    <n v="0.63900000000000001"/>
    <n v="40099.769999999997"/>
    <n v="23"/>
    <s v="Alto"/>
    <x v="3"/>
    <n v="0.76100000000000001"/>
  </r>
  <r>
    <s v="Matias Barbosa"/>
    <s v="MG"/>
    <n v="577"/>
    <n v="0.72"/>
    <n v="0.70299999999999996"/>
    <n v="0.61599999999999999"/>
    <n v="40030.65"/>
    <n v="11"/>
    <s v="Alto"/>
    <x v="3"/>
    <n v="0.70299999999999996"/>
  </r>
  <r>
    <s v="Volta Redonda"/>
    <s v="RJ"/>
    <n v="11542"/>
    <n v="0.77"/>
    <n v="0.76300000000000001"/>
    <n v="0.72"/>
    <n v="39679.43"/>
    <n v="263"/>
    <s v="Alto"/>
    <x v="3"/>
    <n v="0.76300000000000001"/>
  </r>
  <r>
    <s v="Santo Antônio De Posse"/>
    <s v="SP"/>
    <n v="1061"/>
    <n v="0.7"/>
    <n v="0.71799999999999997"/>
    <n v="0.57599999999999996"/>
    <n v="39295.21"/>
    <n v="24"/>
    <s v="Alto"/>
    <x v="3"/>
    <n v="0.71799999999999997"/>
  </r>
  <r>
    <s v="Maricá"/>
    <s v="RJ"/>
    <n v="5535"/>
    <n v="0.76500000000000001"/>
    <n v="0.76100000000000001"/>
    <n v="0.69199999999999995"/>
    <n v="39078.14"/>
    <n v="129"/>
    <s v="Alto"/>
    <x v="3"/>
    <n v="0.76100000000000001"/>
  </r>
  <r>
    <s v="Araraquara"/>
    <s v="SP"/>
    <n v="9031"/>
    <n v="0.81499999999999995"/>
    <n v="0.78800000000000003"/>
    <n v="0.78200000000000003"/>
    <n v="39065.74"/>
    <n v="239"/>
    <s v="Muito Alto"/>
    <x v="3"/>
    <n v="0.78800000000000003"/>
  </r>
  <r>
    <s v="Bastos"/>
    <s v="SP"/>
    <n v="884"/>
    <n v="0.75"/>
    <n v="0.69599999999999995"/>
    <n v="0.71799999999999997"/>
    <n v="39033.19"/>
    <n v="10"/>
    <s v="Alto"/>
    <x v="3"/>
    <n v="0.69599999999999995"/>
  </r>
  <r>
    <s v="Uru"/>
    <s v="SP"/>
    <n v="41"/>
    <n v="0.71"/>
    <n v="0.67800000000000005"/>
    <n v="0.63900000000000001"/>
    <n v="39012.15"/>
    <n v="1"/>
    <s v="Alto"/>
    <x v="3"/>
    <n v="0.67800000000000005"/>
  </r>
  <r>
    <s v="Ouro Preto"/>
    <s v="MG"/>
    <n v="3060"/>
    <n v="0.74099999999999999"/>
    <n v="0.72099999999999997"/>
    <n v="0.67700000000000005"/>
    <n v="39001.79"/>
    <n v="94"/>
    <s v="Alto"/>
    <x v="3"/>
    <n v="0.72099999999999997"/>
  </r>
  <r>
    <s v="Caçapava"/>
    <s v="SP"/>
    <n v="4198"/>
    <n v="0.79"/>
    <n v="0.754"/>
    <n v="0.755"/>
    <n v="38964.629999999997"/>
    <n v="90"/>
    <s v="Alto"/>
    <x v="3"/>
    <n v="0.754"/>
  </r>
  <r>
    <s v="Santa Rita Do Sapucaí"/>
    <s v="MG"/>
    <n v="1646"/>
    <n v="0.72099999999999997"/>
    <n v="0.72699999999999998"/>
    <n v="0.62"/>
    <n v="38950.04"/>
    <n v="36"/>
    <s v="Alto"/>
    <x v="3"/>
    <n v="0.72699999999999998"/>
  </r>
  <r>
    <s v="Mairinque"/>
    <s v="SP"/>
    <n v="1971"/>
    <n v="0.74299999999999999"/>
    <n v="0.72099999999999997"/>
    <n v="0.68400000000000005"/>
    <n v="38941.79"/>
    <n v="43"/>
    <s v="Alto"/>
    <x v="3"/>
    <n v="0.72099999999999997"/>
  </r>
  <r>
    <s v="Morro Agudo"/>
    <s v="SP"/>
    <n v="1724"/>
    <n v="0.71"/>
    <n v="0.71599999999999997"/>
    <n v="0.60399999999999998"/>
    <n v="38855.69"/>
    <n v="35"/>
    <s v="Alto"/>
    <x v="3"/>
    <n v="0.71599999999999997"/>
  </r>
  <r>
    <s v="Santo Antônio Do Aracanguá"/>
    <s v="SP"/>
    <n v="288"/>
    <n v="0.75700000000000001"/>
    <n v="0.71"/>
    <n v="0.72799999999999998"/>
    <n v="38820.769999999997"/>
    <n v="7"/>
    <s v="Alto"/>
    <x v="3"/>
    <n v="0.71"/>
  </r>
  <r>
    <s v="Medeiros"/>
    <s v="MG"/>
    <n v="108"/>
    <n v="0.71099999999999997"/>
    <n v="0.72199999999999998"/>
    <n v="0.58399999999999996"/>
    <n v="38761.660000000003"/>
    <n v="1"/>
    <s v="Alto"/>
    <x v="3"/>
    <n v="0.72199999999999998"/>
  </r>
  <r>
    <s v="Rancharia"/>
    <s v="SP"/>
    <n v="1253"/>
    <n v="0.75"/>
    <n v="0.72"/>
    <n v="0.68300000000000005"/>
    <n v="38668.19"/>
    <n v="19"/>
    <s v="Alto"/>
    <x v="3"/>
    <n v="0.72"/>
  </r>
  <r>
    <s v="Araras"/>
    <s v="SP"/>
    <n v="5302"/>
    <n v="0.78"/>
    <n v="0.76300000000000001"/>
    <n v="0.72799999999999998"/>
    <n v="38412.06"/>
    <n v="112"/>
    <s v="Alto"/>
    <x v="3"/>
    <n v="0.76300000000000001"/>
  </r>
  <r>
    <s v="Olhos-D'Água"/>
    <s v="MG"/>
    <n v="247"/>
    <n v="0.626"/>
    <n v="0.60699999999999998"/>
    <n v="0.498"/>
    <n v="38287.29"/>
    <n v="2"/>
    <s v="Médio"/>
    <x v="3"/>
    <n v="0.60699999999999998"/>
  </r>
  <r>
    <s v="Barra Bonita"/>
    <s v="SP"/>
    <n v="1427"/>
    <n v="0.79"/>
    <n v="0.76200000000000001"/>
    <n v="0.73899999999999999"/>
    <n v="38128.22"/>
    <n v="34"/>
    <s v="Alto"/>
    <x v="3"/>
    <n v="0.76200000000000001"/>
  </r>
  <r>
    <s v="Guararapes"/>
    <s v="SP"/>
    <n v="1296"/>
    <n v="0.76300000000000001"/>
    <n v="0.72699999999999998"/>
    <n v="0.72599999999999998"/>
    <n v="38069.46"/>
    <n v="24"/>
    <s v="Alto"/>
    <x v="3"/>
    <n v="0.72699999999999998"/>
  </r>
  <r>
    <s v="Poá"/>
    <s v="SP"/>
    <n v="5998"/>
    <n v="0.77"/>
    <n v="0.71"/>
    <n v="0.754"/>
    <n v="37885.61"/>
    <n v="113"/>
    <s v="Alto"/>
    <x v="3"/>
    <n v="0.71"/>
  </r>
  <r>
    <s v="Embu Das Artes"/>
    <s v="SP"/>
    <n v="13879"/>
    <n v="0.73499999999999999"/>
    <n v="0.7"/>
    <n v="0.67600000000000005"/>
    <n v="37832.19"/>
    <n v="184"/>
    <s v="Alto"/>
    <x v="3"/>
    <n v="0.7"/>
  </r>
  <r>
    <s v="Sud Mennucci"/>
    <s v="SP"/>
    <n v="311"/>
    <n v="0.747"/>
    <n v="0.74299999999999999"/>
    <n v="0.69399999999999995"/>
    <n v="37772.910000000003"/>
    <n v="5"/>
    <s v="Alto"/>
    <x v="3"/>
    <n v="0.74299999999999999"/>
  </r>
  <r>
    <s v="Unaí"/>
    <s v="MG"/>
    <n v="3346"/>
    <n v="0.73599999999999999"/>
    <n v="0.72299999999999998"/>
    <n v="0.65100000000000002"/>
    <n v="37603.56"/>
    <n v="57"/>
    <s v="Alto"/>
    <x v="3"/>
    <n v="0.72299999999999998"/>
  </r>
  <r>
    <s v="Ressaquinha"/>
    <s v="MG"/>
    <n v="134"/>
    <n v="0.68"/>
    <n v="0.63800000000000001"/>
    <n v="0.59899999999999998"/>
    <n v="37445.230000000003"/>
    <n v="0"/>
    <s v="Médio"/>
    <x v="3"/>
    <n v="0.63800000000000001"/>
  </r>
  <r>
    <s v="Orlândia"/>
    <s v="SP"/>
    <n v="1887"/>
    <n v="0.78"/>
    <n v="0.76500000000000001"/>
    <n v="0.70299999999999996"/>
    <n v="37186.74"/>
    <n v="54"/>
    <s v="Alto"/>
    <x v="3"/>
    <n v="0.76500000000000001"/>
  </r>
  <r>
    <s v="Poços De Caldas"/>
    <s v="MG"/>
    <n v="6980"/>
    <n v="0.77900000000000003"/>
    <n v="0.76800000000000002"/>
    <n v="0.70599999999999996"/>
    <n v="37094.870000000003"/>
    <n v="149"/>
    <s v="Alto"/>
    <x v="3"/>
    <n v="0.76800000000000002"/>
  </r>
  <r>
    <s v="Serra"/>
    <s v="ES"/>
    <n v="23768"/>
    <n v="0.74"/>
    <n v="0.72"/>
    <n v="0.66400000000000003"/>
    <n v="37088.81"/>
    <n v="365"/>
    <s v="Alto"/>
    <x v="3"/>
    <n v="0.72"/>
  </r>
  <r>
    <s v="Limeira"/>
    <s v="SP"/>
    <n v="13019"/>
    <n v="0.77500000000000002"/>
    <n v="0.76100000000000001"/>
    <n v="0.71899999999999997"/>
    <n v="37057.35"/>
    <n v="269"/>
    <s v="Alto"/>
    <x v="3"/>
    <n v="0.76100000000000001"/>
  </r>
  <r>
    <s v="Cerquilho"/>
    <s v="SP"/>
    <n v="1866"/>
    <n v="0.78200000000000003"/>
    <n v="0.75800000000000001"/>
    <n v="0.73899999999999999"/>
    <n v="37056.839999999997"/>
    <n v="48"/>
    <s v="Alto"/>
    <x v="3"/>
    <n v="0.75800000000000001"/>
  </r>
  <r>
    <s v="Pederneiras"/>
    <s v="SP"/>
    <n v="2121"/>
    <n v="0.74"/>
    <n v="0.73799999999999999"/>
    <n v="0.67300000000000004"/>
    <n v="36941.61"/>
    <n v="36"/>
    <s v="Alto"/>
    <x v="3"/>
    <n v="0.73799999999999999"/>
  </r>
  <r>
    <s v="Paraíso"/>
    <s v="SP"/>
    <n v="262"/>
    <n v="0.75"/>
    <n v="0.751"/>
    <n v="0.66800000000000004"/>
    <n v="36932.83"/>
    <n v="3"/>
    <s v="Alto"/>
    <x v="3"/>
    <n v="0.751"/>
  </r>
  <r>
    <s v="Maracaí"/>
    <s v="SP"/>
    <n v="612"/>
    <n v="0.77"/>
    <n v="0.71099999999999997"/>
    <n v="0.75800000000000001"/>
    <n v="36926.11"/>
    <n v="9"/>
    <s v="Alto"/>
    <x v="3"/>
    <n v="0.71099999999999997"/>
  </r>
  <r>
    <s v="Votorantim"/>
    <s v="SP"/>
    <n v="5630"/>
    <n v="0.76700000000000002"/>
    <n v="0.72"/>
    <n v="0.747"/>
    <n v="36917.03"/>
    <n v="81"/>
    <s v="Alto"/>
    <x v="3"/>
    <n v="0.72"/>
  </r>
  <r>
    <s v="Itajobi"/>
    <s v="SP"/>
    <n v="488"/>
    <n v="0.73"/>
    <n v="0.72699999999999998"/>
    <n v="0.64400000000000002"/>
    <n v="36847.730000000003"/>
    <n v="10"/>
    <s v="Alto"/>
    <x v="3"/>
    <n v="0.72699999999999998"/>
  </r>
  <r>
    <s v="Barretos"/>
    <s v="SP"/>
    <n v="5203"/>
    <n v="0.78900000000000003"/>
    <n v="0.76200000000000001"/>
    <n v="0.73799999999999999"/>
    <n v="36842.26"/>
    <n v="113"/>
    <s v="Alto"/>
    <x v="3"/>
    <n v="0.76200000000000001"/>
  </r>
  <r>
    <s v="Lençóis Paulista"/>
    <s v="SP"/>
    <n v="3161"/>
    <n v="0.76400000000000001"/>
    <n v="0.74299999999999999"/>
    <n v="0.71699999999999997"/>
    <n v="36824.980000000003"/>
    <n v="54"/>
    <s v="Alto"/>
    <x v="3"/>
    <n v="0.74299999999999999"/>
  </r>
  <r>
    <s v="Macatuba"/>
    <s v="SP"/>
    <n v="858"/>
    <n v="0.77"/>
    <n v="0.76300000000000001"/>
    <n v="0.69699999999999995"/>
    <n v="36621.93"/>
    <n v="6"/>
    <s v="Alto"/>
    <x v="3"/>
    <n v="0.76300000000000001"/>
  </r>
  <r>
    <s v="Pradópolis"/>
    <s v="SP"/>
    <n v="939"/>
    <n v="0.73299999999999998"/>
    <n v="0.73799999999999999"/>
    <n v="0.65"/>
    <n v="36517.85"/>
    <n v="5"/>
    <s v="Alto"/>
    <x v="3"/>
    <n v="0.73799999999999999"/>
  </r>
  <r>
    <s v="Igarapava"/>
    <s v="SP"/>
    <n v="1412"/>
    <n v="0.76800000000000002"/>
    <n v="0.80900000000000005"/>
    <n v="0.67100000000000004"/>
    <n v="36465.620000000003"/>
    <n v="35"/>
    <s v="Alto"/>
    <x v="3"/>
    <n v="0.80900000000000005"/>
  </r>
  <r>
    <s v="Cajati"/>
    <s v="SP"/>
    <n v="1377"/>
    <n v="0.69"/>
    <n v="0.65800000000000003"/>
    <n v="0.61099999999999999"/>
    <n v="36388.89"/>
    <n v="9"/>
    <s v="Médio"/>
    <x v="3"/>
    <n v="0.65800000000000003"/>
  </r>
  <r>
    <s v="Santo André"/>
    <s v="SP"/>
    <n v="29315"/>
    <n v="0.81499999999999995"/>
    <n v="0.81899999999999995"/>
    <n v="0.76900000000000002"/>
    <n v="36249.85"/>
    <n v="880"/>
    <s v="Muito Alto"/>
    <x v="3"/>
    <n v="0.81899999999999995"/>
  </r>
  <r>
    <s v="Planura"/>
    <s v="MG"/>
    <n v="599"/>
    <n v="0.71"/>
    <n v="0.71099999999999997"/>
    <n v="0.59699999999999998"/>
    <n v="36207.51"/>
    <n v="3"/>
    <s v="Alto"/>
    <x v="3"/>
    <n v="0.71099999999999997"/>
  </r>
  <r>
    <s v="Severínia"/>
    <s v="SP"/>
    <n v="881"/>
    <n v="0.71499999999999997"/>
    <n v="0.70899999999999996"/>
    <n v="0.63800000000000001"/>
    <n v="36072.58"/>
    <n v="12"/>
    <s v="Alto"/>
    <x v="3"/>
    <n v="0.70899999999999996"/>
  </r>
  <r>
    <s v="Bonfinópolis De Minas"/>
    <s v="MG"/>
    <n v="257"/>
    <n v="0.68"/>
    <n v="0.65500000000000003"/>
    <n v="0.59799999999999998"/>
    <n v="36026.019999999997"/>
    <n v="5"/>
    <s v="Médio"/>
    <x v="3"/>
    <n v="0.65500000000000003"/>
  </r>
  <r>
    <s v="Mariana"/>
    <s v="MG"/>
    <n v="2635"/>
    <n v="0.74199999999999999"/>
    <n v="0.70499999999999996"/>
    <n v="0.66400000000000003"/>
    <n v="35859.82"/>
    <n v="48"/>
    <s v="Alto"/>
    <x v="3"/>
    <n v="0.70499999999999996"/>
  </r>
  <r>
    <s v="Ibiá"/>
    <s v="MG"/>
    <n v="1030"/>
    <n v="0.71799999999999997"/>
    <n v="0.73599999999999999"/>
    <n v="0.57299999999999995"/>
    <n v="35798.550000000003"/>
    <n v="22"/>
    <s v="Alto"/>
    <x v="3"/>
    <n v="0.73599999999999999"/>
  </r>
  <r>
    <s v="Araçatuba"/>
    <s v="SP"/>
    <n v="8029"/>
    <n v="0.79"/>
    <n v="0.78200000000000003"/>
    <n v="0.74399999999999999"/>
    <n v="35797.47"/>
    <n v="224"/>
    <s v="Alto"/>
    <x v="3"/>
    <n v="0.78200000000000003"/>
  </r>
  <r>
    <s v="Rio Das Ostras"/>
    <s v="RJ"/>
    <n v="5815"/>
    <n v="0.77300000000000002"/>
    <n v="0.78400000000000003"/>
    <n v="0.68899999999999995"/>
    <n v="35788.18"/>
    <n v="168"/>
    <s v="Alto"/>
    <x v="3"/>
    <n v="0.78400000000000003"/>
  </r>
  <r>
    <s v="Taquarivaí"/>
    <s v="SP"/>
    <n v="180"/>
    <n v="0.67900000000000005"/>
    <n v="0.61699999999999999"/>
    <n v="0.626"/>
    <n v="35787.040000000001"/>
    <n v="8"/>
    <s v="Médio"/>
    <x v="3"/>
    <n v="0.61699999999999999"/>
  </r>
  <r>
    <s v="João Ramalho"/>
    <s v="SP"/>
    <n v="208"/>
    <n v="0.74099999999999999"/>
    <n v="0.70099999999999996"/>
    <n v="0.71"/>
    <n v="35767.379999999997"/>
    <n v="1"/>
    <s v="Alto"/>
    <x v="3"/>
    <n v="0.70099999999999996"/>
  </r>
  <r>
    <s v="Doresópolis"/>
    <s v="MG"/>
    <n v="63"/>
    <n v="0.69"/>
    <n v="0.65200000000000002"/>
    <n v="0.58499999999999996"/>
    <n v="35705.129999999997"/>
    <n v="0"/>
    <s v="Médio"/>
    <x v="3"/>
    <n v="0.65200000000000002"/>
  </r>
  <r>
    <s v="Serra Do Salitre"/>
    <s v="MG"/>
    <n v="449"/>
    <n v="0.69599999999999995"/>
    <n v="0.72199999999999998"/>
    <n v="0.54900000000000004"/>
    <n v="35630.68"/>
    <n v="5"/>
    <s v="Médio"/>
    <x v="3"/>
    <n v="0.72199999999999998"/>
  </r>
  <r>
    <s v="Bauru"/>
    <s v="SP"/>
    <n v="16362"/>
    <n v="0.8"/>
    <n v="0.8"/>
    <n v="0.752"/>
    <n v="35577.22"/>
    <n v="406"/>
    <s v="Muito Alto"/>
    <x v="3"/>
    <n v="0.8"/>
  </r>
  <r>
    <s v="Cerqueira César"/>
    <s v="SP"/>
    <n v="832"/>
    <n v="0.73"/>
    <n v="0.71"/>
    <n v="0.66600000000000004"/>
    <n v="35531.699999999997"/>
    <n v="18"/>
    <s v="Alto"/>
    <x v="3"/>
    <n v="0.71"/>
  </r>
  <r>
    <s v="Guaxupé"/>
    <s v="MG"/>
    <n v="2060"/>
    <n v="0.75"/>
    <n v="0.72899999999999998"/>
    <n v="0.65900000000000003"/>
    <n v="35509.33"/>
    <n v="59"/>
    <s v="Alto"/>
    <x v="3"/>
    <n v="0.72899999999999998"/>
  </r>
  <r>
    <s v="Campos Dos Goytacazes"/>
    <s v="RJ"/>
    <n v="22710"/>
    <n v="0.71599999999999997"/>
    <n v="0.71499999999999997"/>
    <n v="0.61899999999999999"/>
    <n v="35475.94"/>
    <n v="436"/>
    <s v="Alto"/>
    <x v="3"/>
    <n v="0.71499999999999997"/>
  </r>
  <r>
    <s v="Madre De Deus De Minas"/>
    <s v="MG"/>
    <n v="189"/>
    <n v="0.7"/>
    <n v="0.66700000000000004"/>
    <n v="0.59799999999999998"/>
    <n v="35452.449999999997"/>
    <n v="5"/>
    <s v="Alto"/>
    <x v="3"/>
    <n v="0.66700000000000004"/>
  </r>
  <r>
    <s v="Santa Vitória"/>
    <s v="MG"/>
    <n v="717"/>
    <n v="0.71"/>
    <n v="0.71799999999999997"/>
    <n v="0.57599999999999996"/>
    <n v="35370.9"/>
    <n v="23"/>
    <s v="Alto"/>
    <x v="3"/>
    <n v="0.71799999999999997"/>
  </r>
  <r>
    <s v="Olímpia"/>
    <s v="SP"/>
    <n v="2367"/>
    <n v="0.77300000000000002"/>
    <n v="0.73699999999999999"/>
    <n v="0.72399999999999998"/>
    <n v="35365.769999999997"/>
    <n v="37"/>
    <s v="Alto"/>
    <x v="3"/>
    <n v="0.73699999999999999"/>
  </r>
  <r>
    <s v="Guaratinguetá"/>
    <s v="SP"/>
    <n v="5045"/>
    <n v="0.8"/>
    <n v="0.76400000000000001"/>
    <n v="0.751"/>
    <n v="35347.699999999997"/>
    <n v="125"/>
    <s v="Muito Alto"/>
    <x v="3"/>
    <n v="0.76400000000000001"/>
  </r>
  <r>
    <s v="Vargem Grande Paulista"/>
    <s v="SP"/>
    <n v="2566"/>
    <n v="0.77"/>
    <n v="0.755"/>
    <n v="0.68300000000000005"/>
    <n v="35231.35"/>
    <n v="62"/>
    <s v="Alto"/>
    <x v="3"/>
    <n v="0.755"/>
  </r>
  <r>
    <s v="São José Do Rio Preto"/>
    <s v="SP"/>
    <n v="17586"/>
    <n v="0.79700000000000004"/>
    <n v="0.80100000000000005"/>
    <n v="0.748"/>
    <n v="35230.47"/>
    <n v="512"/>
    <s v="Alto"/>
    <x v="3"/>
    <n v="0.80100000000000005"/>
  </r>
  <r>
    <s v="Monte Alto"/>
    <s v="SP"/>
    <n v="1917"/>
    <n v="0.76800000000000002"/>
    <n v="0.746"/>
    <n v="0.70699999999999996"/>
    <n v="35154.660000000003"/>
    <n v="50"/>
    <s v="Alto"/>
    <x v="3"/>
    <n v="0.746"/>
  </r>
  <r>
    <s v="Belo Horizonte"/>
    <s v="MG"/>
    <n v="99493"/>
    <n v="0.81"/>
    <n v="0.84099999999999997"/>
    <n v="0.73699999999999999"/>
    <n v="35122.01"/>
    <n v="3325"/>
    <s v="Muito Alto"/>
    <x v="3"/>
    <n v="0.84099999999999997"/>
  </r>
  <r>
    <s v="Paracatu"/>
    <s v="MG"/>
    <n v="4383"/>
    <n v="0.74"/>
    <n v="0.70399999999999996"/>
    <n v="0.68500000000000005"/>
    <n v="35093.699999999997"/>
    <n v="60"/>
    <s v="Alto"/>
    <x v="3"/>
    <n v="0.70399999999999996"/>
  </r>
  <r>
    <s v="Jaboticabal"/>
    <s v="SP"/>
    <n v="3169"/>
    <n v="0.77800000000000002"/>
    <n v="0.77800000000000002"/>
    <n v="0.71"/>
    <n v="35019.919999999998"/>
    <n v="52"/>
    <s v="Alto"/>
    <x v="3"/>
    <n v="0.77800000000000002"/>
  </r>
  <r>
    <s v="Cambuí"/>
    <s v="MG"/>
    <n v="990"/>
    <n v="0.75"/>
    <n v="0.72199999999999998"/>
    <n v="0.67400000000000004"/>
    <n v="34594.29"/>
    <n v="21"/>
    <s v="Alto"/>
    <x v="3"/>
    <n v="0.72199999999999998"/>
  </r>
  <r>
    <s v="Elias Fausto"/>
    <s v="SP"/>
    <n v="658"/>
    <n v="0.69499999999999995"/>
    <n v="0.70099999999999996"/>
    <n v="0.58299999999999996"/>
    <n v="34474.83"/>
    <n v="7"/>
    <s v="Médio"/>
    <x v="3"/>
    <n v="0.70099999999999996"/>
  </r>
  <r>
    <s v="José Bonifácio"/>
    <s v="SP"/>
    <n v="1409"/>
    <n v="0.77700000000000002"/>
    <n v="0.752"/>
    <n v="0.71699999999999997"/>
    <n v="34431.94"/>
    <n v="30"/>
    <s v="Alto"/>
    <x v="3"/>
    <n v="0.752"/>
  </r>
  <r>
    <s v="Botucatu"/>
    <s v="SP"/>
    <n v="6190"/>
    <n v="0.8"/>
    <n v="0.79"/>
    <n v="0.746"/>
    <n v="34339.019999999997"/>
    <n v="175"/>
    <s v="Muito Alto"/>
    <x v="3"/>
    <n v="0.79"/>
  </r>
  <r>
    <s v="Prata"/>
    <s v="MG"/>
    <n v="1014"/>
    <n v="0.69499999999999995"/>
    <n v="0.73599999999999999"/>
    <n v="0.53600000000000003"/>
    <n v="34244.28"/>
    <n v="11"/>
    <s v="Médio"/>
    <x v="3"/>
    <n v="0.73599999999999999"/>
  </r>
  <r>
    <s v="Angatuba"/>
    <s v="SP"/>
    <n v="897"/>
    <n v="0.72"/>
    <n v="0.69299999999999995"/>
    <n v="0.64800000000000002"/>
    <n v="34197.410000000003"/>
    <n v="13"/>
    <s v="Alto"/>
    <x v="3"/>
    <n v="0.69299999999999995"/>
  </r>
  <r>
    <s v="Pains"/>
    <s v="MG"/>
    <n v="316"/>
    <n v="0.72799999999999998"/>
    <n v="0.71699999999999997"/>
    <n v="0.61599999999999999"/>
    <n v="34171.51"/>
    <n v="4"/>
    <s v="Alto"/>
    <x v="3"/>
    <n v="0.71699999999999997"/>
  </r>
  <r>
    <s v="Óleo"/>
    <s v="SP"/>
    <n v="78"/>
    <n v="0.73"/>
    <n v="0.71299999999999997"/>
    <n v="0.63700000000000001"/>
    <n v="34129.589999999997"/>
    <n v="0"/>
    <s v="Alto"/>
    <x v="3"/>
    <n v="0.71299999999999997"/>
  </r>
  <r>
    <s v="Cabo Frio"/>
    <s v="RJ"/>
    <n v="8842"/>
    <n v="0.73499999999999999"/>
    <n v="0.74299999999999999"/>
    <n v="0.64"/>
    <n v="33969.57"/>
    <n v="195"/>
    <s v="Alto"/>
    <x v="3"/>
    <n v="0.74299999999999999"/>
  </r>
  <r>
    <s v="Rafard"/>
    <s v="SP"/>
    <n v="350"/>
    <n v="0.745"/>
    <n v="0.72199999999999998"/>
    <n v="0.69599999999999995"/>
    <n v="33913.11"/>
    <n v="8"/>
    <s v="Alto"/>
    <x v="3"/>
    <n v="0.72199999999999998"/>
  </r>
  <r>
    <s v="Veríssimo"/>
    <s v="MG"/>
    <n v="112"/>
    <n v="0.66700000000000004"/>
    <n v="0.68300000000000005"/>
    <n v="0.501"/>
    <n v="33807.050000000003"/>
    <n v="5"/>
    <s v="Médio"/>
    <x v="3"/>
    <n v="0.68300000000000005"/>
  </r>
  <r>
    <s v="Nova Independência"/>
    <s v="SP"/>
    <n v="106"/>
    <n v="0.73499999999999999"/>
    <n v="0.67500000000000004"/>
    <n v="0.71099999999999997"/>
    <n v="33785.370000000003"/>
    <n v="0"/>
    <s v="Alto"/>
    <x v="3"/>
    <n v="0.67500000000000004"/>
  </r>
  <r>
    <s v="Mogi Guaçu"/>
    <s v="SP"/>
    <n v="6232"/>
    <n v="0.77400000000000002"/>
    <n v="0.74"/>
    <n v="0.73599999999999999"/>
    <n v="33665.99"/>
    <n v="141"/>
    <s v="Alto"/>
    <x v="3"/>
    <n v="0.74"/>
  </r>
  <r>
    <s v="Varginha"/>
    <s v="MG"/>
    <n v="5875"/>
    <n v="0.77800000000000002"/>
    <n v="0.76"/>
    <n v="0.70699999999999996"/>
    <n v="33603.82"/>
    <n v="130"/>
    <s v="Alto"/>
    <x v="3"/>
    <n v="0.76"/>
  </r>
  <r>
    <s v="Mogi Das Cruzes"/>
    <s v="SP"/>
    <n v="19844"/>
    <n v="0.78"/>
    <n v="0.76200000000000001"/>
    <n v="0.74"/>
    <n v="33602.58"/>
    <n v="375"/>
    <s v="Alto"/>
    <x v="3"/>
    <n v="0.76200000000000001"/>
  </r>
  <r>
    <s v="Araguari"/>
    <s v="MG"/>
    <n v="5015"/>
    <n v="0.77300000000000002"/>
    <n v="0.74"/>
    <n v="0.71599999999999997"/>
    <n v="33574.01"/>
    <n v="67"/>
    <s v="Alto"/>
    <x v="3"/>
    <n v="0.74"/>
  </r>
  <r>
    <s v="Nova Castilho"/>
    <s v="SP"/>
    <n v="39"/>
    <n v="0.76"/>
    <n v="0.69399999999999995"/>
    <n v="0.755"/>
    <n v="33468.35"/>
    <n v="3"/>
    <s v="Alto"/>
    <x v="3"/>
    <n v="0.69399999999999995"/>
  </r>
  <r>
    <s v="Rio Das Pedras"/>
    <s v="SP"/>
    <n v="1645"/>
    <n v="0.75900000000000001"/>
    <n v="0.74099999999999999"/>
    <n v="0.7"/>
    <n v="33306.82"/>
    <n v="31"/>
    <s v="Alto"/>
    <x v="3"/>
    <n v="0.74099999999999999"/>
  </r>
  <r>
    <s v="Delta"/>
    <s v="MG"/>
    <n v="581"/>
    <n v="0.63900000000000001"/>
    <n v="0.67200000000000004"/>
    <n v="0.48099999999999998"/>
    <n v="33213.760000000002"/>
    <n v="2"/>
    <s v="Médio"/>
    <x v="3"/>
    <n v="0.67200000000000004"/>
  </r>
  <r>
    <s v="Presidente Prudente"/>
    <s v="SP"/>
    <n v="9779"/>
    <n v="0.81"/>
    <n v="0.78800000000000003"/>
    <n v="0.77400000000000002"/>
    <n v="33101.42"/>
    <n v="257"/>
    <s v="Muito Alto"/>
    <x v="3"/>
    <n v="0.78800000000000003"/>
  </r>
  <r>
    <s v="Pedrinópolis"/>
    <s v="MG"/>
    <n v="179"/>
    <n v="0.73"/>
    <n v="0.71899999999999997"/>
    <n v="0.63100000000000001"/>
    <n v="33073"/>
    <n v="4"/>
    <s v="Alto"/>
    <x v="3"/>
    <n v="0.71899999999999997"/>
  </r>
  <r>
    <s v="Pedrinhas Paulista"/>
    <s v="SP"/>
    <n v="107"/>
    <n v="0.77400000000000002"/>
    <n v="0.749"/>
    <n v="0.73899999999999999"/>
    <n v="33024.83"/>
    <n v="1"/>
    <s v="Alto"/>
    <x v="3"/>
    <n v="0.749"/>
  </r>
  <r>
    <s v="Coromandel"/>
    <s v="MG"/>
    <n v="994"/>
    <n v="0.70799999999999996"/>
    <n v="0.73"/>
    <n v="0.56499999999999995"/>
    <n v="33017.06"/>
    <n v="20"/>
    <s v="Alto"/>
    <x v="3"/>
    <n v="0.73"/>
  </r>
  <r>
    <s v="Pirassununga"/>
    <s v="SP"/>
    <n v="3102"/>
    <n v="0.8"/>
    <n v="0.78900000000000003"/>
    <n v="0.73599999999999999"/>
    <n v="32978.620000000003"/>
    <n v="75"/>
    <s v="Muito Alto"/>
    <x v="3"/>
    <n v="0.78900000000000003"/>
  </r>
  <r>
    <s v="Paranapanema"/>
    <s v="SP"/>
    <n v="801"/>
    <n v="0.72"/>
    <n v="0.69699999999999995"/>
    <n v="0.63100000000000001"/>
    <n v="32957.629999999997"/>
    <n v="10"/>
    <s v="Alto"/>
    <x v="3"/>
    <n v="0.69699999999999995"/>
  </r>
  <r>
    <s v="Suzano"/>
    <s v="SP"/>
    <n v="14607"/>
    <n v="0.76500000000000001"/>
    <n v="0.70799999999999996"/>
    <n v="0.72299999999999998"/>
    <n v="32871.69"/>
    <n v="236"/>
    <s v="Alto"/>
    <x v="3"/>
    <n v="0.70799999999999996"/>
  </r>
  <r>
    <s v="Adamantina"/>
    <s v="SP"/>
    <n v="1282"/>
    <n v="0.79"/>
    <n v="0.77200000000000002"/>
    <n v="0.75"/>
    <n v="32838.699999999997"/>
    <n v="32"/>
    <s v="Alto"/>
    <x v="3"/>
    <n v="0.77200000000000002"/>
  </r>
  <r>
    <s v="Quatá"/>
    <s v="SP"/>
    <n v="662"/>
    <n v="0.73799999999999999"/>
    <n v="0.70599999999999996"/>
    <n v="0.7"/>
    <n v="32791.620000000003"/>
    <n v="11"/>
    <s v="Alto"/>
    <x v="3"/>
    <n v="0.70599999999999996"/>
  </r>
  <r>
    <s v="Ipatinga"/>
    <s v="MG"/>
    <n v="12476"/>
    <n v="0.77"/>
    <n v="0.752"/>
    <n v="0.70499999999999996"/>
    <n v="32711.16"/>
    <n v="248"/>
    <s v="Alto"/>
    <x v="3"/>
    <n v="0.752"/>
  </r>
  <r>
    <s v="Registro"/>
    <s v="SP"/>
    <n v="2178"/>
    <n v="0.754"/>
    <n v="0.71799999999999997"/>
    <n v="0.70199999999999996"/>
    <n v="32358.84"/>
    <n v="41"/>
    <s v="Alto"/>
    <x v="3"/>
    <n v="0.71799999999999997"/>
  </r>
  <r>
    <s v="Lagoa Santa"/>
    <s v="MG"/>
    <n v="2561"/>
    <n v="0.77700000000000002"/>
    <n v="0.79"/>
    <n v="0.69299999999999995"/>
    <n v="32342.23"/>
    <n v="55"/>
    <s v="Alto"/>
    <x v="3"/>
    <n v="0.79"/>
  </r>
  <r>
    <s v="Queimados"/>
    <s v="RJ"/>
    <n v="7824"/>
    <n v="0.68"/>
    <n v="0.65900000000000003"/>
    <n v="0.58899999999999997"/>
    <n v="32314.25"/>
    <n v="49"/>
    <s v="Médio"/>
    <x v="3"/>
    <n v="0.65900000000000003"/>
  </r>
  <r>
    <s v="Lutécia"/>
    <s v="SP"/>
    <n v="102"/>
    <n v="0.72"/>
    <n v="0.67"/>
    <n v="0.65900000000000003"/>
    <n v="32273.06"/>
    <n v="0"/>
    <s v="Alto"/>
    <x v="3"/>
    <n v="0.67"/>
  </r>
  <r>
    <s v="Comendador Gomes"/>
    <s v="MG"/>
    <n v="103"/>
    <n v="0.7"/>
    <n v="0.70299999999999996"/>
    <n v="0.56599999999999995"/>
    <n v="32254.86"/>
    <n v="1"/>
    <s v="Alto"/>
    <x v="3"/>
    <n v="0.70299999999999996"/>
  </r>
  <r>
    <s v="Itaberá"/>
    <s v="SP"/>
    <n v="673"/>
    <n v="0.69299999999999995"/>
    <n v="0.65200000000000002"/>
    <n v="0.63600000000000001"/>
    <n v="32218.560000000001"/>
    <n v="14"/>
    <s v="Médio"/>
    <x v="3"/>
    <n v="0.65200000000000002"/>
  </r>
  <r>
    <s v="Catanduva"/>
    <s v="SP"/>
    <n v="5000"/>
    <n v="0.78500000000000003"/>
    <n v="0.76700000000000002"/>
    <n v="0.74"/>
    <n v="32110.65"/>
    <n v="92"/>
    <s v="Alto"/>
    <x v="3"/>
    <n v="0.76700000000000002"/>
  </r>
  <r>
    <s v="Oscar Bressane"/>
    <s v="SP"/>
    <n v="94"/>
    <n v="0.75"/>
    <n v="0.71299999999999997"/>
    <n v="0.71499999999999997"/>
    <n v="32076.14"/>
    <n v="1"/>
    <s v="Alto"/>
    <x v="3"/>
    <n v="0.71299999999999997"/>
  </r>
  <r>
    <s v="Diadema"/>
    <s v="SP"/>
    <n v="19917"/>
    <n v="0.75700000000000001"/>
    <n v="0.71699999999999997"/>
    <n v="0.71599999999999997"/>
    <n v="31865.08"/>
    <n v="288"/>
    <s v="Alto"/>
    <x v="3"/>
    <n v="0.71699999999999997"/>
  </r>
  <r>
    <s v="Laranjal Paulista"/>
    <s v="SP"/>
    <n v="1119"/>
    <n v="0.73"/>
    <n v="0.73199999999999998"/>
    <n v="0.63900000000000001"/>
    <n v="31815.57"/>
    <n v="19"/>
    <s v="Alto"/>
    <x v="3"/>
    <n v="0.73199999999999998"/>
  </r>
  <r>
    <s v="Pereira Barreto"/>
    <s v="SP"/>
    <n v="1222"/>
    <n v="0.77"/>
    <n v="0.72799999999999998"/>
    <n v="0.73199999999999998"/>
    <n v="31802.91"/>
    <n v="26"/>
    <s v="Alto"/>
    <x v="3"/>
    <n v="0.72799999999999998"/>
  </r>
  <r>
    <s v="Cruzália"/>
    <s v="SP"/>
    <n v="64"/>
    <n v="0.77400000000000002"/>
    <n v="0.69799999999999995"/>
    <n v="0.77800000000000002"/>
    <n v="31800.1"/>
    <n v="1"/>
    <s v="Alto"/>
    <x v="3"/>
    <n v="0.69799999999999995"/>
  </r>
  <r>
    <s v="Santa Albertina"/>
    <s v="SP"/>
    <n v="208"/>
    <n v="0.72799999999999998"/>
    <n v="0.71599999999999997"/>
    <n v="0.66500000000000004"/>
    <n v="31782.25"/>
    <n v="3"/>
    <s v="Alto"/>
    <x v="3"/>
    <n v="0.71599999999999997"/>
  </r>
  <r>
    <s v="Inúbia Paulista"/>
    <s v="SP"/>
    <n v="137"/>
    <n v="0.75900000000000001"/>
    <n v="0.68799999999999994"/>
    <n v="0.75"/>
    <n v="31752.98"/>
    <n v="2"/>
    <s v="Alto"/>
    <x v="3"/>
    <n v="0.68799999999999994"/>
  </r>
  <r>
    <s v="Linhares"/>
    <s v="ES"/>
    <n v="6525"/>
    <n v="0.72"/>
    <n v="0.72099999999999997"/>
    <n v="0.63"/>
    <n v="31705.48"/>
    <n v="102"/>
    <s v="Alto"/>
    <x v="3"/>
    <n v="0.72099999999999997"/>
  </r>
  <r>
    <s v="Cândido Rodrigues"/>
    <s v="SP"/>
    <n v="76"/>
    <n v="0.78900000000000003"/>
    <n v="0.747"/>
    <n v="0.76200000000000001"/>
    <n v="31697.4"/>
    <n v="2"/>
    <s v="Alto"/>
    <x v="3"/>
    <n v="0.747"/>
  </r>
  <r>
    <s v="Porto Ferreira"/>
    <s v="SP"/>
    <n v="2509"/>
    <n v="0.75"/>
    <n v="0.73599999999999999"/>
    <n v="0.69599999999999995"/>
    <n v="31674.93"/>
    <n v="64"/>
    <s v="Alto"/>
    <x v="3"/>
    <n v="0.73599999999999999"/>
  </r>
  <r>
    <s v="Nantes"/>
    <s v="SP"/>
    <n v="134"/>
    <n v="0.71"/>
    <n v="0.65500000000000003"/>
    <n v="0.70199999999999996"/>
    <n v="31673.75"/>
    <n v="3"/>
    <s v="Alto"/>
    <x v="3"/>
    <n v="0.65500000000000003"/>
  </r>
  <r>
    <s v="Monções"/>
    <s v="SP"/>
    <n v="75"/>
    <n v="0.77200000000000002"/>
    <n v="0.73099999999999998"/>
    <n v="0.77300000000000002"/>
    <n v="31663.66"/>
    <n v="1"/>
    <s v="Alto"/>
    <x v="3"/>
    <n v="0.73099999999999998"/>
  </r>
  <r>
    <s v="Marília"/>
    <s v="SP"/>
    <n v="9500"/>
    <n v="0.8"/>
    <n v="0.76800000000000002"/>
    <n v="0.77600000000000002"/>
    <n v="31473.42"/>
    <n v="235"/>
    <s v="Muito Alto"/>
    <x v="3"/>
    <n v="0.76800000000000002"/>
  </r>
  <r>
    <s v="Porto Feliz"/>
    <s v="SP"/>
    <n v="1927"/>
    <n v="0.75800000000000001"/>
    <n v="0.73699999999999999"/>
    <n v="0.70599999999999996"/>
    <n v="31387.01"/>
    <n v="25"/>
    <s v="Alto"/>
    <x v="3"/>
    <n v="0.73699999999999999"/>
  </r>
  <r>
    <s v="Bragança Paulista"/>
    <s v="SP"/>
    <n v="5960"/>
    <n v="0.78"/>
    <n v="0.77200000000000002"/>
    <n v="0.70399999999999996"/>
    <n v="31346.47"/>
    <n v="211"/>
    <s v="Alto"/>
    <x v="3"/>
    <n v="0.77200000000000002"/>
  </r>
  <r>
    <s v="Novo Horizonte"/>
    <s v="SP"/>
    <n v="1695"/>
    <n v="0.753"/>
    <n v="0.74099999999999999"/>
    <n v="0.66500000000000004"/>
    <n v="31255.3"/>
    <n v="45"/>
    <s v="Alto"/>
    <x v="3"/>
    <n v="0.74099999999999999"/>
  </r>
  <r>
    <s v="Tatuí"/>
    <s v="SP"/>
    <n v="5303"/>
    <n v="0.752"/>
    <n v="0.73399999999999999"/>
    <n v="0.68799999999999994"/>
    <n v="31158.75"/>
    <n v="114"/>
    <s v="Alto"/>
    <x v="3"/>
    <n v="0.73399999999999999"/>
  </r>
  <r>
    <s v="Uchoa"/>
    <s v="SP"/>
    <n v="396"/>
    <n v="0.72099999999999997"/>
    <n v="0.70799999999999996"/>
    <n v="0.64400000000000002"/>
    <n v="31118.59"/>
    <n v="14"/>
    <s v="Alto"/>
    <x v="3"/>
    <n v="0.70799999999999996"/>
  </r>
  <r>
    <s v="Sete Lagoas"/>
    <s v="MG"/>
    <n v="10492"/>
    <n v="0.76"/>
    <n v="0.74199999999999999"/>
    <n v="0.70499999999999996"/>
    <n v="31042.95"/>
    <n v="219"/>
    <s v="Alto"/>
    <x v="3"/>
    <n v="0.74199999999999999"/>
  </r>
  <r>
    <s v="São José Do Rio Pardo"/>
    <s v="SP"/>
    <n v="1979"/>
    <n v="0.77400000000000002"/>
    <n v="0.74399999999999999"/>
    <n v="0.71699999999999997"/>
    <n v="30971.46"/>
    <n v="63"/>
    <s v="Alto"/>
    <x v="3"/>
    <n v="0.74399999999999999"/>
  </r>
  <r>
    <s v="Buritama"/>
    <s v="SP"/>
    <n v="749"/>
    <n v="0.76300000000000001"/>
    <n v="0.73599999999999999"/>
    <n v="0.72"/>
    <n v="30970.21"/>
    <n v="6"/>
    <s v="Alto"/>
    <x v="3"/>
    <n v="0.73599999999999999"/>
  </r>
  <r>
    <s v="Córrego Danta"/>
    <s v="MG"/>
    <n v="77"/>
    <n v="0.69"/>
    <n v="0.68300000000000005"/>
    <n v="0.57499999999999996"/>
    <n v="30914.12"/>
    <n v="1"/>
    <s v="Médio"/>
    <x v="3"/>
    <n v="0.68300000000000005"/>
  </r>
  <r>
    <s v="Iraí De Minas"/>
    <s v="MG"/>
    <n v="340"/>
    <n v="0.69499999999999995"/>
    <n v="0.70499999999999996"/>
    <n v="0.56299999999999994"/>
    <n v="30866.53"/>
    <n v="3"/>
    <s v="Médio"/>
    <x v="3"/>
    <n v="0.70499999999999996"/>
  </r>
  <r>
    <s v="Igaratinga"/>
    <s v="MG"/>
    <n v="422"/>
    <n v="0.65"/>
    <n v="0.68200000000000005"/>
    <n v="0.48099999999999998"/>
    <n v="30860.01"/>
    <n v="3"/>
    <s v="Médio"/>
    <x v="3"/>
    <n v="0.68200000000000005"/>
  </r>
  <r>
    <s v="Cosmorama"/>
    <s v="SP"/>
    <n v="198"/>
    <n v="0.72199999999999998"/>
    <n v="0.70499999999999996"/>
    <n v="0.63"/>
    <n v="30850.27"/>
    <n v="8"/>
    <s v="Alto"/>
    <x v="3"/>
    <n v="0.70499999999999996"/>
  </r>
  <r>
    <s v="Regente Feijó"/>
    <s v="SP"/>
    <n v="874"/>
    <n v="0.76800000000000002"/>
    <n v="0.73499999999999999"/>
    <n v="0.752"/>
    <n v="30809.19"/>
    <n v="27"/>
    <s v="Alto"/>
    <x v="3"/>
    <n v="0.73499999999999999"/>
  </r>
  <r>
    <s v="Cedral"/>
    <s v="SP"/>
    <n v="255"/>
    <n v="0.77"/>
    <n v="0.749"/>
    <n v="0.68899999999999995"/>
    <n v="30766.240000000002"/>
    <n v="4"/>
    <s v="Alto"/>
    <x v="3"/>
    <n v="0.749"/>
  </r>
  <r>
    <s v="Aparecida"/>
    <s v="SP"/>
    <n v="1749"/>
    <n v="0.755"/>
    <n v="0.73499999999999999"/>
    <n v="0.70599999999999996"/>
    <n v="30760.41"/>
    <n v="23"/>
    <s v="Alto"/>
    <x v="3"/>
    <n v="0.73499999999999999"/>
  </r>
  <r>
    <s v="São João Da Boa Vista"/>
    <s v="SP"/>
    <n v="3449"/>
    <n v="0.79700000000000004"/>
    <n v="0.77600000000000002"/>
    <n v="0.749"/>
    <n v="30716.49"/>
    <n v="80"/>
    <s v="Alto"/>
    <x v="3"/>
    <n v="0.77600000000000002"/>
  </r>
  <r>
    <s v="Canas"/>
    <s v="SP"/>
    <n v="287"/>
    <n v="0.7"/>
    <n v="0.64600000000000002"/>
    <n v="0.67700000000000005"/>
    <n v="30668.16"/>
    <n v="2"/>
    <s v="Alto"/>
    <x v="3"/>
    <n v="0.64600000000000002"/>
  </r>
  <r>
    <s v="São Gonçalo Do Abaeté"/>
    <s v="MG"/>
    <n v="264"/>
    <n v="0.67"/>
    <n v="0.66500000000000004"/>
    <n v="0.56799999999999995"/>
    <n v="30603.08"/>
    <n v="5"/>
    <s v="Médio"/>
    <x v="3"/>
    <n v="0.66500000000000004"/>
  </r>
  <r>
    <s v="Guaraçaí"/>
    <s v="SP"/>
    <n v="283"/>
    <n v="0.72"/>
    <n v="0.69899999999999995"/>
    <n v="0.66300000000000003"/>
    <n v="30594.94"/>
    <n v="5"/>
    <s v="Alto"/>
    <x v="3"/>
    <n v="0.69899999999999995"/>
  </r>
  <r>
    <s v="Paraty"/>
    <s v="RJ"/>
    <n v="1690"/>
    <n v="0.69299999999999995"/>
    <n v="0.72599999999999998"/>
    <n v="0.54400000000000004"/>
    <n v="30584.41"/>
    <n v="44"/>
    <s v="Médio"/>
    <x v="3"/>
    <n v="0.72599999999999998"/>
  </r>
  <r>
    <s v="Paraty"/>
    <s v="RJ"/>
    <n v="1690"/>
    <n v="0.69299999999999995"/>
    <n v="0.72599999999999998"/>
    <n v="0.54400000000000004"/>
    <n v="30584.41"/>
    <n v="44"/>
    <s v="Médio"/>
    <x v="3"/>
    <n v="0.72599999999999998"/>
  </r>
  <r>
    <s v="Mauá"/>
    <s v="SP"/>
    <n v="20512"/>
    <n v="0.77"/>
    <n v="0.72099999999999997"/>
    <n v="0.73299999999999998"/>
    <n v="30509"/>
    <n v="289"/>
    <s v="Alto"/>
    <x v="3"/>
    <n v="0.72099999999999997"/>
  </r>
  <r>
    <s v="Itaú De Minas"/>
    <s v="MG"/>
    <n v="689"/>
    <n v="0.78"/>
    <n v="0.76100000000000001"/>
    <n v="0.71099999999999997"/>
    <n v="30473.33"/>
    <n v="18"/>
    <s v="Alto"/>
    <x v="3"/>
    <n v="0.76100000000000001"/>
  </r>
  <r>
    <s v="Carneirinho"/>
    <s v="MG"/>
    <n v="333"/>
    <n v="0.74099999999999999"/>
    <n v="0.749"/>
    <n v="0.622"/>
    <n v="30470.54"/>
    <n v="6"/>
    <s v="Alto"/>
    <x v="3"/>
    <n v="0.749"/>
  </r>
  <r>
    <s v="Morungaba"/>
    <s v="SP"/>
    <n v="471"/>
    <n v="0.71499999999999997"/>
    <n v="0.72599999999999998"/>
    <n v="0.627"/>
    <n v="30316.36"/>
    <n v="13"/>
    <s v="Alto"/>
    <x v="3"/>
    <n v="0.72599999999999998"/>
  </r>
  <r>
    <s v="Ituverava"/>
    <s v="SP"/>
    <n v="1724"/>
    <n v="0.76500000000000001"/>
    <n v="0.76800000000000002"/>
    <n v="0.69399999999999995"/>
    <n v="30266.17"/>
    <n v="29"/>
    <s v="Alto"/>
    <x v="3"/>
    <n v="0.76800000000000002"/>
  </r>
  <r>
    <s v="Taboão Da Serra"/>
    <s v="SP"/>
    <n v="14077"/>
    <n v="0.76900000000000002"/>
    <n v="0.74199999999999999"/>
    <n v="0.71"/>
    <n v="30259.41"/>
    <n v="218"/>
    <s v="Alto"/>
    <x v="3"/>
    <n v="0.74199999999999999"/>
  </r>
  <r>
    <s v="Santa Fé Do Sul"/>
    <s v="SP"/>
    <n v="1168"/>
    <n v="0.78400000000000003"/>
    <n v="0.76300000000000001"/>
    <n v="0.751"/>
    <n v="30257.7"/>
    <n v="46"/>
    <s v="Alto"/>
    <x v="3"/>
    <n v="0.76300000000000001"/>
  </r>
  <r>
    <s v="Jeriquara"/>
    <s v="SP"/>
    <n v="170"/>
    <n v="0.70299999999999996"/>
    <n v="0.68"/>
    <n v="0.628"/>
    <n v="30240.12"/>
    <n v="3"/>
    <s v="Alto"/>
    <x v="3"/>
    <n v="0.68"/>
  </r>
  <r>
    <s v="Guariba"/>
    <s v="SP"/>
    <n v="2082"/>
    <n v="0.72"/>
    <n v="0.71199999999999997"/>
    <n v="0.64500000000000002"/>
    <n v="30226.799999999999"/>
    <n v="26"/>
    <s v="Alto"/>
    <x v="3"/>
    <n v="0.71199999999999997"/>
  </r>
  <r>
    <s v="Iepê"/>
    <s v="SP"/>
    <n v="342"/>
    <n v="0.73599999999999999"/>
    <n v="0.7"/>
    <n v="0.7"/>
    <n v="30175.51"/>
    <n v="4"/>
    <s v="Alto"/>
    <x v="3"/>
    <n v="0.7"/>
  </r>
  <r>
    <s v="Nova Campina"/>
    <s v="SP"/>
    <n v="385"/>
    <n v="0.65"/>
    <n v="0.59799999999999998"/>
    <n v="0.57699999999999996"/>
    <n v="30175.15"/>
    <n v="14"/>
    <s v="Médio"/>
    <x v="3"/>
    <n v="0.59799999999999998"/>
  </r>
  <r>
    <s v="Itabira"/>
    <s v="MG"/>
    <n v="5307"/>
    <n v="0.76"/>
    <n v="0.72899999999999998"/>
    <n v="0.67800000000000005"/>
    <n v="30167.41"/>
    <n v="113"/>
    <s v="Alto"/>
    <x v="3"/>
    <n v="0.72899999999999998"/>
  </r>
  <r>
    <s v="Cravinhos"/>
    <s v="SP"/>
    <n v="1638"/>
    <n v="0.76"/>
    <n v="0.73699999999999999"/>
    <n v="0.68300000000000005"/>
    <n v="30163.95"/>
    <n v="27"/>
    <s v="Alto"/>
    <x v="3"/>
    <n v="0.73699999999999999"/>
  </r>
  <r>
    <s v="Estrela Do Norte"/>
    <s v="SP"/>
    <n v="129"/>
    <n v="0.74"/>
    <n v="0.69299999999999995"/>
    <n v="0.71399999999999997"/>
    <n v="30148.17"/>
    <n v="2"/>
    <s v="Alto"/>
    <x v="3"/>
    <n v="0.69299999999999995"/>
  </r>
  <r>
    <s v="Espírito Santo Do Pinhal"/>
    <s v="SP"/>
    <n v="1544"/>
    <n v="0.78700000000000003"/>
    <n v="0.78400000000000003"/>
    <n v="0.71199999999999997"/>
    <n v="30140.43"/>
    <n v="33"/>
    <s v="Alto"/>
    <x v="3"/>
    <n v="0.78400000000000003"/>
  </r>
  <r>
    <s v="Potirendaba"/>
    <s v="SP"/>
    <n v="678"/>
    <n v="0.747"/>
    <n v="0.73699999999999999"/>
    <n v="0.66100000000000003"/>
    <n v="30081.16"/>
    <n v="12"/>
    <s v="Alto"/>
    <x v="3"/>
    <n v="0.73699999999999999"/>
  </r>
  <r>
    <s v="Santa Cruz Da Conceição"/>
    <s v="SP"/>
    <n v="113"/>
    <n v="0.79"/>
    <n v="0.83"/>
    <n v="0.67900000000000005"/>
    <n v="30071.5"/>
    <n v="1"/>
    <s v="Alto"/>
    <x v="3"/>
    <n v="0.83"/>
  </r>
  <r>
    <s v="Mirassol"/>
    <s v="SP"/>
    <n v="2420"/>
    <n v="0.76200000000000001"/>
    <n v="0.748"/>
    <n v="0.69799999999999995"/>
    <n v="30038.14"/>
    <n v="58"/>
    <s v="Alto"/>
    <x v="3"/>
    <n v="0.748"/>
  </r>
  <r>
    <s v="Teresópolis"/>
    <s v="RJ"/>
    <n v="4626"/>
    <n v="0.73"/>
    <n v="0.752"/>
    <n v="0.60499999999999998"/>
    <n v="29997.09"/>
    <n v="197"/>
    <s v="Alto"/>
    <x v="3"/>
    <n v="0.752"/>
  </r>
  <r>
    <s v="Araújos"/>
    <s v="MG"/>
    <n v="398"/>
    <n v="0.69799999999999995"/>
    <n v="0.69399999999999995"/>
    <n v="0.57399999999999995"/>
    <n v="29947.96"/>
    <n v="4"/>
    <s v="Médio"/>
    <x v="3"/>
    <n v="0.69399999999999995"/>
  </r>
  <r>
    <s v="Guaraci"/>
    <s v="SP"/>
    <n v="530"/>
    <n v="0.73699999999999999"/>
    <n v="0.69799999999999995"/>
    <n v="0.68200000000000005"/>
    <n v="29937.88"/>
    <n v="4"/>
    <s v="Alto"/>
    <x v="3"/>
    <n v="0.69799999999999995"/>
  </r>
  <r>
    <s v="Capivari"/>
    <s v="SP"/>
    <n v="2372"/>
    <n v="0.75"/>
    <n v="0.74399999999999999"/>
    <n v="0.66900000000000004"/>
    <n v="29907.83"/>
    <n v="34"/>
    <s v="Alto"/>
    <x v="3"/>
    <n v="0.74399999999999999"/>
  </r>
  <r>
    <s v="Osvaldo Cruz"/>
    <s v="SP"/>
    <n v="1077"/>
    <n v="0.76200000000000001"/>
    <n v="0.74"/>
    <n v="0.71299999999999997"/>
    <n v="29901.68"/>
    <n v="24"/>
    <s v="Alto"/>
    <x v="3"/>
    <n v="0.74"/>
  </r>
  <r>
    <s v="Jaú"/>
    <s v="SP"/>
    <n v="6403"/>
    <n v="0.77800000000000002"/>
    <n v="0.76800000000000002"/>
    <n v="0.69299999999999995"/>
    <n v="29873.78"/>
    <n v="120"/>
    <s v="Alto"/>
    <x v="3"/>
    <n v="0.76800000000000002"/>
  </r>
  <r>
    <s v="Timóteo"/>
    <s v="MG"/>
    <n v="3989"/>
    <n v="0.77"/>
    <n v="0.73699999999999999"/>
    <n v="0.74199999999999999"/>
    <n v="29862.73"/>
    <n v="88"/>
    <s v="Alto"/>
    <x v="3"/>
    <n v="0.73699999999999999"/>
  </r>
  <r>
    <s v="Pirapora"/>
    <s v="MG"/>
    <n v="3287"/>
    <n v="0.73099999999999998"/>
    <n v="0.69299999999999995"/>
    <n v="0.68"/>
    <n v="29847.47"/>
    <n v="56"/>
    <s v="Alto"/>
    <x v="3"/>
    <n v="0.69299999999999995"/>
  </r>
  <r>
    <s v="Guapiara"/>
    <s v="SP"/>
    <n v="411"/>
    <n v="0.67500000000000004"/>
    <n v="0.63400000000000001"/>
    <n v="0.60199999999999998"/>
    <n v="29812.01"/>
    <n v="23"/>
    <s v="Médio"/>
    <x v="3"/>
    <n v="0.63400000000000001"/>
  </r>
  <r>
    <s v="Analândia"/>
    <s v="SP"/>
    <n v="181"/>
    <n v="0.754"/>
    <n v="0.745"/>
    <n v="0.66800000000000004"/>
    <n v="29771.71"/>
    <n v="0"/>
    <s v="Alto"/>
    <x v="3"/>
    <n v="0.745"/>
  </r>
  <r>
    <s v="Bom Jesus Da Penha"/>
    <s v="MG"/>
    <n v="131"/>
    <n v="0.73499999999999999"/>
    <n v="0.69599999999999995"/>
    <n v="0.66200000000000003"/>
    <n v="29691.89"/>
    <n v="3"/>
    <s v="Alto"/>
    <x v="3"/>
    <n v="0.69599999999999995"/>
  </r>
  <r>
    <s v="União De Minas"/>
    <s v="MG"/>
    <n v="170"/>
    <n v="0.67200000000000004"/>
    <n v="0.68400000000000005"/>
    <n v="0.53400000000000003"/>
    <n v="29636.38"/>
    <n v="1"/>
    <s v="Médio"/>
    <x v="3"/>
    <n v="0.68400000000000005"/>
  </r>
  <r>
    <s v="Dirce Reis"/>
    <s v="SP"/>
    <n v="57"/>
    <n v="0.74099999999999999"/>
    <n v="0.68600000000000005"/>
    <n v="0.70399999999999996"/>
    <n v="29611.09"/>
    <n v="1"/>
    <s v="Alto"/>
    <x v="3"/>
    <n v="0.68600000000000005"/>
  </r>
  <r>
    <s v="Nova Europa"/>
    <s v="SP"/>
    <n v="526"/>
    <n v="0.76500000000000001"/>
    <n v="0.71799999999999997"/>
    <n v="0.71799999999999997"/>
    <n v="29598.27"/>
    <n v="4"/>
    <s v="Alto"/>
    <x v="3"/>
    <n v="0.71799999999999997"/>
  </r>
  <r>
    <s v="Castilho"/>
    <s v="SP"/>
    <n v="744"/>
    <n v="0.73099999999999998"/>
    <n v="0.68799999999999994"/>
    <n v="0.68600000000000005"/>
    <n v="29524.83"/>
    <n v="2"/>
    <s v="Alto"/>
    <x v="3"/>
    <n v="0.68799999999999994"/>
  </r>
  <r>
    <s v="Conceição Das Alagoas"/>
    <s v="MG"/>
    <n v="1332"/>
    <n v="0.71"/>
    <n v="0.73399999999999999"/>
    <n v="0.56999999999999995"/>
    <n v="29397.85"/>
    <n v="6"/>
    <s v="Alto"/>
    <x v="3"/>
    <n v="0.73399999999999999"/>
  </r>
  <r>
    <s v="São Simão"/>
    <s v="SP"/>
    <n v="655"/>
    <n v="0.77"/>
    <n v="0.73199999999999998"/>
    <n v="0.72199999999999998"/>
    <n v="29386.95"/>
    <n v="14"/>
    <s v="Alto"/>
    <x v="3"/>
    <n v="0.73199999999999998"/>
  </r>
  <r>
    <s v="Cândido Mota"/>
    <s v="SP"/>
    <n v="1427"/>
    <n v="0.747"/>
    <n v="0.70099999999999996"/>
    <n v="0.70399999999999996"/>
    <n v="29350.05"/>
    <n v="26"/>
    <s v="Alto"/>
    <x v="3"/>
    <n v="0.70099999999999996"/>
  </r>
  <r>
    <s v="Itapetininga"/>
    <s v="SP"/>
    <n v="7326"/>
    <n v="0.76300000000000001"/>
    <n v="0.72799999999999998"/>
    <n v="0.70499999999999996"/>
    <n v="29339.86"/>
    <n v="180"/>
    <s v="Alto"/>
    <x v="3"/>
    <n v="0.72799999999999998"/>
  </r>
  <r>
    <s v="João Monlevade"/>
    <s v="MG"/>
    <n v="3607"/>
    <n v="0.75800000000000001"/>
    <n v="0.72399999999999998"/>
    <n v="0.70799999999999996"/>
    <n v="29336.66"/>
    <n v="78"/>
    <s v="Alto"/>
    <x v="3"/>
    <n v="0.72399999999999998"/>
  </r>
  <r>
    <s v="Itaí"/>
    <s v="SP"/>
    <n v="1122"/>
    <n v="0.71299999999999997"/>
    <n v="0.69199999999999995"/>
    <n v="0.63"/>
    <n v="29331.5"/>
    <n v="15"/>
    <s v="Alto"/>
    <x v="3"/>
    <n v="0.69199999999999995"/>
  </r>
  <r>
    <s v="Leme"/>
    <s v="SP"/>
    <n v="5012"/>
    <n v="0.74"/>
    <n v="0.72899999999999998"/>
    <n v="0.66500000000000004"/>
    <n v="29326.69"/>
    <n v="53"/>
    <s v="Alto"/>
    <x v="3"/>
    <n v="0.72899999999999998"/>
  </r>
  <r>
    <s v="Morada Nova De Minas"/>
    <s v="MG"/>
    <n v="352"/>
    <n v="0.69599999999999995"/>
    <n v="0.68799999999999994"/>
    <n v="0.59"/>
    <n v="29222.27"/>
    <n v="14"/>
    <s v="Médio"/>
    <x v="3"/>
    <n v="0.68799999999999994"/>
  </r>
  <r>
    <s v="Marataízes"/>
    <s v="ES"/>
    <n v="1489"/>
    <n v="0.69599999999999995"/>
    <n v="0.67600000000000005"/>
    <n v="0.58799999999999997"/>
    <n v="29171.51"/>
    <n v="20"/>
    <s v="Médio"/>
    <x v="3"/>
    <n v="0.67600000000000005"/>
  </r>
  <r>
    <s v="Turmalina"/>
    <s v="SP"/>
    <n v="48"/>
    <n v="0.73599999999999999"/>
    <n v="0.72399999999999998"/>
    <n v="0.67500000000000004"/>
    <n v="29157.67"/>
    <n v="0"/>
    <s v="Alto"/>
    <x v="3"/>
    <n v="0.72399999999999998"/>
  </r>
  <r>
    <s v="Zacarias"/>
    <s v="SP"/>
    <n v="104"/>
    <n v="0.73"/>
    <n v="0.69499999999999995"/>
    <n v="0.67400000000000004"/>
    <n v="29149.67"/>
    <n v="1"/>
    <s v="Alto"/>
    <x v="3"/>
    <n v="0.69499999999999995"/>
  </r>
  <r>
    <s v="Votuporanga"/>
    <s v="SP"/>
    <n v="3371"/>
    <n v="0.79"/>
    <n v="0.77200000000000002"/>
    <n v="0.74399999999999999"/>
    <n v="29120.959999999999"/>
    <n v="87"/>
    <s v="Alto"/>
    <x v="3"/>
    <n v="0.77200000000000002"/>
  </r>
  <r>
    <s v="São Joaquim Da Barra"/>
    <s v="SP"/>
    <n v="2304"/>
    <n v="0.76200000000000001"/>
    <n v="0.74"/>
    <n v="0.70599999999999996"/>
    <n v="28983.75"/>
    <n v="51"/>
    <s v="Alto"/>
    <x v="3"/>
    <n v="0.74"/>
  </r>
  <r>
    <s v="Alfenas"/>
    <s v="MG"/>
    <n v="3482"/>
    <n v="0.76"/>
    <n v="0.73699999999999999"/>
    <n v="0.71199999999999997"/>
    <n v="28964.87"/>
    <n v="70"/>
    <s v="Alto"/>
    <x v="3"/>
    <n v="0.73699999999999999"/>
  </r>
  <r>
    <s v="São Roque"/>
    <s v="SP"/>
    <n v="2765"/>
    <n v="0.76800000000000002"/>
    <n v="0.76500000000000001"/>
    <n v="0.68700000000000006"/>
    <n v="28920.639999999999"/>
    <n v="108"/>
    <s v="Alto"/>
    <x v="3"/>
    <n v="0.76500000000000001"/>
  </r>
  <r>
    <s v="Varjão De Minas"/>
    <s v="MG"/>
    <n v="321"/>
    <n v="0.71099999999999997"/>
    <n v="0.67300000000000004"/>
    <n v="0.63100000000000001"/>
    <n v="28896.03"/>
    <n v="5"/>
    <s v="Alto"/>
    <x v="3"/>
    <n v="0.67300000000000004"/>
  </r>
  <r>
    <s v="Herculândia"/>
    <s v="SP"/>
    <n v="440"/>
    <n v="0.72699999999999998"/>
    <n v="0.68"/>
    <n v="0.69799999999999995"/>
    <n v="28896.01"/>
    <n v="4"/>
    <s v="Alto"/>
    <x v="3"/>
    <n v="0.68"/>
  </r>
  <r>
    <s v="Fernão"/>
    <s v="SP"/>
    <n v="44"/>
    <n v="0.70299999999999996"/>
    <n v="0.66800000000000004"/>
    <n v="0.61699999999999999"/>
    <n v="28885.48"/>
    <n v="2"/>
    <s v="Alto"/>
    <x v="3"/>
    <n v="0.66800000000000004"/>
  </r>
  <r>
    <s v="Fernandópolis"/>
    <s v="SP"/>
    <n v="2561"/>
    <n v="0.79700000000000004"/>
    <n v="0.76700000000000002"/>
    <n v="0.75800000000000001"/>
    <n v="28882.59"/>
    <n v="76"/>
    <s v="Alto"/>
    <x v="3"/>
    <n v="0.76700000000000002"/>
  </r>
  <r>
    <s v="Salto De Pirapora"/>
    <s v="SP"/>
    <n v="1762"/>
    <n v="0.73"/>
    <n v="0.69899999999999995"/>
    <n v="0.66500000000000004"/>
    <n v="28731.77"/>
    <n v="35"/>
    <s v="Alto"/>
    <x v="3"/>
    <n v="0.69899999999999995"/>
  </r>
  <r>
    <s v="Ribeirão Do Sul"/>
    <s v="SP"/>
    <n v="154"/>
    <n v="0.747"/>
    <n v="0.753"/>
    <n v="0.67600000000000005"/>
    <n v="28597.68"/>
    <n v="3"/>
    <s v="Alto"/>
    <x v="3"/>
    <n v="0.753"/>
  </r>
  <r>
    <s v="Altinópolis"/>
    <s v="SP"/>
    <n v="605"/>
    <n v="0.73"/>
    <n v="0.72599999999999998"/>
    <n v="0.63500000000000001"/>
    <n v="28541.39"/>
    <n v="13"/>
    <s v="Alto"/>
    <x v="3"/>
    <n v="0.72599999999999998"/>
  </r>
  <r>
    <s v="Cachoeira De Minas"/>
    <s v="MG"/>
    <n v="377"/>
    <n v="0.70599999999999996"/>
    <n v="0.67300000000000004"/>
    <n v="0.63700000000000001"/>
    <n v="28500.560000000001"/>
    <n v="14"/>
    <s v="Alto"/>
    <x v="3"/>
    <n v="0.67300000000000004"/>
  </r>
  <r>
    <s v="Claraval"/>
    <s v="MG"/>
    <n v="158"/>
    <n v="0.69799999999999995"/>
    <n v="0.68700000000000006"/>
    <n v="0.58399999999999996"/>
    <n v="28481.64"/>
    <n v="1"/>
    <s v="Médio"/>
    <x v="3"/>
    <n v="0.68700000000000006"/>
  </r>
  <r>
    <s v="Jandira"/>
    <s v="SP"/>
    <n v="6560"/>
    <n v="0.76"/>
    <n v="0.73799999999999999"/>
    <n v="0.70599999999999996"/>
    <n v="28454.959999999999"/>
    <n v="53"/>
    <s v="Alto"/>
    <x v="3"/>
    <n v="0.73799999999999999"/>
  </r>
  <r>
    <s v="Patrocínio"/>
    <s v="MG"/>
    <n v="4003"/>
    <n v="0.73"/>
    <n v="0.72299999999999998"/>
    <n v="0.628"/>
    <n v="28447.8"/>
    <n v="89"/>
    <s v="Alto"/>
    <x v="3"/>
    <n v="0.72299999999999998"/>
  </r>
  <r>
    <s v="Macuco"/>
    <s v="RJ"/>
    <n v="280"/>
    <n v="0.70299999999999996"/>
    <n v="0.68700000000000006"/>
    <n v="0.63100000000000001"/>
    <n v="28428.33"/>
    <n v="4"/>
    <s v="Alto"/>
    <x v="3"/>
    <n v="0.68700000000000006"/>
  </r>
  <r>
    <s v="Fernando Prestes"/>
    <s v="SP"/>
    <n v="221"/>
    <n v="0.75800000000000001"/>
    <n v="0.746"/>
    <n v="0.68"/>
    <n v="28412.16"/>
    <n v="8"/>
    <s v="Alto"/>
    <x v="3"/>
    <n v="0.746"/>
  </r>
  <r>
    <s v="Itaúna"/>
    <s v="MG"/>
    <n v="3754"/>
    <n v="0.75800000000000001"/>
    <n v="0.749"/>
    <n v="0.68500000000000005"/>
    <n v="28368.39"/>
    <n v="94"/>
    <s v="Alto"/>
    <x v="3"/>
    <n v="0.749"/>
  </r>
  <r>
    <s v="Brotas"/>
    <s v="SP"/>
    <n v="1001"/>
    <n v="0.74"/>
    <n v="0.72399999999999998"/>
    <n v="0.68799999999999994"/>
    <n v="28357.32"/>
    <n v="22"/>
    <s v="Alto"/>
    <x v="3"/>
    <n v="0.72399999999999998"/>
  </r>
  <r>
    <s v="Campos Novos Paulista"/>
    <s v="SP"/>
    <n v="208"/>
    <n v="0.70599999999999996"/>
    <n v="0.67"/>
    <n v="0.63800000000000001"/>
    <n v="28307.64"/>
    <n v="1"/>
    <s v="Alto"/>
    <x v="3"/>
    <n v="0.67"/>
  </r>
  <r>
    <s v="Nazareno"/>
    <s v="MG"/>
    <n v="316"/>
    <n v="0.69"/>
    <n v="0.66200000000000003"/>
    <n v="0.59699999999999998"/>
    <n v="28285.75"/>
    <n v="5"/>
    <s v="Médio"/>
    <x v="3"/>
    <n v="0.66200000000000003"/>
  </r>
  <r>
    <s v="Três Corações"/>
    <s v="MG"/>
    <n v="3559"/>
    <n v="0.74"/>
    <n v="0.73"/>
    <n v="0.66"/>
    <n v="28221.35"/>
    <n v="61"/>
    <s v="Alto"/>
    <x v="3"/>
    <n v="0.73"/>
  </r>
  <r>
    <s v="Casa Branca"/>
    <s v="SP"/>
    <n v="1153"/>
    <n v="0.73"/>
    <n v="0.72699999999999998"/>
    <n v="0.64"/>
    <n v="28207.64"/>
    <n v="20"/>
    <s v="Alto"/>
    <x v="3"/>
    <n v="0.72699999999999998"/>
  </r>
  <r>
    <s v="Santa Rosa De Viterbo"/>
    <s v="SP"/>
    <n v="1134"/>
    <n v="0.77"/>
    <n v="0.746"/>
    <n v="0.70399999999999996"/>
    <n v="28196.33"/>
    <n v="22"/>
    <s v="Alto"/>
    <x v="3"/>
    <n v="0.746"/>
  </r>
  <r>
    <s v="Mococa"/>
    <s v="SP"/>
    <n v="2852"/>
    <n v="0.76200000000000001"/>
    <n v="0.75600000000000001"/>
    <n v="0.70899999999999996"/>
    <n v="28127.42"/>
    <n v="61"/>
    <s v="Alto"/>
    <x v="3"/>
    <n v="0.75600000000000001"/>
  </r>
  <r>
    <s v="Franca"/>
    <s v="SP"/>
    <n v="16558"/>
    <n v="0.78"/>
    <n v="0.749"/>
    <n v="0.753"/>
    <n v="28108.23"/>
    <n v="403"/>
    <s v="Alto"/>
    <x v="3"/>
    <n v="0.749"/>
  </r>
  <r>
    <s v="Sete Barras"/>
    <s v="SP"/>
    <n v="443"/>
    <n v="0.67"/>
    <n v="0.65100000000000002"/>
    <n v="0.56200000000000006"/>
    <n v="28053.09"/>
    <n v="3"/>
    <s v="Médio"/>
    <x v="3"/>
    <n v="0.65100000000000002"/>
  </r>
  <r>
    <s v="Avaré"/>
    <s v="SP"/>
    <n v="4098"/>
    <n v="0.76700000000000002"/>
    <n v="0.751"/>
    <n v="0.69499999999999995"/>
    <n v="28025.47"/>
    <n v="103"/>
    <s v="Alto"/>
    <x v="3"/>
    <n v="0.751"/>
  </r>
  <r>
    <s v="Patos De Minas"/>
    <s v="MG"/>
    <n v="5763"/>
    <n v="0.76500000000000001"/>
    <n v="0.749"/>
    <n v="0.69799999999999995"/>
    <n v="27995.83"/>
    <n v="157"/>
    <s v="Alto"/>
    <x v="3"/>
    <n v="0.749"/>
  </r>
  <r>
    <s v="Assis"/>
    <s v="SP"/>
    <n v="4394"/>
    <n v="0.80500000000000005"/>
    <n v="0.77100000000000002"/>
    <n v="0.78100000000000003"/>
    <n v="27921.64"/>
    <n v="96"/>
    <s v="Muito Alto"/>
    <x v="3"/>
    <n v="0.77100000000000002"/>
  </r>
  <r>
    <s v="Assis"/>
    <s v="SP"/>
    <n v="4394"/>
    <n v="0.80500000000000005"/>
    <n v="0.77100000000000002"/>
    <n v="0.78100000000000003"/>
    <n v="27921.64"/>
    <n v="96"/>
    <s v="Muito Alto"/>
    <x v="3"/>
    <n v="0.77100000000000002"/>
  </r>
  <r>
    <s v="Caieiras"/>
    <s v="SP"/>
    <n v="4661"/>
    <n v="0.78"/>
    <n v="0.74"/>
    <n v="0.749"/>
    <n v="27897.02"/>
    <n v="84"/>
    <s v="Alto"/>
    <x v="3"/>
    <n v="0.74"/>
  </r>
  <r>
    <s v="Frutal"/>
    <s v="MG"/>
    <n v="2407"/>
    <n v="0.73"/>
    <n v="0.73"/>
    <n v="0.61499999999999999"/>
    <n v="27884.32"/>
    <n v="35"/>
    <s v="Alto"/>
    <x v="3"/>
    <n v="0.73"/>
  </r>
  <r>
    <s v="Sales Oliveira"/>
    <s v="SP"/>
    <n v="465"/>
    <n v="0.77200000000000002"/>
    <n v="0.73799999999999999"/>
    <n v="0.73899999999999999"/>
    <n v="27770.45"/>
    <n v="7"/>
    <s v="Alto"/>
    <x v="3"/>
    <n v="0.73799999999999999"/>
  </r>
  <r>
    <s v="Arcos"/>
    <s v="MG"/>
    <n v="1618"/>
    <n v="0.75"/>
    <n v="0.71699999999999997"/>
    <n v="0.67100000000000004"/>
    <n v="27757.15"/>
    <n v="42"/>
    <s v="Alto"/>
    <x v="3"/>
    <n v="0.71699999999999997"/>
  </r>
  <r>
    <s v="Arco-Íris"/>
    <s v="SP"/>
    <n v="48"/>
    <n v="0.72199999999999998"/>
    <n v="0.67100000000000004"/>
    <n v="0.69399999999999995"/>
    <n v="27756.09"/>
    <n v="1"/>
    <s v="Alto"/>
    <x v="3"/>
    <n v="0.67100000000000004"/>
  </r>
  <r>
    <s v="Casimiro De Abreu"/>
    <s v="RJ"/>
    <n v="1551"/>
    <n v="0.72599999999999998"/>
    <n v="0.73399999999999999"/>
    <n v="0.64200000000000002"/>
    <n v="27712.27"/>
    <n v="24"/>
    <s v="Alto"/>
    <x v="3"/>
    <n v="0.73399999999999999"/>
  </r>
  <r>
    <s v="Itápolis"/>
    <s v="SP"/>
    <n v="1579"/>
    <n v="0.74"/>
    <n v="0.73799999999999999"/>
    <n v="0.66700000000000004"/>
    <n v="27691.66"/>
    <n v="33"/>
    <s v="Alto"/>
    <x v="3"/>
    <n v="0.73799999999999999"/>
  </r>
  <r>
    <s v="Palmital"/>
    <s v="SP"/>
    <n v="906"/>
    <n v="0.746"/>
    <n v="0.72699999999999998"/>
    <n v="0.70199999999999996"/>
    <n v="27670.81"/>
    <n v="22"/>
    <s v="Alto"/>
    <x v="3"/>
    <n v="0.72699999999999998"/>
  </r>
  <r>
    <s v="Ituiutaba"/>
    <s v="MG"/>
    <n v="4503"/>
    <n v="0.74"/>
    <n v="0.745"/>
    <n v="0.64400000000000002"/>
    <n v="27602.09"/>
    <n v="56"/>
    <s v="Alto"/>
    <x v="3"/>
    <n v="0.745"/>
  </r>
  <r>
    <s v="São Manuel"/>
    <s v="SP"/>
    <n v="1909"/>
    <n v="0.74"/>
    <n v="0.73499999999999999"/>
    <n v="0.69499999999999995"/>
    <n v="27514.47"/>
    <n v="39"/>
    <s v="Alto"/>
    <x v="3"/>
    <n v="0.73499999999999999"/>
  </r>
  <r>
    <s v="Viana"/>
    <s v="ES"/>
    <n v="3492"/>
    <n v="0.69"/>
    <n v="0.67200000000000004"/>
    <n v="0.58899999999999997"/>
    <n v="27509.98"/>
    <n v="47"/>
    <s v="Médio"/>
    <x v="3"/>
    <n v="0.67200000000000004"/>
  </r>
  <r>
    <s v="Vazante"/>
    <s v="MG"/>
    <n v="813"/>
    <n v="0.74199999999999999"/>
    <n v="0.70699999999999996"/>
    <n v="0.66600000000000004"/>
    <n v="27494.32"/>
    <n v="26"/>
    <s v="Alto"/>
    <x v="3"/>
    <n v="0.70699999999999996"/>
  </r>
  <r>
    <s v="Guatapará"/>
    <s v="SP"/>
    <n v="325"/>
    <n v="0.74299999999999999"/>
    <n v="0.72399999999999998"/>
    <n v="0.68799999999999994"/>
    <n v="27492.67"/>
    <n v="3"/>
    <s v="Alto"/>
    <x v="3"/>
    <n v="0.72399999999999998"/>
  </r>
  <r>
    <s v="João Pinheiro"/>
    <s v="MG"/>
    <n v="2165"/>
    <n v="0.7"/>
    <n v="0.68300000000000005"/>
    <n v="0.63"/>
    <n v="27473.67"/>
    <n v="33"/>
    <s v="Alto"/>
    <x v="3"/>
    <n v="0.68300000000000005"/>
  </r>
  <r>
    <s v="Miguel Pereira"/>
    <s v="RJ"/>
    <n v="899"/>
    <n v="0.745"/>
    <n v="0.74"/>
    <n v="0.67500000000000004"/>
    <n v="27470.61"/>
    <n v="32"/>
    <s v="Alto"/>
    <x v="3"/>
    <n v="0.74"/>
  </r>
  <r>
    <s v="Monte Alegre De Minas"/>
    <s v="MG"/>
    <n v="648"/>
    <n v="0.67400000000000004"/>
    <n v="0.69899999999999995"/>
    <n v="0.51600000000000001"/>
    <n v="27464.22"/>
    <n v="21"/>
    <s v="Médio"/>
    <x v="3"/>
    <n v="0.69899999999999995"/>
  </r>
  <r>
    <s v="Itajubá"/>
    <s v="MG"/>
    <n v="3918"/>
    <n v="0.78700000000000003"/>
    <n v="0.76700000000000002"/>
    <n v="0.71799999999999997"/>
    <n v="27397.439999999999"/>
    <n v="125"/>
    <s v="Alto"/>
    <x v="3"/>
    <n v="0.76700000000000002"/>
  </r>
  <r>
    <s v="Birigui"/>
    <s v="SP"/>
    <n v="5094"/>
    <n v="0.78"/>
    <n v="0.74299999999999999"/>
    <n v="0.73399999999999999"/>
    <n v="27389.84"/>
    <n v="53"/>
    <s v="Alto"/>
    <x v="3"/>
    <n v="0.74299999999999999"/>
  </r>
  <r>
    <s v="Canápolis"/>
    <s v="MG"/>
    <n v="546"/>
    <n v="0.72199999999999998"/>
    <n v="0.72099999999999997"/>
    <n v="0.59799999999999998"/>
    <n v="27276.2"/>
    <n v="4"/>
    <s v="Alto"/>
    <x v="3"/>
    <n v="0.72099999999999997"/>
  </r>
  <r>
    <s v="Buritis"/>
    <s v="MG"/>
    <n v="1071"/>
    <n v="0.67200000000000004"/>
    <n v="0.66600000000000004"/>
    <n v="0.55800000000000005"/>
    <n v="27268.1"/>
    <n v="10"/>
    <s v="Médio"/>
    <x v="3"/>
    <n v="0.66600000000000004"/>
  </r>
  <r>
    <s v="Valença"/>
    <s v="RJ"/>
    <n v="2996"/>
    <n v="0.73799999999999999"/>
    <n v="0.71299999999999997"/>
    <n v="0.66600000000000004"/>
    <n v="27254.799999999999"/>
    <n v="82"/>
    <s v="Alto"/>
    <x v="3"/>
    <n v="0.71299999999999997"/>
  </r>
  <r>
    <s v="Batatais"/>
    <s v="SP"/>
    <n v="2169"/>
    <n v="0.76"/>
    <n v="0.76600000000000001"/>
    <n v="0.68500000000000005"/>
    <n v="27229.67"/>
    <n v="54"/>
    <s v="Alto"/>
    <x v="3"/>
    <n v="0.76600000000000001"/>
  </r>
  <r>
    <s v="Pratinha"/>
    <s v="MG"/>
    <n v="94"/>
    <n v="0.72099999999999997"/>
    <n v="0.71"/>
    <n v="0.60699999999999998"/>
    <n v="27224.93"/>
    <n v="3"/>
    <s v="Alto"/>
    <x v="3"/>
    <n v="0.71"/>
  </r>
  <r>
    <s v="São Roque De Minas"/>
    <s v="MG"/>
    <n v="201"/>
    <n v="0.67200000000000004"/>
    <n v="0.69899999999999995"/>
    <n v="0.51700000000000002"/>
    <n v="27196.38"/>
    <n v="8"/>
    <s v="Médio"/>
    <x v="3"/>
    <n v="0.69899999999999995"/>
  </r>
  <r>
    <s v="Lagoa Da Prata"/>
    <s v="MG"/>
    <n v="2323"/>
    <n v="0.73199999999999998"/>
    <n v="0.72"/>
    <n v="0.65500000000000003"/>
    <n v="27161.02"/>
    <n v="23"/>
    <s v="Alto"/>
    <x v="3"/>
    <n v="0.72"/>
  </r>
  <r>
    <s v="Campina Verde"/>
    <s v="MG"/>
    <n v="635"/>
    <n v="0.7"/>
    <n v="0.71399999999999997"/>
    <n v="0.56200000000000006"/>
    <n v="27102.52"/>
    <n v="13"/>
    <s v="Alto"/>
    <x v="3"/>
    <n v="0.71399999999999997"/>
  </r>
  <r>
    <s v="Vassouras"/>
    <s v="RJ"/>
    <n v="1110"/>
    <n v="0.71"/>
    <n v="0.71899999999999997"/>
    <n v="0.624"/>
    <n v="27053.02"/>
    <n v="18"/>
    <s v="Alto"/>
    <x v="3"/>
    <n v="0.71899999999999997"/>
  </r>
  <r>
    <s v="Pará De Minas"/>
    <s v="MG"/>
    <n v="3936"/>
    <n v="0.72499999999999998"/>
    <n v="0.71499999999999997"/>
    <n v="0.628"/>
    <n v="27044.16"/>
    <n v="75"/>
    <s v="Alto"/>
    <x v="3"/>
    <n v="0.71499999999999997"/>
  </r>
  <r>
    <s v="Estrela Do Indaiá"/>
    <s v="MG"/>
    <n v="95"/>
    <n v="0.68"/>
    <n v="0.67900000000000005"/>
    <n v="0.52100000000000002"/>
    <n v="27015.16"/>
    <n v="3"/>
    <s v="Médio"/>
    <x v="3"/>
    <n v="0.67900000000000005"/>
  </r>
  <r>
    <s v="Penápolis"/>
    <s v="SP"/>
    <n v="2431"/>
    <n v="0.75900000000000001"/>
    <n v="0.748"/>
    <n v="0.68"/>
    <n v="27010.39"/>
    <n v="79"/>
    <s v="Alto"/>
    <x v="3"/>
    <n v="0.748"/>
  </r>
  <r>
    <s v="Cabeceira Grande"/>
    <s v="MG"/>
    <n v="357"/>
    <n v="0.64800000000000002"/>
    <n v="0.63800000000000001"/>
    <n v="0.54200000000000004"/>
    <n v="26972.39"/>
    <n v="2"/>
    <s v="Médio"/>
    <x v="3"/>
    <n v="0.63800000000000001"/>
  </r>
  <r>
    <s v="Pirapozinho"/>
    <s v="SP"/>
    <n v="1080"/>
    <n v="0.78"/>
    <n v="0.74"/>
    <n v="0.73299999999999998"/>
    <n v="26952.95"/>
    <n v="35"/>
    <s v="Alto"/>
    <x v="3"/>
    <n v="0.74"/>
  </r>
  <r>
    <s v="Taquarituba"/>
    <s v="SP"/>
    <n v="1064"/>
    <n v="0.70099999999999996"/>
    <n v="0.7"/>
    <n v="0.60599999999999998"/>
    <n v="26924.91"/>
    <n v="25"/>
    <s v="Alto"/>
    <x v="3"/>
    <n v="0.7"/>
  </r>
  <r>
    <s v="Valentim Gentil"/>
    <s v="SP"/>
    <n v="478"/>
    <n v="0.73499999999999999"/>
    <n v="0.70799999999999996"/>
    <n v="0.69199999999999995"/>
    <n v="26902.92"/>
    <n v="5"/>
    <s v="Alto"/>
    <x v="3"/>
    <n v="0.70799999999999996"/>
  </r>
  <r>
    <s v="Tiros"/>
    <s v="MG"/>
    <n v="232"/>
    <n v="0.68"/>
    <n v="0.70299999999999996"/>
    <n v="0.53200000000000003"/>
    <n v="26875.34"/>
    <n v="4"/>
    <s v="Médio"/>
    <x v="3"/>
    <n v="0.70299999999999996"/>
  </r>
  <r>
    <s v="Parapuã"/>
    <s v="SP"/>
    <n v="374"/>
    <n v="0.73699999999999999"/>
    <n v="0.69299999999999995"/>
    <n v="0.69599999999999995"/>
    <n v="26859.95"/>
    <n v="3"/>
    <s v="Alto"/>
    <x v="3"/>
    <n v="0.69299999999999995"/>
  </r>
  <r>
    <s v="Lorena"/>
    <s v="SP"/>
    <n v="4248"/>
    <n v="0.77"/>
    <n v="0.73599999999999999"/>
    <n v="0.71299999999999997"/>
    <n v="26852.97"/>
    <n v="108"/>
    <s v="Alto"/>
    <x v="3"/>
    <n v="0.73599999999999999"/>
  </r>
  <r>
    <s v="Jales"/>
    <s v="SP"/>
    <n v="1858"/>
    <n v="0.78"/>
    <n v="0.75"/>
    <n v="0.73"/>
    <n v="26810.58"/>
    <n v="54"/>
    <s v="Alto"/>
    <x v="3"/>
    <n v="0.75"/>
  </r>
  <r>
    <s v="Pitangueiras"/>
    <s v="SP"/>
    <n v="2034"/>
    <n v="0.72299999999999998"/>
    <n v="0.69899999999999995"/>
    <n v="0.65100000000000002"/>
    <n v="26673.78"/>
    <n v="38"/>
    <s v="Alto"/>
    <x v="3"/>
    <n v="0.69899999999999995"/>
  </r>
  <r>
    <s v="Rio Bonito"/>
    <s v="RJ"/>
    <n v="1918"/>
    <n v="0.71"/>
    <n v="0.70499999999999996"/>
    <n v="0.62"/>
    <n v="26627.87"/>
    <n v="75"/>
    <s v="Alto"/>
    <x v="3"/>
    <n v="0.70499999999999996"/>
  </r>
  <r>
    <s v="Santa Bárbara D'Oeste"/>
    <s v="SP"/>
    <n v="8307"/>
    <n v="0.78"/>
    <n v="0.752"/>
    <n v="0.73099999999999998"/>
    <n v="26590.27"/>
    <n v="147"/>
    <s v="Alto"/>
    <x v="3"/>
    <n v="0.752"/>
  </r>
  <r>
    <s v="Marabá Paulista"/>
    <s v="SP"/>
    <n v="109"/>
    <n v="0.67700000000000005"/>
    <n v="0.65"/>
    <n v="0.59099999999999997"/>
    <n v="26501.1"/>
    <n v="1"/>
    <s v="Médio"/>
    <x v="3"/>
    <n v="0.65"/>
  </r>
  <r>
    <s v="Itanhandu"/>
    <s v="MG"/>
    <n v="626"/>
    <n v="0.74"/>
    <n v="0.72"/>
    <n v="0.64300000000000002"/>
    <n v="26494.54"/>
    <n v="19"/>
    <s v="Alto"/>
    <x v="3"/>
    <n v="0.72"/>
  </r>
  <r>
    <s v="Cardoso Moreira"/>
    <s v="RJ"/>
    <n v="454"/>
    <n v="0.64800000000000002"/>
    <n v="0.65300000000000002"/>
    <n v="0.53400000000000003"/>
    <n v="26400.75"/>
    <n v="2"/>
    <s v="Médio"/>
    <x v="3"/>
    <n v="0.65300000000000002"/>
  </r>
  <r>
    <s v="Clementina"/>
    <s v="SP"/>
    <n v="424"/>
    <n v="0.72499999999999998"/>
    <n v="0.70399999999999996"/>
    <n v="0.66"/>
    <n v="26394.01"/>
    <n v="6"/>
    <s v="Alto"/>
    <x v="3"/>
    <n v="0.70399999999999996"/>
  </r>
  <r>
    <s v="Águas De Santa Bárbara"/>
    <s v="SP"/>
    <n v="208"/>
    <n v="0.75700000000000001"/>
    <n v="0.74399999999999999"/>
    <n v="0.69499999999999995"/>
    <n v="26362.59"/>
    <n v="4"/>
    <s v="Alto"/>
    <x v="3"/>
    <n v="0.74399999999999999"/>
  </r>
  <r>
    <s v="Barra Mansa"/>
    <s v="RJ"/>
    <n v="8544"/>
    <n v="0.73"/>
    <n v="0.72"/>
    <n v="0.65700000000000003"/>
    <n v="26346.46"/>
    <n v="139"/>
    <s v="Alto"/>
    <x v="3"/>
    <n v="0.72"/>
  </r>
  <r>
    <s v="Paraguaçu Paulista"/>
    <s v="SP"/>
    <n v="2043"/>
    <n v="0.76200000000000001"/>
    <n v="0.71699999999999997"/>
    <n v="0.73899999999999999"/>
    <n v="26291.19"/>
    <n v="53"/>
    <s v="Alto"/>
    <x v="3"/>
    <n v="0.71699999999999997"/>
  </r>
  <r>
    <s v="Colatina"/>
    <s v="ES"/>
    <n v="4072"/>
    <n v="0.746"/>
    <n v="0.73799999999999999"/>
    <n v="0.66800000000000004"/>
    <n v="26270.720000000001"/>
    <n v="155"/>
    <s v="Alto"/>
    <x v="3"/>
    <n v="0.73799999999999999"/>
  </r>
  <r>
    <s v="Santa Maria De Jetibá"/>
    <s v="ES"/>
    <n v="522"/>
    <n v="0.67"/>
    <n v="0.69499999999999995"/>
    <n v="0.52100000000000002"/>
    <n v="26239.09"/>
    <n v="42"/>
    <s v="Médio"/>
    <x v="3"/>
    <n v="0.69499999999999995"/>
  </r>
  <r>
    <s v="Areal"/>
    <s v="RJ"/>
    <n v="512"/>
    <n v="0.68400000000000005"/>
    <n v="0.68600000000000005"/>
    <n v="0.56599999999999995"/>
    <n v="26229.599999999999"/>
    <n v="16"/>
    <s v="Médio"/>
    <x v="3"/>
    <n v="0.68600000000000005"/>
  </r>
  <r>
    <s v="Santo Antônio De Pádua"/>
    <s v="RJ"/>
    <n v="1467"/>
    <n v="0.71799999999999997"/>
    <n v="0.70899999999999996"/>
    <n v="0.64800000000000002"/>
    <n v="26154.880000000001"/>
    <n v="46"/>
    <s v="Alto"/>
    <x v="3"/>
    <n v="0.70899999999999996"/>
  </r>
  <r>
    <s v="Saquarema"/>
    <s v="RJ"/>
    <n v="3668"/>
    <n v="0.71"/>
    <n v="0.71399999999999997"/>
    <n v="0.621"/>
    <n v="26152.13"/>
    <n v="119"/>
    <s v="Alto"/>
    <x v="3"/>
    <n v="0.71399999999999997"/>
  </r>
  <r>
    <s v="Avanhandava"/>
    <s v="SP"/>
    <n v="583"/>
    <n v="0.70499999999999996"/>
    <n v="0.68799999999999994"/>
    <n v="0.623"/>
    <n v="26101.7"/>
    <n v="3"/>
    <s v="Alto"/>
    <x v="3"/>
    <n v="0.68799999999999994"/>
  </r>
  <r>
    <s v="Mesópolis"/>
    <s v="SP"/>
    <n v="82"/>
    <n v="0.72"/>
    <n v="0.67400000000000004"/>
    <n v="0.66600000000000004"/>
    <n v="26088.05"/>
    <n v="2"/>
    <s v="Alto"/>
    <x v="3"/>
    <n v="0.67400000000000004"/>
  </r>
  <r>
    <s v="Monte Aprazível"/>
    <s v="SP"/>
    <n v="965"/>
    <n v="0.78500000000000003"/>
    <n v="0.78100000000000003"/>
    <n v="0.72"/>
    <n v="25992.18"/>
    <n v="17"/>
    <s v="Alto"/>
    <x v="3"/>
    <n v="0.78100000000000003"/>
  </r>
  <r>
    <s v="Itaperuna"/>
    <s v="RJ"/>
    <n v="4115"/>
    <n v="0.73"/>
    <n v="0.71599999999999997"/>
    <n v="0.64900000000000002"/>
    <n v="25987.98"/>
    <n v="117"/>
    <s v="Alto"/>
    <x v="3"/>
    <n v="0.71599999999999997"/>
  </r>
  <r>
    <s v="Nova Friburgo"/>
    <s v="RJ"/>
    <n v="7204"/>
    <n v="0.745"/>
    <n v="0.75800000000000001"/>
    <n v="0.64500000000000002"/>
    <n v="25979.3"/>
    <n v="211"/>
    <s v="Alto"/>
    <x v="3"/>
    <n v="0.75800000000000001"/>
  </r>
  <r>
    <s v="Itapagipe"/>
    <s v="MG"/>
    <n v="428"/>
    <n v="0.72299999999999998"/>
    <n v="0.72799999999999998"/>
    <n v="0.60299999999999998"/>
    <n v="25974.3"/>
    <n v="15"/>
    <s v="Alto"/>
    <x v="3"/>
    <n v="0.72799999999999998"/>
  </r>
  <r>
    <s v="Juiz De Fora"/>
    <s v="MG"/>
    <n v="22216"/>
    <n v="0.77800000000000002"/>
    <n v="0.78400000000000003"/>
    <n v="0.71099999999999997"/>
    <n v="25968.58"/>
    <n v="648"/>
    <s v="Alto"/>
    <x v="3"/>
    <n v="0.78400000000000003"/>
  </r>
  <r>
    <s v="Pariquera-Açu"/>
    <s v="SP"/>
    <n v="650"/>
    <n v="0.73599999999999999"/>
    <n v="0.68200000000000005"/>
    <n v="0.67800000000000005"/>
    <n v="25956.61"/>
    <n v="6"/>
    <s v="Alto"/>
    <x v="3"/>
    <n v="0.68200000000000005"/>
  </r>
  <r>
    <s v="Itapeva"/>
    <s v="SP"/>
    <n v="4408"/>
    <n v="0.73199999999999998"/>
    <n v="0.70199999999999996"/>
    <n v="0.69699999999999995"/>
    <n v="25871.65"/>
    <n v="103"/>
    <s v="Alto"/>
    <x v="3"/>
    <n v="0.70199999999999996"/>
  </r>
  <r>
    <s v="São Domingos Do Norte"/>
    <s v="ES"/>
    <n v="206"/>
    <n v="0.68200000000000005"/>
    <n v="0.67900000000000005"/>
    <n v="0.57499999999999996"/>
    <n v="25862.16"/>
    <n v="9"/>
    <s v="Médio"/>
    <x v="3"/>
    <n v="0.67900000000000005"/>
  </r>
  <r>
    <s v="Trabiju"/>
    <s v="SP"/>
    <n v="77"/>
    <n v="0.72199999999999998"/>
    <n v="0.66600000000000004"/>
    <n v="0.69699999999999995"/>
    <n v="25831.15"/>
    <n v="2"/>
    <s v="Alto"/>
    <x v="3"/>
    <n v="0.66600000000000004"/>
  </r>
  <r>
    <s v="Roseira"/>
    <s v="SP"/>
    <n v="503"/>
    <n v="0.73699999999999999"/>
    <n v="0.69099999999999995"/>
    <n v="0.70399999999999996"/>
    <n v="25823.08"/>
    <n v="6"/>
    <s v="Alto"/>
    <x v="3"/>
    <n v="0.69099999999999995"/>
  </r>
  <r>
    <s v="Albertina"/>
    <s v="MG"/>
    <n v="90"/>
    <n v="0.67"/>
    <n v="0.68400000000000005"/>
    <n v="0.54900000000000004"/>
    <n v="25795.91"/>
    <n v="4"/>
    <s v="Médio"/>
    <x v="3"/>
    <n v="0.68400000000000005"/>
  </r>
  <r>
    <s v="Douradoquara"/>
    <s v="MG"/>
    <n v="57"/>
    <n v="0.70599999999999996"/>
    <n v="0.70399999999999996"/>
    <n v="0.59099999999999997"/>
    <n v="25734.36"/>
    <n v="1"/>
    <s v="Alto"/>
    <x v="3"/>
    <n v="0.70399999999999996"/>
  </r>
  <r>
    <s v="Bom Jardim"/>
    <s v="RJ"/>
    <n v="936"/>
    <n v="0.66"/>
    <n v="0.70699999999999996"/>
    <n v="0.503"/>
    <n v="25701.24"/>
    <n v="30"/>
    <s v="Médio"/>
    <x v="3"/>
    <n v="0.70699999999999996"/>
  </r>
  <r>
    <s v="Bertioga"/>
    <s v="SP"/>
    <n v="2993"/>
    <n v="0.73"/>
    <n v="0.72699999999999998"/>
    <n v="0.65400000000000003"/>
    <n v="25674.73"/>
    <n v="38"/>
    <s v="Alto"/>
    <x v="3"/>
    <n v="0.72699999999999998"/>
  </r>
  <r>
    <s v="Itaju"/>
    <s v="SP"/>
    <n v="120"/>
    <n v="0.70499999999999996"/>
    <n v="0.69599999999999995"/>
    <n v="0.61299999999999999"/>
    <n v="25664.53"/>
    <n v="2"/>
    <s v="Alto"/>
    <x v="3"/>
    <n v="0.69599999999999995"/>
  </r>
  <r>
    <s v="Itapeva"/>
    <s v="MG"/>
    <n v="229"/>
    <n v="0.72"/>
    <n v="0.69899999999999995"/>
    <n v="0.60699999999999998"/>
    <n v="25642.21"/>
    <n v="4"/>
    <s v="Alto"/>
    <x v="3"/>
    <n v="0.69899999999999995"/>
  </r>
  <r>
    <s v="Dois Córregos"/>
    <s v="SP"/>
    <n v="1388"/>
    <n v="0.72499999999999998"/>
    <n v="0.72499999999999998"/>
    <n v="0.61599999999999999"/>
    <n v="25595.29"/>
    <n v="11"/>
    <s v="Alto"/>
    <x v="3"/>
    <n v="0.72499999999999998"/>
  </r>
  <r>
    <s v="Abadia Dos Dourados"/>
    <s v="MG"/>
    <n v="207"/>
    <n v="0.69"/>
    <n v="0.69299999999999995"/>
    <n v="0.56299999999999994"/>
    <n v="25591.7"/>
    <n v="9"/>
    <s v="Médio"/>
    <x v="3"/>
    <n v="0.69299999999999995"/>
  </r>
  <r>
    <s v="São Pedro Do Turvo"/>
    <s v="SP"/>
    <n v="201"/>
    <n v="0.70299999999999996"/>
    <n v="0.66100000000000003"/>
    <n v="0.63600000000000001"/>
    <n v="25581.29"/>
    <n v="4"/>
    <s v="Alto"/>
    <x v="3"/>
    <n v="0.66100000000000003"/>
  </r>
  <r>
    <s v="Tupaciguara"/>
    <s v="MG"/>
    <n v="1035"/>
    <n v="0.72"/>
    <n v="0.71099999999999997"/>
    <n v="0.60499999999999998"/>
    <n v="25511.61"/>
    <n v="19"/>
    <s v="Alto"/>
    <x v="3"/>
    <n v="0.71099999999999997"/>
  </r>
  <r>
    <s v="Piumhi"/>
    <s v="MG"/>
    <n v="1285"/>
    <n v="0.73699999999999999"/>
    <n v="0.72899999999999998"/>
    <n v="0.625"/>
    <n v="25503.35"/>
    <n v="21"/>
    <s v="Alto"/>
    <x v="3"/>
    <n v="0.72899999999999998"/>
  </r>
  <r>
    <s v="Carmo"/>
    <s v="RJ"/>
    <n v="808"/>
    <n v="0.69599999999999995"/>
    <n v="0.68300000000000005"/>
    <n v="0.60799999999999998"/>
    <n v="25480.86"/>
    <n v="7"/>
    <s v="Médio"/>
    <x v="3"/>
    <n v="0.68300000000000005"/>
  </r>
  <r>
    <s v="Monte Azul Paulista"/>
    <s v="SP"/>
    <n v="807"/>
    <n v="0.753"/>
    <n v="0.73299999999999998"/>
    <n v="0.69"/>
    <n v="25470.81"/>
    <n v="15"/>
    <s v="Alto"/>
    <x v="3"/>
    <n v="0.73299999999999998"/>
  </r>
  <r>
    <s v="São Sebastião Da Grama"/>
    <s v="SP"/>
    <n v="337"/>
    <n v="0.70099999999999996"/>
    <n v="0.68899999999999995"/>
    <n v="0.60899999999999999"/>
    <n v="25448.6"/>
    <n v="13"/>
    <s v="Alto"/>
    <x v="3"/>
    <n v="0.68899999999999995"/>
  </r>
  <r>
    <s v="Paulo De Faria"/>
    <s v="SP"/>
    <n v="399"/>
    <n v="0.72499999999999998"/>
    <n v="0.72099999999999997"/>
    <n v="0.66200000000000003"/>
    <n v="25430.720000000001"/>
    <n v="4"/>
    <s v="Alto"/>
    <x v="3"/>
    <n v="0.72099999999999997"/>
  </r>
  <r>
    <s v="Tupã"/>
    <s v="SP"/>
    <n v="2374"/>
    <n v="0.77"/>
    <n v="0.76400000000000001"/>
    <n v="0.70399999999999996"/>
    <n v="25424.12"/>
    <n v="58"/>
    <s v="Alto"/>
    <x v="3"/>
    <n v="0.76400000000000001"/>
  </r>
  <r>
    <s v="Sarzedo"/>
    <s v="MG"/>
    <n v="1636"/>
    <n v="0.73"/>
    <n v="0.70599999999999996"/>
    <n v="0.64300000000000002"/>
    <n v="25413.31"/>
    <n v="9"/>
    <s v="Alto"/>
    <x v="3"/>
    <n v="0.70599999999999996"/>
  </r>
  <r>
    <s v="Anchieta"/>
    <s v="ES"/>
    <n v="978"/>
    <n v="0.73"/>
    <n v="0.69599999999999995"/>
    <n v="0.65400000000000003"/>
    <n v="25397.919999999998"/>
    <n v="17"/>
    <s v="Alto"/>
    <x v="3"/>
    <n v="0.69599999999999995"/>
  </r>
  <r>
    <s v="União Paulista"/>
    <s v="SP"/>
    <n v="77"/>
    <n v="0.75"/>
    <n v="0.69699999999999995"/>
    <n v="0.69899999999999995"/>
    <n v="25374.17"/>
    <n v="1"/>
    <s v="Alto"/>
    <x v="3"/>
    <n v="0.69699999999999995"/>
  </r>
  <r>
    <s v="Itutinga"/>
    <s v="MG"/>
    <n v="124"/>
    <n v="0.72699999999999998"/>
    <n v="0.70299999999999996"/>
    <n v="0.622"/>
    <n v="25359.919999999998"/>
    <n v="1"/>
    <s v="Alto"/>
    <x v="3"/>
    <n v="0.70299999999999996"/>
  </r>
  <r>
    <s v="São José De Ubá"/>
    <s v="RJ"/>
    <n v="158"/>
    <n v="0.65200000000000002"/>
    <n v="0.63300000000000001"/>
    <n v="0.54800000000000004"/>
    <n v="25346.29"/>
    <n v="2"/>
    <s v="Médio"/>
    <x v="3"/>
    <n v="0.63300000000000001"/>
  </r>
  <r>
    <s v="Visconde Do Rio Branco"/>
    <s v="MG"/>
    <n v="1698"/>
    <n v="0.71"/>
    <n v="0.70899999999999996"/>
    <n v="0.59099999999999997"/>
    <n v="25330.01"/>
    <n v="36"/>
    <s v="Alto"/>
    <x v="3"/>
    <n v="0.70899999999999996"/>
  </r>
  <r>
    <s v="Matozinhos"/>
    <s v="MG"/>
    <n v="1741"/>
    <n v="0.73099999999999998"/>
    <n v="0.69"/>
    <n v="0.65400000000000003"/>
    <n v="25291.1"/>
    <n v="18"/>
    <s v="Alto"/>
    <x v="3"/>
    <n v="0.69"/>
  </r>
  <r>
    <s v="Guarujá"/>
    <s v="SP"/>
    <n v="13113"/>
    <n v="0.75"/>
    <n v="0.72899999999999998"/>
    <n v="0.67900000000000005"/>
    <n v="25224.38"/>
    <n v="184"/>
    <s v="Alto"/>
    <x v="3"/>
    <n v="0.72899999999999998"/>
  </r>
  <r>
    <s v="Dumont"/>
    <s v="SP"/>
    <n v="411"/>
    <n v="0.74"/>
    <n v="0.72"/>
    <n v="0.67400000000000004"/>
    <n v="25206.39"/>
    <n v="12"/>
    <s v="Alto"/>
    <x v="3"/>
    <n v="0.72"/>
  </r>
  <r>
    <s v="Arceburgo"/>
    <s v="MG"/>
    <n v="446"/>
    <n v="0.68"/>
    <n v="0.68700000000000006"/>
    <n v="0.57299999999999995"/>
    <n v="25063.77"/>
    <n v="6"/>
    <s v="Médio"/>
    <x v="3"/>
    <n v="0.68700000000000006"/>
  </r>
  <r>
    <s v="Nhandeara"/>
    <s v="SP"/>
    <n v="336"/>
    <n v="0.75"/>
    <n v="0.755"/>
    <n v="0.67200000000000004"/>
    <n v="25062.32"/>
    <n v="15"/>
    <s v="Alto"/>
    <x v="3"/>
    <n v="0.755"/>
  </r>
  <r>
    <s v="Ipaussu"/>
    <s v="SP"/>
    <n v="731"/>
    <n v="0.72699999999999998"/>
    <n v="0.71299999999999997"/>
    <n v="0.65"/>
    <n v="25058.43"/>
    <n v="11"/>
    <s v="Alto"/>
    <x v="3"/>
    <n v="0.71299999999999997"/>
  </r>
  <r>
    <s v="Cafelândia"/>
    <s v="SP"/>
    <n v="688"/>
    <n v="0.74199999999999999"/>
    <n v="0.71399999999999997"/>
    <n v="0.66100000000000003"/>
    <n v="25039"/>
    <n v="17"/>
    <s v="Alto"/>
    <x v="3"/>
    <n v="0.71399999999999997"/>
  </r>
  <r>
    <s v="Santo Antônio Do Jardim"/>
    <s v="SP"/>
    <n v="164"/>
    <n v="0.71"/>
    <n v="0.70299999999999996"/>
    <n v="0.62"/>
    <n v="25020.880000000001"/>
    <n v="10"/>
    <s v="Alto"/>
    <x v="3"/>
    <n v="0.70299999999999996"/>
  </r>
  <r>
    <s v="Guapiaçu"/>
    <s v="SP"/>
    <n v="744"/>
    <n v="0.72499999999999998"/>
    <n v="0.72799999999999998"/>
    <n v="0.60499999999999998"/>
    <n v="24986.51"/>
    <n v="17"/>
    <s v="Alto"/>
    <x v="3"/>
    <n v="0.72799999999999998"/>
  </r>
  <r>
    <s v="Ourinhos"/>
    <s v="SP"/>
    <n v="5090"/>
    <n v="0.77800000000000002"/>
    <n v="0.753"/>
    <n v="0.72699999999999998"/>
    <n v="24968.65"/>
    <n v="117"/>
    <s v="Alto"/>
    <x v="3"/>
    <n v="0.753"/>
  </r>
  <r>
    <s v="Quadra"/>
    <s v="SP"/>
    <n v="40"/>
    <n v="0.68"/>
    <n v="0.7"/>
    <n v="0.54100000000000004"/>
    <n v="24957.37"/>
    <n v="2"/>
    <s v="Médio"/>
    <x v="3"/>
    <n v="0.7"/>
  </r>
  <r>
    <s v="Ribeirão Pires"/>
    <s v="SP"/>
    <n v="5224"/>
    <n v="0.78400000000000003"/>
    <n v="0.749"/>
    <n v="0.76"/>
    <n v="24947.07"/>
    <n v="111"/>
    <s v="Alto"/>
    <x v="3"/>
    <n v="0.749"/>
  </r>
  <r>
    <s v="São Gonçalo Do Sapucaí"/>
    <s v="MG"/>
    <n v="1042"/>
    <n v="0.71499999999999997"/>
    <n v="0.70599999999999996"/>
    <n v="0.60899999999999999"/>
    <n v="24946.61"/>
    <n v="24"/>
    <s v="Alto"/>
    <x v="3"/>
    <n v="0.70599999999999996"/>
  </r>
  <r>
    <s v="Saltinho"/>
    <s v="SP"/>
    <n v="248"/>
    <n v="0.79"/>
    <n v="0.77100000000000002"/>
    <n v="0.75"/>
    <n v="24936.83"/>
    <n v="7"/>
    <s v="Alto"/>
    <x v="3"/>
    <n v="0.77100000000000002"/>
  </r>
  <r>
    <s v="Jacupiranga"/>
    <s v="SP"/>
    <n v="536"/>
    <n v="0.72"/>
    <n v="0.68700000000000006"/>
    <n v="0.64400000000000002"/>
    <n v="24919.81"/>
    <n v="4"/>
    <s v="Alto"/>
    <x v="3"/>
    <n v="0.68700000000000006"/>
  </r>
  <r>
    <s v="Urupês"/>
    <s v="SP"/>
    <n v="463"/>
    <n v="0.745"/>
    <n v="0.74099999999999999"/>
    <n v="0.68300000000000005"/>
    <n v="24917.4"/>
    <n v="10"/>
    <s v="Alto"/>
    <x v="3"/>
    <n v="0.74099999999999999"/>
  </r>
  <r>
    <s v="Álvares Florence"/>
    <s v="SP"/>
    <n v="107"/>
    <n v="0.72799999999999998"/>
    <n v="0.70099999999999996"/>
    <n v="0.68300000000000005"/>
    <n v="24830.77"/>
    <n v="1"/>
    <s v="Alto"/>
    <x v="3"/>
    <n v="0.70099999999999996"/>
  </r>
  <r>
    <s v="Rio Piracicaba"/>
    <s v="MG"/>
    <n v="537"/>
    <n v="0.68500000000000005"/>
    <n v="0.67"/>
    <n v="0.60499999999999998"/>
    <n v="24813.15"/>
    <n v="9"/>
    <s v="Médio"/>
    <x v="3"/>
    <n v="0.67"/>
  </r>
  <r>
    <s v="Cachoeira Dourada"/>
    <s v="MG"/>
    <n v="139"/>
    <n v="0.72599999999999998"/>
    <n v="0.69499999999999995"/>
    <n v="0.64800000000000002"/>
    <n v="24784.45"/>
    <n v="1"/>
    <s v="Alto"/>
    <x v="3"/>
    <n v="0.69499999999999995"/>
  </r>
  <r>
    <s v="Ribeirão Vermelho"/>
    <s v="MG"/>
    <n v="159"/>
    <n v="0.73699999999999999"/>
    <n v="0.69899999999999995"/>
    <n v="0.67500000000000004"/>
    <n v="24768.93"/>
    <n v="2"/>
    <s v="Alto"/>
    <x v="3"/>
    <n v="0.69899999999999995"/>
  </r>
  <r>
    <s v="Águas De Lindóia"/>
    <s v="SP"/>
    <n v="293"/>
    <n v="0.745"/>
    <n v="0.72499999999999998"/>
    <n v="0.67500000000000004"/>
    <n v="24727.02"/>
    <n v="23"/>
    <s v="Alto"/>
    <x v="3"/>
    <n v="0.72499999999999998"/>
  </r>
  <r>
    <s v="Borborema"/>
    <s v="SP"/>
    <n v="599"/>
    <n v="0.73"/>
    <n v="0.71"/>
    <n v="0.65800000000000003"/>
    <n v="24720.06"/>
    <n v="10"/>
    <s v="Alto"/>
    <x v="3"/>
    <n v="0.71"/>
  </r>
  <r>
    <s v="Ponte Nova"/>
    <s v="MG"/>
    <n v="2573"/>
    <n v="0.72"/>
    <n v="0.71399999999999997"/>
    <n v="0.60799999999999998"/>
    <n v="24700.71"/>
    <n v="68"/>
    <s v="Alto"/>
    <x v="3"/>
    <n v="0.71399999999999997"/>
  </r>
  <r>
    <s v="Monte Alegre Do Sul"/>
    <s v="SP"/>
    <n v="179"/>
    <n v="0.75900000000000001"/>
    <n v="0.752"/>
    <n v="0.67800000000000005"/>
    <n v="24612.81"/>
    <n v="8"/>
    <s v="Alto"/>
    <x v="3"/>
    <n v="0.752"/>
  </r>
  <r>
    <s v="Seropédica"/>
    <s v="RJ"/>
    <n v="3991"/>
    <n v="0.71299999999999997"/>
    <n v="0.69499999999999995"/>
    <n v="0.64800000000000002"/>
    <n v="24602.97"/>
    <n v="35"/>
    <s v="Alto"/>
    <x v="3"/>
    <n v="0.69499999999999995"/>
  </r>
  <r>
    <s v="Pouso Alto"/>
    <s v="MG"/>
    <n v="147"/>
    <n v="0.71"/>
    <n v="0.73599999999999999"/>
    <n v="0.57299999999999995"/>
    <n v="24586.97"/>
    <n v="3"/>
    <s v="Alto"/>
    <x v="3"/>
    <n v="0.73599999999999999"/>
  </r>
  <r>
    <s v="Alto Alegre"/>
    <s v="SP"/>
    <n v="142"/>
    <n v="0.7"/>
    <n v="0.68300000000000005"/>
    <n v="0.61599999999999999"/>
    <n v="24529.77"/>
    <n v="3"/>
    <s v="Alto"/>
    <x v="3"/>
    <n v="0.68300000000000005"/>
  </r>
  <r>
    <s v="Apiaí"/>
    <s v="SP"/>
    <n v="1049"/>
    <n v="0.71"/>
    <n v="0.66200000000000003"/>
    <n v="0.64700000000000002"/>
    <n v="24498.9"/>
    <n v="15"/>
    <s v="Alto"/>
    <x v="3"/>
    <n v="0.66200000000000003"/>
  </r>
  <r>
    <s v="Garça"/>
    <s v="SP"/>
    <n v="1829"/>
    <n v="0.76900000000000002"/>
    <n v="0.73699999999999999"/>
    <n v="0.72799999999999998"/>
    <n v="24487.27"/>
    <n v="55"/>
    <s v="Alto"/>
    <x v="3"/>
    <n v="0.73699999999999999"/>
  </r>
  <r>
    <s v="Sumidouro"/>
    <s v="RJ"/>
    <n v="237"/>
    <n v="0.61099999999999999"/>
    <n v="0.65800000000000003"/>
    <n v="0.436"/>
    <n v="24476.1"/>
    <n v="24"/>
    <s v="Médio"/>
    <x v="3"/>
    <n v="0.65800000000000003"/>
  </r>
  <r>
    <s v="Cruzeiro"/>
    <s v="SP"/>
    <n v="3998"/>
    <n v="0.79"/>
    <n v="0.74199999999999999"/>
    <n v="0.75800000000000001"/>
    <n v="24424.5"/>
    <n v="86"/>
    <s v="Alto"/>
    <x v="3"/>
    <n v="0.74199999999999999"/>
  </r>
  <r>
    <s v="Ribeirão Corrente"/>
    <s v="SP"/>
    <n v="199"/>
    <n v="0.71099999999999997"/>
    <n v="0.68799999999999994"/>
    <n v="0.64200000000000002"/>
    <n v="24406.16"/>
    <n v="1"/>
    <s v="Alto"/>
    <x v="3"/>
    <n v="0.68799999999999994"/>
  </r>
  <r>
    <s v="Pedreira"/>
    <s v="SP"/>
    <n v="1495"/>
    <n v="0.76900000000000002"/>
    <n v="0.75"/>
    <n v="0.70099999999999996"/>
    <n v="24386.639999999999"/>
    <n v="44"/>
    <s v="Alto"/>
    <x v="3"/>
    <n v="0.75"/>
  </r>
  <r>
    <s v="Tapiraí"/>
    <s v="MG"/>
    <n v="51"/>
    <n v="0.66700000000000004"/>
    <n v="0.67"/>
    <n v="0.52200000000000002"/>
    <n v="24354.400000000001"/>
    <n v="2"/>
    <s v="Médio"/>
    <x v="3"/>
    <n v="0.67"/>
  </r>
  <r>
    <s v="Dracena"/>
    <s v="SP"/>
    <n v="1650"/>
    <n v="0.78"/>
    <n v="0.752"/>
    <n v="0.73699999999999999"/>
    <n v="24326.29"/>
    <n v="43"/>
    <s v="Alto"/>
    <x v="3"/>
    <n v="0.752"/>
  </r>
  <r>
    <s v="Córrego Fundo"/>
    <s v="MG"/>
    <n v="221"/>
    <n v="0.68"/>
    <n v="0.65700000000000003"/>
    <n v="0.59699999999999998"/>
    <n v="24288.41"/>
    <n v="4"/>
    <s v="Médio"/>
    <x v="3"/>
    <n v="0.65700000000000003"/>
  </r>
  <r>
    <s v="Bambuí"/>
    <s v="MG"/>
    <n v="753"/>
    <n v="0.74099999999999999"/>
    <n v="0.73499999999999999"/>
    <n v="0.63600000000000001"/>
    <n v="24268.14"/>
    <n v="14"/>
    <s v="Alto"/>
    <x v="3"/>
    <n v="0.73499999999999999"/>
  </r>
  <r>
    <s v="Divinópolis"/>
    <s v="MG"/>
    <n v="8836"/>
    <n v="0.76400000000000001"/>
    <n v="0.753"/>
    <n v="0.70199999999999996"/>
    <n v="24191.34"/>
    <n v="222"/>
    <s v="Alto"/>
    <x v="3"/>
    <n v="0.753"/>
  </r>
  <r>
    <s v="Bilac"/>
    <s v="SP"/>
    <n v="242"/>
    <n v="0.76800000000000002"/>
    <n v="0.74299999999999999"/>
    <n v="0.72199999999999998"/>
    <n v="24144.27"/>
    <n v="9"/>
    <s v="Alto"/>
    <x v="3"/>
    <n v="0.74299999999999999"/>
  </r>
  <r>
    <s v="Santa Clara D'Oeste"/>
    <s v="SP"/>
    <n v="57"/>
    <n v="0.73299999999999998"/>
    <n v="0.71199999999999997"/>
    <n v="0.68700000000000006"/>
    <n v="24072.47"/>
    <n v="0"/>
    <s v="Alto"/>
    <x v="3"/>
    <n v="0.71199999999999997"/>
  </r>
  <r>
    <s v="Taquaritinga"/>
    <s v="SP"/>
    <n v="2616"/>
    <n v="0.748"/>
    <n v="0.72699999999999998"/>
    <n v="0.69599999999999995"/>
    <n v="24057.32"/>
    <n v="67"/>
    <s v="Alto"/>
    <x v="3"/>
    <n v="0.72699999999999998"/>
  </r>
  <r>
    <s v="Santa Cruz Da Esperança"/>
    <s v="SP"/>
    <n v="83"/>
    <n v="0.74299999999999999"/>
    <n v="0.71899999999999997"/>
    <n v="0.68600000000000005"/>
    <n v="24046.86"/>
    <n v="0"/>
    <s v="Alto"/>
    <x v="3"/>
    <n v="0.71899999999999997"/>
  </r>
  <r>
    <s v="Restinga"/>
    <s v="SP"/>
    <n v="324"/>
    <n v="0.70499999999999996"/>
    <n v="0.66400000000000003"/>
    <n v="0.63900000000000001"/>
    <n v="24005.35"/>
    <n v="2"/>
    <s v="Alto"/>
    <x v="3"/>
    <n v="0.66400000000000003"/>
  </r>
  <r>
    <s v="Camanducaia"/>
    <s v="MG"/>
    <n v="784"/>
    <n v="0.69"/>
    <n v="0.70699999999999996"/>
    <n v="0.55300000000000005"/>
    <n v="23987.31"/>
    <n v="18"/>
    <s v="Médio"/>
    <x v="3"/>
    <n v="0.70699999999999996"/>
  </r>
  <r>
    <s v="Rifaina"/>
    <s v="SP"/>
    <n v="137"/>
    <n v="0.74"/>
    <n v="0.71299999999999997"/>
    <n v="0.69"/>
    <n v="23947.27"/>
    <n v="4"/>
    <s v="Alto"/>
    <x v="3"/>
    <n v="0.71299999999999997"/>
  </r>
  <r>
    <s v="Adolfo"/>
    <s v="SP"/>
    <n v="149"/>
    <n v="0.73"/>
    <n v="0.71"/>
    <n v="0.64800000000000002"/>
    <n v="23911.98"/>
    <n v="3"/>
    <s v="Alto"/>
    <x v="3"/>
    <n v="0.71"/>
  </r>
  <r>
    <s v="Jardinópolis"/>
    <s v="SP"/>
    <n v="2067"/>
    <n v="0.73499999999999999"/>
    <n v="0.72799999999999998"/>
    <n v="0.64"/>
    <n v="23899.439999999999"/>
    <n v="32"/>
    <s v="Alto"/>
    <x v="3"/>
    <n v="0.72799999999999998"/>
  </r>
  <r>
    <s v="Borebi"/>
    <s v="SP"/>
    <n v="126"/>
    <n v="0.70499999999999996"/>
    <n v="0.67400000000000004"/>
    <n v="0.61499999999999999"/>
    <n v="23844.62"/>
    <n v="1"/>
    <s v="Alto"/>
    <x v="3"/>
    <n v="0.67400000000000004"/>
  </r>
  <r>
    <s v="Presidente Epitácio"/>
    <s v="SP"/>
    <n v="2063"/>
    <n v="0.75"/>
    <n v="0.71399999999999997"/>
    <n v="0.7"/>
    <n v="23820.74"/>
    <n v="26"/>
    <s v="Alto"/>
    <x v="3"/>
    <n v="0.71399999999999997"/>
  </r>
  <r>
    <s v="Manhuaçu"/>
    <s v="MG"/>
    <n v="3932"/>
    <n v="0.69"/>
    <n v="0.69199999999999995"/>
    <n v="0.56299999999999994"/>
    <n v="23730.94"/>
    <n v="59"/>
    <s v="Médio"/>
    <x v="3"/>
    <n v="0.69199999999999995"/>
  </r>
  <r>
    <s v="Monsenhor Paulo"/>
    <s v="MG"/>
    <n v="331"/>
    <n v="0.72099999999999997"/>
    <n v="0.68200000000000005"/>
    <n v="0.65400000000000003"/>
    <n v="23648.880000000001"/>
    <n v="6"/>
    <s v="Alto"/>
    <x v="3"/>
    <n v="0.68200000000000005"/>
  </r>
  <r>
    <s v="Presidente Olegário"/>
    <s v="MG"/>
    <n v="652"/>
    <n v="0.70099999999999996"/>
    <n v="0.67900000000000005"/>
    <n v="0.61099999999999999"/>
    <n v="23619.61"/>
    <n v="22"/>
    <s v="Alto"/>
    <x v="3"/>
    <n v="0.67900000000000005"/>
  </r>
  <r>
    <s v="Divinolândia"/>
    <s v="SP"/>
    <n v="287"/>
    <n v="0.73"/>
    <n v="0.72"/>
    <n v="0.64500000000000002"/>
    <n v="23550.52"/>
    <n v="9"/>
    <s v="Alto"/>
    <x v="3"/>
    <n v="0.72"/>
  </r>
  <r>
    <s v="Quintana"/>
    <s v="SP"/>
    <n v="258"/>
    <n v="0.73199999999999998"/>
    <n v="0.68899999999999995"/>
    <n v="0.70299999999999996"/>
    <n v="23500.04"/>
    <n v="4"/>
    <s v="Alto"/>
    <x v="3"/>
    <n v="0.68899999999999995"/>
  </r>
  <r>
    <s v="Delfinópolis"/>
    <s v="MG"/>
    <n v="231"/>
    <n v="0.74"/>
    <n v="0.70199999999999996"/>
    <n v="0.66100000000000003"/>
    <n v="23486.48"/>
    <n v="7"/>
    <s v="Alto"/>
    <x v="3"/>
    <n v="0.70199999999999996"/>
  </r>
  <r>
    <s v="Biritiba Mirim"/>
    <s v="SP"/>
    <n v="1139"/>
    <n v="0.71"/>
    <n v="0.71"/>
    <n v="0.64"/>
    <n v="23459.93"/>
    <n v="11"/>
    <s v="Alto"/>
    <x v="3"/>
    <n v="0.71"/>
  </r>
  <r>
    <s v="Conchal"/>
    <s v="SP"/>
    <n v="1335"/>
    <n v="0.70799999999999996"/>
    <n v="0.69899999999999995"/>
    <n v="0.61399999999999999"/>
    <n v="23443.53"/>
    <n v="27"/>
    <s v="Alto"/>
    <x v="3"/>
    <n v="0.69899999999999995"/>
  </r>
  <r>
    <s v="Luz"/>
    <s v="MG"/>
    <n v="716"/>
    <n v="0.72"/>
    <n v="0.72299999999999998"/>
    <n v="0.63"/>
    <n v="23429.57"/>
    <n v="12"/>
    <s v="Alto"/>
    <x v="3"/>
    <n v="0.72299999999999998"/>
  </r>
  <r>
    <s v="Serra Negra"/>
    <s v="SP"/>
    <n v="533"/>
    <n v="0.76700000000000002"/>
    <n v="0.76400000000000001"/>
    <n v="0.67600000000000005"/>
    <n v="23411.1"/>
    <n v="37"/>
    <s v="Alto"/>
    <x v="3"/>
    <n v="0.76400000000000001"/>
  </r>
  <r>
    <s v="Bom Jesus Dos Perdões"/>
    <s v="SP"/>
    <n v="965"/>
    <n v="0.71299999999999997"/>
    <n v="0.71599999999999997"/>
    <n v="0.63100000000000001"/>
    <n v="23407.62"/>
    <n v="17"/>
    <s v="Alto"/>
    <x v="3"/>
    <n v="0.71599999999999997"/>
  </r>
  <r>
    <s v="Campos Do Jordão"/>
    <s v="SP"/>
    <n v="2269"/>
    <n v="0.75"/>
    <n v="0.76100000000000001"/>
    <n v="0.64800000000000002"/>
    <n v="23400.87"/>
    <n v="48"/>
    <s v="Alto"/>
    <x v="3"/>
    <n v="0.76100000000000001"/>
  </r>
  <r>
    <s v="Salto Grande"/>
    <s v="SP"/>
    <n v="421"/>
    <n v="0.7"/>
    <n v="0.66400000000000003"/>
    <n v="0.63700000000000001"/>
    <n v="23400.79"/>
    <n v="7"/>
    <s v="Alto"/>
    <x v="3"/>
    <n v="0.66400000000000003"/>
  </r>
  <r>
    <s v="Vespasiano"/>
    <s v="MG"/>
    <n v="4932"/>
    <n v="0.68799999999999994"/>
    <n v="0.67700000000000005"/>
    <n v="0.59199999999999997"/>
    <n v="23398.53"/>
    <n v="83"/>
    <s v="Médio"/>
    <x v="3"/>
    <n v="0.67700000000000005"/>
  </r>
  <r>
    <s v="Ribeirão Branco"/>
    <s v="SP"/>
    <n v="595"/>
    <n v="0.63900000000000001"/>
    <n v="0.59199999999999997"/>
    <n v="0.55300000000000005"/>
    <n v="23377.9"/>
    <n v="15"/>
    <s v="Médio"/>
    <x v="3"/>
    <n v="0.59199999999999997"/>
  </r>
  <r>
    <s v="Paraguaçu"/>
    <s v="MG"/>
    <n v="824"/>
    <n v="0.71499999999999997"/>
    <n v="0.69"/>
    <n v="0.623"/>
    <n v="23369.48"/>
    <n v="18"/>
    <s v="Alto"/>
    <x v="3"/>
    <n v="0.69"/>
  </r>
  <r>
    <s v="Castelo"/>
    <s v="ES"/>
    <n v="977"/>
    <n v="0.72599999999999998"/>
    <n v="0.70299999999999996"/>
    <n v="0.63900000000000001"/>
    <n v="23339.54"/>
    <n v="43"/>
    <s v="Alto"/>
    <x v="3"/>
    <n v="0.70299999999999996"/>
  </r>
  <r>
    <s v="Capitólio"/>
    <s v="MG"/>
    <n v="243"/>
    <n v="0.71"/>
    <n v="0.70899999999999996"/>
    <n v="0.61199999999999999"/>
    <n v="23317.35"/>
    <n v="8"/>
    <s v="Alto"/>
    <x v="3"/>
    <n v="0.70899999999999996"/>
  </r>
  <r>
    <s v="Alfredo Chaves"/>
    <s v="ES"/>
    <n v="344"/>
    <n v="0.71"/>
    <n v="0.70299999999999996"/>
    <n v="0.61099999999999999"/>
    <n v="23295.87"/>
    <n v="26"/>
    <s v="Alto"/>
    <x v="3"/>
    <n v="0.70299999999999996"/>
  </r>
  <r>
    <s v="Itirapina"/>
    <s v="SP"/>
    <n v="628"/>
    <n v="0.72"/>
    <n v="0.73399999999999999"/>
    <n v="0.63600000000000001"/>
    <n v="23278.9"/>
    <n v="12"/>
    <s v="Alto"/>
    <x v="3"/>
    <n v="0.73399999999999999"/>
  </r>
  <r>
    <s v="Ibitinga"/>
    <s v="SP"/>
    <n v="2446"/>
    <n v="0.747"/>
    <n v="0.73799999999999999"/>
    <n v="0.66700000000000004"/>
    <n v="23270.16"/>
    <n v="31"/>
    <s v="Alto"/>
    <x v="3"/>
    <n v="0.73799999999999999"/>
  </r>
  <r>
    <s v="São Sebastião Do Paraíso"/>
    <s v="MG"/>
    <n v="2963"/>
    <n v="0.72199999999999998"/>
    <n v="0.73499999999999999"/>
    <n v="0.61299999999999999"/>
    <n v="23236.560000000001"/>
    <n v="84"/>
    <s v="Alto"/>
    <x v="3"/>
    <n v="0.73499999999999999"/>
  </r>
  <r>
    <s v="São Francisco De Itabapoana"/>
    <s v="RJ"/>
    <n v="1174"/>
    <n v="0.63900000000000001"/>
    <n v="0.61799999999999999"/>
    <n v="0.53300000000000003"/>
    <n v="23220.35"/>
    <n v="5"/>
    <s v="Médio"/>
    <x v="3"/>
    <n v="0.61799999999999999"/>
  </r>
  <r>
    <s v="Iacri"/>
    <s v="SP"/>
    <n v="249"/>
    <n v="0.73299999999999998"/>
    <n v="0.70099999999999996"/>
    <n v="0.65500000000000003"/>
    <n v="23150.97"/>
    <n v="1"/>
    <s v="Alto"/>
    <x v="3"/>
    <n v="0.70099999999999996"/>
  </r>
  <r>
    <s v="Bom Despacho"/>
    <s v="MG"/>
    <n v="1995"/>
    <n v="0.75"/>
    <n v="0.74199999999999999"/>
    <n v="0.66100000000000003"/>
    <n v="23101.42"/>
    <n v="47"/>
    <s v="Alto"/>
    <x v="3"/>
    <n v="0.74199999999999999"/>
  </r>
  <r>
    <s v="Caraguatatuba"/>
    <s v="SP"/>
    <n v="5584"/>
    <n v="0.75900000000000001"/>
    <n v="0.73499999999999999"/>
    <n v="0.70499999999999996"/>
    <n v="23100.59"/>
    <n v="126"/>
    <s v="Alto"/>
    <x v="3"/>
    <n v="0.73499999999999999"/>
  </r>
  <r>
    <s v="Marechal Floriano"/>
    <s v="ES"/>
    <n v="400"/>
    <n v="0.71"/>
    <n v="0.71499999999999997"/>
    <n v="0.58899999999999997"/>
    <n v="23083.88"/>
    <n v="14"/>
    <s v="Alto"/>
    <x v="3"/>
    <n v="0.71499999999999997"/>
  </r>
  <r>
    <s v="Engenheiro Coelho"/>
    <s v="SP"/>
    <n v="733"/>
    <n v="0.73199999999999998"/>
    <n v="0.72"/>
    <n v="0.66800000000000004"/>
    <n v="23074.63"/>
    <n v="6"/>
    <s v="Alto"/>
    <x v="3"/>
    <n v="0.72"/>
  </r>
  <r>
    <s v="São Francisco De Sales"/>
    <s v="MG"/>
    <n v="237"/>
    <n v="0.68799999999999994"/>
    <n v="0.71099999999999997"/>
    <n v="0.52800000000000002"/>
    <n v="23063.95"/>
    <n v="1"/>
    <s v="Médio"/>
    <x v="3"/>
    <n v="0.71099999999999997"/>
  </r>
  <r>
    <s v="Vila Velha"/>
    <s v="ES"/>
    <n v="19053"/>
    <n v="0.8"/>
    <n v="0.80700000000000005"/>
    <n v="0.73399999999999999"/>
    <n v="23011.31"/>
    <n v="391"/>
    <s v="Muito Alto"/>
    <x v="3"/>
    <n v="0.80700000000000005"/>
  </r>
  <r>
    <s v="Além Paraíba"/>
    <s v="MG"/>
    <n v="1595"/>
    <n v="0.72599999999999998"/>
    <n v="0.71299999999999997"/>
    <n v="0.626"/>
    <n v="22918.85"/>
    <n v="41"/>
    <s v="Alto"/>
    <x v="3"/>
    <n v="0.71299999999999997"/>
  </r>
  <r>
    <s v="Cachoeiro De Itapemirim"/>
    <s v="ES"/>
    <n v="8222"/>
    <n v="0.746"/>
    <n v="0.73299999999999998"/>
    <n v="0.67700000000000005"/>
    <n v="22904.87"/>
    <n v="188"/>
    <s v="Alto"/>
    <x v="3"/>
    <n v="0.73299999999999998"/>
  </r>
  <r>
    <s v="Atílio Vivacqua"/>
    <s v="ES"/>
    <n v="353"/>
    <n v="0.70799999999999996"/>
    <n v="0.66300000000000003"/>
    <n v="0.63700000000000001"/>
    <n v="22858.06"/>
    <n v="12"/>
    <s v="Alto"/>
    <x v="3"/>
    <n v="0.66300000000000003"/>
  </r>
  <r>
    <s v="Ibaté"/>
    <s v="SP"/>
    <n v="1749"/>
    <n v="0.70299999999999996"/>
    <n v="0.68100000000000005"/>
    <n v="0.627"/>
    <n v="22849.38"/>
    <n v="30"/>
    <s v="Alto"/>
    <x v="3"/>
    <n v="0.68100000000000005"/>
  </r>
  <r>
    <s v="Itapecerica Da Serra"/>
    <s v="SP"/>
    <n v="8325"/>
    <n v="0.74199999999999999"/>
    <n v="0.69899999999999995"/>
    <n v="0.68700000000000006"/>
    <n v="22786.720000000001"/>
    <n v="131"/>
    <s v="Alto"/>
    <x v="3"/>
    <n v="0.69899999999999995"/>
  </r>
  <r>
    <s v="Campos Altos"/>
    <s v="MG"/>
    <n v="758"/>
    <n v="0.7"/>
    <n v="0.69"/>
    <n v="0.58199999999999996"/>
    <n v="22786.15"/>
    <n v="6"/>
    <s v="Alto"/>
    <x v="3"/>
    <n v="0.69"/>
  </r>
  <r>
    <s v="Santa Bárbara"/>
    <s v="MG"/>
    <n v="1514"/>
    <n v="0.71"/>
    <n v="0.67600000000000005"/>
    <n v="0.64200000000000002"/>
    <n v="22766.6"/>
    <n v="28"/>
    <s v="Alto"/>
    <x v="3"/>
    <n v="0.67600000000000005"/>
  </r>
  <r>
    <s v="Aramina"/>
    <s v="SP"/>
    <n v="205"/>
    <n v="0.74"/>
    <n v="0.72299999999999998"/>
    <n v="0.65600000000000003"/>
    <n v="22763.73"/>
    <n v="3"/>
    <s v="Alto"/>
    <x v="3"/>
    <n v="0.72299999999999998"/>
  </r>
  <r>
    <s v="Nova Serrana"/>
    <s v="MG"/>
    <n v="4632"/>
    <n v="0.71499999999999997"/>
    <n v="0.70899999999999996"/>
    <n v="0.59699999999999998"/>
    <n v="22763.3"/>
    <n v="33"/>
    <s v="Alto"/>
    <x v="3"/>
    <n v="0.70899999999999996"/>
  </r>
  <r>
    <s v="Estiva"/>
    <s v="MG"/>
    <n v="205"/>
    <n v="0.69099999999999995"/>
    <n v="0.67900000000000005"/>
    <n v="0.57299999999999995"/>
    <n v="22740.400000000001"/>
    <n v="8"/>
    <s v="Médio"/>
    <x v="3"/>
    <n v="0.67900000000000005"/>
  </r>
  <r>
    <s v="Fortaleza De Minas"/>
    <s v="MG"/>
    <n v="151"/>
    <n v="0.67"/>
    <n v="0.68300000000000005"/>
    <n v="0.54600000000000004"/>
    <n v="22730.79"/>
    <n v="2"/>
    <s v="Médio"/>
    <x v="3"/>
    <n v="0.68300000000000005"/>
  </r>
  <r>
    <s v="Braúnas"/>
    <s v="MG"/>
    <n v="84"/>
    <n v="0.624"/>
    <n v="0.63500000000000001"/>
    <n v="0.47799999999999998"/>
    <n v="22705.51"/>
    <n v="3"/>
    <s v="Médio"/>
    <x v="3"/>
    <n v="0.63500000000000001"/>
  </r>
  <r>
    <s v="São João Do Pau D'Alho"/>
    <s v="SP"/>
    <n v="64"/>
    <n v="0.75"/>
    <n v="0.71399999999999997"/>
    <n v="0.69199999999999995"/>
    <n v="22693.37"/>
    <n v="3"/>
    <s v="Alto"/>
    <x v="3"/>
    <n v="0.71399999999999997"/>
  </r>
  <r>
    <s v="Carmo Do Paranaíba"/>
    <s v="MG"/>
    <n v="1181"/>
    <n v="0.70499999999999996"/>
    <n v="0.71299999999999997"/>
    <n v="0.57099999999999995"/>
    <n v="22662.49"/>
    <n v="21"/>
    <s v="Alto"/>
    <x v="3"/>
    <n v="0.71299999999999997"/>
  </r>
  <r>
    <s v="Italva"/>
    <s v="RJ"/>
    <n v="468"/>
    <n v="0.68799999999999994"/>
    <n v="0.69199999999999995"/>
    <n v="0.59499999999999997"/>
    <n v="22591.24"/>
    <n v="7"/>
    <s v="Médio"/>
    <x v="3"/>
    <n v="0.69199999999999995"/>
  </r>
  <r>
    <s v="Coroados"/>
    <s v="SP"/>
    <n v="231"/>
    <n v="0.72"/>
    <n v="0.70399999999999996"/>
    <n v="0.64800000000000002"/>
    <n v="22589.03"/>
    <n v="2"/>
    <s v="Alto"/>
    <x v="3"/>
    <n v="0.70399999999999996"/>
  </r>
  <r>
    <s v="Brodowski"/>
    <s v="SP"/>
    <n v="1022"/>
    <n v="0.755"/>
    <n v="0.73799999999999999"/>
    <n v="0.67500000000000004"/>
    <n v="22582.080000000002"/>
    <n v="31"/>
    <s v="Alto"/>
    <x v="3"/>
    <n v="0.73799999999999999"/>
  </r>
  <r>
    <s v="Santa Rita Do Passa Quatro"/>
    <s v="SP"/>
    <n v="996"/>
    <n v="0.77500000000000002"/>
    <n v="0.76400000000000001"/>
    <n v="0.68600000000000005"/>
    <n v="22579.86"/>
    <n v="30"/>
    <s v="Alto"/>
    <x v="3"/>
    <n v="0.76400000000000001"/>
  </r>
  <r>
    <s v="Machado"/>
    <s v="MG"/>
    <n v="1743"/>
    <n v="0.71499999999999997"/>
    <n v="0.71899999999999997"/>
    <n v="0.6"/>
    <n v="22567.63"/>
    <n v="41"/>
    <s v="Alto"/>
    <x v="3"/>
    <n v="0.71899999999999997"/>
  </r>
  <r>
    <s v="Aparecida D'Oeste"/>
    <s v="SP"/>
    <n v="137"/>
    <n v="0.72099999999999997"/>
    <n v="0.69699999999999995"/>
    <n v="0.67"/>
    <n v="22567.32"/>
    <n v="2"/>
    <s v="Alto"/>
    <x v="3"/>
    <n v="0.69699999999999995"/>
  </r>
  <r>
    <s v="Cambuci"/>
    <s v="RJ"/>
    <n v="481"/>
    <n v="0.69099999999999995"/>
    <n v="0.67200000000000004"/>
    <n v="0.60799999999999998"/>
    <n v="22554.23"/>
    <n v="7"/>
    <s v="Médio"/>
    <x v="3"/>
    <n v="0.67200000000000004"/>
  </r>
  <r>
    <s v="Arraial Do Cabo"/>
    <s v="RJ"/>
    <n v="1241"/>
    <n v="0.73299999999999998"/>
    <n v="0.72199999999999998"/>
    <n v="0.67700000000000005"/>
    <n v="22531.94"/>
    <n v="22"/>
    <s v="Alto"/>
    <x v="3"/>
    <n v="0.72199999999999998"/>
  </r>
  <r>
    <s v="Jumirim"/>
    <s v="SP"/>
    <n v="73"/>
    <n v="0.74099999999999999"/>
    <n v="0.72099999999999997"/>
    <n v="0.65500000000000003"/>
    <n v="22526.58"/>
    <n v="1"/>
    <s v="Alto"/>
    <x v="3"/>
    <n v="0.72099999999999997"/>
  </r>
  <r>
    <s v="Cambuquira"/>
    <s v="MG"/>
    <n v="500"/>
    <n v="0.7"/>
    <n v="0.69099999999999995"/>
    <n v="0.57699999999999996"/>
    <n v="22512.32"/>
    <n v="7"/>
    <s v="Alto"/>
    <x v="3"/>
    <n v="0.69099999999999995"/>
  </r>
  <r>
    <s v="Venda Nova Do Imigrante"/>
    <s v="ES"/>
    <n v="722"/>
    <n v="0.72799999999999998"/>
    <n v="0.73099999999999998"/>
    <n v="0.624"/>
    <n v="22503.03"/>
    <n v="24"/>
    <s v="Alto"/>
    <x v="3"/>
    <n v="0.73099999999999998"/>
  </r>
  <r>
    <s v="Pedro Leopoldo"/>
    <s v="MG"/>
    <n v="2684"/>
    <n v="0.75700000000000001"/>
    <n v="0.72299999999999998"/>
    <n v="0.7"/>
    <n v="22484.47"/>
    <n v="64"/>
    <s v="Alto"/>
    <x v="3"/>
    <n v="0.72299999999999998"/>
  </r>
  <r>
    <s v="Lucianópolis"/>
    <s v="SP"/>
    <n v="82"/>
    <n v="0.73299999999999998"/>
    <n v="0.73599999999999999"/>
    <n v="0.66200000000000003"/>
    <n v="22460.63"/>
    <n v="3"/>
    <s v="Alto"/>
    <x v="3"/>
    <n v="0.73599999999999999"/>
  </r>
  <r>
    <s v="Ocauçu"/>
    <s v="SP"/>
    <n v="189"/>
    <n v="0.72"/>
    <n v="0.67900000000000005"/>
    <n v="0.65300000000000002"/>
    <n v="22459.31"/>
    <n v="3"/>
    <s v="Alto"/>
    <x v="3"/>
    <n v="0.67900000000000005"/>
  </r>
  <r>
    <s v="Ipuã"/>
    <s v="SP"/>
    <n v="751"/>
    <n v="0.75"/>
    <n v="0.75900000000000001"/>
    <n v="0.65400000000000003"/>
    <n v="22446.38"/>
    <n v="15"/>
    <s v="Alto"/>
    <x v="3"/>
    <n v="0.75900000000000001"/>
  </r>
  <r>
    <s v="Lavras"/>
    <s v="MG"/>
    <n v="4101"/>
    <n v="0.78200000000000003"/>
    <n v="0.75700000000000001"/>
    <n v="0.71899999999999997"/>
    <n v="22428.25"/>
    <n v="81"/>
    <s v="Alto"/>
    <x v="3"/>
    <n v="0.75700000000000001"/>
  </r>
  <r>
    <s v="Martinho Campos"/>
    <s v="MG"/>
    <n v="532"/>
    <n v="0.66900000000000004"/>
    <n v="0.68799999999999994"/>
    <n v="0.51500000000000001"/>
    <n v="22369.77"/>
    <n v="14"/>
    <s v="Médio"/>
    <x v="3"/>
    <n v="0.68799999999999994"/>
  </r>
  <r>
    <s v="Três Pontas"/>
    <s v="MG"/>
    <n v="2256"/>
    <n v="0.73099999999999998"/>
    <n v="0.71399999999999997"/>
    <n v="0.64300000000000002"/>
    <n v="22362.38"/>
    <n v="50"/>
    <s v="Alto"/>
    <x v="3"/>
    <n v="0.71399999999999997"/>
  </r>
  <r>
    <s v="Pirangi"/>
    <s v="SP"/>
    <n v="418"/>
    <n v="0.76"/>
    <n v="0.73499999999999999"/>
    <n v="0.70099999999999996"/>
    <n v="22339.34"/>
    <n v="6"/>
    <s v="Alto"/>
    <x v="3"/>
    <n v="0.73499999999999999"/>
  </r>
  <r>
    <s v="Santa Isabel"/>
    <s v="SP"/>
    <n v="2175"/>
    <n v="0.73799999999999999"/>
    <n v="0.7"/>
    <n v="0.68899999999999995"/>
    <n v="22328.98"/>
    <n v="52"/>
    <s v="Alto"/>
    <x v="3"/>
    <n v="0.7"/>
  </r>
  <r>
    <s v="Carandaí"/>
    <s v="MG"/>
    <n v="903"/>
    <n v="0.7"/>
    <n v="0.66300000000000003"/>
    <n v="0.622"/>
    <n v="22322.27"/>
    <n v="13"/>
    <s v="Alto"/>
    <x v="3"/>
    <n v="0.66300000000000003"/>
  </r>
  <r>
    <s v="Fartura"/>
    <s v="SP"/>
    <n v="623"/>
    <n v="0.73199999999999998"/>
    <n v="0.69899999999999995"/>
    <n v="0.64800000000000002"/>
    <n v="22290.2"/>
    <n v="18"/>
    <s v="Alto"/>
    <x v="3"/>
    <n v="0.69899999999999995"/>
  </r>
  <r>
    <s v="Dores De Campos"/>
    <s v="MG"/>
    <n v="403"/>
    <n v="0.69"/>
    <n v="0.67100000000000004"/>
    <n v="0.58499999999999996"/>
    <n v="22280.89"/>
    <n v="3"/>
    <s v="Médio"/>
    <x v="3"/>
    <n v="0.67100000000000004"/>
  </r>
  <r>
    <s v="Tapiratiba"/>
    <s v="SP"/>
    <n v="456"/>
    <n v="0.75"/>
    <n v="0.70299999999999996"/>
    <n v="0.69199999999999995"/>
    <n v="22252.66"/>
    <n v="15"/>
    <s v="Alto"/>
    <x v="3"/>
    <n v="0.70299999999999996"/>
  </r>
  <r>
    <s v="Platina"/>
    <s v="SP"/>
    <n v="148"/>
    <n v="0.72"/>
    <n v="0.69099999999999995"/>
    <n v="0.65200000000000002"/>
    <n v="22182.07"/>
    <n v="1"/>
    <s v="Alto"/>
    <x v="3"/>
    <n v="0.69099999999999995"/>
  </r>
  <r>
    <s v="Flora Rica"/>
    <s v="SP"/>
    <n v="53"/>
    <n v="0.72699999999999998"/>
    <n v="0.66800000000000004"/>
    <n v="0.72299999999999998"/>
    <n v="22168.400000000001"/>
    <n v="1"/>
    <s v="Alto"/>
    <x v="3"/>
    <n v="0.66800000000000004"/>
  </r>
  <r>
    <s v="Itaocara"/>
    <s v="RJ"/>
    <n v="814"/>
    <n v="0.71299999999999997"/>
    <n v="0.69599999999999995"/>
    <n v="0.63500000000000001"/>
    <n v="22115.599999999999"/>
    <n v="21"/>
    <s v="Alto"/>
    <x v="3"/>
    <n v="0.69599999999999995"/>
  </r>
  <r>
    <s v="Guarantã"/>
    <s v="SP"/>
    <n v="324"/>
    <n v="0.71299999999999997"/>
    <n v="0.69799999999999995"/>
    <n v="0.623"/>
    <n v="22115.08"/>
    <n v="4"/>
    <s v="Alto"/>
    <x v="3"/>
    <n v="0.69799999999999995"/>
  </r>
  <r>
    <s v="Lagoa Grande"/>
    <s v="MG"/>
    <n v="357"/>
    <n v="0.67900000000000005"/>
    <n v="0.67800000000000005"/>
    <n v="0.56799999999999995"/>
    <n v="22099.55"/>
    <n v="4"/>
    <s v="Médio"/>
    <x v="3"/>
    <n v="0.67800000000000005"/>
  </r>
  <r>
    <s v="Pontal"/>
    <s v="SP"/>
    <n v="2641"/>
    <n v="0.72499999999999998"/>
    <n v="0.71799999999999997"/>
    <n v="0.63300000000000001"/>
    <n v="22094.38"/>
    <n v="34"/>
    <s v="Alto"/>
    <x v="3"/>
    <n v="0.71799999999999997"/>
  </r>
  <r>
    <s v="Santo Antônio Da Alegria"/>
    <s v="SP"/>
    <n v="232"/>
    <n v="0.7"/>
    <n v="0.69"/>
    <n v="0.60399999999999998"/>
    <n v="22094.3"/>
    <n v="2"/>
    <s v="Alto"/>
    <x v="3"/>
    <n v="0.69"/>
  </r>
  <r>
    <s v="Rubinéia"/>
    <s v="SP"/>
    <n v="95"/>
    <n v="0.75900000000000001"/>
    <n v="0.71299999999999997"/>
    <n v="0.72599999999999998"/>
    <n v="22035.61"/>
    <n v="1"/>
    <s v="Alto"/>
    <x v="3"/>
    <n v="0.71299999999999997"/>
  </r>
  <r>
    <s v="Ubá"/>
    <s v="MG"/>
    <n v="5059"/>
    <n v="0.72"/>
    <n v="0.72699999999999998"/>
    <n v="0.62"/>
    <n v="22023.63"/>
    <n v="97"/>
    <s v="Alto"/>
    <x v="3"/>
    <n v="0.72699999999999998"/>
  </r>
  <r>
    <s v="Serra Da Saudade"/>
    <s v="MG"/>
    <n v="21"/>
    <n v="0.67700000000000005"/>
    <n v="0.66300000000000003"/>
    <n v="0.54200000000000004"/>
    <n v="21965.89"/>
    <n v="1"/>
    <s v="Médio"/>
    <x v="3"/>
    <n v="0.66300000000000003"/>
  </r>
  <r>
    <s v="Montes Claros"/>
    <s v="MG"/>
    <n v="19192"/>
    <n v="0.77"/>
    <n v="0.70699999999999996"/>
    <n v="0.74399999999999999"/>
    <n v="21943.89"/>
    <n v="329"/>
    <s v="Alto"/>
    <x v="3"/>
    <n v="0.70699999999999996"/>
  </r>
  <r>
    <s v="Santa Rita D'Oeste"/>
    <s v="SP"/>
    <n v="55"/>
    <n v="0.76"/>
    <n v="0.71099999999999997"/>
    <n v="0.74"/>
    <n v="21852.83"/>
    <n v="1"/>
    <s v="Alto"/>
    <x v="3"/>
    <n v="0.71099999999999997"/>
  </r>
  <r>
    <s v="Muzambinho"/>
    <s v="MG"/>
    <n v="766"/>
    <n v="0.74"/>
    <n v="0.72299999999999998"/>
    <n v="0.65200000000000002"/>
    <n v="21825.86"/>
    <n v="22"/>
    <s v="Alto"/>
    <x v="3"/>
    <n v="0.72299999999999998"/>
  </r>
  <r>
    <s v="Simão Pereira"/>
    <s v="MG"/>
    <n v="57"/>
    <n v="0.63800000000000001"/>
    <n v="0.64500000000000002"/>
    <n v="0.47799999999999998"/>
    <n v="21819.89"/>
    <n v="0"/>
    <s v="Médio"/>
    <x v="3"/>
    <n v="0.64500000000000002"/>
  </r>
  <r>
    <s v="Pedranópolis"/>
    <s v="SP"/>
    <n v="66"/>
    <n v="0.74199999999999999"/>
    <n v="0.69799999999999995"/>
    <n v="0.68400000000000005"/>
    <n v="21793.53"/>
    <n v="0"/>
    <s v="Alto"/>
    <x v="3"/>
    <n v="0.69799999999999995"/>
  </r>
  <r>
    <s v="Cruzeiro Da Fortaleza"/>
    <s v="MG"/>
    <n v="186"/>
    <n v="0.69599999999999995"/>
    <n v="0.72"/>
    <n v="0.56200000000000006"/>
    <n v="21781.21"/>
    <n v="7"/>
    <s v="Médio"/>
    <x v="3"/>
    <n v="0.72"/>
  </r>
  <r>
    <s v="Formiga"/>
    <s v="MG"/>
    <n v="2562"/>
    <n v="0.755"/>
    <n v="0.72899999999999998"/>
    <n v="0.67600000000000005"/>
    <n v="21743.96"/>
    <n v="49"/>
    <s v="Alto"/>
    <x v="3"/>
    <n v="0.72899999999999998"/>
  </r>
  <r>
    <s v="Aguaí"/>
    <s v="SP"/>
    <n v="1569"/>
    <n v="0.71499999999999997"/>
    <n v="0.70299999999999996"/>
    <n v="0.60599999999999998"/>
    <n v="21719.5"/>
    <n v="12"/>
    <s v="Alto"/>
    <x v="3"/>
    <n v="0.70299999999999996"/>
  </r>
  <r>
    <s v="Boa Esperança"/>
    <s v="MG"/>
    <n v="1624"/>
    <n v="0.7"/>
    <n v="0.69399999999999995"/>
    <n v="0.58699999999999997"/>
    <n v="21682.79"/>
    <n v="40"/>
    <s v="Alto"/>
    <x v="3"/>
    <n v="0.69399999999999995"/>
  </r>
  <r>
    <s v="Rinópolis"/>
    <s v="SP"/>
    <n v="408"/>
    <n v="0.72299999999999998"/>
    <n v="0.69599999999999995"/>
    <n v="0.64400000000000002"/>
    <n v="21669.79"/>
    <n v="6"/>
    <s v="Alto"/>
    <x v="3"/>
    <n v="0.69599999999999995"/>
  </r>
  <r>
    <s v="Populina"/>
    <s v="SP"/>
    <n v="147"/>
    <n v="0.71"/>
    <n v="0.69899999999999995"/>
    <n v="0.64700000000000002"/>
    <n v="21651.45"/>
    <n v="2"/>
    <s v="Alto"/>
    <x v="3"/>
    <n v="0.69899999999999995"/>
  </r>
  <r>
    <s v="Américo Brasiliense"/>
    <s v="SP"/>
    <n v="1985"/>
    <n v="0.75"/>
    <n v="0.70899999999999996"/>
    <n v="0.70099999999999996"/>
    <n v="21643.91"/>
    <n v="32"/>
    <s v="Alto"/>
    <x v="3"/>
    <n v="0.70899999999999996"/>
  </r>
  <r>
    <s v="Ribeirão Grande"/>
    <s v="SP"/>
    <n v="143"/>
    <n v="0.70499999999999996"/>
    <n v="0.64300000000000002"/>
    <n v="0.67600000000000005"/>
    <n v="21635.97"/>
    <n v="6"/>
    <s v="Alto"/>
    <x v="3"/>
    <n v="0.64300000000000002"/>
  </r>
  <r>
    <s v="São José Do Vale Do Rio Preto"/>
    <s v="RJ"/>
    <n v="742"/>
    <n v="0.66"/>
    <n v="0.67"/>
    <n v="0.53300000000000003"/>
    <n v="21615.52"/>
    <n v="4"/>
    <s v="Médio"/>
    <x v="3"/>
    <n v="0.67"/>
  </r>
  <r>
    <s v="Martinópolis"/>
    <s v="SP"/>
    <n v="989"/>
    <n v="0.72099999999999997"/>
    <n v="0.70299999999999996"/>
    <n v="0.64100000000000001"/>
    <n v="21600.06"/>
    <n v="28"/>
    <s v="Alto"/>
    <x v="3"/>
    <n v="0.70299999999999996"/>
  </r>
  <r>
    <s v="Santana Da Ponte Pensa"/>
    <s v="SP"/>
    <n v="35"/>
    <n v="0.77300000000000002"/>
    <n v="0.751"/>
    <n v="0.73299999999999998"/>
    <n v="21581.49"/>
    <n v="1"/>
    <s v="Alto"/>
    <x v="3"/>
    <n v="0.751"/>
  </r>
  <r>
    <s v="Paraopeba"/>
    <s v="MG"/>
    <n v="1039"/>
    <n v="0.69"/>
    <n v="0.67400000000000004"/>
    <n v="0.625"/>
    <n v="21581.14"/>
    <n v="18"/>
    <s v="Médio"/>
    <x v="3"/>
    <n v="0.67400000000000004"/>
  </r>
  <r>
    <s v="Monte Carmelo"/>
    <s v="MG"/>
    <n v="1968"/>
    <n v="0.72799999999999998"/>
    <n v="0.71599999999999997"/>
    <n v="0.62"/>
    <n v="21540.76"/>
    <n v="41"/>
    <s v="Alto"/>
    <x v="3"/>
    <n v="0.71599999999999997"/>
  </r>
  <r>
    <s v="Santana Da Vargem"/>
    <s v="MG"/>
    <n v="241"/>
    <n v="0.69799999999999995"/>
    <n v="0.68100000000000005"/>
    <n v="0.58699999999999997"/>
    <n v="21508.74"/>
    <n v="6"/>
    <s v="Médio"/>
    <x v="3"/>
    <n v="0.68100000000000005"/>
  </r>
  <r>
    <s v="Ilha Solteira"/>
    <s v="SP"/>
    <n v="985"/>
    <n v="0.81200000000000006"/>
    <n v="0.78600000000000003"/>
    <n v="0.78200000000000003"/>
    <n v="21499.82"/>
    <n v="31"/>
    <s v="Muito Alto"/>
    <x v="3"/>
    <n v="0.78600000000000003"/>
  </r>
  <r>
    <s v="Pongaí"/>
    <s v="SP"/>
    <n v="105"/>
    <n v="0.755"/>
    <n v="0.72699999999999998"/>
    <n v="0.70099999999999996"/>
    <n v="21493.65"/>
    <n v="3"/>
    <s v="Alto"/>
    <x v="3"/>
    <n v="0.72699999999999998"/>
  </r>
  <r>
    <s v="Cajuru"/>
    <s v="SP"/>
    <n v="1131"/>
    <n v="0.71299999999999997"/>
    <n v="0.69299999999999995"/>
    <n v="0.63300000000000001"/>
    <n v="21481.97"/>
    <n v="19"/>
    <s v="Alto"/>
    <x v="3"/>
    <n v="0.69299999999999995"/>
  </r>
  <r>
    <s v="Sabino"/>
    <s v="SP"/>
    <n v="224"/>
    <n v="0.72799999999999998"/>
    <n v="0.70799999999999996"/>
    <n v="0.67100000000000004"/>
    <n v="21452.92"/>
    <n v="3"/>
    <s v="Alto"/>
    <x v="3"/>
    <n v="0.70799999999999996"/>
  </r>
  <r>
    <s v="Sales"/>
    <s v="SP"/>
    <n v="236"/>
    <n v="0.75"/>
    <n v="0.70799999999999996"/>
    <n v="0.69699999999999995"/>
    <n v="21449.82"/>
    <n v="1"/>
    <s v="Alto"/>
    <x v="3"/>
    <n v="0.70799999999999996"/>
  </r>
  <r>
    <s v="Piedade"/>
    <s v="SP"/>
    <n v="1211"/>
    <n v="0.71599999999999997"/>
    <n v="0.69399999999999995"/>
    <n v="0.624"/>
    <n v="21416.61"/>
    <n v="55"/>
    <s v="Alto"/>
    <x v="3"/>
    <n v="0.69399999999999995"/>
  </r>
  <r>
    <s v="Monte Castelo"/>
    <s v="SP"/>
    <n v="128"/>
    <n v="0.74099999999999999"/>
    <n v="0.70599999999999996"/>
    <n v="0.70899999999999996"/>
    <n v="21414.11"/>
    <n v="1"/>
    <s v="Alto"/>
    <x v="3"/>
    <n v="0.70599999999999996"/>
  </r>
  <r>
    <s v="Pompéu"/>
    <s v="MG"/>
    <n v="1517"/>
    <n v="0.69"/>
    <n v="0.69399999999999995"/>
    <n v="0.56399999999999995"/>
    <n v="21402.21"/>
    <n v="35"/>
    <s v="Médio"/>
    <x v="3"/>
    <n v="0.69399999999999995"/>
  </r>
  <r>
    <s v="Matipó"/>
    <s v="MG"/>
    <n v="939"/>
    <n v="0.63100000000000001"/>
    <n v="0.63"/>
    <n v="0.51100000000000001"/>
    <n v="21346.34"/>
    <n v="8"/>
    <s v="Médio"/>
    <x v="3"/>
    <n v="0.63"/>
  </r>
  <r>
    <s v="Estiva Gerbi"/>
    <s v="SP"/>
    <n v="463"/>
    <n v="0.74"/>
    <n v="0.71599999999999997"/>
    <n v="0.69499999999999995"/>
    <n v="21331.37"/>
    <n v="2"/>
    <s v="Alto"/>
    <x v="3"/>
    <n v="0.71599999999999997"/>
  </r>
  <r>
    <s v="Boa Esperança Do Sul"/>
    <s v="SP"/>
    <n v="728"/>
    <n v="0.68"/>
    <n v="0.69199999999999995"/>
    <n v="0.56200000000000006"/>
    <n v="21317.01"/>
    <n v="9"/>
    <s v="Médio"/>
    <x v="3"/>
    <n v="0.69199999999999995"/>
  </r>
  <r>
    <s v="Glicério"/>
    <s v="SP"/>
    <n v="173"/>
    <n v="0.73499999999999999"/>
    <n v="0.73499999999999999"/>
    <n v="0.63"/>
    <n v="21302.04"/>
    <n v="0"/>
    <s v="Alto"/>
    <x v="3"/>
    <n v="0.73499999999999999"/>
  </r>
  <r>
    <s v="Gabriel Monteiro"/>
    <s v="SP"/>
    <n v="98"/>
    <n v="0.76300000000000001"/>
    <n v="0.72099999999999997"/>
    <n v="0.76200000000000001"/>
    <n v="21292.45"/>
    <n v="2"/>
    <s v="Alto"/>
    <x v="3"/>
    <n v="0.72099999999999997"/>
  </r>
  <r>
    <s v="Santa Rita Do Itueto"/>
    <s v="MG"/>
    <n v="142"/>
    <n v="0.60699999999999998"/>
    <n v="0.60899999999999999"/>
    <n v="0.47199999999999998"/>
    <n v="21289.73"/>
    <n v="1"/>
    <s v="Médio"/>
    <x v="3"/>
    <n v="0.60899999999999999"/>
  </r>
  <r>
    <s v="Cristais Paulista"/>
    <s v="SP"/>
    <n v="287"/>
    <n v="0.73"/>
    <n v="0.72299999999999998"/>
    <n v="0.68200000000000005"/>
    <n v="21246.82"/>
    <n v="2"/>
    <s v="Alto"/>
    <x v="3"/>
    <n v="0.72299999999999998"/>
  </r>
  <r>
    <s v="Magda"/>
    <s v="SP"/>
    <n v="105"/>
    <n v="0.753"/>
    <n v="0.72399999999999998"/>
    <n v="0.71699999999999997"/>
    <n v="21246.6"/>
    <n v="3"/>
    <s v="Alto"/>
    <x v="3"/>
    <n v="0.72399999999999998"/>
  </r>
  <r>
    <s v="Vargem Grande Do Sul"/>
    <s v="SP"/>
    <n v="1957"/>
    <n v="0.73699999999999999"/>
    <n v="0.72099999999999997"/>
    <n v="0.64300000000000002"/>
    <n v="21192.61"/>
    <n v="30"/>
    <s v="Alto"/>
    <x v="3"/>
    <n v="0.72099999999999997"/>
  </r>
  <r>
    <s v="Taciba"/>
    <s v="SP"/>
    <n v="248"/>
    <n v="0.72299999999999998"/>
    <n v="0.68200000000000005"/>
    <n v="0.68400000000000005"/>
    <n v="21170.25"/>
    <n v="4"/>
    <s v="Alto"/>
    <x v="3"/>
    <n v="0.68200000000000005"/>
  </r>
  <r>
    <s v="Andradas"/>
    <s v="MG"/>
    <n v="1267"/>
    <n v="0.73"/>
    <n v="0.73099999999999998"/>
    <n v="0.61699999999999999"/>
    <n v="21156.97"/>
    <n v="42"/>
    <s v="Alto"/>
    <x v="3"/>
    <n v="0.73099999999999998"/>
  </r>
  <r>
    <s v="Capinópolis"/>
    <s v="MG"/>
    <n v="772"/>
    <n v="0.72299999999999998"/>
    <n v="0.747"/>
    <n v="0.60099999999999998"/>
    <n v="21133.08"/>
    <n v="9"/>
    <s v="Alto"/>
    <x v="3"/>
    <n v="0.747"/>
  </r>
  <r>
    <s v="Rio Das Flores"/>
    <s v="RJ"/>
    <n v="294"/>
    <n v="0.68"/>
    <n v="0.66400000000000003"/>
    <n v="0.57499999999999996"/>
    <n v="21096.86"/>
    <n v="3"/>
    <s v="Médio"/>
    <x v="3"/>
    <n v="0.66400000000000003"/>
  </r>
  <r>
    <s v="Tambaú"/>
    <s v="SP"/>
    <n v="987"/>
    <n v="0.73099999999999998"/>
    <n v="0.72899999999999998"/>
    <n v="0.624"/>
    <n v="21057.439999999999"/>
    <n v="31"/>
    <s v="Alto"/>
    <x v="3"/>
    <n v="0.72899999999999998"/>
  </r>
  <r>
    <s v="Paraíba Do Sul"/>
    <s v="RJ"/>
    <n v="2039"/>
    <n v="0.7"/>
    <n v="0.69699999999999995"/>
    <n v="0.61"/>
    <n v="21056.32"/>
    <n v="42"/>
    <s v="Alto"/>
    <x v="3"/>
    <n v="0.69699999999999995"/>
  </r>
  <r>
    <s v="Rio Bananal"/>
    <s v="ES"/>
    <n v="338"/>
    <n v="0.68"/>
    <n v="0.68"/>
    <n v="0.57899999999999996"/>
    <n v="21030.04"/>
    <n v="15"/>
    <s v="Médio"/>
    <x v="3"/>
    <n v="0.68"/>
  </r>
  <r>
    <s v="Tabapuã"/>
    <s v="SP"/>
    <n v="501"/>
    <n v="0.73499999999999999"/>
    <n v="0.72599999999999998"/>
    <n v="0.66600000000000004"/>
    <n v="21014.42"/>
    <n v="12"/>
    <s v="Alto"/>
    <x v="3"/>
    <n v="0.72599999999999998"/>
  </r>
  <r>
    <s v="Duas Barras"/>
    <s v="RJ"/>
    <n v="409"/>
    <n v="0.65900000000000003"/>
    <n v="0.67700000000000005"/>
    <n v="0.53400000000000003"/>
    <n v="20979.33"/>
    <n v="14"/>
    <s v="Médio"/>
    <x v="3"/>
    <n v="0.67700000000000005"/>
  </r>
  <r>
    <s v="Cesário Lange"/>
    <s v="SP"/>
    <n v="616"/>
    <n v="0.70599999999999996"/>
    <n v="0.71499999999999997"/>
    <n v="0.61099999999999999"/>
    <n v="20966.88"/>
    <n v="14"/>
    <s v="Alto"/>
    <x v="3"/>
    <n v="0.71499999999999997"/>
  </r>
  <r>
    <s v="Mirandópolis"/>
    <s v="SP"/>
    <n v="936"/>
    <n v="0.75"/>
    <n v="0.73199999999999998"/>
    <n v="0.66500000000000004"/>
    <n v="20960.79"/>
    <n v="24"/>
    <s v="Alto"/>
    <x v="3"/>
    <n v="0.73199999999999998"/>
  </r>
  <r>
    <s v="Pimenta"/>
    <s v="MG"/>
    <n v="322"/>
    <n v="0.69"/>
    <n v="0.69699999999999995"/>
    <n v="0.55600000000000005"/>
    <n v="20934.29"/>
    <n v="4"/>
    <s v="Médio"/>
    <x v="3"/>
    <n v="0.69699999999999995"/>
  </r>
  <r>
    <s v="Itapura"/>
    <s v="SP"/>
    <n v="186"/>
    <n v="0.72"/>
    <n v="0.68200000000000005"/>
    <n v="0.67300000000000004"/>
    <n v="20925.189999999999"/>
    <n v="3"/>
    <s v="Alto"/>
    <x v="3"/>
    <n v="0.68200000000000005"/>
  </r>
  <r>
    <s v="Neves Paulista"/>
    <s v="SP"/>
    <n v="274"/>
    <n v="0.754"/>
    <n v="0.73699999999999999"/>
    <n v="0.70699999999999996"/>
    <n v="20913.11"/>
    <n v="4"/>
    <s v="Alto"/>
    <x v="3"/>
    <n v="0.73699999999999999"/>
  </r>
  <r>
    <s v="Santa Salete"/>
    <s v="SP"/>
    <n v="28"/>
    <n v="0.77200000000000002"/>
    <n v="0.71199999999999997"/>
    <n v="0.748"/>
    <n v="20871.310000000001"/>
    <n v="1"/>
    <s v="Alto"/>
    <x v="3"/>
    <n v="0.71199999999999997"/>
  </r>
  <r>
    <s v="Gurinhatã"/>
    <s v="MG"/>
    <n v="112"/>
    <n v="0.68"/>
    <n v="0.69099999999999995"/>
    <n v="0.52500000000000002"/>
    <n v="20858.97"/>
    <n v="1"/>
    <s v="Médio"/>
    <x v="3"/>
    <n v="0.69099999999999995"/>
  </r>
  <r>
    <s v="Pilar Do Sul"/>
    <s v="SP"/>
    <n v="1144"/>
    <n v="0.69"/>
    <n v="0.67400000000000004"/>
    <n v="0.59399999999999997"/>
    <n v="20842.71"/>
    <n v="14"/>
    <s v="Médio"/>
    <x v="3"/>
    <n v="0.67400000000000004"/>
  </r>
  <r>
    <s v="Santa Mercedes"/>
    <s v="SP"/>
    <n v="131"/>
    <n v="0.74"/>
    <n v="0.68300000000000005"/>
    <n v="0.69899999999999995"/>
    <n v="20832.47"/>
    <n v="1"/>
    <s v="Alto"/>
    <x v="3"/>
    <n v="0.68300000000000005"/>
  </r>
  <r>
    <s v="Piau"/>
    <s v="MG"/>
    <n v="83"/>
    <n v="0.629"/>
    <n v="0.64700000000000002"/>
    <n v="0.46700000000000003"/>
    <n v="20796.849999999999"/>
    <n v="2"/>
    <s v="Médio"/>
    <x v="3"/>
    <n v="0.64700000000000002"/>
  </r>
  <r>
    <s v="São Sebastião Do Alto"/>
    <s v="RJ"/>
    <n v="237"/>
    <n v="0.65"/>
    <n v="0.63800000000000001"/>
    <n v="0.53600000000000003"/>
    <n v="20795.509999999998"/>
    <n v="6"/>
    <s v="Médio"/>
    <x v="3"/>
    <n v="0.63800000000000001"/>
  </r>
  <r>
    <s v="Iconha"/>
    <s v="ES"/>
    <n v="336"/>
    <n v="0.73"/>
    <n v="0.70899999999999996"/>
    <n v="0.65800000000000003"/>
    <n v="20787.84"/>
    <n v="11"/>
    <s v="Alto"/>
    <x v="3"/>
    <n v="0.70899999999999996"/>
  </r>
  <r>
    <s v="Baixo Guandu"/>
    <s v="ES"/>
    <n v="1169"/>
    <n v="0.7"/>
    <n v="0.67"/>
    <n v="0.63700000000000001"/>
    <n v="20780.919999999998"/>
    <n v="16"/>
    <s v="Alto"/>
    <x v="3"/>
    <n v="0.67"/>
  </r>
  <r>
    <s v="Carmo Do Rio Claro"/>
    <s v="MG"/>
    <n v="656"/>
    <n v="0.73299999999999998"/>
    <n v="0.71499999999999997"/>
    <n v="0.64900000000000002"/>
    <n v="20757.7"/>
    <n v="12"/>
    <s v="Alto"/>
    <x v="3"/>
    <n v="0.71499999999999997"/>
  </r>
  <r>
    <s v="Ibiúna"/>
    <s v="SP"/>
    <n v="1479"/>
    <n v="0.71"/>
    <n v="0.7"/>
    <n v="0.61399999999999999"/>
    <n v="20750.45"/>
    <n v="73"/>
    <s v="Alto"/>
    <x v="3"/>
    <n v="0.7"/>
  </r>
  <r>
    <s v="Poloni"/>
    <s v="SP"/>
    <n v="250"/>
    <n v="0.77"/>
    <n v="0.73599999999999999"/>
    <n v="0.71699999999999997"/>
    <n v="20742.68"/>
    <n v="3"/>
    <s v="Alto"/>
    <x v="3"/>
    <n v="0.73599999999999999"/>
  </r>
  <r>
    <s v="São Gotardo"/>
    <s v="MG"/>
    <n v="1627"/>
    <n v="0.73599999999999999"/>
    <n v="0.73899999999999999"/>
    <n v="0.63200000000000001"/>
    <n v="20738.29"/>
    <n v="32"/>
    <s v="Alto"/>
    <x v="3"/>
    <n v="0.73899999999999999"/>
  </r>
  <r>
    <s v="São Pedro Da Aldeia"/>
    <s v="RJ"/>
    <n v="4603"/>
    <n v="0.71"/>
    <n v="0.72099999999999997"/>
    <n v="0.626"/>
    <n v="20714.330000000002"/>
    <n v="97"/>
    <s v="Alto"/>
    <x v="3"/>
    <n v="0.72099999999999997"/>
  </r>
  <r>
    <s v="Careaçu"/>
    <s v="MG"/>
    <n v="261"/>
    <n v="0.68"/>
    <n v="0.66600000000000004"/>
    <n v="0.58099999999999996"/>
    <n v="20704.02"/>
    <n v="2"/>
    <s v="Médio"/>
    <x v="3"/>
    <n v="0.66600000000000004"/>
  </r>
  <r>
    <s v="São Tomás De Aquino"/>
    <s v="MG"/>
    <n v="282"/>
    <n v="0.7"/>
    <n v="0.69199999999999995"/>
    <n v="0.56799999999999995"/>
    <n v="20699.68"/>
    <n v="4"/>
    <s v="Alto"/>
    <x v="3"/>
    <n v="0.69199999999999995"/>
  </r>
  <r>
    <s v="Piedade Do Rio Grande"/>
    <s v="MG"/>
    <n v="148"/>
    <n v="0.68"/>
    <n v="0.64"/>
    <n v="0.59299999999999997"/>
    <n v="20667.169999999998"/>
    <n v="2"/>
    <s v="Médio"/>
    <x v="3"/>
    <n v="0.64"/>
  </r>
  <r>
    <s v="Arandu"/>
    <s v="SP"/>
    <n v="229"/>
    <n v="0.68500000000000005"/>
    <n v="0.67500000000000004"/>
    <n v="0.59199999999999997"/>
    <n v="20640.43"/>
    <n v="4"/>
    <s v="Médio"/>
    <x v="3"/>
    <n v="0.67500000000000004"/>
  </r>
  <r>
    <s v="Nova Iguaçu"/>
    <s v="RJ"/>
    <n v="42403"/>
    <n v="0.71299999999999997"/>
    <n v="0.69099999999999995"/>
    <n v="0.64100000000000001"/>
    <n v="20625.93"/>
    <n v="582"/>
    <s v="Alto"/>
    <x v="3"/>
    <n v="0.69099999999999995"/>
  </r>
  <r>
    <s v="Pedra Do Indaiá"/>
    <s v="MG"/>
    <n v="98"/>
    <n v="0.70799999999999996"/>
    <n v="0.68799999999999994"/>
    <n v="0.61099999999999999"/>
    <n v="20566.88"/>
    <n v="6"/>
    <s v="Alto"/>
    <x v="3"/>
    <n v="0.68799999999999994"/>
  </r>
  <r>
    <s v="Lagamar"/>
    <s v="MG"/>
    <n v="231"/>
    <n v="0.71799999999999997"/>
    <n v="0.69199999999999995"/>
    <n v="0.63700000000000001"/>
    <n v="20554.12"/>
    <n v="8"/>
    <s v="Alto"/>
    <x v="3"/>
    <n v="0.69199999999999995"/>
  </r>
  <r>
    <s v="Cláudio"/>
    <s v="MG"/>
    <n v="1171"/>
    <n v="0.71"/>
    <n v="0.70099999999999996"/>
    <n v="0.60199999999999998"/>
    <n v="20541.939999999999"/>
    <n v="15"/>
    <s v="Alto"/>
    <x v="3"/>
    <n v="0.70099999999999996"/>
  </r>
  <r>
    <s v="Echaporã"/>
    <s v="SP"/>
    <n v="259"/>
    <n v="0.745"/>
    <n v="0.71899999999999997"/>
    <n v="0.69"/>
    <n v="20518.61"/>
    <n v="1"/>
    <s v="Alto"/>
    <x v="3"/>
    <n v="0.71899999999999997"/>
  </r>
  <r>
    <s v="Campo Limpo Paulista"/>
    <s v="SP"/>
    <n v="4131"/>
    <n v="0.76900000000000002"/>
    <n v="0.73299999999999998"/>
    <n v="0.73899999999999999"/>
    <n v="20515.77"/>
    <n v="84"/>
    <s v="Alto"/>
    <x v="3"/>
    <n v="0.73299999999999998"/>
  </r>
  <r>
    <s v="Jaborandi"/>
    <s v="SP"/>
    <n v="313"/>
    <n v="0.71099999999999997"/>
    <n v="0.67900000000000005"/>
    <n v="0.627"/>
    <n v="20466.28"/>
    <n v="1"/>
    <s v="Alto"/>
    <x v="3"/>
    <n v="0.67900000000000005"/>
  </r>
  <r>
    <s v="São Pedro Da União"/>
    <s v="MG"/>
    <n v="127"/>
    <n v="0.67400000000000004"/>
    <n v="0.68"/>
    <n v="0.53900000000000003"/>
    <n v="20456.13"/>
    <n v="4"/>
    <s v="Médio"/>
    <x v="3"/>
    <n v="0.68"/>
  </r>
  <r>
    <s v="Minduri"/>
    <s v="MG"/>
    <n v="139"/>
    <n v="0.66"/>
    <n v="0.63100000000000001"/>
    <n v="0.56000000000000005"/>
    <n v="20451.14"/>
    <n v="2"/>
    <s v="Médio"/>
    <x v="3"/>
    <n v="0.63100000000000001"/>
  </r>
  <r>
    <s v="Ubatuba"/>
    <s v="SP"/>
    <n v="3278"/>
    <n v="0.75"/>
    <n v="0.74099999999999999"/>
    <n v="0.67900000000000005"/>
    <n v="20447.3"/>
    <n v="49"/>
    <s v="Alto"/>
    <x v="3"/>
    <n v="0.74099999999999999"/>
  </r>
  <r>
    <s v="Barra Do Piraí"/>
    <s v="RJ"/>
    <n v="4591"/>
    <n v="0.73299999999999998"/>
    <n v="0.72299999999999998"/>
    <n v="0.66500000000000004"/>
    <n v="20436.21"/>
    <n v="80"/>
    <s v="Alto"/>
    <x v="3"/>
    <n v="0.72299999999999998"/>
  </r>
  <r>
    <s v="São João De Meriti"/>
    <s v="RJ"/>
    <n v="23189"/>
    <n v="0.72"/>
    <n v="0.69299999999999995"/>
    <n v="0.64600000000000002"/>
    <n v="20434.259999999998"/>
    <n v="263"/>
    <s v="Alto"/>
    <x v="3"/>
    <n v="0.69299999999999995"/>
  </r>
  <r>
    <s v="Canitar"/>
    <s v="SP"/>
    <n v="275"/>
    <n v="0.68"/>
    <n v="0.65800000000000003"/>
    <n v="0.60499999999999998"/>
    <n v="20412.48"/>
    <n v="3"/>
    <s v="Médio"/>
    <x v="3"/>
    <n v="0.65800000000000003"/>
  </r>
  <r>
    <s v="Araçoiaba Da Serra"/>
    <s v="SP"/>
    <n v="941"/>
    <n v="0.78"/>
    <n v="0.751"/>
    <n v="0.72299999999999998"/>
    <n v="20402.88"/>
    <n v="36"/>
    <s v="Alto"/>
    <x v="3"/>
    <n v="0.751"/>
  </r>
  <r>
    <s v="São João Del Rei"/>
    <s v="MG"/>
    <n v="3419"/>
    <n v="0.75800000000000001"/>
    <n v="0.73299999999999998"/>
    <n v="0.69"/>
    <n v="20401.060000000001"/>
    <n v="105"/>
    <s v="Alto"/>
    <x v="3"/>
    <n v="0.73299999999999998"/>
  </r>
  <r>
    <s v="São José Da Lapa"/>
    <s v="MG"/>
    <n v="957"/>
    <n v="0.73"/>
    <n v="0.67700000000000005"/>
    <n v="0.67900000000000005"/>
    <n v="20394.47"/>
    <n v="17"/>
    <s v="Alto"/>
    <x v="3"/>
    <n v="0.67700000000000005"/>
  </r>
  <r>
    <s v="Serrana"/>
    <s v="SP"/>
    <n v="2389"/>
    <n v="0.73"/>
    <n v="0.71299999999999997"/>
    <n v="0.65"/>
    <n v="20392.27"/>
    <n v="39"/>
    <s v="Alto"/>
    <x v="3"/>
    <n v="0.71299999999999997"/>
  </r>
  <r>
    <s v="Paranapuã"/>
    <s v="SP"/>
    <n v="152"/>
    <n v="0.73199999999999998"/>
    <n v="0.71199999999999997"/>
    <n v="0.65500000000000003"/>
    <n v="20391.86"/>
    <n v="5"/>
    <s v="Alto"/>
    <x v="3"/>
    <n v="0.71199999999999997"/>
  </r>
  <r>
    <s v="Miracatu"/>
    <s v="SP"/>
    <n v="499"/>
    <n v="0.7"/>
    <n v="0.64500000000000002"/>
    <n v="0.65500000000000003"/>
    <n v="20369.11"/>
    <n v="10"/>
    <s v="Alto"/>
    <x v="3"/>
    <n v="0.64500000000000002"/>
  </r>
  <r>
    <s v="Iguape"/>
    <s v="SP"/>
    <n v="938"/>
    <n v="0.72599999999999998"/>
    <n v="0.69099999999999995"/>
    <n v="0.65300000000000002"/>
    <n v="20333.939999999999"/>
    <n v="20"/>
    <s v="Alto"/>
    <x v="3"/>
    <n v="0.69099999999999995"/>
  </r>
  <r>
    <s v="Arealva"/>
    <s v="SP"/>
    <n v="274"/>
    <n v="0.74"/>
    <n v="0.71799999999999997"/>
    <n v="0.68300000000000005"/>
    <n v="20317.669999999998"/>
    <n v="3"/>
    <s v="Alto"/>
    <x v="3"/>
    <n v="0.71799999999999997"/>
  </r>
  <r>
    <s v="São Lourenço"/>
    <s v="MG"/>
    <n v="1939"/>
    <n v="0.75900000000000001"/>
    <n v="0.746"/>
    <n v="0.67300000000000004"/>
    <n v="20315.79"/>
    <n v="54"/>
    <s v="Alto"/>
    <x v="3"/>
    <n v="0.746"/>
  </r>
  <r>
    <s v="Barão De Antonina"/>
    <s v="SP"/>
    <n v="106"/>
    <n v="0.71099999999999997"/>
    <n v="0.67600000000000005"/>
    <n v="0.64900000000000002"/>
    <n v="20287.75"/>
    <n v="1"/>
    <s v="Alto"/>
    <x v="3"/>
    <n v="0.67600000000000005"/>
  </r>
  <r>
    <s v="Praia Grande"/>
    <s v="SP"/>
    <n v="14139"/>
    <n v="0.754"/>
    <n v="0.74399999999999999"/>
    <n v="0.69199999999999995"/>
    <n v="20285.439999999999"/>
    <n v="198"/>
    <s v="Alto"/>
    <x v="3"/>
    <n v="0.74399999999999999"/>
  </r>
  <r>
    <s v="Vargem Bonita"/>
    <s v="MG"/>
    <n v="58"/>
    <n v="0.69599999999999995"/>
    <n v="0.66700000000000004"/>
    <n v="0.59699999999999998"/>
    <n v="20282.38"/>
    <n v="4"/>
    <s v="Médio"/>
    <x v="3"/>
    <n v="0.66700000000000004"/>
  </r>
  <r>
    <s v="Brejetuba"/>
    <s v="ES"/>
    <n v="202"/>
    <n v="0.66"/>
    <n v="0.63"/>
    <n v="0.54"/>
    <n v="20275.59"/>
    <n v="12"/>
    <s v="Médio"/>
    <x v="3"/>
    <n v="0.63"/>
  </r>
  <r>
    <s v="Dores De Guanhães"/>
    <s v="MG"/>
    <n v="93"/>
    <n v="0.63600000000000001"/>
    <n v="0.61199999999999999"/>
    <n v="0.51200000000000001"/>
    <n v="20266.72"/>
    <n v="1"/>
    <s v="Médio"/>
    <x v="3"/>
    <n v="0.61199999999999999"/>
  </r>
  <r>
    <s v="Dolcinópolis"/>
    <s v="SP"/>
    <n v="70"/>
    <n v="0.74199999999999999"/>
    <n v="0.69899999999999995"/>
    <n v="0.70899999999999996"/>
    <n v="20261.419999999998"/>
    <n v="1"/>
    <s v="Alto"/>
    <x v="3"/>
    <n v="0.69899999999999995"/>
  </r>
  <r>
    <s v="Piraju"/>
    <s v="SP"/>
    <n v="1240"/>
    <n v="0.75800000000000001"/>
    <n v="0.74"/>
    <n v="0.69899999999999995"/>
    <n v="20256.689999999999"/>
    <n v="44"/>
    <s v="Alto"/>
    <x v="3"/>
    <n v="0.74"/>
  </r>
  <r>
    <s v="Candeias"/>
    <s v="MG"/>
    <n v="419"/>
    <n v="0.68"/>
    <n v="0.69899999999999995"/>
    <n v="0.53700000000000003"/>
    <n v="20253.91"/>
    <n v="11"/>
    <s v="Médio"/>
    <x v="3"/>
    <n v="0.69899999999999995"/>
  </r>
  <r>
    <s v="Carmópolis De Minas"/>
    <s v="MG"/>
    <n v="572"/>
    <n v="0.7"/>
    <n v="0.69399999999999995"/>
    <n v="0.58199999999999996"/>
    <n v="20239.78"/>
    <n v="17"/>
    <s v="Alto"/>
    <x v="3"/>
    <n v="0.69399999999999995"/>
  </r>
  <r>
    <s v="Passos"/>
    <s v="MG"/>
    <n v="5060"/>
    <n v="0.76"/>
    <n v="0.74099999999999999"/>
    <n v="0.65800000000000003"/>
    <n v="20221.63"/>
    <n v="102"/>
    <s v="Alto"/>
    <x v="3"/>
    <n v="0.74099999999999999"/>
  </r>
  <r>
    <s v="Governador Valadares"/>
    <s v="MG"/>
    <n v="13893"/>
    <n v="0.72699999999999998"/>
    <n v="0.71399999999999997"/>
    <n v="0.64400000000000002"/>
    <n v="20207.310000000001"/>
    <n v="228"/>
    <s v="Alto"/>
    <x v="3"/>
    <n v="0.71399999999999997"/>
  </r>
  <r>
    <s v="Torrinha"/>
    <s v="SP"/>
    <n v="371"/>
    <n v="0.74"/>
    <n v="0.73399999999999999"/>
    <n v="0.65800000000000003"/>
    <n v="20207.05"/>
    <n v="8"/>
    <s v="Alto"/>
    <x v="3"/>
    <n v="0.73399999999999999"/>
  </r>
  <r>
    <s v="Elói Mendes"/>
    <s v="MG"/>
    <n v="1124"/>
    <n v="0.68500000000000005"/>
    <n v="0.68799999999999994"/>
    <n v="0.55800000000000005"/>
    <n v="20145.48"/>
    <n v="26"/>
    <s v="Médio"/>
    <x v="3"/>
    <n v="0.68799999999999994"/>
  </r>
  <r>
    <s v="Anhembi"/>
    <s v="SP"/>
    <n v="278"/>
    <n v="0.72099999999999997"/>
    <n v="0.68100000000000005"/>
    <n v="0.63700000000000001"/>
    <n v="20118.47"/>
    <n v="1"/>
    <s v="Alto"/>
    <x v="3"/>
    <n v="0.68100000000000005"/>
  </r>
  <r>
    <s v="Bananal"/>
    <s v="SP"/>
    <n v="455"/>
    <n v="0.73299999999999998"/>
    <n v="0.69299999999999995"/>
    <n v="0.65300000000000002"/>
    <n v="20068.919999999998"/>
    <n v="6"/>
    <s v="Alto"/>
    <x v="3"/>
    <n v="0.69299999999999995"/>
  </r>
  <r>
    <s v="João Neiva"/>
    <s v="ES"/>
    <n v="627"/>
    <n v="0.753"/>
    <n v="0.751"/>
    <n v="0.66300000000000003"/>
    <n v="20065.87"/>
    <n v="10"/>
    <s v="Alto"/>
    <x v="3"/>
    <n v="0.751"/>
  </r>
  <r>
    <s v="Várzea Paulista"/>
    <s v="SP"/>
    <n v="5931"/>
    <n v="0.75900000000000001"/>
    <n v="0.72"/>
    <n v="0.70499999999999996"/>
    <n v="20044.5"/>
    <n v="66"/>
    <s v="Alto"/>
    <x v="3"/>
    <n v="0.72"/>
  </r>
  <r>
    <s v="Barão De Cocais"/>
    <s v="MG"/>
    <n v="1407"/>
    <n v="0.72199999999999998"/>
    <n v="0.67900000000000005"/>
    <n v="0.64700000000000002"/>
    <n v="20033.669999999998"/>
    <n v="30"/>
    <s v="Alto"/>
    <x v="3"/>
    <n v="0.67900000000000005"/>
  </r>
  <r>
    <s v="Nova Granada"/>
    <s v="SP"/>
    <n v="874"/>
    <n v="0.74"/>
    <n v="0.72699999999999998"/>
    <n v="0.68"/>
    <n v="20033.57"/>
    <n v="11"/>
    <s v="Alto"/>
    <x v="3"/>
    <n v="0.72699999999999998"/>
  </r>
  <r>
    <s v="Bálsamo"/>
    <s v="SP"/>
    <n v="336"/>
    <n v="0.76"/>
    <n v="0.746"/>
    <n v="0.69499999999999995"/>
    <n v="20025.400000000001"/>
    <n v="4"/>
    <s v="Alto"/>
    <x v="3"/>
    <n v="0.746"/>
  </r>
  <r>
    <s v="Lindóia"/>
    <s v="SP"/>
    <n v="310"/>
    <n v="0.74199999999999999"/>
    <n v="0.72199999999999998"/>
    <n v="0.65400000000000003"/>
    <n v="19990.11"/>
    <n v="7"/>
    <s v="Alto"/>
    <x v="3"/>
    <n v="0.72199999999999998"/>
  </r>
  <r>
    <s v="Monte Santo De Minas"/>
    <s v="MG"/>
    <n v="684"/>
    <n v="0.71"/>
    <n v="0.68899999999999995"/>
    <n v="0.59499999999999997"/>
    <n v="19974.62"/>
    <n v="22"/>
    <s v="Alto"/>
    <x v="3"/>
    <n v="0.68899999999999995"/>
  </r>
  <r>
    <s v="Paraisópolis"/>
    <s v="MG"/>
    <n v="868"/>
    <n v="0.73"/>
    <n v="0.69199999999999995"/>
    <n v="0.65700000000000003"/>
    <n v="19968.68"/>
    <n v="16"/>
    <s v="Alto"/>
    <x v="3"/>
    <n v="0.69199999999999995"/>
  </r>
  <r>
    <s v="Pratânia"/>
    <s v="SP"/>
    <n v="193"/>
    <n v="0.70099999999999996"/>
    <n v="0.68100000000000005"/>
    <n v="0.63300000000000001"/>
    <n v="19929.080000000002"/>
    <n v="1"/>
    <s v="Alto"/>
    <x v="3"/>
    <n v="0.68100000000000005"/>
  </r>
  <r>
    <s v="Domingos Martins"/>
    <s v="ES"/>
    <n v="325"/>
    <n v="0.66900000000000004"/>
    <n v="0.68"/>
    <n v="0.52800000000000002"/>
    <n v="19908.400000000001"/>
    <n v="30"/>
    <s v="Médio"/>
    <x v="3"/>
    <n v="0.68"/>
  </r>
  <r>
    <s v="Cataguases"/>
    <s v="MG"/>
    <n v="2969"/>
    <n v="0.75"/>
    <n v="0.71799999999999997"/>
    <n v="0.68500000000000005"/>
    <n v="19908.04"/>
    <n v="82"/>
    <s v="Alto"/>
    <x v="3"/>
    <n v="0.71799999999999997"/>
  </r>
  <r>
    <s v="Urânia"/>
    <s v="SP"/>
    <n v="314"/>
    <n v="0.746"/>
    <n v="0.72699999999999998"/>
    <n v="0.70899999999999996"/>
    <n v="19907.64"/>
    <n v="5"/>
    <s v="Alto"/>
    <x v="3"/>
    <n v="0.72699999999999998"/>
  </r>
  <r>
    <s v="Jacutinga"/>
    <s v="MG"/>
    <n v="821"/>
    <n v="0.71499999999999997"/>
    <n v="0.72199999999999998"/>
    <n v="0.58599999999999997"/>
    <n v="19860.09"/>
    <n v="23"/>
    <s v="Alto"/>
    <x v="3"/>
    <n v="0.72199999999999998"/>
  </r>
  <r>
    <s v="Carapebus"/>
    <s v="RJ"/>
    <n v="596"/>
    <n v="0.71299999999999997"/>
    <n v="0.69899999999999995"/>
    <n v="0.64400000000000002"/>
    <n v="19832.89"/>
    <n v="3"/>
    <s v="Alto"/>
    <x v="3"/>
    <n v="0.69899999999999995"/>
  </r>
  <r>
    <s v="Cordislândia"/>
    <s v="MG"/>
    <n v="146"/>
    <n v="0.66"/>
    <n v="0.65400000000000003"/>
    <n v="0.54400000000000004"/>
    <n v="19804.490000000002"/>
    <n v="1"/>
    <s v="Médio"/>
    <x v="3"/>
    <n v="0.65400000000000003"/>
  </r>
  <r>
    <s v="Astolfo Dutra"/>
    <s v="MG"/>
    <n v="553"/>
    <n v="0.69"/>
    <n v="0.68600000000000005"/>
    <n v="0.56699999999999995"/>
    <n v="19777.349999999999"/>
    <n v="8"/>
    <s v="Médio"/>
    <x v="3"/>
    <n v="0.68600000000000005"/>
  </r>
  <r>
    <s v="Bom Jesus Do Itabapoana"/>
    <s v="RJ"/>
    <n v="1394"/>
    <n v="0.73199999999999998"/>
    <n v="0.72299999999999998"/>
    <n v="0.66200000000000003"/>
    <n v="19756.2"/>
    <n v="32"/>
    <s v="Alto"/>
    <x v="3"/>
    <n v="0.72299999999999998"/>
  </r>
  <r>
    <s v="São Miguel Arcanjo"/>
    <s v="SP"/>
    <n v="1281"/>
    <n v="0.71"/>
    <n v="0.70799999999999996"/>
    <n v="0.63300000000000001"/>
    <n v="19753.599999999999"/>
    <n v="38"/>
    <s v="Alto"/>
    <x v="3"/>
    <n v="0.70799999999999996"/>
  </r>
  <r>
    <s v="Araruama"/>
    <s v="RJ"/>
    <n v="5420"/>
    <n v="0.71799999999999997"/>
    <n v="0.71399999999999997"/>
    <n v="0.61699999999999999"/>
    <n v="19748.080000000002"/>
    <n v="115"/>
    <s v="Alto"/>
    <x v="3"/>
    <n v="0.71399999999999997"/>
  </r>
  <r>
    <s v="Jaguaraçu"/>
    <s v="MG"/>
    <n v="105"/>
    <n v="0.67900000000000005"/>
    <n v="0.66700000000000004"/>
    <n v="0.54800000000000004"/>
    <n v="19645.03"/>
    <n v="1"/>
    <s v="Médio"/>
    <x v="3"/>
    <n v="0.66700000000000004"/>
  </r>
  <r>
    <s v="Santa Adélia"/>
    <s v="SP"/>
    <n v="686"/>
    <n v="0.76"/>
    <n v="0.75"/>
    <n v="0.70199999999999996"/>
    <n v="19626.61"/>
    <n v="10"/>
    <s v="Alto"/>
    <x v="3"/>
    <n v="0.75"/>
  </r>
  <r>
    <s v="Palmeira D'Oeste"/>
    <s v="SP"/>
    <n v="300"/>
    <n v="0.753"/>
    <n v="0.72"/>
    <n v="0.71399999999999997"/>
    <n v="19622.88"/>
    <n v="10"/>
    <s v="Alto"/>
    <x v="3"/>
    <n v="0.72"/>
  </r>
  <r>
    <s v="São Pedro"/>
    <s v="SP"/>
    <n v="1242"/>
    <n v="0.755"/>
    <n v="0.74099999999999999"/>
    <n v="0.67400000000000004"/>
    <n v="19600.54"/>
    <n v="42"/>
    <s v="Alto"/>
    <x v="3"/>
    <n v="0.74099999999999999"/>
  </r>
  <r>
    <s v="Jequitibá"/>
    <s v="MG"/>
    <n v="100"/>
    <n v="0.69"/>
    <n v="0.77700000000000002"/>
    <n v="0.49199999999999999"/>
    <n v="19583.71"/>
    <n v="3"/>
    <s v="Médio"/>
    <x v="3"/>
    <n v="0.77700000000000002"/>
  </r>
  <r>
    <s v="Cascalho Rico"/>
    <s v="MG"/>
    <n v="98"/>
    <n v="0.72099999999999997"/>
    <n v="0.73399999999999999"/>
    <n v="0.60399999999999998"/>
    <n v="19556.62"/>
    <n v="6"/>
    <s v="Alto"/>
    <x v="3"/>
    <n v="0.73399999999999999"/>
  </r>
  <r>
    <s v="Buri"/>
    <s v="SP"/>
    <n v="1049"/>
    <n v="0.66700000000000004"/>
    <n v="0.64200000000000002"/>
    <n v="0.57799999999999996"/>
    <n v="19528.740000000002"/>
    <n v="4"/>
    <s v="Médio"/>
    <x v="3"/>
    <n v="0.64200000000000002"/>
  </r>
  <r>
    <s v="Campanha"/>
    <s v="MG"/>
    <n v="669"/>
    <n v="0.71"/>
    <n v="0.71499999999999997"/>
    <n v="0.58699999999999997"/>
    <n v="19523.66"/>
    <n v="22"/>
    <s v="Alto"/>
    <x v="3"/>
    <n v="0.71499999999999997"/>
  </r>
  <r>
    <s v="Turvolândia"/>
    <s v="MG"/>
    <n v="122"/>
    <n v="0.69599999999999995"/>
    <n v="0.70699999999999996"/>
    <n v="0.57599999999999996"/>
    <n v="19518.34"/>
    <n v="2"/>
    <s v="Médio"/>
    <x v="3"/>
    <n v="0.70699999999999996"/>
  </r>
  <r>
    <s v="Ubirajara"/>
    <s v="SP"/>
    <n v="180"/>
    <n v="0.72699999999999998"/>
    <n v="0.68899999999999995"/>
    <n v="0.67400000000000004"/>
    <n v="19503.650000000001"/>
    <n v="0"/>
    <s v="Alto"/>
    <x v="3"/>
    <n v="0.68899999999999995"/>
  </r>
  <r>
    <s v="Auriflama"/>
    <s v="SP"/>
    <n v="524"/>
    <n v="0.77300000000000002"/>
    <n v="0.746"/>
    <n v="0.73799999999999999"/>
    <n v="19441.240000000002"/>
    <n v="16"/>
    <s v="Alto"/>
    <x v="3"/>
    <n v="0.746"/>
  </r>
  <r>
    <s v="Ipiaçu"/>
    <s v="MG"/>
    <n v="188"/>
    <n v="0.69599999999999995"/>
    <n v="0.68"/>
    <n v="0.61"/>
    <n v="19432.650000000001"/>
    <n v="6"/>
    <s v="Médio"/>
    <x v="3"/>
    <n v="0.68"/>
  </r>
  <r>
    <s v="Caetanópolis"/>
    <s v="MG"/>
    <n v="389"/>
    <n v="0.70599999999999996"/>
    <n v="0.67400000000000004"/>
    <n v="0.61699999999999999"/>
    <n v="19426.259999999998"/>
    <n v="3"/>
    <s v="Alto"/>
    <x v="3"/>
    <n v="0.67400000000000004"/>
  </r>
  <r>
    <s v="Turiúba"/>
    <s v="SP"/>
    <n v="75"/>
    <n v="0.75"/>
    <n v="0.71299999999999997"/>
    <n v="0.72099999999999997"/>
    <n v="19411.11"/>
    <n v="0"/>
    <s v="Alto"/>
    <x v="3"/>
    <n v="0.71299999999999997"/>
  </r>
  <r>
    <s v="Cosmópolis"/>
    <s v="SP"/>
    <n v="3148"/>
    <n v="0.76900000000000002"/>
    <n v="0.746"/>
    <n v="0.69699999999999995"/>
    <n v="19396.97"/>
    <n v="34"/>
    <s v="Alto"/>
    <x v="3"/>
    <n v="0.746"/>
  </r>
  <r>
    <s v="São Fidélis"/>
    <s v="RJ"/>
    <n v="1479"/>
    <n v="0.69099999999999995"/>
    <n v="0.68500000000000005"/>
    <n v="0.61099999999999999"/>
    <n v="19392.349999999999"/>
    <n v="25"/>
    <s v="Médio"/>
    <x v="3"/>
    <n v="0.68500000000000005"/>
  </r>
  <r>
    <s v="Viçosa"/>
    <s v="MG"/>
    <n v="3119"/>
    <n v="0.77500000000000002"/>
    <n v="0.75800000000000001"/>
    <n v="0.69599999999999995"/>
    <n v="19391.080000000002"/>
    <n v="117"/>
    <s v="Alto"/>
    <x v="3"/>
    <n v="0.75800000000000001"/>
  </r>
  <r>
    <s v="Itamogi"/>
    <s v="MG"/>
    <n v="344"/>
    <n v="0.67400000000000004"/>
    <n v="0.66500000000000004"/>
    <n v="0.56799999999999995"/>
    <n v="19391.04"/>
    <n v="12"/>
    <s v="Médio"/>
    <x v="3"/>
    <n v="0.66500000000000004"/>
  </r>
  <r>
    <s v="Artur Nogueira"/>
    <s v="SP"/>
    <n v="2293"/>
    <n v="0.75"/>
    <n v="0.745"/>
    <n v="0.68100000000000005"/>
    <n v="19388.740000000002"/>
    <n v="29"/>
    <s v="Alto"/>
    <x v="3"/>
    <n v="0.745"/>
  </r>
  <r>
    <s v="Formoso"/>
    <s v="MG"/>
    <n v="351"/>
    <n v="0.64"/>
    <n v="0.61599999999999999"/>
    <n v="0.51"/>
    <n v="19361.849999999999"/>
    <n v="1"/>
    <s v="Médio"/>
    <x v="3"/>
    <n v="0.61599999999999999"/>
  </r>
  <r>
    <s v="Mombuca"/>
    <s v="SP"/>
    <n v="165"/>
    <n v="0.72"/>
    <n v="0.746"/>
    <n v="0.60699999999999998"/>
    <n v="19354.599999999999"/>
    <n v="5"/>
    <s v="Alto"/>
    <x v="3"/>
    <n v="0.746"/>
  </r>
  <r>
    <s v="Santos Dumont"/>
    <s v="MG"/>
    <n v="2020"/>
    <n v="0.74099999999999999"/>
    <n v="0.68799999999999994"/>
    <n v="0.69699999999999995"/>
    <n v="19343.78"/>
    <n v="31"/>
    <s v="Alto"/>
    <x v="3"/>
    <n v="0.68799999999999994"/>
  </r>
  <r>
    <s v="Carmo Da Cachoeira"/>
    <s v="MG"/>
    <n v="524"/>
    <n v="0.65500000000000003"/>
    <n v="0.67200000000000004"/>
    <n v="0.52300000000000002"/>
    <n v="19338.22"/>
    <n v="9"/>
    <s v="Médio"/>
    <x v="3"/>
    <n v="0.67200000000000004"/>
  </r>
  <r>
    <s v="Guará"/>
    <s v="SP"/>
    <n v="1231"/>
    <n v="0.71799999999999997"/>
    <n v="0.71"/>
    <n v="0.63"/>
    <n v="19333.63"/>
    <n v="9"/>
    <s v="Alto"/>
    <x v="3"/>
    <n v="0.71"/>
  </r>
  <r>
    <s v="Bady Bassitt"/>
    <s v="SP"/>
    <n v="659"/>
    <n v="0.746"/>
    <n v="0.73699999999999999"/>
    <n v="0.70099999999999996"/>
    <n v="19311.66"/>
    <n v="9"/>
    <s v="Alto"/>
    <x v="3"/>
    <n v="0.73699999999999999"/>
  </r>
  <r>
    <s v="Embaúba"/>
    <s v="SP"/>
    <n v="106"/>
    <n v="0.73"/>
    <n v="0.72299999999999998"/>
    <n v="0.64100000000000001"/>
    <n v="19309.05"/>
    <n v="0"/>
    <s v="Alto"/>
    <x v="3"/>
    <n v="0.72299999999999998"/>
  </r>
  <r>
    <s v="Guaranésia"/>
    <s v="MG"/>
    <n v="786"/>
    <n v="0.70099999999999996"/>
    <n v="0.69299999999999995"/>
    <n v="0.58899999999999997"/>
    <n v="19296.27"/>
    <n v="14"/>
    <s v="Alto"/>
    <x v="3"/>
    <n v="0.69299999999999995"/>
  </r>
  <r>
    <s v="Itapecerica"/>
    <s v="MG"/>
    <n v="699"/>
    <n v="0.71299999999999997"/>
    <n v="0.69199999999999995"/>
    <n v="0.61799999999999999"/>
    <n v="19262.599999999999"/>
    <n v="19"/>
    <s v="Alto"/>
    <x v="3"/>
    <n v="0.69199999999999995"/>
  </r>
  <r>
    <s v="Cássia"/>
    <s v="MG"/>
    <n v="667"/>
    <n v="0.7"/>
    <n v="0.72299999999999998"/>
    <n v="0.57599999999999996"/>
    <n v="19249.259999999998"/>
    <n v="9"/>
    <s v="Alto"/>
    <x v="3"/>
    <n v="0.72299999999999998"/>
  </r>
  <r>
    <s v="Passa Tempo"/>
    <s v="MG"/>
    <n v="241"/>
    <n v="0.68700000000000006"/>
    <n v="0.67600000000000005"/>
    <n v="0.59399999999999997"/>
    <n v="19245.57"/>
    <n v="5"/>
    <s v="Médio"/>
    <x v="3"/>
    <n v="0.67600000000000005"/>
  </r>
  <r>
    <s v="Passa Quatro"/>
    <s v="MG"/>
    <n v="558"/>
    <n v="0.71499999999999997"/>
    <n v="0.68300000000000005"/>
    <n v="0.623"/>
    <n v="19242.18"/>
    <n v="21"/>
    <s v="Alto"/>
    <x v="3"/>
    <n v="0.68300000000000005"/>
  </r>
  <r>
    <s v="Cariacica"/>
    <s v="ES"/>
    <n v="19236"/>
    <n v="0.71799999999999997"/>
    <n v="0.69899999999999995"/>
    <n v="0.628"/>
    <n v="19215.53"/>
    <n v="251"/>
    <s v="Alto"/>
    <x v="3"/>
    <n v="0.69899999999999995"/>
  </r>
  <r>
    <s v="Engenheiro Paulo De Frontin"/>
    <s v="RJ"/>
    <n v="376"/>
    <n v="0.72199999999999998"/>
    <n v="0.67400000000000004"/>
    <n v="0.69399999999999995"/>
    <n v="19198.29"/>
    <n v="9"/>
    <s v="Alto"/>
    <x v="3"/>
    <n v="0.67400000000000004"/>
  </r>
  <r>
    <s v="Paracambi"/>
    <s v="RJ"/>
    <n v="1603"/>
    <n v="0.72"/>
    <n v="0.68899999999999995"/>
    <n v="0.66600000000000004"/>
    <n v="19189.62"/>
    <n v="29"/>
    <s v="Alto"/>
    <x v="3"/>
    <n v="0.68899999999999995"/>
  </r>
  <r>
    <s v="Araçaí"/>
    <s v="MG"/>
    <n v="76"/>
    <n v="0.69499999999999995"/>
    <n v="0.65900000000000003"/>
    <n v="0.63200000000000001"/>
    <n v="19185.419999999998"/>
    <n v="3"/>
    <s v="Médio"/>
    <x v="3"/>
    <n v="0.65900000000000003"/>
  </r>
  <r>
    <s v="Macedônia"/>
    <s v="SP"/>
    <n v="120"/>
    <n v="0.74"/>
    <n v="0.70499999999999996"/>
    <n v="0.67500000000000004"/>
    <n v="19178.36"/>
    <n v="0"/>
    <s v="Alto"/>
    <x v="3"/>
    <n v="0.70499999999999996"/>
  </r>
  <r>
    <s v="São Joaquim De Bicas"/>
    <s v="MG"/>
    <n v="1395"/>
    <n v="0.66200000000000003"/>
    <n v="0.66400000000000003"/>
    <n v="0.51800000000000002"/>
    <n v="19149.88"/>
    <n v="15"/>
    <s v="Médio"/>
    <x v="3"/>
    <n v="0.66400000000000003"/>
  </r>
  <r>
    <s v="Guimarânia"/>
    <s v="MG"/>
    <n v="330"/>
    <n v="0.69299999999999995"/>
    <n v="0.68100000000000005"/>
    <n v="0.59199999999999997"/>
    <n v="19102.53"/>
    <n v="11"/>
    <s v="Médio"/>
    <x v="3"/>
    <n v="0.68100000000000005"/>
  </r>
  <r>
    <s v="Santa Maria Da Serra"/>
    <s v="SP"/>
    <n v="297"/>
    <n v="0.69"/>
    <n v="0.68799999999999994"/>
    <n v="0.57099999999999995"/>
    <n v="19060.12"/>
    <n v="4"/>
    <s v="Médio"/>
    <x v="3"/>
    <n v="0.68799999999999994"/>
  </r>
  <r>
    <s v="Silvianópolis"/>
    <s v="MG"/>
    <n v="163"/>
    <n v="0.7"/>
    <n v="0.70599999999999996"/>
    <n v="0.55900000000000005"/>
    <n v="19043.77"/>
    <n v="2"/>
    <s v="Alto"/>
    <x v="3"/>
    <n v="0.70599999999999996"/>
  </r>
  <r>
    <s v="Álvares Machado"/>
    <s v="SP"/>
    <n v="1039"/>
    <n v="0.75800000000000001"/>
    <n v="0.71199999999999997"/>
    <n v="0.73199999999999998"/>
    <n v="19024.25"/>
    <n v="19"/>
    <s v="Alto"/>
    <x v="3"/>
    <n v="0.71199999999999997"/>
  </r>
  <r>
    <s v="Monte Belo"/>
    <s v="MG"/>
    <n v="406"/>
    <n v="0.68799999999999994"/>
    <n v="0.67700000000000005"/>
    <n v="0.56699999999999995"/>
    <n v="19018.68"/>
    <n v="8"/>
    <s v="Médio"/>
    <x v="3"/>
    <n v="0.67700000000000005"/>
  </r>
  <r>
    <s v="Nova Venécia"/>
    <s v="ES"/>
    <n v="1630"/>
    <n v="0.71"/>
    <n v="0.69199999999999995"/>
    <n v="0.621"/>
    <n v="19002.96"/>
    <n v="78"/>
    <s v="Alto"/>
    <x v="3"/>
    <n v="0.69199999999999995"/>
  </r>
  <r>
    <s v="Joanésia"/>
    <s v="MG"/>
    <n v="88"/>
    <n v="0.626"/>
    <n v="0.61599999999999999"/>
    <n v="0.495"/>
    <n v="18996.509999999998"/>
    <n v="4"/>
    <s v="Médio"/>
    <x v="3"/>
    <n v="0.61599999999999999"/>
  </r>
  <r>
    <s v="Silva Jardim"/>
    <s v="RJ"/>
    <n v="945"/>
    <n v="0.65400000000000003"/>
    <n v="0.65700000000000003"/>
    <n v="0.53600000000000003"/>
    <n v="18959.5"/>
    <n v="6"/>
    <s v="Médio"/>
    <x v="3"/>
    <n v="0.65700000000000003"/>
  </r>
  <r>
    <s v="Ouro Fino"/>
    <s v="MG"/>
    <n v="1031"/>
    <n v="0.72199999999999998"/>
    <n v="0.70299999999999996"/>
    <n v="0.622"/>
    <n v="18931.740000000002"/>
    <n v="37"/>
    <s v="Alto"/>
    <x v="3"/>
    <n v="0.70299999999999996"/>
  </r>
  <r>
    <s v="Igaratá"/>
    <s v="SP"/>
    <n v="209"/>
    <n v="0.71099999999999997"/>
    <n v="0.68300000000000005"/>
    <n v="0.61599999999999999"/>
    <n v="18916.28"/>
    <n v="9"/>
    <s v="Alto"/>
    <x v="3"/>
    <n v="0.68300000000000005"/>
  </r>
  <r>
    <s v="Muriaé"/>
    <s v="MG"/>
    <n v="4618"/>
    <n v="0.73"/>
    <n v="0.73099999999999998"/>
    <n v="0.63400000000000001"/>
    <n v="18893.259999999998"/>
    <n v="117"/>
    <s v="Alto"/>
    <x v="3"/>
    <n v="0.73099999999999998"/>
  </r>
  <r>
    <s v="Barbacena"/>
    <s v="MG"/>
    <n v="5409"/>
    <n v="0.76900000000000002"/>
    <n v="0.751"/>
    <n v="0.68700000000000006"/>
    <n v="18885.439999999999"/>
    <n v="95"/>
    <s v="Alto"/>
    <x v="3"/>
    <n v="0.751"/>
  </r>
  <r>
    <s v="Santo Anastácio"/>
    <s v="SP"/>
    <n v="881"/>
    <n v="0.753"/>
    <n v="0.72499999999999998"/>
    <n v="0.68899999999999995"/>
    <n v="18873.78"/>
    <n v="19"/>
    <s v="Alto"/>
    <x v="3"/>
    <n v="0.72499999999999998"/>
  </r>
  <r>
    <s v="São Vicente De Minas"/>
    <s v="MG"/>
    <n v="273"/>
    <n v="0.71499999999999997"/>
    <n v="0.67300000000000004"/>
    <n v="0.64400000000000002"/>
    <n v="18865.71"/>
    <n v="4"/>
    <s v="Alto"/>
    <x v="3"/>
    <n v="0.67300000000000004"/>
  </r>
  <r>
    <s v="Itaboraí"/>
    <s v="RJ"/>
    <n v="11134"/>
    <n v="0.69299999999999995"/>
    <n v="0.69"/>
    <n v="0.59299999999999997"/>
    <n v="18864.13"/>
    <n v="127"/>
    <s v="Médio"/>
    <x v="3"/>
    <n v="0.69"/>
  </r>
  <r>
    <s v="Ingaí"/>
    <s v="MG"/>
    <n v="77"/>
    <n v="0.7"/>
    <n v="0.69399999999999995"/>
    <n v="0.56899999999999995"/>
    <n v="18859.25"/>
    <n v="2"/>
    <s v="Alto"/>
    <x v="3"/>
    <n v="0.69399999999999995"/>
  </r>
  <r>
    <s v="Rubiácea"/>
    <s v="SP"/>
    <n v="88"/>
    <n v="0.72099999999999997"/>
    <n v="0.68400000000000005"/>
    <n v="0.66800000000000004"/>
    <n v="18854.87"/>
    <n v="1"/>
    <s v="Alto"/>
    <x v="3"/>
    <n v="0.68400000000000005"/>
  </r>
  <r>
    <s v="Conceição Da Aparecida"/>
    <s v="MG"/>
    <n v="288"/>
    <n v="0.69099999999999995"/>
    <n v="0.68799999999999994"/>
    <n v="0.56599999999999995"/>
    <n v="18831.41"/>
    <n v="2"/>
    <s v="Médio"/>
    <x v="3"/>
    <n v="0.68799999999999994"/>
  </r>
  <r>
    <s v="Barra De São Francisco"/>
    <s v="ES"/>
    <n v="1520"/>
    <n v="0.68"/>
    <n v="0.67300000000000004"/>
    <n v="0.57999999999999996"/>
    <n v="18814.93"/>
    <n v="30"/>
    <s v="Médio"/>
    <x v="3"/>
    <n v="0.67300000000000004"/>
  </r>
  <r>
    <s v="Presidente Bernardes"/>
    <s v="SP"/>
    <n v="383"/>
    <n v="0.75700000000000001"/>
    <n v="0.71799999999999997"/>
    <n v="0.71899999999999997"/>
    <n v="18773.349999999999"/>
    <n v="15"/>
    <s v="Alto"/>
    <x v="3"/>
    <n v="0.71799999999999997"/>
  </r>
  <r>
    <s v="Perdões"/>
    <s v="MG"/>
    <n v="866"/>
    <n v="0.74"/>
    <n v="0.71"/>
    <n v="0.66100000000000003"/>
    <n v="18766.490000000002"/>
    <n v="14"/>
    <s v="Alto"/>
    <x v="3"/>
    <n v="0.71"/>
  </r>
  <r>
    <s v="Rio Claro"/>
    <s v="RJ"/>
    <n v="671"/>
    <n v="0.68"/>
    <n v="0.7"/>
    <n v="0.56699999999999995"/>
    <n v="18746.419999999998"/>
    <n v="14"/>
    <s v="Médio"/>
    <x v="3"/>
    <n v="0.7"/>
  </r>
  <r>
    <s v="Emilianópolis"/>
    <s v="SP"/>
    <n v="115"/>
    <n v="0.72699999999999998"/>
    <n v="0.69"/>
    <n v="0.69099999999999995"/>
    <n v="18741.240000000002"/>
    <n v="4"/>
    <s v="Alto"/>
    <x v="3"/>
    <n v="0.69"/>
  </r>
  <r>
    <s v="Manhumirim"/>
    <s v="MG"/>
    <n v="931"/>
    <n v="0.7"/>
    <n v="0.67900000000000005"/>
    <n v="0.58899999999999997"/>
    <n v="18737.39"/>
    <n v="17"/>
    <s v="Alto"/>
    <x v="3"/>
    <n v="0.67900000000000005"/>
  </r>
  <r>
    <s v="Socorro"/>
    <s v="SP"/>
    <n v="835"/>
    <n v="0.73"/>
    <n v="0.73699999999999999"/>
    <n v="0.63400000000000001"/>
    <n v="18734.78"/>
    <n v="31"/>
    <s v="Alto"/>
    <x v="3"/>
    <n v="0.73699999999999999"/>
  </r>
  <r>
    <s v="Mateus Leme"/>
    <s v="MG"/>
    <n v="1431"/>
    <n v="0.7"/>
    <n v="0.68799999999999994"/>
    <n v="0.60399999999999998"/>
    <n v="18708.259999999998"/>
    <n v="21"/>
    <s v="Alto"/>
    <x v="3"/>
    <n v="0.68799999999999994"/>
  </r>
  <r>
    <s v="Lagoa Formosa"/>
    <s v="MG"/>
    <n v="610"/>
    <n v="0.70299999999999996"/>
    <n v="0.71699999999999997"/>
    <n v="0.58199999999999996"/>
    <n v="18671.259999999998"/>
    <n v="8"/>
    <s v="Alto"/>
    <x v="3"/>
    <n v="0.71699999999999997"/>
  </r>
  <r>
    <s v="Grupiara"/>
    <s v="MG"/>
    <n v="68"/>
    <n v="0.73099999999999998"/>
    <n v="0.67900000000000005"/>
    <n v="0.68200000000000005"/>
    <n v="18652.77"/>
    <n v="1"/>
    <s v="Alto"/>
    <x v="3"/>
    <n v="0.67900000000000005"/>
  </r>
  <r>
    <s v="Ibiraçu"/>
    <s v="ES"/>
    <n v="469"/>
    <n v="0.72599999999999998"/>
    <n v="0.73299999999999998"/>
    <n v="0.625"/>
    <n v="18648.46"/>
    <n v="3"/>
    <s v="Alto"/>
    <x v="3"/>
    <n v="0.73299999999999998"/>
  </r>
  <r>
    <s v="Oliveira"/>
    <s v="MG"/>
    <n v="1685"/>
    <n v="0.7"/>
    <n v="0.69099999999999995"/>
    <n v="0.58699999999999997"/>
    <n v="18638.54"/>
    <n v="32"/>
    <s v="Alto"/>
    <x v="3"/>
    <n v="0.69099999999999995"/>
  </r>
  <r>
    <s v="Irapuã"/>
    <s v="SP"/>
    <n v="366"/>
    <n v="0.71299999999999997"/>
    <n v="0.68799999999999994"/>
    <n v="0.624"/>
    <n v="18630.64"/>
    <n v="5"/>
    <s v="Alto"/>
    <x v="3"/>
    <n v="0.68799999999999994"/>
  </r>
  <r>
    <s v="Queluz"/>
    <s v="SP"/>
    <n v="516"/>
    <n v="0.72199999999999998"/>
    <n v="0.66500000000000004"/>
    <n v="0.68700000000000006"/>
    <n v="18624.79"/>
    <n v="4"/>
    <s v="Alto"/>
    <x v="3"/>
    <n v="0.66500000000000004"/>
  </r>
  <r>
    <s v="Arantina"/>
    <s v="MG"/>
    <n v="123"/>
    <n v="0.7"/>
    <n v="0.63300000000000001"/>
    <n v="0.64100000000000001"/>
    <n v="18567.150000000001"/>
    <n v="3"/>
    <s v="Alto"/>
    <x v="3"/>
    <n v="0.63300000000000001"/>
  </r>
  <r>
    <s v="Coqueiral"/>
    <s v="MG"/>
    <n v="313"/>
    <n v="0.69"/>
    <n v="0.66300000000000003"/>
    <n v="0.60099999999999998"/>
    <n v="18565.189999999999"/>
    <n v="6"/>
    <s v="Médio"/>
    <x v="3"/>
    <n v="0.66300000000000003"/>
  </r>
  <r>
    <s v="Lucélia"/>
    <s v="SP"/>
    <n v="825"/>
    <n v="0.752"/>
    <n v="0.72799999999999998"/>
    <n v="0.69499999999999995"/>
    <n v="18542.560000000001"/>
    <n v="14"/>
    <s v="Alto"/>
    <x v="3"/>
    <n v="0.72799999999999998"/>
  </r>
  <r>
    <s v="Pindorama"/>
    <s v="SP"/>
    <n v="646"/>
    <n v="0.73699999999999999"/>
    <n v="0.72599999999999998"/>
    <n v="0.65400000000000003"/>
    <n v="18525.509999999998"/>
    <n v="6"/>
    <s v="Alto"/>
    <x v="3"/>
    <n v="0.72599999999999998"/>
  </r>
  <r>
    <s v="Itaporanga"/>
    <s v="SP"/>
    <n v="646"/>
    <n v="0.72"/>
    <n v="0.68100000000000005"/>
    <n v="0.65300000000000002"/>
    <n v="18522.5"/>
    <n v="13"/>
    <s v="Alto"/>
    <x v="3"/>
    <n v="0.68100000000000005"/>
  </r>
  <r>
    <s v="Campina Do Monte Alegre"/>
    <s v="SP"/>
    <n v="265"/>
    <n v="0.72"/>
    <n v="0.68700000000000006"/>
    <n v="0.63400000000000001"/>
    <n v="18521.39"/>
    <n v="5"/>
    <s v="Alto"/>
    <x v="3"/>
    <n v="0.68700000000000006"/>
  </r>
  <r>
    <s v="Manduri"/>
    <s v="SP"/>
    <n v="421"/>
    <n v="0.74"/>
    <n v="0.73"/>
    <n v="0.67500000000000004"/>
    <n v="18494.25"/>
    <n v="5"/>
    <s v="Alto"/>
    <x v="3"/>
    <n v="0.73"/>
  </r>
  <r>
    <s v="Conchas"/>
    <s v="SP"/>
    <n v="757"/>
    <n v="0.73599999999999999"/>
    <n v="0.72499999999999998"/>
    <n v="0.65800000000000003"/>
    <n v="18466.68"/>
    <n v="18"/>
    <s v="Alto"/>
    <x v="3"/>
    <n v="0.72499999999999998"/>
  </r>
  <r>
    <s v="Cabrália Paulista"/>
    <s v="SP"/>
    <n v="201"/>
    <n v="0.69"/>
    <n v="0.66700000000000004"/>
    <n v="0.61899999999999999"/>
    <n v="18464.939999999999"/>
    <n v="6"/>
    <s v="Médio"/>
    <x v="3"/>
    <n v="0.66700000000000004"/>
  </r>
  <r>
    <s v="Santa Rita De Caldas"/>
    <s v="MG"/>
    <n v="242"/>
    <n v="0.69"/>
    <n v="0.69299999999999995"/>
    <n v="0.57599999999999996"/>
    <n v="18450.82"/>
    <n v="6"/>
    <s v="Médio"/>
    <x v="3"/>
    <n v="0.69299999999999995"/>
  </r>
  <r>
    <s v="Ibirá"/>
    <s v="SP"/>
    <n v="503"/>
    <n v="0.74"/>
    <n v="0.74099999999999999"/>
    <n v="0.65"/>
    <n v="18450.48"/>
    <n v="11"/>
    <s v="Alto"/>
    <x v="3"/>
    <n v="0.74099999999999999"/>
  </r>
  <r>
    <s v="Leopoldina"/>
    <s v="MG"/>
    <n v="2185"/>
    <n v="0.72599999999999998"/>
    <n v="0.69599999999999995"/>
    <n v="0.63500000000000001"/>
    <n v="18448.490000000002"/>
    <n v="31"/>
    <s v="Alto"/>
    <x v="3"/>
    <n v="0.69599999999999995"/>
  </r>
  <r>
    <s v="Cachoeiras De Macacu"/>
    <s v="RJ"/>
    <n v="1988"/>
    <n v="0.7"/>
    <n v="0.69499999999999995"/>
    <n v="0.60299999999999998"/>
    <n v="18427.810000000001"/>
    <n v="53"/>
    <s v="Alto"/>
    <x v="3"/>
    <n v="0.69499999999999995"/>
  </r>
  <r>
    <s v="Floreal"/>
    <s v="SP"/>
    <n v="60"/>
    <n v="0.747"/>
    <n v="0.71"/>
    <n v="0.72599999999999998"/>
    <n v="18394.68"/>
    <n v="0"/>
    <s v="Alto"/>
    <x v="3"/>
    <n v="0.71"/>
  </r>
  <r>
    <s v="Itararé"/>
    <s v="SP"/>
    <n v="2507"/>
    <n v="0.70299999999999996"/>
    <n v="0.66800000000000004"/>
    <n v="0.64900000000000002"/>
    <n v="18374.14"/>
    <n v="53"/>
    <s v="Alto"/>
    <x v="3"/>
    <n v="0.66800000000000004"/>
  </r>
  <r>
    <s v="Mira Estrela"/>
    <s v="SP"/>
    <n v="71"/>
    <n v="0.74299999999999999"/>
    <n v="0.69699999999999995"/>
    <n v="0.73099999999999998"/>
    <n v="18344.759999999998"/>
    <n v="3"/>
    <s v="Alto"/>
    <x v="3"/>
    <n v="0.69699999999999995"/>
  </r>
  <r>
    <s v="Guaçuí"/>
    <s v="ES"/>
    <n v="1180"/>
    <n v="0.70299999999999996"/>
    <n v="0.69099999999999995"/>
    <n v="0.59499999999999997"/>
    <n v="18334.27"/>
    <n v="17"/>
    <s v="Alto"/>
    <x v="3"/>
    <n v="0.69099999999999995"/>
  </r>
  <r>
    <s v="Dores Do Rio Preto"/>
    <s v="ES"/>
    <n v="193"/>
    <n v="0.65400000000000003"/>
    <n v="0.63500000000000001"/>
    <n v="0.54200000000000004"/>
    <n v="18333.310000000001"/>
    <n v="5"/>
    <s v="Médio"/>
    <x v="3"/>
    <n v="0.63500000000000001"/>
  </r>
  <r>
    <s v="Indiaporã"/>
    <s v="SP"/>
    <n v="128"/>
    <n v="0.75"/>
    <n v="0.71399999999999997"/>
    <n v="0.71"/>
    <n v="18324.5"/>
    <n v="2"/>
    <s v="Alto"/>
    <x v="3"/>
    <n v="0.71399999999999997"/>
  </r>
  <r>
    <s v="Paty Do Alferes"/>
    <s v="RJ"/>
    <n v="949"/>
    <n v="0.67"/>
    <n v="0.68300000000000005"/>
    <n v="0.54900000000000004"/>
    <n v="18309.810000000001"/>
    <n v="25"/>
    <s v="Médio"/>
    <x v="3"/>
    <n v="0.68300000000000005"/>
  </r>
  <r>
    <s v="Presidente Alves"/>
    <s v="SP"/>
    <n v="161"/>
    <n v="0.73499999999999999"/>
    <n v="0.71099999999999997"/>
    <n v="0.68899999999999995"/>
    <n v="18302.47"/>
    <n v="3"/>
    <s v="Alto"/>
    <x v="3"/>
    <n v="0.71099999999999997"/>
  </r>
  <r>
    <s v="Trajano De Moraes"/>
    <s v="RJ"/>
    <n v="283"/>
    <n v="0.66700000000000004"/>
    <n v="0.66800000000000004"/>
    <n v="0.54700000000000004"/>
    <n v="18295.189999999999"/>
    <n v="1"/>
    <s v="Médio"/>
    <x v="3"/>
    <n v="0.66800000000000004"/>
  </r>
  <r>
    <s v="Laje Do Muriaé"/>
    <s v="RJ"/>
    <n v="288"/>
    <n v="0.67"/>
    <n v="0.64900000000000002"/>
    <n v="0.57499999999999996"/>
    <n v="18261.169999999998"/>
    <n v="11"/>
    <s v="Médio"/>
    <x v="3"/>
    <n v="0.64900000000000002"/>
  </r>
  <r>
    <s v="Abaeté"/>
    <s v="MG"/>
    <n v="856"/>
    <n v="0.69799999999999995"/>
    <n v="0.72"/>
    <n v="0.55600000000000005"/>
    <n v="18250.419999999998"/>
    <n v="15"/>
    <s v="Médio"/>
    <x v="3"/>
    <n v="0.72"/>
  </r>
  <r>
    <s v="Bernardino De Campos"/>
    <s v="SP"/>
    <n v="467"/>
    <n v="0.73"/>
    <n v="0.71299999999999997"/>
    <n v="0.66200000000000003"/>
    <n v="18250.23"/>
    <n v="11"/>
    <s v="Alto"/>
    <x v="3"/>
    <n v="0.71299999999999997"/>
  </r>
  <r>
    <s v="Itaquaquecetuba"/>
    <s v="SP"/>
    <n v="20794"/>
    <n v="0.71"/>
    <n v="0.66500000000000004"/>
    <n v="0.64800000000000002"/>
    <n v="18240.37"/>
    <n v="158"/>
    <s v="Alto"/>
    <x v="3"/>
    <n v="0.66500000000000004"/>
  </r>
  <r>
    <s v="Mirassolândia"/>
    <s v="SP"/>
    <n v="172"/>
    <n v="0.73799999999999999"/>
    <n v="0.70399999999999996"/>
    <n v="0.69"/>
    <n v="18210.89"/>
    <n v="5"/>
    <s v="Alto"/>
    <x v="3"/>
    <n v="0.70399999999999996"/>
  </r>
  <r>
    <s v="Itarana"/>
    <s v="ES"/>
    <n v="140"/>
    <n v="0.68400000000000005"/>
    <n v="0.69599999999999995"/>
    <n v="0.56799999999999995"/>
    <n v="18192.73"/>
    <n v="7"/>
    <s v="Médio"/>
    <x v="3"/>
    <n v="0.69599999999999995"/>
  </r>
  <r>
    <s v="Quatis"/>
    <s v="RJ"/>
    <n v="660"/>
    <n v="0.69"/>
    <n v="0.67600000000000005"/>
    <n v="0.60299999999999998"/>
    <n v="18183.439999999999"/>
    <n v="12"/>
    <s v="Médio"/>
    <x v="3"/>
    <n v="0.67600000000000005"/>
  </r>
  <r>
    <s v="Tiradentes"/>
    <s v="MG"/>
    <n v="258"/>
    <n v="0.74"/>
    <n v="0.74099999999999999"/>
    <n v="0.61899999999999999"/>
    <n v="18178.82"/>
    <n v="6"/>
    <s v="Alto"/>
    <x v="3"/>
    <n v="0.74099999999999999"/>
  </r>
  <r>
    <s v="Timburi"/>
    <s v="SP"/>
    <n v="89"/>
    <n v="0.71"/>
    <n v="0.68799999999999994"/>
    <n v="0.629"/>
    <n v="18125.32"/>
    <n v="1"/>
    <s v="Alto"/>
    <x v="3"/>
    <n v="0.68799999999999994"/>
  </r>
  <r>
    <s v="Tejupá"/>
    <s v="SP"/>
    <n v="199"/>
    <n v="0.67"/>
    <n v="0.66800000000000004"/>
    <n v="0.56299999999999994"/>
    <n v="18124.580000000002"/>
    <n v="1"/>
    <s v="Médio"/>
    <x v="3"/>
    <n v="0.66800000000000004"/>
  </r>
  <r>
    <s v="Pereiras"/>
    <s v="SP"/>
    <n v="277"/>
    <n v="0.73599999999999999"/>
    <n v="0.71699999999999997"/>
    <n v="0.63700000000000001"/>
    <n v="18088.66"/>
    <n v="4"/>
    <s v="Alto"/>
    <x v="3"/>
    <n v="0.71699999999999997"/>
  </r>
  <r>
    <s v="Porangaba"/>
    <s v="SP"/>
    <n v="167"/>
    <n v="0.70299999999999996"/>
    <n v="0.69599999999999995"/>
    <n v="0.57799999999999996"/>
    <n v="18076.57"/>
    <n v="4"/>
    <s v="Alto"/>
    <x v="3"/>
    <n v="0.69599999999999995"/>
  </r>
  <r>
    <s v="Alfredo Marcondes"/>
    <s v="SP"/>
    <n v="105"/>
    <n v="0.74099999999999999"/>
    <n v="0.68200000000000005"/>
    <n v="0.71"/>
    <n v="18074.689999999999"/>
    <n v="0"/>
    <s v="Alto"/>
    <x v="3"/>
    <n v="0.68200000000000005"/>
  </r>
  <r>
    <s v="Peruíbe"/>
    <s v="SP"/>
    <n v="3289"/>
    <n v="0.75"/>
    <n v="0.73"/>
    <n v="0.67500000000000004"/>
    <n v="18066.2"/>
    <n v="58"/>
    <s v="Alto"/>
    <x v="3"/>
    <n v="0.73"/>
  </r>
  <r>
    <s v="Fundão"/>
    <s v="ES"/>
    <n v="739"/>
    <n v="0.71799999999999997"/>
    <n v="0.70799999999999996"/>
    <n v="0.623"/>
    <n v="18058.93"/>
    <n v="4"/>
    <s v="Alto"/>
    <x v="3"/>
    <n v="0.70799999999999996"/>
  </r>
  <r>
    <s v="Tapiraí"/>
    <s v="SP"/>
    <n v="364"/>
    <n v="0.68"/>
    <n v="0.64700000000000002"/>
    <n v="0.57799999999999996"/>
    <n v="18043.86"/>
    <n v="8"/>
    <s v="Médio"/>
    <x v="3"/>
    <n v="0.64700000000000002"/>
  </r>
  <r>
    <s v="São José Da Varginha"/>
    <s v="MG"/>
    <n v="112"/>
    <n v="0.7"/>
    <n v="0.68200000000000005"/>
    <n v="0.59699999999999998"/>
    <n v="18039.62"/>
    <n v="3"/>
    <s v="Alto"/>
    <x v="3"/>
    <n v="0.68200000000000005"/>
  </r>
  <r>
    <s v="Santa Teresa"/>
    <s v="ES"/>
    <n v="505"/>
    <n v="0.71"/>
    <n v="0.72199999999999998"/>
    <n v="0.60399999999999998"/>
    <n v="18035.849999999999"/>
    <n v="21"/>
    <s v="Alto"/>
    <x v="3"/>
    <n v="0.72199999999999998"/>
  </r>
  <r>
    <s v="Carrancas"/>
    <s v="MG"/>
    <n v="142"/>
    <n v="0.72499999999999998"/>
    <n v="0.68700000000000006"/>
    <n v="0.63200000000000001"/>
    <n v="18025.71"/>
    <n v="2"/>
    <s v="Alto"/>
    <x v="3"/>
    <n v="0.68700000000000006"/>
  </r>
  <r>
    <s v="Centralina"/>
    <s v="MG"/>
    <n v="515"/>
    <n v="0.68"/>
    <n v="0.65400000000000003"/>
    <n v="0.55800000000000005"/>
    <n v="17990.66"/>
    <n v="1"/>
    <s v="Médio"/>
    <x v="3"/>
    <n v="0.65400000000000003"/>
  </r>
  <r>
    <s v="Guanhães"/>
    <s v="MG"/>
    <n v="1280"/>
    <n v="0.69"/>
    <n v="0.68300000000000005"/>
    <n v="0.57599999999999996"/>
    <n v="17990.169999999998"/>
    <n v="26"/>
    <s v="Médio"/>
    <x v="3"/>
    <n v="0.68300000000000005"/>
  </r>
  <r>
    <s v="Gália"/>
    <s v="SP"/>
    <n v="205"/>
    <n v="0.71"/>
    <n v="0.68400000000000005"/>
    <n v="0.63400000000000001"/>
    <n v="17968.98"/>
    <n v="4"/>
    <s v="Alto"/>
    <x v="3"/>
    <n v="0.68400000000000005"/>
  </r>
  <r>
    <s v="Cedro Do Abaeté"/>
    <s v="MG"/>
    <n v="40"/>
    <n v="0.68"/>
    <n v="0.64100000000000001"/>
    <n v="0.60799999999999998"/>
    <n v="17958.439999999999"/>
    <n v="3"/>
    <s v="Médio"/>
    <x v="3"/>
    <n v="0.64100000000000001"/>
  </r>
  <r>
    <s v="Juquiá"/>
    <s v="SP"/>
    <n v="324"/>
    <n v="0.7"/>
    <n v="0.65400000000000003"/>
    <n v="0.63700000000000001"/>
    <n v="17953.89"/>
    <n v="5"/>
    <s v="Alto"/>
    <x v="3"/>
    <n v="0.65400000000000003"/>
  </r>
  <r>
    <s v="Taiúva"/>
    <s v="SP"/>
    <n v="205"/>
    <n v="0.76"/>
    <n v="0.73199999999999998"/>
    <n v="0.71799999999999997"/>
    <n v="17950.689999999999"/>
    <n v="4"/>
    <s v="Alto"/>
    <x v="3"/>
    <n v="0.73199999999999998"/>
  </r>
  <r>
    <s v="Carlos Chagas"/>
    <s v="MG"/>
    <n v="608"/>
    <n v="0.64800000000000002"/>
    <n v="0.64100000000000001"/>
    <n v="0.51300000000000001"/>
    <n v="17948.79"/>
    <n v="18"/>
    <s v="Médio"/>
    <x v="3"/>
    <n v="0.64100000000000001"/>
  </r>
  <r>
    <s v="Elisiário"/>
    <s v="SP"/>
    <n v="145"/>
    <n v="0.747"/>
    <n v="0.71099999999999997"/>
    <n v="0.71199999999999997"/>
    <n v="17926.03"/>
    <n v="3"/>
    <s v="Alto"/>
    <x v="3"/>
    <n v="0.71099999999999997"/>
  </r>
  <r>
    <s v="Espírito Santo Do Dourado"/>
    <s v="MG"/>
    <n v="69"/>
    <n v="0.68500000000000005"/>
    <n v="0.66"/>
    <n v="0.57599999999999996"/>
    <n v="17905.580000000002"/>
    <n v="3"/>
    <s v="Médio"/>
    <x v="3"/>
    <n v="0.66"/>
  </r>
  <r>
    <s v="Bom Jardim De Minas"/>
    <s v="MG"/>
    <n v="256"/>
    <n v="0.67"/>
    <n v="0.65300000000000002"/>
    <n v="0.56899999999999995"/>
    <n v="17875.05"/>
    <n v="6"/>
    <s v="Médio"/>
    <x v="3"/>
    <n v="0.65300000000000002"/>
  </r>
  <r>
    <s v="Vargem Alta"/>
    <s v="ES"/>
    <n v="396"/>
    <n v="0.66"/>
    <n v="0.65800000000000003"/>
    <n v="0.54400000000000004"/>
    <n v="17863.8"/>
    <n v="8"/>
    <s v="Médio"/>
    <x v="3"/>
    <n v="0.65800000000000003"/>
  </r>
  <r>
    <s v="Miracema"/>
    <s v="RJ"/>
    <n v="1321"/>
    <n v="0.71299999999999997"/>
    <n v="0.69599999999999995"/>
    <n v="0.64600000000000002"/>
    <n v="17839.009999999998"/>
    <n v="18"/>
    <s v="Alto"/>
    <x v="3"/>
    <n v="0.69599999999999995"/>
  </r>
  <r>
    <s v="Lagoa Dourada"/>
    <s v="MG"/>
    <n v="380"/>
    <n v="0.68"/>
    <n v="0.67200000000000004"/>
    <n v="0.55400000000000005"/>
    <n v="17817.689999999999"/>
    <n v="3"/>
    <s v="Médio"/>
    <x v="3"/>
    <n v="0.67200000000000004"/>
  </r>
  <r>
    <s v="Ribeirão Dos Índios"/>
    <s v="SP"/>
    <n v="83"/>
    <n v="0.72099999999999997"/>
    <n v="0.66100000000000003"/>
    <n v="0.70099999999999996"/>
    <n v="17800.82"/>
    <n v="3"/>
    <s v="Alto"/>
    <x v="3"/>
    <n v="0.66100000000000003"/>
  </r>
  <r>
    <s v="Seritinga"/>
    <s v="MG"/>
    <n v="65"/>
    <n v="0.66"/>
    <n v="0.65700000000000003"/>
    <n v="0.51200000000000001"/>
    <n v="17788.900000000001"/>
    <n v="2"/>
    <s v="Médio"/>
    <x v="3"/>
    <n v="0.65700000000000003"/>
  </r>
  <r>
    <s v="Marilândia"/>
    <s v="ES"/>
    <n v="248"/>
    <n v="0.69599999999999995"/>
    <n v="0.66800000000000004"/>
    <n v="0.61199999999999999"/>
    <n v="17775.240000000002"/>
    <n v="8"/>
    <s v="Médio"/>
    <x v="3"/>
    <n v="0.66800000000000004"/>
  </r>
  <r>
    <s v="Presidente Venceslau"/>
    <s v="SP"/>
    <n v="1576"/>
    <n v="0.76300000000000001"/>
    <n v="0.749"/>
    <n v="0.70799999999999996"/>
    <n v="17767.62"/>
    <n v="25"/>
    <s v="Alto"/>
    <x v="3"/>
    <n v="0.749"/>
  </r>
  <r>
    <s v="Macaubal"/>
    <s v="SP"/>
    <n v="336"/>
    <n v="0.74299999999999999"/>
    <n v="0.72"/>
    <n v="0.67600000000000005"/>
    <n v="17767.27"/>
    <n v="6"/>
    <s v="Alto"/>
    <x v="3"/>
    <n v="0.72"/>
  </r>
  <r>
    <s v="Nova Aliança"/>
    <s v="SP"/>
    <n v="260"/>
    <n v="0.73799999999999999"/>
    <n v="0.71"/>
    <n v="0.68400000000000005"/>
    <n v="17755.46"/>
    <n v="5"/>
    <s v="Alto"/>
    <x v="3"/>
    <n v="0.71"/>
  </r>
  <r>
    <s v="Prados"/>
    <s v="MG"/>
    <n v="306"/>
    <n v="0.69"/>
    <n v="0.66"/>
    <n v="0.57399999999999995"/>
    <n v="17753.400000000001"/>
    <n v="6"/>
    <s v="Médio"/>
    <x v="3"/>
    <n v="0.66"/>
  </r>
  <r>
    <s v="Itaguara"/>
    <s v="MG"/>
    <n v="432"/>
    <n v="0.69099999999999995"/>
    <n v="0.69699999999999995"/>
    <n v="0.56699999999999995"/>
    <n v="17706.77"/>
    <n v="11"/>
    <s v="Médio"/>
    <x v="3"/>
    <n v="0.69699999999999995"/>
  </r>
  <r>
    <s v="Motuca"/>
    <s v="SP"/>
    <n v="164"/>
    <n v="0.74099999999999999"/>
    <n v="0.68500000000000005"/>
    <n v="0.69099999999999995"/>
    <n v="17702.09"/>
    <n v="2"/>
    <s v="Alto"/>
    <x v="3"/>
    <n v="0.68500000000000005"/>
  </r>
  <r>
    <s v="Águas Da Prata"/>
    <s v="SP"/>
    <n v="278"/>
    <n v="0.78"/>
    <n v="0.75"/>
    <n v="0.71599999999999997"/>
    <n v="17688.07"/>
    <n v="3"/>
    <s v="Alto"/>
    <x v="3"/>
    <n v="0.75"/>
  </r>
  <r>
    <s v="Nipoã"/>
    <s v="SP"/>
    <n v="226"/>
    <n v="0.71299999999999997"/>
    <n v="0.70099999999999996"/>
    <n v="0.63600000000000001"/>
    <n v="17638.77"/>
    <n v="0"/>
    <s v="Alto"/>
    <x v="3"/>
    <n v="0.70099999999999996"/>
  </r>
  <r>
    <s v="Irupi"/>
    <s v="ES"/>
    <n v="395"/>
    <n v="0.63700000000000001"/>
    <n v="0.65800000000000003"/>
    <n v="0.49299999999999999"/>
    <n v="17627.349999999999"/>
    <n v="13"/>
    <s v="Médio"/>
    <x v="3"/>
    <n v="0.65800000000000003"/>
  </r>
  <r>
    <s v="Alpinópolis"/>
    <s v="MG"/>
    <n v="759"/>
    <n v="0.72499999999999998"/>
    <n v="0.70299999999999996"/>
    <n v="0.629"/>
    <n v="17599.27"/>
    <n v="17"/>
    <s v="Alto"/>
    <x v="3"/>
    <n v="0.70299999999999996"/>
  </r>
  <r>
    <s v="Montanha"/>
    <s v="ES"/>
    <n v="733"/>
    <n v="0.66700000000000004"/>
    <n v="0.67900000000000005"/>
    <n v="0.53500000000000003"/>
    <n v="17598.86"/>
    <n v="29"/>
    <s v="Médio"/>
    <x v="3"/>
    <n v="0.67900000000000005"/>
  </r>
  <r>
    <s v="Bom Sucesso"/>
    <s v="MG"/>
    <n v="617"/>
    <n v="0.69"/>
    <n v="0.68"/>
    <n v="0.60199999999999998"/>
    <n v="17542.650000000001"/>
    <n v="4"/>
    <s v="Médio"/>
    <x v="3"/>
    <n v="0.68"/>
  </r>
  <r>
    <s v="Capão Bonito"/>
    <s v="SP"/>
    <n v="2134"/>
    <n v="0.72099999999999997"/>
    <n v="0.67500000000000004"/>
    <n v="0.67100000000000004"/>
    <n v="17535.990000000002"/>
    <n v="48"/>
    <s v="Alto"/>
    <x v="3"/>
    <n v="0.67500000000000004"/>
  </r>
  <r>
    <s v="Grão Mogol"/>
    <s v="MG"/>
    <n v="314"/>
    <n v="0.60399999999999998"/>
    <n v="0.57899999999999996"/>
    <n v="0.48199999999999998"/>
    <n v="17523.259999999998"/>
    <n v="3"/>
    <s v="Médio"/>
    <x v="3"/>
    <n v="0.57899999999999996"/>
  </r>
  <r>
    <s v="Vitória Brasil"/>
    <s v="SP"/>
    <n v="73"/>
    <n v="0.72499999999999998"/>
    <n v="0.68600000000000005"/>
    <n v="0.68500000000000005"/>
    <n v="17512.27"/>
    <n v="0"/>
    <s v="Alto"/>
    <x v="3"/>
    <n v="0.68600000000000005"/>
  </r>
  <r>
    <s v="Santo Antônio Do Monte"/>
    <s v="MG"/>
    <n v="1097"/>
    <n v="0.72"/>
    <n v="0.73599999999999999"/>
    <n v="0.61499999999999999"/>
    <n v="17512.03"/>
    <n v="22"/>
    <s v="Alto"/>
    <x v="3"/>
    <n v="0.73599999999999999"/>
  </r>
  <r>
    <s v="Porciúncula"/>
    <s v="RJ"/>
    <n v="728"/>
    <n v="0.7"/>
    <n v="0.69799999999999995"/>
    <n v="0.60599999999999998"/>
    <n v="17507.39"/>
    <n v="22"/>
    <s v="Alto"/>
    <x v="3"/>
    <n v="0.69799999999999995"/>
  </r>
  <r>
    <s v="Nepomuceno"/>
    <s v="MG"/>
    <n v="1004"/>
    <n v="0.66700000000000004"/>
    <n v="0.65800000000000003"/>
    <n v="0.54900000000000004"/>
    <n v="17503.740000000002"/>
    <n v="16"/>
    <s v="Médio"/>
    <x v="3"/>
    <n v="0.65800000000000003"/>
  </r>
  <r>
    <s v="Carmo Do Cajuru"/>
    <s v="MG"/>
    <n v="963"/>
    <n v="0.71"/>
    <n v="0.69499999999999995"/>
    <n v="0.60499999999999998"/>
    <n v="17486.73"/>
    <n v="11"/>
    <s v="Alto"/>
    <x v="3"/>
    <n v="0.69499999999999995"/>
  </r>
  <r>
    <s v="Mairiporã"/>
    <s v="SP"/>
    <n v="3576"/>
    <n v="0.79"/>
    <n v="0.76700000000000002"/>
    <n v="0.72299999999999998"/>
    <n v="17441.73"/>
    <n v="70"/>
    <s v="Alto"/>
    <x v="3"/>
    <n v="0.76700000000000002"/>
  </r>
  <r>
    <s v="Ribeirão Bonito"/>
    <s v="SP"/>
    <n v="669"/>
    <n v="0.71"/>
    <n v="0.71199999999999997"/>
    <n v="0.625"/>
    <n v="17422.7"/>
    <n v="8"/>
    <s v="Alto"/>
    <x v="3"/>
    <n v="0.71199999999999997"/>
  </r>
  <r>
    <s v="Monte Sião"/>
    <s v="MG"/>
    <n v="847"/>
    <n v="0.72"/>
    <n v="0.73199999999999998"/>
    <n v="0.59"/>
    <n v="17410.400000000001"/>
    <n v="9"/>
    <s v="Alto"/>
    <x v="3"/>
    <n v="0.73199999999999998"/>
  </r>
  <r>
    <s v="Juruaia"/>
    <s v="MG"/>
    <n v="227"/>
    <n v="0.72299999999999998"/>
    <n v="0.79400000000000004"/>
    <n v="0.55300000000000005"/>
    <n v="17393.009999999998"/>
    <n v="2"/>
    <s v="Alto"/>
    <x v="3"/>
    <n v="0.79400000000000004"/>
  </r>
  <r>
    <s v="Piacatu"/>
    <s v="SP"/>
    <n v="239"/>
    <n v="0.73199999999999998"/>
    <n v="0.68100000000000005"/>
    <n v="0.68400000000000005"/>
    <n v="17357.2"/>
    <n v="6"/>
    <s v="Alto"/>
    <x v="3"/>
    <n v="0.68100000000000005"/>
  </r>
  <r>
    <s v="Parisi"/>
    <s v="SP"/>
    <n v="80"/>
    <n v="0.72099999999999997"/>
    <n v="0.72"/>
    <n v="0.61899999999999999"/>
    <n v="17352.37"/>
    <n v="2"/>
    <s v="Alto"/>
    <x v="3"/>
    <n v="0.72"/>
  </r>
  <r>
    <s v="Espera Feliz"/>
    <s v="MG"/>
    <n v="714"/>
    <n v="0.66"/>
    <n v="0.66300000000000003"/>
    <n v="0.52"/>
    <n v="17335.77"/>
    <n v="29"/>
    <s v="Médio"/>
    <x v="3"/>
    <n v="0.66300000000000003"/>
  </r>
  <r>
    <s v="Capetinga"/>
    <s v="MG"/>
    <n v="326"/>
    <n v="0.67500000000000004"/>
    <n v="0.68"/>
    <n v="0.53300000000000003"/>
    <n v="17298.5"/>
    <n v="6"/>
    <s v="Médio"/>
    <x v="3"/>
    <n v="0.68"/>
  </r>
  <r>
    <s v="Nazaré Paulista"/>
    <s v="SP"/>
    <n v="328"/>
    <n v="0.68"/>
    <n v="0.68100000000000005"/>
    <n v="0.55900000000000005"/>
    <n v="17291.09"/>
    <n v="13"/>
    <s v="Médio"/>
    <x v="3"/>
    <n v="0.68100000000000005"/>
  </r>
  <r>
    <s v="Nova Canaã Paulista"/>
    <s v="SP"/>
    <n v="38"/>
    <n v="0.71499999999999997"/>
    <n v="0.67300000000000004"/>
    <n v="0.67500000000000004"/>
    <n v="17285.14"/>
    <n v="3"/>
    <s v="Alto"/>
    <x v="3"/>
    <n v="0.67300000000000004"/>
  </r>
  <r>
    <s v="Campo Belo"/>
    <s v="MG"/>
    <n v="2223"/>
    <n v="0.71099999999999997"/>
    <n v="0.70599999999999996"/>
    <n v="0.58599999999999997"/>
    <n v="17245.78"/>
    <n v="38"/>
    <s v="Alto"/>
    <x v="3"/>
    <n v="0.70599999999999996"/>
  </r>
  <r>
    <s v="Nova Era"/>
    <s v="MG"/>
    <n v="854"/>
    <n v="0.71"/>
    <n v="0.67500000000000004"/>
    <n v="0.63900000000000001"/>
    <n v="17232.72"/>
    <n v="13"/>
    <s v="Alto"/>
    <x v="3"/>
    <n v="0.67500000000000004"/>
  </r>
  <r>
    <s v="Santa Branca"/>
    <s v="SP"/>
    <n v="483"/>
    <n v="0.73499999999999999"/>
    <n v="0.70599999999999996"/>
    <n v="0.67800000000000005"/>
    <n v="17224.14"/>
    <n v="13"/>
    <s v="Alto"/>
    <x v="3"/>
    <n v="0.70599999999999996"/>
  </r>
  <r>
    <s v="Alvinópolis"/>
    <s v="MG"/>
    <n v="599"/>
    <n v="0.68"/>
    <n v="0.65100000000000002"/>
    <n v="0.57699999999999996"/>
    <n v="17217.97"/>
    <n v="8"/>
    <s v="Médio"/>
    <x v="3"/>
    <n v="0.65100000000000002"/>
  </r>
  <r>
    <s v="Cachoeira Paulista"/>
    <s v="SP"/>
    <n v="1258"/>
    <n v="0.76400000000000001"/>
    <n v="0.73299999999999998"/>
    <n v="0.72799999999999998"/>
    <n v="17202.310000000001"/>
    <n v="37"/>
    <s v="Alto"/>
    <x v="3"/>
    <n v="0.73299999999999998"/>
  </r>
  <r>
    <s v="Tanguá"/>
    <s v="RJ"/>
    <n v="1511"/>
    <n v="0.65400000000000003"/>
    <n v="0.64400000000000002"/>
    <n v="0.54800000000000004"/>
    <n v="17195.21"/>
    <n v="24"/>
    <s v="Médio"/>
    <x v="3"/>
    <n v="0.64400000000000002"/>
  </r>
  <r>
    <s v="Sarutaiá"/>
    <s v="SP"/>
    <n v="167"/>
    <n v="0.68799999999999994"/>
    <n v="0.67900000000000005"/>
    <n v="0.60299999999999998"/>
    <n v="17169.580000000002"/>
    <n v="1"/>
    <s v="Médio"/>
    <x v="3"/>
    <n v="0.67900000000000005"/>
  </r>
  <r>
    <s v="Riolândia"/>
    <s v="SP"/>
    <n v="543"/>
    <n v="0.70299999999999996"/>
    <n v="0.67700000000000005"/>
    <n v="0.629"/>
    <n v="17148.57"/>
    <n v="4"/>
    <s v="Alto"/>
    <x v="3"/>
    <n v="0.67700000000000005"/>
  </r>
  <r>
    <s v="Duartina"/>
    <s v="SP"/>
    <n v="489"/>
    <n v="0.748"/>
    <n v="0.71599999999999997"/>
    <n v="0.69799999999999995"/>
    <n v="17142.2"/>
    <n v="13"/>
    <s v="Alto"/>
    <x v="3"/>
    <n v="0.71599999999999997"/>
  </r>
  <r>
    <s v="Natércia"/>
    <s v="MG"/>
    <n v="92"/>
    <n v="0.69299999999999995"/>
    <n v="0.67700000000000005"/>
    <n v="0.61199999999999999"/>
    <n v="17128.79"/>
    <n v="1"/>
    <s v="Médio"/>
    <x v="3"/>
    <n v="0.67700000000000005"/>
  </r>
  <r>
    <s v="Tupi Paulista"/>
    <s v="SP"/>
    <n v="371"/>
    <n v="0.76900000000000002"/>
    <n v="0.76200000000000001"/>
    <n v="0.71499999999999997"/>
    <n v="17118.53"/>
    <n v="19"/>
    <s v="Alto"/>
    <x v="3"/>
    <n v="0.76200000000000001"/>
  </r>
  <r>
    <s v="Mongaguá"/>
    <s v="SP"/>
    <n v="2668"/>
    <n v="0.754"/>
    <n v="0.71899999999999997"/>
    <n v="0.69899999999999995"/>
    <n v="17115.560000000001"/>
    <n v="52"/>
    <s v="Alto"/>
    <x v="3"/>
    <n v="0.71899999999999997"/>
  </r>
  <r>
    <s v="Guarapari"/>
    <s v="ES"/>
    <n v="4966"/>
    <n v="0.73099999999999998"/>
    <n v="0.746"/>
    <n v="0.626"/>
    <n v="17098.939999999999"/>
    <n v="128"/>
    <s v="Alto"/>
    <x v="3"/>
    <n v="0.746"/>
  </r>
  <r>
    <s v="Santo Antônio Do Grama"/>
    <s v="MG"/>
    <n v="160"/>
    <n v="0.63300000000000001"/>
    <n v="0.626"/>
    <n v="0.49299999999999999"/>
    <n v="17092.07"/>
    <n v="2"/>
    <s v="Médio"/>
    <x v="3"/>
    <n v="0.626"/>
  </r>
  <r>
    <s v="Curvelo"/>
    <s v="MG"/>
    <n v="3493"/>
    <n v="0.71299999999999997"/>
    <n v="0.68899999999999995"/>
    <n v="0.61699999999999999"/>
    <n v="17057.93"/>
    <n v="51"/>
    <s v="Alto"/>
    <x v="3"/>
    <n v="0.68899999999999995"/>
  </r>
  <r>
    <s v="Sooretama"/>
    <s v="ES"/>
    <n v="1300"/>
    <n v="0.66200000000000003"/>
    <n v="0.65"/>
    <n v="0.55600000000000005"/>
    <n v="17054.189999999999"/>
    <n v="16"/>
    <s v="Médio"/>
    <x v="3"/>
    <n v="0.65"/>
  </r>
  <r>
    <s v="São José Da Bela Vista"/>
    <s v="SP"/>
    <n v="517"/>
    <n v="0.69299999999999995"/>
    <n v="0.67900000000000005"/>
    <n v="0.57999999999999996"/>
    <n v="17042.14"/>
    <n v="4"/>
    <s v="Médio"/>
    <x v="3"/>
    <n v="0.67900000000000005"/>
  </r>
  <r>
    <s v="Cristais"/>
    <s v="MG"/>
    <n v="480"/>
    <n v="0.69"/>
    <n v="0.73599999999999999"/>
    <n v="0.52500000000000002"/>
    <n v="17039.509999999998"/>
    <n v="6"/>
    <s v="Médio"/>
    <x v="3"/>
    <n v="0.73599999999999999"/>
  </r>
  <r>
    <s v="Cardoso"/>
    <s v="SP"/>
    <n v="529"/>
    <n v="0.72199999999999998"/>
    <n v="0.69499999999999995"/>
    <n v="0.63600000000000001"/>
    <n v="16995.79"/>
    <n v="17"/>
    <s v="Alto"/>
    <x v="3"/>
    <n v="0.69499999999999995"/>
  </r>
  <r>
    <s v="São Sebastião Da Vargem Alegre"/>
    <s v="MG"/>
    <n v="89"/>
    <n v="0.66"/>
    <n v="0.63100000000000001"/>
    <n v="0.55200000000000005"/>
    <n v="16990.419999999998"/>
    <n v="6"/>
    <s v="Médio"/>
    <x v="3"/>
    <n v="0.63100000000000001"/>
  </r>
  <r>
    <s v="Felixlândia"/>
    <s v="MG"/>
    <n v="608"/>
    <n v="0.64800000000000002"/>
    <n v="0.65100000000000002"/>
    <n v="0.51400000000000001"/>
    <n v="16944.68"/>
    <n v="7"/>
    <s v="Médio"/>
    <x v="3"/>
    <n v="0.65100000000000002"/>
  </r>
  <r>
    <s v="Matutina"/>
    <s v="MG"/>
    <n v="109"/>
    <n v="0.71"/>
    <n v="0.74399999999999999"/>
    <n v="0.55200000000000005"/>
    <n v="16931.5"/>
    <n v="5"/>
    <s v="Alto"/>
    <x v="3"/>
    <n v="0.74399999999999999"/>
  </r>
  <r>
    <s v="Caparaó"/>
    <s v="MG"/>
    <n v="116"/>
    <n v="0.624"/>
    <n v="0.61399999999999999"/>
    <n v="0.47299999999999998"/>
    <n v="16915.11"/>
    <n v="5"/>
    <s v="Médio"/>
    <x v="3"/>
    <n v="0.61399999999999999"/>
  </r>
  <r>
    <s v="Anhumas"/>
    <s v="SP"/>
    <n v="164"/>
    <n v="0.74099999999999999"/>
    <n v="0.68300000000000005"/>
    <n v="0.70599999999999996"/>
    <n v="16891.98"/>
    <n v="1"/>
    <s v="Alto"/>
    <x v="3"/>
    <n v="0.68300000000000005"/>
  </r>
  <r>
    <s v="Conceição Das Pedras"/>
    <s v="MG"/>
    <n v="65"/>
    <n v="0.67"/>
    <n v="0.64200000000000002"/>
    <n v="0.56599999999999995"/>
    <n v="16883.55"/>
    <n v="3"/>
    <s v="Médio"/>
    <x v="3"/>
    <n v="0.64200000000000002"/>
  </r>
  <r>
    <s v="Sabará"/>
    <s v="MG"/>
    <n v="6453"/>
    <n v="0.73099999999999998"/>
    <n v="0.69899999999999995"/>
    <n v="0.67"/>
    <n v="16870.16"/>
    <n v="76"/>
    <s v="Alto"/>
    <x v="3"/>
    <n v="0.69899999999999995"/>
  </r>
  <r>
    <s v="Uruana De Minas"/>
    <s v="MG"/>
    <n v="100"/>
    <n v="0.66400000000000003"/>
    <n v="0.61199999999999999"/>
    <n v="0.60199999999999998"/>
    <n v="16866.740000000002"/>
    <n v="1"/>
    <s v="Médio"/>
    <x v="3"/>
    <n v="0.61199999999999999"/>
  </r>
  <r>
    <s v="Ervália"/>
    <s v="MG"/>
    <n v="456"/>
    <n v="0.625"/>
    <n v="0.64"/>
    <n v="0.46"/>
    <n v="16864.150000000001"/>
    <n v="12"/>
    <s v="Médio"/>
    <x v="3"/>
    <n v="0.64"/>
  </r>
  <r>
    <s v="Nova Resende"/>
    <s v="MG"/>
    <n v="518"/>
    <n v="0.67"/>
    <n v="0.68700000000000006"/>
    <n v="0.52500000000000002"/>
    <n v="16813.68"/>
    <n v="14"/>
    <s v="Médio"/>
    <x v="3"/>
    <n v="0.68700000000000006"/>
  </r>
  <r>
    <s v="Aspásia"/>
    <s v="SP"/>
    <n v="49"/>
    <n v="0.73499999999999999"/>
    <n v="0.69899999999999995"/>
    <n v="0.65700000000000003"/>
    <n v="16808.439999999999"/>
    <n v="1"/>
    <s v="Alto"/>
    <x v="3"/>
    <n v="0.69899999999999995"/>
  </r>
  <r>
    <s v="Paulistânia"/>
    <s v="SP"/>
    <n v="50"/>
    <n v="0.71799999999999997"/>
    <n v="0.68300000000000005"/>
    <n v="0.66300000000000003"/>
    <n v="16802.89"/>
    <n v="2"/>
    <s v="Alto"/>
    <x v="3"/>
    <n v="0.68300000000000005"/>
  </r>
  <r>
    <s v="Ipiguá"/>
    <s v="SP"/>
    <n v="127"/>
    <n v="0.73"/>
    <n v="0.69599999999999995"/>
    <n v="0.66600000000000004"/>
    <n v="16786.900000000001"/>
    <n v="3"/>
    <s v="Alto"/>
    <x v="3"/>
    <n v="0.69599999999999995"/>
  </r>
  <r>
    <s v="Jaguaré"/>
    <s v="ES"/>
    <n v="1007"/>
    <n v="0.68"/>
    <n v="0.67800000000000005"/>
    <n v="0.56799999999999995"/>
    <n v="16786.669999999998"/>
    <n v="19"/>
    <s v="Médio"/>
    <x v="3"/>
    <n v="0.67800000000000005"/>
  </r>
  <r>
    <s v="Belo Vale"/>
    <s v="MG"/>
    <n v="153"/>
    <n v="0.65500000000000003"/>
    <n v="0.67200000000000004"/>
    <n v="0.51400000000000001"/>
    <n v="16775.830000000002"/>
    <n v="7"/>
    <s v="Médio"/>
    <x v="3"/>
    <n v="0.67200000000000004"/>
  </r>
  <r>
    <s v="Natividade"/>
    <s v="RJ"/>
    <n v="555"/>
    <n v="0.73"/>
    <n v="0.70699999999999996"/>
    <n v="0.68300000000000005"/>
    <n v="16767.72"/>
    <n v="9"/>
    <s v="Alto"/>
    <x v="3"/>
    <n v="0.70699999999999996"/>
  </r>
  <r>
    <s v="Belford Roxo"/>
    <s v="RJ"/>
    <n v="26573"/>
    <n v="0.68400000000000005"/>
    <n v="0.66200000000000003"/>
    <n v="0.59799999999999998"/>
    <n v="16764.54"/>
    <n v="239"/>
    <s v="Médio"/>
    <x v="3"/>
    <n v="0.66200000000000003"/>
  </r>
  <r>
    <s v="Lourdes"/>
    <s v="SP"/>
    <n v="78"/>
    <n v="0.74199999999999999"/>
    <n v="0.69699999999999995"/>
    <n v="0.71699999999999997"/>
    <n v="16755.3"/>
    <n v="2"/>
    <s v="Alto"/>
    <x v="3"/>
    <n v="0.69699999999999995"/>
  </r>
  <r>
    <s v="Pratápolis"/>
    <s v="MG"/>
    <n v="335"/>
    <n v="0.73"/>
    <n v="0.70299999999999996"/>
    <n v="0.63900000000000001"/>
    <n v="16754.93"/>
    <n v="3"/>
    <s v="Alto"/>
    <x v="3"/>
    <n v="0.70299999999999996"/>
  </r>
  <r>
    <s v="Caratinga"/>
    <s v="MG"/>
    <n v="3592"/>
    <n v="0.70599999999999996"/>
    <n v="0.69699999999999995"/>
    <n v="0.60299999999999998"/>
    <n v="16706.25"/>
    <n v="80"/>
    <s v="Alto"/>
    <x v="3"/>
    <n v="0.69699999999999995"/>
  </r>
  <r>
    <s v="Campos Gerais"/>
    <s v="MG"/>
    <n v="981"/>
    <n v="0.68200000000000005"/>
    <n v="0.66600000000000004"/>
    <n v="0.57999999999999996"/>
    <n v="16703.47"/>
    <n v="27"/>
    <s v="Médio"/>
    <x v="3"/>
    <n v="0.66600000000000004"/>
  </r>
  <r>
    <s v="Sagres"/>
    <s v="SP"/>
    <n v="85"/>
    <n v="0.73"/>
    <n v="0.69199999999999995"/>
    <n v="0.67700000000000005"/>
    <n v="16684.57"/>
    <n v="3"/>
    <s v="Alto"/>
    <x v="3"/>
    <n v="0.69199999999999995"/>
  </r>
  <r>
    <s v="Ipuiúna"/>
    <s v="MG"/>
    <n v="361"/>
    <n v="0.69"/>
    <n v="0.72299999999999998"/>
    <n v="0.51600000000000001"/>
    <n v="16679.919999999998"/>
    <n v="6"/>
    <s v="Médio"/>
    <x v="3"/>
    <n v="0.72299999999999998"/>
  </r>
  <r>
    <s v="Franco Da Rocha"/>
    <s v="SP"/>
    <n v="6601"/>
    <n v="0.73099999999999998"/>
    <n v="0.70199999999999996"/>
    <n v="0.65400000000000003"/>
    <n v="16661.580000000002"/>
    <n v="91"/>
    <s v="Alto"/>
    <x v="3"/>
    <n v="0.70199999999999996"/>
  </r>
  <r>
    <s v="Igarapé"/>
    <s v="MG"/>
    <n v="1954"/>
    <n v="0.69799999999999995"/>
    <n v="0.68600000000000005"/>
    <n v="0.58799999999999997"/>
    <n v="16658.37"/>
    <n v="37"/>
    <s v="Médio"/>
    <x v="3"/>
    <n v="0.68600000000000005"/>
  </r>
  <r>
    <s v="Américo De Campos"/>
    <s v="SP"/>
    <n v="210"/>
    <n v="0.745"/>
    <n v="0.71499999999999997"/>
    <n v="0.70799999999999996"/>
    <n v="16655.61"/>
    <n v="5"/>
    <s v="Alto"/>
    <x v="3"/>
    <n v="0.71499999999999997"/>
  </r>
  <r>
    <s v="Nova Belém"/>
    <s v="MG"/>
    <n v="76"/>
    <n v="0.59"/>
    <n v="0.56299999999999994"/>
    <n v="0.48099999999999998"/>
    <n v="16640.62"/>
    <n v="1"/>
    <s v="Médio"/>
    <x v="3"/>
    <n v="0.56299999999999994"/>
  </r>
  <r>
    <s v="Tuiuti"/>
    <s v="SP"/>
    <n v="130"/>
    <n v="0.72799999999999998"/>
    <n v="0.70199999999999996"/>
    <n v="0.63"/>
    <n v="16636.12"/>
    <n v="0"/>
    <s v="Alto"/>
    <x v="3"/>
    <n v="0.70199999999999996"/>
  </r>
  <r>
    <s v="Piúma"/>
    <s v="ES"/>
    <n v="922"/>
    <n v="0.72699999999999998"/>
    <n v="0.70199999999999996"/>
    <n v="0.64300000000000002"/>
    <n v="16584.72"/>
    <n v="17"/>
    <s v="Alto"/>
    <x v="3"/>
    <n v="0.70199999999999996"/>
  </r>
  <r>
    <s v="Teófilo Otoni"/>
    <s v="MG"/>
    <n v="6144"/>
    <n v="0.70099999999999996"/>
    <n v="0.69799999999999995"/>
    <n v="0.59799999999999998"/>
    <n v="16582.169999999998"/>
    <n v="137"/>
    <s v="Alto"/>
    <x v="3"/>
    <n v="0.69799999999999995"/>
  </r>
  <r>
    <s v="Pontalinda"/>
    <s v="SP"/>
    <n v="169"/>
    <n v="0.7"/>
    <n v="0.67700000000000005"/>
    <n v="0.60399999999999998"/>
    <n v="16578.68"/>
    <n v="3"/>
    <s v="Alto"/>
    <x v="3"/>
    <n v="0.67700000000000005"/>
  </r>
  <r>
    <s v="Martins Soares"/>
    <s v="MG"/>
    <n v="165"/>
    <n v="0.63500000000000001"/>
    <n v="0.61899999999999999"/>
    <n v="0.51200000000000001"/>
    <n v="16577.47"/>
    <n v="2"/>
    <s v="Médio"/>
    <x v="3"/>
    <n v="0.61899999999999999"/>
  </r>
  <r>
    <s v="Itaguaçu"/>
    <s v="ES"/>
    <n v="345"/>
    <n v="0.7"/>
    <n v="0.67200000000000004"/>
    <n v="0.64100000000000001"/>
    <n v="16575.419999999998"/>
    <n v="15"/>
    <s v="Alto"/>
    <x v="3"/>
    <n v="0.67200000000000004"/>
  </r>
  <r>
    <s v="Santa Maria Madalena"/>
    <s v="RJ"/>
    <n v="299"/>
    <n v="0.67"/>
    <n v="0.67200000000000004"/>
    <n v="0.55600000000000005"/>
    <n v="16574.71"/>
    <n v="7"/>
    <s v="Médio"/>
    <x v="3"/>
    <n v="0.67200000000000004"/>
  </r>
  <r>
    <s v="Piracaia"/>
    <s v="SP"/>
    <n v="963"/>
    <n v="0.74"/>
    <n v="0.75800000000000001"/>
    <n v="0.625"/>
    <n v="16537.87"/>
    <n v="25"/>
    <s v="Alto"/>
    <x v="3"/>
    <n v="0.75800000000000001"/>
  </r>
  <r>
    <s v="Vila Valério"/>
    <s v="ES"/>
    <n v="243"/>
    <n v="0.67500000000000004"/>
    <n v="0.68600000000000005"/>
    <n v="0.54900000000000004"/>
    <n v="16515.54"/>
    <n v="10"/>
    <s v="Médio"/>
    <x v="3"/>
    <n v="0.68600000000000005"/>
  </r>
  <r>
    <s v="Ibitirama"/>
    <s v="ES"/>
    <n v="201"/>
    <n v="0.622"/>
    <n v="0.60899999999999999"/>
    <n v="0.48099999999999998"/>
    <n v="16506.04"/>
    <n v="4"/>
    <s v="Médio"/>
    <x v="3"/>
    <n v="0.60899999999999999"/>
  </r>
  <r>
    <s v="Mimoso Do Sul"/>
    <s v="ES"/>
    <n v="805"/>
    <n v="0.67"/>
    <n v="0.67200000000000004"/>
    <n v="0.54100000000000004"/>
    <n v="16475.97"/>
    <n v="9"/>
    <s v="Médio"/>
    <x v="3"/>
    <n v="0.67200000000000004"/>
  </r>
  <r>
    <s v="Congonhal"/>
    <s v="MG"/>
    <n v="378"/>
    <n v="0.71"/>
    <n v="0.68100000000000005"/>
    <n v="0.626"/>
    <n v="16469.23"/>
    <n v="3"/>
    <s v="Alto"/>
    <x v="3"/>
    <n v="0.68100000000000005"/>
  </r>
  <r>
    <s v="Santo Antônio Do Amparo"/>
    <s v="MG"/>
    <n v="772"/>
    <n v="0.67200000000000004"/>
    <n v="0.64100000000000001"/>
    <n v="0.57599999999999996"/>
    <n v="16461.55"/>
    <n v="8"/>
    <s v="Médio"/>
    <x v="3"/>
    <n v="0.64100000000000001"/>
  </r>
  <r>
    <s v="Águia Branca"/>
    <s v="ES"/>
    <n v="172"/>
    <n v="0.68"/>
    <n v="0.66"/>
    <n v="0.59499999999999997"/>
    <n v="16454.37"/>
    <n v="14"/>
    <s v="Médio"/>
    <x v="3"/>
    <n v="0.66"/>
  </r>
  <r>
    <s v="Itanhaém"/>
    <s v="SP"/>
    <n v="4749"/>
    <n v="0.745"/>
    <n v="0.71599999999999997"/>
    <n v="0.70099999999999996"/>
    <n v="16454.23"/>
    <n v="75"/>
    <s v="Alto"/>
    <x v="3"/>
    <n v="0.71599999999999997"/>
  </r>
  <r>
    <s v="Fama"/>
    <s v="MG"/>
    <n v="56"/>
    <n v="0.72"/>
    <n v="0.7"/>
    <n v="0.61"/>
    <n v="16451.330000000002"/>
    <n v="1"/>
    <s v="Alto"/>
    <x v="3"/>
    <n v="0.7"/>
  </r>
  <r>
    <s v="Tocantins"/>
    <s v="MG"/>
    <n v="651"/>
    <n v="0.68799999999999994"/>
    <n v="0.68200000000000005"/>
    <n v="0.59699999999999998"/>
    <n v="16426.560000000001"/>
    <n v="16"/>
    <s v="Médio"/>
    <x v="3"/>
    <n v="0.68200000000000005"/>
  </r>
  <r>
    <s v="Guapé"/>
    <s v="MG"/>
    <n v="363"/>
    <n v="0.67900000000000005"/>
    <n v="0.66100000000000003"/>
    <n v="0.56999999999999995"/>
    <n v="16420.759999999998"/>
    <n v="5"/>
    <s v="Médio"/>
    <x v="3"/>
    <n v="0.66100000000000003"/>
  </r>
  <r>
    <s v="São Bento Do Sapucaí"/>
    <s v="SP"/>
    <n v="233"/>
    <n v="0.72"/>
    <n v="0.71899999999999997"/>
    <n v="0.63800000000000001"/>
    <n v="16414.830000000002"/>
    <n v="12"/>
    <s v="Alto"/>
    <x v="3"/>
    <n v="0.71899999999999997"/>
  </r>
  <r>
    <s v="São João Batista Do Glória"/>
    <s v="MG"/>
    <n v="251"/>
    <n v="0.72"/>
    <n v="0.71299999999999997"/>
    <n v="0.63100000000000001"/>
    <n v="16408.189999999999"/>
    <n v="4"/>
    <s v="Alto"/>
    <x v="3"/>
    <n v="0.71299999999999997"/>
  </r>
  <r>
    <s v="Capitão Enéas"/>
    <s v="MG"/>
    <n v="777"/>
    <n v="0.63900000000000001"/>
    <n v="0.57299999999999995"/>
    <n v="0.56499999999999995"/>
    <n v="16407.86"/>
    <n v="12"/>
    <s v="Médio"/>
    <x v="3"/>
    <n v="0.57299999999999995"/>
  </r>
  <r>
    <s v="São Francisco"/>
    <s v="SP"/>
    <n v="110"/>
    <n v="0.72299999999999998"/>
    <n v="0.70499999999999996"/>
    <n v="0.65800000000000003"/>
    <n v="16403.07"/>
    <n v="1"/>
    <s v="Alto"/>
    <x v="3"/>
    <n v="0.70499999999999996"/>
  </r>
  <r>
    <s v="Iaras"/>
    <s v="SP"/>
    <n v="194"/>
    <n v="0.67400000000000004"/>
    <n v="0.66400000000000003"/>
    <n v="0.54300000000000004"/>
    <n v="16389.78"/>
    <n v="3"/>
    <s v="Médio"/>
    <x v="3"/>
    <n v="0.66400000000000003"/>
  </r>
  <r>
    <s v="Panorama"/>
    <s v="SP"/>
    <n v="857"/>
    <n v="0.72199999999999998"/>
    <n v="0.72399999999999998"/>
    <n v="0.63900000000000001"/>
    <n v="16381.45"/>
    <n v="17"/>
    <s v="Alto"/>
    <x v="3"/>
    <n v="0.72399999999999998"/>
  </r>
  <r>
    <s v="Charqueada"/>
    <s v="SP"/>
    <n v="655"/>
    <n v="0.73599999999999999"/>
    <n v="0.72"/>
    <n v="0.67500000000000004"/>
    <n v="16381.07"/>
    <n v="12"/>
    <s v="Alto"/>
    <x v="3"/>
    <n v="0.72"/>
  </r>
  <r>
    <s v="Cordeiro"/>
    <s v="RJ"/>
    <n v="964"/>
    <n v="0.73"/>
    <n v="0.72399999999999998"/>
    <n v="0.64900000000000002"/>
    <n v="16365.4"/>
    <n v="24"/>
    <s v="Alto"/>
    <x v="3"/>
    <n v="0.72399999999999998"/>
  </r>
  <r>
    <s v="Muniz Freire"/>
    <s v="ES"/>
    <n v="450"/>
    <n v="0.64500000000000002"/>
    <n v="0.63700000000000001"/>
    <n v="0.51200000000000001"/>
    <n v="16311.14"/>
    <n v="3"/>
    <s v="Médio"/>
    <x v="3"/>
    <n v="0.63700000000000001"/>
  </r>
  <r>
    <s v="Santa Margarida"/>
    <s v="MG"/>
    <n v="479"/>
    <n v="0.61"/>
    <n v="0.63500000000000001"/>
    <n v="0.45500000000000002"/>
    <n v="16310.11"/>
    <n v="16"/>
    <s v="Médio"/>
    <x v="3"/>
    <n v="0.63500000000000001"/>
  </r>
  <r>
    <s v="Três Fronteiras"/>
    <s v="SP"/>
    <n v="200"/>
    <n v="0.753"/>
    <n v="0.71"/>
    <n v="0.72599999999999998"/>
    <n v="16299.91"/>
    <n v="7"/>
    <s v="Alto"/>
    <x v="3"/>
    <n v="0.71"/>
  </r>
  <r>
    <s v="Vila Pavão"/>
    <s v="ES"/>
    <n v="165"/>
    <n v="0.68"/>
    <n v="0.64700000000000002"/>
    <n v="0.58799999999999997"/>
    <n v="16263.45"/>
    <n v="4"/>
    <s v="Médio"/>
    <x v="3"/>
    <n v="0.64700000000000002"/>
  </r>
  <r>
    <s v="Caconde"/>
    <s v="SP"/>
    <n v="625"/>
    <n v="0.72"/>
    <n v="0.70099999999999996"/>
    <n v="0.62"/>
    <n v="16250.05"/>
    <n v="15"/>
    <s v="Alto"/>
    <x v="3"/>
    <n v="0.70099999999999996"/>
  </r>
  <r>
    <s v="Itobi"/>
    <s v="SP"/>
    <n v="352"/>
    <n v="0.72"/>
    <n v="0.69699999999999995"/>
    <n v="0.64600000000000002"/>
    <n v="16244.19"/>
    <n v="5"/>
    <s v="Alto"/>
    <x v="3"/>
    <n v="0.69699999999999995"/>
  </r>
  <r>
    <s v="São Gonçalo"/>
    <s v="RJ"/>
    <n v="46890"/>
    <n v="0.74"/>
    <n v="0.71099999999999997"/>
    <n v="0.68100000000000005"/>
    <n v="16216.45"/>
    <n v="668"/>
    <s v="Alto"/>
    <x v="3"/>
    <n v="0.71099999999999997"/>
  </r>
  <r>
    <s v="Maripá De Minas"/>
    <s v="MG"/>
    <n v="117"/>
    <n v="0.68"/>
    <n v="0.66800000000000004"/>
    <n v="0.55500000000000005"/>
    <n v="16179.95"/>
    <n v="1"/>
    <s v="Médio"/>
    <x v="3"/>
    <n v="0.66800000000000004"/>
  </r>
  <r>
    <s v="Riacho Dos Machados"/>
    <s v="MG"/>
    <n v="304"/>
    <n v="0.627"/>
    <n v="0.55700000000000005"/>
    <n v="0.54700000000000004"/>
    <n v="16172.5"/>
    <n v="10"/>
    <s v="Médio"/>
    <x v="3"/>
    <n v="0.55700000000000005"/>
  </r>
  <r>
    <s v="Mendes"/>
    <s v="RJ"/>
    <n v="723"/>
    <n v="0.73599999999999999"/>
    <n v="0.70699999999999996"/>
    <n v="0.7"/>
    <n v="16158.35"/>
    <n v="17"/>
    <s v="Alto"/>
    <x v="3"/>
    <n v="0.70699999999999996"/>
  </r>
  <r>
    <s v="Iguaba Grande"/>
    <s v="RJ"/>
    <n v="1067"/>
    <n v="0.76"/>
    <n v="0.74399999999999999"/>
    <n v="0.70399999999999996"/>
    <n v="16153.08"/>
    <n v="23"/>
    <s v="Alto"/>
    <x v="3"/>
    <n v="0.74399999999999999"/>
  </r>
  <r>
    <s v="Pinhalzinho"/>
    <s v="SP"/>
    <n v="295"/>
    <n v="0.72499999999999998"/>
    <n v="0.70699999999999996"/>
    <n v="0.66600000000000004"/>
    <n v="16151.3"/>
    <n v="12"/>
    <s v="Alto"/>
    <x v="3"/>
    <n v="0.70699999999999996"/>
  </r>
  <r>
    <s v="Cananéia"/>
    <s v="SP"/>
    <n v="488"/>
    <n v="0.72"/>
    <n v="0.67700000000000005"/>
    <n v="0.64900000000000002"/>
    <n v="16149.97"/>
    <n v="13"/>
    <s v="Alto"/>
    <x v="3"/>
    <n v="0.67700000000000005"/>
  </r>
  <r>
    <s v="Rio Pomba"/>
    <s v="MG"/>
    <n v="641"/>
    <n v="0.71"/>
    <n v="0.69399999999999995"/>
    <n v="0.60899999999999999"/>
    <n v="16137.43"/>
    <n v="8"/>
    <s v="Alto"/>
    <x v="3"/>
    <n v="0.69399999999999995"/>
  </r>
  <r>
    <s v="Rincão"/>
    <s v="SP"/>
    <n v="456"/>
    <n v="0.73"/>
    <n v="0.70099999999999996"/>
    <n v="0.68200000000000005"/>
    <n v="16111.67"/>
    <n v="9"/>
    <s v="Alto"/>
    <x v="3"/>
    <n v="0.70099999999999996"/>
  </r>
  <r>
    <s v="Chavantes"/>
    <s v="SP"/>
    <n v="576"/>
    <n v="0.73"/>
    <n v="0.71299999999999997"/>
    <n v="0.65500000000000003"/>
    <n v="16066.88"/>
    <n v="6"/>
    <s v="Alto"/>
    <x v="3"/>
    <n v="0.71299999999999997"/>
  </r>
  <r>
    <s v="Borda Da Mata"/>
    <s v="MG"/>
    <n v="615"/>
    <n v="0.73"/>
    <n v="0.70299999999999996"/>
    <n v="0.64"/>
    <n v="16063.73"/>
    <n v="5"/>
    <s v="Alto"/>
    <x v="3"/>
    <n v="0.70299999999999996"/>
  </r>
  <r>
    <s v="Nilópolis"/>
    <s v="RJ"/>
    <n v="7410"/>
    <n v="0.753"/>
    <n v="0.73099999999999998"/>
    <n v="0.71599999999999997"/>
    <n v="16045.55"/>
    <n v="110"/>
    <s v="Alto"/>
    <x v="3"/>
    <n v="0.73099999999999998"/>
  </r>
  <r>
    <s v="São João De Iracema"/>
    <s v="SP"/>
    <n v="78"/>
    <n v="0.748"/>
    <n v="0.68200000000000005"/>
    <n v="0.73799999999999999"/>
    <n v="16045.26"/>
    <n v="0"/>
    <s v="Alto"/>
    <x v="3"/>
    <n v="0.68200000000000005"/>
  </r>
  <r>
    <s v="Lambari"/>
    <s v="MG"/>
    <n v="709"/>
    <n v="0.71099999999999997"/>
    <n v="0.69299999999999995"/>
    <n v="0.59599999999999997"/>
    <n v="16014.63"/>
    <n v="19"/>
    <s v="Alto"/>
    <x v="3"/>
    <n v="0.69299999999999995"/>
  </r>
  <r>
    <s v="Bicas"/>
    <s v="MG"/>
    <n v="607"/>
    <n v="0.74"/>
    <n v="0.72599999999999998"/>
    <n v="0.66700000000000004"/>
    <n v="16009.35"/>
    <n v="16"/>
    <s v="Alto"/>
    <x v="3"/>
    <n v="0.72599999999999998"/>
  </r>
  <r>
    <s v="Cabo Verde"/>
    <s v="MG"/>
    <n v="377"/>
    <n v="0.67400000000000004"/>
    <n v="0.68600000000000005"/>
    <n v="0.52700000000000002"/>
    <n v="15994.61"/>
    <n v="8"/>
    <s v="Médio"/>
    <x v="3"/>
    <n v="0.68600000000000005"/>
  </r>
  <r>
    <s v="Conceição Do Castelo"/>
    <s v="ES"/>
    <n v="322"/>
    <n v="0.67"/>
    <n v="0.68500000000000005"/>
    <n v="0.54100000000000004"/>
    <n v="15993.99"/>
    <n v="1"/>
    <s v="Médio"/>
    <x v="3"/>
    <n v="0.68500000000000005"/>
  </r>
  <r>
    <s v="Senador José Bento"/>
    <s v="MG"/>
    <n v="17"/>
    <n v="0.68400000000000005"/>
    <n v="0.66300000000000003"/>
    <n v="0.58499999999999996"/>
    <n v="15993.87"/>
    <n v="1"/>
    <s v="Médio"/>
    <x v="3"/>
    <n v="0.66300000000000003"/>
  </r>
  <r>
    <s v="São Mateus"/>
    <s v="ES"/>
    <n v="4069"/>
    <n v="0.73499999999999999"/>
    <n v="0.71899999999999997"/>
    <n v="0.65500000000000003"/>
    <n v="15983.29"/>
    <n v="54"/>
    <s v="Alto"/>
    <x v="3"/>
    <n v="0.71899999999999997"/>
  </r>
  <r>
    <s v="Aimorés"/>
    <s v="MG"/>
    <n v="961"/>
    <n v="0.68400000000000005"/>
    <n v="0.68500000000000005"/>
    <n v="0.57599999999999996"/>
    <n v="15959.36"/>
    <n v="30"/>
    <s v="Médio"/>
    <x v="3"/>
    <n v="0.68500000000000005"/>
  </r>
  <r>
    <s v="Pirajuí"/>
    <s v="SP"/>
    <n v="886"/>
    <n v="0.75"/>
    <n v="0.73399999999999999"/>
    <n v="0.67200000000000004"/>
    <n v="15954.78"/>
    <n v="15"/>
    <s v="Alto"/>
    <x v="3"/>
    <n v="0.73399999999999999"/>
  </r>
  <r>
    <s v="São José Do Calçado"/>
    <s v="ES"/>
    <n v="421"/>
    <n v="0.68799999999999994"/>
    <n v="0.66900000000000004"/>
    <n v="0.59899999999999998"/>
    <n v="15946.79"/>
    <n v="2"/>
    <s v="Médio"/>
    <x v="3"/>
    <n v="0.66900000000000004"/>
  </r>
  <r>
    <s v="Guapimirim"/>
    <s v="RJ"/>
    <n v="2786"/>
    <n v="0.69799999999999995"/>
    <n v="0.69199999999999995"/>
    <n v="0.60399999999999998"/>
    <n v="15912.49"/>
    <n v="19"/>
    <s v="Médio"/>
    <x v="3"/>
    <n v="0.69199999999999995"/>
  </r>
  <r>
    <s v="Coronel Macedo"/>
    <s v="SP"/>
    <n v="214"/>
    <n v="0.69"/>
    <n v="0.65300000000000002"/>
    <n v="0.61899999999999999"/>
    <n v="15905.86"/>
    <n v="2"/>
    <s v="Médio"/>
    <x v="3"/>
    <n v="0.65300000000000002"/>
  </r>
  <r>
    <s v="Ilicínea"/>
    <s v="MG"/>
    <n v="491"/>
    <n v="0.68"/>
    <n v="0.66500000000000004"/>
    <n v="0.57099999999999995"/>
    <n v="15903.65"/>
    <n v="5"/>
    <s v="Médio"/>
    <x v="3"/>
    <n v="0.66500000000000004"/>
  </r>
  <r>
    <s v="Guaiçara"/>
    <s v="SP"/>
    <n v="556"/>
    <n v="0.74"/>
    <n v="0.69699999999999995"/>
    <n v="0.67900000000000005"/>
    <n v="15901.94"/>
    <n v="1"/>
    <s v="Alto"/>
    <x v="3"/>
    <n v="0.69699999999999995"/>
  </r>
  <r>
    <s v="Campestre"/>
    <s v="MG"/>
    <n v="502"/>
    <n v="0.69799999999999995"/>
    <n v="0.71199999999999997"/>
    <n v="0.56599999999999995"/>
    <n v="15879.96"/>
    <n v="9"/>
    <s v="Médio"/>
    <x v="3"/>
    <n v="0.71199999999999997"/>
  </r>
  <r>
    <s v="Braúna"/>
    <s v="SP"/>
    <n v="231"/>
    <n v="0.73699999999999999"/>
    <n v="0.72499999999999998"/>
    <n v="0.66400000000000003"/>
    <n v="15873.08"/>
    <n v="3"/>
    <s v="Alto"/>
    <x v="3"/>
    <n v="0.72499999999999998"/>
  </r>
  <r>
    <s v="Rio Novo Do Sul"/>
    <s v="ES"/>
    <n v="317"/>
    <n v="0.71099999999999997"/>
    <n v="0.69199999999999995"/>
    <n v="0.62"/>
    <n v="15855.76"/>
    <n v="2"/>
    <s v="Alto"/>
    <x v="3"/>
    <n v="0.69199999999999995"/>
  </r>
  <r>
    <s v="Aiuruoca"/>
    <s v="MG"/>
    <n v="113"/>
    <n v="0.67"/>
    <n v="0.67700000000000005"/>
    <n v="0.505"/>
    <n v="15846.5"/>
    <n v="0"/>
    <s v="Médio"/>
    <x v="3"/>
    <n v="0.67700000000000005"/>
  </r>
  <r>
    <s v="São Brás Do Suaçuí"/>
    <s v="MG"/>
    <n v="145"/>
    <n v="0.66400000000000003"/>
    <n v="0.67500000000000004"/>
    <n v="0.54100000000000004"/>
    <n v="15833.33"/>
    <n v="4"/>
    <s v="Médio"/>
    <x v="3"/>
    <n v="0.67500000000000004"/>
  </r>
  <r>
    <s v="Cristiano Otoni"/>
    <s v="MG"/>
    <n v="223"/>
    <n v="0.69499999999999995"/>
    <n v="0.65100000000000002"/>
    <n v="0.626"/>
    <n v="15776.68"/>
    <n v="6"/>
    <s v="Médio"/>
    <x v="3"/>
    <n v="0.65100000000000002"/>
  </r>
  <r>
    <s v="Viradouro"/>
    <s v="SP"/>
    <n v="890"/>
    <n v="0.74"/>
    <n v="0.71699999999999997"/>
    <n v="0.68300000000000005"/>
    <n v="15769.82"/>
    <n v="23"/>
    <s v="Alto"/>
    <x v="3"/>
    <n v="0.71699999999999997"/>
  </r>
  <r>
    <s v="Casa Grande"/>
    <s v="MG"/>
    <n v="53"/>
    <n v="0.65200000000000002"/>
    <n v="0.60799999999999998"/>
    <n v="0.55500000000000005"/>
    <n v="15756.02"/>
    <n v="2"/>
    <s v="Médio"/>
    <x v="3"/>
    <n v="0.60799999999999998"/>
  </r>
  <r>
    <s v="Joanópolis"/>
    <s v="SP"/>
    <n v="430"/>
    <n v="0.7"/>
    <n v="0.70699999999999996"/>
    <n v="0.58499999999999996"/>
    <n v="15749.4"/>
    <n v="17"/>
    <s v="Alto"/>
    <x v="3"/>
    <n v="0.70699999999999996"/>
  </r>
  <r>
    <s v="Lajinha"/>
    <s v="MG"/>
    <n v="656"/>
    <n v="0.66"/>
    <n v="0.65900000000000003"/>
    <n v="0.54100000000000004"/>
    <n v="15736.28"/>
    <n v="8"/>
    <s v="Médio"/>
    <x v="3"/>
    <n v="0.65900000000000003"/>
  </r>
  <r>
    <s v="Cristina"/>
    <s v="MG"/>
    <n v="290"/>
    <n v="0.67"/>
    <n v="0.64500000000000002"/>
    <n v="0.55000000000000004"/>
    <n v="15735.92"/>
    <n v="9"/>
    <s v="Médio"/>
    <x v="3"/>
    <n v="0.64500000000000002"/>
  </r>
  <r>
    <s v="Conselheiro Lafaiete"/>
    <s v="MG"/>
    <n v="5499"/>
    <n v="0.76"/>
    <n v="0.73599999999999999"/>
    <n v="0.69699999999999995"/>
    <n v="15735.75"/>
    <n v="133"/>
    <s v="Alto"/>
    <x v="3"/>
    <n v="0.73599999999999999"/>
  </r>
  <r>
    <s v="Botelhos"/>
    <s v="MG"/>
    <n v="547"/>
    <n v="0.7"/>
    <n v="0.70199999999999996"/>
    <n v="0.56799999999999995"/>
    <n v="15712.78"/>
    <n v="15"/>
    <s v="Alto"/>
    <x v="3"/>
    <n v="0.70199999999999996"/>
  </r>
  <r>
    <s v="Santa Ernestina"/>
    <s v="SP"/>
    <n v="290"/>
    <n v="0.73799999999999999"/>
    <n v="0.71599999999999997"/>
    <n v="0.69899999999999995"/>
    <n v="15710.17"/>
    <n v="5"/>
    <s v="Alto"/>
    <x v="3"/>
    <n v="0.71599999999999997"/>
  </r>
  <r>
    <s v="Embu-Guaçu"/>
    <s v="SP"/>
    <n v="3620"/>
    <n v="0.75"/>
    <n v="0.71299999999999997"/>
    <n v="0.70799999999999996"/>
    <n v="15691.8"/>
    <n v="73"/>
    <s v="Alto"/>
    <x v="3"/>
    <n v="0.71299999999999997"/>
  </r>
  <r>
    <s v="Urucânia"/>
    <s v="MG"/>
    <n v="471"/>
    <n v="0.63300000000000001"/>
    <n v="0.628"/>
    <n v="0.498"/>
    <n v="15684.06"/>
    <n v="2"/>
    <s v="Médio"/>
    <x v="3"/>
    <n v="0.628"/>
  </r>
  <r>
    <s v="Caldas"/>
    <s v="MG"/>
    <n v="326"/>
    <n v="0.68700000000000006"/>
    <n v="0.70099999999999996"/>
    <n v="0.52900000000000003"/>
    <n v="15660.15"/>
    <n v="11"/>
    <s v="Médio"/>
    <x v="3"/>
    <n v="0.70099999999999996"/>
  </r>
  <r>
    <s v="Andrelândia"/>
    <s v="MG"/>
    <n v="445"/>
    <n v="0.7"/>
    <n v="0.67500000000000004"/>
    <n v="0.621"/>
    <n v="15618.5"/>
    <n v="7"/>
    <s v="Alto"/>
    <x v="3"/>
    <n v="0.67500000000000004"/>
  </r>
  <r>
    <s v="Magé"/>
    <s v="RJ"/>
    <n v="12138"/>
    <n v="0.71"/>
    <n v="0.68500000000000005"/>
    <n v="0.626"/>
    <n v="15607.47"/>
    <n v="185"/>
    <s v="Alto"/>
    <x v="3"/>
    <n v="0.68500000000000005"/>
  </r>
  <r>
    <s v="Carvalhópolis"/>
    <s v="MG"/>
    <n v="118"/>
    <n v="0.72"/>
    <n v="0.68799999999999994"/>
    <n v="0.64800000000000002"/>
    <n v="15606.61"/>
    <n v="1"/>
    <s v="Alto"/>
    <x v="3"/>
    <n v="0.68799999999999994"/>
  </r>
  <r>
    <s v="Santana Do Paraíso"/>
    <s v="MG"/>
    <n v="1619"/>
    <n v="0.68500000000000005"/>
    <n v="0.66300000000000003"/>
    <n v="0.55200000000000005"/>
    <n v="15602.87"/>
    <n v="18"/>
    <s v="Médio"/>
    <x v="3"/>
    <n v="0.66300000000000003"/>
  </r>
  <r>
    <s v="Poço Fundo"/>
    <s v="MG"/>
    <n v="448"/>
    <n v="0.69099999999999995"/>
    <n v="0.70499999999999996"/>
    <n v="0.54100000000000004"/>
    <n v="15585.82"/>
    <n v="6"/>
    <s v="Médio"/>
    <x v="3"/>
    <n v="0.70499999999999996"/>
  </r>
  <r>
    <s v="Santa Leopoldina"/>
    <s v="ES"/>
    <n v="130"/>
    <n v="0.626"/>
    <n v="0.64600000000000002"/>
    <n v="0.47699999999999998"/>
    <n v="15562.7"/>
    <n v="13"/>
    <s v="Médio"/>
    <x v="3"/>
    <n v="0.64600000000000002"/>
  </r>
  <r>
    <s v="Cajuri"/>
    <s v="MG"/>
    <n v="113"/>
    <n v="0.61699999999999999"/>
    <n v="0.59899999999999998"/>
    <n v="0.48699999999999999"/>
    <n v="15545.72"/>
    <n v="3"/>
    <s v="Médio"/>
    <x v="3"/>
    <n v="0.59899999999999998"/>
  </r>
  <r>
    <s v="Pinheiros"/>
    <s v="ES"/>
    <n v="1168"/>
    <n v="0.67"/>
    <n v="0.66800000000000004"/>
    <n v="0.55800000000000005"/>
    <n v="15474.98"/>
    <n v="16"/>
    <s v="Médio"/>
    <x v="3"/>
    <n v="0.66800000000000004"/>
  </r>
  <r>
    <s v="Santa Rita De Ibitipoca"/>
    <s v="MG"/>
    <n v="112"/>
    <n v="0.63"/>
    <n v="0.625"/>
    <n v="0.505"/>
    <n v="15465.18"/>
    <n v="5"/>
    <s v="Médio"/>
    <x v="3"/>
    <n v="0.625"/>
  </r>
  <r>
    <s v="Nanuque"/>
    <s v="MG"/>
    <n v="2015"/>
    <n v="0.70099999999999996"/>
    <n v="0.66600000000000004"/>
    <n v="0.60899999999999999"/>
    <n v="15446.42"/>
    <n v="27"/>
    <s v="Alto"/>
    <x v="3"/>
    <n v="0.66600000000000004"/>
  </r>
  <r>
    <s v="Onça De Pitangui"/>
    <s v="MG"/>
    <n v="78"/>
    <n v="0.66"/>
    <n v="0.64600000000000002"/>
    <n v="0.55900000000000005"/>
    <n v="15431.95"/>
    <n v="7"/>
    <s v="Médio"/>
    <x v="3"/>
    <n v="0.64600000000000002"/>
  </r>
  <r>
    <s v="Alambari"/>
    <s v="SP"/>
    <n v="225"/>
    <n v="0.71"/>
    <n v="0.68200000000000005"/>
    <n v="0.65800000000000003"/>
    <n v="15426.66"/>
    <n v="2"/>
    <s v="Alto"/>
    <x v="3"/>
    <n v="0.68200000000000005"/>
  </r>
  <r>
    <s v="Serrania"/>
    <s v="MG"/>
    <n v="370"/>
    <n v="0.67700000000000005"/>
    <n v="0.65500000000000003"/>
    <n v="0.56899999999999995"/>
    <n v="15407.7"/>
    <n v="4"/>
    <s v="Médio"/>
    <x v="3"/>
    <n v="0.65500000000000003"/>
  </r>
  <r>
    <s v="Camacho"/>
    <s v="MG"/>
    <n v="71"/>
    <n v="0.69"/>
    <n v="0.63900000000000001"/>
    <n v="0.61199999999999999"/>
    <n v="15387.59"/>
    <n v="3"/>
    <s v="Médio"/>
    <x v="3"/>
    <n v="0.63900000000000001"/>
  </r>
  <r>
    <s v="Piracema"/>
    <s v="MG"/>
    <n v="107"/>
    <n v="0.65"/>
    <n v="0.64600000000000002"/>
    <n v="0.51500000000000001"/>
    <n v="15369.47"/>
    <n v="5"/>
    <s v="Médio"/>
    <x v="3"/>
    <n v="0.64600000000000002"/>
  </r>
  <r>
    <s v="Espírito Santo Do Turvo"/>
    <s v="SP"/>
    <n v="247"/>
    <n v="0.69599999999999995"/>
    <n v="0.67500000000000004"/>
    <n v="0.60899999999999999"/>
    <n v="15358.13"/>
    <n v="4"/>
    <s v="Médio"/>
    <x v="3"/>
    <n v="0.67500000000000004"/>
  </r>
  <r>
    <s v="Conceição Do Rio Verde"/>
    <s v="MG"/>
    <n v="632"/>
    <n v="0.66500000000000004"/>
    <n v="0.67500000000000004"/>
    <n v="0.52200000000000002"/>
    <n v="15317.5"/>
    <n v="11"/>
    <s v="Médio"/>
    <x v="3"/>
    <n v="0.67500000000000004"/>
  </r>
  <r>
    <s v="Ferraz De Vasconcelos"/>
    <s v="SP"/>
    <n v="9833"/>
    <n v="0.73799999999999999"/>
    <n v="0.69099999999999995"/>
    <n v="0.70299999999999996"/>
    <n v="15304.53"/>
    <n v="112"/>
    <s v="Alto"/>
    <x v="3"/>
    <n v="0.69099999999999995"/>
  </r>
  <r>
    <s v="Buritizeiro"/>
    <s v="MG"/>
    <n v="1641"/>
    <n v="0.624"/>
    <n v="0.60299999999999998"/>
    <n v="0.52400000000000002"/>
    <n v="15293.33"/>
    <n v="17"/>
    <s v="Médio"/>
    <x v="3"/>
    <n v="0.60299999999999998"/>
  </r>
  <r>
    <s v="Várzea Da Palma"/>
    <s v="MG"/>
    <n v="1896"/>
    <n v="0.67"/>
    <n v="0.63400000000000001"/>
    <n v="0.57299999999999995"/>
    <n v="15274.21"/>
    <n v="32"/>
    <s v="Médio"/>
    <x v="3"/>
    <n v="0.63400000000000001"/>
  </r>
  <r>
    <s v="Nova Porteirinha"/>
    <s v="MG"/>
    <n v="227"/>
    <n v="0.64"/>
    <n v="0.58399999999999996"/>
    <n v="0.55600000000000005"/>
    <n v="15266.51"/>
    <n v="5"/>
    <s v="Médio"/>
    <x v="3"/>
    <n v="0.58399999999999996"/>
  </r>
  <r>
    <s v="Pinheiral"/>
    <s v="RJ"/>
    <n v="1032"/>
    <n v="0.71499999999999997"/>
    <n v="0.70899999999999996"/>
    <n v="0.64300000000000002"/>
    <n v="15248.92"/>
    <n v="23"/>
    <s v="Alto"/>
    <x v="3"/>
    <n v="0.70899999999999996"/>
  </r>
  <r>
    <s v="Governador Lindenberg"/>
    <s v="ES"/>
    <n v="211"/>
    <n v="0.69"/>
    <n v="0.66900000000000004"/>
    <n v="0.60799999999999998"/>
    <n v="15222.64"/>
    <n v="9"/>
    <s v="Médio"/>
    <x v="3"/>
    <n v="0.66900000000000004"/>
  </r>
  <r>
    <s v="Dores Do Indaiá"/>
    <s v="MG"/>
    <n v="522"/>
    <n v="0.72"/>
    <n v="0.71"/>
    <n v="0.623"/>
    <n v="15209.57"/>
    <n v="14"/>
    <s v="Alto"/>
    <x v="3"/>
    <n v="0.71"/>
  </r>
  <r>
    <s v="Inhaúma"/>
    <s v="MG"/>
    <n v="194"/>
    <n v="0.7"/>
    <n v="0.65700000000000003"/>
    <n v="0.624"/>
    <n v="15202.14"/>
    <n v="7"/>
    <s v="Alto"/>
    <x v="3"/>
    <n v="0.65700000000000003"/>
  </r>
  <r>
    <s v="Barrinha"/>
    <s v="SP"/>
    <n v="1829"/>
    <n v="0.72499999999999998"/>
    <n v="0.71099999999999997"/>
    <n v="0.64600000000000002"/>
    <n v="15185.41"/>
    <n v="21"/>
    <s v="Alto"/>
    <x v="3"/>
    <n v="0.71099999999999997"/>
  </r>
  <r>
    <s v="Alto Caparaó"/>
    <s v="MG"/>
    <n v="222"/>
    <n v="0.66"/>
    <n v="0.66600000000000004"/>
    <n v="0.51400000000000001"/>
    <n v="15184.91"/>
    <n v="2"/>
    <s v="Médio"/>
    <x v="3"/>
    <n v="0.66600000000000004"/>
  </r>
  <r>
    <s v="Santa Luzia"/>
    <s v="MG"/>
    <n v="11043"/>
    <n v="0.71499999999999997"/>
    <n v="0.68200000000000005"/>
    <n v="0.625"/>
    <n v="15182.19"/>
    <n v="119"/>
    <s v="Alto"/>
    <x v="3"/>
    <n v="0.68200000000000005"/>
  </r>
  <r>
    <s v="Guarani D'Oeste"/>
    <s v="SP"/>
    <n v="92"/>
    <n v="0.73199999999999998"/>
    <n v="0.68200000000000005"/>
    <n v="0.71399999999999997"/>
    <n v="15180.46"/>
    <n v="2"/>
    <s v="Alto"/>
    <x v="3"/>
    <n v="0.68200000000000005"/>
  </r>
  <r>
    <s v="São Gabriel Da Palha"/>
    <s v="ES"/>
    <n v="1293"/>
    <n v="0.71"/>
    <n v="0.73899999999999999"/>
    <n v="0.57799999999999996"/>
    <n v="15153.52"/>
    <n v="35"/>
    <s v="Alto"/>
    <x v="3"/>
    <n v="0.73899999999999999"/>
  </r>
  <r>
    <s v="Alegre"/>
    <s v="ES"/>
    <n v="975"/>
    <n v="0.72099999999999997"/>
    <n v="0.70799999999999996"/>
    <n v="0.63"/>
    <n v="15145.44"/>
    <n v="38"/>
    <s v="Alto"/>
    <x v="3"/>
    <n v="0.70799999999999996"/>
  </r>
  <r>
    <s v="Coronel Xavier Chaves"/>
    <s v="MG"/>
    <n v="92"/>
    <n v="0.67700000000000005"/>
    <n v="0.67"/>
    <n v="0.56299999999999994"/>
    <n v="15128.8"/>
    <n v="2"/>
    <s v="Médio"/>
    <x v="3"/>
    <n v="0.67"/>
  </r>
  <r>
    <s v="Oriente"/>
    <s v="SP"/>
    <n v="248"/>
    <n v="0.77"/>
    <n v="0.71699999999999997"/>
    <n v="0.76100000000000001"/>
    <n v="15119.42"/>
    <n v="1"/>
    <s v="Alto"/>
    <x v="3"/>
    <n v="0.71699999999999997"/>
  </r>
  <r>
    <s v="Carangola"/>
    <s v="MG"/>
    <n v="1202"/>
    <n v="0.69499999999999995"/>
    <n v="0.69899999999999995"/>
    <n v="0.57299999999999995"/>
    <n v="15114.47"/>
    <n v="36"/>
    <s v="Médio"/>
    <x v="3"/>
    <n v="0.69899999999999995"/>
  </r>
  <r>
    <s v="Piquerobi"/>
    <s v="SP"/>
    <n v="127"/>
    <n v="0.71099999999999997"/>
    <n v="0.66900000000000004"/>
    <n v="0.64400000000000002"/>
    <n v="15107.21"/>
    <n v="1"/>
    <s v="Alto"/>
    <x v="3"/>
    <n v="0.66900000000000004"/>
  </r>
  <r>
    <s v="Barroso"/>
    <s v="MG"/>
    <n v="995"/>
    <n v="0.73"/>
    <n v="0.67500000000000004"/>
    <n v="0.67800000000000005"/>
    <n v="15099.51"/>
    <n v="23"/>
    <s v="Alto"/>
    <x v="3"/>
    <n v="0.67500000000000004"/>
  </r>
  <r>
    <s v="Santa Rosa Da Serra"/>
    <s v="MG"/>
    <n v="111"/>
    <n v="0.70499999999999996"/>
    <n v="0.69499999999999995"/>
    <n v="0.58299999999999996"/>
    <n v="15085.67"/>
    <n v="1"/>
    <s v="Alto"/>
    <x v="3"/>
    <n v="0.69499999999999995"/>
  </r>
  <r>
    <s v="São Francisco De Paula"/>
    <s v="MG"/>
    <n v="215"/>
    <n v="0.66"/>
    <n v="0.66"/>
    <n v="0.53700000000000003"/>
    <n v="15081.64"/>
    <n v="6"/>
    <s v="Médio"/>
    <x v="3"/>
    <n v="0.66"/>
  </r>
  <r>
    <s v="Aperibé"/>
    <s v="RJ"/>
    <n v="414"/>
    <n v="0.69"/>
    <n v="0.67"/>
    <n v="0.63100000000000001"/>
    <n v="15055.48"/>
    <n v="10"/>
    <s v="Médio"/>
    <x v="3"/>
    <n v="0.67"/>
  </r>
  <r>
    <s v="Perdigão"/>
    <s v="MG"/>
    <n v="412"/>
    <n v="0.70299999999999996"/>
    <n v="0.71099999999999997"/>
    <n v="0.57899999999999996"/>
    <n v="15053.81"/>
    <n v="9"/>
    <s v="Alto"/>
    <x v="3"/>
    <n v="0.71099999999999997"/>
  </r>
  <r>
    <s v="São Domingos Das Dores"/>
    <s v="MG"/>
    <n v="155"/>
    <n v="0.63800000000000001"/>
    <n v="0.60199999999999998"/>
    <n v="0.53900000000000003"/>
    <n v="15029.76"/>
    <n v="2"/>
    <s v="Médio"/>
    <x v="3"/>
    <n v="0.60199999999999998"/>
  </r>
  <r>
    <s v="Volta Grande"/>
    <s v="MG"/>
    <n v="193"/>
    <n v="0.66900000000000004"/>
    <n v="0.66900000000000004"/>
    <n v="0.53100000000000003"/>
    <n v="15027.25"/>
    <n v="0"/>
    <s v="Médio"/>
    <x v="3"/>
    <n v="0.66900000000000004"/>
  </r>
  <r>
    <s v="Getulina"/>
    <s v="SP"/>
    <n v="429"/>
    <n v="0.72"/>
    <n v="0.69599999999999995"/>
    <n v="0.65200000000000002"/>
    <n v="15019.6"/>
    <n v="9"/>
    <s v="Alto"/>
    <x v="3"/>
    <n v="0.69599999999999995"/>
  </r>
  <r>
    <s v="Heliodora"/>
    <s v="MG"/>
    <n v="215"/>
    <n v="0.65700000000000003"/>
    <n v="0.65600000000000003"/>
    <n v="0.52700000000000002"/>
    <n v="15006.45"/>
    <n v="2"/>
    <s v="Médio"/>
    <x v="3"/>
    <n v="0.65600000000000003"/>
  </r>
  <r>
    <s v="São Gonçalo Do Pará"/>
    <s v="MG"/>
    <n v="408"/>
    <n v="0.69"/>
    <n v="0.68200000000000005"/>
    <n v="0.56999999999999995"/>
    <n v="14996.48"/>
    <n v="10"/>
    <s v="Médio"/>
    <x v="3"/>
    <n v="0.68200000000000005"/>
  </r>
  <r>
    <s v="São Romão"/>
    <s v="MG"/>
    <n v="487"/>
    <n v="0.64"/>
    <n v="0.58599999999999997"/>
    <n v="0.56799999999999995"/>
    <n v="14992.88"/>
    <n v="7"/>
    <s v="Médio"/>
    <x v="3"/>
    <n v="0.58599999999999997"/>
  </r>
  <r>
    <s v="Antônio Dias"/>
    <s v="MG"/>
    <n v="277"/>
    <n v="0.64500000000000002"/>
    <n v="0.624"/>
    <n v="0.50700000000000001"/>
    <n v="14981.84"/>
    <n v="5"/>
    <s v="Médio"/>
    <x v="3"/>
    <n v="0.624"/>
  </r>
  <r>
    <s v="Pirapora Do Bom Jesus"/>
    <s v="SP"/>
    <n v="124"/>
    <n v="0.72699999999999998"/>
    <n v="0.67900000000000005"/>
    <n v="0.69799999999999995"/>
    <n v="14980.96"/>
    <n v="19"/>
    <s v="Alto"/>
    <x v="3"/>
    <n v="0.67900000000000005"/>
  </r>
  <r>
    <s v="Varre-Sai"/>
    <s v="RJ"/>
    <n v="395"/>
    <n v="0.65900000000000003"/>
    <n v="0.63600000000000001"/>
    <n v="0.55500000000000005"/>
    <n v="14922.88"/>
    <n v="4"/>
    <s v="Médio"/>
    <x v="3"/>
    <n v="0.63600000000000001"/>
  </r>
  <r>
    <s v="Belmiro Braga"/>
    <s v="MG"/>
    <n v="56"/>
    <n v="0.66"/>
    <n v="0.65300000000000002"/>
    <n v="0.53100000000000003"/>
    <n v="14916.61"/>
    <n v="2"/>
    <s v="Médio"/>
    <x v="3"/>
    <n v="0.65300000000000002"/>
  </r>
  <r>
    <s v="Conceição De Macabu"/>
    <s v="RJ"/>
    <n v="967"/>
    <n v="0.71"/>
    <n v="0.69799999999999995"/>
    <n v="0.64200000000000002"/>
    <n v="14909.49"/>
    <n v="21"/>
    <s v="Alto"/>
    <x v="3"/>
    <n v="0.69799999999999995"/>
  </r>
  <r>
    <s v="Pitangui"/>
    <s v="MG"/>
    <n v="1214"/>
    <n v="0.72499999999999998"/>
    <n v="0.71099999999999997"/>
    <n v="0.61699999999999999"/>
    <n v="14907.58"/>
    <n v="23"/>
    <s v="Alto"/>
    <x v="3"/>
    <n v="0.71099999999999997"/>
  </r>
  <r>
    <s v="Ribeira"/>
    <s v="SP"/>
    <n v="81"/>
    <n v="0.69799999999999995"/>
    <n v="0.63500000000000001"/>
    <n v="0.67300000000000004"/>
    <n v="14880.43"/>
    <n v="1"/>
    <s v="Médio"/>
    <x v="3"/>
    <n v="0.63500000000000001"/>
  </r>
  <r>
    <s v="Dom Silvério"/>
    <s v="MG"/>
    <n v="167"/>
    <n v="0.71"/>
    <n v="0.66100000000000003"/>
    <n v="0.63600000000000001"/>
    <n v="14855.69"/>
    <n v="2"/>
    <s v="Alto"/>
    <x v="3"/>
    <n v="0.66100000000000003"/>
  </r>
  <r>
    <s v="Biquinhas"/>
    <s v="MG"/>
    <n v="57"/>
    <n v="0.68799999999999994"/>
    <n v="0.68400000000000005"/>
    <n v="0.55500000000000005"/>
    <n v="14853.01"/>
    <n v="4"/>
    <s v="Médio"/>
    <x v="3"/>
    <n v="0.68400000000000005"/>
  </r>
  <r>
    <s v="Olímpio Noronha"/>
    <s v="MG"/>
    <n v="92"/>
    <n v="0.67400000000000004"/>
    <n v="0.65600000000000003"/>
    <n v="0.57699999999999996"/>
    <n v="14827.16"/>
    <n v="2"/>
    <s v="Médio"/>
    <x v="3"/>
    <n v="0.65600000000000003"/>
  </r>
  <r>
    <s v="Bela Vista De Minas"/>
    <s v="MG"/>
    <n v="559"/>
    <n v="0.67400000000000004"/>
    <n v="0.64400000000000002"/>
    <n v="0.59699999999999998"/>
    <n v="14826.73"/>
    <n v="6"/>
    <s v="Médio"/>
    <x v="3"/>
    <n v="0.64400000000000002"/>
  </r>
  <r>
    <s v="Alvinlândia"/>
    <s v="SP"/>
    <n v="153"/>
    <n v="0.72199999999999998"/>
    <n v="0.72099999999999997"/>
    <n v="0.65900000000000003"/>
    <n v="14823.57"/>
    <n v="2"/>
    <s v="Alto"/>
    <x v="3"/>
    <n v="0.72099999999999997"/>
  </r>
  <r>
    <s v="Santana Do Jacaré"/>
    <s v="MG"/>
    <n v="183"/>
    <n v="0.64700000000000002"/>
    <n v="0.65500000000000003"/>
    <n v="0.52300000000000002"/>
    <n v="14814.35"/>
    <n v="3"/>
    <s v="Médio"/>
    <x v="3"/>
    <n v="0.65500000000000003"/>
  </r>
  <r>
    <s v="Diamantina"/>
    <s v="MG"/>
    <n v="2129"/>
    <n v="0.71599999999999997"/>
    <n v="0.69299999999999995"/>
    <n v="0.63200000000000001"/>
    <n v="14812.65"/>
    <n v="55"/>
    <s v="Alto"/>
    <x v="3"/>
    <n v="0.69299999999999995"/>
  </r>
  <r>
    <s v="Passa Vinte"/>
    <s v="MG"/>
    <n v="58"/>
    <n v="0.64800000000000002"/>
    <n v="0.66200000000000003"/>
    <n v="0.50700000000000001"/>
    <n v="14779.09"/>
    <n v="1"/>
    <s v="Médio"/>
    <x v="3"/>
    <n v="0.66200000000000003"/>
  </r>
  <r>
    <s v="Lima Duarte"/>
    <s v="MG"/>
    <n v="611"/>
    <n v="0.71"/>
    <n v="0.70499999999999996"/>
    <n v="0.59"/>
    <n v="14743.29"/>
    <n v="17"/>
    <s v="Alto"/>
    <x v="3"/>
    <n v="0.70499999999999996"/>
  </r>
  <r>
    <s v="Lavrinhas"/>
    <s v="SP"/>
    <n v="393"/>
    <n v="0.73"/>
    <n v="0.66500000000000004"/>
    <n v="0.70699999999999996"/>
    <n v="14740.71"/>
    <n v="3"/>
    <s v="Alto"/>
    <x v="3"/>
    <n v="0.66500000000000004"/>
  </r>
  <r>
    <s v="São João Do Manhuaçu"/>
    <s v="MG"/>
    <n v="247"/>
    <n v="0.65"/>
    <n v="0.65900000000000003"/>
    <n v="0.498"/>
    <n v="14728.4"/>
    <n v="2"/>
    <s v="Médio"/>
    <x v="3"/>
    <n v="0.65900000000000003"/>
  </r>
  <r>
    <s v="Tabatinga"/>
    <s v="SP"/>
    <n v="695"/>
    <n v="0.7"/>
    <n v="0.7"/>
    <n v="0.60899999999999999"/>
    <n v="14725.46"/>
    <n v="11"/>
    <s v="Alto"/>
    <x v="3"/>
    <n v="0.7"/>
  </r>
  <r>
    <s v="Goianá"/>
    <s v="MG"/>
    <n v="136"/>
    <n v="0.71599999999999997"/>
    <n v="0.68200000000000005"/>
    <n v="0.64400000000000002"/>
    <n v="14724.48"/>
    <n v="2"/>
    <s v="Alto"/>
    <x v="3"/>
    <n v="0.68200000000000005"/>
  </r>
  <r>
    <s v="Aguanil"/>
    <s v="MG"/>
    <n v="109"/>
    <n v="0.66"/>
    <n v="0.67200000000000004"/>
    <n v="0.51300000000000001"/>
    <n v="14702.27"/>
    <n v="0"/>
    <s v="Médio"/>
    <x v="3"/>
    <n v="0.67200000000000004"/>
  </r>
  <r>
    <s v="Divisa Nova"/>
    <s v="MG"/>
    <n v="276"/>
    <n v="0.67"/>
    <n v="0.66"/>
    <n v="0.56999999999999995"/>
    <n v="14685.78"/>
    <n v="1"/>
    <s v="Médio"/>
    <x v="3"/>
    <n v="0.66"/>
  </r>
  <r>
    <s v="São Tiago"/>
    <s v="MG"/>
    <n v="406"/>
    <n v="0.66200000000000003"/>
    <n v="0.66"/>
    <n v="0.53300000000000003"/>
    <n v="14683.27"/>
    <n v="8"/>
    <s v="Médio"/>
    <x v="3"/>
    <n v="0.66"/>
  </r>
  <r>
    <s v="Alterosa"/>
    <s v="MG"/>
    <n v="511"/>
    <n v="0.67"/>
    <n v="0.65700000000000003"/>
    <n v="0.53600000000000003"/>
    <n v="14678.61"/>
    <n v="8"/>
    <s v="Médio"/>
    <x v="3"/>
    <n v="0.65700000000000003"/>
  </r>
  <r>
    <s v="Taguaí"/>
    <s v="SP"/>
    <n v="426"/>
    <n v="0.71"/>
    <n v="0.69"/>
    <n v="0.63100000000000001"/>
    <n v="14667.4"/>
    <n v="4"/>
    <s v="Alto"/>
    <x v="3"/>
    <n v="0.69"/>
  </r>
  <r>
    <s v="Reginópolis"/>
    <s v="SP"/>
    <n v="203"/>
    <n v="0.72799999999999998"/>
    <n v="0.71499999999999997"/>
    <n v="0.66"/>
    <n v="14651.05"/>
    <n v="2"/>
    <s v="Alto"/>
    <x v="3"/>
    <n v="0.71499999999999997"/>
  </r>
  <r>
    <s v="Consolação"/>
    <s v="MG"/>
    <n v="61"/>
    <n v="0.67"/>
    <n v="0.627"/>
    <n v="0.60199999999999998"/>
    <n v="14636.16"/>
    <n v="1"/>
    <s v="Médio"/>
    <x v="3"/>
    <n v="0.627"/>
  </r>
  <r>
    <s v="Ibitiúra De Minas"/>
    <s v="MG"/>
    <n v="91"/>
    <n v="0.67400000000000004"/>
    <n v="0.65800000000000003"/>
    <n v="0.57899999999999996"/>
    <n v="14627.83"/>
    <n v="0"/>
    <s v="Médio"/>
    <x v="3"/>
    <n v="0.65800000000000003"/>
  </r>
  <r>
    <s v="Coronel Fabriciano"/>
    <s v="MG"/>
    <n v="5252"/>
    <n v="0.755"/>
    <n v="0.71499999999999997"/>
    <n v="0.69599999999999995"/>
    <n v="14623.85"/>
    <n v="80"/>
    <s v="Alto"/>
    <x v="3"/>
    <n v="0.71499999999999997"/>
  </r>
  <r>
    <s v="Areado"/>
    <s v="MG"/>
    <n v="610"/>
    <n v="0.72699999999999998"/>
    <n v="0.7"/>
    <n v="0.64900000000000002"/>
    <n v="14617.92"/>
    <n v="6"/>
    <s v="Alto"/>
    <x v="3"/>
    <n v="0.7"/>
  </r>
  <r>
    <s v="Piratininga"/>
    <s v="SP"/>
    <n v="405"/>
    <n v="0.77900000000000003"/>
    <n v="0.76200000000000001"/>
    <n v="0.72299999999999998"/>
    <n v="14610.61"/>
    <n v="14"/>
    <s v="Alto"/>
    <x v="3"/>
    <n v="0.76200000000000001"/>
  </r>
  <r>
    <s v="Bocaiúva"/>
    <s v="MG"/>
    <n v="2230"/>
    <n v="0.7"/>
    <n v="0.64800000000000002"/>
    <n v="0.64400000000000002"/>
    <n v="14605.86"/>
    <n v="58"/>
    <s v="Alto"/>
    <x v="3"/>
    <n v="0.64800000000000002"/>
  </r>
  <r>
    <s v="Papagaios"/>
    <s v="MG"/>
    <n v="736"/>
    <n v="0.67"/>
    <n v="0.65"/>
    <n v="0.54500000000000004"/>
    <n v="14584.18"/>
    <n v="7"/>
    <s v="Médio"/>
    <x v="3"/>
    <n v="0.65"/>
  </r>
  <r>
    <s v="Afonso Cláudio"/>
    <s v="ES"/>
    <n v="845"/>
    <n v="0.66700000000000004"/>
    <n v="0.66100000000000003"/>
    <n v="0.54400000000000004"/>
    <n v="14579.47"/>
    <n v="27"/>
    <s v="Médio"/>
    <x v="3"/>
    <n v="0.66100000000000003"/>
  </r>
  <r>
    <s v="Eldorado"/>
    <s v="SP"/>
    <n v="392"/>
    <n v="0.69099999999999995"/>
    <n v="0.63300000000000001"/>
    <n v="0.61499999999999999"/>
    <n v="14561.67"/>
    <n v="17"/>
    <s v="Médio"/>
    <x v="3"/>
    <n v="0.63300000000000001"/>
  </r>
  <r>
    <s v="Barra Do Chapéu"/>
    <s v="SP"/>
    <n v="103"/>
    <n v="0.66"/>
    <n v="0.61699999999999999"/>
    <n v="0.59899999999999998"/>
    <n v="14551.58"/>
    <n v="0"/>
    <s v="Médio"/>
    <x v="3"/>
    <n v="0.61699999999999999"/>
  </r>
  <r>
    <s v="Jacuí"/>
    <s v="MG"/>
    <n v="225"/>
    <n v="0.67"/>
    <n v="0.68200000000000005"/>
    <n v="0.54"/>
    <n v="14543.85"/>
    <n v="2"/>
    <s v="Médio"/>
    <x v="3"/>
    <n v="0.68200000000000005"/>
  </r>
  <r>
    <s v="Capela Do Alto"/>
    <s v="SP"/>
    <n v="831"/>
    <n v="0.7"/>
    <n v="0.67300000000000004"/>
    <n v="0.61699999999999999"/>
    <n v="14528.11"/>
    <n v="5"/>
    <s v="Alto"/>
    <x v="3"/>
    <n v="0.67300000000000004"/>
  </r>
  <r>
    <s v="Iúna"/>
    <s v="ES"/>
    <n v="875"/>
    <n v="0.67"/>
    <n v="0.66500000000000004"/>
    <n v="0.53700000000000003"/>
    <n v="14480.7"/>
    <n v="32"/>
    <s v="Médio"/>
    <x v="3"/>
    <n v="0.66500000000000004"/>
  </r>
  <r>
    <s v="Florestal"/>
    <s v="MG"/>
    <n v="218"/>
    <n v="0.72"/>
    <n v="0.72799999999999998"/>
    <n v="0.61699999999999999"/>
    <n v="14467.19"/>
    <n v="15"/>
    <s v="Alto"/>
    <x v="3"/>
    <n v="0.72799999999999998"/>
  </r>
  <r>
    <s v="Tremembé"/>
    <s v="SP"/>
    <n v="1801"/>
    <n v="0.78500000000000003"/>
    <n v="0.76900000000000002"/>
    <n v="0.72"/>
    <n v="14456.43"/>
    <n v="46"/>
    <s v="Alto"/>
    <x v="3"/>
    <n v="0.76900000000000002"/>
  </r>
  <r>
    <s v="Capelinha"/>
    <s v="MG"/>
    <n v="1643"/>
    <n v="0.65300000000000002"/>
    <n v="0.64100000000000001"/>
    <n v="0.52700000000000002"/>
    <n v="14453.89"/>
    <n v="25"/>
    <s v="Médio"/>
    <x v="3"/>
    <n v="0.64100000000000001"/>
  </r>
  <r>
    <s v="Maravilhas"/>
    <s v="MG"/>
    <n v="301"/>
    <n v="0.67200000000000004"/>
    <n v="0.64500000000000002"/>
    <n v="0.55800000000000005"/>
    <n v="14420.46"/>
    <n v="3"/>
    <s v="Médio"/>
    <x v="3"/>
    <n v="0.64500000000000002"/>
  </r>
  <r>
    <s v="São João Da Mata"/>
    <s v="MG"/>
    <n v="85"/>
    <n v="0.65300000000000002"/>
    <n v="0.67600000000000005"/>
    <n v="0.501"/>
    <n v="14395.25"/>
    <n v="2"/>
    <s v="Médio"/>
    <x v="3"/>
    <n v="0.67600000000000005"/>
  </r>
  <r>
    <s v="Marinópolis"/>
    <s v="SP"/>
    <n v="62"/>
    <n v="0.73099999999999998"/>
    <n v="0.68100000000000005"/>
    <n v="0.69399999999999995"/>
    <n v="14394.98"/>
    <n v="2"/>
    <s v="Alto"/>
    <x v="3"/>
    <n v="0.68100000000000005"/>
  </r>
  <r>
    <s v="Janaúba"/>
    <s v="MG"/>
    <n v="3657"/>
    <n v="0.69599999999999995"/>
    <n v="0.65400000000000003"/>
    <n v="0.64900000000000002"/>
    <n v="14387.85"/>
    <n v="64"/>
    <s v="Médio"/>
    <x v="3"/>
    <n v="0.65400000000000003"/>
  </r>
  <r>
    <s v="Faria Lemos"/>
    <s v="MG"/>
    <n v="115"/>
    <n v="0.68700000000000006"/>
    <n v="0.67800000000000005"/>
    <n v="0.59799999999999998"/>
    <n v="14382.77"/>
    <n v="1"/>
    <s v="Médio"/>
    <x v="3"/>
    <n v="0.67800000000000005"/>
  </r>
  <r>
    <s v="São Roque Do Canaã"/>
    <s v="ES"/>
    <n v="265"/>
    <n v="0.7"/>
    <n v="0.68600000000000005"/>
    <n v="0.623"/>
    <n v="14373.45"/>
    <n v="13"/>
    <s v="Alto"/>
    <x v="3"/>
    <n v="0.68600000000000005"/>
  </r>
  <r>
    <s v="Bofete"/>
    <s v="SP"/>
    <n v="338"/>
    <n v="0.70499999999999996"/>
    <n v="0.7"/>
    <n v="0.60899999999999999"/>
    <n v="14349.1"/>
    <n v="5"/>
    <s v="Alto"/>
    <x v="3"/>
    <n v="0.7"/>
  </r>
  <r>
    <s v="Juquitiba"/>
    <s v="SP"/>
    <n v="617"/>
    <n v="0.71"/>
    <n v="0.68"/>
    <n v="0.66200000000000003"/>
    <n v="14348.63"/>
    <n v="18"/>
    <s v="Alto"/>
    <x v="3"/>
    <n v="0.68"/>
  </r>
  <r>
    <s v="Divino De São Lourenço"/>
    <s v="ES"/>
    <n v="107"/>
    <n v="0.63200000000000001"/>
    <n v="0.622"/>
    <n v="0.496"/>
    <n v="14309.32"/>
    <n v="3"/>
    <s v="Médio"/>
    <x v="3"/>
    <n v="0.622"/>
  </r>
  <r>
    <s v="São João Nepomuceno"/>
    <s v="MG"/>
    <n v="1064"/>
    <n v="0.70799999999999996"/>
    <n v="0.69599999999999995"/>
    <n v="0.6"/>
    <n v="14289.5"/>
    <n v="22"/>
    <s v="Alto"/>
    <x v="3"/>
    <n v="0.69599999999999995"/>
  </r>
  <r>
    <s v="Boa Esperança"/>
    <s v="ES"/>
    <n v="599"/>
    <n v="0.67900000000000005"/>
    <n v="0.65100000000000002"/>
    <n v="0.59"/>
    <n v="14288.79"/>
    <n v="19"/>
    <s v="Médio"/>
    <x v="3"/>
    <n v="0.65100000000000002"/>
  </r>
  <r>
    <s v="Rio Manso"/>
    <s v="MG"/>
    <n v="127"/>
    <n v="0.64800000000000002"/>
    <n v="0.67600000000000005"/>
    <n v="0.501"/>
    <n v="14230.24"/>
    <n v="2"/>
    <s v="Médio"/>
    <x v="3"/>
    <n v="0.67600000000000005"/>
  </r>
  <r>
    <s v="Santo Antônio Do Pinhal"/>
    <s v="SP"/>
    <n v="149"/>
    <n v="0.70599999999999996"/>
    <n v="0.68500000000000005"/>
    <n v="0.63200000000000001"/>
    <n v="14222.23"/>
    <n v="5"/>
    <s v="Alto"/>
    <x v="3"/>
    <n v="0.68500000000000005"/>
  </r>
  <r>
    <s v="Pacaembu"/>
    <s v="SP"/>
    <n v="482"/>
    <n v="0.72499999999999998"/>
    <n v="0.71699999999999997"/>
    <n v="0.63100000000000001"/>
    <n v="14216.64"/>
    <n v="7"/>
    <s v="Alto"/>
    <x v="3"/>
    <n v="0.71699999999999997"/>
  </r>
  <r>
    <s v="Cruzília"/>
    <s v="MG"/>
    <n v="621"/>
    <n v="0.69499999999999995"/>
    <n v="0.67100000000000004"/>
    <n v="0.58699999999999997"/>
    <n v="14213.39"/>
    <n v="9"/>
    <s v="Médio"/>
    <x v="3"/>
    <n v="0.67100000000000004"/>
  </r>
  <r>
    <s v="Liberdade"/>
    <s v="MG"/>
    <n v="153"/>
    <n v="0.67200000000000004"/>
    <n v="0.67900000000000005"/>
    <n v="0.53700000000000003"/>
    <n v="14210.38"/>
    <n v="0"/>
    <s v="Médio"/>
    <x v="3"/>
    <n v="0.67900000000000005"/>
  </r>
  <r>
    <s v="Carmo Da Mata"/>
    <s v="MG"/>
    <n v="374"/>
    <n v="0.69"/>
    <n v="0.68"/>
    <n v="0.57199999999999995"/>
    <n v="14208.32"/>
    <n v="11"/>
    <s v="Médio"/>
    <x v="3"/>
    <n v="0.68"/>
  </r>
  <r>
    <s v="Ecoporanga"/>
    <s v="ES"/>
    <n v="808"/>
    <n v="0.66200000000000003"/>
    <n v="0.63100000000000001"/>
    <n v="0.56200000000000006"/>
    <n v="14195.33"/>
    <n v="17"/>
    <s v="Médio"/>
    <x v="3"/>
    <n v="0.63100000000000001"/>
  </r>
  <r>
    <s v="Francisco Sá"/>
    <s v="MG"/>
    <n v="879"/>
    <n v="0.65400000000000003"/>
    <n v="0.60499999999999998"/>
    <n v="0.57199999999999995"/>
    <n v="14169"/>
    <n v="22"/>
    <s v="Médio"/>
    <x v="3"/>
    <n v="0.60499999999999998"/>
  </r>
  <r>
    <s v="Queluzito"/>
    <s v="MG"/>
    <n v="40"/>
    <n v="0.68200000000000005"/>
    <n v="0.66900000000000004"/>
    <n v="0.57499999999999996"/>
    <n v="14142.05"/>
    <n v="1"/>
    <s v="Médio"/>
    <x v="3"/>
    <n v="0.66900000000000004"/>
  </r>
  <r>
    <s v="Natalândia"/>
    <s v="MG"/>
    <n v="166"/>
    <n v="0.67"/>
    <n v="0.64100000000000001"/>
    <n v="0.55700000000000005"/>
    <n v="14101.48"/>
    <n v="6"/>
    <s v="Médio"/>
    <x v="3"/>
    <n v="0.64100000000000001"/>
  </r>
  <r>
    <s v="São Vicente"/>
    <s v="SP"/>
    <n v="13667"/>
    <n v="0.76800000000000002"/>
    <n v="0.73799999999999999"/>
    <n v="0.71599999999999997"/>
    <n v="14096.68"/>
    <n v="251"/>
    <s v="Alto"/>
    <x v="3"/>
    <n v="0.73799999999999999"/>
  </r>
  <r>
    <s v="Cajobi"/>
    <s v="SP"/>
    <n v="414"/>
    <n v="0.73"/>
    <n v="0.71399999999999997"/>
    <n v="0.67400000000000004"/>
    <n v="14085.49"/>
    <n v="4"/>
    <s v="Alto"/>
    <x v="3"/>
    <n v="0.71399999999999997"/>
  </r>
  <r>
    <s v="Taquaral"/>
    <s v="SP"/>
    <n v="118"/>
    <n v="0.75900000000000001"/>
    <n v="0.74199999999999999"/>
    <n v="0.71599999999999997"/>
    <n v="14072.9"/>
    <n v="0"/>
    <s v="Alto"/>
    <x v="3"/>
    <n v="0.74199999999999999"/>
  </r>
  <r>
    <s v="Terra Roxa"/>
    <s v="SP"/>
    <n v="473"/>
    <n v="0.75"/>
    <n v="0.73199999999999998"/>
    <n v="0.68400000000000005"/>
    <n v="14063.82"/>
    <n v="4"/>
    <s v="Alto"/>
    <x v="3"/>
    <n v="0.73199999999999998"/>
  </r>
  <r>
    <s v="Baependi"/>
    <s v="MG"/>
    <n v="604"/>
    <n v="0.68"/>
    <n v="0.66400000000000003"/>
    <n v="0.56999999999999995"/>
    <n v="14049.32"/>
    <n v="14"/>
    <s v="Médio"/>
    <x v="3"/>
    <n v="0.66400000000000003"/>
  </r>
  <r>
    <s v="Paraibuna"/>
    <s v="SP"/>
    <n v="301"/>
    <n v="0.72"/>
    <n v="0.70899999999999996"/>
    <n v="0.64200000000000002"/>
    <n v="14042.3"/>
    <n v="9"/>
    <s v="Alto"/>
    <x v="3"/>
    <n v="0.70899999999999996"/>
  </r>
  <r>
    <s v="Caiuá"/>
    <s v="SP"/>
    <n v="104"/>
    <n v="0.7"/>
    <n v="0.66500000000000004"/>
    <n v="0.63500000000000001"/>
    <n v="13996.95"/>
    <n v="3"/>
    <s v="Alto"/>
    <x v="3"/>
    <n v="0.66500000000000004"/>
  </r>
  <r>
    <s v="Santana Do Riacho"/>
    <s v="MG"/>
    <n v="116"/>
    <n v="0.66500000000000004"/>
    <n v="0.64100000000000001"/>
    <n v="0.55100000000000005"/>
    <n v="13987.21"/>
    <n v="4"/>
    <s v="Médio"/>
    <x v="3"/>
    <n v="0.64100000000000001"/>
  </r>
  <r>
    <s v="Guarani"/>
    <s v="MG"/>
    <n v="319"/>
    <n v="0.67700000000000005"/>
    <n v="0.68500000000000005"/>
    <n v="0.53300000000000003"/>
    <n v="13986.92"/>
    <n v="7"/>
    <s v="Médio"/>
    <x v="3"/>
    <n v="0.68500000000000005"/>
  </r>
  <r>
    <s v="São Thomé Das Letras"/>
    <s v="MG"/>
    <n v="198"/>
    <n v="0.66700000000000004"/>
    <n v="0.64"/>
    <n v="0.57799999999999996"/>
    <n v="13985.07"/>
    <n v="3"/>
    <s v="Médio"/>
    <x v="3"/>
    <n v="0.64"/>
  </r>
  <r>
    <s v="Caxambu"/>
    <s v="MG"/>
    <n v="1026"/>
    <n v="0.74299999999999999"/>
    <n v="0.77"/>
    <n v="0.629"/>
    <n v="13956.91"/>
    <n v="23"/>
    <s v="Alto"/>
    <x v="3"/>
    <n v="0.77"/>
  </r>
  <r>
    <s v="Iperó"/>
    <s v="SP"/>
    <n v="1053"/>
    <n v="0.72"/>
    <n v="0.68"/>
    <n v="0.67200000000000004"/>
    <n v="13953.02"/>
    <n v="26"/>
    <s v="Alto"/>
    <x v="3"/>
    <n v="0.68"/>
  </r>
  <r>
    <s v="Barbosa"/>
    <s v="SP"/>
    <n v="309"/>
    <n v="0.7"/>
    <n v="0.67600000000000005"/>
    <n v="0.59899999999999998"/>
    <n v="13925.31"/>
    <n v="4"/>
    <s v="Alto"/>
    <x v="3"/>
    <n v="0.67600000000000005"/>
  </r>
  <r>
    <s v="Jaíba"/>
    <s v="MG"/>
    <n v="1277"/>
    <n v="0.63800000000000001"/>
    <n v="0.61899999999999999"/>
    <n v="0.53100000000000003"/>
    <n v="13923.94"/>
    <n v="9"/>
    <s v="Médio"/>
    <x v="3"/>
    <n v="0.61899999999999999"/>
  </r>
  <r>
    <s v="Monjolos"/>
    <s v="MG"/>
    <n v="63"/>
    <n v="0.65"/>
    <n v="0.61199999999999999"/>
    <n v="0.54800000000000004"/>
    <n v="13901.24"/>
    <n v="2"/>
    <s v="Médio"/>
    <x v="3"/>
    <n v="0.61199999999999999"/>
  </r>
  <r>
    <s v="Alfredo Vasconcelos"/>
    <s v="MG"/>
    <n v="231"/>
    <n v="0.67500000000000004"/>
    <n v="0.629"/>
    <n v="0.58699999999999997"/>
    <n v="13896"/>
    <n v="5"/>
    <s v="Médio"/>
    <x v="3"/>
    <n v="0.629"/>
  </r>
  <r>
    <s v="Oliveira Fortes"/>
    <s v="MG"/>
    <n v="43"/>
    <n v="0.63500000000000001"/>
    <n v="0.61599999999999999"/>
    <n v="0.52300000000000002"/>
    <n v="13847.67"/>
    <n v="1"/>
    <s v="Médio"/>
    <x v="3"/>
    <n v="0.61599999999999999"/>
  </r>
  <r>
    <s v="Chapada Gaúcha"/>
    <s v="MG"/>
    <n v="479"/>
    <n v="0.63500000000000001"/>
    <n v="0.57299999999999995"/>
    <n v="0.54600000000000004"/>
    <n v="13826.9"/>
    <n v="4"/>
    <s v="Médio"/>
    <x v="3"/>
    <n v="0.57299999999999995"/>
  </r>
  <r>
    <s v="Caeté"/>
    <s v="MG"/>
    <n v="1837"/>
    <n v="0.72799999999999998"/>
    <n v="0.69"/>
    <n v="0.66300000000000003"/>
    <n v="13787.43"/>
    <n v="38"/>
    <s v="Alto"/>
    <x v="3"/>
    <n v="0.69"/>
  </r>
  <r>
    <s v="Mariápolis"/>
    <s v="SP"/>
    <n v="161"/>
    <n v="0.71799999999999997"/>
    <n v="0.68400000000000005"/>
    <n v="0.65100000000000002"/>
    <n v="13780.63"/>
    <n v="1"/>
    <s v="Alto"/>
    <x v="3"/>
    <n v="0.68400000000000005"/>
  </r>
  <r>
    <s v="Japaraíba"/>
    <s v="MG"/>
    <n v="179"/>
    <n v="0.72099999999999997"/>
    <n v="0.67700000000000005"/>
    <n v="0.65600000000000003"/>
    <n v="13776.2"/>
    <n v="2"/>
    <s v="Alto"/>
    <x v="3"/>
    <n v="0.67700000000000005"/>
  </r>
  <r>
    <s v="Redenção Da Serra"/>
    <s v="SP"/>
    <n v="58"/>
    <n v="0.65700000000000003"/>
    <n v="0.63300000000000001"/>
    <n v="0.56000000000000005"/>
    <n v="13717.38"/>
    <n v="1"/>
    <s v="Médio"/>
    <x v="3"/>
    <n v="0.63300000000000001"/>
  </r>
  <r>
    <s v="Divisa Alegre"/>
    <s v="MG"/>
    <n v="418"/>
    <n v="0.60799999999999998"/>
    <n v="0.60299999999999998"/>
    <n v="0.51500000000000001"/>
    <n v="13701.13"/>
    <n v="1"/>
    <s v="Médio"/>
    <x v="3"/>
    <n v="0.60299999999999998"/>
  </r>
  <r>
    <s v="São Bento Abade"/>
    <s v="MG"/>
    <n v="268"/>
    <n v="0.67200000000000004"/>
    <n v="0.65100000000000002"/>
    <n v="0.58099999999999996"/>
    <n v="13698.89"/>
    <n v="1"/>
    <s v="Médio"/>
    <x v="3"/>
    <n v="0.65100000000000002"/>
  </r>
  <r>
    <s v="Itariri"/>
    <s v="SP"/>
    <n v="736"/>
    <n v="0.67700000000000005"/>
    <n v="0.64200000000000002"/>
    <n v="0.57699999999999996"/>
    <n v="13696.27"/>
    <n v="4"/>
    <s v="Médio"/>
    <x v="3"/>
    <n v="0.64200000000000002"/>
  </r>
  <r>
    <s v="Abre Campo"/>
    <s v="MG"/>
    <n v="362"/>
    <n v="0.65400000000000003"/>
    <n v="0.64600000000000002"/>
    <n v="0.52500000000000002"/>
    <n v="13689.62"/>
    <n v="11"/>
    <s v="Médio"/>
    <x v="3"/>
    <n v="0.64600000000000002"/>
  </r>
  <r>
    <s v="Santa Cruz Das Palmeiras"/>
    <s v="SP"/>
    <n v="1617"/>
    <n v="0.72799999999999998"/>
    <n v="0.746"/>
    <n v="0.63500000000000001"/>
    <n v="13688.36"/>
    <n v="24"/>
    <s v="Alto"/>
    <x v="3"/>
    <n v="0.746"/>
  </r>
  <r>
    <s v="Virgínia"/>
    <s v="MG"/>
    <n v="200"/>
    <n v="0.65"/>
    <n v="0.63500000000000001"/>
    <n v="0.52300000000000002"/>
    <n v="13679.81"/>
    <n v="6"/>
    <s v="Médio"/>
    <x v="3"/>
    <n v="0.63500000000000001"/>
  </r>
  <r>
    <s v="Piraúba"/>
    <s v="MG"/>
    <n v="461"/>
    <n v="0.68400000000000005"/>
    <n v="0.67300000000000004"/>
    <n v="0.56399999999999995"/>
    <n v="13670.46"/>
    <n v="6"/>
    <s v="Médio"/>
    <x v="3"/>
    <n v="0.67300000000000004"/>
  </r>
  <r>
    <s v="São Pedro Dos Ferros"/>
    <s v="MG"/>
    <n v="390"/>
    <n v="0.65900000000000003"/>
    <n v="0.63100000000000001"/>
    <n v="0.57599999999999996"/>
    <n v="13667.96"/>
    <n v="4"/>
    <s v="Médio"/>
    <x v="3"/>
    <n v="0.63100000000000001"/>
  </r>
  <r>
    <s v="Desterro De Entre Rios"/>
    <s v="MG"/>
    <n v="165"/>
    <n v="0.63900000000000001"/>
    <n v="0.60699999999999998"/>
    <n v="0.53600000000000003"/>
    <n v="13661.46"/>
    <n v="3"/>
    <s v="Médio"/>
    <x v="3"/>
    <n v="0.60699999999999998"/>
  </r>
  <r>
    <s v="Caiabu"/>
    <s v="SP"/>
    <n v="137"/>
    <n v="0.73"/>
    <n v="0.68200000000000005"/>
    <n v="0.69099999999999995"/>
    <n v="13658.49"/>
    <n v="1"/>
    <s v="Alto"/>
    <x v="3"/>
    <n v="0.68200000000000005"/>
  </r>
  <r>
    <s v="Lassance"/>
    <s v="MG"/>
    <n v="248"/>
    <n v="0.629"/>
    <n v="0.61399999999999999"/>
    <n v="0.51100000000000001"/>
    <n v="13646.69"/>
    <n v="3"/>
    <s v="Médio"/>
    <x v="3"/>
    <n v="0.61399999999999999"/>
  </r>
  <r>
    <s v="São João Das Duas Pontes"/>
    <s v="SP"/>
    <n v="79"/>
    <n v="0.72"/>
    <n v="0.67500000000000004"/>
    <n v="0.68600000000000005"/>
    <n v="13641.75"/>
    <n v="1"/>
    <s v="Alto"/>
    <x v="3"/>
    <n v="0.67500000000000004"/>
  </r>
  <r>
    <s v="Águas Vermelhas"/>
    <s v="MG"/>
    <n v="617"/>
    <n v="0.60099999999999998"/>
    <n v="0.58599999999999997"/>
    <n v="0.45800000000000002"/>
    <n v="13619.57"/>
    <n v="3"/>
    <s v="Médio"/>
    <x v="3"/>
    <n v="0.58599999999999997"/>
  </r>
  <r>
    <s v="Augusto De Lima"/>
    <s v="MG"/>
    <n v="180"/>
    <n v="0.66"/>
    <n v="0.622"/>
    <n v="0.55700000000000005"/>
    <n v="13605.42"/>
    <n v="4"/>
    <s v="Médio"/>
    <x v="3"/>
    <n v="0.622"/>
  </r>
  <r>
    <s v="Piedade Dos Gerais"/>
    <s v="MG"/>
    <n v="111"/>
    <n v="0.626"/>
    <n v="0.64500000000000002"/>
    <n v="0.45300000000000001"/>
    <n v="13594.94"/>
    <n v="6"/>
    <s v="Médio"/>
    <x v="3"/>
    <n v="0.64500000000000002"/>
  </r>
  <r>
    <s v="Serranos"/>
    <s v="MG"/>
    <n v="70"/>
    <n v="0.64300000000000002"/>
    <n v="0.63800000000000001"/>
    <n v="0.499"/>
    <n v="13577.18"/>
    <n v="1"/>
    <s v="Médio"/>
    <x v="3"/>
    <n v="0.63800000000000001"/>
  </r>
  <r>
    <s v="Rio Acima"/>
    <s v="MG"/>
    <n v="422"/>
    <n v="0.67"/>
    <n v="0.68899999999999995"/>
    <n v="0.50800000000000001"/>
    <n v="13571.47"/>
    <n v="21"/>
    <s v="Médio"/>
    <x v="3"/>
    <n v="0.68899999999999995"/>
  </r>
  <r>
    <s v="Resende Costa"/>
    <s v="MG"/>
    <n v="440"/>
    <n v="0.68500000000000005"/>
    <n v="0.68899999999999995"/>
    <n v="0.56799999999999995"/>
    <n v="13562.68"/>
    <n v="7"/>
    <s v="Médio"/>
    <x v="3"/>
    <n v="0.68899999999999995"/>
  </r>
  <r>
    <s v="Jesuânia"/>
    <s v="MG"/>
    <n v="117"/>
    <n v="0.66"/>
    <n v="0.67500000000000004"/>
    <n v="0.50700000000000001"/>
    <n v="13555.6"/>
    <n v="2"/>
    <s v="Médio"/>
    <x v="3"/>
    <n v="0.67500000000000004"/>
  </r>
  <r>
    <s v="Coimbra"/>
    <s v="MG"/>
    <n v="254"/>
    <n v="0.66900000000000004"/>
    <n v="0.64900000000000002"/>
    <n v="0.55800000000000005"/>
    <n v="13529.3"/>
    <n v="2"/>
    <s v="Médio"/>
    <x v="3"/>
    <n v="0.64900000000000002"/>
  </r>
  <r>
    <s v="Tarabai"/>
    <s v="SP"/>
    <n v="349"/>
    <n v="0.72599999999999998"/>
    <n v="0.66600000000000004"/>
    <n v="0.69699999999999995"/>
    <n v="13465.76"/>
    <n v="3"/>
    <s v="Alto"/>
    <x v="3"/>
    <n v="0.66600000000000004"/>
  </r>
  <r>
    <s v="Lavínia"/>
    <s v="SP"/>
    <n v="182"/>
    <n v="0.72099999999999997"/>
    <n v="0.69799999999999995"/>
    <n v="0.65500000000000003"/>
    <n v="13460.71"/>
    <n v="3"/>
    <s v="Alto"/>
    <x v="3"/>
    <n v="0.69799999999999995"/>
  </r>
  <r>
    <s v="Catiguá"/>
    <s v="SP"/>
    <n v="325"/>
    <n v="0.75"/>
    <n v="0.73399999999999999"/>
    <n v="0.67600000000000005"/>
    <n v="13450.24"/>
    <n v="4"/>
    <s v="Alto"/>
    <x v="3"/>
    <n v="0.73399999999999999"/>
  </r>
  <r>
    <s v="Tocos Do Moji"/>
    <s v="MG"/>
    <n v="36"/>
    <n v="0.69599999999999995"/>
    <n v="0.66100000000000003"/>
    <n v="0.63100000000000001"/>
    <n v="13448.44"/>
    <n v="4"/>
    <s v="Médio"/>
    <x v="3"/>
    <n v="0.66100000000000003"/>
  </r>
  <r>
    <s v="Quartel Geral"/>
    <s v="MG"/>
    <n v="148"/>
    <n v="0.68"/>
    <n v="0.67700000000000005"/>
    <n v="0.55700000000000005"/>
    <n v="13446.86"/>
    <n v="1"/>
    <s v="Médio"/>
    <x v="3"/>
    <n v="0.67700000000000005"/>
  </r>
  <r>
    <s v="Salmourão"/>
    <s v="SP"/>
    <n v="235"/>
    <n v="0.72"/>
    <n v="0.67800000000000005"/>
    <n v="0.64900000000000002"/>
    <n v="13440.12"/>
    <n v="1"/>
    <s v="Alto"/>
    <x v="3"/>
    <n v="0.67800000000000005"/>
  </r>
  <r>
    <s v="Conceição Da Barra"/>
    <s v="ES"/>
    <n v="1398"/>
    <n v="0.68"/>
    <n v="0.64800000000000002"/>
    <n v="0.60299999999999998"/>
    <n v="13408.56"/>
    <n v="26"/>
    <s v="Médio"/>
    <x v="3"/>
    <n v="0.64800000000000002"/>
  </r>
  <r>
    <s v="Luminárias"/>
    <s v="MG"/>
    <n v="212"/>
    <n v="0.68"/>
    <n v="0.65600000000000003"/>
    <n v="0.57799999999999996"/>
    <n v="13407.53"/>
    <n v="2"/>
    <s v="Médio"/>
    <x v="3"/>
    <n v="0.65600000000000003"/>
  </r>
  <r>
    <s v="Mesquita"/>
    <s v="RJ"/>
    <n v="8849"/>
    <n v="0.73699999999999999"/>
    <n v="0.70399999999999996"/>
    <n v="0.67800000000000005"/>
    <n v="13396.88"/>
    <n v="75"/>
    <s v="Alto"/>
    <x v="3"/>
    <n v="0.70399999999999996"/>
  </r>
  <r>
    <s v="Sarapuí"/>
    <s v="SP"/>
    <n v="382"/>
    <n v="0.71"/>
    <n v="0.69899999999999995"/>
    <n v="0.621"/>
    <n v="13396.77"/>
    <n v="8"/>
    <s v="Alto"/>
    <x v="3"/>
    <n v="0.69899999999999995"/>
  </r>
  <r>
    <s v="São Luiz Do Paraitinga"/>
    <s v="SP"/>
    <n v="257"/>
    <n v="0.7"/>
    <n v="0.69099999999999995"/>
    <n v="0.59299999999999997"/>
    <n v="13396.68"/>
    <n v="4"/>
    <s v="Alto"/>
    <x v="3"/>
    <n v="0.69099999999999995"/>
  </r>
  <r>
    <s v="São Geraldo"/>
    <s v="MG"/>
    <n v="344"/>
    <n v="0.65"/>
    <n v="0.65600000000000003"/>
    <n v="0.50700000000000001"/>
    <n v="13374.81"/>
    <n v="4"/>
    <s v="Médio"/>
    <x v="3"/>
    <n v="0.65600000000000003"/>
  </r>
  <r>
    <s v="Itatinga"/>
    <s v="SP"/>
    <n v="1100"/>
    <n v="0.70599999999999996"/>
    <n v="0.68500000000000005"/>
    <n v="0.61"/>
    <n v="13308.85"/>
    <n v="22"/>
    <s v="Alto"/>
    <x v="3"/>
    <n v="0.68500000000000005"/>
  </r>
  <r>
    <s v="Guareí"/>
    <s v="SP"/>
    <n v="473"/>
    <n v="0.68700000000000006"/>
    <n v="0.69199999999999995"/>
    <n v="0.58299999999999996"/>
    <n v="13307.71"/>
    <n v="4"/>
    <s v="Médio"/>
    <x v="3"/>
    <n v="0.69199999999999995"/>
  </r>
  <r>
    <s v="Flórida Paulista"/>
    <s v="SP"/>
    <n v="527"/>
    <n v="0.71499999999999997"/>
    <n v="0.70199999999999996"/>
    <n v="0.64600000000000002"/>
    <n v="13293.3"/>
    <n v="7"/>
    <s v="Alto"/>
    <x v="3"/>
    <n v="0.70199999999999996"/>
  </r>
  <r>
    <s v="Santa Maria De Itabira"/>
    <s v="MG"/>
    <n v="350"/>
    <n v="0.64800000000000002"/>
    <n v="0.622"/>
    <n v="0.53300000000000003"/>
    <n v="13291.84"/>
    <n v="6"/>
    <s v="Médio"/>
    <x v="3"/>
    <n v="0.622"/>
  </r>
  <r>
    <s v="Pedra Dourada"/>
    <s v="MG"/>
    <n v="66"/>
    <n v="0.65500000000000003"/>
    <n v="0.63100000000000001"/>
    <n v="0.53900000000000003"/>
    <n v="13282.04"/>
    <n v="1"/>
    <s v="Médio"/>
    <x v="3"/>
    <n v="0.63100000000000001"/>
  </r>
  <r>
    <s v="Carmo De Minas"/>
    <s v="MG"/>
    <n v="605"/>
    <n v="0.68200000000000005"/>
    <n v="0.66800000000000004"/>
    <n v="0.56200000000000006"/>
    <n v="13269.46"/>
    <n v="12"/>
    <s v="Médio"/>
    <x v="3"/>
    <n v="0.66800000000000004"/>
  </r>
  <r>
    <s v="Dom Bosco"/>
    <s v="MG"/>
    <n v="111"/>
    <n v="0.67"/>
    <n v="0.627"/>
    <n v="0.59699999999999998"/>
    <n v="13257.19"/>
    <n v="1"/>
    <s v="Médio"/>
    <x v="3"/>
    <n v="0.627"/>
  </r>
  <r>
    <s v="Sapucaí-Mirim"/>
    <s v="MG"/>
    <n v="214"/>
    <n v="0.68"/>
    <n v="0.66400000000000003"/>
    <n v="0.56299999999999994"/>
    <n v="13228.84"/>
    <n v="6"/>
    <s v="Médio"/>
    <x v="3"/>
    <n v="0.66400000000000003"/>
  </r>
  <r>
    <s v="Murutinga Do Sul"/>
    <s v="SP"/>
    <n v="84"/>
    <n v="0.72599999999999998"/>
    <n v="0.70299999999999996"/>
    <n v="0.64300000000000002"/>
    <n v="13224.34"/>
    <n v="1"/>
    <s v="Alto"/>
    <x v="3"/>
    <n v="0.70299999999999996"/>
  </r>
  <r>
    <s v="Carapicuíba"/>
    <s v="SP"/>
    <n v="20476"/>
    <n v="0.75"/>
    <n v="0.72099999999999997"/>
    <n v="0.69299999999999995"/>
    <n v="13218.19"/>
    <n v="240"/>
    <s v="Alto"/>
    <x v="3"/>
    <n v="0.72099999999999997"/>
  </r>
  <r>
    <s v="Matias Cardoso"/>
    <s v="MG"/>
    <n v="401"/>
    <n v="0.61599999999999999"/>
    <n v="0.58399999999999996"/>
    <n v="0.501"/>
    <n v="13186.12"/>
    <n v="10"/>
    <s v="Médio"/>
    <x v="3"/>
    <n v="0.58399999999999996"/>
  </r>
  <r>
    <s v="Resplendor"/>
    <s v="MG"/>
    <n v="688"/>
    <n v="0.67"/>
    <n v="0.66600000000000004"/>
    <n v="0.54300000000000004"/>
    <n v="13185.65"/>
    <n v="7"/>
    <s v="Médio"/>
    <x v="3"/>
    <n v="0.66600000000000004"/>
  </r>
  <r>
    <s v="Salinas"/>
    <s v="MG"/>
    <n v="1633"/>
    <n v="0.67900000000000005"/>
    <n v="0.69699999999999995"/>
    <n v="0.55100000000000005"/>
    <n v="13147.34"/>
    <n v="36"/>
    <s v="Médio"/>
    <x v="3"/>
    <n v="0.69699999999999995"/>
  </r>
  <r>
    <s v="Inconfidentes"/>
    <s v="MG"/>
    <n v="158"/>
    <n v="0.69"/>
    <n v="0.68799999999999994"/>
    <n v="0.57199999999999995"/>
    <n v="13127.61"/>
    <n v="6"/>
    <s v="Médio"/>
    <x v="3"/>
    <n v="0.68799999999999994"/>
  </r>
  <r>
    <s v="Bom Jesus Do Norte"/>
    <s v="ES"/>
    <n v="434"/>
    <n v="0.73"/>
    <n v="0.68899999999999995"/>
    <n v="0.67300000000000004"/>
    <n v="13116.9"/>
    <n v="5"/>
    <s v="Alto"/>
    <x v="3"/>
    <n v="0.68899999999999995"/>
  </r>
  <r>
    <s v="Guidoval"/>
    <s v="MG"/>
    <n v="256"/>
    <n v="0.68"/>
    <n v="0.66900000000000004"/>
    <n v="0.56899999999999995"/>
    <n v="13104.75"/>
    <n v="2"/>
    <s v="Médio"/>
    <x v="3"/>
    <n v="0.66900000000000004"/>
  </r>
  <r>
    <s v="Moema"/>
    <s v="MG"/>
    <n v="323"/>
    <n v="0.72099999999999997"/>
    <n v="0.70299999999999996"/>
    <n v="0.629"/>
    <n v="13075.36"/>
    <n v="6"/>
    <s v="Alto"/>
    <x v="3"/>
    <n v="0.70299999999999996"/>
  </r>
  <r>
    <s v="Pedralva"/>
    <s v="MG"/>
    <n v="242"/>
    <n v="0.67500000000000004"/>
    <n v="0.67700000000000005"/>
    <n v="0.56299999999999994"/>
    <n v="13073.61"/>
    <n v="10"/>
    <s v="Médio"/>
    <x v="3"/>
    <n v="0.67700000000000005"/>
  </r>
  <r>
    <s v="Santópolis Do Aguapeí"/>
    <s v="SP"/>
    <n v="249"/>
    <n v="0.74"/>
    <n v="0.68"/>
    <n v="0.71899999999999997"/>
    <n v="13067.33"/>
    <n v="2"/>
    <s v="Alto"/>
    <x v="3"/>
    <n v="0.68"/>
  </r>
  <r>
    <s v="Santa Bárbara Do Monte Verde"/>
    <s v="MG"/>
    <n v="79"/>
    <n v="0.60599999999999998"/>
    <n v="0.61699999999999999"/>
    <n v="0.438"/>
    <n v="13033.5"/>
    <n v="0"/>
    <s v="Médio"/>
    <x v="3"/>
    <n v="0.61699999999999999"/>
  </r>
  <r>
    <s v="Pequi"/>
    <s v="MG"/>
    <n v="166"/>
    <n v="0.67400000000000004"/>
    <n v="0.67200000000000004"/>
    <n v="0.56399999999999995"/>
    <n v="13032.88"/>
    <n v="1"/>
    <s v="Médio"/>
    <x v="3"/>
    <n v="0.67200000000000004"/>
  </r>
  <r>
    <s v="Chalé"/>
    <s v="MG"/>
    <n v="127"/>
    <n v="0.65500000000000003"/>
    <n v="0.63600000000000001"/>
    <n v="0.56100000000000005"/>
    <n v="13004.32"/>
    <n v="6"/>
    <s v="Médio"/>
    <x v="3"/>
    <n v="0.63600000000000001"/>
  </r>
  <r>
    <s v="Gonçalves"/>
    <s v="MG"/>
    <n v="47"/>
    <n v="0.68"/>
    <n v="0.67100000000000004"/>
    <n v="0.56999999999999995"/>
    <n v="12981.54"/>
    <n v="3"/>
    <s v="Médio"/>
    <x v="3"/>
    <n v="0.67100000000000004"/>
  </r>
  <r>
    <s v="Campo Do Meio"/>
    <s v="MG"/>
    <n v="445"/>
    <n v="0.68"/>
    <n v="0.65500000000000003"/>
    <n v="0.58799999999999997"/>
    <n v="12976.77"/>
    <n v="5"/>
    <s v="Médio"/>
    <x v="3"/>
    <n v="0.65500000000000003"/>
  </r>
  <r>
    <s v="Bueno Brandão"/>
    <s v="MG"/>
    <n v="291"/>
    <n v="0.66"/>
    <n v="0.66200000000000003"/>
    <n v="0.50700000000000001"/>
    <n v="12962.25"/>
    <n v="4"/>
    <s v="Médio"/>
    <x v="3"/>
    <n v="0.66200000000000003"/>
  </r>
  <r>
    <s v="Mucurici"/>
    <s v="ES"/>
    <n v="184"/>
    <n v="0.67"/>
    <n v="0.61699999999999999"/>
    <n v="0.57699999999999996"/>
    <n v="12931.95"/>
    <n v="3"/>
    <s v="Médio"/>
    <x v="3"/>
    <n v="0.61699999999999999"/>
  </r>
  <r>
    <s v="Ibatiba"/>
    <s v="ES"/>
    <n v="771"/>
    <n v="0.64700000000000002"/>
    <n v="0.65100000000000002"/>
    <n v="0.501"/>
    <n v="12898.65"/>
    <n v="9"/>
    <s v="Médio"/>
    <x v="3"/>
    <n v="0.65100000000000002"/>
  </r>
  <r>
    <s v="Japeri"/>
    <s v="RJ"/>
    <n v="5580"/>
    <n v="0.65900000000000003"/>
    <n v="0.63700000000000001"/>
    <n v="0.55500000000000005"/>
    <n v="12874.11"/>
    <n v="29"/>
    <s v="Médio"/>
    <x v="3"/>
    <n v="0.63700000000000001"/>
  </r>
  <r>
    <s v="Alvorada De Minas"/>
    <s v="MG"/>
    <n v="98"/>
    <n v="0.56999999999999995"/>
    <n v="0.56999999999999995"/>
    <n v="0.41399999999999998"/>
    <n v="12870.92"/>
    <n v="3"/>
    <s v="Médio"/>
    <x v="3"/>
    <n v="0.56999999999999995"/>
  </r>
  <r>
    <s v="Gastão Vidigal"/>
    <s v="SP"/>
    <n v="214"/>
    <n v="0.72299999999999998"/>
    <n v="0.72699999999999998"/>
    <n v="0.63500000000000001"/>
    <n v="12848.93"/>
    <n v="1"/>
    <s v="Alto"/>
    <x v="3"/>
    <n v="0.72699999999999998"/>
  </r>
  <r>
    <s v="Taiaçu"/>
    <s v="SP"/>
    <n v="262"/>
    <n v="0.71"/>
    <n v="0.70099999999999996"/>
    <n v="0.628"/>
    <n v="12836.38"/>
    <n v="1"/>
    <s v="Alto"/>
    <x v="3"/>
    <n v="0.70099999999999996"/>
  </r>
  <r>
    <s v="Mineiros Do Tietê"/>
    <s v="SP"/>
    <n v="582"/>
    <n v="0.73"/>
    <n v="0.71899999999999997"/>
    <n v="0.65800000000000003"/>
    <n v="12835.54"/>
    <n v="13"/>
    <s v="Alto"/>
    <x v="3"/>
    <n v="0.71899999999999997"/>
  </r>
  <r>
    <s v="Salto Da Divisa"/>
    <s v="MG"/>
    <n v="417"/>
    <n v="0.60799999999999998"/>
    <n v="0.58599999999999997"/>
    <n v="0.45300000000000001"/>
    <n v="12835.35"/>
    <n v="4"/>
    <s v="Médio"/>
    <x v="3"/>
    <n v="0.58599999999999997"/>
  </r>
  <r>
    <s v="Monteiro Lobato"/>
    <s v="SP"/>
    <n v="77"/>
    <n v="0.71"/>
    <n v="0.69199999999999995"/>
    <n v="0.627"/>
    <n v="12828.99"/>
    <n v="3"/>
    <s v="Alto"/>
    <x v="3"/>
    <n v="0.69199999999999995"/>
  </r>
  <r>
    <s v="Mantena"/>
    <s v="MG"/>
    <n v="1109"/>
    <n v="0.67500000000000004"/>
    <n v="0.66600000000000004"/>
    <n v="0.57499999999999996"/>
    <n v="12816.33"/>
    <n v="25"/>
    <s v="Médio"/>
    <x v="3"/>
    <n v="0.66600000000000004"/>
  </r>
  <r>
    <s v="São Lourenço Da Serra"/>
    <s v="SP"/>
    <n v="265"/>
    <n v="0.72799999999999998"/>
    <n v="0.70399999999999996"/>
    <n v="0.66600000000000004"/>
    <n v="12812.82"/>
    <n v="9"/>
    <s v="Alto"/>
    <x v="3"/>
    <n v="0.70399999999999996"/>
  </r>
  <r>
    <s v="Coronel Pacheco"/>
    <s v="MG"/>
    <n v="93"/>
    <n v="0.66900000000000004"/>
    <n v="0.67300000000000004"/>
    <n v="0.56499999999999995"/>
    <n v="12810.07"/>
    <n v="4"/>
    <s v="Médio"/>
    <x v="3"/>
    <n v="0.67300000000000004"/>
  </r>
  <r>
    <s v="Bom Sucesso De Itararé"/>
    <s v="SP"/>
    <n v="169"/>
    <n v="0.66"/>
    <n v="0.60499999999999998"/>
    <n v="0.61299999999999999"/>
    <n v="12797.53"/>
    <n v="2"/>
    <s v="Médio"/>
    <x v="3"/>
    <n v="0.60499999999999998"/>
  </r>
  <r>
    <s v="Nova Guataporanga"/>
    <s v="SP"/>
    <n v="85"/>
    <n v="0.72599999999999998"/>
    <n v="0.70699999999999996"/>
    <n v="0.64400000000000002"/>
    <n v="12788.73"/>
    <n v="1"/>
    <s v="Alto"/>
    <x v="3"/>
    <n v="0.70699999999999996"/>
  </r>
  <r>
    <s v="São Domingos Do Prata"/>
    <s v="MG"/>
    <n v="514"/>
    <n v="0.69"/>
    <n v="0.67400000000000004"/>
    <n v="0.59299999999999997"/>
    <n v="12786.35"/>
    <n v="19"/>
    <s v="Médio"/>
    <x v="3"/>
    <n v="0.67400000000000004"/>
  </r>
  <r>
    <s v="Durandé"/>
    <s v="MG"/>
    <n v="194"/>
    <n v="0.64500000000000002"/>
    <n v="0.626"/>
    <n v="0.50800000000000001"/>
    <n v="12761.48"/>
    <n v="4"/>
    <s v="Médio"/>
    <x v="3"/>
    <n v="0.626"/>
  </r>
  <r>
    <s v="Antônio Prado De Minas"/>
    <s v="MG"/>
    <n v="38"/>
    <n v="0.68400000000000005"/>
    <n v="0.67400000000000004"/>
    <n v="0.57199999999999995"/>
    <n v="12760.61"/>
    <n v="2"/>
    <s v="Médio"/>
    <x v="3"/>
    <n v="0.67400000000000004"/>
  </r>
  <r>
    <s v="Guaimbê"/>
    <s v="SP"/>
    <n v="271"/>
    <n v="0.72799999999999998"/>
    <n v="0.67500000000000004"/>
    <n v="0.68899999999999995"/>
    <n v="12751.97"/>
    <n v="1"/>
    <s v="Alto"/>
    <x v="3"/>
    <n v="0.67500000000000004"/>
  </r>
  <r>
    <s v="Bom Repouso"/>
    <s v="MG"/>
    <n v="313"/>
    <n v="0.65300000000000002"/>
    <n v="0.64700000000000002"/>
    <n v="0.52300000000000002"/>
    <n v="12744.54"/>
    <n v="7"/>
    <s v="Médio"/>
    <x v="3"/>
    <n v="0.64700000000000002"/>
  </r>
  <r>
    <s v="Paiva"/>
    <s v="MG"/>
    <n v="39"/>
    <n v="0.72"/>
    <n v="0.65700000000000003"/>
    <n v="0.67200000000000004"/>
    <n v="12696.25"/>
    <n v="1"/>
    <s v="Alto"/>
    <x v="3"/>
    <n v="0.65700000000000003"/>
  </r>
  <r>
    <s v="Baldim"/>
    <s v="MG"/>
    <n v="271"/>
    <n v="0.67"/>
    <n v="0.65"/>
    <n v="0.59"/>
    <n v="12683.8"/>
    <n v="10"/>
    <s v="Médio"/>
    <x v="3"/>
    <n v="0.65"/>
  </r>
  <r>
    <s v="Eugenópolis"/>
    <s v="MG"/>
    <n v="378"/>
    <n v="0.67500000000000004"/>
    <n v="0.66"/>
    <n v="0.55100000000000005"/>
    <n v="12668.53"/>
    <n v="7"/>
    <s v="Médio"/>
    <x v="3"/>
    <n v="0.66"/>
  </r>
  <r>
    <s v="Itueta"/>
    <s v="MG"/>
    <n v="167"/>
    <n v="0.63500000000000001"/>
    <n v="0.64"/>
    <n v="0.48499999999999999"/>
    <n v="12651.65"/>
    <n v="7"/>
    <s v="Médio"/>
    <x v="3"/>
    <n v="0.64"/>
  </r>
  <r>
    <s v="Prudente De Morais"/>
    <s v="MG"/>
    <n v="503"/>
    <n v="0.69"/>
    <n v="0.65800000000000003"/>
    <n v="0.629"/>
    <n v="12649.66"/>
    <n v="7"/>
    <s v="Médio"/>
    <x v="3"/>
    <n v="0.65800000000000003"/>
  </r>
  <r>
    <s v="Virginópolis"/>
    <s v="MG"/>
    <n v="325"/>
    <n v="0.67500000000000004"/>
    <n v="0.63800000000000001"/>
    <n v="0.57999999999999996"/>
    <n v="12643.03"/>
    <n v="8"/>
    <s v="Médio"/>
    <x v="3"/>
    <n v="0.63800000000000001"/>
  </r>
  <r>
    <s v="Ritápolis"/>
    <s v="MG"/>
    <n v="119"/>
    <n v="0.65300000000000002"/>
    <n v="0.64900000000000002"/>
    <n v="0.52600000000000002"/>
    <n v="12633.82"/>
    <n v="1"/>
    <s v="Médio"/>
    <x v="3"/>
    <n v="0.64900000000000002"/>
  </r>
  <r>
    <s v="Rio Casca"/>
    <s v="MG"/>
    <n v="603"/>
    <n v="0.65"/>
    <n v="0.65100000000000002"/>
    <n v="0.51900000000000002"/>
    <n v="12602.46"/>
    <n v="7"/>
    <s v="Médio"/>
    <x v="3"/>
    <n v="0.65100000000000002"/>
  </r>
  <r>
    <s v="Guzolândia"/>
    <s v="SP"/>
    <n v="219"/>
    <n v="0.7"/>
    <n v="0.67600000000000005"/>
    <n v="0.621"/>
    <n v="12581.98"/>
    <n v="1"/>
    <s v="Alto"/>
    <x v="3"/>
    <n v="0.67600000000000005"/>
  </r>
  <r>
    <s v="Tabuleiro"/>
    <s v="MG"/>
    <n v="110"/>
    <n v="0.68"/>
    <n v="0.66600000000000004"/>
    <n v="0.57799999999999996"/>
    <n v="12562.98"/>
    <n v="1"/>
    <s v="Médio"/>
    <x v="3"/>
    <n v="0.66600000000000004"/>
  </r>
  <r>
    <s v="Olaria"/>
    <s v="MG"/>
    <n v="36"/>
    <n v="0.63600000000000001"/>
    <n v="0.63800000000000001"/>
    <n v="0.49"/>
    <n v="12560.94"/>
    <n v="1"/>
    <s v="Médio"/>
    <x v="3"/>
    <n v="0.63800000000000001"/>
  </r>
  <r>
    <s v="Brasilândia De Minas"/>
    <s v="MG"/>
    <n v="905"/>
    <n v="0.67400000000000004"/>
    <n v="0.64600000000000002"/>
    <n v="0.55900000000000005"/>
    <n v="12555.73"/>
    <n v="7"/>
    <s v="Médio"/>
    <x v="3"/>
    <n v="0.64600000000000002"/>
  </r>
  <r>
    <s v="Bonfim"/>
    <s v="MG"/>
    <n v="128"/>
    <n v="0.63700000000000001"/>
    <n v="0.66900000000000004"/>
    <n v="0.46400000000000002"/>
    <n v="12552.7"/>
    <n v="3"/>
    <s v="Médio"/>
    <x v="3"/>
    <n v="0.66900000000000004"/>
  </r>
  <r>
    <s v="Patrocínio Do Muriaé"/>
    <s v="MG"/>
    <n v="171"/>
    <n v="0.68200000000000005"/>
    <n v="0.69099999999999995"/>
    <n v="0.57599999999999996"/>
    <n v="12537.77"/>
    <n v="2"/>
    <s v="Médio"/>
    <x v="3"/>
    <n v="0.69099999999999995"/>
  </r>
  <r>
    <s v="Ibituruna"/>
    <s v="MG"/>
    <n v="129"/>
    <n v="0.67500000000000004"/>
    <n v="0.63900000000000001"/>
    <n v="0.58399999999999996"/>
    <n v="12521.4"/>
    <n v="1"/>
    <s v="Médio"/>
    <x v="3"/>
    <n v="0.63900000000000001"/>
  </r>
  <r>
    <s v="Pequeri"/>
    <s v="MG"/>
    <n v="144"/>
    <n v="0.69"/>
    <n v="0.69199999999999995"/>
    <n v="0.55700000000000005"/>
    <n v="12481.34"/>
    <n v="1"/>
    <s v="Médio"/>
    <x v="3"/>
    <n v="0.69199999999999995"/>
  </r>
  <r>
    <s v="Mutum"/>
    <s v="MG"/>
    <n v="748"/>
    <n v="0.64400000000000002"/>
    <n v="0.63500000000000001"/>
    <n v="0.51100000000000001"/>
    <n v="12462.29"/>
    <n v="17"/>
    <s v="Médio"/>
    <x v="3"/>
    <n v="0.63500000000000001"/>
  </r>
  <r>
    <s v="Luiziânia"/>
    <s v="SP"/>
    <n v="248"/>
    <n v="0.7"/>
    <n v="0.68200000000000005"/>
    <n v="0.623"/>
    <n v="12438.45"/>
    <n v="1"/>
    <s v="Alto"/>
    <x v="3"/>
    <n v="0.68200000000000005"/>
  </r>
  <r>
    <s v="Corinto"/>
    <s v="MG"/>
    <n v="1147"/>
    <n v="0.68"/>
    <n v="0.66400000000000003"/>
    <n v="0.56200000000000006"/>
    <n v="12425.59"/>
    <n v="9"/>
    <s v="Médio"/>
    <x v="3"/>
    <n v="0.66400000000000003"/>
  </r>
  <r>
    <s v="Munhoz"/>
    <s v="MG"/>
    <n v="173"/>
    <n v="0.64700000000000002"/>
    <n v="0.63400000000000001"/>
    <n v="0.52"/>
    <n v="12407.52"/>
    <n v="1"/>
    <s v="Médio"/>
    <x v="3"/>
    <n v="0.63400000000000001"/>
  </r>
  <r>
    <s v="Conceição Dos Ouros"/>
    <s v="MG"/>
    <n v="473"/>
    <n v="0.70299999999999996"/>
    <n v="0.66800000000000004"/>
    <n v="0.61799999999999999"/>
    <n v="12350.53"/>
    <n v="2"/>
    <s v="Alto"/>
    <x v="3"/>
    <n v="0.66800000000000004"/>
  </r>
  <r>
    <s v="Estrela Dalva"/>
    <s v="MG"/>
    <n v="81"/>
    <n v="0.71"/>
    <n v="0.71899999999999997"/>
    <n v="0.57399999999999995"/>
    <n v="12340.17"/>
    <n v="2"/>
    <s v="Alto"/>
    <x v="3"/>
    <n v="0.71899999999999997"/>
  </r>
  <r>
    <s v="Pedro De Toledo"/>
    <s v="SP"/>
    <n v="444"/>
    <n v="0.69599999999999995"/>
    <n v="0.65400000000000003"/>
    <n v="0.63400000000000001"/>
    <n v="12339.71"/>
    <n v="6"/>
    <s v="Médio"/>
    <x v="3"/>
    <n v="0.65400000000000003"/>
  </r>
  <r>
    <s v="Miradouro"/>
    <s v="MG"/>
    <n v="284"/>
    <n v="0.66"/>
    <n v="0.64500000000000002"/>
    <n v="0.54600000000000004"/>
    <n v="12288.15"/>
    <n v="13"/>
    <s v="Médio"/>
    <x v="3"/>
    <n v="0.64500000000000002"/>
  </r>
  <r>
    <s v="Itirapuã"/>
    <s v="SP"/>
    <n v="294"/>
    <n v="0.71"/>
    <n v="0.67300000000000004"/>
    <n v="0.63600000000000001"/>
    <n v="12244.56"/>
    <n v="2"/>
    <s v="Alto"/>
    <x v="3"/>
    <n v="0.67300000000000004"/>
  </r>
  <r>
    <s v="Paineiras"/>
    <s v="MG"/>
    <n v="130"/>
    <n v="0.66900000000000004"/>
    <n v="0.69099999999999995"/>
    <n v="0.52600000000000002"/>
    <n v="12220.4"/>
    <n v="6"/>
    <s v="Médio"/>
    <x v="3"/>
    <n v="0.69099999999999995"/>
  </r>
  <r>
    <s v="Chácara"/>
    <s v="MG"/>
    <n v="65"/>
    <n v="0.66400000000000003"/>
    <n v="0.65"/>
    <n v="0.51200000000000001"/>
    <n v="12214.5"/>
    <n v="4"/>
    <s v="Médio"/>
    <x v="3"/>
    <n v="0.65"/>
  </r>
  <r>
    <s v="Alto Jequitibá"/>
    <s v="MG"/>
    <n v="198"/>
    <n v="0.66"/>
    <n v="0.66"/>
    <n v="0.55400000000000005"/>
    <n v="12189.26"/>
    <n v="12"/>
    <s v="Médio"/>
    <x v="3"/>
    <n v="0.66"/>
  </r>
  <r>
    <s v="Antônio Carlos"/>
    <s v="MG"/>
    <n v="351"/>
    <n v="0.68"/>
    <n v="0.65"/>
    <n v="0.58399999999999996"/>
    <n v="12164.42"/>
    <n v="10"/>
    <s v="Médio"/>
    <x v="3"/>
    <n v="0.65"/>
  </r>
  <r>
    <s v="Indiana"/>
    <s v="SP"/>
    <n v="180"/>
    <n v="0.76"/>
    <n v="0.71399999999999997"/>
    <n v="0.73299999999999998"/>
    <n v="12159.98"/>
    <n v="1"/>
    <s v="Alto"/>
    <x v="3"/>
    <n v="0.71399999999999997"/>
  </r>
  <r>
    <s v="Turmalina"/>
    <s v="MG"/>
    <n v="775"/>
    <n v="0.68200000000000005"/>
    <n v="0.64600000000000002"/>
    <n v="0.60199999999999998"/>
    <n v="12146.37"/>
    <n v="13"/>
    <s v="Médio"/>
    <x v="3"/>
    <n v="0.64600000000000002"/>
  </r>
  <r>
    <s v="Pedro Teixeira"/>
    <s v="MG"/>
    <n v="53"/>
    <n v="0.63700000000000001"/>
    <n v="0.58699999999999997"/>
    <n v="0.55500000000000005"/>
    <n v="12145.78"/>
    <n v="2"/>
    <s v="Médio"/>
    <x v="3"/>
    <n v="0.58699999999999997"/>
  </r>
  <r>
    <s v="Entre Rios De Minas"/>
    <s v="MG"/>
    <n v="462"/>
    <n v="0.67200000000000004"/>
    <n v="0.67300000000000004"/>
    <n v="0.56299999999999994"/>
    <n v="12138.99"/>
    <n v="18"/>
    <s v="Médio"/>
    <x v="3"/>
    <n v="0.67300000000000004"/>
  </r>
  <r>
    <s v="Pedra Bela"/>
    <s v="SP"/>
    <n v="57"/>
    <n v="0.67700000000000005"/>
    <n v="0.67100000000000004"/>
    <n v="0.58099999999999996"/>
    <n v="12135.78"/>
    <n v="1"/>
    <s v="Médio"/>
    <x v="3"/>
    <n v="0.67100000000000004"/>
  </r>
  <r>
    <s v="Raul Soares"/>
    <s v="MG"/>
    <n v="723"/>
    <n v="0.65500000000000003"/>
    <n v="0.65800000000000003"/>
    <n v="0.52"/>
    <n v="12128.59"/>
    <n v="28"/>
    <s v="Médio"/>
    <x v="3"/>
    <n v="0.65800000000000003"/>
  </r>
  <r>
    <s v="Bom Jesus Do Amparo"/>
    <s v="MG"/>
    <n v="119"/>
    <n v="0.68"/>
    <n v="0.65500000000000003"/>
    <n v="0.58199999999999996"/>
    <n v="12108.16"/>
    <n v="3"/>
    <s v="Médio"/>
    <x v="3"/>
    <n v="0.65500000000000003"/>
  </r>
  <r>
    <s v="Canaã"/>
    <s v="MG"/>
    <n v="67"/>
    <n v="0.64900000000000002"/>
    <n v="0.64400000000000002"/>
    <n v="0.53200000000000003"/>
    <n v="12102.91"/>
    <n v="9"/>
    <s v="Médio"/>
    <x v="3"/>
    <n v="0.64400000000000002"/>
  </r>
  <r>
    <s v="Leandro Ferreira"/>
    <s v="MG"/>
    <n v="117"/>
    <n v="0.71"/>
    <n v="0.70699999999999996"/>
    <n v="0.57899999999999996"/>
    <n v="12082.05"/>
    <n v="3"/>
    <s v="Alto"/>
    <x v="3"/>
    <n v="0.70699999999999996"/>
  </r>
  <r>
    <s v="Água Doce Do Norte"/>
    <s v="ES"/>
    <n v="371"/>
    <n v="0.65200000000000002"/>
    <n v="0.61899999999999999"/>
    <n v="0.54600000000000004"/>
    <n v="12081.44"/>
    <n v="7"/>
    <s v="Médio"/>
    <x v="3"/>
    <n v="0.61899999999999999"/>
  </r>
  <r>
    <s v="Riachinho"/>
    <s v="MG"/>
    <n v="265"/>
    <n v="0.63200000000000001"/>
    <n v="0.57699999999999996"/>
    <n v="0.55100000000000005"/>
    <n v="12080.44"/>
    <n v="4"/>
    <s v="Médio"/>
    <x v="3"/>
    <n v="0.57699999999999996"/>
  </r>
  <r>
    <s v="Divinésia"/>
    <s v="MG"/>
    <n v="134"/>
    <n v="0.65700000000000003"/>
    <n v="0.64500000000000002"/>
    <n v="0.55900000000000005"/>
    <n v="12079.2"/>
    <n v="1"/>
    <s v="Médio"/>
    <x v="3"/>
    <n v="0.64500000000000002"/>
  </r>
  <r>
    <s v="Reduto"/>
    <s v="MG"/>
    <n v="241"/>
    <n v="0.629"/>
    <n v="0.64700000000000002"/>
    <n v="0.48"/>
    <n v="12075.59"/>
    <n v="2"/>
    <s v="Médio"/>
    <x v="3"/>
    <n v="0.64700000000000002"/>
  </r>
  <r>
    <s v="Itaobim"/>
    <s v="MG"/>
    <n v="960"/>
    <n v="0.629"/>
    <n v="0.61299999999999999"/>
    <n v="0.51600000000000001"/>
    <n v="12071.22"/>
    <n v="11"/>
    <s v="Médio"/>
    <x v="3"/>
    <n v="0.61299999999999999"/>
  </r>
  <r>
    <s v="Barra Longa"/>
    <s v="MG"/>
    <n v="84"/>
    <n v="0.624"/>
    <n v="0.61299999999999999"/>
    <n v="0.48199999999999998"/>
    <n v="12061.73"/>
    <n v="6"/>
    <s v="Médio"/>
    <x v="3"/>
    <n v="0.61299999999999999"/>
  </r>
  <r>
    <s v="Santo Hipólito"/>
    <s v="MG"/>
    <n v="119"/>
    <n v="0.65700000000000003"/>
    <n v="0.64100000000000001"/>
    <n v="0.53600000000000003"/>
    <n v="12056.82"/>
    <n v="0"/>
    <s v="Médio"/>
    <x v="3"/>
    <n v="0.64100000000000001"/>
  </r>
  <r>
    <s v="Mar De Espanha"/>
    <s v="MG"/>
    <n v="492"/>
    <n v="0.68400000000000005"/>
    <n v="0.69399999999999995"/>
    <n v="0.55800000000000005"/>
    <n v="12030.77"/>
    <n v="7"/>
    <s v="Médio"/>
    <x v="3"/>
    <n v="0.69399999999999995"/>
  </r>
  <r>
    <s v="Taquaraçu De Minas"/>
    <s v="MG"/>
    <n v="96"/>
    <n v="0.65"/>
    <n v="0.64300000000000002"/>
    <n v="0.52500000000000002"/>
    <n v="11885.31"/>
    <n v="2"/>
    <s v="Médio"/>
    <x v="3"/>
    <n v="0.64300000000000002"/>
  </r>
  <r>
    <s v="Senhora De Oliveira"/>
    <s v="MG"/>
    <n v="165"/>
    <n v="0.63100000000000001"/>
    <n v="0.60299999999999998"/>
    <n v="0.52100000000000002"/>
    <n v="11870.23"/>
    <n v="3"/>
    <s v="Médio"/>
    <x v="3"/>
    <n v="0.60299999999999998"/>
  </r>
  <r>
    <s v="Ouro Verde"/>
    <s v="SP"/>
    <n v="392"/>
    <n v="0.69"/>
    <n v="0.66600000000000004"/>
    <n v="0.61199999999999999"/>
    <n v="11853.79"/>
    <n v="6"/>
    <s v="Médio"/>
    <x v="3"/>
    <n v="0.66600000000000004"/>
  </r>
  <r>
    <s v="Cana Verde"/>
    <s v="MG"/>
    <n v="195"/>
    <n v="0.65"/>
    <n v="0.65200000000000002"/>
    <n v="0.51200000000000001"/>
    <n v="11841.79"/>
    <n v="2"/>
    <s v="Médio"/>
    <x v="3"/>
    <n v="0.65200000000000002"/>
  </r>
  <r>
    <s v="Jequeri"/>
    <s v="MG"/>
    <n v="340"/>
    <n v="0.60099999999999998"/>
    <n v="0.60699999999999998"/>
    <n v="0.45100000000000001"/>
    <n v="11835.42"/>
    <n v="12"/>
    <s v="Médio"/>
    <x v="3"/>
    <n v="0.60699999999999998"/>
  </r>
  <r>
    <s v="Rio Grande Da Serra"/>
    <s v="SP"/>
    <n v="2700"/>
    <n v="0.75"/>
    <n v="0.68400000000000005"/>
    <n v="0.745"/>
    <n v="11831.25"/>
    <n v="28"/>
    <s v="Alto"/>
    <x v="3"/>
    <n v="0.68400000000000005"/>
  </r>
  <r>
    <s v="São Francisco Do Glória"/>
    <s v="MG"/>
    <n v="140"/>
    <n v="0.66"/>
    <n v="0.64700000000000002"/>
    <n v="0.54100000000000004"/>
    <n v="11824.24"/>
    <n v="1"/>
    <s v="Médio"/>
    <x v="3"/>
    <n v="0.64700000000000002"/>
  </r>
  <r>
    <s v="Divino"/>
    <s v="MG"/>
    <n v="612"/>
    <n v="0.60499999999999998"/>
    <n v="0.63900000000000001"/>
    <n v="0.42099999999999999"/>
    <n v="11821.81"/>
    <n v="10"/>
    <s v="Médio"/>
    <x v="3"/>
    <n v="0.63900000000000001"/>
  </r>
  <r>
    <s v="Descoberto"/>
    <s v="MG"/>
    <n v="192"/>
    <n v="0.68"/>
    <n v="0.65700000000000003"/>
    <n v="0.59899999999999998"/>
    <n v="11816.27"/>
    <n v="6"/>
    <s v="Médio"/>
    <x v="3"/>
    <n v="0.65700000000000003"/>
  </r>
  <r>
    <s v="Taiobeiras"/>
    <s v="MG"/>
    <n v="1466"/>
    <n v="0.67"/>
    <n v="0.63900000000000001"/>
    <n v="0.57799999999999996"/>
    <n v="11799.22"/>
    <n v="21"/>
    <s v="Médio"/>
    <x v="3"/>
    <n v="0.63900000000000001"/>
  </r>
  <r>
    <s v="Santana Do Garambéu"/>
    <s v="MG"/>
    <n v="79"/>
    <n v="0.66700000000000004"/>
    <n v="0.64800000000000002"/>
    <n v="0.55800000000000005"/>
    <n v="11793.9"/>
    <n v="1"/>
    <s v="Médio"/>
    <x v="3"/>
    <n v="0.64800000000000002"/>
  </r>
  <r>
    <s v="Rio Novo"/>
    <s v="MG"/>
    <n v="334"/>
    <n v="0.71"/>
    <n v="0.67100000000000004"/>
    <n v="0.63100000000000001"/>
    <n v="11783.72"/>
    <n v="3"/>
    <s v="Alto"/>
    <x v="3"/>
    <n v="0.67100000000000004"/>
  </r>
  <r>
    <s v="Funilândia"/>
    <s v="MG"/>
    <n v="117"/>
    <n v="0.65500000000000003"/>
    <n v="0.61199999999999999"/>
    <n v="0.54500000000000004"/>
    <n v="11777.19"/>
    <n v="4"/>
    <s v="Médio"/>
    <x v="3"/>
    <n v="0.61199999999999999"/>
  </r>
  <r>
    <s v="Presidente Juscelino"/>
    <s v="MG"/>
    <n v="109"/>
    <n v="0.61399999999999999"/>
    <n v="0.60299999999999998"/>
    <n v="0.48299999999999998"/>
    <n v="11774.48"/>
    <n v="2"/>
    <s v="Médio"/>
    <x v="3"/>
    <n v="0.60299999999999998"/>
  </r>
  <r>
    <s v="Fortuna De Minas"/>
    <s v="MG"/>
    <n v="110"/>
    <n v="0.69599999999999995"/>
    <n v="0.65100000000000002"/>
    <n v="0.61299999999999999"/>
    <n v="11771.18"/>
    <n v="3"/>
    <s v="Médio"/>
    <x v="3"/>
    <n v="0.65100000000000002"/>
  </r>
  <r>
    <s v="Apiacá"/>
    <s v="ES"/>
    <n v="251"/>
    <n v="0.67"/>
    <n v="0.65900000000000003"/>
    <n v="0.54900000000000004"/>
    <n v="11766.2"/>
    <n v="5"/>
    <s v="Médio"/>
    <x v="3"/>
    <n v="0.65900000000000003"/>
  </r>
  <r>
    <s v="Miraí"/>
    <s v="MG"/>
    <n v="569"/>
    <n v="0.68"/>
    <n v="0.66300000000000003"/>
    <n v="0.56699999999999995"/>
    <n v="11752.52"/>
    <n v="9"/>
    <s v="Médio"/>
    <x v="3"/>
    <n v="0.66300000000000003"/>
  </r>
  <r>
    <s v="Areiópolis"/>
    <s v="SP"/>
    <n v="543"/>
    <n v="0.69499999999999995"/>
    <n v="0.68600000000000005"/>
    <n v="0.59399999999999997"/>
    <n v="11717.73"/>
    <n v="3"/>
    <s v="Médio"/>
    <x v="3"/>
    <n v="0.68600000000000005"/>
  </r>
  <r>
    <s v="Nova União"/>
    <s v="MG"/>
    <n v="173"/>
    <n v="0.66200000000000003"/>
    <n v="0.624"/>
    <n v="0.56799999999999995"/>
    <n v="11709.32"/>
    <n v="4"/>
    <s v="Médio"/>
    <x v="3"/>
    <n v="0.624"/>
  </r>
  <r>
    <s v="Inhapim"/>
    <s v="MG"/>
    <n v="696"/>
    <n v="0.66"/>
    <n v="0.64200000000000002"/>
    <n v="0.53500000000000003"/>
    <n v="11693.03"/>
    <n v="18"/>
    <s v="Médio"/>
    <x v="3"/>
    <n v="0.64200000000000002"/>
  </r>
  <r>
    <s v="Euclides Da Cunha Paulista"/>
    <s v="SP"/>
    <n v="374"/>
    <n v="0.7"/>
    <n v="0.66300000000000003"/>
    <n v="0.65500000000000003"/>
    <n v="11689.99"/>
    <n v="2"/>
    <s v="Alto"/>
    <x v="3"/>
    <n v="0.66300000000000003"/>
  </r>
  <r>
    <s v="Crucilândia"/>
    <s v="MG"/>
    <n v="165"/>
    <n v="0.65"/>
    <n v="0.65300000000000002"/>
    <n v="0.51800000000000002"/>
    <n v="11675.65"/>
    <n v="2"/>
    <s v="Médio"/>
    <x v="3"/>
    <n v="0.65300000000000002"/>
  </r>
  <r>
    <s v="Salesópolis"/>
    <s v="SP"/>
    <n v="567"/>
    <n v="0.73199999999999998"/>
    <n v="0.68700000000000006"/>
    <n v="0.69"/>
    <n v="11669.96"/>
    <n v="12"/>
    <s v="Alto"/>
    <x v="3"/>
    <n v="0.68700000000000006"/>
  </r>
  <r>
    <s v="Laranja Da Terra"/>
    <s v="ES"/>
    <n v="138"/>
    <n v="0.66"/>
    <n v="0.63300000000000001"/>
    <n v="0.55000000000000004"/>
    <n v="11655.36"/>
    <n v="12"/>
    <s v="Médio"/>
    <x v="3"/>
    <n v="0.63300000000000001"/>
  </r>
  <r>
    <s v="Franciscópolis"/>
    <s v="MG"/>
    <n v="148"/>
    <n v="0.60299999999999998"/>
    <n v="0.58099999999999996"/>
    <n v="0.47099999999999997"/>
    <n v="11654.11"/>
    <n v="4"/>
    <s v="Médio"/>
    <x v="3"/>
    <n v="0.58099999999999996"/>
  </r>
  <r>
    <s v="Brazópolis"/>
    <s v="MG"/>
    <n v="349"/>
    <n v="0.69"/>
    <n v="0.69699999999999995"/>
    <n v="0.56599999999999995"/>
    <n v="11641.34"/>
    <n v="5"/>
    <s v="Médio"/>
    <x v="3"/>
    <n v="0.69699999999999995"/>
  </r>
  <r>
    <s v="Lagoinha"/>
    <s v="SP"/>
    <n v="132"/>
    <n v="0.69299999999999995"/>
    <n v="0.68600000000000005"/>
    <n v="0.60899999999999999"/>
    <n v="11629.45"/>
    <n v="2"/>
    <s v="Médio"/>
    <x v="3"/>
    <n v="0.68600000000000005"/>
  </r>
  <r>
    <s v="Santo Antônio Do Aventureiro"/>
    <s v="MG"/>
    <n v="117"/>
    <n v="0.67"/>
    <n v="0.66"/>
    <n v="0.54500000000000004"/>
    <n v="11615.31"/>
    <n v="0"/>
    <s v="Médio"/>
    <x v="3"/>
    <n v="0.66"/>
  </r>
  <r>
    <s v="Central De Minas"/>
    <s v="MG"/>
    <n v="256"/>
    <n v="0.66500000000000004"/>
    <n v="0.66300000000000003"/>
    <n v="0.54"/>
    <n v="11609.55"/>
    <n v="1"/>
    <s v="Médio"/>
    <x v="3"/>
    <n v="0.66300000000000003"/>
  </r>
  <r>
    <s v="Córrego Novo"/>
    <s v="MG"/>
    <n v="114"/>
    <n v="0.63200000000000001"/>
    <n v="0.59599999999999997"/>
    <n v="0.52500000000000002"/>
    <n v="11604.25"/>
    <n v="0"/>
    <s v="Médio"/>
    <x v="3"/>
    <n v="0.59599999999999997"/>
  </r>
  <r>
    <s v="São José Do Barreiro"/>
    <s v="SP"/>
    <n v="148"/>
    <n v="0.68400000000000005"/>
    <n v="0.66600000000000004"/>
    <n v="0.59099999999999997"/>
    <n v="11594.27"/>
    <n v="5"/>
    <s v="Médio"/>
    <x v="3"/>
    <n v="0.66600000000000004"/>
  </r>
  <r>
    <s v="Senador Cortes"/>
    <s v="MG"/>
    <n v="101"/>
    <n v="0.67400000000000004"/>
    <n v="0.68899999999999995"/>
    <n v="0.53400000000000003"/>
    <n v="11587.01"/>
    <n v="0"/>
    <s v="Médio"/>
    <x v="3"/>
    <n v="0.68899999999999995"/>
  </r>
  <r>
    <s v="Santana De Pirapama"/>
    <s v="MG"/>
    <n v="176"/>
    <n v="0.628"/>
    <n v="0.61699999999999999"/>
    <n v="0.49299999999999999"/>
    <n v="11566.8"/>
    <n v="8"/>
    <s v="Médio"/>
    <x v="3"/>
    <n v="0.61699999999999999"/>
  </r>
  <r>
    <s v="Conselheiro Pena"/>
    <s v="MG"/>
    <n v="979"/>
    <n v="0.66200000000000003"/>
    <n v="0.64600000000000002"/>
    <n v="0.53700000000000003"/>
    <n v="11562.24"/>
    <n v="23"/>
    <s v="Médio"/>
    <x v="3"/>
    <n v="0.64600000000000002"/>
  </r>
  <r>
    <s v="Santa Rita De Minas"/>
    <s v="MG"/>
    <n v="252"/>
    <n v="0.61299999999999999"/>
    <n v="0.627"/>
    <n v="0.46400000000000002"/>
    <n v="11562.09"/>
    <n v="1"/>
    <s v="Médio"/>
    <x v="3"/>
    <n v="0.627"/>
  </r>
  <r>
    <s v="Desterro Do Melo"/>
    <s v="MG"/>
    <n v="68"/>
    <n v="0.63100000000000001"/>
    <n v="0.61799999999999999"/>
    <n v="0.503"/>
    <n v="11549.4"/>
    <n v="1"/>
    <s v="Médio"/>
    <x v="3"/>
    <n v="0.61799999999999999"/>
  </r>
  <r>
    <s v="Bandeira Do Sul"/>
    <s v="MG"/>
    <n v="234"/>
    <n v="0.69"/>
    <n v="0.68100000000000005"/>
    <n v="0.60799999999999998"/>
    <n v="11527.88"/>
    <n v="1"/>
    <s v="Médio"/>
    <x v="3"/>
    <n v="0.68100000000000005"/>
  </r>
  <r>
    <s v="Inimutaba"/>
    <s v="MG"/>
    <n v="216"/>
    <n v="0.66400000000000003"/>
    <n v="0.625"/>
    <n v="0.57899999999999996"/>
    <n v="11512.13"/>
    <n v="9"/>
    <s v="Médio"/>
    <x v="3"/>
    <n v="0.625"/>
  </r>
  <r>
    <s v="Santa Lúcia"/>
    <s v="SP"/>
    <n v="481"/>
    <n v="0.73699999999999999"/>
    <n v="0.69599999999999995"/>
    <n v="0.70299999999999996"/>
    <n v="11491.33"/>
    <n v="4"/>
    <s v="Alto"/>
    <x v="3"/>
    <n v="0.69599999999999995"/>
  </r>
  <r>
    <s v="Conceição Da Barra De Minas"/>
    <s v="MG"/>
    <n v="124"/>
    <n v="0.68500000000000005"/>
    <n v="0.66800000000000004"/>
    <n v="0.59"/>
    <n v="11490.41"/>
    <n v="1"/>
    <s v="Médio"/>
    <x v="3"/>
    <n v="0.66800000000000004"/>
  </r>
  <r>
    <s v="Santana Do Manhuaçu"/>
    <s v="MG"/>
    <n v="243"/>
    <n v="0.621"/>
    <n v="0.622"/>
    <n v="0.47499999999999998"/>
    <n v="11480.6"/>
    <n v="1"/>
    <s v="Médio"/>
    <x v="3"/>
    <n v="0.622"/>
  </r>
  <r>
    <s v="Igaraçu Do Tietê"/>
    <s v="SP"/>
    <n v="1212"/>
    <n v="0.72699999999999998"/>
    <n v="0.69099999999999995"/>
    <n v="0.66400000000000003"/>
    <n v="11474.74"/>
    <n v="19"/>
    <s v="Alto"/>
    <x v="3"/>
    <n v="0.69099999999999995"/>
  </r>
  <r>
    <s v="Águas Formosas"/>
    <s v="MG"/>
    <n v="822"/>
    <n v="0.64500000000000002"/>
    <n v="0.624"/>
    <n v="0.53100000000000003"/>
    <n v="11470.47"/>
    <n v="11"/>
    <s v="Médio"/>
    <x v="3"/>
    <n v="0.624"/>
  </r>
  <r>
    <s v="Santana De Cataguases"/>
    <s v="MG"/>
    <n v="149"/>
    <n v="0.69"/>
    <n v="0.64300000000000002"/>
    <n v="0.65500000000000003"/>
    <n v="11465.35"/>
    <n v="1"/>
    <s v="Médio"/>
    <x v="3"/>
    <n v="0.64300000000000002"/>
  </r>
  <r>
    <s v="Ibertioga"/>
    <s v="MG"/>
    <n v="180"/>
    <n v="0.65700000000000003"/>
    <n v="0.60599999999999998"/>
    <n v="0.56000000000000005"/>
    <n v="11465.12"/>
    <n v="3"/>
    <s v="Médio"/>
    <x v="3"/>
    <n v="0.60599999999999998"/>
  </r>
  <r>
    <s v="Periquito"/>
    <s v="MG"/>
    <n v="323"/>
    <n v="0.65"/>
    <n v="0.59299999999999997"/>
    <n v="0.55500000000000005"/>
    <n v="11462.12"/>
    <n v="3"/>
    <s v="Médio"/>
    <x v="3"/>
    <n v="0.59299999999999997"/>
  </r>
  <r>
    <s v="Rio Doce"/>
    <s v="MG"/>
    <n v="64"/>
    <n v="0.66400000000000003"/>
    <n v="0.64400000000000002"/>
    <n v="0.56699999999999995"/>
    <n v="11432.05"/>
    <n v="3"/>
    <s v="Médio"/>
    <x v="3"/>
    <n v="0.64400000000000002"/>
  </r>
  <r>
    <s v="Piranguinho"/>
    <s v="MG"/>
    <n v="258"/>
    <n v="0.72"/>
    <n v="0.67200000000000004"/>
    <n v="0.65100000000000002"/>
    <n v="11429.06"/>
    <n v="9"/>
    <s v="Alto"/>
    <x v="3"/>
    <n v="0.67200000000000004"/>
  </r>
  <r>
    <s v="Gouveia"/>
    <s v="MG"/>
    <n v="360"/>
    <n v="0.68"/>
    <n v="0.622"/>
    <n v="0.60899999999999999"/>
    <n v="11423.92"/>
    <n v="6"/>
    <s v="Médio"/>
    <x v="3"/>
    <n v="0.622"/>
  </r>
  <r>
    <s v="Almenara"/>
    <s v="MG"/>
    <n v="1838"/>
    <n v="0.64200000000000002"/>
    <n v="0.63600000000000001"/>
    <n v="0.51800000000000002"/>
    <n v="11420.49"/>
    <n v="26"/>
    <s v="Médio"/>
    <x v="3"/>
    <n v="0.63600000000000001"/>
  </r>
  <r>
    <s v="Lupércio"/>
    <s v="SP"/>
    <n v="211"/>
    <n v="0.72"/>
    <n v="0.67900000000000005"/>
    <n v="0.67400000000000004"/>
    <n v="11416.47"/>
    <n v="1"/>
    <s v="Alto"/>
    <x v="3"/>
    <n v="0.67900000000000005"/>
  </r>
  <r>
    <s v="Alagoa"/>
    <s v="MG"/>
    <n v="40"/>
    <n v="0.64900000000000002"/>
    <n v="0.63400000000000001"/>
    <n v="0.51800000000000002"/>
    <n v="11406.39"/>
    <n v="2"/>
    <s v="Médio"/>
    <x v="3"/>
    <n v="0.63400000000000001"/>
  </r>
  <r>
    <s v="Sericita"/>
    <s v="MG"/>
    <n v="226"/>
    <n v="0.56000000000000005"/>
    <n v="0.60199999999999998"/>
    <n v="0.375"/>
    <n v="11404.38"/>
    <n v="2"/>
    <s v="Médio"/>
    <x v="3"/>
    <n v="0.60199999999999998"/>
  </r>
  <r>
    <s v="São Sebastião Do Rio Preto"/>
    <s v="MG"/>
    <n v="57"/>
    <n v="0.63200000000000001"/>
    <n v="0.66200000000000003"/>
    <n v="0.47199999999999998"/>
    <n v="11390.85"/>
    <n v="1"/>
    <s v="Médio"/>
    <x v="3"/>
    <n v="0.66200000000000003"/>
  </r>
  <r>
    <s v="Luisburgo"/>
    <s v="MG"/>
    <n v="119"/>
    <n v="0.60799999999999998"/>
    <n v="0.61"/>
    <n v="0.45500000000000002"/>
    <n v="11384.92"/>
    <n v="8"/>
    <s v="Médio"/>
    <x v="3"/>
    <n v="0.61"/>
  </r>
  <r>
    <s v="Ibirité"/>
    <s v="MG"/>
    <n v="9706"/>
    <n v="0.7"/>
    <n v="0.67300000000000004"/>
    <n v="0.61599999999999999"/>
    <n v="11375.19"/>
    <n v="85"/>
    <s v="Alto"/>
    <x v="3"/>
    <n v="0.67300000000000004"/>
  </r>
  <r>
    <s v="Alto Rio Doce"/>
    <s v="MG"/>
    <n v="221"/>
    <n v="0.62"/>
    <n v="0.59499999999999997"/>
    <n v="0.48299999999999998"/>
    <n v="11358.11"/>
    <n v="3"/>
    <s v="Médio"/>
    <x v="3"/>
    <n v="0.59499999999999997"/>
  </r>
  <r>
    <s v="Dobrada"/>
    <s v="SP"/>
    <n v="491"/>
    <n v="0.71799999999999997"/>
    <n v="0.69099999999999995"/>
    <n v="0.65500000000000003"/>
    <n v="11337.93"/>
    <n v="7"/>
    <s v="Alto"/>
    <x v="3"/>
    <n v="0.69099999999999995"/>
  </r>
  <r>
    <s v="Dona Eusébia"/>
    <s v="MG"/>
    <n v="246"/>
    <n v="0.70099999999999996"/>
    <n v="0.68400000000000005"/>
    <n v="0.59799999999999998"/>
    <n v="11335.54"/>
    <n v="3"/>
    <s v="Alto"/>
    <x v="3"/>
    <n v="0.68400000000000005"/>
  </r>
  <r>
    <s v="Vieiras"/>
    <s v="MG"/>
    <n v="88"/>
    <n v="0.67"/>
    <n v="0.623"/>
    <n v="0.59199999999999997"/>
    <n v="11310.81"/>
    <n v="4"/>
    <s v="Médio"/>
    <x v="3"/>
    <n v="0.623"/>
  </r>
  <r>
    <s v="Jerônimo Monteiro"/>
    <s v="ES"/>
    <n v="417"/>
    <n v="0.69799999999999995"/>
    <n v="0.68500000000000005"/>
    <n v="0.58899999999999997"/>
    <n v="11263.91"/>
    <n v="5"/>
    <s v="Médio"/>
    <x v="3"/>
    <n v="0.68500000000000005"/>
  </r>
  <r>
    <s v="Moeda"/>
    <s v="MG"/>
    <n v="78"/>
    <n v="0.63800000000000001"/>
    <n v="0.65700000000000003"/>
    <n v="0.49399999999999999"/>
    <n v="11261.84"/>
    <n v="2"/>
    <s v="Médio"/>
    <x v="3"/>
    <n v="0.65700000000000003"/>
  </r>
  <r>
    <s v="Sabinópolis"/>
    <s v="MG"/>
    <n v="617"/>
    <n v="0.63800000000000001"/>
    <n v="0.63700000000000001"/>
    <n v="0.502"/>
    <n v="11258.32"/>
    <n v="11"/>
    <s v="Médio"/>
    <x v="3"/>
    <n v="0.63700000000000001"/>
  </r>
  <r>
    <s v="Santo Antônio Do Rio Abaixo"/>
    <s v="MG"/>
    <n v="43"/>
    <n v="0.66900000000000004"/>
    <n v="0.61599999999999999"/>
    <n v="0.59099999999999997"/>
    <n v="11244.7"/>
    <n v="1"/>
    <s v="Médio"/>
    <x v="3"/>
    <n v="0.61599999999999999"/>
  </r>
  <r>
    <s v="Vera Cruz"/>
    <s v="SP"/>
    <n v="422"/>
    <n v="0.754"/>
    <n v="0.72199999999999998"/>
    <n v="0.71499999999999997"/>
    <n v="11228.93"/>
    <n v="13"/>
    <s v="Alto"/>
    <x v="3"/>
    <n v="0.72199999999999998"/>
  </r>
  <r>
    <s v="Arinos"/>
    <s v="MG"/>
    <n v="755"/>
    <n v="0.66"/>
    <n v="0.60699999999999998"/>
    <n v="0.56999999999999995"/>
    <n v="11200.04"/>
    <n v="17"/>
    <s v="Médio"/>
    <x v="3"/>
    <n v="0.60699999999999998"/>
  </r>
  <r>
    <s v="Rosário Da Limeira"/>
    <s v="MG"/>
    <n v="99"/>
    <n v="0.66200000000000003"/>
    <n v="0.65300000000000002"/>
    <n v="0.54800000000000004"/>
    <n v="11168.04"/>
    <n v="1"/>
    <s v="Médio"/>
    <x v="3"/>
    <n v="0.65300000000000002"/>
  </r>
  <r>
    <s v="Tombos"/>
    <s v="MG"/>
    <n v="356"/>
    <n v="0.71799999999999997"/>
    <n v="0.69899999999999995"/>
    <n v="0.60699999999999998"/>
    <n v="11158.37"/>
    <n v="5"/>
    <s v="Alto"/>
    <x v="3"/>
    <n v="0.69899999999999995"/>
  </r>
  <r>
    <s v="Raposos"/>
    <s v="MG"/>
    <n v="801"/>
    <n v="0.73"/>
    <n v="0.70599999999999996"/>
    <n v="0.66100000000000003"/>
    <n v="11129.19"/>
    <n v="9"/>
    <s v="Alto"/>
    <x v="3"/>
    <n v="0.70599999999999996"/>
  </r>
  <r>
    <s v="Rochedo De Minas"/>
    <s v="MG"/>
    <n v="97"/>
    <n v="0.68400000000000005"/>
    <n v="0.66300000000000003"/>
    <n v="0.56899999999999995"/>
    <n v="11120.98"/>
    <n v="2"/>
    <s v="Médio"/>
    <x v="3"/>
    <n v="0.66300000000000003"/>
  </r>
  <r>
    <s v="Cordisburgo"/>
    <s v="MG"/>
    <n v="284"/>
    <n v="0.66"/>
    <n v="0.64400000000000002"/>
    <n v="0.55800000000000005"/>
    <n v="11117.37"/>
    <n v="6"/>
    <s v="Médio"/>
    <x v="3"/>
    <n v="0.64400000000000002"/>
  </r>
  <r>
    <s v="Vermelho Novo"/>
    <s v="MG"/>
    <n v="107"/>
    <n v="0.61199999999999999"/>
    <n v="0.61"/>
    <n v="0.47499999999999998"/>
    <n v="11113.65"/>
    <n v="5"/>
    <s v="Médio"/>
    <x v="3"/>
    <n v="0.61"/>
  </r>
  <r>
    <s v="Ribeirão Das Neves"/>
    <s v="MG"/>
    <n v="16666"/>
    <n v="0.68400000000000005"/>
    <n v="0.65800000000000003"/>
    <n v="0.59099999999999997"/>
    <n v="11110.22"/>
    <n v="161"/>
    <s v="Médio"/>
    <x v="3"/>
    <n v="0.65800000000000003"/>
  </r>
  <r>
    <s v="São João Do Manteninha"/>
    <s v="MG"/>
    <n v="142"/>
    <n v="0.64"/>
    <n v="0.623"/>
    <n v="0.52200000000000002"/>
    <n v="11095.53"/>
    <n v="4"/>
    <s v="Médio"/>
    <x v="3"/>
    <n v="0.623"/>
  </r>
  <r>
    <s v="Nova Luzitânia"/>
    <s v="SP"/>
    <n v="175"/>
    <n v="0.74299999999999999"/>
    <n v="0.70499999999999996"/>
    <n v="0.71899999999999997"/>
    <n v="11081.96"/>
    <n v="7"/>
    <s v="Alto"/>
    <x v="3"/>
    <n v="0.70499999999999996"/>
  </r>
  <r>
    <s v="São Sebastião Do Rio Verde"/>
    <s v="MG"/>
    <n v="76"/>
    <n v="0.68"/>
    <n v="0.64500000000000002"/>
    <n v="0.56799999999999995"/>
    <n v="11075.41"/>
    <n v="1"/>
    <s v="Médio"/>
    <x v="3"/>
    <n v="0.64500000000000002"/>
  </r>
  <r>
    <s v="Guarará"/>
    <s v="MG"/>
    <n v="164"/>
    <n v="0.65200000000000002"/>
    <n v="0.65"/>
    <n v="0.53200000000000003"/>
    <n v="11062.04"/>
    <n v="5"/>
    <s v="Médio"/>
    <x v="3"/>
    <n v="0.65"/>
  </r>
  <r>
    <s v="Pedro Canário"/>
    <s v="ES"/>
    <n v="1503"/>
    <n v="0.65400000000000003"/>
    <n v="0.64300000000000002"/>
    <n v="0.53600000000000003"/>
    <n v="11041.42"/>
    <n v="22"/>
    <s v="Médio"/>
    <x v="3"/>
    <n v="0.64300000000000002"/>
  </r>
  <r>
    <s v="Itambacuri"/>
    <s v="MG"/>
    <n v="815"/>
    <n v="0.63400000000000001"/>
    <n v="0.61599999999999999"/>
    <n v="0.52700000000000002"/>
    <n v="11018.53"/>
    <n v="19"/>
    <s v="Médio"/>
    <x v="3"/>
    <n v="0.61599999999999999"/>
  </r>
  <r>
    <s v="Piedade De Caratinga"/>
    <s v="MG"/>
    <n v="307"/>
    <n v="0.61199999999999999"/>
    <n v="0.621"/>
    <n v="0.47699999999999998"/>
    <n v="11006.75"/>
    <n v="2"/>
    <s v="Médio"/>
    <x v="3"/>
    <n v="0.621"/>
  </r>
  <r>
    <s v="Serra Dos Aimorés"/>
    <s v="MG"/>
    <n v="429"/>
    <n v="0.65"/>
    <n v="0.65300000000000002"/>
    <n v="0.53900000000000003"/>
    <n v="10987.21"/>
    <n v="11"/>
    <s v="Médio"/>
    <x v="3"/>
    <n v="0.65300000000000002"/>
  </r>
  <r>
    <s v="Santo Expedito"/>
    <s v="SP"/>
    <n v="125"/>
    <n v="0.73199999999999998"/>
    <n v="0.66400000000000003"/>
    <n v="0.71399999999999997"/>
    <n v="10971.88"/>
    <n v="0"/>
    <s v="Alto"/>
    <x v="3"/>
    <n v="0.66400000000000003"/>
  </r>
  <r>
    <s v="São João Evangelista"/>
    <s v="MG"/>
    <n v="534"/>
    <n v="0.63800000000000001"/>
    <n v="0.62"/>
    <n v="0.52"/>
    <n v="10971.27"/>
    <n v="8"/>
    <s v="Médio"/>
    <x v="3"/>
    <n v="0.62"/>
  </r>
  <r>
    <s v="Caiana"/>
    <s v="MG"/>
    <n v="108"/>
    <n v="0.63300000000000001"/>
    <n v="0.63100000000000001"/>
    <n v="0.48299999999999998"/>
    <n v="10967.27"/>
    <n v="4"/>
    <s v="Médio"/>
    <x v="3"/>
    <n v="0.63100000000000001"/>
  </r>
  <r>
    <s v="Ipanema"/>
    <s v="MG"/>
    <n v="758"/>
    <n v="0.69299999999999995"/>
    <n v="0.67"/>
    <n v="0.58599999999999997"/>
    <n v="10962.01"/>
    <n v="7"/>
    <s v="Médio"/>
    <x v="3"/>
    <n v="0.67"/>
  </r>
  <r>
    <s v="Umburatiba"/>
    <s v="MG"/>
    <n v="82"/>
    <n v="0.63800000000000001"/>
    <n v="0.59899999999999998"/>
    <n v="0.53100000000000003"/>
    <n v="10958.59"/>
    <n v="0"/>
    <s v="Médio"/>
    <x v="3"/>
    <n v="0.59899999999999998"/>
  </r>
  <r>
    <s v="Santa Bárbara Do Tugúrio"/>
    <s v="MG"/>
    <n v="121"/>
    <n v="0.63700000000000001"/>
    <n v="0.61599999999999999"/>
    <n v="0.51700000000000002"/>
    <n v="10932.95"/>
    <n v="1"/>
    <s v="Médio"/>
    <x v="3"/>
    <n v="0.61599999999999999"/>
  </r>
  <r>
    <s v="Peçanha"/>
    <s v="MG"/>
    <n v="544"/>
    <n v="0.627"/>
    <n v="0.63"/>
    <n v="0.497"/>
    <n v="10890.86"/>
    <n v="5"/>
    <s v="Médio"/>
    <x v="3"/>
    <n v="0.63"/>
  </r>
  <r>
    <s v="Itacambira"/>
    <s v="MG"/>
    <n v="59"/>
    <n v="0.628"/>
    <n v="0.56999999999999995"/>
    <n v="0.55000000000000004"/>
    <n v="10869.91"/>
    <n v="6"/>
    <s v="Médio"/>
    <x v="3"/>
    <n v="0.56999999999999995"/>
  </r>
  <r>
    <s v="Passabém"/>
    <s v="MG"/>
    <n v="45"/>
    <n v="0.64200000000000002"/>
    <n v="0.63100000000000001"/>
    <n v="0.53300000000000003"/>
    <n v="10865.4"/>
    <n v="1"/>
    <s v="Médio"/>
    <x v="3"/>
    <n v="0.63100000000000001"/>
  </r>
  <r>
    <s v="Carvalhos"/>
    <s v="MG"/>
    <n v="71"/>
    <n v="0.65"/>
    <n v="0.66700000000000004"/>
    <n v="0.49199999999999999"/>
    <n v="10865.17"/>
    <n v="1"/>
    <s v="Médio"/>
    <x v="3"/>
    <n v="0.66700000000000004"/>
  </r>
  <r>
    <s v="Santa Rita De Jacutinga"/>
    <s v="MG"/>
    <n v="157"/>
    <n v="0.68200000000000005"/>
    <n v="0.67600000000000005"/>
    <n v="0.56699999999999995"/>
    <n v="10864.79"/>
    <n v="1"/>
    <s v="Médio"/>
    <x v="3"/>
    <n v="0.67600000000000005"/>
  </r>
  <r>
    <s v="Silveirânia"/>
    <s v="MG"/>
    <n v="60"/>
    <n v="0.65200000000000002"/>
    <n v="0.64500000000000002"/>
    <n v="0.51100000000000001"/>
    <n v="10843.11"/>
    <n v="2"/>
    <s v="Médio"/>
    <x v="3"/>
    <n v="0.64500000000000002"/>
  </r>
  <r>
    <s v="Senador Amaral"/>
    <s v="MG"/>
    <n v="187"/>
    <n v="0.66"/>
    <n v="0.623"/>
    <n v="0.56399999999999995"/>
    <n v="10843.09"/>
    <n v="1"/>
    <s v="Médio"/>
    <x v="3"/>
    <n v="0.623"/>
  </r>
  <r>
    <s v="Júlio Mesquita"/>
    <s v="SP"/>
    <n v="192"/>
    <n v="0.71599999999999997"/>
    <n v="0.65900000000000003"/>
    <n v="0.68600000000000005"/>
    <n v="10823.59"/>
    <n v="2"/>
    <s v="Alto"/>
    <x v="3"/>
    <n v="0.65900000000000003"/>
  </r>
  <r>
    <s v="Nova Módica"/>
    <s v="MG"/>
    <n v="141"/>
    <n v="0.63"/>
    <n v="0.61"/>
    <n v="0.52700000000000002"/>
    <n v="10800.38"/>
    <n v="2"/>
    <s v="Médio"/>
    <x v="3"/>
    <n v="0.61"/>
  </r>
  <r>
    <s v="Muqui"/>
    <s v="ES"/>
    <n v="432"/>
    <n v="0.69"/>
    <n v="0.67300000000000004"/>
    <n v="0.61899999999999999"/>
    <n v="10783.05"/>
    <n v="16"/>
    <s v="Médio"/>
    <x v="3"/>
    <n v="0.67300000000000004"/>
  </r>
  <r>
    <s v="Delfim Moreira"/>
    <s v="MG"/>
    <n v="131"/>
    <n v="0.66900000000000004"/>
    <n v="0.64900000000000002"/>
    <n v="0.55200000000000005"/>
    <n v="10774.38"/>
    <n v="4"/>
    <s v="Médio"/>
    <x v="3"/>
    <n v="0.64900000000000002"/>
  </r>
  <r>
    <s v="Itaoca"/>
    <s v="SP"/>
    <n v="85"/>
    <n v="0.68"/>
    <n v="0.627"/>
    <n v="0.63700000000000001"/>
    <n v="10752.82"/>
    <n v="0"/>
    <s v="Médio"/>
    <x v="3"/>
    <n v="0.627"/>
  </r>
  <r>
    <s v="Alto Rio Novo"/>
    <s v="ES"/>
    <n v="249"/>
    <n v="0.66400000000000003"/>
    <n v="0.63400000000000001"/>
    <n v="0.56699999999999995"/>
    <n v="10709.54"/>
    <n v="3"/>
    <s v="Médio"/>
    <x v="3"/>
    <n v="0.63400000000000001"/>
  </r>
  <r>
    <s v="Itambé Do Mato Dentro"/>
    <s v="MG"/>
    <n v="47"/>
    <n v="0.63400000000000001"/>
    <n v="0.60499999999999998"/>
    <n v="0.51300000000000001"/>
    <n v="10660.8"/>
    <n v="1"/>
    <s v="Médio"/>
    <x v="3"/>
    <n v="0.60499999999999998"/>
  </r>
  <r>
    <s v="Serra Azul"/>
    <s v="SP"/>
    <n v="506"/>
    <n v="0.69"/>
    <n v="0.69699999999999995"/>
    <n v="0.57199999999999995"/>
    <n v="10651.27"/>
    <n v="3"/>
    <s v="Médio"/>
    <x v="3"/>
    <n v="0.69699999999999995"/>
  </r>
  <r>
    <s v="Buenópolis"/>
    <s v="MG"/>
    <n v="415"/>
    <n v="0.66900000000000004"/>
    <n v="0.65"/>
    <n v="0.57899999999999996"/>
    <n v="10645.56"/>
    <n v="4"/>
    <s v="Médio"/>
    <x v="3"/>
    <n v="0.65"/>
  </r>
  <r>
    <s v="Campanário"/>
    <s v="MG"/>
    <n v="138"/>
    <n v="0.61599999999999999"/>
    <n v="0.60699999999999998"/>
    <n v="0.46400000000000002"/>
    <n v="10645.43"/>
    <n v="1"/>
    <s v="Médio"/>
    <x v="3"/>
    <n v="0.60699999999999998"/>
  </r>
  <r>
    <s v="Argirita"/>
    <s v="MG"/>
    <n v="99"/>
    <n v="0.64300000000000002"/>
    <n v="0.64500000000000002"/>
    <n v="0.505"/>
    <n v="10642.45"/>
    <n v="0"/>
    <s v="Médio"/>
    <x v="3"/>
    <n v="0.64500000000000002"/>
  </r>
  <r>
    <s v="Ataléia"/>
    <s v="MG"/>
    <n v="375"/>
    <n v="0.58799999999999997"/>
    <n v="0.59199999999999997"/>
    <n v="0.42299999999999999"/>
    <n v="10601.65"/>
    <n v="7"/>
    <s v="Médio"/>
    <x v="3"/>
    <n v="0.59199999999999997"/>
  </r>
  <r>
    <s v="Manga"/>
    <s v="MG"/>
    <n v="964"/>
    <n v="0.64200000000000002"/>
    <n v="0.624"/>
    <n v="0.53"/>
    <n v="10567.85"/>
    <n v="18"/>
    <s v="Médio"/>
    <x v="3"/>
    <n v="0.624"/>
  </r>
  <r>
    <s v="Piquete"/>
    <s v="SP"/>
    <n v="657"/>
    <n v="0.75700000000000001"/>
    <n v="0.71099999999999997"/>
    <n v="0.74"/>
    <n v="10564.93"/>
    <n v="6"/>
    <s v="Alto"/>
    <x v="3"/>
    <n v="0.71099999999999997"/>
  </r>
  <r>
    <s v="Guiricema"/>
    <s v="MG"/>
    <n v="168"/>
    <n v="0.67400000000000004"/>
    <n v="0.65400000000000003"/>
    <n v="0.57599999999999996"/>
    <n v="10561.06"/>
    <n v="4"/>
    <s v="Médio"/>
    <x v="3"/>
    <n v="0.65400000000000003"/>
  </r>
  <r>
    <s v="Taparuba"/>
    <s v="MG"/>
    <n v="73"/>
    <n v="0.64500000000000002"/>
    <n v="0.60399999999999998"/>
    <n v="0.55700000000000005"/>
    <n v="10533.41"/>
    <n v="0"/>
    <s v="Médio"/>
    <x v="3"/>
    <n v="0.60399999999999998"/>
  </r>
  <r>
    <s v="Veredinha"/>
    <s v="MG"/>
    <n v="240"/>
    <n v="0.63200000000000001"/>
    <n v="0.57899999999999996"/>
    <n v="0.55500000000000005"/>
    <n v="10532.07"/>
    <n v="2"/>
    <s v="Médio"/>
    <x v="3"/>
    <n v="0.57899999999999996"/>
  </r>
  <r>
    <s v="Teixeiras"/>
    <s v="MG"/>
    <n v="330"/>
    <n v="0.67500000000000004"/>
    <n v="0.68500000000000005"/>
    <n v="0.55800000000000005"/>
    <n v="10524.72"/>
    <n v="14"/>
    <s v="Médio"/>
    <x v="3"/>
    <n v="0.68500000000000005"/>
  </r>
  <r>
    <s v="Ponto Belo"/>
    <s v="ES"/>
    <n v="311"/>
    <n v="0.66900000000000004"/>
    <n v="0.63100000000000001"/>
    <n v="0.60499999999999998"/>
    <n v="10517.49"/>
    <n v="5"/>
    <s v="Médio"/>
    <x v="3"/>
    <n v="0.63100000000000001"/>
  </r>
  <r>
    <s v="Laranjal"/>
    <s v="MG"/>
    <n v="193"/>
    <n v="0.71"/>
    <n v="0.69399999999999995"/>
    <n v="0.61299999999999999"/>
    <n v="10517.16"/>
    <n v="1"/>
    <s v="Alto"/>
    <x v="3"/>
    <n v="0.69399999999999995"/>
  </r>
  <r>
    <s v="Cantagalo"/>
    <s v="MG"/>
    <n v="184"/>
    <n v="0.63100000000000001"/>
    <n v="0.59799999999999998"/>
    <n v="0.51500000000000001"/>
    <n v="10493.97"/>
    <n v="2"/>
    <s v="Médio"/>
    <x v="3"/>
    <n v="0.59799999999999998"/>
  </r>
  <r>
    <s v="Aracitaba"/>
    <s v="MG"/>
    <n v="61"/>
    <n v="0.66"/>
    <n v="0.60799999999999998"/>
    <n v="0.57699999999999996"/>
    <n v="10490.71"/>
    <n v="1"/>
    <s v="Médio"/>
    <x v="3"/>
    <n v="0.60799999999999998"/>
  </r>
  <r>
    <s v="Itamarandiba"/>
    <s v="MG"/>
    <n v="1474"/>
    <n v="0.65"/>
    <n v="0.61799999999999999"/>
    <n v="0.54700000000000004"/>
    <n v="10478.5"/>
    <n v="23"/>
    <s v="Médio"/>
    <x v="3"/>
    <n v="0.61799999999999999"/>
  </r>
  <r>
    <s v="São Pedro Do Suaçuí"/>
    <s v="MG"/>
    <n v="136"/>
    <n v="0.622"/>
    <n v="0.61099999999999999"/>
    <n v="0.501"/>
    <n v="10474.76"/>
    <n v="2"/>
    <s v="Médio"/>
    <x v="3"/>
    <n v="0.61099999999999999"/>
  </r>
  <r>
    <s v="José Raydan"/>
    <s v="MG"/>
    <n v="92"/>
    <n v="0.61699999999999999"/>
    <n v="0.59599999999999997"/>
    <n v="0.49299999999999999"/>
    <n v="10474.27"/>
    <n v="2"/>
    <s v="Médio"/>
    <x v="3"/>
    <n v="0.59599999999999997"/>
  </r>
  <r>
    <s v="Sem-Peixe"/>
    <s v="MG"/>
    <n v="68"/>
    <n v="0.65400000000000003"/>
    <n v="0.623"/>
    <n v="0.54300000000000004"/>
    <n v="10467.89"/>
    <n v="1"/>
    <s v="Médio"/>
    <x v="3"/>
    <n v="0.623"/>
  </r>
  <r>
    <s v="Mercês"/>
    <s v="MG"/>
    <n v="318"/>
    <n v="0.66400000000000003"/>
    <n v="0.68300000000000005"/>
    <n v="0.51500000000000001"/>
    <n v="10463.61"/>
    <n v="4"/>
    <s v="Médio"/>
    <x v="3"/>
    <n v="0.68300000000000005"/>
  </r>
  <r>
    <s v="Toledo"/>
    <s v="MG"/>
    <n v="132"/>
    <n v="0.66"/>
    <n v="0.66"/>
    <n v="0.54600000000000004"/>
    <n v="10463.530000000001"/>
    <n v="2"/>
    <s v="Médio"/>
    <x v="3"/>
    <n v="0.66"/>
  </r>
  <r>
    <s v="Maria Da Fé"/>
    <s v="MG"/>
    <n v="465"/>
    <n v="0.7"/>
    <n v="0.64600000000000002"/>
    <n v="0.63700000000000001"/>
    <n v="10449.82"/>
    <n v="15"/>
    <s v="Alto"/>
    <x v="3"/>
    <n v="0.64600000000000002"/>
  </r>
  <r>
    <s v="Mário Campos"/>
    <s v="MG"/>
    <n v="731"/>
    <n v="0.7"/>
    <n v="0.68"/>
    <n v="0.60399999999999998"/>
    <n v="10439.31"/>
    <n v="9"/>
    <s v="Alto"/>
    <x v="3"/>
    <n v="0.68"/>
  </r>
  <r>
    <s v="São Félix De Minas"/>
    <s v="MG"/>
    <n v="111"/>
    <n v="0.62"/>
    <n v="0.58899999999999997"/>
    <n v="0.51"/>
    <n v="10414.219999999999"/>
    <n v="1"/>
    <s v="Médio"/>
    <x v="3"/>
    <n v="0.58899999999999997"/>
  </r>
  <r>
    <s v="São José Do Mantimento"/>
    <s v="MG"/>
    <n v="63"/>
    <n v="0.65700000000000003"/>
    <n v="0.61199999999999999"/>
    <n v="0.56200000000000006"/>
    <n v="10391.02"/>
    <n v="1"/>
    <s v="Médio"/>
    <x v="3"/>
    <n v="0.61199999999999999"/>
  </r>
  <r>
    <s v="Piedade De Ponte Nova"/>
    <s v="MG"/>
    <n v="214"/>
    <n v="0.63900000000000001"/>
    <n v="0.61599999999999999"/>
    <n v="0.52800000000000002"/>
    <n v="10390.549999999999"/>
    <n v="2"/>
    <s v="Médio"/>
    <x v="3"/>
    <n v="0.61599999999999999"/>
  </r>
  <r>
    <s v="Lamim"/>
    <s v="MG"/>
    <n v="61"/>
    <n v="0.65500000000000003"/>
    <n v="0.623"/>
    <n v="0.54600000000000004"/>
    <n v="10388.469999999999"/>
    <n v="1"/>
    <s v="Médio"/>
    <x v="3"/>
    <n v="0.623"/>
  </r>
  <r>
    <s v="Itamarati De Minas"/>
    <s v="MG"/>
    <n v="133"/>
    <n v="0.68799999999999994"/>
    <n v="0.67700000000000005"/>
    <n v="0.57199999999999995"/>
    <n v="10387.700000000001"/>
    <n v="0"/>
    <s v="Médio"/>
    <x v="3"/>
    <n v="0.67700000000000005"/>
  </r>
  <r>
    <s v="São Miguel Do Anta"/>
    <s v="MG"/>
    <n v="197"/>
    <n v="0.64400000000000002"/>
    <n v="0.61599999999999999"/>
    <n v="0.52300000000000002"/>
    <n v="10384.27"/>
    <n v="2"/>
    <s v="Médio"/>
    <x v="3"/>
    <n v="0.61599999999999999"/>
  </r>
  <r>
    <s v="Ferros"/>
    <s v="MG"/>
    <n v="251"/>
    <n v="0.60299999999999998"/>
    <n v="0.625"/>
    <n v="0.42799999999999999"/>
    <n v="10367.77"/>
    <n v="6"/>
    <s v="Médio"/>
    <x v="3"/>
    <n v="0.625"/>
  </r>
  <r>
    <s v="Jaboticatubas"/>
    <s v="MG"/>
    <n v="593"/>
    <n v="0.68"/>
    <n v="0.69399999999999995"/>
    <n v="0.54300000000000004"/>
    <n v="10330"/>
    <n v="16"/>
    <s v="Médio"/>
    <x v="3"/>
    <n v="0.69399999999999995"/>
  </r>
  <r>
    <s v="Vargem"/>
    <s v="SP"/>
    <n v="193"/>
    <n v="0.7"/>
    <n v="0.69"/>
    <n v="0.59099999999999997"/>
    <n v="10310.74"/>
    <n v="2"/>
    <s v="Alto"/>
    <x v="3"/>
    <n v="0.69"/>
  </r>
  <r>
    <s v="Arapeí"/>
    <s v="SP"/>
    <n v="99"/>
    <n v="0.68"/>
    <n v="0.63400000000000001"/>
    <n v="0.61199999999999999"/>
    <n v="10289.629999999999"/>
    <n v="3"/>
    <s v="Médio"/>
    <x v="3"/>
    <n v="0.63400000000000001"/>
  </r>
  <r>
    <s v="Barra Do Turvo"/>
    <s v="SP"/>
    <n v="209"/>
    <n v="0.64"/>
    <n v="0.625"/>
    <n v="0.53200000000000003"/>
    <n v="10286.620000000001"/>
    <n v="0"/>
    <s v="Médio"/>
    <x v="3"/>
    <n v="0.625"/>
  </r>
  <r>
    <s v="Pedra Do Anta"/>
    <s v="MG"/>
    <n v="105"/>
    <n v="0.624"/>
    <n v="0.63600000000000001"/>
    <n v="0.46600000000000003"/>
    <n v="10254.32"/>
    <n v="3"/>
    <s v="Médio"/>
    <x v="3"/>
    <n v="0.63600000000000001"/>
  </r>
  <r>
    <s v="Serro"/>
    <s v="MG"/>
    <n v="733"/>
    <n v="0.66"/>
    <n v="0.65"/>
    <n v="0.52"/>
    <n v="10244.459999999999"/>
    <n v="15"/>
    <s v="Médio"/>
    <x v="3"/>
    <n v="0.65"/>
  </r>
  <r>
    <s v="Pedra Bonita"/>
    <s v="MG"/>
    <n v="141"/>
    <n v="0.57299999999999995"/>
    <n v="0.55700000000000005"/>
    <n v="0.45700000000000002"/>
    <n v="10232.75"/>
    <n v="11"/>
    <s v="Médio"/>
    <x v="3"/>
    <n v="0.55700000000000005"/>
  </r>
  <r>
    <s v="Irapuru"/>
    <s v="SP"/>
    <n v="242"/>
    <n v="0.71"/>
    <n v="0.69099999999999995"/>
    <n v="0.622"/>
    <n v="10225.93"/>
    <n v="2"/>
    <s v="Alto"/>
    <x v="3"/>
    <n v="0.69099999999999995"/>
  </r>
  <r>
    <s v="Rio Preto"/>
    <s v="MG"/>
    <n v="195"/>
    <n v="0.67900000000000005"/>
    <n v="0.66500000000000004"/>
    <n v="0.55700000000000005"/>
    <n v="10225.74"/>
    <n v="2"/>
    <s v="Médio"/>
    <x v="3"/>
    <n v="0.66500000000000004"/>
  </r>
  <r>
    <s v="Galiléia"/>
    <s v="MG"/>
    <n v="297"/>
    <n v="0.65400000000000003"/>
    <n v="0.64500000000000002"/>
    <n v="0.54600000000000004"/>
    <n v="10219.86"/>
    <n v="4"/>
    <s v="Médio"/>
    <x v="3"/>
    <n v="0.64500000000000002"/>
  </r>
  <r>
    <s v="Alpercata"/>
    <s v="MG"/>
    <n v="308"/>
    <n v="0.65"/>
    <n v="0.629"/>
    <n v="0.52100000000000002"/>
    <n v="10219.18"/>
    <n v="8"/>
    <s v="Médio"/>
    <x v="3"/>
    <n v="0.629"/>
  </r>
  <r>
    <s v="São Geraldo Do Baixio"/>
    <s v="MG"/>
    <n v="123"/>
    <n v="0.63"/>
    <n v="0.63100000000000001"/>
    <n v="0.48199999999999998"/>
    <n v="10213.91"/>
    <n v="1"/>
    <s v="Médio"/>
    <x v="3"/>
    <n v="0.63100000000000001"/>
  </r>
  <r>
    <s v="Silveiras"/>
    <s v="SP"/>
    <n v="163"/>
    <n v="0.68"/>
    <n v="0.65700000000000003"/>
    <n v="0.58399999999999996"/>
    <n v="10192"/>
    <n v="1"/>
    <s v="Médio"/>
    <x v="3"/>
    <n v="0.65700000000000003"/>
  </r>
  <r>
    <s v="Orizânia"/>
    <s v="MG"/>
    <n v="125"/>
    <n v="0.56200000000000006"/>
    <n v="0.55100000000000005"/>
    <n v="0.41399999999999998"/>
    <n v="10159.709999999999"/>
    <n v="5"/>
    <s v="Médio"/>
    <x v="3"/>
    <n v="0.55100000000000005"/>
  </r>
  <r>
    <s v="Iporanga"/>
    <s v="SP"/>
    <n v="144"/>
    <n v="0.70299999999999996"/>
    <n v="0.63700000000000001"/>
    <n v="0.66800000000000004"/>
    <n v="10155.91"/>
    <n v="3"/>
    <s v="Alto"/>
    <x v="3"/>
    <n v="0.63700000000000001"/>
  </r>
  <r>
    <s v="Machacalis"/>
    <s v="MG"/>
    <n v="349"/>
    <n v="0.64"/>
    <n v="0.60699999999999998"/>
    <n v="0.55200000000000005"/>
    <n v="10143.6"/>
    <n v="6"/>
    <s v="Médio"/>
    <x v="3"/>
    <n v="0.60699999999999998"/>
  </r>
  <r>
    <s v="Riversul"/>
    <s v="SP"/>
    <n v="282"/>
    <n v="0.66400000000000003"/>
    <n v="0.63400000000000001"/>
    <n v="0.57699999999999996"/>
    <n v="10120.74"/>
    <n v="7"/>
    <s v="Médio"/>
    <x v="3"/>
    <n v="0.63400000000000001"/>
  </r>
  <r>
    <s v="Lagoa Dos Patos"/>
    <s v="MG"/>
    <n v="202"/>
    <n v="0.63400000000000001"/>
    <n v="0.59299999999999997"/>
    <n v="0.55600000000000005"/>
    <n v="10100.4"/>
    <n v="2"/>
    <s v="Médio"/>
    <x v="3"/>
    <n v="0.59299999999999997"/>
  </r>
  <r>
    <s v="Cachoeira Da Prata"/>
    <s v="MG"/>
    <n v="151"/>
    <n v="0.74099999999999999"/>
    <n v="0.68899999999999995"/>
    <n v="0.70699999999999996"/>
    <n v="10071.43"/>
    <n v="2"/>
    <s v="Alto"/>
    <x v="3"/>
    <n v="0.68899999999999995"/>
  </r>
  <r>
    <s v="Chiador"/>
    <s v="MG"/>
    <n v="96"/>
    <n v="0.71099999999999997"/>
    <n v="0.74199999999999999"/>
    <n v="0.55900000000000005"/>
    <n v="10070.530000000001"/>
    <n v="1"/>
    <s v="Alto"/>
    <x v="3"/>
    <n v="0.74199999999999999"/>
  </r>
  <r>
    <s v="Oratórios"/>
    <s v="MG"/>
    <n v="182"/>
    <n v="0.63700000000000001"/>
    <n v="0.627"/>
    <n v="0.5"/>
    <n v="10070.33"/>
    <n v="1"/>
    <s v="Médio"/>
    <x v="3"/>
    <n v="0.627"/>
  </r>
  <r>
    <s v="Frei Inocêncio"/>
    <s v="MG"/>
    <n v="425"/>
    <n v="0.64800000000000002"/>
    <n v="0.624"/>
    <n v="0.55900000000000005"/>
    <n v="10035.59"/>
    <n v="5"/>
    <s v="Médio"/>
    <x v="3"/>
    <n v="0.624"/>
  </r>
  <r>
    <s v="Piranguçu"/>
    <s v="MG"/>
    <n v="84"/>
    <n v="0.68500000000000005"/>
    <n v="0.66600000000000004"/>
    <n v="0.59899999999999998"/>
    <n v="10019.99"/>
    <n v="2"/>
    <s v="Médio"/>
    <x v="3"/>
    <n v="0.66600000000000004"/>
  </r>
  <r>
    <s v="Carbonita"/>
    <s v="MG"/>
    <n v="390"/>
    <n v="0.63800000000000001"/>
    <n v="0.61699999999999999"/>
    <n v="0.52900000000000003"/>
    <n v="10006.86"/>
    <n v="11"/>
    <s v="Médio"/>
    <x v="3"/>
    <n v="0.61699999999999999"/>
  </r>
  <r>
    <s v="Padre Carvalho"/>
    <s v="MG"/>
    <n v="300"/>
    <n v="0.59899999999999998"/>
    <n v="0.57499999999999996"/>
    <n v="0.47099999999999997"/>
    <n v="9994.0499999999993"/>
    <n v="3"/>
    <s v="Médio"/>
    <x v="3"/>
    <n v="0.57499999999999996"/>
  </r>
  <r>
    <s v="Itacarambi"/>
    <s v="MG"/>
    <n v="944"/>
    <n v="0.64"/>
    <n v="0.59299999999999997"/>
    <n v="0.56399999999999995"/>
    <n v="9992.0499999999993"/>
    <n v="25"/>
    <s v="Médio"/>
    <x v="3"/>
    <n v="0.59299999999999997"/>
  </r>
  <r>
    <s v="Dom Cavati"/>
    <s v="MG"/>
    <n v="219"/>
    <n v="0.68799999999999994"/>
    <n v="0.66"/>
    <n v="0.63"/>
    <n v="9990.2000000000007"/>
    <n v="2"/>
    <s v="Médio"/>
    <x v="3"/>
    <n v="0.66"/>
  </r>
  <r>
    <s v="Malacacheta"/>
    <s v="MG"/>
    <n v="667"/>
    <n v="0.61799999999999999"/>
    <n v="0.60899999999999999"/>
    <n v="0.505"/>
    <n v="9979.7099999999991"/>
    <n v="22"/>
    <s v="Médio"/>
    <x v="3"/>
    <n v="0.60899999999999999"/>
  </r>
  <r>
    <s v="São José Do Divino"/>
    <s v="MG"/>
    <n v="162"/>
    <n v="0.66"/>
    <n v="0.627"/>
    <n v="0.58299999999999996"/>
    <n v="9967.19"/>
    <n v="1"/>
    <s v="Médio"/>
    <x v="3"/>
    <n v="0.627"/>
  </r>
  <r>
    <s v="Couto De Magalhães De Minas"/>
    <s v="MG"/>
    <n v="223"/>
    <n v="0.65900000000000003"/>
    <n v="0.6"/>
    <n v="0.59199999999999997"/>
    <n v="9966.61"/>
    <n v="2"/>
    <s v="Médio"/>
    <x v="3"/>
    <n v="0.6"/>
  </r>
  <r>
    <s v="São João Do Oriente"/>
    <s v="MG"/>
    <n v="346"/>
    <n v="0.64800000000000002"/>
    <n v="0.63100000000000001"/>
    <n v="0.53600000000000003"/>
    <n v="9960.52"/>
    <n v="4"/>
    <s v="Médio"/>
    <x v="3"/>
    <n v="0.63100000000000001"/>
  </r>
  <r>
    <s v="Goiabeira"/>
    <s v="MG"/>
    <n v="156"/>
    <n v="0.64700000000000002"/>
    <n v="0.628"/>
    <n v="0.53900000000000003"/>
    <n v="9949.81"/>
    <n v="2"/>
    <s v="Médio"/>
    <x v="3"/>
    <n v="0.628"/>
  </r>
  <r>
    <s v="Marmelópolis"/>
    <s v="MG"/>
    <n v="63"/>
    <n v="0.65"/>
    <n v="0.61499999999999999"/>
    <n v="0.55300000000000005"/>
    <n v="9888.58"/>
    <n v="1"/>
    <s v="Médio"/>
    <x v="3"/>
    <n v="0.61499999999999999"/>
  </r>
  <r>
    <s v="Fernandes Tourinho"/>
    <s v="MG"/>
    <n v="99"/>
    <n v="0.65"/>
    <n v="0.60799999999999998"/>
    <n v="0.55000000000000004"/>
    <n v="9871.24"/>
    <n v="1"/>
    <s v="Médio"/>
    <x v="3"/>
    <n v="0.60799999999999998"/>
  </r>
  <r>
    <s v="Naque"/>
    <s v="MG"/>
    <n v="380"/>
    <n v="0.67500000000000004"/>
    <n v="0.63200000000000001"/>
    <n v="0.59199999999999997"/>
    <n v="9844.0400000000009"/>
    <n v="2"/>
    <s v="Médio"/>
    <x v="3"/>
    <n v="0.63200000000000001"/>
  </r>
  <r>
    <s v="Engenheiro Caldas"/>
    <s v="MG"/>
    <n v="500"/>
    <n v="0.64400000000000002"/>
    <n v="0.63200000000000001"/>
    <n v="0.51800000000000002"/>
    <n v="9833.7800000000007"/>
    <n v="7"/>
    <s v="Médio"/>
    <x v="3"/>
    <n v="0.63200000000000001"/>
  </r>
  <r>
    <s v="Carmésia"/>
    <s v="MG"/>
    <n v="63"/>
    <n v="0.65"/>
    <n v="0.63100000000000001"/>
    <n v="0.54"/>
    <n v="9825.36"/>
    <n v="2"/>
    <s v="Médio"/>
    <x v="3"/>
    <n v="0.63100000000000001"/>
  </r>
  <r>
    <s v="Natividade Da Serra"/>
    <s v="SP"/>
    <n v="133"/>
    <n v="0.65500000000000003"/>
    <n v="0.66400000000000003"/>
    <n v="0.52"/>
    <n v="9808.6200000000008"/>
    <n v="1"/>
    <s v="Médio"/>
    <x v="3"/>
    <n v="0.66400000000000003"/>
  </r>
  <r>
    <s v="Bocaina De Minas"/>
    <s v="MG"/>
    <n v="99"/>
    <n v="0.64500000000000002"/>
    <n v="0.66500000000000004"/>
    <n v="0.47599999999999998"/>
    <n v="9799.43"/>
    <n v="2"/>
    <s v="Médio"/>
    <x v="3"/>
    <n v="0.66500000000000004"/>
  </r>
  <r>
    <s v="Pocrane"/>
    <s v="MG"/>
    <n v="258"/>
    <n v="0.626"/>
    <n v="0.61399999999999999"/>
    <n v="0.5"/>
    <n v="9798.85"/>
    <n v="5"/>
    <s v="Médio"/>
    <x v="3"/>
    <n v="0.61399999999999999"/>
  </r>
  <r>
    <s v="Itumirim"/>
    <s v="MG"/>
    <n v="230"/>
    <n v="0.72599999999999998"/>
    <n v="0.67500000000000004"/>
    <n v="0.67500000000000004"/>
    <n v="9797.19"/>
    <n v="3"/>
    <s v="Alto"/>
    <x v="3"/>
    <n v="0.67500000000000004"/>
  </r>
  <r>
    <s v="Araçuaí"/>
    <s v="MG"/>
    <n v="1445"/>
    <n v="0.66"/>
    <n v="0.63300000000000001"/>
    <n v="0.56000000000000005"/>
    <n v="9796.2800000000007"/>
    <n v="35"/>
    <s v="Médio"/>
    <x v="3"/>
    <n v="0.63300000000000001"/>
  </r>
  <r>
    <s v="Engenheiro Navarro"/>
    <s v="MG"/>
    <n v="285"/>
    <n v="0.65500000000000003"/>
    <n v="0.59899999999999998"/>
    <n v="0.59399999999999997"/>
    <n v="9794.4699999999993"/>
    <n v="0"/>
    <s v="Médio"/>
    <x v="3"/>
    <n v="0.59899999999999998"/>
  </r>
  <r>
    <s v="Caranaíba"/>
    <s v="MG"/>
    <n v="62"/>
    <n v="0.63400000000000001"/>
    <n v="0.59299999999999997"/>
    <n v="0.53300000000000003"/>
    <n v="9787.67"/>
    <n v="4"/>
    <s v="Médio"/>
    <x v="3"/>
    <n v="0.59299999999999997"/>
  </r>
  <r>
    <s v="Medina"/>
    <s v="MG"/>
    <n v="924"/>
    <n v="0.624"/>
    <n v="0.624"/>
    <n v="0.47499999999999998"/>
    <n v="9780.6200000000008"/>
    <n v="10"/>
    <s v="Médio"/>
    <x v="3"/>
    <n v="0.624"/>
  </r>
  <r>
    <s v="Álvaro De Carvalho"/>
    <s v="SP"/>
    <n v="186"/>
    <n v="0.68799999999999994"/>
    <n v="0.66900000000000004"/>
    <n v="0.60499999999999998"/>
    <n v="9771.9500000000007"/>
    <n v="3"/>
    <s v="Médio"/>
    <x v="3"/>
    <n v="0.66900000000000004"/>
  </r>
  <r>
    <s v="Areias"/>
    <s v="SP"/>
    <n v="135"/>
    <n v="0.7"/>
    <n v="0.627"/>
    <n v="0.67200000000000004"/>
    <n v="9757.85"/>
    <n v="1"/>
    <s v="Alto"/>
    <x v="3"/>
    <n v="0.627"/>
  </r>
  <r>
    <s v="Araponga"/>
    <s v="MG"/>
    <n v="174"/>
    <n v="0.53600000000000003"/>
    <n v="0.59699999999999998"/>
    <n v="0.33900000000000002"/>
    <n v="9741.56"/>
    <n v="5"/>
    <s v="Baixo"/>
    <x v="3"/>
    <n v="0.59699999999999998"/>
  </r>
  <r>
    <s v="Dom Viçoso"/>
    <s v="MG"/>
    <n v="49"/>
    <n v="0.68700000000000006"/>
    <n v="0.61699999999999999"/>
    <n v="0.64100000000000001"/>
    <n v="9728.1299999999992"/>
    <n v="1"/>
    <s v="Médio"/>
    <x v="3"/>
    <n v="0.61699999999999999"/>
  </r>
  <r>
    <s v="Ewbank Da Câmara"/>
    <s v="MG"/>
    <n v="185"/>
    <n v="0.68"/>
    <n v="0.625"/>
    <n v="0.60099999999999998"/>
    <n v="9721.4699999999993"/>
    <n v="1"/>
    <s v="Médio"/>
    <x v="3"/>
    <n v="0.625"/>
  </r>
  <r>
    <s v="Fervedouro"/>
    <s v="MG"/>
    <n v="292"/>
    <n v="0.57999999999999996"/>
    <n v="0.58299999999999996"/>
    <n v="0.42"/>
    <n v="9711.09"/>
    <n v="5"/>
    <s v="Médio"/>
    <x v="3"/>
    <n v="0.58299999999999996"/>
  </r>
  <r>
    <s v="Cunha"/>
    <s v="SP"/>
    <n v="549"/>
    <n v="0.68400000000000005"/>
    <n v="0.67200000000000004"/>
    <n v="0.57599999999999996"/>
    <n v="9706.9599999999991"/>
    <n v="14"/>
    <s v="Médio"/>
    <x v="3"/>
    <n v="0.67200000000000004"/>
  </r>
  <r>
    <s v="Capela Nova"/>
    <s v="MG"/>
    <n v="77"/>
    <n v="0.64800000000000002"/>
    <n v="0.60199999999999998"/>
    <n v="0.56799999999999995"/>
    <n v="9705.07"/>
    <n v="2"/>
    <s v="Médio"/>
    <x v="3"/>
    <n v="0.60199999999999998"/>
  </r>
  <r>
    <s v="Esmeraldas"/>
    <s v="MG"/>
    <n v="3464"/>
    <n v="0.67"/>
    <n v="0.64900000000000002"/>
    <n v="0.56699999999999995"/>
    <n v="9699.93"/>
    <n v="37"/>
    <s v="Médio"/>
    <x v="3"/>
    <n v="0.64900000000000002"/>
  </r>
  <r>
    <s v="Senhora Do Porto"/>
    <s v="MG"/>
    <n v="113"/>
    <n v="0.56499999999999995"/>
    <n v="0.59499999999999997"/>
    <n v="0.378"/>
    <n v="9677.77"/>
    <n v="2"/>
    <s v="Médio"/>
    <x v="3"/>
    <n v="0.59499999999999997"/>
  </r>
  <r>
    <s v="Santa Bárbara Do Leste"/>
    <s v="MG"/>
    <n v="239"/>
    <n v="0.61299999999999999"/>
    <n v="0.60799999999999998"/>
    <n v="0.47299999999999998"/>
    <n v="9670.44"/>
    <n v="6"/>
    <s v="Médio"/>
    <x v="3"/>
    <n v="0.60799999999999998"/>
  </r>
  <r>
    <s v="Juramento"/>
    <s v="MG"/>
    <n v="130"/>
    <n v="0.66900000000000004"/>
    <n v="0.60099999999999998"/>
    <n v="0.61699999999999999"/>
    <n v="9649.75"/>
    <n v="3"/>
    <s v="Médio"/>
    <x v="3"/>
    <n v="0.60099999999999998"/>
  </r>
  <r>
    <s v="Verdelândia"/>
    <s v="MG"/>
    <n v="414"/>
    <n v="0.58399999999999996"/>
    <n v="0.54200000000000004"/>
    <n v="0.46200000000000002"/>
    <n v="9592.74"/>
    <n v="1"/>
    <s v="Médio"/>
    <x v="3"/>
    <n v="0.54200000000000004"/>
  </r>
  <r>
    <s v="Jampruca"/>
    <s v="MG"/>
    <n v="198"/>
    <n v="0.60899999999999999"/>
    <n v="0.60499999999999998"/>
    <n v="0.47899999999999998"/>
    <n v="9588.42"/>
    <n v="0"/>
    <s v="Médio"/>
    <x v="3"/>
    <n v="0.60499999999999998"/>
  </r>
  <r>
    <s v="Dores Do Turvo"/>
    <s v="MG"/>
    <n v="68"/>
    <n v="0.629"/>
    <n v="0.61299999999999999"/>
    <n v="0.49"/>
    <n v="9585.4500000000007"/>
    <n v="1"/>
    <s v="Médio"/>
    <x v="3"/>
    <n v="0.61299999999999999"/>
  </r>
  <r>
    <s v="Mathias Lobato"/>
    <s v="MG"/>
    <n v="210"/>
    <n v="0.61199999999999999"/>
    <n v="0.59599999999999997"/>
    <n v="0.48299999999999998"/>
    <n v="9576.73"/>
    <n v="1"/>
    <s v="Médio"/>
    <x v="3"/>
    <n v="0.59599999999999997"/>
  </r>
  <r>
    <s v="Torre De Pedra"/>
    <s v="SP"/>
    <n v="61"/>
    <n v="0.71"/>
    <n v="0.67900000000000005"/>
    <n v="0.64700000000000002"/>
    <n v="9561.64"/>
    <n v="2"/>
    <s v="Alto"/>
    <x v="3"/>
    <n v="0.67900000000000005"/>
  </r>
  <r>
    <s v="Berizal"/>
    <s v="MG"/>
    <n v="173"/>
    <n v="0.60399999999999998"/>
    <n v="0.56000000000000005"/>
    <n v="0.52"/>
    <n v="9547.36"/>
    <n v="2"/>
    <s v="Médio"/>
    <x v="3"/>
    <n v="0.56000000000000005"/>
  </r>
  <r>
    <s v="Materlândia"/>
    <s v="MG"/>
    <n v="111"/>
    <n v="0.59699999999999998"/>
    <n v="0.55700000000000005"/>
    <n v="0.497"/>
    <n v="9530.4599999999991"/>
    <n v="6"/>
    <s v="Médio"/>
    <x v="3"/>
    <n v="0.55700000000000005"/>
  </r>
  <r>
    <s v="Wenceslau Braz"/>
    <s v="MG"/>
    <n v="78"/>
    <n v="0.68"/>
    <n v="0.64400000000000002"/>
    <n v="0.57599999999999996"/>
    <n v="9525.57"/>
    <n v="1"/>
    <s v="Médio"/>
    <x v="3"/>
    <n v="0.64400000000000002"/>
  </r>
  <r>
    <s v="Itaverava"/>
    <s v="MG"/>
    <n v="143"/>
    <n v="0.627"/>
    <n v="0.61299999999999999"/>
    <n v="0.496"/>
    <n v="9518.9599999999991"/>
    <n v="1"/>
    <s v="Médio"/>
    <x v="3"/>
    <n v="0.61299999999999999"/>
  </r>
  <r>
    <s v="Pescador"/>
    <s v="MG"/>
    <n v="183"/>
    <n v="0.66"/>
    <n v="0.61499999999999999"/>
    <n v="0.55200000000000005"/>
    <n v="9518.67"/>
    <n v="2"/>
    <s v="Médio"/>
    <x v="3"/>
    <n v="0.61499999999999999"/>
  </r>
  <r>
    <s v="São José Do Jacuri"/>
    <s v="MG"/>
    <n v="117"/>
    <n v="0.56999999999999995"/>
    <n v="0.58199999999999996"/>
    <n v="0.41699999999999998"/>
    <n v="9511.69"/>
    <n v="6"/>
    <s v="Médio"/>
    <x v="3"/>
    <n v="0.58199999999999996"/>
  </r>
  <r>
    <s v="Mantenópolis"/>
    <s v="ES"/>
    <n v="438"/>
    <n v="0.65700000000000003"/>
    <n v="0.63600000000000001"/>
    <n v="0.55100000000000005"/>
    <n v="9506.24"/>
    <n v="10"/>
    <s v="Médio"/>
    <x v="3"/>
    <n v="0.63600000000000001"/>
  </r>
  <r>
    <s v="Amparo Do Serra"/>
    <s v="MG"/>
    <n v="115"/>
    <n v="0.64"/>
    <n v="0.61599999999999999"/>
    <n v="0.52800000000000002"/>
    <n v="9462.36"/>
    <n v="2"/>
    <s v="Médio"/>
    <x v="3"/>
    <n v="0.61599999999999999"/>
  </r>
  <r>
    <s v="Divino Das Laranjeiras"/>
    <s v="MG"/>
    <n v="221"/>
    <n v="0.66"/>
    <n v="0.624"/>
    <n v="0.57099999999999995"/>
    <n v="9443.34"/>
    <n v="5"/>
    <s v="Médio"/>
    <x v="3"/>
    <n v="0.624"/>
  </r>
  <r>
    <s v="Tarumirim"/>
    <s v="MG"/>
    <n v="450"/>
    <n v="0.63300000000000001"/>
    <n v="0.61399999999999999"/>
    <n v="0.499"/>
    <n v="9436.77"/>
    <n v="14"/>
    <s v="Médio"/>
    <x v="3"/>
    <n v="0.61399999999999999"/>
  </r>
  <r>
    <s v="Jequitaí"/>
    <s v="MG"/>
    <n v="288"/>
    <n v="0.64300000000000002"/>
    <n v="0.60499999999999998"/>
    <n v="0.55200000000000005"/>
    <n v="9424.86"/>
    <n v="3"/>
    <s v="Médio"/>
    <x v="3"/>
    <n v="0.60499999999999998"/>
  </r>
  <r>
    <s v="Marliéria"/>
    <s v="MG"/>
    <n v="153"/>
    <n v="0.65700000000000003"/>
    <n v="0.629"/>
    <n v="0.53700000000000003"/>
    <n v="9423.2999999999993"/>
    <n v="3"/>
    <s v="Médio"/>
    <x v="3"/>
    <n v="0.629"/>
  </r>
  <r>
    <s v="Açucena"/>
    <s v="MG"/>
    <n v="251"/>
    <n v="0.61"/>
    <n v="0.59499999999999997"/>
    <n v="0.45100000000000001"/>
    <n v="9403.56"/>
    <n v="12"/>
    <s v="Médio"/>
    <x v="3"/>
    <n v="0.59499999999999997"/>
  </r>
  <r>
    <s v="Angelândia"/>
    <s v="MG"/>
    <n v="287"/>
    <n v="0.59699999999999998"/>
    <n v="0.59399999999999997"/>
    <n v="0.47299999999999998"/>
    <n v="9394.85"/>
    <n v="3"/>
    <s v="Médio"/>
    <x v="3"/>
    <n v="0.59399999999999997"/>
  </r>
  <r>
    <s v="Jequitinhonha"/>
    <s v="MG"/>
    <n v="1039"/>
    <n v="0.61499999999999999"/>
    <n v="0.61899999999999999"/>
    <n v="0.46100000000000002"/>
    <n v="9385.9699999999993"/>
    <n v="6"/>
    <s v="Médio"/>
    <x v="3"/>
    <n v="0.61899999999999999"/>
  </r>
  <r>
    <s v="Palma"/>
    <s v="MG"/>
    <n v="228"/>
    <n v="0.70299999999999996"/>
    <n v="0.66300000000000003"/>
    <n v="0.623"/>
    <n v="9384.4500000000007"/>
    <n v="8"/>
    <s v="Alto"/>
    <x v="3"/>
    <n v="0.66300000000000003"/>
  </r>
  <r>
    <s v="Santa Fé De Minas"/>
    <s v="MG"/>
    <n v="155"/>
    <n v="0.61499999999999999"/>
    <n v="0.58899999999999997"/>
    <n v="0.49199999999999999"/>
    <n v="9384.19"/>
    <n v="1"/>
    <s v="Médio"/>
    <x v="3"/>
    <n v="0.58899999999999997"/>
  </r>
  <r>
    <s v="Dom Joaquim"/>
    <s v="MG"/>
    <n v="158"/>
    <n v="0.622"/>
    <n v="0.61"/>
    <n v="0.48199999999999998"/>
    <n v="9377"/>
    <n v="3"/>
    <s v="Médio"/>
    <x v="3"/>
    <n v="0.61"/>
  </r>
  <r>
    <s v="Sardoá"/>
    <s v="MG"/>
    <n v="110"/>
    <n v="0.63600000000000001"/>
    <n v="0.59399999999999997"/>
    <n v="0.53300000000000003"/>
    <n v="9360.4699999999993"/>
    <n v="7"/>
    <s v="Médio"/>
    <x v="3"/>
    <n v="0.59399999999999997"/>
  </r>
  <r>
    <s v="Joaquim Felício"/>
    <s v="MG"/>
    <n v="146"/>
    <n v="0.63700000000000001"/>
    <n v="0.64200000000000002"/>
    <n v="0.48899999999999999"/>
    <n v="9344.85"/>
    <n v="1"/>
    <s v="Médio"/>
    <x v="3"/>
    <n v="0.64200000000000002"/>
  </r>
  <r>
    <s v="São José Do Alegre"/>
    <s v="MG"/>
    <n v="145"/>
    <n v="0.72"/>
    <n v="0.67600000000000005"/>
    <n v="0.65200000000000002"/>
    <n v="9335.69"/>
    <n v="1"/>
    <s v="Alto"/>
    <x v="3"/>
    <n v="0.67600000000000005"/>
  </r>
  <r>
    <s v="Datas"/>
    <s v="MG"/>
    <n v="190"/>
    <n v="0.61599999999999999"/>
    <n v="0.59"/>
    <n v="0.52400000000000002"/>
    <n v="9328.5499999999993"/>
    <n v="2"/>
    <s v="Médio"/>
    <x v="3"/>
    <n v="0.59"/>
  </r>
  <r>
    <s v="Paulistas"/>
    <s v="MG"/>
    <n v="128"/>
    <n v="0.625"/>
    <n v="0.59299999999999997"/>
    <n v="0.52100000000000002"/>
    <n v="9325.1200000000008"/>
    <n v="2"/>
    <s v="Médio"/>
    <x v="3"/>
    <n v="0.59299999999999997"/>
  </r>
  <r>
    <s v="Cachoeira De Pajeú"/>
    <s v="MG"/>
    <n v="255"/>
    <n v="0.57799999999999996"/>
    <n v="0.56299999999999994"/>
    <n v="0.44400000000000001"/>
    <n v="9321.52"/>
    <n v="3"/>
    <s v="Médio"/>
    <x v="3"/>
    <n v="0.56299999999999994"/>
  </r>
  <r>
    <s v="Leme Do Prado"/>
    <s v="MG"/>
    <n v="102"/>
    <n v="0.67"/>
    <n v="0.60199999999999998"/>
    <n v="0.64"/>
    <n v="9305.6"/>
    <n v="5"/>
    <s v="Médio"/>
    <x v="3"/>
    <n v="0.60199999999999998"/>
  </r>
  <r>
    <s v="Paula Cândido"/>
    <s v="MG"/>
    <n v="237"/>
    <n v="0.63700000000000001"/>
    <n v="0.63200000000000001"/>
    <n v="0.497"/>
    <n v="9303.86"/>
    <n v="3"/>
    <s v="Médio"/>
    <x v="3"/>
    <n v="0.63200000000000001"/>
  </r>
  <r>
    <s v="Santana Do Deserto"/>
    <s v="MG"/>
    <n v="71"/>
    <n v="0.65"/>
    <n v="0.66"/>
    <n v="0.49299999999999999"/>
    <n v="9302.17"/>
    <n v="1"/>
    <s v="Médio"/>
    <x v="3"/>
    <n v="0.66"/>
  </r>
  <r>
    <s v="Brasília De Minas"/>
    <s v="MG"/>
    <n v="1240"/>
    <n v="0.66"/>
    <n v="0.61199999999999999"/>
    <n v="0.56799999999999995"/>
    <n v="9295.3799999999992"/>
    <n v="33"/>
    <s v="Médio"/>
    <x v="3"/>
    <n v="0.61199999999999999"/>
  </r>
  <r>
    <s v="Januária"/>
    <s v="MG"/>
    <n v="2671"/>
    <n v="0.66"/>
    <n v="0.61099999999999999"/>
    <n v="0.56799999999999995"/>
    <n v="9283.74"/>
    <n v="85"/>
    <s v="Médio"/>
    <x v="3"/>
    <n v="0.61099999999999999"/>
  </r>
  <r>
    <s v="Marilac"/>
    <s v="MG"/>
    <n v="189"/>
    <n v="0.61499999999999999"/>
    <n v="0.60899999999999999"/>
    <n v="0.48799999999999999"/>
    <n v="9281.42"/>
    <n v="2"/>
    <s v="Médio"/>
    <x v="3"/>
    <n v="0.60899999999999999"/>
  </r>
  <r>
    <s v="Entre Folhas"/>
    <s v="MG"/>
    <n v="197"/>
    <n v="0.63400000000000001"/>
    <n v="0.61699999999999999"/>
    <n v="0.52100000000000002"/>
    <n v="9269.7800000000007"/>
    <n v="0"/>
    <s v="Médio"/>
    <x v="3"/>
    <n v="0.61699999999999999"/>
  </r>
  <r>
    <s v="Coluna"/>
    <s v="MG"/>
    <n v="231"/>
    <n v="0.58299999999999996"/>
    <n v="0.59"/>
    <n v="0.43"/>
    <n v="9263.9599999999991"/>
    <n v="6"/>
    <s v="Médio"/>
    <x v="3"/>
    <n v="0.59"/>
  </r>
  <r>
    <s v="Senador Firmino"/>
    <s v="MG"/>
    <n v="203"/>
    <n v="0.64400000000000002"/>
    <n v="0.63900000000000001"/>
    <n v="0.505"/>
    <n v="9251.77"/>
    <n v="8"/>
    <s v="Médio"/>
    <x v="3"/>
    <n v="0.63900000000000001"/>
  </r>
  <r>
    <s v="Água Boa"/>
    <s v="MG"/>
    <n v="447"/>
    <n v="0.57999999999999996"/>
    <n v="0.59399999999999997"/>
    <n v="0.40300000000000002"/>
    <n v="9243.16"/>
    <n v="9"/>
    <s v="Médio"/>
    <x v="3"/>
    <n v="0.59399999999999997"/>
  </r>
  <r>
    <s v="São José Do Goiabal"/>
    <s v="MG"/>
    <n v="177"/>
    <n v="0.67"/>
    <n v="0.65700000000000003"/>
    <n v="0.55300000000000005"/>
    <n v="9207.67"/>
    <n v="2"/>
    <s v="Médio"/>
    <x v="3"/>
    <n v="0.65700000000000003"/>
  </r>
  <r>
    <s v="Santana Dos Montes"/>
    <s v="MG"/>
    <n v="114"/>
    <n v="0.64700000000000002"/>
    <n v="0.60799999999999998"/>
    <n v="0.55700000000000005"/>
    <n v="9162.57"/>
    <n v="1"/>
    <s v="Médio"/>
    <x v="3"/>
    <n v="0.60799999999999998"/>
  </r>
  <r>
    <s v="São Gonçalo Do Rio Preto"/>
    <s v="MG"/>
    <n v="98"/>
    <n v="0.64"/>
    <n v="0.59299999999999997"/>
    <n v="0.54200000000000004"/>
    <n v="9160.5400000000009"/>
    <n v="1"/>
    <s v="Médio"/>
    <x v="3"/>
    <n v="0.59299999999999997"/>
  </r>
  <r>
    <s v="Frei Gaspar"/>
    <s v="MG"/>
    <n v="126"/>
    <n v="0.59"/>
    <n v="0.56899999999999995"/>
    <n v="0.45200000000000001"/>
    <n v="9152.06"/>
    <n v="6"/>
    <s v="Médio"/>
    <x v="3"/>
    <n v="0.56899999999999995"/>
  </r>
  <r>
    <s v="Iapu"/>
    <s v="MG"/>
    <n v="397"/>
    <n v="0.65400000000000003"/>
    <n v="0.63900000000000001"/>
    <n v="0.53500000000000003"/>
    <n v="9146.92"/>
    <n v="5"/>
    <s v="Médio"/>
    <x v="3"/>
    <n v="0.63900000000000001"/>
  </r>
  <r>
    <s v="Santa Cruz Do Escalvado"/>
    <s v="MG"/>
    <n v="83"/>
    <n v="0.625"/>
    <n v="0.61799999999999999"/>
    <n v="0.48499999999999999"/>
    <n v="9119.2900000000009"/>
    <n v="2"/>
    <s v="Médio"/>
    <x v="3"/>
    <n v="0.61799999999999999"/>
  </r>
  <r>
    <s v="Ubaporanga"/>
    <s v="MG"/>
    <n v="360"/>
    <n v="0.61399999999999999"/>
    <n v="0.60399999999999998"/>
    <n v="0.47499999999999998"/>
    <n v="9061.7199999999993"/>
    <n v="5"/>
    <s v="Médio"/>
    <x v="3"/>
    <n v="0.60399999999999998"/>
  </r>
  <r>
    <s v="Pancas"/>
    <s v="ES"/>
    <n v="598"/>
    <n v="0.66700000000000004"/>
    <n v="0.64800000000000002"/>
    <n v="0.56200000000000006"/>
    <n v="9047.41"/>
    <n v="13"/>
    <s v="Médio"/>
    <x v="3"/>
    <n v="0.64800000000000002"/>
  </r>
  <r>
    <s v="Morro Do Pilar"/>
    <s v="MG"/>
    <n v="114"/>
    <n v="0.59699999999999998"/>
    <n v="0.622"/>
    <n v="0.42199999999999999"/>
    <n v="9035.61"/>
    <n v="3"/>
    <s v="Médio"/>
    <x v="3"/>
    <n v="0.622"/>
  </r>
  <r>
    <s v="Bandeira"/>
    <s v="MG"/>
    <n v="85"/>
    <n v="0.59899999999999998"/>
    <n v="0.58299999999999996"/>
    <n v="0.45400000000000001"/>
    <n v="9034.7000000000007"/>
    <n v="1"/>
    <s v="Médio"/>
    <x v="3"/>
    <n v="0.58299999999999996"/>
  </r>
  <r>
    <s v="Ponto Chique"/>
    <s v="MG"/>
    <n v="176"/>
    <n v="0.60599999999999998"/>
    <n v="0.56499999999999995"/>
    <n v="0.49299999999999999"/>
    <n v="9031.14"/>
    <n v="1"/>
    <s v="Médio"/>
    <x v="3"/>
    <n v="0.56499999999999995"/>
  </r>
  <r>
    <s v="Córrego Do Bom Jesus"/>
    <s v="MG"/>
    <n v="99"/>
    <n v="0.69"/>
    <n v="0.66500000000000004"/>
    <n v="0.59199999999999997"/>
    <n v="9007.7000000000007"/>
    <n v="0"/>
    <s v="Médio"/>
    <x v="3"/>
    <n v="0.66500000000000004"/>
  </r>
  <r>
    <s v="Nacip Raydan"/>
    <s v="MG"/>
    <n v="114"/>
    <n v="0.58499999999999996"/>
    <n v="0.64"/>
    <n v="0.377"/>
    <n v="8994.89"/>
    <n v="3"/>
    <s v="Médio"/>
    <x v="3"/>
    <n v="0.64"/>
  </r>
  <r>
    <s v="Mato Verde"/>
    <s v="MG"/>
    <n v="451"/>
    <n v="0.66200000000000003"/>
    <n v="0.60399999999999998"/>
    <n v="0.61"/>
    <n v="8991.7199999999993"/>
    <n v="6"/>
    <s v="Médio"/>
    <x v="3"/>
    <n v="0.60399999999999998"/>
  </r>
  <r>
    <s v="Caputira"/>
    <s v="MG"/>
    <n v="238"/>
    <n v="0.61499999999999999"/>
    <n v="0.60899999999999999"/>
    <n v="0.47099999999999997"/>
    <n v="8973.68"/>
    <n v="3"/>
    <s v="Médio"/>
    <x v="3"/>
    <n v="0.60899999999999999"/>
  </r>
  <r>
    <s v="Itanhomi"/>
    <s v="MG"/>
    <n v="472"/>
    <n v="0.65"/>
    <n v="0.65600000000000003"/>
    <n v="0.503"/>
    <n v="8970.2199999999993"/>
    <n v="2"/>
    <s v="Médio"/>
    <x v="3"/>
    <n v="0.65600000000000003"/>
  </r>
  <r>
    <s v="Acaiaca"/>
    <s v="MG"/>
    <n v="150"/>
    <n v="0.63"/>
    <n v="0.61"/>
    <n v="0.499"/>
    <n v="8969.23"/>
    <n v="5"/>
    <s v="Médio"/>
    <x v="3"/>
    <n v="0.61"/>
  </r>
  <r>
    <s v="São José Da Safira"/>
    <s v="MG"/>
    <n v="194"/>
    <n v="0.58299999999999996"/>
    <n v="0.6"/>
    <n v="0.432"/>
    <n v="8957.83"/>
    <n v="3"/>
    <s v="Médio"/>
    <x v="3"/>
    <n v="0.6"/>
  </r>
  <r>
    <s v="Novais"/>
    <s v="SP"/>
    <n v="297"/>
    <n v="0.72"/>
    <n v="0.71199999999999997"/>
    <n v="0.63400000000000001"/>
    <n v="8940.83"/>
    <n v="1"/>
    <s v="Alto"/>
    <x v="3"/>
    <n v="0.71199999999999997"/>
  </r>
  <r>
    <s v="Simonésia"/>
    <s v="MG"/>
    <n v="381"/>
    <n v="0.63200000000000001"/>
    <n v="0.622"/>
    <n v="0.49299999999999999"/>
    <n v="8922.7999999999993"/>
    <n v="10"/>
    <s v="Médio"/>
    <x v="3"/>
    <n v="0.622"/>
  </r>
  <r>
    <s v="Conceição De Ipanema"/>
    <s v="MG"/>
    <n v="76"/>
    <n v="0.68"/>
    <n v="0.66400000000000003"/>
    <n v="0.56499999999999995"/>
    <n v="8915.02"/>
    <n v="1"/>
    <s v="Médio"/>
    <x v="3"/>
    <n v="0.66400000000000003"/>
  </r>
  <r>
    <s v="Francisco Dumont"/>
    <s v="MG"/>
    <n v="244"/>
    <n v="0.625"/>
    <n v="0.59599999999999997"/>
    <n v="0.51300000000000001"/>
    <n v="8874.99"/>
    <n v="1"/>
    <s v="Médio"/>
    <x v="3"/>
    <n v="0.59599999999999997"/>
  </r>
  <r>
    <s v="Soledade De Minas"/>
    <s v="MG"/>
    <n v="219"/>
    <n v="0.7"/>
    <n v="0.67300000000000004"/>
    <n v="0.60599999999999998"/>
    <n v="8853.9500000000007"/>
    <n v="1"/>
    <s v="Alto"/>
    <x v="3"/>
    <n v="0.67300000000000004"/>
  </r>
  <r>
    <s v="Alvarenga"/>
    <s v="MG"/>
    <n v="110"/>
    <n v="0.59"/>
    <n v="0.58899999999999997"/>
    <n v="0.441"/>
    <n v="8853.89"/>
    <n v="0"/>
    <s v="Médio"/>
    <x v="3"/>
    <n v="0.58899999999999997"/>
  </r>
  <r>
    <s v="Bom Jesus Do Galho"/>
    <s v="MG"/>
    <n v="537"/>
    <n v="0.623"/>
    <n v="0.61499999999999999"/>
    <n v="0.49099999999999999"/>
    <n v="8851.67"/>
    <n v="1"/>
    <s v="Médio"/>
    <x v="3"/>
    <n v="0.61499999999999999"/>
  </r>
  <r>
    <s v="Bias Fortes"/>
    <s v="MG"/>
    <n v="52"/>
    <n v="0.62"/>
    <n v="0.60499999999999998"/>
    <n v="0.495"/>
    <n v="8845.92"/>
    <n v="2"/>
    <s v="Médio"/>
    <x v="3"/>
    <n v="0.60499999999999998"/>
  </r>
  <r>
    <s v="Santa Cruz De Minas"/>
    <s v="MG"/>
    <n v="398"/>
    <n v="0.70599999999999996"/>
    <n v="0.66"/>
    <n v="0.63600000000000001"/>
    <n v="8820.93"/>
    <n v="2"/>
    <s v="Alto"/>
    <x v="3"/>
    <n v="0.66"/>
  </r>
  <r>
    <s v="Itabirinha"/>
    <s v="MG"/>
    <n v="497"/>
    <n v="0.65300000000000002"/>
    <n v="0.625"/>
    <n v="0.53100000000000003"/>
    <n v="8790.65"/>
    <n v="3"/>
    <s v="Médio"/>
    <x v="3"/>
    <n v="0.625"/>
  </r>
  <r>
    <s v="São Geraldo Da Piedade"/>
    <s v="MG"/>
    <n v="65"/>
    <n v="0.6"/>
    <n v="0.625"/>
    <n v="0.44700000000000001"/>
    <n v="8788.18"/>
    <n v="0"/>
    <s v="Médio"/>
    <x v="3"/>
    <n v="0.625"/>
  </r>
  <r>
    <s v="Cuparaque"/>
    <s v="MG"/>
    <n v="246"/>
    <n v="0.627"/>
    <n v="0.621"/>
    <n v="0.497"/>
    <n v="8761.76"/>
    <n v="2"/>
    <s v="Médio"/>
    <x v="3"/>
    <n v="0.621"/>
  </r>
  <r>
    <s v="Palmares Paulista"/>
    <s v="SP"/>
    <n v="670"/>
    <n v="0.72199999999999998"/>
    <n v="0.69799999999999995"/>
    <n v="0.64500000000000002"/>
    <n v="8744.25"/>
    <n v="3"/>
    <s v="Alto"/>
    <x v="3"/>
    <n v="0.69799999999999995"/>
  </r>
  <r>
    <s v="Campo Azul"/>
    <s v="MG"/>
    <n v="94"/>
    <n v="0.621"/>
    <n v="0.55000000000000004"/>
    <n v="0.54600000000000004"/>
    <n v="8744.0300000000007"/>
    <n v="1"/>
    <s v="Médio"/>
    <x v="3"/>
    <n v="0.55000000000000004"/>
  </r>
  <r>
    <s v="São João Da Lagoa"/>
    <s v="MG"/>
    <n v="145"/>
    <n v="0.63400000000000001"/>
    <n v="0.57499999999999996"/>
    <n v="0.54600000000000004"/>
    <n v="8740.7199999999993"/>
    <n v="1"/>
    <s v="Médio"/>
    <x v="3"/>
    <n v="0.57499999999999996"/>
  </r>
  <r>
    <s v="Mendes Pimentel"/>
    <s v="MG"/>
    <n v="178"/>
    <n v="0.626"/>
    <n v="0.61699999999999999"/>
    <n v="0.51800000000000002"/>
    <n v="8720.86"/>
    <n v="2"/>
    <s v="Médio"/>
    <x v="3"/>
    <n v="0.61699999999999999"/>
  </r>
  <r>
    <s v="Ibiaí"/>
    <s v="MG"/>
    <n v="392"/>
    <n v="0.61399999999999999"/>
    <n v="0.56499999999999995"/>
    <n v="0.51600000000000001"/>
    <n v="8697.06"/>
    <n v="1"/>
    <s v="Médio"/>
    <x v="3"/>
    <n v="0.56499999999999995"/>
  </r>
  <r>
    <s v="Felício Dos Santos"/>
    <s v="MG"/>
    <n v="129"/>
    <n v="0.60599999999999998"/>
    <n v="0.56799999999999995"/>
    <n v="0.49399999999999999"/>
    <n v="8685.36"/>
    <n v="4"/>
    <s v="Médio"/>
    <x v="3"/>
    <n v="0.56799999999999995"/>
  </r>
  <r>
    <s v="Coronel Murta"/>
    <s v="MG"/>
    <n v="392"/>
    <n v="0.627"/>
    <n v="0.57799999999999996"/>
    <n v="0.54300000000000004"/>
    <n v="8659.44"/>
    <n v="2"/>
    <s v="Médio"/>
    <x v="3"/>
    <n v="0.57799999999999996"/>
  </r>
  <r>
    <s v="Diogo De Vasconcelos"/>
    <s v="MG"/>
    <n v="59"/>
    <n v="0.60099999999999998"/>
    <n v="0.57799999999999996"/>
    <n v="0.46400000000000002"/>
    <n v="8644.01"/>
    <n v="1"/>
    <s v="Médio"/>
    <x v="3"/>
    <n v="0.57799999999999996"/>
  </r>
  <r>
    <s v="Senador Modestino Gonçalves"/>
    <s v="MG"/>
    <n v="93"/>
    <n v="0.62"/>
    <n v="0.56599999999999995"/>
    <n v="0.53900000000000003"/>
    <n v="8585.3799999999992"/>
    <n v="1"/>
    <s v="Médio"/>
    <x v="3"/>
    <n v="0.56599999999999995"/>
  </r>
  <r>
    <s v="Espinosa"/>
    <s v="MG"/>
    <n v="1078"/>
    <n v="0.627"/>
    <n v="0.58199999999999996"/>
    <n v="0.52600000000000002"/>
    <n v="8578.93"/>
    <n v="35"/>
    <s v="Médio"/>
    <x v="3"/>
    <n v="0.58199999999999996"/>
  </r>
  <r>
    <s v="Coroaci"/>
    <s v="MG"/>
    <n v="257"/>
    <n v="0.626"/>
    <n v="0.61299999999999999"/>
    <n v="0.49299999999999999"/>
    <n v="8565.33"/>
    <n v="7"/>
    <s v="Médio"/>
    <x v="3"/>
    <n v="0.61299999999999999"/>
  </r>
  <r>
    <s v="Pedra Azul"/>
    <s v="MG"/>
    <n v="1327"/>
    <n v="0.627"/>
    <n v="0.59599999999999997"/>
    <n v="0.51800000000000002"/>
    <n v="8536.33"/>
    <n v="14"/>
    <s v="Médio"/>
    <x v="3"/>
    <n v="0.59599999999999997"/>
  </r>
  <r>
    <s v="Balbinos"/>
    <s v="SP"/>
    <n v="58"/>
    <n v="0.66900000000000004"/>
    <n v="0.69"/>
    <n v="0.53700000000000003"/>
    <n v="8535.3799999999992"/>
    <n v="1"/>
    <s v="Médio"/>
    <x v="3"/>
    <n v="0.69"/>
  </r>
  <r>
    <s v="Piranga"/>
    <s v="MG"/>
    <n v="319"/>
    <n v="0.6"/>
    <n v="0.58499999999999996"/>
    <n v="0.46100000000000002"/>
    <n v="8529.85"/>
    <n v="8"/>
    <s v="Médio"/>
    <x v="3"/>
    <n v="0.58499999999999996"/>
  </r>
  <r>
    <s v="Sobrália"/>
    <s v="MG"/>
    <n v="258"/>
    <n v="0.63100000000000001"/>
    <n v="0.61099999999999999"/>
    <n v="0.51"/>
    <n v="8507.7800000000007"/>
    <n v="3"/>
    <s v="Médio"/>
    <x v="3"/>
    <n v="0.61099999999999999"/>
  </r>
  <r>
    <s v="Novorizonte"/>
    <s v="MG"/>
    <n v="115"/>
    <n v="0.61599999999999999"/>
    <n v="0.58199999999999996"/>
    <n v="0.5"/>
    <n v="8500.69"/>
    <n v="0"/>
    <s v="Médio"/>
    <x v="3"/>
    <n v="0.58199999999999996"/>
  </r>
  <r>
    <s v="Juvenília"/>
    <s v="MG"/>
    <n v="293"/>
    <n v="0.59"/>
    <n v="0.53500000000000003"/>
    <n v="0.501"/>
    <n v="8499.67"/>
    <n v="4"/>
    <s v="Médio"/>
    <x v="3"/>
    <n v="0.53500000000000003"/>
  </r>
  <r>
    <s v="Virgolândia"/>
    <s v="MG"/>
    <n v="161"/>
    <n v="0.62"/>
    <n v="0.60199999999999998"/>
    <n v="0.497"/>
    <n v="8482.31"/>
    <n v="3"/>
    <s v="Médio"/>
    <x v="3"/>
    <n v="0.60199999999999998"/>
  </r>
  <r>
    <s v="São Francisco"/>
    <s v="MG"/>
    <n v="2330"/>
    <n v="0.63800000000000001"/>
    <n v="0.59499999999999997"/>
    <n v="0.54200000000000004"/>
    <n v="8459.7800000000007"/>
    <n v="47"/>
    <s v="Médio"/>
    <x v="3"/>
    <n v="0.59499999999999997"/>
  </r>
  <r>
    <s v="Presidente Bernardes"/>
    <s v="MG"/>
    <n v="75"/>
    <n v="0.63200000000000001"/>
    <n v="0.60299999999999998"/>
    <n v="0.52100000000000002"/>
    <n v="8454.24"/>
    <n v="4"/>
    <s v="Médio"/>
    <x v="3"/>
    <n v="0.60299999999999998"/>
  </r>
  <r>
    <s v="Presidente Kubitschek"/>
    <s v="MG"/>
    <n v="152"/>
    <n v="0.59499999999999997"/>
    <n v="0.57299999999999995"/>
    <n v="0.46800000000000003"/>
    <n v="8443.39"/>
    <n v="0"/>
    <s v="Médio"/>
    <x v="3"/>
    <n v="0.57299999999999995"/>
  </r>
  <r>
    <s v="Santa Maria Do Suaçuí"/>
    <s v="MG"/>
    <n v="631"/>
    <n v="0.64"/>
    <n v="0.629"/>
    <n v="0.51100000000000001"/>
    <n v="8433.84"/>
    <n v="15"/>
    <s v="Médio"/>
    <x v="3"/>
    <n v="0.629"/>
  </r>
  <r>
    <s v="Monte Azul"/>
    <s v="MG"/>
    <n v="650"/>
    <n v="0.65900000000000003"/>
    <n v="0.61099999999999999"/>
    <n v="0.57799999999999996"/>
    <n v="8404.6200000000008"/>
    <n v="29"/>
    <s v="Médio"/>
    <x v="3"/>
    <n v="0.61099999999999999"/>
  </r>
  <r>
    <s v="Imbé De Minas"/>
    <s v="MG"/>
    <n v="121"/>
    <n v="0.55000000000000004"/>
    <n v="0.57199999999999995"/>
    <n v="0.39700000000000002"/>
    <n v="8390.0400000000009"/>
    <n v="1"/>
    <s v="Médio"/>
    <x v="3"/>
    <n v="0.57199999999999995"/>
  </r>
  <r>
    <s v="Catuji"/>
    <s v="MG"/>
    <n v="108"/>
    <n v="0.54"/>
    <n v="0.53400000000000003"/>
    <n v="0.38200000000000001"/>
    <n v="8377.08"/>
    <n v="3"/>
    <s v="Baixo"/>
    <x v="3"/>
    <n v="0.53400000000000003"/>
  </r>
  <r>
    <s v="São Sebastião Do Anta"/>
    <s v="MG"/>
    <n v="262"/>
    <n v="0.60699999999999998"/>
    <n v="0.59699999999999998"/>
    <n v="0.49"/>
    <n v="8372.73"/>
    <n v="4"/>
    <s v="Médio"/>
    <x v="3"/>
    <n v="0.59699999999999998"/>
  </r>
  <r>
    <s v="Vargem Alegre"/>
    <s v="MG"/>
    <n v="263"/>
    <n v="0.63100000000000001"/>
    <n v="0.63100000000000001"/>
    <n v="0.48599999999999999"/>
    <n v="8366.39"/>
    <n v="1"/>
    <s v="Médio"/>
    <x v="3"/>
    <n v="0.63100000000000001"/>
  </r>
  <r>
    <s v="Recreio"/>
    <s v="MG"/>
    <n v="410"/>
    <n v="0.69"/>
    <n v="0.66800000000000004"/>
    <n v="0.58899999999999997"/>
    <n v="8350.64"/>
    <n v="3"/>
    <s v="Médio"/>
    <x v="3"/>
    <n v="0.66800000000000004"/>
  </r>
  <r>
    <s v="Senhora Dos Remédios"/>
    <s v="MG"/>
    <n v="160"/>
    <n v="0.626"/>
    <n v="0.57799999999999996"/>
    <n v="0.54800000000000004"/>
    <n v="8343.82"/>
    <n v="8"/>
    <s v="Médio"/>
    <x v="3"/>
    <n v="0.57799999999999996"/>
  </r>
  <r>
    <s v="Glaucilândia"/>
    <s v="MG"/>
    <n v="74"/>
    <n v="0.67900000000000005"/>
    <n v="0.57899999999999996"/>
    <n v="0.66700000000000004"/>
    <n v="8330.69"/>
    <n v="2"/>
    <s v="Médio"/>
    <x v="3"/>
    <n v="0.57899999999999996"/>
  </r>
  <r>
    <s v="Santa Cruz De Salinas"/>
    <s v="MG"/>
    <n v="85"/>
    <n v="0.57999999999999996"/>
    <n v="0.54800000000000004"/>
    <n v="0.46300000000000002"/>
    <n v="8314.8700000000008"/>
    <n v="2"/>
    <s v="Médio"/>
    <x v="3"/>
    <n v="0.54800000000000004"/>
  </r>
  <r>
    <s v="Capitão Andrade"/>
    <s v="MG"/>
    <n v="241"/>
    <n v="0.624"/>
    <n v="0.63"/>
    <n v="0.47799999999999998"/>
    <n v="8301.15"/>
    <n v="3"/>
    <s v="Médio"/>
    <x v="3"/>
    <n v="0.63"/>
  </r>
  <r>
    <s v="Capim Branco"/>
    <s v="MG"/>
    <n v="410"/>
    <n v="0.69499999999999995"/>
    <n v="0.66400000000000003"/>
    <n v="0.60399999999999998"/>
    <n v="8285.61"/>
    <n v="3"/>
    <s v="Médio"/>
    <x v="3"/>
    <n v="0.66400000000000003"/>
  </r>
  <r>
    <s v="Mirabela"/>
    <s v="MG"/>
    <n v="585"/>
    <n v="0.66500000000000004"/>
    <n v="0.59599999999999997"/>
    <n v="0.622"/>
    <n v="8266.86"/>
    <n v="10"/>
    <s v="Médio"/>
    <x v="3"/>
    <n v="0.59599999999999997"/>
  </r>
  <r>
    <s v="Rio Vermelho"/>
    <s v="MG"/>
    <n v="350"/>
    <n v="0.56000000000000005"/>
    <n v="0.56599999999999995"/>
    <n v="0.38900000000000001"/>
    <n v="8255.52"/>
    <n v="9"/>
    <s v="Médio"/>
    <x v="3"/>
    <n v="0.56599999999999995"/>
  </r>
  <r>
    <s v="Dionísio"/>
    <s v="MG"/>
    <n v="359"/>
    <n v="0.7"/>
    <n v="0.65100000000000002"/>
    <n v="0.64700000000000002"/>
    <n v="8246"/>
    <n v="2"/>
    <s v="Alto"/>
    <x v="3"/>
    <n v="0.65100000000000002"/>
  </r>
  <r>
    <s v="Poté"/>
    <s v="MG"/>
    <n v="551"/>
    <n v="0.624"/>
    <n v="0.58399999999999996"/>
    <n v="0.51500000000000001"/>
    <n v="8212.58"/>
    <n v="12"/>
    <s v="Médio"/>
    <x v="3"/>
    <n v="0.58399999999999996"/>
  </r>
  <r>
    <s v="Potim"/>
    <s v="SP"/>
    <n v="1121"/>
    <n v="0.7"/>
    <n v="0.65100000000000002"/>
    <n v="0.64600000000000002"/>
    <n v="8200.44"/>
    <n v="3"/>
    <s v="Alto"/>
    <x v="3"/>
    <n v="0.65100000000000002"/>
  </r>
  <r>
    <s v="Santa Efigênia De Minas"/>
    <s v="MG"/>
    <n v="162"/>
    <n v="0.60699999999999998"/>
    <n v="0.57899999999999996"/>
    <n v="0.48699999999999999"/>
    <n v="8195.93"/>
    <n v="1"/>
    <s v="Médio"/>
    <x v="3"/>
    <n v="0.57899999999999996"/>
  </r>
  <r>
    <s v="Rio Pardo De Minas"/>
    <s v="MG"/>
    <n v="744"/>
    <n v="0.624"/>
    <n v="0.58599999999999997"/>
    <n v="0.52"/>
    <n v="8178.13"/>
    <n v="29"/>
    <s v="Médio"/>
    <x v="3"/>
    <n v="0.58599999999999997"/>
  </r>
  <r>
    <s v="Vargem Grande Do Rio Pardo"/>
    <s v="MG"/>
    <n v="137"/>
    <n v="0.63400000000000001"/>
    <n v="0.56299999999999994"/>
    <n v="0.55900000000000005"/>
    <n v="8174.12"/>
    <n v="5"/>
    <s v="Médio"/>
    <x v="3"/>
    <n v="0.56299999999999994"/>
  </r>
  <r>
    <s v="Ponto Dos Volantes"/>
    <s v="MG"/>
    <n v="294"/>
    <n v="0.59499999999999997"/>
    <n v="0.56399999999999995"/>
    <n v="0.47799999999999998"/>
    <n v="8153.86"/>
    <n v="0"/>
    <s v="Médio"/>
    <x v="3"/>
    <n v="0.56399999999999995"/>
  </r>
  <r>
    <s v="Crisólita"/>
    <s v="MG"/>
    <n v="215"/>
    <n v="0.58499999999999996"/>
    <n v="0.57899999999999996"/>
    <n v="0.432"/>
    <n v="8120.9"/>
    <n v="0"/>
    <s v="Médio"/>
    <x v="3"/>
    <n v="0.57899999999999996"/>
  </r>
  <r>
    <s v="São João Do Pacuí"/>
    <s v="MG"/>
    <n v="133"/>
    <n v="0.625"/>
    <n v="0.60599999999999998"/>
    <n v="0.504"/>
    <n v="8082.58"/>
    <n v="5"/>
    <s v="Médio"/>
    <x v="3"/>
    <n v="0.60599999999999998"/>
  </r>
  <r>
    <s v="Itapirapuã Paulista"/>
    <s v="SP"/>
    <n v="139"/>
    <n v="0.66"/>
    <n v="0.59499999999999997"/>
    <n v="0.59399999999999997"/>
    <n v="8082.46"/>
    <n v="0"/>
    <s v="Médio"/>
    <x v="3"/>
    <n v="0.59499999999999997"/>
  </r>
  <r>
    <s v="Francisco Morato"/>
    <s v="SP"/>
    <n v="9637"/>
    <n v="0.70299999999999996"/>
    <n v="0.65900000000000003"/>
    <n v="0.64700000000000002"/>
    <n v="8074.58"/>
    <n v="70"/>
    <s v="Alto"/>
    <x v="3"/>
    <n v="0.65900000000000003"/>
  </r>
  <r>
    <s v="São João Do Paraíso"/>
    <s v="MG"/>
    <n v="622"/>
    <n v="0.61499999999999999"/>
    <n v="0.58299999999999996"/>
    <n v="0.49299999999999999"/>
    <n v="8051.18"/>
    <n v="8"/>
    <s v="Médio"/>
    <x v="3"/>
    <n v="0.58299999999999996"/>
  </r>
  <r>
    <s v="Barão De Monte Alto"/>
    <s v="MG"/>
    <n v="243"/>
    <n v="0.64900000000000002"/>
    <n v="0.61899999999999999"/>
    <n v="0.53300000000000003"/>
    <n v="8038.65"/>
    <n v="5"/>
    <s v="Médio"/>
    <x v="3"/>
    <n v="0.61899999999999999"/>
  </r>
  <r>
    <s v="Santo Antônio Do Itambé"/>
    <s v="MG"/>
    <n v="80"/>
    <n v="0.56000000000000005"/>
    <n v="0.53700000000000003"/>
    <n v="0.40799999999999997"/>
    <n v="8031.27"/>
    <n v="1"/>
    <s v="Médio"/>
    <x v="3"/>
    <n v="0.53700000000000003"/>
  </r>
  <r>
    <s v="Curral De Dentro"/>
    <s v="MG"/>
    <n v="409"/>
    <n v="0.58499999999999996"/>
    <n v="0.57099999999999995"/>
    <n v="0.46200000000000002"/>
    <n v="8028.9"/>
    <n v="2"/>
    <s v="Médio"/>
    <x v="3"/>
    <n v="0.57099999999999995"/>
  </r>
  <r>
    <s v="Bugre"/>
    <s v="MG"/>
    <n v="94"/>
    <n v="0.627"/>
    <n v="0.60199999999999998"/>
    <n v="0.51100000000000001"/>
    <n v="8018.09"/>
    <n v="1"/>
    <s v="Médio"/>
    <x v="3"/>
    <n v="0.60199999999999998"/>
  </r>
  <r>
    <s v="Pavão"/>
    <s v="MG"/>
    <n v="306"/>
    <n v="0.627"/>
    <n v="0.59899999999999998"/>
    <n v="0.50700000000000001"/>
    <n v="8014.75"/>
    <n v="5"/>
    <s v="Médio"/>
    <x v="3"/>
    <n v="0.59899999999999998"/>
  </r>
  <r>
    <s v="Bertópolis"/>
    <s v="MG"/>
    <n v="153"/>
    <n v="0.59399999999999997"/>
    <n v="0.57599999999999996"/>
    <n v="0.45500000000000002"/>
    <n v="8014.65"/>
    <n v="4"/>
    <s v="Médio"/>
    <x v="3"/>
    <n v="0.57599999999999996"/>
  </r>
  <r>
    <s v="Claro Dos Poções"/>
    <s v="MG"/>
    <n v="309"/>
    <n v="0.67"/>
    <n v="0.60099999999999998"/>
    <n v="0.625"/>
    <n v="8012.37"/>
    <n v="3"/>
    <s v="Médio"/>
    <x v="3"/>
    <n v="0.60099999999999998"/>
  </r>
  <r>
    <s v="Montalvânia"/>
    <s v="MG"/>
    <n v="655"/>
    <n v="0.61299999999999999"/>
    <n v="0.58599999999999997"/>
    <n v="0.49199999999999999"/>
    <n v="8011.7"/>
    <n v="11"/>
    <s v="Médio"/>
    <x v="3"/>
    <n v="0.58599999999999997"/>
  </r>
  <r>
    <s v="Itinga"/>
    <s v="MG"/>
    <n v="427"/>
    <n v="0.6"/>
    <n v="0.55900000000000005"/>
    <n v="0.48399999999999999"/>
    <n v="8006.17"/>
    <n v="4"/>
    <s v="Médio"/>
    <x v="3"/>
    <n v="0.55900000000000005"/>
  </r>
  <r>
    <s v="Joaíma"/>
    <s v="MG"/>
    <n v="627"/>
    <n v="0.59"/>
    <n v="0.57199999999999995"/>
    <n v="0.44800000000000001"/>
    <n v="8000.9"/>
    <n v="6"/>
    <s v="Médio"/>
    <x v="3"/>
    <n v="0.57199999999999995"/>
  </r>
  <r>
    <s v="Jacinto"/>
    <s v="MG"/>
    <n v="579"/>
    <n v="0.62"/>
    <n v="0.59499999999999997"/>
    <n v="0.496"/>
    <n v="7996.11"/>
    <n v="12"/>
    <s v="Médio"/>
    <x v="3"/>
    <n v="0.59499999999999997"/>
  </r>
  <r>
    <s v="Porteirinha"/>
    <s v="MG"/>
    <n v="1070"/>
    <n v="0.65"/>
    <n v="0.59299999999999997"/>
    <n v="0.58499999999999996"/>
    <n v="7980.99"/>
    <n v="17"/>
    <s v="Médio"/>
    <x v="3"/>
    <n v="0.59299999999999997"/>
  </r>
  <r>
    <s v="Felisburgo"/>
    <s v="MG"/>
    <n v="270"/>
    <n v="0.58299999999999996"/>
    <n v="0.57699999999999996"/>
    <n v="0.46200000000000002"/>
    <n v="7961.67"/>
    <n v="6"/>
    <s v="Médio"/>
    <x v="3"/>
    <n v="0.57699999999999996"/>
  </r>
  <r>
    <s v="Brás Pires"/>
    <s v="MG"/>
    <n v="112"/>
    <n v="0.625"/>
    <n v="0.58199999999999996"/>
    <n v="0.52300000000000002"/>
    <n v="7934.84"/>
    <n v="2"/>
    <s v="Médio"/>
    <x v="3"/>
    <n v="0.58199999999999996"/>
  </r>
  <r>
    <s v="Frei Lagonegro"/>
    <s v="MG"/>
    <n v="50"/>
    <n v="0.54"/>
    <n v="0.51900000000000002"/>
    <n v="0.41199999999999998"/>
    <n v="7929.78"/>
    <n v="1"/>
    <s v="Baixo"/>
    <x v="3"/>
    <n v="0.51900000000000002"/>
  </r>
  <r>
    <s v="Guaraciaba"/>
    <s v="MG"/>
    <n v="156"/>
    <n v="0.623"/>
    <n v="0.61799999999999999"/>
    <n v="0.49299999999999999"/>
    <n v="7927.26"/>
    <n v="1"/>
    <s v="Médio"/>
    <x v="3"/>
    <n v="0.61799999999999999"/>
  </r>
  <r>
    <s v="Urucuia"/>
    <s v="MG"/>
    <n v="435"/>
    <n v="0.61899999999999999"/>
    <n v="0.55900000000000005"/>
    <n v="0.54300000000000004"/>
    <n v="7890.27"/>
    <n v="2"/>
    <s v="Médio"/>
    <x v="3"/>
    <n v="0.55900000000000005"/>
  </r>
  <r>
    <s v="Rubim"/>
    <s v="MG"/>
    <n v="411"/>
    <n v="0.60899999999999999"/>
    <n v="0.58899999999999997"/>
    <n v="0.46899999999999997"/>
    <n v="7885.98"/>
    <n v="0"/>
    <s v="Médio"/>
    <x v="3"/>
    <n v="0.58899999999999997"/>
  </r>
  <r>
    <s v="Padre Paraíso"/>
    <s v="MG"/>
    <n v="785"/>
    <n v="0.59599999999999997"/>
    <n v="0.55600000000000005"/>
    <n v="0.47799999999999998"/>
    <n v="7877.63"/>
    <n v="8"/>
    <s v="Médio"/>
    <x v="3"/>
    <n v="0.55600000000000005"/>
  </r>
  <r>
    <s v="Josenópolis"/>
    <s v="MG"/>
    <n v="184"/>
    <n v="0.56399999999999995"/>
    <n v="0.54100000000000004"/>
    <n v="0.42399999999999999"/>
    <n v="7873.19"/>
    <n v="6"/>
    <s v="Médio"/>
    <x v="3"/>
    <n v="0.54100000000000004"/>
  </r>
  <r>
    <s v="Minas Novas"/>
    <s v="MG"/>
    <n v="761"/>
    <n v="0.63300000000000001"/>
    <n v="0.6"/>
    <n v="0.52800000000000002"/>
    <n v="7844.03"/>
    <n v="20"/>
    <s v="Médio"/>
    <x v="3"/>
    <n v="0.6"/>
  </r>
  <r>
    <s v="Pintópolis"/>
    <s v="MG"/>
    <n v="199"/>
    <n v="0.59399999999999997"/>
    <n v="0.56000000000000005"/>
    <n v="0.46899999999999997"/>
    <n v="7816.29"/>
    <n v="8"/>
    <s v="Médio"/>
    <x v="3"/>
    <n v="0.56000000000000005"/>
  </r>
  <r>
    <s v="Guaraciama"/>
    <s v="MG"/>
    <n v="221"/>
    <n v="0.67700000000000005"/>
    <n v="0.58599999999999997"/>
    <n v="0.65500000000000003"/>
    <n v="7796.22"/>
    <n v="1"/>
    <s v="Médio"/>
    <x v="3"/>
    <n v="0.58599999999999997"/>
  </r>
  <r>
    <s v="Porto Firme"/>
    <s v="MG"/>
    <n v="196"/>
    <n v="0.63400000000000001"/>
    <n v="0.61499999999999999"/>
    <n v="0.51600000000000001"/>
    <n v="7780.19"/>
    <n v="4"/>
    <s v="Médio"/>
    <x v="3"/>
    <n v="0.61499999999999999"/>
  </r>
  <r>
    <s v="Coração De Jesus"/>
    <s v="MG"/>
    <n v="895"/>
    <n v="0.64200000000000002"/>
    <n v="0.57499999999999996"/>
    <n v="0.56999999999999995"/>
    <n v="7776.17"/>
    <n v="26"/>
    <s v="Médio"/>
    <x v="3"/>
    <n v="0.57499999999999996"/>
  </r>
  <r>
    <s v="Gameleiras"/>
    <s v="MG"/>
    <n v="102"/>
    <n v="0.65"/>
    <n v="0.55900000000000005"/>
    <n v="0.61799999999999999"/>
    <n v="7769.37"/>
    <n v="8"/>
    <s v="Médio"/>
    <x v="3"/>
    <n v="0.55900000000000005"/>
  </r>
  <r>
    <s v="Catuti"/>
    <s v="MG"/>
    <n v="170"/>
    <n v="0.621"/>
    <n v="0.56299999999999994"/>
    <n v="0.54900000000000004"/>
    <n v="7755.66"/>
    <n v="1"/>
    <s v="Médio"/>
    <x v="3"/>
    <n v="0.56299999999999994"/>
  </r>
  <r>
    <s v="Pingo D'Água"/>
    <s v="MG"/>
    <n v="257"/>
    <n v="0.61899999999999999"/>
    <n v="0.60299999999999998"/>
    <n v="0.52900000000000003"/>
    <n v="7754.81"/>
    <n v="0"/>
    <s v="Médio"/>
    <x v="3"/>
    <n v="0.60299999999999998"/>
  </r>
  <r>
    <s v="Indaiabira"/>
    <s v="MG"/>
    <n v="155"/>
    <n v="0.61"/>
    <n v="0.57499999999999996"/>
    <n v="0.49"/>
    <n v="7730.6"/>
    <n v="4"/>
    <s v="Médio"/>
    <x v="3"/>
    <n v="0.57499999999999996"/>
  </r>
  <r>
    <s v="Rubelita"/>
    <s v="MG"/>
    <n v="159"/>
    <n v="0.57999999999999996"/>
    <n v="0.55200000000000005"/>
    <n v="0.443"/>
    <n v="7627.05"/>
    <n v="3"/>
    <s v="Médio"/>
    <x v="3"/>
    <n v="0.55200000000000005"/>
  </r>
  <r>
    <s v="Jordânia"/>
    <s v="MG"/>
    <n v="379"/>
    <n v="0.628"/>
    <n v="0.61299999999999999"/>
    <n v="0.50600000000000001"/>
    <n v="7623.93"/>
    <n v="9"/>
    <s v="Médio"/>
    <x v="3"/>
    <n v="0.61299999999999999"/>
  </r>
  <r>
    <s v="José Gonçalves De Minas"/>
    <s v="MG"/>
    <n v="80"/>
    <n v="0.63200000000000001"/>
    <n v="0.59699999999999998"/>
    <n v="0.55300000000000005"/>
    <n v="7562.63"/>
    <n v="3"/>
    <s v="Médio"/>
    <x v="3"/>
    <n v="0.59699999999999998"/>
  </r>
  <r>
    <s v="Ouro Verde De Minas"/>
    <s v="MG"/>
    <n v="212"/>
    <n v="0.59499999999999997"/>
    <n v="0.58199999999999996"/>
    <n v="0.45900000000000002"/>
    <n v="7552.99"/>
    <n v="3"/>
    <s v="Médio"/>
    <x v="3"/>
    <n v="0.58199999999999996"/>
  </r>
  <r>
    <s v="Tumiritinga"/>
    <s v="MG"/>
    <n v="267"/>
    <n v="0.626"/>
    <n v="0.61499999999999999"/>
    <n v="0.48199999999999998"/>
    <n v="7542.04"/>
    <n v="3"/>
    <s v="Médio"/>
    <x v="3"/>
    <n v="0.61499999999999999"/>
  </r>
  <r>
    <s v="Congonhas Do Norte"/>
    <s v="MG"/>
    <n v="147"/>
    <n v="0.56799999999999995"/>
    <n v="0.56599999999999995"/>
    <n v="0.433"/>
    <n v="7530.16"/>
    <n v="5"/>
    <s v="Médio"/>
    <x v="3"/>
    <n v="0.56599999999999995"/>
  </r>
  <r>
    <s v="Palmópolis"/>
    <s v="MG"/>
    <n v="236"/>
    <n v="0.56499999999999995"/>
    <n v="0.55900000000000005"/>
    <n v="0.437"/>
    <n v="7521"/>
    <n v="4"/>
    <s v="Médio"/>
    <x v="3"/>
    <n v="0.55900000000000005"/>
  </r>
  <r>
    <s v="Luislândia"/>
    <s v="MG"/>
    <n v="209"/>
    <n v="0.61399999999999999"/>
    <n v="0.56799999999999995"/>
    <n v="0.50900000000000001"/>
    <n v="7436.38"/>
    <n v="6"/>
    <s v="Médio"/>
    <x v="3"/>
    <n v="0.56799999999999995"/>
  </r>
  <r>
    <s v="Mesquita"/>
    <s v="MG"/>
    <n v="207"/>
    <n v="0.66"/>
    <n v="0.63800000000000001"/>
    <n v="0.55500000000000005"/>
    <n v="7430.75"/>
    <n v="4"/>
    <s v="Médio"/>
    <x v="3"/>
    <n v="0.63800000000000001"/>
  </r>
  <r>
    <s v="São João Da Ponte"/>
    <s v="MG"/>
    <n v="498"/>
    <n v="0.56899999999999995"/>
    <n v="0.55900000000000005"/>
    <n v="0.41899999999999998"/>
    <n v="7421.55"/>
    <n v="15"/>
    <s v="Médio"/>
    <x v="3"/>
    <n v="0.55900000000000005"/>
  </r>
  <r>
    <s v="Rio Do Prado"/>
    <s v="MG"/>
    <n v="154"/>
    <n v="0.60499999999999998"/>
    <n v="0.57299999999999995"/>
    <n v="0.47899999999999998"/>
    <n v="7413.71"/>
    <n v="4"/>
    <s v="Médio"/>
    <x v="3"/>
    <n v="0.57299999999999995"/>
  </r>
  <r>
    <s v="Gonzaga"/>
    <s v="MG"/>
    <n v="186"/>
    <n v="0.60599999999999998"/>
    <n v="0.55800000000000005"/>
    <n v="0.51600000000000001"/>
    <n v="7401.01"/>
    <n v="2"/>
    <s v="Médio"/>
    <x v="3"/>
    <n v="0.55800000000000005"/>
  </r>
  <r>
    <s v="Varzelândia"/>
    <s v="MG"/>
    <n v="597"/>
    <n v="0.59399999999999997"/>
    <n v="0.54600000000000004"/>
    <n v="0.47699999999999998"/>
    <n v="7397.55"/>
    <n v="17"/>
    <s v="Médio"/>
    <x v="3"/>
    <n v="0.54600000000000004"/>
  </r>
  <r>
    <s v="Fronteira Dos Vales"/>
    <s v="MG"/>
    <n v="171"/>
    <n v="0.59"/>
    <n v="0.55600000000000005"/>
    <n v="0.46"/>
    <n v="7371.63"/>
    <n v="1"/>
    <s v="Médio"/>
    <x v="3"/>
    <n v="0.55600000000000005"/>
  </r>
  <r>
    <s v="Aricanduva"/>
    <s v="MG"/>
    <n v="108"/>
    <n v="0.57999999999999996"/>
    <n v="0.55300000000000005"/>
    <n v="0.45400000000000001"/>
    <n v="7366.15"/>
    <n v="6"/>
    <s v="Médio"/>
    <x v="3"/>
    <n v="0.55300000000000005"/>
  </r>
  <r>
    <s v="Novo Cruzeiro"/>
    <s v="MG"/>
    <n v="703"/>
    <n v="0.56999999999999995"/>
    <n v="0.56200000000000006"/>
    <n v="0.41499999999999998"/>
    <n v="7353.15"/>
    <n v="28"/>
    <s v="Médio"/>
    <x v="3"/>
    <n v="0.56200000000000006"/>
  </r>
  <r>
    <s v="Catas Altas Da Noruega"/>
    <s v="MG"/>
    <n v="64"/>
    <n v="0.6"/>
    <n v="0.58799999999999997"/>
    <n v="0.46"/>
    <n v="7337.7"/>
    <n v="1"/>
    <s v="Médio"/>
    <x v="3"/>
    <n v="0.58799999999999997"/>
  </r>
  <r>
    <s v="Virgem Da Lapa"/>
    <s v="MG"/>
    <n v="354"/>
    <n v="0.61"/>
    <n v="0.58499999999999996"/>
    <n v="0.48799999999999999"/>
    <n v="7332.85"/>
    <n v="11"/>
    <s v="Médio"/>
    <x v="3"/>
    <n v="0.58499999999999996"/>
  </r>
  <r>
    <s v="Patis"/>
    <s v="MG"/>
    <n v="141"/>
    <n v="0.61399999999999999"/>
    <n v="0.55000000000000004"/>
    <n v="0.53400000000000003"/>
    <n v="7310.69"/>
    <n v="1"/>
    <s v="Médio"/>
    <x v="3"/>
    <n v="0.55000000000000004"/>
  </r>
  <r>
    <s v="Pracinha"/>
    <s v="SP"/>
    <n v="73"/>
    <n v="0.69599999999999995"/>
    <n v="0.65800000000000003"/>
    <n v="0.629"/>
    <n v="7309.6"/>
    <n v="0"/>
    <s v="Médio"/>
    <x v="3"/>
    <n v="0.65800000000000003"/>
  </r>
  <r>
    <s v="Comercinho"/>
    <s v="MG"/>
    <n v="211"/>
    <n v="0.59299999999999997"/>
    <n v="0.56599999999999995"/>
    <n v="0.46200000000000002"/>
    <n v="7299.52"/>
    <n v="1"/>
    <s v="Médio"/>
    <x v="3"/>
    <n v="0.56599999999999995"/>
  </r>
  <r>
    <s v="Ipaba"/>
    <s v="MG"/>
    <n v="960"/>
    <n v="0.66500000000000004"/>
    <n v="0.63"/>
    <n v="0.56200000000000006"/>
    <n v="7286.68"/>
    <n v="8"/>
    <s v="Médio"/>
    <x v="3"/>
    <n v="0.63"/>
  </r>
  <r>
    <s v="Serra Azul De Minas"/>
    <s v="MG"/>
    <n v="115"/>
    <n v="0.55700000000000005"/>
    <n v="0.53700000000000003"/>
    <n v="0.39800000000000002"/>
    <n v="7237.23"/>
    <n v="4"/>
    <s v="Médio"/>
    <x v="3"/>
    <n v="0.53700000000000003"/>
  </r>
  <r>
    <s v="Santa Maria Do Salto"/>
    <s v="MG"/>
    <n v="214"/>
    <n v="0.61299999999999999"/>
    <n v="0.59299999999999997"/>
    <n v="0.50700000000000001"/>
    <n v="7235.93"/>
    <n v="1"/>
    <s v="Médio"/>
    <x v="3"/>
    <n v="0.59299999999999997"/>
  </r>
  <r>
    <s v="Ninheira"/>
    <s v="MG"/>
    <n v="129"/>
    <n v="0.55600000000000005"/>
    <n v="0.52500000000000002"/>
    <n v="0.41799999999999998"/>
    <n v="7228.3"/>
    <n v="3"/>
    <s v="Médio"/>
    <x v="3"/>
    <n v="0.52500000000000002"/>
  </r>
  <r>
    <s v="Pedras De Maria Da Cruz"/>
    <s v="MG"/>
    <n v="435"/>
    <n v="0.61399999999999999"/>
    <n v="0.56399999999999995"/>
    <n v="0.52100000000000002"/>
    <n v="7077.81"/>
    <n v="4"/>
    <s v="Médio"/>
    <x v="3"/>
    <n v="0.56399999999999995"/>
  </r>
  <r>
    <s v="Mamonas"/>
    <s v="MG"/>
    <n v="165"/>
    <n v="0.61799999999999999"/>
    <n v="0.56499999999999995"/>
    <n v="0.53700000000000003"/>
    <n v="7049.9"/>
    <n v="5"/>
    <s v="Médio"/>
    <x v="3"/>
    <n v="0.56499999999999995"/>
  </r>
  <r>
    <s v="Berilo"/>
    <s v="MG"/>
    <n v="241"/>
    <n v="0.628"/>
    <n v="0.57999999999999996"/>
    <n v="0.52400000000000002"/>
    <n v="7035.99"/>
    <n v="11"/>
    <s v="Médio"/>
    <x v="3"/>
    <n v="0.57999999999999996"/>
  </r>
  <r>
    <s v="Divinolândia De Minas"/>
    <s v="MG"/>
    <n v="338"/>
    <n v="0.623"/>
    <n v="0.60299999999999998"/>
    <n v="0.495"/>
    <n v="7030.46"/>
    <n v="1"/>
    <s v="Médio"/>
    <x v="3"/>
    <n v="0.60299999999999998"/>
  </r>
  <r>
    <s v="Botumirim"/>
    <s v="MG"/>
    <n v="242"/>
    <n v="0.60199999999999998"/>
    <n v="0.54"/>
    <n v="0.51700000000000002"/>
    <n v="6997.89"/>
    <n v="3"/>
    <s v="Médio"/>
    <x v="3"/>
    <n v="0.54"/>
  </r>
  <r>
    <s v="Santo Antônio Do Jacinto"/>
    <s v="MG"/>
    <n v="429"/>
    <n v="0.57399999999999995"/>
    <n v="0.57499999999999996"/>
    <n v="0.42699999999999999"/>
    <n v="6930.04"/>
    <n v="2"/>
    <s v="Médio"/>
    <x v="3"/>
    <n v="0.57499999999999996"/>
  </r>
  <r>
    <s v="Santo Antônio Do Retiro"/>
    <s v="MG"/>
    <n v="96"/>
    <n v="0.56999999999999995"/>
    <n v="0.504"/>
    <n v="0.46899999999999997"/>
    <n v="6917.34"/>
    <n v="2"/>
    <s v="Médio"/>
    <x v="3"/>
    <n v="0.504"/>
  </r>
  <r>
    <s v="Itaipé"/>
    <s v="MG"/>
    <n v="336"/>
    <n v="0.55200000000000005"/>
    <n v="0.56999999999999995"/>
    <n v="0.38800000000000001"/>
    <n v="6904.47"/>
    <n v="6"/>
    <s v="Médio"/>
    <x v="3"/>
    <n v="0.56999999999999995"/>
  </r>
  <r>
    <s v="Ubaí"/>
    <s v="MG"/>
    <n v="376"/>
    <n v="0.60899999999999999"/>
    <n v="0.55200000000000005"/>
    <n v="0.51900000000000002"/>
    <n v="6898.92"/>
    <n v="7"/>
    <s v="Médio"/>
    <x v="3"/>
    <n v="0.55200000000000005"/>
  </r>
  <r>
    <s v="Mata Verde"/>
    <s v="MG"/>
    <n v="361"/>
    <n v="0.58099999999999996"/>
    <n v="0.58099999999999996"/>
    <n v="0.45"/>
    <n v="6891.25"/>
    <n v="1"/>
    <s v="Médio"/>
    <x v="3"/>
    <n v="0.58099999999999996"/>
  </r>
  <r>
    <s v="Novo Oriente De Minas"/>
    <s v="MG"/>
    <n v="238"/>
    <n v="0.55500000000000005"/>
    <n v="0.56799999999999995"/>
    <n v="0.4"/>
    <n v="6889.06"/>
    <n v="2"/>
    <s v="Médio"/>
    <x v="3"/>
    <n v="0.56799999999999995"/>
  </r>
  <r>
    <s v="Bonito De Minas"/>
    <s v="MG"/>
    <n v="169"/>
    <n v="0.53700000000000003"/>
    <n v="0.51400000000000001"/>
    <n v="0.38800000000000001"/>
    <n v="6876.58"/>
    <n v="11"/>
    <s v="Baixo"/>
    <x v="3"/>
    <n v="0.51400000000000001"/>
  </r>
  <r>
    <s v="Cipotânea"/>
    <s v="MG"/>
    <n v="141"/>
    <n v="0.57899999999999996"/>
    <n v="0.59199999999999997"/>
    <n v="0.437"/>
    <n v="6799.89"/>
    <n v="1"/>
    <s v="Médio"/>
    <x v="3"/>
    <n v="0.59199999999999997"/>
  </r>
  <r>
    <s v="Cristália"/>
    <s v="MG"/>
    <n v="262"/>
    <n v="0.58299999999999996"/>
    <n v="0.51800000000000002"/>
    <n v="0.48199999999999998"/>
    <n v="6736.87"/>
    <n v="2"/>
    <s v="Médio"/>
    <x v="3"/>
    <n v="0.51800000000000002"/>
  </r>
  <r>
    <s v="Serranópolis De Minas"/>
    <s v="MG"/>
    <n v="107"/>
    <n v="0.63300000000000001"/>
    <n v="0.60799999999999998"/>
    <n v="0.53900000000000003"/>
    <n v="6706.58"/>
    <n v="6"/>
    <s v="Médio"/>
    <x v="3"/>
    <n v="0.60799999999999998"/>
  </r>
  <r>
    <s v="Pai Pedro"/>
    <s v="MG"/>
    <n v="128"/>
    <n v="0.59"/>
    <n v="0.52"/>
    <n v="0.52"/>
    <n v="6691.13"/>
    <n v="7"/>
    <s v="Médio"/>
    <x v="3"/>
    <n v="0.52"/>
  </r>
  <r>
    <s v="Rio Espera"/>
    <s v="MG"/>
    <n v="108"/>
    <n v="0.60199999999999998"/>
    <n v="0.57499999999999996"/>
    <n v="0.47399999999999998"/>
    <n v="6672.13"/>
    <n v="1"/>
    <s v="Médio"/>
    <x v="3"/>
    <n v="0.57499999999999996"/>
  </r>
  <r>
    <s v="Miravânia"/>
    <s v="MG"/>
    <n v="75"/>
    <n v="0.59299999999999997"/>
    <n v="0.54400000000000004"/>
    <n v="0.49199999999999999"/>
    <n v="6663.28"/>
    <n v="2"/>
    <s v="Médio"/>
    <x v="3"/>
    <n v="0.54400000000000004"/>
  </r>
  <r>
    <s v="Japonvar"/>
    <s v="MG"/>
    <n v="186"/>
    <n v="0.60799999999999998"/>
    <n v="0.55600000000000005"/>
    <n v="0.51400000000000001"/>
    <n v="6662.46"/>
    <n v="10"/>
    <s v="Médio"/>
    <x v="3"/>
    <n v="0.55600000000000005"/>
  </r>
  <r>
    <s v="São Sebastião Do Maranhão"/>
    <s v="MG"/>
    <n v="197"/>
    <n v="0.58099999999999996"/>
    <n v="0.56399999999999995"/>
    <n v="0.42699999999999999"/>
    <n v="6587.8"/>
    <n v="6"/>
    <s v="Médio"/>
    <x v="3"/>
    <n v="0.56399999999999995"/>
  </r>
  <r>
    <s v="Lontra"/>
    <s v="MG"/>
    <n v="350"/>
    <n v="0.65"/>
    <n v="0.58899999999999997"/>
    <n v="0.57699999999999996"/>
    <n v="6548.01"/>
    <n v="5"/>
    <s v="Médio"/>
    <x v="3"/>
    <n v="0.58899999999999997"/>
  </r>
  <r>
    <s v="Fruta De Leite"/>
    <s v="MG"/>
    <n v="168"/>
    <n v="0.54400000000000004"/>
    <n v="0.54800000000000004"/>
    <n v="0.37"/>
    <n v="6494.7"/>
    <n v="4"/>
    <s v="Baixo"/>
    <x v="3"/>
    <n v="0.54800000000000004"/>
  </r>
  <r>
    <s v="Santa Helena De Minas"/>
    <s v="MG"/>
    <n v="245"/>
    <n v="0.56999999999999995"/>
    <n v="0.53100000000000003"/>
    <n v="0.47399999999999998"/>
    <n v="6479.51"/>
    <n v="7"/>
    <s v="Médio"/>
    <x v="3"/>
    <n v="0.53100000000000003"/>
  </r>
  <r>
    <s v="Ibiracatu"/>
    <s v="MG"/>
    <n v="193"/>
    <n v="0.59099999999999997"/>
    <n v="0.53700000000000003"/>
    <n v="0.48899999999999999"/>
    <n v="6426.28"/>
    <n v="7"/>
    <s v="Médio"/>
    <x v="3"/>
    <n v="0.53700000000000003"/>
  </r>
  <r>
    <s v="Monte Formoso"/>
    <s v="MG"/>
    <n v="123"/>
    <n v="0.54100000000000004"/>
    <n v="0.52300000000000002"/>
    <n v="0.39600000000000002"/>
    <n v="6418.11"/>
    <n v="1"/>
    <s v="Baixo"/>
    <x v="3"/>
    <n v="0.52300000000000002"/>
  </r>
  <r>
    <s v="Cônego Marinho"/>
    <s v="MG"/>
    <n v="118"/>
    <n v="0.621"/>
    <n v="0.55000000000000004"/>
    <n v="0.54400000000000004"/>
    <n v="6415.33"/>
    <n v="3"/>
    <s v="Médio"/>
    <x v="3"/>
    <n v="0.55000000000000004"/>
  </r>
  <r>
    <s v="Icaraí De Minas"/>
    <s v="MG"/>
    <n v="196"/>
    <n v="0.624"/>
    <n v="0.56999999999999995"/>
    <n v="0.53300000000000003"/>
    <n v="6404.19"/>
    <n v="4"/>
    <s v="Médio"/>
    <x v="3"/>
    <n v="0.56999999999999995"/>
  </r>
  <r>
    <s v="Caraí"/>
    <s v="MG"/>
    <n v="596"/>
    <n v="0.56000000000000005"/>
    <n v="0.54900000000000004"/>
    <n v="0.40500000000000003"/>
    <n v="6334.4"/>
    <n v="16"/>
    <s v="Médio"/>
    <x v="3"/>
    <n v="0.54900000000000004"/>
  </r>
  <r>
    <s v="Divisópolis"/>
    <s v="MG"/>
    <n v="383"/>
    <n v="0.60899999999999999"/>
    <n v="0.57699999999999996"/>
    <n v="0.48899999999999999"/>
    <n v="6293.2"/>
    <n v="0"/>
    <s v="Médio"/>
    <x v="3"/>
    <n v="0.57699999999999996"/>
  </r>
  <r>
    <s v="Montezuma"/>
    <s v="MG"/>
    <n v="219"/>
    <n v="0.59"/>
    <n v="0.58699999999999997"/>
    <n v="0.42499999999999999"/>
    <n v="6269.74"/>
    <n v="1"/>
    <s v="Médio"/>
    <x v="3"/>
    <n v="0.58699999999999997"/>
  </r>
  <r>
    <s v="Ladainha"/>
    <s v="MG"/>
    <n v="249"/>
    <n v="0.54100000000000004"/>
    <n v="0.53700000000000003"/>
    <n v="0.39100000000000001"/>
    <n v="6086.96"/>
    <n v="4"/>
    <s v="Baixo"/>
    <x v="3"/>
    <n v="0.53700000000000003"/>
  </r>
  <r>
    <s v="Jenipapo De Minas"/>
    <s v="MG"/>
    <n v="190"/>
    <n v="0.624"/>
    <n v="0.58799999999999997"/>
    <n v="0.52"/>
    <n v="6066.89"/>
    <n v="10"/>
    <s v="Médio"/>
    <x v="3"/>
    <n v="0.58799999999999997"/>
  </r>
  <r>
    <s v="Setubinha"/>
    <s v="MG"/>
    <n v="218"/>
    <n v="0.54200000000000004"/>
    <n v="0.53600000000000003"/>
    <n v="0.4"/>
    <n v="6038.86"/>
    <n v="5"/>
    <s v="Baixo"/>
    <x v="3"/>
    <n v="0.53600000000000003"/>
  </r>
  <r>
    <s v="Francisco Badaró"/>
    <s v="MG"/>
    <n v="127"/>
    <n v="0.622"/>
    <n v="0.57499999999999996"/>
    <n v="0.52700000000000002"/>
    <n v="5989.27"/>
    <n v="3"/>
    <s v="Médio"/>
    <x v="3"/>
    <n v="0.57499999999999996"/>
  </r>
  <r>
    <s v="Chapada Do Norte"/>
    <s v="MG"/>
    <n v="356"/>
    <n v="0.59799999999999998"/>
    <n v="0.57099999999999995"/>
    <n v="0.46899999999999997"/>
    <n v="5789.39"/>
    <n v="8"/>
    <s v="Médio"/>
    <x v="3"/>
    <n v="0.57099999999999995"/>
  </r>
  <r>
    <s v="São João Das Missões"/>
    <s v="MG"/>
    <n v="185"/>
    <n v="0.52900000000000003"/>
    <n v="0.502"/>
    <n v="0.38100000000000001"/>
    <n v="5446.6"/>
    <n v="10"/>
    <s v="Baixo"/>
    <x v="3"/>
    <n v="0.502"/>
  </r>
  <r>
    <s v="Triunfo"/>
    <s v="RS"/>
    <n v="918"/>
    <n v="0.73299999999999998"/>
    <n v="0.71699999999999997"/>
    <n v="0.629"/>
    <n v="289932.05"/>
    <n v="26"/>
    <s v="Alto"/>
    <x v="4"/>
    <n v="0.71699999999999997"/>
  </r>
  <r>
    <s v="Pinhal Da Serra"/>
    <s v="RS"/>
    <n v="22"/>
    <n v="0.65"/>
    <n v="0.64100000000000001"/>
    <n v="0.51300000000000001"/>
    <n v="181845.18"/>
    <n v="1"/>
    <s v="Médio"/>
    <x v="4"/>
    <n v="0.64100000000000001"/>
  </r>
  <r>
    <s v="Piratuba"/>
    <s v="SC"/>
    <n v="123"/>
    <n v="0.75800000000000001"/>
    <n v="0.73599999999999999"/>
    <n v="0.71399999999999997"/>
    <n v="180824.63"/>
    <n v="3"/>
    <s v="Alto"/>
    <x v="4"/>
    <n v="0.73599999999999999"/>
  </r>
  <r>
    <s v="Muitos Capões"/>
    <s v="RS"/>
    <n v="43"/>
    <n v="0.7"/>
    <n v="0.71099999999999997"/>
    <n v="0.55800000000000005"/>
    <n v="162877.51"/>
    <n v="0"/>
    <s v="Alto"/>
    <x v="4"/>
    <n v="0.71099999999999997"/>
  </r>
  <r>
    <s v="Saudade Do Iguaçu"/>
    <s v="PR"/>
    <n v="154"/>
    <n v="0.7"/>
    <n v="0.69499999999999995"/>
    <n v="0.61099999999999999"/>
    <n v="148439.70000000001"/>
    <n v="3"/>
    <s v="Alto"/>
    <x v="4"/>
    <n v="0.69499999999999995"/>
  </r>
  <r>
    <s v="Aratiba"/>
    <s v="RS"/>
    <n v="88"/>
    <n v="0.77200000000000002"/>
    <n v="0.80100000000000005"/>
    <n v="0.67"/>
    <n v="144218.51"/>
    <n v="7"/>
    <s v="Alto"/>
    <x v="4"/>
    <n v="0.80100000000000005"/>
  </r>
  <r>
    <s v="Araucária"/>
    <s v="PR"/>
    <n v="6568"/>
    <n v="0.74"/>
    <n v="0.74299999999999999"/>
    <n v="0.63900000000000001"/>
    <n v="125342.73"/>
    <n v="143"/>
    <s v="Alto"/>
    <x v="4"/>
    <n v="0.74299999999999999"/>
  </r>
  <r>
    <s v="Indianópolis"/>
    <s v="PR"/>
    <n v="141"/>
    <n v="0.72"/>
    <n v="0.70699999999999996"/>
    <n v="0.64200000000000002"/>
    <n v="111938.99"/>
    <n v="3"/>
    <s v="Alto"/>
    <x v="4"/>
    <n v="0.70699999999999996"/>
  </r>
  <r>
    <s v="Tupandi"/>
    <s v="RS"/>
    <n v="132"/>
    <n v="0.71799999999999997"/>
    <n v="0.74199999999999999"/>
    <n v="0.59699999999999998"/>
    <n v="100569.99"/>
    <n v="4"/>
    <s v="Alto"/>
    <x v="4"/>
    <n v="0.74199999999999999"/>
  </r>
  <r>
    <s v="Mangueirinha"/>
    <s v="PR"/>
    <n v="551"/>
    <n v="0.68799999999999994"/>
    <n v="0.69499999999999995"/>
    <n v="0.57899999999999996"/>
    <n v="98109.15"/>
    <n v="10"/>
    <s v="Médio"/>
    <x v="4"/>
    <n v="0.69499999999999995"/>
  </r>
  <r>
    <s v="André Da Rocha"/>
    <s v="RS"/>
    <n v="20"/>
    <n v="0.72"/>
    <n v="0.73799999999999999"/>
    <n v="0.60499999999999998"/>
    <n v="95030.75"/>
    <n v="1"/>
    <s v="Alto"/>
    <x v="4"/>
    <n v="0.73799999999999999"/>
  </r>
  <r>
    <s v="Araquari"/>
    <s v="SC"/>
    <n v="1154"/>
    <n v="0.70299999999999996"/>
    <n v="0.69599999999999995"/>
    <n v="0.60199999999999998"/>
    <n v="94595.1"/>
    <n v="32"/>
    <s v="Alto"/>
    <x v="4"/>
    <n v="0.69599999999999995"/>
  </r>
  <r>
    <s v="Capitão Leônidas Marques"/>
    <s v="PR"/>
    <n v="658"/>
    <n v="0.71599999999999997"/>
    <n v="0.71199999999999997"/>
    <n v="0.623"/>
    <n v="94484.79"/>
    <n v="17"/>
    <s v="Alto"/>
    <x v="4"/>
    <n v="0.71199999999999997"/>
  </r>
  <r>
    <s v="Itajaí"/>
    <s v="SC"/>
    <n v="8253"/>
    <n v="0.79500000000000004"/>
    <n v="0.77800000000000002"/>
    <n v="0.73"/>
    <n v="92266.86"/>
    <n v="236"/>
    <s v="Alto"/>
    <x v="4"/>
    <n v="0.77800000000000002"/>
  </r>
  <r>
    <s v="Boa Vista Do Cadeado"/>
    <s v="RS"/>
    <n v="20"/>
    <n v="0.70299999999999996"/>
    <n v="0.69199999999999995"/>
    <n v="0.59"/>
    <n v="92160.18"/>
    <n v="0"/>
    <s v="Alto"/>
    <x v="4"/>
    <n v="0.69199999999999995"/>
  </r>
  <r>
    <s v="Pinhal Grande"/>
    <s v="RS"/>
    <n v="82"/>
    <n v="0.68"/>
    <n v="0.67200000000000004"/>
    <n v="0.57699999999999996"/>
    <n v="90435.74"/>
    <n v="4"/>
    <s v="Médio"/>
    <x v="4"/>
    <n v="0.67200000000000004"/>
  </r>
  <r>
    <s v="Cafelândia"/>
    <s v="PR"/>
    <n v="719"/>
    <n v="0.748"/>
    <n v="0.72299999999999998"/>
    <n v="0.69199999999999995"/>
    <n v="89241.06"/>
    <n v="14"/>
    <s v="Alto"/>
    <x v="4"/>
    <n v="0.72299999999999998"/>
  </r>
  <r>
    <s v="Roque Gonzales"/>
    <s v="RS"/>
    <n v="148"/>
    <n v="0.68799999999999994"/>
    <n v="0.68700000000000006"/>
    <n v="0.56299999999999994"/>
    <n v="84046.58"/>
    <n v="9"/>
    <s v="Médio"/>
    <x v="4"/>
    <n v="0.68700000000000006"/>
  </r>
  <r>
    <s v="Capão Do Cipó"/>
    <s v="RS"/>
    <n v="31"/>
    <n v="0.67200000000000004"/>
    <n v="0.63900000000000001"/>
    <n v="0.55200000000000005"/>
    <n v="80672.37"/>
    <n v="0"/>
    <s v="Médio"/>
    <x v="4"/>
    <n v="0.63900000000000001"/>
  </r>
  <r>
    <s v="Capão Bonito Do Sul"/>
    <s v="RS"/>
    <n v="12"/>
    <n v="0.63700000000000001"/>
    <n v="0.65400000000000003"/>
    <n v="0.50700000000000001"/>
    <n v="76861.48"/>
    <n v="0"/>
    <s v="Médio"/>
    <x v="4"/>
    <n v="0.65400000000000003"/>
  </r>
  <r>
    <s v="Treze Tílias"/>
    <s v="SC"/>
    <n v="171"/>
    <n v="0.79500000000000004"/>
    <n v="0.83799999999999997"/>
    <n v="0.68500000000000005"/>
    <n v="73993.56"/>
    <n v="5"/>
    <s v="Alto"/>
    <x v="4"/>
    <n v="0.83799999999999997"/>
  </r>
  <r>
    <s v="Água Santa"/>
    <s v="RS"/>
    <n v="94"/>
    <n v="0.75"/>
    <n v="0.84"/>
    <n v="0.59"/>
    <n v="73762.48"/>
    <n v="7"/>
    <s v="Alto"/>
    <x v="4"/>
    <n v="0.84"/>
  </r>
  <r>
    <s v="Vargem Bonita"/>
    <s v="SC"/>
    <n v="150"/>
    <n v="0.71799999999999997"/>
    <n v="0.70499999999999996"/>
    <n v="0.65600000000000003"/>
    <n v="72899.990000000005"/>
    <n v="2"/>
    <s v="Alto"/>
    <x v="4"/>
    <n v="0.70499999999999996"/>
  </r>
  <r>
    <s v="Antônio Carlos"/>
    <s v="SC"/>
    <n v="101"/>
    <n v="0.75"/>
    <n v="0.76800000000000002"/>
    <n v="0.61499999999999999"/>
    <n v="72874.820000000007"/>
    <n v="8"/>
    <s v="Alto"/>
    <x v="4"/>
    <n v="0.76800000000000002"/>
  </r>
  <r>
    <s v="Santa Bárbara Do Sul"/>
    <s v="RS"/>
    <n v="268"/>
    <n v="0.72499999999999998"/>
    <n v="0.71599999999999997"/>
    <n v="0.63400000000000001"/>
    <n v="72531.98"/>
    <n v="16"/>
    <s v="Alto"/>
    <x v="4"/>
    <n v="0.71599999999999997"/>
  </r>
  <r>
    <s v="Santa Margarida Do Sul"/>
    <s v="RS"/>
    <n v="29"/>
    <n v="0.66"/>
    <n v="0.69099999999999995"/>
    <n v="0.48399999999999999"/>
    <n v="72488.38"/>
    <n v="0"/>
    <s v="Médio"/>
    <x v="4"/>
    <n v="0.69099999999999995"/>
  </r>
  <r>
    <s v="São Francisco Do Sul"/>
    <s v="SC"/>
    <n v="1029"/>
    <n v="0.76200000000000001"/>
    <n v="0.74"/>
    <n v="0.69899999999999995"/>
    <n v="72367.97"/>
    <n v="41"/>
    <s v="Alto"/>
    <x v="4"/>
    <n v="0.74"/>
  </r>
  <r>
    <s v="Carlos Barbosa"/>
    <s v="RS"/>
    <n v="850"/>
    <n v="0.8"/>
    <n v="0.83499999999999996"/>
    <n v="0.72399999999999998"/>
    <n v="72125.210000000006"/>
    <n v="48"/>
    <s v="Muito Alto"/>
    <x v="4"/>
    <n v="0.83499999999999996"/>
  </r>
  <r>
    <s v="Coxilha"/>
    <s v="RS"/>
    <n v="85"/>
    <n v="0.70599999999999996"/>
    <n v="0.69299999999999995"/>
    <n v="0.58599999999999997"/>
    <n v="71840.72"/>
    <n v="2"/>
    <s v="Alto"/>
    <x v="4"/>
    <n v="0.69299999999999995"/>
  </r>
  <r>
    <s v="Eugênio De Castro"/>
    <s v="RS"/>
    <n v="64"/>
    <n v="0.71"/>
    <n v="0.69699999999999995"/>
    <n v="0.58399999999999996"/>
    <n v="70514.69"/>
    <n v="4"/>
    <s v="Alto"/>
    <x v="4"/>
    <n v="0.69699999999999995"/>
  </r>
  <r>
    <s v="Nova Bassano"/>
    <s v="RS"/>
    <n v="213"/>
    <n v="0.747"/>
    <n v="0.77800000000000002"/>
    <n v="0.63200000000000001"/>
    <n v="70114.37"/>
    <n v="5"/>
    <s v="Alto"/>
    <x v="4"/>
    <n v="0.77800000000000002"/>
  </r>
  <r>
    <s v="Boa Vista Do Incra"/>
    <s v="RS"/>
    <n v="33"/>
    <n v="0.73099999999999998"/>
    <n v="0.70299999999999996"/>
    <n v="0.64100000000000001"/>
    <n v="68652.320000000007"/>
    <n v="5"/>
    <s v="Alto"/>
    <x v="4"/>
    <n v="0.70299999999999996"/>
  </r>
  <r>
    <s v="Santo Inácio"/>
    <s v="PR"/>
    <n v="197"/>
    <n v="0.74"/>
    <n v="0.746"/>
    <n v="0.64100000000000001"/>
    <n v="68161.59"/>
    <n v="3"/>
    <s v="Alto"/>
    <x v="4"/>
    <n v="0.746"/>
  </r>
  <r>
    <s v="Bom Sucesso Do Sul"/>
    <s v="PR"/>
    <n v="85"/>
    <n v="0.74199999999999999"/>
    <n v="0.70399999999999996"/>
    <n v="0.69499999999999995"/>
    <n v="67348.5"/>
    <n v="4"/>
    <s v="Alto"/>
    <x v="4"/>
    <n v="0.70399999999999996"/>
  </r>
  <r>
    <s v="Gentil"/>
    <s v="RS"/>
    <n v="36"/>
    <n v="0.73299999999999998"/>
    <n v="0.71"/>
    <n v="0.64300000000000002"/>
    <n v="66636.34"/>
    <n v="2"/>
    <s v="Alto"/>
    <x v="4"/>
    <n v="0.71"/>
  </r>
  <r>
    <s v="Nova Araçá"/>
    <s v="RS"/>
    <n v="114"/>
    <n v="0.78500000000000003"/>
    <n v="0.79600000000000004"/>
    <n v="0.72199999999999998"/>
    <n v="66546.83"/>
    <n v="8"/>
    <s v="Alto"/>
    <x v="4"/>
    <n v="0.79600000000000004"/>
  </r>
  <r>
    <s v="São José Dos Pinhais"/>
    <s v="PR"/>
    <n v="14361"/>
    <n v="0.75800000000000001"/>
    <n v="0.749"/>
    <n v="0.67800000000000005"/>
    <n v="66531.31"/>
    <n v="231"/>
    <s v="Alto"/>
    <x v="4"/>
    <n v="0.749"/>
  </r>
  <r>
    <s v="Almirante Tamandaré Do Sul"/>
    <s v="RS"/>
    <n v="38"/>
    <n v="0.74"/>
    <n v="0.73199999999999998"/>
    <n v="0.66900000000000004"/>
    <n v="66107.460000000006"/>
    <n v="5"/>
    <s v="Alto"/>
    <x v="4"/>
    <n v="0.73199999999999998"/>
  </r>
  <r>
    <s v="Camargo"/>
    <s v="RS"/>
    <n v="48"/>
    <n v="0.73599999999999999"/>
    <n v="0.76200000000000001"/>
    <n v="0.61199999999999999"/>
    <n v="63841.64"/>
    <n v="1"/>
    <s v="Alto"/>
    <x v="4"/>
    <n v="0.76200000000000001"/>
  </r>
  <r>
    <s v="Entre Rios Do Sul"/>
    <s v="RS"/>
    <n v="120"/>
    <n v="0.70299999999999996"/>
    <n v="0.70899999999999996"/>
    <n v="0.57199999999999995"/>
    <n v="63805.22"/>
    <n v="7"/>
    <s v="Alto"/>
    <x v="4"/>
    <n v="0.70899999999999996"/>
  </r>
  <r>
    <s v="Santa Cruz Do Sul"/>
    <s v="RS"/>
    <n v="4718"/>
    <n v="0.77300000000000002"/>
    <n v="0.78200000000000003"/>
    <n v="0.69299999999999995"/>
    <n v="63536.14"/>
    <n v="197"/>
    <s v="Alto"/>
    <x v="4"/>
    <n v="0.78200000000000003"/>
  </r>
  <r>
    <s v="Pejuçara"/>
    <s v="RS"/>
    <n v="104"/>
    <n v="0.74099999999999999"/>
    <n v="0.72399999999999998"/>
    <n v="0.64800000000000002"/>
    <n v="63426.23"/>
    <n v="3"/>
    <s v="Alto"/>
    <x v="4"/>
    <n v="0.72399999999999998"/>
  </r>
  <r>
    <s v="Horizontina"/>
    <s v="RS"/>
    <n v="705"/>
    <n v="0.78"/>
    <n v="0.78200000000000003"/>
    <n v="0.71599999999999997"/>
    <n v="63063.89"/>
    <n v="30"/>
    <s v="Alto"/>
    <x v="4"/>
    <n v="0.78200000000000003"/>
  </r>
  <r>
    <s v="Maripá"/>
    <s v="PR"/>
    <n v="133"/>
    <n v="0.75800000000000001"/>
    <n v="0.73599999999999999"/>
    <n v="0.68400000000000005"/>
    <n v="62758.16"/>
    <n v="7"/>
    <s v="Alto"/>
    <x v="4"/>
    <n v="0.73599999999999999"/>
  </r>
  <r>
    <s v="Quatro Irmãos"/>
    <s v="RS"/>
    <n v="51"/>
    <n v="0.69"/>
    <n v="0.69499999999999995"/>
    <n v="0.56499999999999995"/>
    <n v="62745.52"/>
    <n v="3"/>
    <s v="Médio"/>
    <x v="4"/>
    <n v="0.69499999999999995"/>
  </r>
  <r>
    <s v="Palotina"/>
    <s v="PR"/>
    <n v="1251"/>
    <n v="0.76800000000000002"/>
    <n v="0.76"/>
    <n v="0.68899999999999995"/>
    <n v="62619.57"/>
    <n v="53"/>
    <s v="Alto"/>
    <x v="4"/>
    <n v="0.76"/>
  </r>
  <r>
    <s v="Fortaleza Dos Valos"/>
    <s v="RS"/>
    <n v="122"/>
    <n v="0.76"/>
    <n v="0.77900000000000003"/>
    <n v="0.66300000000000003"/>
    <n v="62245.36"/>
    <n v="1"/>
    <s v="Alto"/>
    <x v="4"/>
    <n v="0.77900000000000003"/>
  </r>
  <r>
    <s v="Boa Vista Das Missões"/>
    <s v="RS"/>
    <n v="49"/>
    <n v="0.68"/>
    <n v="0.66600000000000004"/>
    <n v="0.56100000000000005"/>
    <n v="62147.83"/>
    <n v="0"/>
    <s v="Médio"/>
    <x v="4"/>
    <n v="0.66600000000000004"/>
  </r>
  <r>
    <s v="São Miguel Das Missões"/>
    <s v="RS"/>
    <n v="198"/>
    <n v="0.66700000000000004"/>
    <n v="0.67400000000000004"/>
    <n v="0.53700000000000003"/>
    <n v="61757.15"/>
    <n v="11"/>
    <s v="Médio"/>
    <x v="4"/>
    <n v="0.67400000000000004"/>
  </r>
  <r>
    <s v="São João"/>
    <s v="PR"/>
    <n v="304"/>
    <n v="0.72699999999999998"/>
    <n v="0.69499999999999995"/>
    <n v="0.66"/>
    <n v="61310"/>
    <n v="17"/>
    <s v="Alto"/>
    <x v="4"/>
    <n v="0.69499999999999995"/>
  </r>
  <r>
    <s v="Morro Grande"/>
    <s v="SC"/>
    <n v="34"/>
    <n v="0.70099999999999996"/>
    <n v="0.74199999999999999"/>
    <n v="0.54800000000000004"/>
    <n v="60346.879999999997"/>
    <n v="2"/>
    <s v="Alto"/>
    <x v="4"/>
    <n v="0.74199999999999999"/>
  </r>
  <r>
    <s v="Pontão"/>
    <s v="RS"/>
    <n v="78"/>
    <n v="0.72499999999999998"/>
    <n v="0.70799999999999996"/>
    <n v="0.623"/>
    <n v="60342.82"/>
    <n v="2"/>
    <s v="Alto"/>
    <x v="4"/>
    <n v="0.70799999999999996"/>
  </r>
  <r>
    <s v="Brasilândia Do Sul"/>
    <s v="PR"/>
    <n v="108"/>
    <n v="0.68"/>
    <n v="0.68"/>
    <n v="0.57199999999999995"/>
    <n v="60288.94"/>
    <n v="2"/>
    <s v="Médio"/>
    <x v="4"/>
    <n v="0.68"/>
  </r>
  <r>
    <s v="Alpestre"/>
    <s v="RS"/>
    <n v="93"/>
    <n v="0.67"/>
    <n v="0.7"/>
    <n v="0.54300000000000004"/>
    <n v="59940.160000000003"/>
    <n v="6"/>
    <s v="Médio"/>
    <x v="4"/>
    <n v="0.7"/>
  </r>
  <r>
    <s v="Não-Me-Toque"/>
    <s v="RS"/>
    <n v="643"/>
    <n v="0.76500000000000001"/>
    <n v="0.78400000000000003"/>
    <n v="0.67300000000000004"/>
    <n v="59656.17"/>
    <n v="22"/>
    <s v="Alto"/>
    <x v="4"/>
    <n v="0.78400000000000003"/>
  </r>
  <r>
    <s v="Carambeí"/>
    <s v="PR"/>
    <n v="1027"/>
    <n v="0.72799999999999998"/>
    <n v="0.72099999999999997"/>
    <n v="0.64"/>
    <n v="59507.51"/>
    <n v="21"/>
    <s v="Alto"/>
    <x v="4"/>
    <n v="0.72099999999999997"/>
  </r>
  <r>
    <s v="Picada Café"/>
    <s v="RS"/>
    <n v="173"/>
    <n v="0.75800000000000001"/>
    <n v="0.73799999999999999"/>
    <n v="0.70099999999999996"/>
    <n v="59355.77"/>
    <n v="4"/>
    <s v="Alto"/>
    <x v="4"/>
    <n v="0.73799999999999999"/>
  </r>
  <r>
    <s v="Douradina"/>
    <s v="PR"/>
    <n v="292"/>
    <n v="0.72"/>
    <n v="0.72099999999999997"/>
    <n v="0.64400000000000002"/>
    <n v="58912.77"/>
    <n v="8"/>
    <s v="Alto"/>
    <x v="4"/>
    <n v="0.72099999999999997"/>
  </r>
  <r>
    <s v="Pinhão"/>
    <s v="PR"/>
    <n v="969"/>
    <n v="0.65400000000000003"/>
    <n v="0.64900000000000002"/>
    <n v="0.53400000000000003"/>
    <n v="58776.09"/>
    <n v="37"/>
    <s v="Médio"/>
    <x v="4"/>
    <n v="0.64900000000000002"/>
  </r>
  <r>
    <s v="Imigrante"/>
    <s v="RS"/>
    <n v="61"/>
    <n v="0.74299999999999999"/>
    <n v="0.76400000000000001"/>
    <n v="0.63500000000000001"/>
    <n v="58699.05"/>
    <n v="4"/>
    <s v="Alto"/>
    <x v="4"/>
    <n v="0.76400000000000001"/>
  </r>
  <r>
    <s v="Esmeralda"/>
    <s v="RS"/>
    <n v="98"/>
    <n v="0.68"/>
    <n v="0.66900000000000004"/>
    <n v="0.56899999999999995"/>
    <n v="58588.44"/>
    <n v="0"/>
    <s v="Médio"/>
    <x v="4"/>
    <n v="0.66900000000000004"/>
  </r>
  <r>
    <s v="Diamante Do Norte"/>
    <s v="PR"/>
    <n v="209"/>
    <n v="0.72299999999999998"/>
    <n v="0.69899999999999995"/>
    <n v="0.65700000000000003"/>
    <n v="58039.48"/>
    <n v="3"/>
    <s v="Alto"/>
    <x v="4"/>
    <n v="0.69899999999999995"/>
  </r>
  <r>
    <s v="Canoas"/>
    <s v="RS"/>
    <n v="17051"/>
    <n v="0.75"/>
    <n v="0.76800000000000002"/>
    <n v="0.63600000000000001"/>
    <n v="56995.33"/>
    <n v="346"/>
    <s v="Alto"/>
    <x v="4"/>
    <n v="0.76800000000000002"/>
  </r>
  <r>
    <s v="Guaíba"/>
    <s v="RS"/>
    <n v="4604"/>
    <n v="0.73"/>
    <n v="0.73199999999999998"/>
    <n v="0.63900000000000001"/>
    <n v="56111.13"/>
    <n v="62"/>
    <s v="Alto"/>
    <x v="4"/>
    <n v="0.73199999999999998"/>
  </r>
  <r>
    <s v="Piên"/>
    <s v="PR"/>
    <n v="340"/>
    <n v="0.69"/>
    <n v="0.67700000000000005"/>
    <n v="0.61599999999999999"/>
    <n v="56085.51"/>
    <n v="10"/>
    <s v="Médio"/>
    <x v="4"/>
    <n v="0.67700000000000005"/>
  </r>
  <r>
    <s v="Quatro Barras"/>
    <s v="PR"/>
    <n v="957"/>
    <n v="0.74199999999999999"/>
    <n v="0.74"/>
    <n v="0.66500000000000004"/>
    <n v="55692.28"/>
    <n v="26"/>
    <s v="Alto"/>
    <x v="4"/>
    <n v="0.74"/>
  </r>
  <r>
    <s v="Lindolfo Collor"/>
    <s v="RS"/>
    <n v="252"/>
    <n v="0.71"/>
    <n v="0.71199999999999997"/>
    <n v="0.60099999999999998"/>
    <n v="55523.23"/>
    <n v="8"/>
    <s v="Alto"/>
    <x v="4"/>
    <n v="0.71199999999999997"/>
  </r>
  <r>
    <s v="Campos Novos"/>
    <s v="SC"/>
    <n v="1398"/>
    <n v="0.74199999999999999"/>
    <n v="0.72099999999999997"/>
    <n v="0.65800000000000003"/>
    <n v="55186.5"/>
    <n v="38"/>
    <s v="Alto"/>
    <x v="4"/>
    <n v="0.72099999999999997"/>
  </r>
  <r>
    <s v="Jaguapitã"/>
    <s v="PR"/>
    <n v="513"/>
    <n v="0.71499999999999997"/>
    <n v="0.71399999999999997"/>
    <n v="0.61499999999999999"/>
    <n v="54956.68"/>
    <n v="10"/>
    <s v="Alto"/>
    <x v="4"/>
    <n v="0.71399999999999997"/>
  </r>
  <r>
    <s v="Paranaguá"/>
    <s v="PR"/>
    <n v="8150"/>
    <n v="0.75"/>
    <n v="0.73299999999999998"/>
    <n v="0.67600000000000005"/>
    <n v="54723.35"/>
    <n v="133"/>
    <s v="Alto"/>
    <x v="4"/>
    <n v="0.73299999999999998"/>
  </r>
  <r>
    <s v="Pomerode"/>
    <s v="SC"/>
    <n v="1078"/>
    <n v="0.78"/>
    <n v="0.78"/>
    <n v="0.68700000000000006"/>
    <n v="53900.83"/>
    <n v="36"/>
    <s v="Alto"/>
    <x v="4"/>
    <n v="0.78"/>
  </r>
  <r>
    <s v="Dois Irmãos"/>
    <s v="RS"/>
    <n v="1230"/>
    <n v="0.74299999999999999"/>
    <n v="0.76300000000000001"/>
    <n v="0.63300000000000001"/>
    <n v="53672.39"/>
    <n v="34"/>
    <s v="Alto"/>
    <x v="4"/>
    <n v="0.76300000000000001"/>
  </r>
  <r>
    <s v="Júlio De Castilhos"/>
    <s v="RS"/>
    <n v="879"/>
    <n v="0.71599999999999997"/>
    <n v="0.73299999999999998"/>
    <n v="0.60199999999999998"/>
    <n v="53494.43"/>
    <n v="28"/>
    <s v="Alto"/>
    <x v="4"/>
    <n v="0.73299999999999998"/>
  </r>
  <r>
    <s v="Treviso"/>
    <s v="SC"/>
    <n v="78"/>
    <n v="0.77400000000000002"/>
    <n v="0.73699999999999999"/>
    <n v="0.71399999999999997"/>
    <n v="53292.86"/>
    <n v="1"/>
    <s v="Alto"/>
    <x v="4"/>
    <n v="0.73699999999999999"/>
  </r>
  <r>
    <s v="Sabáudia"/>
    <s v="PR"/>
    <n v="257"/>
    <n v="0.74"/>
    <n v="0.71"/>
    <n v="0.67600000000000005"/>
    <n v="52950.19"/>
    <n v="7"/>
    <s v="Alto"/>
    <x v="4"/>
    <n v="0.71"/>
  </r>
  <r>
    <s v="Aceguá"/>
    <s v="RS"/>
    <n v="46"/>
    <n v="0.68700000000000006"/>
    <n v="0.70299999999999996"/>
    <n v="0.54100000000000004"/>
    <n v="52913.18"/>
    <n v="6"/>
    <s v="Médio"/>
    <x v="4"/>
    <n v="0.70299999999999996"/>
  </r>
  <r>
    <s v="Colorado"/>
    <s v="RS"/>
    <n v="79"/>
    <n v="0.75800000000000001"/>
    <n v="0.77500000000000002"/>
    <n v="0.67400000000000004"/>
    <n v="52893.71"/>
    <n v="6"/>
    <s v="Alto"/>
    <x v="4"/>
    <n v="0.77500000000000002"/>
  </r>
  <r>
    <s v="Garibaldi"/>
    <s v="RS"/>
    <n v="986"/>
    <n v="0.79"/>
    <n v="0.82499999999999996"/>
    <n v="0.68799999999999994"/>
    <n v="52612.99"/>
    <n v="56"/>
    <s v="Alto"/>
    <x v="4"/>
    <n v="0.82499999999999996"/>
  </r>
  <r>
    <s v="São Martinho Da Serra"/>
    <s v="RS"/>
    <n v="48"/>
    <n v="0.65200000000000002"/>
    <n v="0.65900000000000003"/>
    <n v="0.496"/>
    <n v="52535.08"/>
    <n v="0"/>
    <s v="Médio"/>
    <x v="4"/>
    <n v="0.65900000000000003"/>
  </r>
  <r>
    <s v="Ortigueira"/>
    <s v="PR"/>
    <n v="650"/>
    <n v="0.60899999999999999"/>
    <n v="0.63200000000000001"/>
    <n v="0.441"/>
    <n v="52276.46"/>
    <n v="16"/>
    <s v="Médio"/>
    <x v="4"/>
    <n v="0.63200000000000001"/>
  </r>
  <r>
    <s v="Lagoa Dos Três Cantos"/>
    <s v="RS"/>
    <n v="23"/>
    <n v="0.78900000000000003"/>
    <n v="0.76500000000000001"/>
    <n v="0.754"/>
    <n v="52140.27"/>
    <n v="3"/>
    <s v="Alto"/>
    <x v="4"/>
    <n v="0.76500000000000001"/>
  </r>
  <r>
    <s v="Quevedos"/>
    <s v="RS"/>
    <n v="47"/>
    <n v="0.66500000000000004"/>
    <n v="0.66700000000000004"/>
    <n v="0.53400000000000003"/>
    <n v="52136.19"/>
    <n v="2"/>
    <s v="Médio"/>
    <x v="4"/>
    <n v="0.66700000000000004"/>
  </r>
  <r>
    <s v="Cruz Alta"/>
    <s v="RS"/>
    <n v="2740"/>
    <n v="0.75"/>
    <n v="0.754"/>
    <n v="0.65300000000000002"/>
    <n v="52062.77"/>
    <n v="92"/>
    <s v="Alto"/>
    <x v="4"/>
    <n v="0.754"/>
  </r>
  <r>
    <s v="Jari"/>
    <s v="RS"/>
    <n v="38"/>
    <n v="0.63100000000000001"/>
    <n v="0.63600000000000001"/>
    <n v="0.47299999999999998"/>
    <n v="51723.72"/>
    <n v="0"/>
    <s v="Médio"/>
    <x v="4"/>
    <n v="0.63600000000000001"/>
  </r>
  <r>
    <s v="Victor Graeff"/>
    <s v="RS"/>
    <n v="60"/>
    <n v="0.77700000000000002"/>
    <n v="0.77400000000000002"/>
    <n v="0.72199999999999998"/>
    <n v="51508.639999999999"/>
    <n v="6"/>
    <s v="Alto"/>
    <x v="4"/>
    <n v="0.77400000000000002"/>
  </r>
  <r>
    <s v="Dois Irmãos Das Missões"/>
    <s v="RS"/>
    <n v="67"/>
    <n v="0.67"/>
    <n v="0.64600000000000002"/>
    <n v="0.58499999999999996"/>
    <n v="51287.28"/>
    <n v="0"/>
    <s v="Médio"/>
    <x v="4"/>
    <n v="0.64600000000000002"/>
  </r>
  <r>
    <s v="Gramado"/>
    <s v="RS"/>
    <n v="1399"/>
    <n v="0.76400000000000001"/>
    <n v="0.78300000000000003"/>
    <n v="0.66200000000000003"/>
    <n v="51082.22"/>
    <n v="40"/>
    <s v="Alto"/>
    <x v="4"/>
    <n v="0.78300000000000003"/>
  </r>
  <r>
    <s v="Vitorino"/>
    <s v="PR"/>
    <n v="220"/>
    <n v="0.7"/>
    <n v="0.72799999999999998"/>
    <n v="0.58199999999999996"/>
    <n v="51042.23"/>
    <n v="2"/>
    <s v="Alto"/>
    <x v="4"/>
    <n v="0.72799999999999998"/>
  </r>
  <r>
    <s v="Guatambú"/>
    <s v="SC"/>
    <n v="94"/>
    <n v="0.72"/>
    <n v="0.71599999999999997"/>
    <n v="0.626"/>
    <n v="50990.53"/>
    <n v="3"/>
    <s v="Alto"/>
    <x v="4"/>
    <n v="0.71599999999999997"/>
  </r>
  <r>
    <s v="Nova Ramada"/>
    <s v="RS"/>
    <n v="17"/>
    <n v="0.74199999999999999"/>
    <n v="0.752"/>
    <n v="0.64200000000000002"/>
    <n v="50841.15"/>
    <n v="2"/>
    <s v="Alto"/>
    <x v="4"/>
    <n v="0.752"/>
  </r>
  <r>
    <s v="Entre Rios Do Oeste"/>
    <s v="PR"/>
    <n v="130"/>
    <n v="0.76"/>
    <n v="0.77800000000000002"/>
    <n v="0.68600000000000005"/>
    <n v="50824.57"/>
    <n v="3"/>
    <s v="Alto"/>
    <x v="4"/>
    <n v="0.77800000000000002"/>
  </r>
  <r>
    <s v="Joaçaba"/>
    <s v="SC"/>
    <n v="672"/>
    <n v="0.83"/>
    <n v="0.82299999999999995"/>
    <n v="0.77100000000000002"/>
    <n v="50765.38"/>
    <n v="40"/>
    <s v="Muito Alto"/>
    <x v="4"/>
    <n v="0.82299999999999995"/>
  </r>
  <r>
    <s v="Foz Do Iguaçu"/>
    <s v="PR"/>
    <n v="14070"/>
    <n v="0.75"/>
    <n v="0.748"/>
    <n v="0.66100000000000003"/>
    <n v="50727.72"/>
    <n v="290"/>
    <s v="Alto"/>
    <x v="4"/>
    <n v="0.748"/>
  </r>
  <r>
    <s v="Santo Antônio Do Planalto"/>
    <s v="RS"/>
    <n v="56"/>
    <n v="0.75900000000000001"/>
    <n v="0.70099999999999996"/>
    <n v="0.70499999999999996"/>
    <n v="50487.58"/>
    <n v="4"/>
    <s v="Alto"/>
    <x v="4"/>
    <n v="0.70099999999999996"/>
  </r>
  <r>
    <s v="Saldanha Marinho"/>
    <s v="RS"/>
    <n v="77"/>
    <n v="0.76200000000000001"/>
    <n v="0.745"/>
    <n v="0.70599999999999996"/>
    <n v="50359.87"/>
    <n v="4"/>
    <s v="Alto"/>
    <x v="4"/>
    <n v="0.745"/>
  </r>
  <r>
    <s v="Rio Fortuna"/>
    <s v="SC"/>
    <n v="52"/>
    <n v="0.81"/>
    <n v="0.84799999999999998"/>
    <n v="0.72699999999999998"/>
    <n v="50246.61"/>
    <n v="4"/>
    <s v="Muito Alto"/>
    <x v="4"/>
    <n v="0.84799999999999998"/>
  </r>
  <r>
    <s v="Condor"/>
    <s v="RS"/>
    <n v="211"/>
    <n v="0.747"/>
    <n v="0.73499999999999999"/>
    <n v="0.66600000000000004"/>
    <n v="50069.74"/>
    <n v="5"/>
    <s v="Alto"/>
    <x v="4"/>
    <n v="0.73499999999999999"/>
  </r>
  <r>
    <s v="Capivari Do Sul"/>
    <s v="RS"/>
    <n v="170"/>
    <n v="0.77"/>
    <n v="0.80500000000000005"/>
    <n v="0.66800000000000004"/>
    <n v="49985.39"/>
    <n v="1"/>
    <s v="Alto"/>
    <x v="4"/>
    <n v="0.80500000000000005"/>
  </r>
  <r>
    <s v="Botuverá"/>
    <s v="SC"/>
    <n v="44"/>
    <n v="0.72"/>
    <n v="0.74099999999999999"/>
    <n v="0.60399999999999998"/>
    <n v="49685.15"/>
    <n v="3"/>
    <s v="Alto"/>
    <x v="4"/>
    <n v="0.74099999999999999"/>
  </r>
  <r>
    <s v="Nova Veneza"/>
    <s v="SC"/>
    <n v="413"/>
    <n v="0.76800000000000002"/>
    <n v="0.74099999999999999"/>
    <n v="0.70299999999999996"/>
    <n v="49675.02"/>
    <n v="18"/>
    <s v="Alto"/>
    <x v="4"/>
    <n v="0.74099999999999999"/>
  </r>
  <r>
    <s v="Porto Alegre"/>
    <s v="RS"/>
    <n v="58369"/>
    <n v="0.80500000000000005"/>
    <n v="0.86699999999999999"/>
    <n v="0.70199999999999996"/>
    <n v="49577.53"/>
    <n v="2217"/>
    <s v="Muito Alto"/>
    <x v="4"/>
    <n v="0.86699999999999999"/>
  </r>
  <r>
    <s v="Rancho Alegre D'Oeste"/>
    <s v="PR"/>
    <n v="124"/>
    <n v="0.7"/>
    <n v="0.67300000000000004"/>
    <n v="0.625"/>
    <n v="49434.14"/>
    <n v="1"/>
    <s v="Alto"/>
    <x v="4"/>
    <n v="0.67300000000000004"/>
  </r>
  <r>
    <s v="Pinhalzinho"/>
    <s v="SC"/>
    <n v="606"/>
    <n v="0.78"/>
    <n v="0.75800000000000001"/>
    <n v="0.71599999999999997"/>
    <n v="49338.21"/>
    <n v="27"/>
    <s v="Alto"/>
    <x v="4"/>
    <n v="0.75800000000000001"/>
  </r>
  <r>
    <s v="Maçambará"/>
    <s v="RS"/>
    <n v="69"/>
    <n v="0.68400000000000005"/>
    <n v="0.66400000000000003"/>
    <n v="0.57999999999999996"/>
    <n v="49335.44"/>
    <n v="0"/>
    <s v="Médio"/>
    <x v="4"/>
    <n v="0.66400000000000003"/>
  </r>
  <r>
    <s v="Chiapetta"/>
    <s v="RS"/>
    <n v="124"/>
    <n v="0.73199999999999998"/>
    <n v="0.70199999999999996"/>
    <n v="0.65700000000000003"/>
    <n v="49217.66"/>
    <n v="7"/>
    <s v="Alto"/>
    <x v="4"/>
    <n v="0.70199999999999996"/>
  </r>
  <r>
    <s v="Céu Azul"/>
    <s v="PR"/>
    <n v="426"/>
    <n v="0.73199999999999998"/>
    <n v="0.73199999999999998"/>
    <n v="0.65900000000000003"/>
    <n v="49181.3"/>
    <n v="10"/>
    <s v="Alto"/>
    <x v="4"/>
    <n v="0.73199999999999998"/>
  </r>
  <r>
    <s v="Candiota"/>
    <s v="RS"/>
    <n v="139"/>
    <n v="0.69799999999999995"/>
    <n v="0.70399999999999996"/>
    <n v="0.56200000000000006"/>
    <n v="48954.2"/>
    <n v="8"/>
    <s v="Médio"/>
    <x v="4"/>
    <n v="0.70399999999999996"/>
  </r>
  <r>
    <s v="Nicolau Vergueiro"/>
    <s v="RS"/>
    <n v="38"/>
    <n v="0.753"/>
    <n v="0.77200000000000002"/>
    <n v="0.66"/>
    <n v="48645.27"/>
    <n v="2"/>
    <s v="Alto"/>
    <x v="4"/>
    <n v="0.77200000000000002"/>
  </r>
  <r>
    <s v="Muçum"/>
    <s v="RS"/>
    <n v="184"/>
    <n v="0.746"/>
    <n v="0.75700000000000001"/>
    <n v="0.65400000000000003"/>
    <n v="48616.83"/>
    <n v="2"/>
    <s v="Alto"/>
    <x v="4"/>
    <n v="0.75700000000000001"/>
  </r>
  <r>
    <s v="Balsa Nova"/>
    <s v="PR"/>
    <n v="391"/>
    <n v="0.69599999999999995"/>
    <n v="0.70699999999999996"/>
    <n v="0.57899999999999996"/>
    <n v="48615.08"/>
    <n v="10"/>
    <s v="Médio"/>
    <x v="4"/>
    <n v="0.70699999999999996"/>
  </r>
  <r>
    <s v="Arroio Do Meio"/>
    <s v="RS"/>
    <n v="590"/>
    <n v="0.76900000000000002"/>
    <n v="0.75"/>
    <n v="0.70599999999999996"/>
    <n v="48603.18"/>
    <n v="21"/>
    <s v="Alto"/>
    <x v="4"/>
    <n v="0.75"/>
  </r>
  <r>
    <s v="Tupanciretã"/>
    <s v="RS"/>
    <n v="923"/>
    <n v="0.71"/>
    <n v="0.72099999999999997"/>
    <n v="0.59599999999999997"/>
    <n v="48195.3"/>
    <n v="27"/>
    <s v="Alto"/>
    <x v="4"/>
    <n v="0.72099999999999997"/>
  </r>
  <r>
    <s v="Barra Velha"/>
    <s v="SC"/>
    <n v="684"/>
    <n v="0.73799999999999999"/>
    <n v="0.73499999999999999"/>
    <n v="0.63900000000000001"/>
    <n v="47982.39"/>
    <n v="25"/>
    <s v="Alto"/>
    <x v="4"/>
    <n v="0.73499999999999999"/>
  </r>
  <r>
    <s v="Boa Esperança"/>
    <s v="PR"/>
    <n v="112"/>
    <n v="0.72"/>
    <n v="0.68700000000000006"/>
    <n v="0.67300000000000004"/>
    <n v="47793.42"/>
    <n v="3"/>
    <s v="Alto"/>
    <x v="4"/>
    <n v="0.68700000000000006"/>
  </r>
  <r>
    <s v="Três Barras"/>
    <s v="SC"/>
    <n v="1086"/>
    <n v="0.70599999999999996"/>
    <n v="0.67700000000000005"/>
    <n v="0.63900000000000001"/>
    <n v="47777.57"/>
    <n v="13"/>
    <s v="Alto"/>
    <x v="4"/>
    <n v="0.67700000000000005"/>
  </r>
  <r>
    <s v="Bozano"/>
    <s v="RS"/>
    <n v="29"/>
    <n v="0.745"/>
    <n v="0.77300000000000002"/>
    <n v="0.628"/>
    <n v="47728.66"/>
    <n v="0"/>
    <s v="Alto"/>
    <x v="4"/>
    <n v="0.77300000000000002"/>
  </r>
  <r>
    <s v="Bento Gonçalves"/>
    <s v="RS"/>
    <n v="4103"/>
    <n v="0.77800000000000002"/>
    <n v="0.80500000000000005"/>
    <n v="0.69499999999999995"/>
    <n v="47657.58"/>
    <n v="183"/>
    <s v="Alto"/>
    <x v="4"/>
    <n v="0.80500000000000005"/>
  </r>
  <r>
    <s v="Ibirubá"/>
    <s v="RS"/>
    <n v="731"/>
    <n v="0.76500000000000001"/>
    <n v="0.78600000000000003"/>
    <n v="0.67100000000000004"/>
    <n v="47580.93"/>
    <n v="26"/>
    <s v="Alto"/>
    <x v="4"/>
    <n v="0.78600000000000003"/>
  </r>
  <r>
    <s v="Glorinha"/>
    <s v="RS"/>
    <n v="99"/>
    <n v="0.71"/>
    <n v="0.71599999999999997"/>
    <n v="0.59299999999999997"/>
    <n v="47492.23"/>
    <n v="7"/>
    <s v="Alto"/>
    <x v="4"/>
    <n v="0.71599999999999997"/>
  </r>
  <r>
    <s v="Jóia"/>
    <s v="RS"/>
    <n v="94"/>
    <n v="0.69"/>
    <n v="0.67100000000000004"/>
    <n v="0.57199999999999995"/>
    <n v="46616.31"/>
    <n v="17"/>
    <s v="Médio"/>
    <x v="4"/>
    <n v="0.67100000000000004"/>
  </r>
  <r>
    <s v="Cunha Porã"/>
    <s v="SC"/>
    <n v="298"/>
    <n v="0.74199999999999999"/>
    <n v="0.74399999999999999"/>
    <n v="0.68200000000000005"/>
    <n v="46566.51"/>
    <n v="9"/>
    <s v="Alto"/>
    <x v="4"/>
    <n v="0.74399999999999999"/>
  </r>
  <r>
    <s v="Nova Candelária"/>
    <s v="RS"/>
    <n v="34"/>
    <n v="0.75900000000000001"/>
    <n v="0.79400000000000004"/>
    <n v="0.64300000000000002"/>
    <n v="46522.93"/>
    <n v="4"/>
    <s v="Alto"/>
    <x v="4"/>
    <n v="0.79400000000000004"/>
  </r>
  <r>
    <s v="Veranópolis"/>
    <s v="RS"/>
    <n v="802"/>
    <n v="0.77300000000000002"/>
    <n v="0.79700000000000004"/>
    <n v="0.69199999999999995"/>
    <n v="46498.89"/>
    <n v="26"/>
    <s v="Alto"/>
    <x v="4"/>
    <n v="0.79700000000000004"/>
  </r>
  <r>
    <s v="Jaraguá Do Sul"/>
    <s v="SC"/>
    <n v="4296"/>
    <n v="0.8"/>
    <n v="0.79300000000000004"/>
    <n v="0.755"/>
    <n v="46429.86"/>
    <n v="180"/>
    <s v="Muito Alto"/>
    <x v="4"/>
    <n v="0.79300000000000004"/>
  </r>
  <r>
    <s v="Montenegro"/>
    <s v="RS"/>
    <n v="2638"/>
    <n v="0.755"/>
    <n v="0.76100000000000001"/>
    <n v="0.65400000000000003"/>
    <n v="46409.32"/>
    <n v="61"/>
    <s v="Alto"/>
    <x v="4"/>
    <n v="0.76100000000000001"/>
  </r>
  <r>
    <s v="São Ludgero"/>
    <s v="SC"/>
    <n v="494"/>
    <n v="0.755"/>
    <n v="0.75600000000000001"/>
    <n v="0.68300000000000005"/>
    <n v="46373.72"/>
    <n v="6"/>
    <s v="Alto"/>
    <x v="4"/>
    <n v="0.75600000000000001"/>
  </r>
  <r>
    <s v="Vila Maria"/>
    <s v="RS"/>
    <n v="87"/>
    <n v="0.76"/>
    <n v="0.79100000000000004"/>
    <n v="0.66400000000000003"/>
    <n v="46318.73"/>
    <n v="3"/>
    <s v="Alto"/>
    <x v="4"/>
    <n v="0.79100000000000004"/>
  </r>
  <r>
    <s v="Ilhota"/>
    <s v="SC"/>
    <n v="293"/>
    <n v="0.73799999999999999"/>
    <n v="0.75"/>
    <n v="0.60699999999999998"/>
    <n v="46244.25"/>
    <n v="6"/>
    <s v="Alto"/>
    <x v="4"/>
    <n v="0.75"/>
  </r>
  <r>
    <s v="Quarto Centenário"/>
    <s v="PR"/>
    <n v="147"/>
    <n v="0.71"/>
    <n v="0.72399999999999998"/>
    <n v="0.60299999999999998"/>
    <n v="46240.7"/>
    <n v="1"/>
    <s v="Alto"/>
    <x v="4"/>
    <n v="0.72399999999999998"/>
  </r>
  <r>
    <s v="Sertaneja"/>
    <s v="PR"/>
    <n v="224"/>
    <n v="0.72499999999999998"/>
    <n v="0.72399999999999998"/>
    <n v="0.65100000000000002"/>
    <n v="46202.41"/>
    <n v="11"/>
    <s v="Alto"/>
    <x v="4"/>
    <n v="0.72399999999999998"/>
  </r>
  <r>
    <s v="São Jorge Do Ivaí"/>
    <s v="PR"/>
    <n v="224"/>
    <n v="0.74299999999999999"/>
    <n v="0.72699999999999998"/>
    <n v="0.69599999999999995"/>
    <n v="46185.93"/>
    <n v="3"/>
    <s v="Alto"/>
    <x v="4"/>
    <n v="0.72699999999999998"/>
  </r>
  <r>
    <s v="Flores Da Cunha"/>
    <s v="RS"/>
    <n v="817"/>
    <n v="0.754"/>
    <n v="0.78600000000000003"/>
    <n v="0.64200000000000002"/>
    <n v="46113.35"/>
    <n v="39"/>
    <s v="Alto"/>
    <x v="4"/>
    <n v="0.78600000000000003"/>
  </r>
  <r>
    <s v="Xavantina"/>
    <s v="SC"/>
    <n v="53"/>
    <n v="0.75"/>
    <n v="0.77200000000000002"/>
    <n v="0.63200000000000001"/>
    <n v="46103.03"/>
    <n v="12"/>
    <s v="Alto"/>
    <x v="4"/>
    <n v="0.77200000000000002"/>
  </r>
  <r>
    <s v="Monte Belo Do Sul"/>
    <s v="RS"/>
    <n v="24"/>
    <n v="0.752"/>
    <n v="0.752"/>
    <n v="0.66300000000000003"/>
    <n v="46022.45"/>
    <n v="4"/>
    <s v="Alto"/>
    <x v="4"/>
    <n v="0.752"/>
  </r>
  <r>
    <s v="Ipiranga Do Sul"/>
    <s v="RS"/>
    <n v="24"/>
    <n v="0.79"/>
    <n v="0.81799999999999995"/>
    <n v="0.69799999999999995"/>
    <n v="46011.74"/>
    <n v="4"/>
    <s v="Alto"/>
    <x v="4"/>
    <n v="0.81799999999999995"/>
  </r>
  <r>
    <s v="Chapada"/>
    <s v="RS"/>
    <n v="220"/>
    <n v="0.75700000000000001"/>
    <n v="0.752"/>
    <n v="0.67900000000000005"/>
    <n v="45827.63"/>
    <n v="12"/>
    <s v="Alto"/>
    <x v="4"/>
    <n v="0.752"/>
  </r>
  <r>
    <s v="Barra Funda"/>
    <s v="RS"/>
    <n v="69"/>
    <n v="0.76300000000000001"/>
    <n v="0.73099999999999998"/>
    <n v="0.71"/>
    <n v="45693.02"/>
    <n v="4"/>
    <s v="Alto"/>
    <x v="4"/>
    <n v="0.73099999999999998"/>
  </r>
  <r>
    <s v="Nova Aurora"/>
    <s v="PR"/>
    <n v="438"/>
    <n v="0.73299999999999998"/>
    <n v="0.72599999999999998"/>
    <n v="0.64200000000000002"/>
    <n v="45658.04"/>
    <n v="17"/>
    <s v="Alto"/>
    <x v="4"/>
    <n v="0.72599999999999998"/>
  </r>
  <r>
    <s v="Salto Do Jacuí"/>
    <s v="RS"/>
    <n v="526"/>
    <n v="0.68700000000000006"/>
    <n v="0.69299999999999995"/>
    <n v="0.55800000000000005"/>
    <n v="45616.54"/>
    <n v="8"/>
    <s v="Médio"/>
    <x v="4"/>
    <n v="0.69299999999999995"/>
  </r>
  <r>
    <s v="Mondaí"/>
    <s v="SC"/>
    <n v="280"/>
    <n v="0.748"/>
    <n v="0.72799999999999998"/>
    <n v="0.65700000000000003"/>
    <n v="45586.82"/>
    <n v="8"/>
    <s v="Alto"/>
    <x v="4"/>
    <n v="0.72799999999999998"/>
  </r>
  <r>
    <s v="Porecatu"/>
    <s v="PR"/>
    <n v="468"/>
    <n v="0.73799999999999999"/>
    <n v="0.72799999999999998"/>
    <n v="0.66100000000000003"/>
    <n v="45556.58"/>
    <n v="15"/>
    <s v="Alto"/>
    <x v="4"/>
    <n v="0.72799999999999998"/>
  </r>
  <r>
    <s v="Guabiju"/>
    <s v="RS"/>
    <n v="27"/>
    <n v="0.75800000000000001"/>
    <n v="0.83099999999999996"/>
    <n v="0.61199999999999999"/>
    <n v="45508.2"/>
    <n v="3"/>
    <s v="Alto"/>
    <x v="4"/>
    <n v="0.83099999999999996"/>
  </r>
  <r>
    <s v="Cerro Largo"/>
    <s v="RS"/>
    <n v="514"/>
    <n v="0.76400000000000001"/>
    <n v="0.752"/>
    <n v="0.69799999999999995"/>
    <n v="45330.48"/>
    <n v="27"/>
    <s v="Alto"/>
    <x v="4"/>
    <n v="0.752"/>
  </r>
  <r>
    <s v="Joaquim Távora"/>
    <s v="PR"/>
    <n v="423"/>
    <n v="0.7"/>
    <n v="0.69899999999999995"/>
    <n v="0.61299999999999999"/>
    <n v="45033.39"/>
    <n v="13"/>
    <s v="Alto"/>
    <x v="4"/>
    <n v="0.69899999999999995"/>
  </r>
  <r>
    <s v="Igrejinha"/>
    <s v="RS"/>
    <n v="1576"/>
    <n v="0.72099999999999997"/>
    <n v="0.749"/>
    <n v="0.57099999999999995"/>
    <n v="44903.78"/>
    <n v="48"/>
    <s v="Alto"/>
    <x v="4"/>
    <n v="0.749"/>
  </r>
  <r>
    <s v="Vila Lângaro"/>
    <s v="RS"/>
    <n v="14"/>
    <n v="0.70499999999999996"/>
    <n v="0.75900000000000001"/>
    <n v="0.55100000000000005"/>
    <n v="44869.59"/>
    <n v="1"/>
    <s v="Alto"/>
    <x v="4"/>
    <n v="0.75900000000000001"/>
  </r>
  <r>
    <s v="Tangará"/>
    <s v="SC"/>
    <n v="261"/>
    <n v="0.73699999999999999"/>
    <n v="0.748"/>
    <n v="0.61699999999999999"/>
    <n v="44834.07"/>
    <n v="6"/>
    <s v="Alto"/>
    <x v="4"/>
    <n v="0.748"/>
  </r>
  <r>
    <s v="Nova Santa Rita"/>
    <s v="RS"/>
    <n v="1181"/>
    <n v="0.71799999999999997"/>
    <n v="0.71599999999999997"/>
    <n v="0.60599999999999998"/>
    <n v="44796.14"/>
    <n v="15"/>
    <s v="Alto"/>
    <x v="4"/>
    <n v="0.71599999999999997"/>
  </r>
  <r>
    <s v="Blumenau"/>
    <s v="SC"/>
    <n v="12793"/>
    <n v="0.81"/>
    <n v="0.81200000000000006"/>
    <n v="0.72199999999999998"/>
    <n v="44791.08"/>
    <n v="474"/>
    <s v="Muito Alto"/>
    <x v="4"/>
    <n v="0.81200000000000006"/>
  </r>
  <r>
    <s v="Porto Belo"/>
    <s v="SC"/>
    <n v="810"/>
    <n v="0.76"/>
    <n v="0.75"/>
    <n v="0.66"/>
    <n v="44755.67"/>
    <n v="16"/>
    <s v="Alto"/>
    <x v="4"/>
    <n v="0.75"/>
  </r>
  <r>
    <s v="Farroupilha"/>
    <s v="RS"/>
    <n v="2420"/>
    <n v="0.77700000000000002"/>
    <n v="0.78300000000000003"/>
    <n v="0.69599999999999995"/>
    <n v="44752.07"/>
    <n v="67"/>
    <s v="Alto"/>
    <x v="4"/>
    <n v="0.78300000000000003"/>
  </r>
  <r>
    <s v="Ernestina"/>
    <s v="RS"/>
    <n v="87"/>
    <n v="0.71599999999999997"/>
    <n v="0.70299999999999996"/>
    <n v="0.61199999999999999"/>
    <n v="44745.53"/>
    <n v="2"/>
    <s v="Alto"/>
    <x v="4"/>
    <n v="0.70299999999999996"/>
  </r>
  <r>
    <s v="Vila Flores"/>
    <s v="RS"/>
    <n v="53"/>
    <n v="0.74199999999999999"/>
    <n v="0.72499999999999998"/>
    <n v="0.65"/>
    <n v="44634.7"/>
    <n v="5"/>
    <s v="Alto"/>
    <x v="4"/>
    <n v="0.72499999999999998"/>
  </r>
  <r>
    <s v="Água Doce"/>
    <s v="SC"/>
    <n v="184"/>
    <n v="0.69799999999999995"/>
    <n v="0.72399999999999998"/>
    <n v="0.57399999999999995"/>
    <n v="44510.37"/>
    <n v="8"/>
    <s v="Médio"/>
    <x v="4"/>
    <n v="0.72399999999999998"/>
  </r>
  <r>
    <s v="Mallet"/>
    <s v="PR"/>
    <n v="417"/>
    <n v="0.70799999999999996"/>
    <n v="0.68100000000000005"/>
    <n v="0.64500000000000002"/>
    <n v="44357.89"/>
    <n v="13"/>
    <s v="Alto"/>
    <x v="4"/>
    <n v="0.68100000000000005"/>
  </r>
  <r>
    <s v="Telêmaco Borba"/>
    <s v="PR"/>
    <n v="4442"/>
    <n v="0.73"/>
    <n v="0.72599999999999998"/>
    <n v="0.65700000000000003"/>
    <n v="44278"/>
    <n v="64"/>
    <s v="Alto"/>
    <x v="4"/>
    <n v="0.72599999999999998"/>
  </r>
  <r>
    <s v="Joinville"/>
    <s v="SC"/>
    <n v="24701"/>
    <n v="0.80900000000000005"/>
    <n v="0.79500000000000004"/>
    <n v="0.749"/>
    <n v="44268.54"/>
    <n v="643"/>
    <s v="Muito Alto"/>
    <x v="4"/>
    <n v="0.79500000000000004"/>
  </r>
  <r>
    <s v="Cordilheira Alta"/>
    <s v="SC"/>
    <n v="72"/>
    <n v="0.747"/>
    <n v="0.73499999999999999"/>
    <n v="0.66200000000000003"/>
    <n v="44261.760000000002"/>
    <n v="3"/>
    <s v="Alto"/>
    <x v="4"/>
    <n v="0.73499999999999999"/>
  </r>
  <r>
    <s v="Luiz Alves"/>
    <s v="SC"/>
    <n v="143"/>
    <n v="0.73699999999999999"/>
    <n v="0.76600000000000001"/>
    <n v="0.6"/>
    <n v="44253.38"/>
    <n v="13"/>
    <s v="Alto"/>
    <x v="4"/>
    <n v="0.76600000000000001"/>
  </r>
  <r>
    <s v="Curitiba"/>
    <s v="PR"/>
    <n v="81910"/>
    <n v="0.82299999999999995"/>
    <n v="0.85"/>
    <n v="0.76800000000000002"/>
    <n v="44239.199999999997"/>
    <n v="3030"/>
    <s v="Muito Alto"/>
    <x v="4"/>
    <n v="0.85"/>
  </r>
  <r>
    <s v="Lajeado"/>
    <s v="RS"/>
    <n v="3427"/>
    <n v="0.77800000000000002"/>
    <n v="0.79600000000000004"/>
    <n v="0.70399999999999996"/>
    <n v="44199.92"/>
    <n v="109"/>
    <s v="Alto"/>
    <x v="4"/>
    <n v="0.79600000000000004"/>
  </r>
  <r>
    <s v="Campo Bom"/>
    <s v="RS"/>
    <n v="2567"/>
    <n v="0.745"/>
    <n v="0.755"/>
    <n v="0.64300000000000002"/>
    <n v="44103.68"/>
    <n v="86"/>
    <s v="Alto"/>
    <x v="4"/>
    <n v="0.755"/>
  </r>
  <r>
    <s v="Pedras Altas"/>
    <s v="RS"/>
    <n v="30"/>
    <n v="0.64"/>
    <n v="0.64700000000000002"/>
    <n v="0.49299999999999999"/>
    <n v="44081.8"/>
    <n v="1"/>
    <s v="Médio"/>
    <x v="4"/>
    <n v="0.64700000000000002"/>
  </r>
  <r>
    <s v="Caxias Do Sul"/>
    <s v="RS"/>
    <n v="18929"/>
    <n v="0.78200000000000003"/>
    <n v="0.81200000000000006"/>
    <n v="0.68600000000000005"/>
    <n v="44007.35"/>
    <n v="672"/>
    <s v="Alto"/>
    <x v="4"/>
    <n v="0.81200000000000006"/>
  </r>
  <r>
    <s v="Farol"/>
    <s v="PR"/>
    <n v="117"/>
    <n v="0.71499999999999997"/>
    <n v="0.67100000000000004"/>
    <n v="0.66500000000000004"/>
    <n v="43913.7"/>
    <n v="1"/>
    <s v="Alto"/>
    <x v="4"/>
    <n v="0.67100000000000004"/>
  </r>
  <r>
    <s v="Ibiporã"/>
    <s v="PR"/>
    <n v="2402"/>
    <n v="0.72599999999999998"/>
    <n v="0.72"/>
    <n v="0.64700000000000002"/>
    <n v="43888.38"/>
    <n v="63"/>
    <s v="Alto"/>
    <x v="4"/>
    <n v="0.72"/>
  </r>
  <r>
    <s v="Navegantes"/>
    <s v="SC"/>
    <n v="2841"/>
    <n v="0.73599999999999999"/>
    <n v="0.73099999999999998"/>
    <n v="0.624"/>
    <n v="43841.66"/>
    <n v="44"/>
    <s v="Alto"/>
    <x v="4"/>
    <n v="0.73099999999999998"/>
  </r>
  <r>
    <s v="Itapiranga"/>
    <s v="SC"/>
    <n v="373"/>
    <n v="0.77500000000000002"/>
    <n v="0.76600000000000001"/>
    <n v="0.72299999999999998"/>
    <n v="43776.97"/>
    <n v="19"/>
    <s v="Alto"/>
    <x v="4"/>
    <n v="0.76600000000000001"/>
  </r>
  <r>
    <s v="Ribeirão Claro"/>
    <s v="PR"/>
    <n v="317"/>
    <n v="0.71599999999999997"/>
    <n v="0.70399999999999996"/>
    <n v="0.627"/>
    <n v="43752.23"/>
    <n v="14"/>
    <s v="Alto"/>
    <x v="4"/>
    <n v="0.70399999999999996"/>
  </r>
  <r>
    <s v="Casca"/>
    <s v="RS"/>
    <n v="201"/>
    <n v="0.78500000000000003"/>
    <n v="0.77800000000000002"/>
    <n v="0.73299999999999998"/>
    <n v="43680.15"/>
    <n v="16"/>
    <s v="Alto"/>
    <x v="4"/>
    <n v="0.77800000000000002"/>
  </r>
  <r>
    <s v="Pinheiro Preto"/>
    <s v="SC"/>
    <n v="66"/>
    <n v="0.77700000000000002"/>
    <n v="0.76200000000000001"/>
    <n v="0.71199999999999997"/>
    <n v="43582.239999999998"/>
    <n v="1"/>
    <s v="Alto"/>
    <x v="4"/>
    <n v="0.76200000000000001"/>
  </r>
  <r>
    <s v="Marau"/>
    <s v="RS"/>
    <n v="1568"/>
    <n v="0.77400000000000002"/>
    <n v="0.77300000000000002"/>
    <n v="0.69899999999999995"/>
    <n v="43573.82"/>
    <n v="35"/>
    <s v="Alto"/>
    <x v="4"/>
    <n v="0.77300000000000002"/>
  </r>
  <r>
    <s v="Juranda"/>
    <s v="PR"/>
    <n v="257"/>
    <n v="0.70799999999999996"/>
    <n v="0.67800000000000005"/>
    <n v="0.63900000000000001"/>
    <n v="43477.59"/>
    <n v="8"/>
    <s v="Alto"/>
    <x v="4"/>
    <n v="0.67800000000000005"/>
  </r>
  <r>
    <s v="Tibagi"/>
    <s v="PR"/>
    <n v="805"/>
    <n v="0.66400000000000003"/>
    <n v="0.67800000000000005"/>
    <n v="0.51900000000000002"/>
    <n v="43400.72"/>
    <n v="13"/>
    <s v="Médio"/>
    <x v="4"/>
    <n v="0.67800000000000005"/>
  </r>
  <r>
    <s v="Santa Cecília Do Sul"/>
    <s v="RS"/>
    <n v="19"/>
    <n v="0.72499999999999998"/>
    <n v="0.78100000000000003"/>
    <n v="0.58099999999999996"/>
    <n v="43398.31"/>
    <n v="3"/>
    <s v="Alto"/>
    <x v="4"/>
    <n v="0.78100000000000003"/>
  </r>
  <r>
    <s v="Seara"/>
    <s v="SC"/>
    <n v="606"/>
    <n v="0.77900000000000003"/>
    <n v="0.80400000000000005"/>
    <n v="0.67400000000000004"/>
    <n v="43304.05"/>
    <n v="27"/>
    <s v="Alto"/>
    <x v="4"/>
    <n v="0.80400000000000005"/>
  </r>
  <r>
    <s v="Erechim"/>
    <s v="RS"/>
    <n v="4139"/>
    <n v="0.78"/>
    <n v="0.78200000000000003"/>
    <n v="0.71599999999999997"/>
    <n v="43052.17"/>
    <n v="124"/>
    <s v="Alto"/>
    <x v="4"/>
    <n v="0.78200000000000003"/>
  </r>
  <r>
    <s v="Matelândia"/>
    <s v="PR"/>
    <n v="670"/>
    <n v="0.72499999999999998"/>
    <n v="0.71499999999999997"/>
    <n v="0.64200000000000002"/>
    <n v="43049.9"/>
    <n v="17"/>
    <s v="Alto"/>
    <x v="4"/>
    <n v="0.71499999999999997"/>
  </r>
  <r>
    <s v="Nova Alvorada"/>
    <s v="RS"/>
    <n v="17"/>
    <n v="0.74"/>
    <n v="0.76300000000000001"/>
    <n v="0.63400000000000001"/>
    <n v="42936.12"/>
    <n v="2"/>
    <s v="Alto"/>
    <x v="4"/>
    <n v="0.76300000000000001"/>
  </r>
  <r>
    <s v="Westfália"/>
    <s v="RS"/>
    <n v="48"/>
    <n v="0.752"/>
    <n v="0.79600000000000004"/>
    <n v="0.63"/>
    <n v="42682.85"/>
    <n v="7"/>
    <s v="Alto"/>
    <x v="4"/>
    <n v="0.79600000000000004"/>
  </r>
  <r>
    <s v="Nova Prata"/>
    <s v="RS"/>
    <n v="855"/>
    <n v="0.77"/>
    <n v="0.78200000000000003"/>
    <n v="0.68600000000000005"/>
    <n v="42654.73"/>
    <n v="33"/>
    <s v="Alto"/>
    <x v="4"/>
    <n v="0.78200000000000003"/>
  </r>
  <r>
    <s v="Sertão"/>
    <s v="RS"/>
    <n v="120"/>
    <n v="0.75"/>
    <n v="0.746"/>
    <n v="0.67800000000000005"/>
    <n v="42642.3"/>
    <n v="9"/>
    <s v="Alto"/>
    <x v="4"/>
    <n v="0.746"/>
  </r>
  <r>
    <s v="Carazinho"/>
    <s v="RS"/>
    <n v="2673"/>
    <n v="0.77"/>
    <n v="0.75600000000000001"/>
    <n v="0.70699999999999996"/>
    <n v="42532.6"/>
    <n v="77"/>
    <s v="Alto"/>
    <x v="4"/>
    <n v="0.75600000000000001"/>
  </r>
  <r>
    <s v="Passo Fundo"/>
    <s v="RS"/>
    <n v="9256"/>
    <n v="0.78"/>
    <n v="0.78700000000000003"/>
    <n v="0.69899999999999995"/>
    <n v="42459.59"/>
    <n v="270"/>
    <s v="Alto"/>
    <x v="4"/>
    <n v="0.78700000000000003"/>
  </r>
  <r>
    <s v="Giruá"/>
    <s v="RS"/>
    <n v="542"/>
    <n v="0.72099999999999997"/>
    <n v="0.70699999999999996"/>
    <n v="0.629"/>
    <n v="42423.42"/>
    <n v="21"/>
    <s v="Alto"/>
    <x v="4"/>
    <n v="0.70699999999999996"/>
  </r>
  <r>
    <s v="Espumoso"/>
    <s v="RS"/>
    <n v="490"/>
    <n v="0.76500000000000001"/>
    <n v="0.747"/>
    <n v="0.67700000000000005"/>
    <n v="42421.91"/>
    <n v="19"/>
    <s v="Alto"/>
    <x v="4"/>
    <n v="0.747"/>
  </r>
  <r>
    <s v="Correia Pinto"/>
    <s v="SC"/>
    <n v="703"/>
    <n v="0.7"/>
    <n v="0.70099999999999996"/>
    <n v="0.61399999999999999"/>
    <n v="42362.66"/>
    <n v="7"/>
    <s v="Alto"/>
    <x v="4"/>
    <n v="0.70099999999999996"/>
  </r>
  <r>
    <s v="Bossoroca"/>
    <s v="RS"/>
    <n v="183"/>
    <n v="0.69"/>
    <n v="0.66500000000000004"/>
    <n v="0.60799999999999998"/>
    <n v="42327.58"/>
    <n v="10"/>
    <s v="Médio"/>
    <x v="4"/>
    <n v="0.66500000000000004"/>
  </r>
  <r>
    <s v="Coqueiros Do Sul"/>
    <s v="RS"/>
    <n v="43"/>
    <n v="0.746"/>
    <n v="0.80600000000000005"/>
    <n v="0.61399999999999999"/>
    <n v="42256.02"/>
    <n v="2"/>
    <s v="Alto"/>
    <x v="4"/>
    <n v="0.80600000000000005"/>
  </r>
  <r>
    <s v="Nova Palma"/>
    <s v="RS"/>
    <n v="112"/>
    <n v="0.74"/>
    <n v="0.76200000000000001"/>
    <n v="0.64300000000000002"/>
    <n v="42189.97"/>
    <n v="8"/>
    <s v="Alto"/>
    <x v="4"/>
    <n v="0.76200000000000001"/>
  </r>
  <r>
    <s v="Nova Boa Vista"/>
    <s v="RS"/>
    <n v="20"/>
    <n v="0.76800000000000002"/>
    <n v="0.76400000000000001"/>
    <n v="0.70799999999999996"/>
    <n v="42096.639999999999"/>
    <n v="0"/>
    <s v="Alto"/>
    <x v="4"/>
    <n v="0.76400000000000001"/>
  </r>
  <r>
    <s v="Ivoti"/>
    <s v="RS"/>
    <n v="807"/>
    <n v="0.78400000000000003"/>
    <n v="0.78"/>
    <n v="0.72899999999999998"/>
    <n v="42027.94"/>
    <n v="32"/>
    <s v="Alto"/>
    <x v="4"/>
    <n v="0.78"/>
  </r>
  <r>
    <s v="Pinhais"/>
    <s v="PR"/>
    <n v="6613"/>
    <n v="0.75"/>
    <n v="0.76100000000000001"/>
    <n v="0.66600000000000004"/>
    <n v="41998.58"/>
    <n v="120"/>
    <s v="Alto"/>
    <x v="4"/>
    <n v="0.76100000000000001"/>
  </r>
  <r>
    <s v="São José"/>
    <s v="SC"/>
    <n v="9249"/>
    <n v="0.80900000000000005"/>
    <n v="0.79900000000000004"/>
    <n v="0.752"/>
    <n v="41960.75"/>
    <n v="220"/>
    <s v="Muito Alto"/>
    <x v="4"/>
    <n v="0.79900000000000004"/>
  </r>
  <r>
    <s v="Panambi"/>
    <s v="RS"/>
    <n v="1751"/>
    <n v="0.76"/>
    <n v="0.752"/>
    <n v="0.69099999999999995"/>
    <n v="41950.67"/>
    <n v="41"/>
    <s v="Alto"/>
    <x v="4"/>
    <n v="0.752"/>
  </r>
  <r>
    <s v="Augusto Pestana"/>
    <s v="RS"/>
    <n v="151"/>
    <n v="0.74299999999999999"/>
    <n v="0.77900000000000003"/>
    <n v="0.621"/>
    <n v="41918.54"/>
    <n v="6"/>
    <s v="Alto"/>
    <x v="4"/>
    <n v="0.77900000000000003"/>
  </r>
  <r>
    <s v="Ibiaçá"/>
    <s v="RS"/>
    <n v="90"/>
    <n v="0.74"/>
    <n v="0.76600000000000001"/>
    <n v="0.59299999999999997"/>
    <n v="41791.910000000003"/>
    <n v="6"/>
    <s v="Alto"/>
    <x v="4"/>
    <n v="0.76600000000000001"/>
  </r>
  <r>
    <s v="Pato Branco"/>
    <s v="PR"/>
    <n v="3671"/>
    <n v="0.78200000000000003"/>
    <n v="0.77800000000000002"/>
    <n v="0.72799999999999998"/>
    <n v="41713.58"/>
    <n v="101"/>
    <s v="Alto"/>
    <x v="4"/>
    <n v="0.77800000000000002"/>
  </r>
  <r>
    <s v="Brusque"/>
    <s v="SC"/>
    <n v="5082"/>
    <n v="0.79500000000000004"/>
    <n v="0.79400000000000004"/>
    <n v="0.70699999999999996"/>
    <n v="41682.639999999999"/>
    <n v="98"/>
    <s v="Alto"/>
    <x v="4"/>
    <n v="0.79400000000000004"/>
  </r>
  <r>
    <s v="Paula Freitas"/>
    <s v="PR"/>
    <n v="177"/>
    <n v="0.72"/>
    <n v="0.69899999999999995"/>
    <n v="0.622"/>
    <n v="41634.65"/>
    <n v="7"/>
    <s v="Alto"/>
    <x v="4"/>
    <n v="0.69899999999999995"/>
  </r>
  <r>
    <s v="Videira"/>
    <s v="SC"/>
    <n v="2376"/>
    <n v="0.76400000000000001"/>
    <n v="0.77200000000000002"/>
    <n v="0.67500000000000004"/>
    <n v="41596.26"/>
    <n v="50"/>
    <s v="Alto"/>
    <x v="4"/>
    <n v="0.77200000000000002"/>
  </r>
  <r>
    <s v="Cachoeirinha"/>
    <s v="RS"/>
    <n v="5718"/>
    <n v="0.75700000000000001"/>
    <n v="0.749"/>
    <n v="0.67500000000000004"/>
    <n v="41565.54"/>
    <n v="86"/>
    <s v="Alto"/>
    <x v="4"/>
    <n v="0.749"/>
  </r>
  <r>
    <s v="Barra Do Quaraí"/>
    <s v="RS"/>
    <n v="199"/>
    <n v="0.66200000000000003"/>
    <n v="0.65900000000000003"/>
    <n v="0.54800000000000004"/>
    <n v="41392.480000000003"/>
    <n v="0"/>
    <s v="Médio"/>
    <x v="4"/>
    <n v="0.65900000000000003"/>
  </r>
  <r>
    <s v="Itapejara D'Oeste"/>
    <s v="PR"/>
    <n v="310"/>
    <n v="0.73099999999999998"/>
    <n v="0.71299999999999997"/>
    <n v="0.66100000000000003"/>
    <n v="41342.93"/>
    <n v="4"/>
    <s v="Alto"/>
    <x v="4"/>
    <n v="0.71299999999999997"/>
  </r>
  <r>
    <s v="Ubiratã"/>
    <s v="PR"/>
    <n v="894"/>
    <n v="0.74"/>
    <n v="0.70599999999999996"/>
    <n v="0.66900000000000004"/>
    <n v="41299.300000000003"/>
    <n v="32"/>
    <s v="Alto"/>
    <x v="4"/>
    <n v="0.70599999999999996"/>
  </r>
  <r>
    <s v="Campestre Da Serra"/>
    <s v="RS"/>
    <n v="53"/>
    <n v="0.70599999999999996"/>
    <n v="0.71299999999999997"/>
    <n v="0.55700000000000005"/>
    <n v="41237.08"/>
    <n v="3"/>
    <s v="Alto"/>
    <x v="4"/>
    <n v="0.71299999999999997"/>
  </r>
  <r>
    <s v="Ipumirim"/>
    <s v="SC"/>
    <n v="116"/>
    <n v="0.73799999999999999"/>
    <n v="0.747"/>
    <n v="0.63100000000000001"/>
    <n v="41148.54"/>
    <n v="13"/>
    <s v="Alto"/>
    <x v="4"/>
    <n v="0.747"/>
  </r>
  <r>
    <s v="Coronel Barros"/>
    <s v="RS"/>
    <n v="40"/>
    <n v="0.74"/>
    <n v="0.79300000000000004"/>
    <n v="0.61"/>
    <n v="41098.17"/>
    <n v="1"/>
    <s v="Alto"/>
    <x v="4"/>
    <n v="0.79300000000000004"/>
  </r>
  <r>
    <s v="Selbach"/>
    <s v="RS"/>
    <n v="151"/>
    <n v="0.77700000000000002"/>
    <n v="0.78500000000000003"/>
    <n v="0.71"/>
    <n v="41068.959999999999"/>
    <n v="12"/>
    <s v="Alto"/>
    <x v="4"/>
    <n v="0.78500000000000003"/>
  </r>
  <r>
    <s v="Serranópolis Do Iguaçu"/>
    <s v="PR"/>
    <n v="118"/>
    <n v="0.76200000000000001"/>
    <n v="0.77800000000000002"/>
    <n v="0.66200000000000003"/>
    <n v="41063.410000000003"/>
    <n v="4"/>
    <s v="Alto"/>
    <x v="4"/>
    <n v="0.77800000000000002"/>
  </r>
  <r>
    <s v="Nova Roma Do Sul"/>
    <s v="RS"/>
    <n v="72"/>
    <n v="0.74099999999999999"/>
    <n v="0.79400000000000004"/>
    <n v="0.60199999999999998"/>
    <n v="41033.47"/>
    <n v="1"/>
    <s v="Alto"/>
    <x v="4"/>
    <n v="0.79400000000000004"/>
  </r>
  <r>
    <s v="Mato Castelhano"/>
    <s v="RS"/>
    <n v="20"/>
    <n v="0.72699999999999998"/>
    <n v="0.752"/>
    <n v="0.60799999999999998"/>
    <n v="40721.629999999997"/>
    <n v="2"/>
    <s v="Alto"/>
    <x v="4"/>
    <n v="0.752"/>
  </r>
  <r>
    <s v="São João Do Itaperiú"/>
    <s v="SC"/>
    <n v="75"/>
    <n v="0.73799999999999999"/>
    <n v="0.71399999999999997"/>
    <n v="0.64500000000000002"/>
    <n v="40621.86"/>
    <n v="5"/>
    <s v="Alto"/>
    <x v="4"/>
    <n v="0.71399999999999997"/>
  </r>
  <r>
    <s v="Marechal Cândido Rondon"/>
    <s v="PR"/>
    <n v="1873"/>
    <n v="0.77400000000000002"/>
    <n v="0.78200000000000003"/>
    <n v="0.70399999999999996"/>
    <n v="40515.589999999997"/>
    <n v="63"/>
    <s v="Alto"/>
    <x v="4"/>
    <n v="0.78200000000000003"/>
  </r>
  <r>
    <s v="Timbó"/>
    <s v="SC"/>
    <n v="1568"/>
    <n v="0.78400000000000003"/>
    <n v="0.80700000000000005"/>
    <n v="0.69699999999999995"/>
    <n v="40483.910000000003"/>
    <n v="68"/>
    <s v="Alto"/>
    <x v="4"/>
    <n v="0.80700000000000005"/>
  </r>
  <r>
    <s v="Toledo"/>
    <s v="PR"/>
    <n v="5096"/>
    <n v="0.76800000000000002"/>
    <n v="0.755"/>
    <n v="0.70199999999999996"/>
    <n v="40433.370000000003"/>
    <n v="181"/>
    <s v="Alto"/>
    <x v="4"/>
    <n v="0.755"/>
  </r>
  <r>
    <s v="Arvoredo"/>
    <s v="SC"/>
    <n v="29"/>
    <n v="0.71499999999999997"/>
    <n v="0.71299999999999997"/>
    <n v="0.61"/>
    <n v="40416.71"/>
    <n v="1"/>
    <s v="Alto"/>
    <x v="4"/>
    <n v="0.71299999999999997"/>
  </r>
  <r>
    <s v="Esteio"/>
    <s v="RS"/>
    <n v="4064"/>
    <n v="0.754"/>
    <n v="0.76900000000000002"/>
    <n v="0.66200000000000003"/>
    <n v="40413.26"/>
    <n v="93"/>
    <s v="Alto"/>
    <x v="4"/>
    <n v="0.76900000000000002"/>
  </r>
  <r>
    <s v="Roca Sales"/>
    <s v="RS"/>
    <n v="327"/>
    <n v="0.73"/>
    <n v="0.753"/>
    <n v="0.60199999999999998"/>
    <n v="40074.49"/>
    <n v="10"/>
    <s v="Alto"/>
    <x v="4"/>
    <n v="0.753"/>
  </r>
  <r>
    <s v="Bom Princípio"/>
    <s v="RS"/>
    <n v="434"/>
    <n v="0.746"/>
    <n v="0.751"/>
    <n v="0.66100000000000003"/>
    <n v="40058.32"/>
    <n v="26"/>
    <s v="Alto"/>
    <x v="4"/>
    <n v="0.751"/>
  </r>
  <r>
    <s v="Maringá"/>
    <s v="PR"/>
    <n v="16007"/>
    <n v="0.81"/>
    <n v="0.80600000000000005"/>
    <n v="0.76800000000000002"/>
    <n v="39996.43"/>
    <n v="569"/>
    <s v="Muito Alto"/>
    <x v="4"/>
    <n v="0.80600000000000005"/>
  </r>
  <r>
    <s v="Jaguariaíva"/>
    <s v="PR"/>
    <n v="1745"/>
    <n v="0.74299999999999999"/>
    <n v="0.69799999999999995"/>
    <n v="0.68400000000000005"/>
    <n v="39966.17"/>
    <n v="43"/>
    <s v="Alto"/>
    <x v="4"/>
    <n v="0.69799999999999995"/>
  </r>
  <r>
    <s v="Concórdia"/>
    <s v="SC"/>
    <n v="2761"/>
    <n v="0.8"/>
    <n v="0.77700000000000002"/>
    <n v="0.75600000000000001"/>
    <n v="39910.160000000003"/>
    <n v="69"/>
    <s v="Muito Alto"/>
    <x v="4"/>
    <n v="0.77700000000000002"/>
  </r>
  <r>
    <s v="Jacuizinho"/>
    <s v="RS"/>
    <n v="21"/>
    <n v="0.66200000000000003"/>
    <n v="0.73"/>
    <n v="0.48699999999999999"/>
    <n v="39895.26"/>
    <n v="0"/>
    <s v="Médio"/>
    <x v="4"/>
    <n v="0.73"/>
  </r>
  <r>
    <s v="Quatro Pontes"/>
    <s v="PR"/>
    <n v="104"/>
    <n v="0.79"/>
    <n v="0.79"/>
    <n v="0.748"/>
    <n v="39847.699999999997"/>
    <n v="4"/>
    <s v="Alto"/>
    <x v="4"/>
    <n v="0.79"/>
  </r>
  <r>
    <s v="Paulo Bento"/>
    <s v="RS"/>
    <n v="23"/>
    <n v="0.71"/>
    <n v="0.73"/>
    <n v="0.57099999999999995"/>
    <n v="39762.11"/>
    <n v="2"/>
    <s v="Alto"/>
    <x v="4"/>
    <n v="0.73"/>
  </r>
  <r>
    <s v="União Da Serra"/>
    <s v="RS"/>
    <n v="14"/>
    <n v="0.73299999999999998"/>
    <n v="0.78600000000000003"/>
    <n v="0.58699999999999997"/>
    <n v="39706.06"/>
    <n v="4"/>
    <s v="Alto"/>
    <x v="4"/>
    <n v="0.78600000000000003"/>
  </r>
  <r>
    <s v="Chapecó"/>
    <s v="SC"/>
    <n v="9100"/>
    <n v="0.79"/>
    <n v="0.77900000000000003"/>
    <n v="0.72699999999999998"/>
    <n v="39693.550000000003"/>
    <n v="204"/>
    <s v="Alto"/>
    <x v="4"/>
    <n v="0.77900000000000003"/>
  </r>
  <r>
    <s v="Salvador Das Missões"/>
    <s v="RS"/>
    <n v="34"/>
    <n v="0.753"/>
    <n v="0.71"/>
    <n v="0.70599999999999996"/>
    <n v="39691.910000000003"/>
    <n v="5"/>
    <s v="Alto"/>
    <x v="4"/>
    <n v="0.71"/>
  </r>
  <r>
    <s v="Marialva"/>
    <s v="PR"/>
    <n v="1252"/>
    <n v="0.73499999999999999"/>
    <n v="0.73299999999999998"/>
    <n v="0.66600000000000004"/>
    <n v="39643.949999999997"/>
    <n v="35"/>
    <s v="Alto"/>
    <x v="4"/>
    <n v="0.73299999999999998"/>
  </r>
  <r>
    <s v="Coronel Bicaco"/>
    <s v="RS"/>
    <n v="260"/>
    <n v="0.66500000000000004"/>
    <n v="0.66700000000000004"/>
    <n v="0.55000000000000004"/>
    <n v="39577.83"/>
    <n v="2"/>
    <s v="Médio"/>
    <x v="4"/>
    <n v="0.66700000000000004"/>
  </r>
  <r>
    <s v="Venâncio Aires"/>
    <s v="RS"/>
    <n v="1773"/>
    <n v="0.71"/>
    <n v="0.73599999999999999"/>
    <n v="0.6"/>
    <n v="39533.599999999999"/>
    <n v="106"/>
    <s v="Alto"/>
    <x v="4"/>
    <n v="0.73599999999999999"/>
  </r>
  <r>
    <s v="Palmeira"/>
    <s v="SC"/>
    <n v="60"/>
    <n v="0.67"/>
    <n v="0.65500000000000003"/>
    <n v="0.55700000000000005"/>
    <n v="39525.15"/>
    <n v="1"/>
    <s v="Médio"/>
    <x v="4"/>
    <n v="0.65500000000000003"/>
  </r>
  <r>
    <s v="Lacerdópolis"/>
    <s v="SC"/>
    <n v="43"/>
    <n v="0.78"/>
    <n v="0.76300000000000001"/>
    <n v="0.70799999999999996"/>
    <n v="39517.040000000001"/>
    <n v="1"/>
    <s v="Alto"/>
    <x v="4"/>
    <n v="0.76300000000000001"/>
  </r>
  <r>
    <s v="Dilermando De Aguiar"/>
    <s v="RS"/>
    <n v="71"/>
    <n v="0.64800000000000002"/>
    <n v="0.68100000000000005"/>
    <n v="0.46300000000000002"/>
    <n v="39343.83"/>
    <n v="3"/>
    <s v="Médio"/>
    <x v="4"/>
    <n v="0.68100000000000005"/>
  </r>
  <r>
    <s v="São Carlos Do Ivaí"/>
    <s v="PR"/>
    <n v="315"/>
    <n v="0.68200000000000005"/>
    <n v="0.70299999999999996"/>
    <n v="0.54700000000000004"/>
    <n v="39246.01"/>
    <n v="6"/>
    <s v="Médio"/>
    <x v="4"/>
    <n v="0.70299999999999996"/>
  </r>
  <r>
    <s v="Turvo"/>
    <s v="SC"/>
    <n v="342"/>
    <n v="0.74"/>
    <n v="0.74199999999999999"/>
    <n v="0.63100000000000001"/>
    <n v="39153.11"/>
    <n v="13"/>
    <s v="Alto"/>
    <x v="4"/>
    <n v="0.74199999999999999"/>
  </r>
  <r>
    <s v="Tupãssi"/>
    <s v="PR"/>
    <n v="341"/>
    <n v="0.73"/>
    <n v="0.72099999999999997"/>
    <n v="0.64900000000000002"/>
    <n v="39132.78"/>
    <n v="6"/>
    <s v="Alto"/>
    <x v="4"/>
    <n v="0.72099999999999997"/>
  </r>
  <r>
    <s v="Cruzeiro Do Sul"/>
    <s v="PR"/>
    <n v="174"/>
    <n v="0.71299999999999997"/>
    <n v="0.68200000000000005"/>
    <n v="0.64100000000000001"/>
    <n v="39061.29"/>
    <n v="6"/>
    <s v="Alto"/>
    <x v="4"/>
    <n v="0.68200000000000005"/>
  </r>
  <r>
    <s v="Florianópolis"/>
    <s v="SC"/>
    <n v="17158"/>
    <n v="0.84699999999999998"/>
    <n v="0.87"/>
    <n v="0.8"/>
    <n v="39048.21"/>
    <n v="848"/>
    <s v="Muito Alto"/>
    <x v="4"/>
    <n v="0.87"/>
  </r>
  <r>
    <s v="Engenho Velho"/>
    <s v="RS"/>
    <n v="21"/>
    <n v="0.72"/>
    <n v="0.73499999999999999"/>
    <n v="0.61099999999999999"/>
    <n v="38904.14"/>
    <n v="1"/>
    <s v="Alto"/>
    <x v="4"/>
    <n v="0.73499999999999999"/>
  </r>
  <r>
    <s v="Capão Alto"/>
    <s v="SC"/>
    <n v="76"/>
    <n v="0.65400000000000003"/>
    <n v="0.68"/>
    <n v="0.51600000000000001"/>
    <n v="38863.629999999997"/>
    <n v="1"/>
    <s v="Médio"/>
    <x v="4"/>
    <n v="0.68"/>
  </r>
  <r>
    <s v="Maravilha"/>
    <s v="SC"/>
    <n v="913"/>
    <n v="0.78"/>
    <n v="0.75800000000000001"/>
    <n v="0.70799999999999996"/>
    <n v="38832.949999999997"/>
    <n v="35"/>
    <s v="Alto"/>
    <x v="4"/>
    <n v="0.75800000000000001"/>
  </r>
  <r>
    <s v="Ouro Verde"/>
    <s v="SC"/>
    <n v="40"/>
    <n v="0.69499999999999995"/>
    <n v="0.69599999999999995"/>
    <n v="0.61099999999999999"/>
    <n v="38758.839999999997"/>
    <n v="4"/>
    <s v="Médio"/>
    <x v="4"/>
    <n v="0.69599999999999995"/>
  </r>
  <r>
    <s v="Mandaguari"/>
    <s v="PR"/>
    <n v="1434"/>
    <n v="0.75"/>
    <n v="0.73199999999999998"/>
    <n v="0.68899999999999995"/>
    <n v="38756.410000000003"/>
    <n v="24"/>
    <s v="Alto"/>
    <x v="4"/>
    <n v="0.73199999999999998"/>
  </r>
  <r>
    <s v="Tio Hugo"/>
    <s v="RS"/>
    <n v="60"/>
    <n v="0.74199999999999999"/>
    <n v="0.70899999999999996"/>
    <n v="0.68200000000000005"/>
    <n v="38681.300000000003"/>
    <n v="7"/>
    <s v="Alto"/>
    <x v="4"/>
    <n v="0.70899999999999996"/>
  </r>
  <r>
    <s v="Garuva"/>
    <s v="SC"/>
    <n v="627"/>
    <n v="0.72499999999999998"/>
    <n v="0.71699999999999997"/>
    <n v="0.64"/>
    <n v="38676.33"/>
    <n v="17"/>
    <s v="Alto"/>
    <x v="4"/>
    <n v="0.71699999999999997"/>
  </r>
  <r>
    <s v="Antônio Prado"/>
    <s v="RS"/>
    <n v="242"/>
    <n v="0.75800000000000001"/>
    <n v="0.77700000000000002"/>
    <n v="0.67100000000000004"/>
    <n v="38633.71"/>
    <n v="19"/>
    <s v="Alto"/>
    <x v="4"/>
    <n v="0.77700000000000002"/>
  </r>
  <r>
    <s v="Rolador"/>
    <s v="RS"/>
    <n v="31"/>
    <n v="0.69"/>
    <n v="0.67600000000000005"/>
    <n v="0.57899999999999996"/>
    <n v="38561.19"/>
    <n v="5"/>
    <s v="Médio"/>
    <x v="4"/>
    <n v="0.67600000000000005"/>
  </r>
  <r>
    <s v="Campo Bonito"/>
    <s v="PR"/>
    <n v="147"/>
    <n v="0.68"/>
    <n v="0.69"/>
    <n v="0.56200000000000006"/>
    <n v="38487.93"/>
    <n v="3"/>
    <s v="Médio"/>
    <x v="4"/>
    <n v="0.69"/>
  </r>
  <r>
    <s v="Tijucas"/>
    <s v="SC"/>
    <n v="1353"/>
    <n v="0.76"/>
    <n v="0.747"/>
    <n v="0.67200000000000004"/>
    <n v="38445.269999999997"/>
    <n v="24"/>
    <s v="Alto"/>
    <x v="4"/>
    <n v="0.747"/>
  </r>
  <r>
    <s v="Barracão"/>
    <s v="RS"/>
    <n v="142"/>
    <n v="0.71"/>
    <n v="0.71099999999999997"/>
    <n v="0.56799999999999995"/>
    <n v="38442.959999999999"/>
    <n v="9"/>
    <s v="Alto"/>
    <x v="4"/>
    <n v="0.71099999999999997"/>
  </r>
  <r>
    <s v="Salto Veloso"/>
    <s v="SC"/>
    <n v="169"/>
    <n v="0.78400000000000003"/>
    <n v="0.77800000000000002"/>
    <n v="0.70499999999999996"/>
    <n v="38436.75"/>
    <n v="3"/>
    <s v="Alto"/>
    <x v="4"/>
    <n v="0.77800000000000002"/>
  </r>
  <r>
    <s v="Rolândia"/>
    <s v="PR"/>
    <n v="2789"/>
    <n v="0.74"/>
    <n v="0.74399999999999999"/>
    <n v="0.66100000000000003"/>
    <n v="38395.06"/>
    <n v="66"/>
    <s v="Alto"/>
    <x v="4"/>
    <n v="0.74399999999999999"/>
  </r>
  <r>
    <s v="Formosa Do Oeste"/>
    <s v="PR"/>
    <n v="186"/>
    <n v="0.72299999999999998"/>
    <n v="0.69199999999999995"/>
    <n v="0.65200000000000002"/>
    <n v="38335.129999999997"/>
    <n v="1"/>
    <s v="Alto"/>
    <x v="4"/>
    <n v="0.69199999999999995"/>
  </r>
  <r>
    <s v="Catanduvas"/>
    <s v="SC"/>
    <n v="271"/>
    <n v="0.71"/>
    <n v="0.72299999999999998"/>
    <n v="0.625"/>
    <n v="38311.040000000001"/>
    <n v="6"/>
    <s v="Alto"/>
    <x v="4"/>
    <n v="0.72299999999999998"/>
  </r>
  <r>
    <s v="Serafina Corrêa"/>
    <s v="RS"/>
    <n v="453"/>
    <n v="0.76"/>
    <n v="0.755"/>
    <n v="0.69"/>
    <n v="38302.879999999997"/>
    <n v="33"/>
    <s v="Alto"/>
    <x v="4"/>
    <n v="0.755"/>
  </r>
  <r>
    <s v="Presidente Lucena"/>
    <s v="RS"/>
    <n v="62"/>
    <n v="0.75700000000000001"/>
    <n v="0.72699999999999998"/>
    <n v="0.67400000000000004"/>
    <n v="38296.04"/>
    <n v="7"/>
    <s v="Alto"/>
    <x v="4"/>
    <n v="0.72699999999999998"/>
  </r>
  <r>
    <s v="Nova Santa Rosa"/>
    <s v="PR"/>
    <n v="264"/>
    <n v="0.73099999999999998"/>
    <n v="0.73199999999999998"/>
    <n v="0.66"/>
    <n v="38220.82"/>
    <n v="13"/>
    <s v="Alto"/>
    <x v="4"/>
    <n v="0.73199999999999998"/>
  </r>
  <r>
    <s v="Palmeira"/>
    <s v="PR"/>
    <n v="1139"/>
    <n v="0.71799999999999997"/>
    <n v="0.72499999999999998"/>
    <n v="0.61799999999999999"/>
    <n v="38183.1"/>
    <n v="40"/>
    <s v="Alto"/>
    <x v="4"/>
    <n v="0.72499999999999998"/>
  </r>
  <r>
    <s v="Quedas Do Iguaçu"/>
    <s v="PR"/>
    <n v="1262"/>
    <n v="0.68"/>
    <n v="0.69"/>
    <n v="0.57599999999999996"/>
    <n v="38178.85"/>
    <n v="63"/>
    <s v="Médio"/>
    <x v="4"/>
    <n v="0.69"/>
  </r>
  <r>
    <s v="Palmeira Das Missões"/>
    <s v="RS"/>
    <n v="1595"/>
    <n v="0.73699999999999999"/>
    <n v="0.72199999999999998"/>
    <n v="0.66700000000000004"/>
    <n v="38153.39"/>
    <n v="28"/>
    <s v="Alto"/>
    <x v="4"/>
    <n v="0.72199999999999998"/>
  </r>
  <r>
    <s v="Três De Maio"/>
    <s v="RS"/>
    <n v="831"/>
    <n v="0.75900000000000001"/>
    <n v="0.75600000000000001"/>
    <n v="0.69399999999999995"/>
    <n v="38114.5"/>
    <n v="40"/>
    <s v="Alto"/>
    <x v="4"/>
    <n v="0.75600000000000001"/>
  </r>
  <r>
    <s v="Braço Do Trombudo"/>
    <s v="SC"/>
    <n v="127"/>
    <n v="0.78"/>
    <n v="0.76600000000000001"/>
    <n v="0.70199999999999996"/>
    <n v="38112.97"/>
    <n v="1"/>
    <s v="Alto"/>
    <x v="4"/>
    <n v="0.76600000000000001"/>
  </r>
  <r>
    <s v="Mamborê"/>
    <s v="PR"/>
    <n v="467"/>
    <n v="0.72"/>
    <n v="0.69799999999999995"/>
    <n v="0.64900000000000002"/>
    <n v="38103.199999999997"/>
    <n v="15"/>
    <s v="Alto"/>
    <x v="4"/>
    <n v="0.69799999999999995"/>
  </r>
  <r>
    <s v="Vidal Ramos"/>
    <s v="SC"/>
    <n v="86"/>
    <n v="0.7"/>
    <n v="0.72799999999999998"/>
    <n v="0.58799999999999997"/>
    <n v="38086.769999999997"/>
    <n v="6"/>
    <s v="Alto"/>
    <x v="4"/>
    <n v="0.72799999999999998"/>
  </r>
  <r>
    <s v="Ermo"/>
    <s v="SC"/>
    <n v="27"/>
    <n v="0.72599999999999998"/>
    <n v="0.70799999999999996"/>
    <n v="0.67"/>
    <n v="38071.919999999998"/>
    <n v="1"/>
    <s v="Alto"/>
    <x v="4"/>
    <n v="0.70799999999999996"/>
  </r>
  <r>
    <s v="Entre-Ijuís"/>
    <s v="RS"/>
    <n v="268"/>
    <n v="0.68"/>
    <n v="0.69199999999999995"/>
    <n v="0.54800000000000004"/>
    <n v="38038.620000000003"/>
    <n v="6"/>
    <s v="Médio"/>
    <x v="4"/>
    <n v="0.69199999999999995"/>
  </r>
  <r>
    <s v="Ponta Grossa"/>
    <s v="PR"/>
    <n v="15508"/>
    <n v="0.76300000000000001"/>
    <n v="0.755"/>
    <n v="0.70299999999999996"/>
    <n v="38035.14"/>
    <n v="374"/>
    <s v="Alto"/>
    <x v="4"/>
    <n v="0.755"/>
  </r>
  <r>
    <s v="Adrianópolis"/>
    <s v="PR"/>
    <n v="124"/>
    <n v="0.66700000000000004"/>
    <n v="0.64400000000000002"/>
    <n v="0.56299999999999994"/>
    <n v="37991.47"/>
    <n v="2"/>
    <s v="Médio"/>
    <x v="4"/>
    <n v="0.64400000000000002"/>
  </r>
  <r>
    <s v="Estrela"/>
    <s v="RS"/>
    <n v="1196"/>
    <n v="0.76700000000000002"/>
    <n v="0.77600000000000002"/>
    <n v="0.68400000000000005"/>
    <n v="37884.839999999997"/>
    <n v="34"/>
    <s v="Alto"/>
    <x v="4"/>
    <n v="0.77600000000000002"/>
  </r>
  <r>
    <s v="Independência"/>
    <s v="RS"/>
    <n v="186"/>
    <n v="0.69299999999999995"/>
    <n v="0.71099999999999997"/>
    <n v="0.57599999999999996"/>
    <n v="37854.44"/>
    <n v="6"/>
    <s v="Médio"/>
    <x v="4"/>
    <n v="0.71099999999999997"/>
  </r>
  <r>
    <s v="Jacutinga"/>
    <s v="RS"/>
    <n v="91"/>
    <n v="0.72599999999999998"/>
    <n v="0.70299999999999996"/>
    <n v="0.63600000000000001"/>
    <n v="37839.360000000001"/>
    <n v="4"/>
    <s v="Alto"/>
    <x v="4"/>
    <n v="0.70299999999999996"/>
  </r>
  <r>
    <s v="Caseiros"/>
    <s v="RS"/>
    <n v="80"/>
    <n v="0.70299999999999996"/>
    <n v="0.69599999999999995"/>
    <n v="0.6"/>
    <n v="37753.69"/>
    <n v="1"/>
    <s v="Alto"/>
    <x v="4"/>
    <n v="0.69599999999999995"/>
  </r>
  <r>
    <s v="São José Do Ouro"/>
    <s v="RS"/>
    <n v="169"/>
    <n v="0.755"/>
    <n v="0.75900000000000001"/>
    <n v="0.66900000000000004"/>
    <n v="37718.449999999997"/>
    <n v="14"/>
    <s v="Alto"/>
    <x v="4"/>
    <n v="0.75900000000000001"/>
  </r>
  <r>
    <s v="Arapoti"/>
    <s v="PR"/>
    <n v="1380"/>
    <n v="0.72299999999999998"/>
    <n v="0.71499999999999997"/>
    <n v="0.64300000000000002"/>
    <n v="37589.39"/>
    <n v="29"/>
    <s v="Alto"/>
    <x v="4"/>
    <n v="0.71499999999999997"/>
  </r>
  <r>
    <s v="Laurentino"/>
    <s v="SC"/>
    <n v="211"/>
    <n v="0.75"/>
    <n v="0.74199999999999999"/>
    <n v="0.66200000000000003"/>
    <n v="37552.83"/>
    <n v="2"/>
    <s v="Alto"/>
    <x v="4"/>
    <n v="0.74199999999999999"/>
  </r>
  <r>
    <s v="Lobato"/>
    <s v="PR"/>
    <n v="204"/>
    <n v="0.74"/>
    <n v="0.70799999999999996"/>
    <n v="0.69199999999999995"/>
    <n v="37499.9"/>
    <n v="2"/>
    <s v="Alto"/>
    <x v="4"/>
    <n v="0.70799999999999996"/>
  </r>
  <r>
    <s v="Faxinal Dos Guedes"/>
    <s v="SC"/>
    <n v="414"/>
    <n v="0.75800000000000001"/>
    <n v="0.746"/>
    <n v="0.67600000000000005"/>
    <n v="37467.35"/>
    <n v="14"/>
    <s v="Alto"/>
    <x v="4"/>
    <n v="0.746"/>
  </r>
  <r>
    <s v="Sapiranga"/>
    <s v="RS"/>
    <n v="4011"/>
    <n v="0.71099999999999997"/>
    <n v="0.72199999999999998"/>
    <n v="0.59799999999999998"/>
    <n v="37456.519999999997"/>
    <n v="61"/>
    <s v="Alto"/>
    <x v="4"/>
    <n v="0.72199999999999998"/>
  </r>
  <r>
    <s v="Rancho Queimado"/>
    <s v="SC"/>
    <n v="50"/>
    <n v="0.753"/>
    <n v="0.74299999999999999"/>
    <n v="0.64400000000000002"/>
    <n v="37456.18"/>
    <n v="4"/>
    <s v="Alto"/>
    <x v="4"/>
    <n v="0.74299999999999999"/>
  </r>
  <r>
    <s v="Dois Vizinhos"/>
    <s v="PR"/>
    <n v="1550"/>
    <n v="0.76700000000000002"/>
    <n v="0.747"/>
    <n v="0.71099999999999997"/>
    <n v="37445.14"/>
    <n v="56"/>
    <s v="Alto"/>
    <x v="4"/>
    <n v="0.747"/>
  </r>
  <r>
    <s v="Balneário Camboriú"/>
    <s v="SC"/>
    <n v="3692"/>
    <n v="0.84499999999999997"/>
    <n v="0.85399999999999998"/>
    <n v="0.78900000000000003"/>
    <n v="37429.03"/>
    <n v="174"/>
    <s v="Muito Alto"/>
    <x v="4"/>
    <n v="0.85399999999999998"/>
  </r>
  <r>
    <s v="Mirador"/>
    <s v="PR"/>
    <n v="98"/>
    <n v="0.68"/>
    <n v="0.65600000000000003"/>
    <n v="0.59899999999999998"/>
    <n v="37401.050000000003"/>
    <n v="1"/>
    <s v="Médio"/>
    <x v="4"/>
    <n v="0.65600000000000003"/>
  </r>
  <r>
    <s v="Orleans"/>
    <s v="SC"/>
    <n v="753"/>
    <n v="0.755"/>
    <n v="0.749"/>
    <n v="0.65700000000000003"/>
    <n v="37394.120000000003"/>
    <n v="27"/>
    <s v="Alto"/>
    <x v="4"/>
    <n v="0.749"/>
  </r>
  <r>
    <s v="São Miguel Do Iguaçu"/>
    <s v="PR"/>
    <n v="887"/>
    <n v="0.7"/>
    <n v="0.72599999999999998"/>
    <n v="0.58799999999999997"/>
    <n v="37343.230000000003"/>
    <n v="15"/>
    <s v="Alto"/>
    <x v="4"/>
    <n v="0.72599999999999998"/>
  </r>
  <r>
    <s v="Salvador Do Sul"/>
    <s v="RS"/>
    <n v="166"/>
    <n v="0.74"/>
    <n v="0.75"/>
    <n v="0.64100000000000001"/>
    <n v="37226.949999999997"/>
    <n v="10"/>
    <s v="Alto"/>
    <x v="4"/>
    <n v="0.75"/>
  </r>
  <r>
    <s v="Santa Clara Do Sul"/>
    <s v="RS"/>
    <n v="148"/>
    <n v="0.74"/>
    <n v="0.747"/>
    <n v="0.64400000000000002"/>
    <n v="37195.29"/>
    <n v="4"/>
    <s v="Alto"/>
    <x v="4"/>
    <n v="0.747"/>
  </r>
  <r>
    <s v="Campinas Do Sul"/>
    <s v="RS"/>
    <n v="145"/>
    <n v="0.76"/>
    <n v="0.753"/>
    <n v="0.69099999999999995"/>
    <n v="37138.53"/>
    <n v="9"/>
    <s v="Alto"/>
    <x v="4"/>
    <n v="0.753"/>
  </r>
  <r>
    <s v="Apiúna"/>
    <s v="SC"/>
    <n v="173"/>
    <n v="0.70799999999999996"/>
    <n v="0.73499999999999999"/>
    <n v="0.58399999999999996"/>
    <n v="37073.339999999997"/>
    <n v="14"/>
    <s v="Alto"/>
    <x v="4"/>
    <n v="0.73499999999999999"/>
  </r>
  <r>
    <s v="Medianeira"/>
    <s v="PR"/>
    <n v="2029"/>
    <n v="0.76300000000000001"/>
    <n v="0.76200000000000001"/>
    <n v="0.68600000000000005"/>
    <n v="37026.480000000003"/>
    <n v="57"/>
    <s v="Alto"/>
    <x v="4"/>
    <n v="0.76200000000000001"/>
  </r>
  <r>
    <s v="Catuípe"/>
    <s v="RS"/>
    <n v="249"/>
    <n v="0.74"/>
    <n v="0.76300000000000001"/>
    <n v="0.627"/>
    <n v="36997.550000000003"/>
    <n v="12"/>
    <s v="Alto"/>
    <x v="4"/>
    <n v="0.76300000000000001"/>
  </r>
  <r>
    <s v="Gaspar"/>
    <s v="SC"/>
    <n v="2507"/>
    <n v="0.76500000000000001"/>
    <n v="0.77"/>
    <n v="0.65500000000000003"/>
    <n v="36880.959999999999"/>
    <n v="50"/>
    <s v="Alto"/>
    <x v="4"/>
    <n v="0.77"/>
  </r>
  <r>
    <s v="Cocal Do Sul"/>
    <s v="SC"/>
    <n v="543"/>
    <n v="0.78"/>
    <n v="0.747"/>
    <n v="0.74"/>
    <n v="36835.93"/>
    <n v="17"/>
    <s v="Alto"/>
    <x v="4"/>
    <n v="0.747"/>
  </r>
  <r>
    <s v="Rio Grande"/>
    <s v="RS"/>
    <n v="9416"/>
    <n v="0.74"/>
    <n v="0.752"/>
    <n v="0.63700000000000001"/>
    <n v="36816.67"/>
    <n v="168"/>
    <s v="Alto"/>
    <x v="4"/>
    <n v="0.752"/>
  </r>
  <r>
    <s v="Guabiruba"/>
    <s v="SC"/>
    <n v="810"/>
    <n v="0.754"/>
    <n v="0.75"/>
    <n v="0.65300000000000002"/>
    <n v="36803.64"/>
    <n v="9"/>
    <s v="Alto"/>
    <x v="4"/>
    <n v="0.75"/>
  </r>
  <r>
    <s v="São José Do Inhacorá"/>
    <s v="RS"/>
    <n v="41"/>
    <n v="0.747"/>
    <n v="0.72299999999999998"/>
    <n v="0.70199999999999996"/>
    <n v="36786.36"/>
    <n v="2"/>
    <s v="Alto"/>
    <x v="4"/>
    <n v="0.72299999999999998"/>
  </r>
  <r>
    <s v="Paulo Frontin"/>
    <s v="PR"/>
    <n v="113"/>
    <n v="0.70799999999999996"/>
    <n v="0.68799999999999994"/>
    <n v="0.63900000000000001"/>
    <n v="36780.400000000001"/>
    <n v="8"/>
    <s v="Alto"/>
    <x v="4"/>
    <n v="0.68799999999999994"/>
  </r>
  <r>
    <s v="Mercedes"/>
    <s v="PR"/>
    <n v="129"/>
    <n v="0.74"/>
    <n v="0.70799999999999996"/>
    <n v="0.68"/>
    <n v="36746.26"/>
    <n v="7"/>
    <s v="Alto"/>
    <x v="4"/>
    <n v="0.70799999999999996"/>
  </r>
  <r>
    <s v="Tapera"/>
    <s v="RS"/>
    <n v="371"/>
    <n v="0.747"/>
    <n v="0.74299999999999999"/>
    <n v="0.67200000000000004"/>
    <n v="36693.269999999997"/>
    <n v="10"/>
    <s v="Alto"/>
    <x v="4"/>
    <n v="0.74299999999999999"/>
  </r>
  <r>
    <s v="Estação"/>
    <s v="RS"/>
    <n v="212"/>
    <n v="0.753"/>
    <n v="0.752"/>
    <n v="0.67400000000000004"/>
    <n v="36690.69"/>
    <n v="8"/>
    <s v="Alto"/>
    <x v="4"/>
    <n v="0.752"/>
  </r>
  <r>
    <s v="Ijuí"/>
    <s v="RS"/>
    <n v="3276"/>
    <n v="0.78"/>
    <n v="0.78600000000000003"/>
    <n v="0.70699999999999996"/>
    <n v="36686.17"/>
    <n v="112"/>
    <s v="Alto"/>
    <x v="4"/>
    <n v="0.78600000000000003"/>
  </r>
  <r>
    <s v="Três Coroas"/>
    <s v="RS"/>
    <n v="1165"/>
    <n v="0.71"/>
    <n v="0.74"/>
    <n v="0.58399999999999996"/>
    <n v="36661.69"/>
    <n v="17"/>
    <s v="Alto"/>
    <x v="4"/>
    <n v="0.74"/>
  </r>
  <r>
    <s v="Nova Trento"/>
    <s v="SC"/>
    <n v="384"/>
    <n v="0.748"/>
    <n v="0.749"/>
    <n v="0.628"/>
    <n v="36644.68"/>
    <n v="15"/>
    <s v="Alto"/>
    <x v="4"/>
    <n v="0.749"/>
  </r>
  <r>
    <s v="Gravataí"/>
    <s v="RS"/>
    <n v="11972"/>
    <n v="0.73599999999999999"/>
    <n v="0.72699999999999998"/>
    <n v="0.63600000000000001"/>
    <n v="36629.74"/>
    <n v="199"/>
    <s v="Alto"/>
    <x v="4"/>
    <n v="0.72699999999999998"/>
  </r>
  <r>
    <s v="Terra Roxa"/>
    <s v="PR"/>
    <n v="641"/>
    <n v="0.71"/>
    <n v="0.69699999999999995"/>
    <n v="0.63900000000000001"/>
    <n v="36596.92"/>
    <n v="7"/>
    <s v="Alto"/>
    <x v="4"/>
    <n v="0.69699999999999995"/>
  </r>
  <r>
    <s v="Águas Frias"/>
    <s v="SC"/>
    <n v="55"/>
    <n v="0.745"/>
    <n v="0.72799999999999998"/>
    <n v="0.66100000000000003"/>
    <n v="36583.79"/>
    <n v="6"/>
    <s v="Alto"/>
    <x v="4"/>
    <n v="0.72799999999999998"/>
  </r>
  <r>
    <s v="Garruchos"/>
    <s v="RS"/>
    <n v="51"/>
    <n v="0.67"/>
    <n v="0.65700000000000003"/>
    <n v="0.55300000000000005"/>
    <n v="36529.519999999997"/>
    <n v="5"/>
    <s v="Médio"/>
    <x v="4"/>
    <n v="0.65700000000000003"/>
  </r>
  <r>
    <s v="Lapa"/>
    <s v="PR"/>
    <n v="1447"/>
    <n v="0.70599999999999996"/>
    <n v="0.69599999999999995"/>
    <n v="0.59499999999999997"/>
    <n v="36516.6"/>
    <n v="57"/>
    <s v="Alto"/>
    <x v="4"/>
    <n v="0.69599999999999995"/>
  </r>
  <r>
    <s v="Campo Novo"/>
    <s v="RS"/>
    <n v="165"/>
    <n v="0.70299999999999996"/>
    <n v="0.67700000000000005"/>
    <n v="0.59299999999999997"/>
    <n v="36444.300000000003"/>
    <n v="11"/>
    <s v="Alto"/>
    <x v="4"/>
    <n v="0.67700000000000005"/>
  </r>
  <r>
    <s v="Montauri"/>
    <s v="RS"/>
    <n v="22"/>
    <n v="0.76400000000000001"/>
    <n v="0.79"/>
    <n v="0.66200000000000003"/>
    <n v="36427.15"/>
    <n v="0"/>
    <s v="Alto"/>
    <x v="4"/>
    <n v="0.79"/>
  </r>
  <r>
    <s v="Alto Alegre"/>
    <s v="RS"/>
    <n v="27"/>
    <n v="0.747"/>
    <n v="0.75600000000000001"/>
    <n v="0.64200000000000002"/>
    <n v="36389.160000000003"/>
    <n v="5"/>
    <s v="Alto"/>
    <x v="4"/>
    <n v="0.75600000000000001"/>
  </r>
  <r>
    <s v="Tapejara"/>
    <s v="RS"/>
    <n v="712"/>
    <n v="0.76"/>
    <n v="0.76300000000000001"/>
    <n v="0.68799999999999994"/>
    <n v="36329.19"/>
    <n v="24"/>
    <s v="Alto"/>
    <x v="4"/>
    <n v="0.76300000000000001"/>
  </r>
  <r>
    <s v="Maratá"/>
    <s v="RS"/>
    <n v="21"/>
    <n v="0.7"/>
    <n v="0.72899999999999998"/>
    <n v="0.54"/>
    <n v="36295.22"/>
    <n v="8"/>
    <s v="Alto"/>
    <x v="4"/>
    <n v="0.72899999999999998"/>
  </r>
  <r>
    <s v="Ibiraiaras"/>
    <s v="RS"/>
    <n v="161"/>
    <n v="0.72"/>
    <n v="0.73899999999999999"/>
    <n v="0.61499999999999999"/>
    <n v="36228.82"/>
    <n v="5"/>
    <s v="Alto"/>
    <x v="4"/>
    <n v="0.73899999999999999"/>
  </r>
  <r>
    <s v="Eldorado Do Sul"/>
    <s v="RS"/>
    <n v="1753"/>
    <n v="0.72"/>
    <n v="0.71699999999999997"/>
    <n v="0.60899999999999999"/>
    <n v="36188.28"/>
    <n v="24"/>
    <s v="Alto"/>
    <x v="4"/>
    <n v="0.71699999999999997"/>
  </r>
  <r>
    <s v="Santo Augusto"/>
    <s v="RS"/>
    <n v="554"/>
    <n v="0.74"/>
    <n v="0.753"/>
    <n v="0.63700000000000001"/>
    <n v="36167.31"/>
    <n v="12"/>
    <s v="Alto"/>
    <x v="4"/>
    <n v="0.753"/>
  </r>
  <r>
    <s v="Doutor Maurício Cardoso"/>
    <s v="RS"/>
    <n v="80"/>
    <n v="0.70599999999999996"/>
    <n v="0.70699999999999996"/>
    <n v="0.59299999999999997"/>
    <n v="36120.83"/>
    <n v="6"/>
    <s v="Alto"/>
    <x v="4"/>
    <n v="0.70699999999999996"/>
  </r>
  <r>
    <s v="Palmares Do Sul"/>
    <s v="RS"/>
    <n v="440"/>
    <n v="0.71499999999999997"/>
    <n v="0.72499999999999998"/>
    <n v="0.59199999999999997"/>
    <n v="36091.15"/>
    <n v="13"/>
    <s v="Alto"/>
    <x v="4"/>
    <n v="0.72499999999999998"/>
  </r>
  <r>
    <s v="Renascença"/>
    <s v="PR"/>
    <n v="213"/>
    <n v="0.73299999999999998"/>
    <n v="0.746"/>
    <n v="0.63"/>
    <n v="36089.39"/>
    <n v="8"/>
    <s v="Alto"/>
    <x v="4"/>
    <n v="0.746"/>
  </r>
  <r>
    <s v="Campo Mourão"/>
    <s v="PR"/>
    <n v="4230"/>
    <n v="0.75700000000000001"/>
    <n v="0.749"/>
    <n v="0.68899999999999995"/>
    <n v="36001.599999999999"/>
    <n v="93"/>
    <s v="Alto"/>
    <x v="4"/>
    <n v="0.749"/>
  </r>
  <r>
    <s v="Teutônia"/>
    <s v="RS"/>
    <n v="1100"/>
    <n v="0.747"/>
    <n v="0.751"/>
    <n v="0.65"/>
    <n v="35871.81"/>
    <n v="37"/>
    <s v="Alto"/>
    <x v="4"/>
    <n v="0.751"/>
  </r>
  <r>
    <s v="Verê"/>
    <s v="PR"/>
    <n v="151"/>
    <n v="0.72"/>
    <n v="0.70899999999999996"/>
    <n v="0.626"/>
    <n v="35820.339999999997"/>
    <n v="12"/>
    <s v="Alto"/>
    <x v="4"/>
    <n v="0.70899999999999996"/>
  </r>
  <r>
    <s v="Mariópolis"/>
    <s v="PR"/>
    <n v="265"/>
    <n v="0.69799999999999995"/>
    <n v="0.71699999999999997"/>
    <n v="0.59099999999999997"/>
    <n v="35812"/>
    <n v="1"/>
    <s v="Médio"/>
    <x v="4"/>
    <n v="0.71699999999999997"/>
  </r>
  <r>
    <s v="Jesuítas"/>
    <s v="PR"/>
    <n v="332"/>
    <n v="0.70499999999999996"/>
    <n v="0.68"/>
    <n v="0.61499999999999999"/>
    <n v="35794.230000000003"/>
    <n v="6"/>
    <s v="Alto"/>
    <x v="4"/>
    <n v="0.68"/>
  </r>
  <r>
    <s v="Ajuricaba"/>
    <s v="RS"/>
    <n v="173"/>
    <n v="0.753"/>
    <n v="0.76300000000000001"/>
    <n v="0.65800000000000003"/>
    <n v="35748.660000000003"/>
    <n v="9"/>
    <s v="Alto"/>
    <x v="4"/>
    <n v="0.76300000000000001"/>
  </r>
  <r>
    <s v="Quinze De Novembro"/>
    <s v="RS"/>
    <n v="99"/>
    <n v="0.76"/>
    <n v="0.78300000000000003"/>
    <n v="0.65500000000000003"/>
    <n v="35748.589999999997"/>
    <n v="8"/>
    <s v="Alto"/>
    <x v="4"/>
    <n v="0.78300000000000003"/>
  </r>
  <r>
    <s v="Corbélia"/>
    <s v="PR"/>
    <n v="752"/>
    <n v="0.73799999999999999"/>
    <n v="0.72799999999999998"/>
    <n v="0.68300000000000005"/>
    <n v="35649.25"/>
    <n v="17"/>
    <s v="Alto"/>
    <x v="4"/>
    <n v="0.72799999999999998"/>
  </r>
  <r>
    <s v="Paraí"/>
    <s v="RS"/>
    <n v="173"/>
    <n v="0.77300000000000002"/>
    <n v="0.78700000000000003"/>
    <n v="0.67900000000000005"/>
    <n v="35632.800000000003"/>
    <n v="10"/>
    <s v="Alto"/>
    <x v="4"/>
    <n v="0.78700000000000003"/>
  </r>
  <r>
    <s v="Santa Rosa"/>
    <s v="RS"/>
    <n v="2797"/>
    <n v="0.76900000000000002"/>
    <n v="0.752"/>
    <n v="0.69299999999999995"/>
    <n v="35597.730000000003"/>
    <n v="67"/>
    <s v="Alto"/>
    <x v="4"/>
    <n v="0.752"/>
  </r>
  <r>
    <s v="Cruzaltense"/>
    <s v="RS"/>
    <n v="17"/>
    <n v="0.72"/>
    <n v="0.72399999999999998"/>
    <n v="0.60499999999999998"/>
    <n v="35555.31"/>
    <n v="2"/>
    <s v="Alto"/>
    <x v="4"/>
    <n v="0.72399999999999998"/>
  </r>
  <r>
    <s v="Caçador"/>
    <s v="SC"/>
    <n v="3800"/>
    <n v="0.73499999999999999"/>
    <n v="0.72799999999999998"/>
    <n v="0.62"/>
    <n v="35548.519999999997"/>
    <n v="40"/>
    <s v="Alto"/>
    <x v="4"/>
    <n v="0.72799999999999998"/>
  </r>
  <r>
    <s v="Indaial"/>
    <s v="SC"/>
    <n v="2716"/>
    <n v="0.77700000000000002"/>
    <n v="0.76700000000000002"/>
    <n v="0.70099999999999996"/>
    <n v="35543.26"/>
    <n v="72"/>
    <s v="Alto"/>
    <x v="4"/>
    <n v="0.76700000000000002"/>
  </r>
  <r>
    <s v="Guarani Das Missões"/>
    <s v="RS"/>
    <n v="211"/>
    <n v="0.73699999999999999"/>
    <n v="0.69799999999999995"/>
    <n v="0.66500000000000004"/>
    <n v="35404.92"/>
    <n v="1"/>
    <s v="Alto"/>
    <x v="4"/>
    <n v="0.69799999999999995"/>
  </r>
  <r>
    <s v="Enéas Marques"/>
    <s v="PR"/>
    <n v="92"/>
    <n v="0.752"/>
    <n v="0.76700000000000002"/>
    <n v="0.66400000000000003"/>
    <n v="35376.39"/>
    <n v="6"/>
    <s v="Alto"/>
    <x v="4"/>
    <n v="0.76700000000000002"/>
  </r>
  <r>
    <s v="Quilombo"/>
    <s v="SC"/>
    <n v="291"/>
    <n v="0.73"/>
    <n v="0.71199999999999997"/>
    <n v="0.65600000000000003"/>
    <n v="35329.65"/>
    <n v="11"/>
    <s v="Alto"/>
    <x v="4"/>
    <n v="0.71199999999999997"/>
  </r>
  <r>
    <s v="Lagoa Vermelha"/>
    <s v="RS"/>
    <n v="1200"/>
    <n v="0.73799999999999999"/>
    <n v="0.73399999999999999"/>
    <n v="0.62"/>
    <n v="35311.65"/>
    <n v="39"/>
    <s v="Alto"/>
    <x v="4"/>
    <n v="0.73399999999999999"/>
  </r>
  <r>
    <s v="Castro"/>
    <s v="PR"/>
    <n v="3297"/>
    <n v="0.70299999999999996"/>
    <n v="0.70399999999999996"/>
    <n v="0.6"/>
    <n v="35232.68"/>
    <n v="61"/>
    <s v="Alto"/>
    <x v="4"/>
    <n v="0.70399999999999996"/>
  </r>
  <r>
    <s v="Capinzal"/>
    <s v="SC"/>
    <n v="648"/>
    <n v="0.752"/>
    <n v="0.74199999999999999"/>
    <n v="0.65900000000000003"/>
    <n v="35210.550000000003"/>
    <n v="15"/>
    <s v="Alto"/>
    <x v="4"/>
    <n v="0.74199999999999999"/>
  </r>
  <r>
    <s v="Arambaré"/>
    <s v="RS"/>
    <n v="122"/>
    <n v="0.69099999999999995"/>
    <n v="0.69399999999999995"/>
    <n v="0.56999999999999995"/>
    <n v="35069.800000000003"/>
    <n v="6"/>
    <s v="Médio"/>
    <x v="4"/>
    <n v="0.69399999999999995"/>
  </r>
  <r>
    <s v="Içara"/>
    <s v="SC"/>
    <n v="2212"/>
    <n v="0.74099999999999999"/>
    <n v="0.73199999999999998"/>
    <n v="0.64500000000000002"/>
    <n v="34931.300000000003"/>
    <n v="58"/>
    <s v="Alto"/>
    <x v="4"/>
    <n v="0.73199999999999998"/>
  </r>
  <r>
    <s v="Guaramirim"/>
    <s v="SC"/>
    <n v="876"/>
    <n v="0.75"/>
    <n v="0.748"/>
    <n v="0.64100000000000001"/>
    <n v="34929.589999999997"/>
    <n v="24"/>
    <s v="Alto"/>
    <x v="4"/>
    <n v="0.748"/>
  </r>
  <r>
    <s v="Encantado"/>
    <s v="RS"/>
    <n v="733"/>
    <n v="0.76700000000000002"/>
    <n v="0.76400000000000001"/>
    <n v="0.68700000000000006"/>
    <n v="34921.24"/>
    <n v="28"/>
    <s v="Alto"/>
    <x v="4"/>
    <n v="0.76400000000000001"/>
  </r>
  <r>
    <s v="Urussanga"/>
    <s v="SC"/>
    <n v="451"/>
    <n v="0.77200000000000002"/>
    <n v="0.75600000000000001"/>
    <n v="0.69499999999999995"/>
    <n v="34909.93"/>
    <n v="23"/>
    <s v="Alto"/>
    <x v="4"/>
    <n v="0.75600000000000001"/>
  </r>
  <r>
    <s v="Itá"/>
    <s v="SC"/>
    <n v="198"/>
    <n v="0.77"/>
    <n v="0.747"/>
    <n v="0.69799999999999995"/>
    <n v="34909.53"/>
    <n v="6"/>
    <s v="Alto"/>
    <x v="4"/>
    <n v="0.747"/>
  </r>
  <r>
    <s v="Otacílio Costa"/>
    <s v="SC"/>
    <n v="904"/>
    <n v="0.74"/>
    <n v="0.71299999999999997"/>
    <n v="0.68100000000000005"/>
    <n v="34900.89"/>
    <n v="10"/>
    <s v="Alto"/>
    <x v="4"/>
    <n v="0.71299999999999997"/>
  </r>
  <r>
    <s v="São Martinho"/>
    <s v="RS"/>
    <n v="126"/>
    <n v="0.72599999999999998"/>
    <n v="0.73399999999999999"/>
    <n v="0.628"/>
    <n v="34722.449999999997"/>
    <n v="5"/>
    <s v="Alto"/>
    <x v="4"/>
    <n v="0.73399999999999999"/>
  </r>
  <r>
    <s v="Portão"/>
    <s v="RS"/>
    <n v="1409"/>
    <n v="0.71299999999999997"/>
    <n v="0.72499999999999998"/>
    <n v="0.58399999999999996"/>
    <n v="34705.949999999997"/>
    <n v="31"/>
    <s v="Alto"/>
    <x v="4"/>
    <n v="0.72499999999999998"/>
  </r>
  <r>
    <s v="Itaipulândia"/>
    <s v="PR"/>
    <n v="239"/>
    <n v="0.73799999999999999"/>
    <n v="0.77900000000000003"/>
    <n v="0.60799999999999998"/>
    <n v="34702.57"/>
    <n v="3"/>
    <s v="Alto"/>
    <x v="4"/>
    <n v="0.77900000000000003"/>
  </r>
  <r>
    <s v="Novo Hamburgo"/>
    <s v="RS"/>
    <n v="10681"/>
    <n v="0.747"/>
    <n v="0.77800000000000002"/>
    <n v="0.629"/>
    <n v="34620.19"/>
    <n v="291"/>
    <s v="Alto"/>
    <x v="4"/>
    <n v="0.77800000000000002"/>
  </r>
  <r>
    <s v="Sarandi"/>
    <s v="RS"/>
    <n v="883"/>
    <n v="0.77700000000000002"/>
    <n v="0.77600000000000002"/>
    <n v="0.70499999999999996"/>
    <n v="34589.72"/>
    <n v="31"/>
    <s v="Alto"/>
    <x v="4"/>
    <n v="0.77600000000000002"/>
  </r>
  <r>
    <s v="Sertanópolis"/>
    <s v="PR"/>
    <n v="668"/>
    <n v="0.72299999999999998"/>
    <n v="0.71899999999999997"/>
    <n v="0.65500000000000003"/>
    <n v="34587.730000000003"/>
    <n v="7"/>
    <s v="Alto"/>
    <x v="4"/>
    <n v="0.71899999999999997"/>
  </r>
  <r>
    <s v="Cambé"/>
    <s v="PR"/>
    <n v="4748"/>
    <n v="0.73"/>
    <n v="0.72399999999999998"/>
    <n v="0.65100000000000002"/>
    <n v="34469.94"/>
    <n v="87"/>
    <s v="Alto"/>
    <x v="4"/>
    <n v="0.72399999999999998"/>
  </r>
  <r>
    <s v="Arapongas"/>
    <s v="PR"/>
    <n v="5023"/>
    <n v="0.748"/>
    <n v="0.751"/>
    <n v="0.66900000000000004"/>
    <n v="34462.699999999997"/>
    <n v="134"/>
    <s v="Alto"/>
    <x v="4"/>
    <n v="0.751"/>
  </r>
  <r>
    <s v="Pranchita"/>
    <s v="PR"/>
    <n v="151"/>
    <n v="0.752"/>
    <n v="0.74299999999999999"/>
    <n v="0.69599999999999995"/>
    <n v="34444.589999999997"/>
    <n v="2"/>
    <s v="Alto"/>
    <x v="4"/>
    <n v="0.74299999999999999"/>
  </r>
  <r>
    <s v="São Miguel Do Oeste"/>
    <s v="SC"/>
    <n v="1186"/>
    <n v="0.8"/>
    <n v="0.78700000000000003"/>
    <n v="0.73899999999999999"/>
    <n v="34386.239999999998"/>
    <n v="59"/>
    <s v="Muito Alto"/>
    <x v="4"/>
    <n v="0.78700000000000003"/>
  </r>
  <r>
    <s v="Santa Tereza Do Oeste"/>
    <s v="PR"/>
    <n v="476"/>
    <n v="0.70499999999999996"/>
    <n v="0.68600000000000005"/>
    <n v="0.63200000000000001"/>
    <n v="34350.769999999997"/>
    <n v="10"/>
    <s v="Alto"/>
    <x v="4"/>
    <n v="0.68600000000000005"/>
  </r>
  <r>
    <s v="Nova Petrópolis"/>
    <s v="RS"/>
    <n v="612"/>
    <n v="0.78"/>
    <n v="0.77500000000000002"/>
    <n v="0.68799999999999994"/>
    <n v="34342.980000000003"/>
    <n v="35"/>
    <s v="Alto"/>
    <x v="4"/>
    <n v="0.77500000000000002"/>
  </r>
  <r>
    <s v="São Domingos"/>
    <s v="SC"/>
    <n v="316"/>
    <n v="0.76500000000000001"/>
    <n v="0.76900000000000002"/>
    <n v="0.67500000000000004"/>
    <n v="34322.769999999997"/>
    <n v="8"/>
    <s v="Alto"/>
    <x v="4"/>
    <n v="0.76900000000000002"/>
  </r>
  <r>
    <s v="São Lourenço Do Oeste"/>
    <s v="SC"/>
    <n v="877"/>
    <n v="0.75"/>
    <n v="0.748"/>
    <n v="0.69499999999999995"/>
    <n v="34299.24"/>
    <n v="18"/>
    <s v="Alto"/>
    <x v="4"/>
    <n v="0.748"/>
  </r>
  <r>
    <s v="Capanema"/>
    <s v="PR"/>
    <n v="570"/>
    <n v="0.70599999999999996"/>
    <n v="0.71899999999999997"/>
    <n v="0.61099999999999999"/>
    <n v="34197.129999999997"/>
    <n v="16"/>
    <s v="Alto"/>
    <x v="4"/>
    <n v="0.71899999999999997"/>
  </r>
  <r>
    <s v="Cascavel"/>
    <s v="PR"/>
    <n v="13850"/>
    <n v="0.78200000000000003"/>
    <n v="0.77600000000000002"/>
    <n v="0.72799999999999998"/>
    <n v="34106.93"/>
    <n v="368"/>
    <s v="Alto"/>
    <x v="4"/>
    <n v="0.77600000000000002"/>
  </r>
  <r>
    <s v="Quinta Do Sol"/>
    <s v="PR"/>
    <n v="192"/>
    <n v="0.71499999999999997"/>
    <n v="0.68899999999999995"/>
    <n v="0.63100000000000001"/>
    <n v="34073.49"/>
    <n v="4"/>
    <s v="Alto"/>
    <x v="4"/>
    <n v="0.68899999999999995"/>
  </r>
  <r>
    <s v="Morro Da Fumaça"/>
    <s v="SC"/>
    <n v="662"/>
    <n v="0.73799999999999999"/>
    <n v="0.73199999999999998"/>
    <n v="0.66500000000000004"/>
    <n v="34043.589999999997"/>
    <n v="24"/>
    <s v="Alto"/>
    <x v="4"/>
    <n v="0.73199999999999998"/>
  </r>
  <r>
    <s v="Santa Maria Do Herval"/>
    <s v="RS"/>
    <n v="163"/>
    <n v="0.68"/>
    <n v="0.71599999999999997"/>
    <n v="0.51"/>
    <n v="34034.92"/>
    <n v="19"/>
    <s v="Médio"/>
    <x v="4"/>
    <n v="0.71599999999999997"/>
  </r>
  <r>
    <s v="Assis Chateaubriand"/>
    <s v="PR"/>
    <n v="1157"/>
    <n v="0.73"/>
    <n v="0.71299999999999997"/>
    <n v="0.63300000000000001"/>
    <n v="33984.71"/>
    <n v="37"/>
    <s v="Alto"/>
    <x v="4"/>
    <n v="0.71299999999999997"/>
  </r>
  <r>
    <s v="Abelardo Luz"/>
    <s v="SC"/>
    <n v="616"/>
    <n v="0.69599999999999995"/>
    <n v="0.68400000000000005"/>
    <n v="0.57799999999999996"/>
    <n v="33982.699999999997"/>
    <n v="14"/>
    <s v="Médio"/>
    <x v="4"/>
    <n v="0.68400000000000005"/>
  </r>
  <r>
    <s v="Ipê"/>
    <s v="RS"/>
    <n v="70"/>
    <n v="0.72799999999999998"/>
    <n v="0.751"/>
    <n v="0.61799999999999999"/>
    <n v="33982.44"/>
    <n v="8"/>
    <s v="Alto"/>
    <x v="4"/>
    <n v="0.751"/>
  </r>
  <r>
    <s v="Ariranha Do Ivaí"/>
    <s v="PR"/>
    <n v="47"/>
    <n v="0.67"/>
    <n v="0.63700000000000001"/>
    <n v="0.59399999999999997"/>
    <n v="33952.58"/>
    <n v="1"/>
    <s v="Médio"/>
    <x v="4"/>
    <n v="0.63700000000000001"/>
  </r>
  <r>
    <s v="Roncador"/>
    <s v="PR"/>
    <n v="391"/>
    <n v="0.68"/>
    <n v="0.66500000000000004"/>
    <n v="0.59499999999999997"/>
    <n v="33900.68"/>
    <n v="4"/>
    <s v="Médio"/>
    <x v="4"/>
    <n v="0.66500000000000004"/>
  </r>
  <r>
    <s v="Realeza"/>
    <s v="PR"/>
    <n v="586"/>
    <n v="0.72199999999999998"/>
    <n v="0.72"/>
    <n v="0.63"/>
    <n v="33882.730000000003"/>
    <n v="24"/>
    <s v="Alto"/>
    <x v="4"/>
    <n v="0.72"/>
  </r>
  <r>
    <s v="Nova Hartz"/>
    <s v="RS"/>
    <n v="1048"/>
    <n v="0.69"/>
    <n v="0.69399999999999995"/>
    <n v="0.56299999999999994"/>
    <n v="33832.410000000003"/>
    <n v="19"/>
    <s v="Médio"/>
    <x v="4"/>
    <n v="0.69399999999999995"/>
  </r>
  <r>
    <s v="Novo Horizonte"/>
    <s v="SC"/>
    <n v="53"/>
    <n v="0.70599999999999996"/>
    <n v="0.7"/>
    <n v="0.59399999999999997"/>
    <n v="33716.35"/>
    <n v="2"/>
    <s v="Alto"/>
    <x v="4"/>
    <n v="0.7"/>
  </r>
  <r>
    <s v="Ivatuba"/>
    <s v="PR"/>
    <n v="111"/>
    <n v="0.77"/>
    <n v="0.71799999999999997"/>
    <n v="0.748"/>
    <n v="33659.199999999997"/>
    <n v="1"/>
    <s v="Alto"/>
    <x v="4"/>
    <n v="0.71799999999999997"/>
  </r>
  <r>
    <s v="Rondinha"/>
    <s v="RS"/>
    <n v="95"/>
    <n v="0.76400000000000001"/>
    <n v="0.78"/>
    <n v="0.67800000000000005"/>
    <n v="33583.910000000003"/>
    <n v="7"/>
    <s v="Alto"/>
    <x v="4"/>
    <n v="0.78"/>
  </r>
  <r>
    <s v="Nova Erechim"/>
    <s v="SC"/>
    <n v="125"/>
    <n v="0.76500000000000001"/>
    <n v="0.76700000000000002"/>
    <n v="0.68600000000000005"/>
    <n v="33568.58"/>
    <n v="3"/>
    <s v="Alto"/>
    <x v="4"/>
    <n v="0.76700000000000002"/>
  </r>
  <r>
    <s v="Santo Amaro Da Imperatriz"/>
    <s v="SC"/>
    <n v="767"/>
    <n v="0.78"/>
    <n v="0.753"/>
    <n v="0.71"/>
    <n v="33491.379999999997"/>
    <n v="30"/>
    <s v="Alto"/>
    <x v="4"/>
    <n v="0.753"/>
  </r>
  <r>
    <s v="Iomerê"/>
    <s v="SC"/>
    <n v="38"/>
    <n v="0.79500000000000004"/>
    <n v="0.754"/>
    <n v="0.749"/>
    <n v="33445.1"/>
    <n v="2"/>
    <s v="Alto"/>
    <x v="4"/>
    <n v="0.754"/>
  </r>
  <r>
    <s v="Tucunduva"/>
    <s v="RS"/>
    <n v="156"/>
    <n v="0.747"/>
    <n v="0.748"/>
    <n v="0.68200000000000005"/>
    <n v="33423.089999999997"/>
    <n v="1"/>
    <s v="Alto"/>
    <x v="4"/>
    <n v="0.748"/>
  </r>
  <r>
    <s v="Linha Nova"/>
    <s v="RS"/>
    <n v="12"/>
    <n v="0.75"/>
    <n v="0.751"/>
    <n v="0.66200000000000003"/>
    <n v="33408.660000000003"/>
    <n v="5"/>
    <s v="Alto"/>
    <x v="4"/>
    <n v="0.751"/>
  </r>
  <r>
    <s v="Gaurama"/>
    <s v="RS"/>
    <n v="126"/>
    <n v="0.73799999999999999"/>
    <n v="0.73299999999999998"/>
    <n v="0.64300000000000002"/>
    <n v="33403.019999999997"/>
    <n v="17"/>
    <s v="Alto"/>
    <x v="4"/>
    <n v="0.73299999999999998"/>
  </r>
  <r>
    <s v="Londrina"/>
    <s v="PR"/>
    <n v="24491"/>
    <n v="0.77800000000000002"/>
    <n v="0.78900000000000003"/>
    <n v="0.71199999999999997"/>
    <n v="33374.97"/>
    <n v="730"/>
    <s v="Alto"/>
    <x v="4"/>
    <n v="0.78900000000000003"/>
  </r>
  <r>
    <s v="Santa Helena"/>
    <s v="PR"/>
    <n v="629"/>
    <n v="0.74"/>
    <n v="0.73799999999999999"/>
    <n v="0.67800000000000005"/>
    <n v="33334.01"/>
    <n v="35"/>
    <s v="Alto"/>
    <x v="4"/>
    <n v="0.73799999999999999"/>
  </r>
  <r>
    <s v="Cândido Godói"/>
    <s v="RS"/>
    <n v="81"/>
    <n v="0.72799999999999998"/>
    <n v="0.72"/>
    <n v="0.627"/>
    <n v="33333.800000000003"/>
    <n v="16"/>
    <s v="Alto"/>
    <x v="4"/>
    <n v="0.72"/>
  </r>
  <r>
    <s v="Vista Alegre Do Prata"/>
    <s v="RS"/>
    <n v="19"/>
    <n v="0.78"/>
    <n v="0.80900000000000005"/>
    <n v="0.69199999999999995"/>
    <n v="33319.599999999999"/>
    <n v="0"/>
    <s v="Alto"/>
    <x v="4"/>
    <n v="0.80900000000000005"/>
  </r>
  <r>
    <s v="São Joaquim"/>
    <s v="SC"/>
    <n v="971"/>
    <n v="0.68700000000000006"/>
    <n v="0.70499999999999996"/>
    <n v="0.56200000000000006"/>
    <n v="33314.980000000003"/>
    <n v="34"/>
    <s v="Médio"/>
    <x v="4"/>
    <n v="0.70499999999999996"/>
  </r>
  <r>
    <s v="Palmitos"/>
    <s v="SC"/>
    <n v="458"/>
    <n v="0.73699999999999999"/>
    <n v="0.75700000000000001"/>
    <n v="0.63200000000000001"/>
    <n v="33311.74"/>
    <n v="17"/>
    <s v="Alto"/>
    <x v="4"/>
    <n v="0.75700000000000001"/>
  </r>
  <r>
    <s v="Lindoeste"/>
    <s v="PR"/>
    <n v="116"/>
    <n v="0.67"/>
    <n v="0.65200000000000002"/>
    <n v="0.58799999999999997"/>
    <n v="33297.46"/>
    <n v="10"/>
    <s v="Médio"/>
    <x v="4"/>
    <n v="0.65200000000000002"/>
  </r>
  <r>
    <s v="Rio Do Sul"/>
    <s v="SC"/>
    <n v="2882"/>
    <n v="0.80200000000000005"/>
    <n v="0.79300000000000004"/>
    <n v="0.72699999999999998"/>
    <n v="33250.839999999997"/>
    <n v="72"/>
    <s v="Muito Alto"/>
    <x v="4"/>
    <n v="0.79300000000000004"/>
  </r>
  <r>
    <s v="Mato Leitão"/>
    <s v="RS"/>
    <n v="75"/>
    <n v="0.746"/>
    <n v="0.72099999999999997"/>
    <n v="0.67600000000000005"/>
    <n v="33241.800000000003"/>
    <n v="2"/>
    <s v="Alto"/>
    <x v="4"/>
    <n v="0.72099999999999997"/>
  </r>
  <r>
    <s v="Rio Branco Do Sul"/>
    <s v="PR"/>
    <n v="1479"/>
    <n v="0.67900000000000005"/>
    <n v="0.67900000000000005"/>
    <n v="0.54500000000000004"/>
    <n v="33204.480000000003"/>
    <n v="34"/>
    <s v="Médio"/>
    <x v="4"/>
    <n v="0.67900000000000005"/>
  </r>
  <r>
    <s v="Caibaté"/>
    <s v="RS"/>
    <n v="112"/>
    <n v="0.72"/>
    <n v="0.70899999999999996"/>
    <n v="0.61099999999999999"/>
    <n v="33168.050000000003"/>
    <n v="0"/>
    <s v="Alto"/>
    <x v="4"/>
    <n v="0.70899999999999996"/>
  </r>
  <r>
    <s v="Serra Alta"/>
    <s v="SC"/>
    <n v="77"/>
    <n v="0.77300000000000002"/>
    <n v="0.75800000000000001"/>
    <n v="0.69399999999999995"/>
    <n v="33092.019999999997"/>
    <n v="4"/>
    <s v="Alto"/>
    <x v="4"/>
    <n v="0.75800000000000001"/>
  </r>
  <r>
    <s v="Criciúma"/>
    <s v="SC"/>
    <n v="8844"/>
    <n v="0.79"/>
    <n v="0.78600000000000003"/>
    <n v="0.73699999999999999"/>
    <n v="32968.639999999999"/>
    <n v="184"/>
    <s v="Alto"/>
    <x v="4"/>
    <n v="0.78600000000000003"/>
  </r>
  <r>
    <s v="Pedras Grandes"/>
    <s v="SC"/>
    <n v="52"/>
    <n v="0.72799999999999998"/>
    <n v="0.71499999999999997"/>
    <n v="0.621"/>
    <n v="32940.31"/>
    <n v="2"/>
    <s v="Alto"/>
    <x v="4"/>
    <n v="0.71499999999999997"/>
  </r>
  <r>
    <s v="Bom Jesus"/>
    <s v="SC"/>
    <n v="82"/>
    <n v="0.71799999999999997"/>
    <n v="0.74"/>
    <n v="0.60599999999999998"/>
    <n v="32928.1"/>
    <n v="1"/>
    <s v="Alto"/>
    <x v="4"/>
    <n v="0.74"/>
  </r>
  <r>
    <s v="Andirá"/>
    <s v="PR"/>
    <n v="979"/>
    <n v="0.72499999999999998"/>
    <n v="0.69"/>
    <n v="0.66"/>
    <n v="32926.94"/>
    <n v="11"/>
    <s v="Alto"/>
    <x v="4"/>
    <n v="0.69"/>
  </r>
  <r>
    <s v="Vespasiano Corrêa"/>
    <s v="RS"/>
    <n v="21"/>
    <n v="0.72299999999999998"/>
    <n v="0.75800000000000001"/>
    <n v="0.58399999999999996"/>
    <n v="32921.589999999997"/>
    <n v="2"/>
    <s v="Alto"/>
    <x v="4"/>
    <n v="0.75800000000000001"/>
  </r>
  <r>
    <s v="Vacaria"/>
    <s v="RS"/>
    <n v="3222"/>
    <n v="0.72099999999999997"/>
    <n v="0.74"/>
    <n v="0.60499999999999998"/>
    <n v="32918.160000000003"/>
    <n v="29"/>
    <s v="Alto"/>
    <x v="4"/>
    <n v="0.74"/>
  </r>
  <r>
    <s v="Itapoá"/>
    <s v="SC"/>
    <n v="663"/>
    <n v="0.76"/>
    <n v="0.73899999999999999"/>
    <n v="0.68200000000000005"/>
    <n v="32918.050000000003"/>
    <n v="8"/>
    <s v="Alto"/>
    <x v="4"/>
    <n v="0.73899999999999999"/>
  </r>
  <r>
    <s v="Xangri-Lá"/>
    <s v="RS"/>
    <n v="752"/>
    <n v="0.73499999999999999"/>
    <n v="0.74"/>
    <n v="0.63"/>
    <n v="32906.5"/>
    <n v="5"/>
    <s v="Alto"/>
    <x v="4"/>
    <n v="0.74"/>
  </r>
  <r>
    <s v="Tubarão"/>
    <s v="SC"/>
    <n v="3923"/>
    <n v="0.8"/>
    <n v="0.78800000000000003"/>
    <n v="0.74"/>
    <n v="32903.9"/>
    <n v="89"/>
    <s v="Muito Alto"/>
    <x v="4"/>
    <n v="0.78800000000000003"/>
  </r>
  <r>
    <s v="Bombinhas"/>
    <s v="SC"/>
    <n v="279"/>
    <n v="0.78"/>
    <n v="0.753"/>
    <n v="0.73199999999999998"/>
    <n v="32847.65"/>
    <n v="11"/>
    <s v="Alto"/>
    <x v="4"/>
    <n v="0.753"/>
  </r>
  <r>
    <s v="Francisco Beltrão"/>
    <s v="PR"/>
    <n v="3692"/>
    <n v="0.77400000000000002"/>
    <n v="0.75800000000000001"/>
    <n v="0.72599999999999998"/>
    <n v="32465.67"/>
    <n v="104"/>
    <s v="Alto"/>
    <x v="4"/>
    <n v="0.75800000000000001"/>
  </r>
  <r>
    <s v="Santo Cristo"/>
    <s v="RS"/>
    <n v="342"/>
    <n v="0.73799999999999999"/>
    <n v="0.746"/>
    <n v="0.65600000000000003"/>
    <n v="32419.23"/>
    <n v="7"/>
    <s v="Alto"/>
    <x v="4"/>
    <n v="0.746"/>
  </r>
  <r>
    <s v="São Bento Do Sul"/>
    <s v="SC"/>
    <n v="2727"/>
    <n v="0.78200000000000003"/>
    <n v="0.76300000000000001"/>
    <n v="0.71899999999999997"/>
    <n v="32369.89"/>
    <n v="99"/>
    <s v="Alto"/>
    <x v="4"/>
    <n v="0.76300000000000001"/>
  </r>
  <r>
    <s v="Santa Cruz De Monte Castelo"/>
    <s v="PR"/>
    <n v="289"/>
    <n v="0.71"/>
    <n v="0.68100000000000005"/>
    <n v="0.63300000000000001"/>
    <n v="32354.87"/>
    <n v="12"/>
    <s v="Alto"/>
    <x v="4"/>
    <n v="0.68100000000000005"/>
  </r>
  <r>
    <s v="Luiziana"/>
    <s v="PR"/>
    <n v="253"/>
    <n v="0.67"/>
    <n v="0.65900000000000003"/>
    <n v="0.57999999999999996"/>
    <n v="32354.84"/>
    <n v="5"/>
    <s v="Médio"/>
    <x v="4"/>
    <n v="0.65900000000000003"/>
  </r>
  <r>
    <s v="São João Do Oeste"/>
    <s v="SC"/>
    <n v="69"/>
    <n v="0.76"/>
    <n v="0.75600000000000001"/>
    <n v="0.66800000000000004"/>
    <n v="32353.49"/>
    <n v="5"/>
    <s v="Alto"/>
    <x v="4"/>
    <n v="0.75600000000000001"/>
  </r>
  <r>
    <s v="Campo Alegre"/>
    <s v="SC"/>
    <n v="393"/>
    <n v="0.71"/>
    <n v="0.67700000000000005"/>
    <n v="0.63600000000000001"/>
    <n v="32339.01"/>
    <n v="16"/>
    <s v="Alto"/>
    <x v="4"/>
    <n v="0.67700000000000005"/>
  </r>
  <r>
    <s v="Sete De Setembro"/>
    <s v="RS"/>
    <n v="19"/>
    <n v="0.68"/>
    <n v="0.68200000000000005"/>
    <n v="0.57699999999999996"/>
    <n v="32300.18"/>
    <n v="1"/>
    <s v="Médio"/>
    <x v="4"/>
    <n v="0.68200000000000005"/>
  </r>
  <r>
    <s v="Senador Salgado Filho"/>
    <s v="RS"/>
    <n v="42"/>
    <n v="0.69299999999999995"/>
    <n v="0.70099999999999996"/>
    <n v="0.58099999999999996"/>
    <n v="32238.2"/>
    <n v="5"/>
    <s v="Médio"/>
    <x v="4"/>
    <n v="0.70099999999999996"/>
  </r>
  <r>
    <s v="Frederico Westphalen"/>
    <s v="RS"/>
    <n v="1151"/>
    <n v="0.76"/>
    <n v="0.754"/>
    <n v="0.68799999999999994"/>
    <n v="32230.6"/>
    <n v="32"/>
    <s v="Alto"/>
    <x v="4"/>
    <n v="0.754"/>
  </r>
  <r>
    <s v="São Luiz Gonzaga"/>
    <s v="RS"/>
    <n v="1428"/>
    <n v="0.74099999999999999"/>
    <n v="0.71799999999999997"/>
    <n v="0.66400000000000003"/>
    <n v="32129.27"/>
    <n v="61"/>
    <s v="Alto"/>
    <x v="4"/>
    <n v="0.71799999999999997"/>
  </r>
  <r>
    <s v="São Pedro Das Missões"/>
    <s v="RS"/>
    <n v="27"/>
    <n v="0.66400000000000003"/>
    <n v="0.64400000000000002"/>
    <n v="0.56599999999999995"/>
    <n v="32121.96"/>
    <n v="3"/>
    <s v="Médio"/>
    <x v="4"/>
    <n v="0.64400000000000002"/>
  </r>
  <r>
    <s v="Pérola"/>
    <s v="PR"/>
    <n v="364"/>
    <n v="0.7"/>
    <n v="0.70399999999999996"/>
    <n v="0.60699999999999998"/>
    <n v="32119.07"/>
    <n v="8"/>
    <s v="Alto"/>
    <x v="4"/>
    <n v="0.70399999999999996"/>
  </r>
  <r>
    <s v="Meleiro"/>
    <s v="SC"/>
    <n v="168"/>
    <n v="0.73799999999999999"/>
    <n v="0.73399999999999999"/>
    <n v="0.67900000000000005"/>
    <n v="32050.02"/>
    <n v="3"/>
    <s v="Alto"/>
    <x v="4"/>
    <n v="0.73399999999999999"/>
  </r>
  <r>
    <s v="Vargeão"/>
    <s v="SC"/>
    <n v="111"/>
    <n v="0.69"/>
    <n v="0.70799999999999996"/>
    <n v="0.55100000000000005"/>
    <n v="32044.89"/>
    <n v="1"/>
    <s v="Médio"/>
    <x v="4"/>
    <n v="0.70799999999999996"/>
  </r>
  <r>
    <s v="Erval Seco"/>
    <s v="RS"/>
    <n v="150"/>
    <n v="0.68500000000000005"/>
    <n v="0.66600000000000004"/>
    <n v="0.58899999999999997"/>
    <n v="32005.7"/>
    <n v="14"/>
    <s v="Médio"/>
    <x v="4"/>
    <n v="0.66600000000000004"/>
  </r>
  <r>
    <s v="Itaiópolis"/>
    <s v="SC"/>
    <n v="673"/>
    <n v="0.70799999999999996"/>
    <n v="0.7"/>
    <n v="0.60599999999999998"/>
    <n v="31930.85"/>
    <n v="29"/>
    <s v="Alto"/>
    <x v="4"/>
    <n v="0.7"/>
  </r>
  <r>
    <s v="Araruna"/>
    <s v="PR"/>
    <n v="541"/>
    <n v="0.7"/>
    <n v="0.68500000000000005"/>
    <n v="0.64800000000000002"/>
    <n v="31904.76"/>
    <n v="11"/>
    <s v="Alto"/>
    <x v="4"/>
    <n v="0.68500000000000005"/>
  </r>
  <r>
    <s v="São Leopoldo"/>
    <s v="RS"/>
    <n v="11426"/>
    <n v="0.74"/>
    <n v="0.76600000000000001"/>
    <n v="0.61199999999999999"/>
    <n v="31853.01"/>
    <n v="197"/>
    <s v="Alto"/>
    <x v="4"/>
    <n v="0.76600000000000001"/>
  </r>
  <r>
    <s v="Ipuaçu"/>
    <s v="SC"/>
    <n v="68"/>
    <n v="0.66"/>
    <n v="0.67400000000000004"/>
    <n v="0.54"/>
    <n v="31776.01"/>
    <n v="4"/>
    <s v="Médio"/>
    <x v="4"/>
    <n v="0.67400000000000004"/>
  </r>
  <r>
    <s v="Sul Brasil"/>
    <s v="SC"/>
    <n v="39"/>
    <n v="0.71"/>
    <n v="0.71299999999999997"/>
    <n v="0.59499999999999997"/>
    <n v="31764.87"/>
    <n v="3"/>
    <s v="Alto"/>
    <x v="4"/>
    <n v="0.71299999999999997"/>
  </r>
  <r>
    <s v="Cianorte"/>
    <s v="PR"/>
    <n v="2965"/>
    <n v="0.755"/>
    <n v="0.747"/>
    <n v="0.68500000000000005"/>
    <n v="31698.92"/>
    <n v="57"/>
    <s v="Alto"/>
    <x v="4"/>
    <n v="0.747"/>
  </r>
  <r>
    <s v="Ituporanga"/>
    <s v="SC"/>
    <n v="771"/>
    <n v="0.748"/>
    <n v="0.749"/>
    <n v="0.63800000000000001"/>
    <n v="31680.22"/>
    <n v="24"/>
    <s v="Alto"/>
    <x v="4"/>
    <n v="0.749"/>
  </r>
  <r>
    <s v="Rio Azul"/>
    <s v="PR"/>
    <n v="290"/>
    <n v="0.68700000000000006"/>
    <n v="0.72799999999999998"/>
    <n v="0.54400000000000004"/>
    <n v="31664.240000000002"/>
    <n v="11"/>
    <s v="Médio"/>
    <x v="4"/>
    <n v="0.72799999999999998"/>
  </r>
  <r>
    <s v="Erebango"/>
    <s v="RS"/>
    <n v="91"/>
    <n v="0.71"/>
    <n v="0.68899999999999995"/>
    <n v="0.626"/>
    <n v="31661.360000000001"/>
    <n v="4"/>
    <s v="Alto"/>
    <x v="4"/>
    <n v="0.68899999999999995"/>
  </r>
  <r>
    <s v="Taquaruçu Do Sul"/>
    <s v="RS"/>
    <n v="55"/>
    <n v="0.74"/>
    <n v="0.76800000000000002"/>
    <n v="0.63300000000000001"/>
    <n v="31644.47"/>
    <n v="5"/>
    <s v="Alto"/>
    <x v="4"/>
    <n v="0.76800000000000002"/>
  </r>
  <r>
    <s v="Santo Antônio Do Palma"/>
    <s v="RS"/>
    <n v="21"/>
    <n v="0.76400000000000001"/>
    <n v="0.78700000000000003"/>
    <n v="0.66500000000000004"/>
    <n v="31598.84"/>
    <n v="0"/>
    <s v="Alto"/>
    <x v="4"/>
    <n v="0.78700000000000003"/>
  </r>
  <r>
    <s v="Braganey"/>
    <s v="PR"/>
    <n v="172"/>
    <n v="0.70099999999999996"/>
    <n v="0.68899999999999995"/>
    <n v="0.627"/>
    <n v="31587.83"/>
    <n v="3"/>
    <s v="Alto"/>
    <x v="4"/>
    <n v="0.68899999999999995"/>
  </r>
  <r>
    <s v="Lavras Do Sul"/>
    <s v="RS"/>
    <n v="285"/>
    <n v="0.7"/>
    <n v="0.68300000000000005"/>
    <n v="0.57699999999999996"/>
    <n v="31583.33"/>
    <n v="2"/>
    <s v="Alto"/>
    <x v="4"/>
    <n v="0.68300000000000005"/>
  </r>
  <r>
    <s v="Tuparendi"/>
    <s v="RS"/>
    <n v="172"/>
    <n v="0.72799999999999998"/>
    <n v="0.73399999999999999"/>
    <n v="0.63200000000000001"/>
    <n v="31561.72"/>
    <n v="9"/>
    <s v="Alto"/>
    <x v="4"/>
    <n v="0.73399999999999999"/>
  </r>
  <r>
    <s v="São José Do Cerrito"/>
    <s v="SC"/>
    <n v="138"/>
    <n v="0.63600000000000001"/>
    <n v="0.61799999999999999"/>
    <n v="0.503"/>
    <n v="31512.080000000002"/>
    <n v="6"/>
    <s v="Médio"/>
    <x v="4"/>
    <n v="0.61799999999999999"/>
  </r>
  <r>
    <s v="Braço Do Norte"/>
    <s v="SC"/>
    <n v="1214"/>
    <n v="0.77800000000000002"/>
    <n v="0.746"/>
    <n v="0.71599999999999997"/>
    <n v="31503.29"/>
    <n v="23"/>
    <s v="Alto"/>
    <x v="4"/>
    <n v="0.746"/>
  </r>
  <r>
    <s v="Harmonia"/>
    <s v="RS"/>
    <n v="101"/>
    <n v="0.75"/>
    <n v="0.748"/>
    <n v="0.66800000000000004"/>
    <n v="31454.63"/>
    <n v="15"/>
    <s v="Alto"/>
    <x v="4"/>
    <n v="0.748"/>
  </r>
  <r>
    <s v="Cruzeiro Do Oeste"/>
    <s v="PR"/>
    <n v="876"/>
    <n v="0.72"/>
    <n v="0.69799999999999995"/>
    <n v="0.64"/>
    <n v="31422.720000000001"/>
    <n v="24"/>
    <s v="Alto"/>
    <x v="4"/>
    <n v="0.69799999999999995"/>
  </r>
  <r>
    <s v="Massaranduba"/>
    <s v="SC"/>
    <n v="164"/>
    <n v="0.77400000000000002"/>
    <n v="0.749"/>
    <n v="0.71399999999999997"/>
    <n v="31412.080000000002"/>
    <n v="18"/>
    <s v="Alto"/>
    <x v="4"/>
    <n v="0.749"/>
  </r>
  <r>
    <s v="Guaporé"/>
    <s v="RS"/>
    <n v="871"/>
    <n v="0.76500000000000001"/>
    <n v="0.78100000000000003"/>
    <n v="0.68500000000000005"/>
    <n v="31402.55"/>
    <n v="40"/>
    <s v="Alto"/>
    <x v="4"/>
    <n v="0.78100000000000003"/>
  </r>
  <r>
    <s v="Novo Machado"/>
    <s v="RS"/>
    <n v="67"/>
    <n v="0.66"/>
    <n v="0.67400000000000004"/>
    <n v="0.54300000000000004"/>
    <n v="31315.46"/>
    <n v="1"/>
    <s v="Médio"/>
    <x v="4"/>
    <n v="0.67400000000000004"/>
  </r>
  <r>
    <s v="Honório Serpa"/>
    <s v="PR"/>
    <n v="94"/>
    <n v="0.68"/>
    <n v="0.64500000000000002"/>
    <n v="0.61199999999999999"/>
    <n v="31274.57"/>
    <n v="3"/>
    <s v="Médio"/>
    <x v="4"/>
    <n v="0.64500000000000002"/>
  </r>
  <r>
    <s v="Iguaraçu"/>
    <s v="PR"/>
    <n v="160"/>
    <n v="0.75800000000000001"/>
    <n v="0.71399999999999997"/>
    <n v="0.73199999999999998"/>
    <n v="31259.59"/>
    <n v="1"/>
    <s v="Alto"/>
    <x v="4"/>
    <n v="0.71399999999999997"/>
  </r>
  <r>
    <s v="Imbituba"/>
    <s v="SC"/>
    <n v="1853"/>
    <n v="0.76500000000000001"/>
    <n v="0.73399999999999999"/>
    <n v="0.70299999999999996"/>
    <n v="31256.53"/>
    <n v="36"/>
    <s v="Alto"/>
    <x v="4"/>
    <n v="0.73399999999999999"/>
  </r>
  <r>
    <s v="Boa Esperança Do Iguaçu"/>
    <s v="PR"/>
    <n v="58"/>
    <n v="0.7"/>
    <n v="0.67300000000000004"/>
    <n v="0.60199999999999998"/>
    <n v="31252.66"/>
    <n v="2"/>
    <s v="Alto"/>
    <x v="4"/>
    <n v="0.67300000000000004"/>
  </r>
  <r>
    <s v="São José Dos Ausentes"/>
    <s v="RS"/>
    <n v="133"/>
    <n v="0.66"/>
    <n v="0.67400000000000004"/>
    <n v="0.54100000000000004"/>
    <n v="31209.98"/>
    <n v="3"/>
    <s v="Médio"/>
    <x v="4"/>
    <n v="0.67400000000000004"/>
  </r>
  <r>
    <s v="Xanxerê"/>
    <s v="SC"/>
    <n v="2123"/>
    <n v="0.77500000000000002"/>
    <n v="0.76"/>
    <n v="0.71099999999999997"/>
    <n v="31147.64"/>
    <n v="69"/>
    <s v="Alto"/>
    <x v="4"/>
    <n v="0.76"/>
  </r>
  <r>
    <s v="Trombudo Central"/>
    <s v="SC"/>
    <n v="249"/>
    <n v="0.77500000000000002"/>
    <n v="0.76"/>
    <n v="0.69599999999999995"/>
    <n v="31113.68"/>
    <n v="11"/>
    <s v="Alto"/>
    <x v="4"/>
    <n v="0.76"/>
  </r>
  <r>
    <s v="Curitibanos"/>
    <s v="SC"/>
    <n v="2030"/>
    <n v="0.72099999999999997"/>
    <n v="0.71599999999999997"/>
    <n v="0.62"/>
    <n v="31046.22"/>
    <n v="18"/>
    <s v="Alto"/>
    <x v="4"/>
    <n v="0.71599999999999997"/>
  </r>
  <r>
    <s v="Sananduva"/>
    <s v="RS"/>
    <n v="461"/>
    <n v="0.747"/>
    <n v="0.76400000000000001"/>
    <n v="0.64700000000000002"/>
    <n v="30978.92"/>
    <n v="14"/>
    <s v="Alto"/>
    <x v="4"/>
    <n v="0.76400000000000001"/>
  </r>
  <r>
    <s v="Jaborá"/>
    <s v="SC"/>
    <n v="78"/>
    <n v="0.73199999999999998"/>
    <n v="0.746"/>
    <n v="0.65700000000000003"/>
    <n v="30951.39"/>
    <n v="2"/>
    <s v="Alto"/>
    <x v="4"/>
    <n v="0.746"/>
  </r>
  <r>
    <s v="Floraí"/>
    <s v="PR"/>
    <n v="170"/>
    <n v="0.745"/>
    <n v="0.73899999999999999"/>
    <n v="0.65600000000000003"/>
    <n v="30942.98"/>
    <n v="3"/>
    <s v="Alto"/>
    <x v="4"/>
    <n v="0.73899999999999999"/>
  </r>
  <r>
    <s v="Estrela Velha"/>
    <s v="RS"/>
    <n v="58"/>
    <n v="0.67900000000000005"/>
    <n v="0.70699999999999996"/>
    <n v="0.56000000000000005"/>
    <n v="30931.57"/>
    <n v="3"/>
    <s v="Médio"/>
    <x v="4"/>
    <n v="0.70699999999999996"/>
  </r>
  <r>
    <s v="Macieira"/>
    <s v="SC"/>
    <n v="25"/>
    <n v="0.66200000000000003"/>
    <n v="0.67500000000000004"/>
    <n v="0.53300000000000003"/>
    <n v="30867.599999999999"/>
    <n v="1"/>
    <s v="Médio"/>
    <x v="4"/>
    <n v="0.67500000000000004"/>
  </r>
  <r>
    <s v="Marema"/>
    <s v="SC"/>
    <n v="32"/>
    <n v="0.74299999999999999"/>
    <n v="0.748"/>
    <n v="0.63600000000000001"/>
    <n v="30845.74"/>
    <n v="1"/>
    <s v="Alto"/>
    <x v="4"/>
    <n v="0.748"/>
  </r>
  <r>
    <s v="São João Do Triunfo"/>
    <s v="PR"/>
    <n v="292"/>
    <n v="0.629"/>
    <n v="0.65500000000000003"/>
    <n v="0.47499999999999998"/>
    <n v="30780.46"/>
    <n v="15"/>
    <s v="Médio"/>
    <x v="4"/>
    <n v="0.65500000000000003"/>
  </r>
  <r>
    <s v="São Pedro Do Butiá"/>
    <s v="RS"/>
    <n v="52"/>
    <n v="0.76300000000000001"/>
    <n v="0.76"/>
    <n v="0.69399999999999995"/>
    <n v="30700.76"/>
    <n v="0"/>
    <s v="Alto"/>
    <x v="4"/>
    <n v="0.76"/>
  </r>
  <r>
    <s v="Candói"/>
    <s v="PR"/>
    <n v="463"/>
    <n v="0.63500000000000001"/>
    <n v="0.65500000000000003"/>
    <n v="0.503"/>
    <n v="30660.05"/>
    <n v="17"/>
    <s v="Médio"/>
    <x v="4"/>
    <n v="0.65500000000000003"/>
  </r>
  <r>
    <s v="Cotiporã"/>
    <s v="RS"/>
    <n v="55"/>
    <n v="0.74099999999999999"/>
    <n v="0.76700000000000002"/>
    <n v="0.63600000000000001"/>
    <n v="30623.82"/>
    <n v="3"/>
    <s v="Alto"/>
    <x v="4"/>
    <n v="0.76700000000000002"/>
  </r>
  <r>
    <s v="Presidente Getúlio"/>
    <s v="SC"/>
    <n v="541"/>
    <n v="0.75900000000000001"/>
    <n v="0.76400000000000001"/>
    <n v="0.65400000000000003"/>
    <n v="30609.65"/>
    <n v="12"/>
    <s v="Alto"/>
    <x v="4"/>
    <n v="0.76400000000000001"/>
  </r>
  <r>
    <s v="Cruzmaltina"/>
    <s v="PR"/>
    <n v="68"/>
    <n v="0.67"/>
    <n v="0.65"/>
    <n v="0.59299999999999997"/>
    <n v="30552.09"/>
    <n v="4"/>
    <s v="Médio"/>
    <x v="4"/>
    <n v="0.65"/>
  </r>
  <r>
    <s v="Itati"/>
    <s v="RS"/>
    <n v="10"/>
    <n v="0.66900000000000004"/>
    <n v="0.69199999999999995"/>
    <n v="0.52400000000000002"/>
    <n v="30536.77"/>
    <n v="0"/>
    <s v="Médio"/>
    <x v="4"/>
    <n v="0.69199999999999995"/>
  </r>
  <r>
    <s v="Jussara"/>
    <s v="PR"/>
    <n v="312"/>
    <n v="0.71799999999999997"/>
    <n v="0.71599999999999997"/>
    <n v="0.61899999999999999"/>
    <n v="30532.36"/>
    <n v="6"/>
    <s v="Alto"/>
    <x v="4"/>
    <n v="0.71599999999999997"/>
  </r>
  <r>
    <s v="Grão Pará"/>
    <s v="SC"/>
    <n v="163"/>
    <n v="0.73599999999999999"/>
    <n v="0.749"/>
    <n v="0.63"/>
    <n v="30493.9"/>
    <n v="4"/>
    <s v="Alto"/>
    <x v="4"/>
    <n v="0.749"/>
  </r>
  <r>
    <s v="Missal"/>
    <s v="PR"/>
    <n v="280"/>
    <n v="0.71099999999999997"/>
    <n v="0.71399999999999997"/>
    <n v="0.60799999999999998"/>
    <n v="30479.97"/>
    <n v="26"/>
    <s v="Alto"/>
    <x v="4"/>
    <n v="0.71399999999999997"/>
  </r>
  <r>
    <s v="Chopinzinho"/>
    <s v="PR"/>
    <n v="651"/>
    <n v="0.74"/>
    <n v="0.74"/>
    <n v="0.67100000000000004"/>
    <n v="30462.97"/>
    <n v="12"/>
    <s v="Alto"/>
    <x v="4"/>
    <n v="0.74"/>
  </r>
  <r>
    <s v="Poço Das Antas"/>
    <s v="RS"/>
    <n v="36"/>
    <n v="0.74"/>
    <n v="0.74199999999999999"/>
    <n v="0.63400000000000001"/>
    <n v="30461.439999999999"/>
    <n v="5"/>
    <s v="Alto"/>
    <x v="4"/>
    <n v="0.74199999999999999"/>
  </r>
  <r>
    <s v="Ponte Preta"/>
    <s v="RS"/>
    <n v="12"/>
    <n v="0.72499999999999998"/>
    <n v="0.72699999999999998"/>
    <n v="0.6"/>
    <n v="30413.39"/>
    <n v="1"/>
    <s v="Alto"/>
    <x v="4"/>
    <n v="0.72699999999999998"/>
  </r>
  <r>
    <s v="Iracema Do Oeste"/>
    <s v="PR"/>
    <n v="98"/>
    <n v="0.71"/>
    <n v="0.67200000000000004"/>
    <n v="0.63"/>
    <n v="30412.080000000002"/>
    <n v="1"/>
    <s v="Alto"/>
    <x v="4"/>
    <n v="0.67200000000000004"/>
  </r>
  <r>
    <s v="Boa Ventura De São Roque"/>
    <s v="PR"/>
    <n v="112"/>
    <n v="0.65500000000000003"/>
    <n v="0.63500000000000001"/>
    <n v="0.55300000000000005"/>
    <n v="30408.94"/>
    <n v="9"/>
    <s v="Médio"/>
    <x v="4"/>
    <n v="0.63500000000000001"/>
  </r>
  <r>
    <s v="Nova Cantu"/>
    <s v="PR"/>
    <n v="218"/>
    <n v="0.66"/>
    <n v="0.64600000000000002"/>
    <n v="0.55800000000000005"/>
    <n v="30397.32"/>
    <n v="0"/>
    <s v="Médio"/>
    <x v="4"/>
    <n v="0.64600000000000002"/>
  </r>
  <r>
    <s v="Ângulo"/>
    <s v="PR"/>
    <n v="115"/>
    <n v="0.72099999999999997"/>
    <n v="0.70499999999999996"/>
    <n v="0.64400000000000002"/>
    <n v="30376.639999999999"/>
    <n v="3"/>
    <s v="Alto"/>
    <x v="4"/>
    <n v="0.70499999999999996"/>
  </r>
  <r>
    <s v="Campo Largo"/>
    <s v="PR"/>
    <n v="4403"/>
    <n v="0.745"/>
    <n v="0.73"/>
    <n v="0.66400000000000003"/>
    <n v="30318.28"/>
    <n v="115"/>
    <s v="Alto"/>
    <x v="4"/>
    <n v="0.73"/>
  </r>
  <r>
    <s v="São Sepé"/>
    <s v="RS"/>
    <n v="796"/>
    <n v="0.70799999999999996"/>
    <n v="0.70799999999999996"/>
    <n v="0.57599999999999996"/>
    <n v="30301.78"/>
    <n v="25"/>
    <s v="Alto"/>
    <x v="4"/>
    <n v="0.70799999999999996"/>
  </r>
  <r>
    <s v="Santa Cecília Do Pavão"/>
    <s v="PR"/>
    <n v="171"/>
    <n v="0.72299999999999998"/>
    <n v="0.68100000000000005"/>
    <n v="0.66100000000000003"/>
    <n v="30299.19"/>
    <n v="1"/>
    <s v="Alto"/>
    <x v="4"/>
    <n v="0.68100000000000005"/>
  </r>
  <r>
    <s v="Xaxim"/>
    <s v="SC"/>
    <n v="978"/>
    <n v="0.752"/>
    <n v="0.73699999999999999"/>
    <n v="0.66200000000000003"/>
    <n v="30263.25"/>
    <n v="20"/>
    <s v="Alto"/>
    <x v="4"/>
    <n v="0.73699999999999999"/>
  </r>
  <r>
    <s v="Mato Queimado"/>
    <s v="RS"/>
    <n v="23"/>
    <n v="0.72"/>
    <n v="0.70199999999999996"/>
    <n v="0.60299999999999998"/>
    <n v="30220.77"/>
    <n v="0"/>
    <s v="Alto"/>
    <x v="4"/>
    <n v="0.70199999999999996"/>
  </r>
  <r>
    <s v="Getúlio Vargas"/>
    <s v="RS"/>
    <n v="582"/>
    <n v="0.746"/>
    <n v="0.747"/>
    <n v="0.65800000000000003"/>
    <n v="30200.99"/>
    <n v="30"/>
    <s v="Alto"/>
    <x v="4"/>
    <n v="0.747"/>
  </r>
  <r>
    <s v="Manoel Viana"/>
    <s v="RS"/>
    <n v="249"/>
    <n v="0.65500000000000003"/>
    <n v="0.68600000000000005"/>
    <n v="0.53400000000000003"/>
    <n v="30185.78"/>
    <n v="7"/>
    <s v="Médio"/>
    <x v="4"/>
    <n v="0.68600000000000005"/>
  </r>
  <r>
    <s v="São Marcos"/>
    <s v="RS"/>
    <n v="490"/>
    <n v="0.76800000000000002"/>
    <n v="0.77500000000000002"/>
    <n v="0.68300000000000005"/>
    <n v="30168.25"/>
    <n v="26"/>
    <s v="Alto"/>
    <x v="4"/>
    <n v="0.77500000000000002"/>
  </r>
  <r>
    <s v="Barra Do Jacaré"/>
    <s v="PR"/>
    <n v="66"/>
    <n v="0.74"/>
    <n v="0.67800000000000005"/>
    <n v="0.747"/>
    <n v="30164.400000000001"/>
    <n v="1"/>
    <s v="Alto"/>
    <x v="4"/>
    <n v="0.67800000000000005"/>
  </r>
  <r>
    <s v="Anahy"/>
    <s v="PR"/>
    <n v="116"/>
    <n v="0.69499999999999995"/>
    <n v="0.67100000000000004"/>
    <n v="0.59299999999999997"/>
    <n v="30163.78"/>
    <n v="2"/>
    <s v="Médio"/>
    <x v="4"/>
    <n v="0.67100000000000004"/>
  </r>
  <r>
    <s v="Anta Gorda"/>
    <s v="RS"/>
    <n v="87"/>
    <n v="0.74"/>
    <n v="0.74199999999999999"/>
    <n v="0.63"/>
    <n v="30141.67"/>
    <n v="10"/>
    <s v="Alto"/>
    <x v="4"/>
    <n v="0.74199999999999999"/>
  </r>
  <r>
    <s v="São Vendelino"/>
    <s v="RS"/>
    <n v="52"/>
    <n v="0.754"/>
    <n v="0.74299999999999999"/>
    <n v="0.67700000000000005"/>
    <n v="30133.439999999999"/>
    <n v="0"/>
    <s v="Alto"/>
    <x v="4"/>
    <n v="0.74299999999999999"/>
  </r>
  <r>
    <s v="Viadutos"/>
    <s v="RS"/>
    <n v="95"/>
    <n v="0.7"/>
    <n v="0.71499999999999997"/>
    <n v="0.56100000000000005"/>
    <n v="30116.66"/>
    <n v="4"/>
    <s v="Alto"/>
    <x v="4"/>
    <n v="0.71499999999999997"/>
  </r>
  <r>
    <s v="Três Palmeiras"/>
    <s v="RS"/>
    <n v="96"/>
    <n v="0.70299999999999996"/>
    <n v="0.747"/>
    <n v="0.56000000000000005"/>
    <n v="30115.98"/>
    <n v="7"/>
    <s v="Alto"/>
    <x v="4"/>
    <n v="0.747"/>
  </r>
  <r>
    <s v="Rio Negro"/>
    <s v="PR"/>
    <n v="1412"/>
    <n v="0.76"/>
    <n v="0.72099999999999997"/>
    <n v="0.70499999999999996"/>
    <n v="30103.68"/>
    <n v="31"/>
    <s v="Alto"/>
    <x v="4"/>
    <n v="0.72099999999999997"/>
  </r>
  <r>
    <s v="Campo Erê"/>
    <s v="SC"/>
    <n v="335"/>
    <n v="0.69"/>
    <n v="0.70199999999999996"/>
    <n v="0.59499999999999997"/>
    <n v="30017.15"/>
    <n v="10"/>
    <s v="Médio"/>
    <x v="4"/>
    <n v="0.70199999999999996"/>
  </r>
  <r>
    <s v="Estância Velha"/>
    <s v="RS"/>
    <n v="2049"/>
    <n v="0.75700000000000001"/>
    <n v="0.749"/>
    <n v="0.65200000000000002"/>
    <n v="30009.41"/>
    <n v="53"/>
    <s v="Alto"/>
    <x v="4"/>
    <n v="0.749"/>
  </r>
  <r>
    <s v="Barão"/>
    <s v="RS"/>
    <n v="121"/>
    <n v="0.748"/>
    <n v="0.76700000000000002"/>
    <n v="0.65200000000000002"/>
    <n v="29997.01"/>
    <n v="16"/>
    <s v="Alto"/>
    <x v="4"/>
    <n v="0.76700000000000002"/>
  </r>
  <r>
    <s v="Lages"/>
    <s v="SC"/>
    <n v="8379"/>
    <n v="0.77"/>
    <n v="0.755"/>
    <n v="0.69699999999999995"/>
    <n v="29930.95"/>
    <n v="129"/>
    <s v="Alto"/>
    <x v="4"/>
    <n v="0.755"/>
  </r>
  <r>
    <s v="Chuí"/>
    <s v="RS"/>
    <n v="353"/>
    <n v="0.70599999999999996"/>
    <n v="0.67600000000000005"/>
    <n v="0.65800000000000003"/>
    <n v="29788.92"/>
    <n v="3"/>
    <s v="Alto"/>
    <x v="4"/>
    <n v="0.67600000000000005"/>
  </r>
  <r>
    <s v="Sede Nova"/>
    <s v="RS"/>
    <n v="89"/>
    <n v="0.71"/>
    <n v="0.751"/>
    <n v="0.54300000000000004"/>
    <n v="29689.79"/>
    <n v="1"/>
    <s v="Alto"/>
    <x v="4"/>
    <n v="0.751"/>
  </r>
  <r>
    <s v="Caibi"/>
    <s v="SC"/>
    <n v="168"/>
    <n v="0.72799999999999998"/>
    <n v="0.73699999999999999"/>
    <n v="0.63100000000000001"/>
    <n v="29679.96"/>
    <n v="3"/>
    <s v="Alto"/>
    <x v="4"/>
    <n v="0.73699999999999999"/>
  </r>
  <r>
    <s v="Atalanta"/>
    <s v="SC"/>
    <n v="67"/>
    <n v="0.73299999999999998"/>
    <n v="0.73599999999999999"/>
    <n v="0.66800000000000004"/>
    <n v="29655.99"/>
    <n v="1"/>
    <s v="Alto"/>
    <x v="4"/>
    <n v="0.73599999999999999"/>
  </r>
  <r>
    <s v="Osório"/>
    <s v="RS"/>
    <n v="1691"/>
    <n v="0.75"/>
    <n v="0.76900000000000002"/>
    <n v="0.64600000000000002"/>
    <n v="29614.09"/>
    <n v="35"/>
    <s v="Alto"/>
    <x v="4"/>
    <n v="0.76900000000000002"/>
  </r>
  <r>
    <s v="Presidente Castello Branco"/>
    <s v="SC"/>
    <n v="25"/>
    <n v="0.77"/>
    <n v="0.81299999999999994"/>
    <n v="0.63700000000000001"/>
    <n v="29544.91"/>
    <n v="1"/>
    <s v="Alto"/>
    <x v="4"/>
    <n v="0.81299999999999994"/>
  </r>
  <r>
    <s v="Marilândia Do Sul"/>
    <s v="PR"/>
    <n v="323"/>
    <n v="0.69099999999999995"/>
    <n v="0.66400000000000003"/>
    <n v="0.59899999999999998"/>
    <n v="29497.55"/>
    <n v="12"/>
    <s v="Médio"/>
    <x v="4"/>
    <n v="0.66400000000000003"/>
  </r>
  <r>
    <s v="Saudades"/>
    <s v="SC"/>
    <n v="264"/>
    <n v="0.755"/>
    <n v="0.72299999999999998"/>
    <n v="0.7"/>
    <n v="29447.42"/>
    <n v="12"/>
    <s v="Alto"/>
    <x v="4"/>
    <n v="0.72299999999999998"/>
  </r>
  <r>
    <s v="Brunópolis"/>
    <s v="SC"/>
    <n v="34"/>
    <n v="0.66"/>
    <n v="0.64600000000000002"/>
    <n v="0.54500000000000004"/>
    <n v="29446.39"/>
    <n v="2"/>
    <s v="Médio"/>
    <x v="4"/>
    <n v="0.64600000000000002"/>
  </r>
  <r>
    <s v="Dom Pedrito"/>
    <s v="RS"/>
    <n v="1675"/>
    <n v="0.70799999999999996"/>
    <n v="0.71499999999999997"/>
    <n v="0.58499999999999996"/>
    <n v="29405.65"/>
    <n v="35"/>
    <s v="Alto"/>
    <x v="4"/>
    <n v="0.71499999999999997"/>
  </r>
  <r>
    <s v="Irineópolis"/>
    <s v="SC"/>
    <n v="221"/>
    <n v="0.7"/>
    <n v="0.72"/>
    <n v="0.56699999999999995"/>
    <n v="29399.46"/>
    <n v="2"/>
    <s v="Alto"/>
    <x v="4"/>
    <n v="0.72"/>
  </r>
  <r>
    <s v="Pouso Redondo"/>
    <s v="SC"/>
    <n v="554"/>
    <n v="0.72"/>
    <n v="0.72799999999999998"/>
    <n v="0.59799999999999998"/>
    <n v="29398.98"/>
    <n v="17"/>
    <s v="Alto"/>
    <x v="4"/>
    <n v="0.72799999999999998"/>
  </r>
  <r>
    <s v="Itaqui"/>
    <s v="RS"/>
    <n v="1849"/>
    <n v="0.71299999999999997"/>
    <n v="0.68700000000000006"/>
    <n v="0.626"/>
    <n v="29382.73"/>
    <n v="19"/>
    <s v="Alto"/>
    <x v="4"/>
    <n v="0.68700000000000006"/>
  </r>
  <r>
    <s v="Ronda Alta"/>
    <s v="RS"/>
    <n v="314"/>
    <n v="0.72"/>
    <n v="0.72899999999999998"/>
    <n v="0.6"/>
    <n v="29381.26"/>
    <n v="1"/>
    <s v="Alto"/>
    <x v="4"/>
    <n v="0.72899999999999998"/>
  </r>
  <r>
    <s v="Guarapuava"/>
    <s v="PR"/>
    <n v="8989"/>
    <n v="0.73099999999999998"/>
    <n v="0.73"/>
    <n v="0.628"/>
    <n v="29319.05"/>
    <n v="130"/>
    <s v="Alto"/>
    <x v="4"/>
    <n v="0.73"/>
  </r>
  <r>
    <s v="Nonoai"/>
    <s v="RS"/>
    <n v="444"/>
    <n v="0.7"/>
    <n v="0.70299999999999996"/>
    <n v="0.59099999999999997"/>
    <n v="29239.75"/>
    <n v="8"/>
    <s v="Alto"/>
    <x v="4"/>
    <n v="0.70299999999999996"/>
  </r>
  <r>
    <s v="Charqueadas"/>
    <s v="RS"/>
    <n v="1541"/>
    <n v="0.747"/>
    <n v="0.72599999999999998"/>
    <n v="0.65900000000000003"/>
    <n v="29205.05"/>
    <n v="27"/>
    <s v="Alto"/>
    <x v="4"/>
    <n v="0.72599999999999998"/>
  </r>
  <r>
    <s v="Santo Expedito Do Sul"/>
    <s v="RS"/>
    <n v="48"/>
    <n v="0.73199999999999998"/>
    <n v="0.67900000000000005"/>
    <n v="0.67700000000000005"/>
    <n v="29193.18"/>
    <n v="0"/>
    <s v="Alto"/>
    <x v="4"/>
    <n v="0.67900000000000005"/>
  </r>
  <r>
    <s v="Campina Da Lagoa"/>
    <s v="PR"/>
    <n v="675"/>
    <n v="0.7"/>
    <n v="0.67700000000000005"/>
    <n v="0.623"/>
    <n v="29148.63"/>
    <n v="21"/>
    <s v="Alto"/>
    <x v="4"/>
    <n v="0.67700000000000005"/>
  </r>
  <r>
    <s v="Guarujá Do Sul"/>
    <s v="SC"/>
    <n v="105"/>
    <n v="0.73"/>
    <n v="0.73199999999999998"/>
    <n v="0.63900000000000001"/>
    <n v="29030.32"/>
    <n v="3"/>
    <s v="Alto"/>
    <x v="4"/>
    <n v="0.73199999999999998"/>
  </r>
  <r>
    <s v="Feliz"/>
    <s v="RS"/>
    <n v="361"/>
    <n v="0.75"/>
    <n v="0.75800000000000001"/>
    <n v="0.65800000000000003"/>
    <n v="29020.639999999999"/>
    <n v="29"/>
    <s v="Alto"/>
    <x v="4"/>
    <n v="0.75800000000000001"/>
  </r>
  <r>
    <s v="Siderópolis"/>
    <s v="SC"/>
    <n v="484"/>
    <n v="0.77400000000000002"/>
    <n v="0.751"/>
    <n v="0.70099999999999996"/>
    <n v="28973.54"/>
    <n v="6"/>
    <s v="Alto"/>
    <x v="4"/>
    <n v="0.751"/>
  </r>
  <r>
    <s v="Passos Maia"/>
    <s v="SC"/>
    <n v="61"/>
    <n v="0.65900000000000003"/>
    <n v="0.64800000000000002"/>
    <n v="0.54700000000000004"/>
    <n v="28972.25"/>
    <n v="7"/>
    <s v="Médio"/>
    <x v="4"/>
    <n v="0.64800000000000002"/>
  </r>
  <r>
    <s v="Campo Belo Do Sul"/>
    <s v="SC"/>
    <n v="269"/>
    <n v="0.64"/>
    <n v="0.64800000000000002"/>
    <n v="0.52800000000000002"/>
    <n v="28969.61"/>
    <n v="2"/>
    <s v="Médio"/>
    <x v="4"/>
    <n v="0.64800000000000002"/>
  </r>
  <r>
    <s v="São Francisco De Paula"/>
    <s v="RS"/>
    <n v="780"/>
    <n v="0.68500000000000005"/>
    <n v="0.70099999999999996"/>
    <n v="0.53400000000000003"/>
    <n v="28967.51"/>
    <n v="20"/>
    <s v="Médio"/>
    <x v="4"/>
    <n v="0.70099999999999996"/>
  </r>
  <r>
    <s v="Cornélio Procópio"/>
    <s v="PR"/>
    <n v="2095"/>
    <n v="0.75900000000000001"/>
    <n v="0.746"/>
    <n v="0.69199999999999995"/>
    <n v="28964.09"/>
    <n v="76"/>
    <s v="Alto"/>
    <x v="4"/>
    <n v="0.746"/>
  </r>
  <r>
    <s v="Umuarama"/>
    <s v="PR"/>
    <n v="4577"/>
    <n v="0.76"/>
    <n v="0.755"/>
    <n v="0.69799999999999995"/>
    <n v="28924.83"/>
    <n v="138"/>
    <s v="Alto"/>
    <x v="4"/>
    <n v="0.755"/>
  </r>
  <r>
    <s v="Taió"/>
    <s v="SC"/>
    <n v="504"/>
    <n v="0.76"/>
    <n v="0.749"/>
    <n v="0.67"/>
    <n v="28907.68"/>
    <n v="23"/>
    <s v="Alto"/>
    <x v="4"/>
    <n v="0.749"/>
  </r>
  <r>
    <s v="Palma Sola"/>
    <s v="SC"/>
    <n v="271"/>
    <n v="0.7"/>
    <n v="0.7"/>
    <n v="0.622"/>
    <n v="28897.39"/>
    <n v="5"/>
    <s v="Alto"/>
    <x v="4"/>
    <n v="0.7"/>
  </r>
  <r>
    <s v="São Tomé"/>
    <s v="PR"/>
    <n v="222"/>
    <n v="0.72499999999999998"/>
    <n v="0.70699999999999996"/>
    <n v="0.66"/>
    <n v="28890.22"/>
    <n v="1"/>
    <s v="Alto"/>
    <x v="4"/>
    <n v="0.70699999999999996"/>
  </r>
  <r>
    <s v="Leópolis"/>
    <s v="PR"/>
    <n v="93"/>
    <n v="0.71"/>
    <n v="0.65700000000000003"/>
    <n v="0.66300000000000003"/>
    <n v="28888.26"/>
    <n v="6"/>
    <s v="Alto"/>
    <x v="4"/>
    <n v="0.65700000000000003"/>
  </r>
  <r>
    <s v="Mormaço"/>
    <s v="RS"/>
    <n v="24"/>
    <n v="0.71"/>
    <n v="0.73499999999999999"/>
    <n v="0.57599999999999996"/>
    <n v="28857.51"/>
    <n v="6"/>
    <s v="Alto"/>
    <x v="4"/>
    <n v="0.73499999999999999"/>
  </r>
  <r>
    <s v="Santa Helena"/>
    <s v="SC"/>
    <n v="36"/>
    <n v="0.72699999999999998"/>
    <n v="0.70499999999999996"/>
    <n v="0.65300000000000002"/>
    <n v="28855.13"/>
    <n v="2"/>
    <s v="Alto"/>
    <x v="4"/>
    <n v="0.70499999999999996"/>
  </r>
  <r>
    <s v="Tupanci Do Sul"/>
    <s v="RS"/>
    <n v="18"/>
    <n v="0.69"/>
    <n v="0.68799999999999994"/>
    <n v="0.59499999999999997"/>
    <n v="28841.55"/>
    <n v="0"/>
    <s v="Médio"/>
    <x v="4"/>
    <n v="0.68799999999999994"/>
  </r>
  <r>
    <s v="Novo Xingu"/>
    <s v="RS"/>
    <n v="24"/>
    <n v="0.76700000000000002"/>
    <n v="0.749"/>
    <n v="0.70799999999999996"/>
    <n v="28815.7"/>
    <n v="1"/>
    <s v="Alto"/>
    <x v="4"/>
    <n v="0.749"/>
  </r>
  <r>
    <s v="São Jorge"/>
    <s v="RS"/>
    <n v="66"/>
    <n v="0.73199999999999998"/>
    <n v="0.75"/>
    <n v="0.61699999999999999"/>
    <n v="28773.45"/>
    <n v="0"/>
    <s v="Alto"/>
    <x v="4"/>
    <n v="0.75"/>
  </r>
  <r>
    <s v="Fagundes Varela"/>
    <s v="RS"/>
    <n v="53"/>
    <n v="0.76300000000000001"/>
    <n v="0.77300000000000002"/>
    <n v="0.67400000000000004"/>
    <n v="28752.95"/>
    <n v="2"/>
    <s v="Alto"/>
    <x v="4"/>
    <n v="0.77300000000000002"/>
  </r>
  <r>
    <s v="Bela Vista Do Paraíso"/>
    <s v="PR"/>
    <n v="664"/>
    <n v="0.71599999999999997"/>
    <n v="0.72099999999999997"/>
    <n v="0.60399999999999998"/>
    <n v="28752.240000000002"/>
    <n v="19"/>
    <s v="Alto"/>
    <x v="4"/>
    <n v="0.72099999999999997"/>
  </r>
  <r>
    <s v="Bom Retiro"/>
    <s v="SC"/>
    <n v="409"/>
    <n v="0.7"/>
    <n v="0.70399999999999996"/>
    <n v="0.55900000000000005"/>
    <n v="28696.79"/>
    <n v="8"/>
    <s v="Alto"/>
    <x v="4"/>
    <n v="0.70399999999999996"/>
  </r>
  <r>
    <s v="Ibicaré"/>
    <s v="SC"/>
    <n v="72"/>
    <n v="0.70799999999999996"/>
    <n v="0.73399999999999999"/>
    <n v="0.58599999999999997"/>
    <n v="28680.75"/>
    <n v="1"/>
    <s v="Alto"/>
    <x v="4"/>
    <n v="0.73399999999999999"/>
  </r>
  <r>
    <s v="Coronel Vivida"/>
    <s v="PR"/>
    <n v="749"/>
    <n v="0.72299999999999998"/>
    <n v="0.71399999999999997"/>
    <n v="0.65300000000000002"/>
    <n v="28680.06"/>
    <n v="37"/>
    <s v="Alto"/>
    <x v="4"/>
    <n v="0.71399999999999997"/>
  </r>
  <r>
    <s v="Arapuã"/>
    <s v="PR"/>
    <n v="61"/>
    <n v="0.68"/>
    <n v="0.63800000000000001"/>
    <n v="0.58399999999999996"/>
    <n v="28678.58"/>
    <n v="4"/>
    <s v="Médio"/>
    <x v="4"/>
    <n v="0.63800000000000001"/>
  </r>
  <r>
    <s v="Francisco Alves"/>
    <s v="PR"/>
    <n v="246"/>
    <n v="0.66900000000000004"/>
    <n v="0.66900000000000004"/>
    <n v="0.56999999999999995"/>
    <n v="28626.89"/>
    <n v="10"/>
    <s v="Médio"/>
    <x v="4"/>
    <n v="0.66900000000000004"/>
  </r>
  <r>
    <s v="São José Do Hortêncio"/>
    <s v="RS"/>
    <n v="129"/>
    <n v="0.71"/>
    <n v="0.71699999999999997"/>
    <n v="0.59699999999999998"/>
    <n v="28606.61"/>
    <n v="5"/>
    <s v="Alto"/>
    <x v="4"/>
    <n v="0.71699999999999997"/>
  </r>
  <r>
    <s v="Matinhos"/>
    <s v="PR"/>
    <n v="1692"/>
    <n v="0.74299999999999999"/>
    <n v="0.74299999999999999"/>
    <n v="0.66200000000000003"/>
    <n v="28604.66"/>
    <n v="30"/>
    <s v="Alto"/>
    <x v="4"/>
    <n v="0.74299999999999999"/>
  </r>
  <r>
    <s v="Seberi"/>
    <s v="RS"/>
    <n v="298"/>
    <n v="0.72299999999999998"/>
    <n v="0.70599999999999996"/>
    <n v="0.62"/>
    <n v="28600.34"/>
    <n v="10"/>
    <s v="Alto"/>
    <x v="4"/>
    <n v="0.70599999999999996"/>
  </r>
  <r>
    <s v="Guairaçá"/>
    <s v="PR"/>
    <n v="279"/>
    <n v="0.69299999999999995"/>
    <n v="0.69799999999999995"/>
    <n v="0.57399999999999995"/>
    <n v="28578.25"/>
    <n v="2"/>
    <s v="Médio"/>
    <x v="4"/>
    <n v="0.69799999999999995"/>
  </r>
  <r>
    <s v="Jundiaí Do Sul"/>
    <s v="PR"/>
    <n v="90"/>
    <n v="0.68799999999999994"/>
    <n v="0.66"/>
    <n v="0.60499999999999998"/>
    <n v="28511.89"/>
    <n v="1"/>
    <s v="Médio"/>
    <x v="4"/>
    <n v="0.66"/>
  </r>
  <r>
    <s v="Sulina"/>
    <s v="PR"/>
    <n v="75"/>
    <n v="0.69299999999999995"/>
    <n v="0.68400000000000005"/>
    <n v="0.56999999999999995"/>
    <n v="28493.46"/>
    <n v="1"/>
    <s v="Médio"/>
    <x v="4"/>
    <n v="0.68400000000000005"/>
  </r>
  <r>
    <s v="Nova Bréscia"/>
    <s v="RS"/>
    <n v="48"/>
    <n v="0.77800000000000002"/>
    <n v="0.83599999999999997"/>
    <n v="0.66600000000000004"/>
    <n v="28450.19"/>
    <n v="3"/>
    <s v="Alto"/>
    <x v="4"/>
    <n v="0.83599999999999997"/>
  </r>
  <r>
    <s v="Erval Velho"/>
    <s v="SC"/>
    <n v="54"/>
    <n v="0.72299999999999998"/>
    <n v="0.73599999999999999"/>
    <n v="0.59199999999999997"/>
    <n v="28430.22"/>
    <n v="8"/>
    <s v="Alto"/>
    <x v="4"/>
    <n v="0.73599999999999999"/>
  </r>
  <r>
    <s v="Araricá"/>
    <s v="RS"/>
    <n v="240"/>
    <n v="0.67900000000000005"/>
    <n v="0.69599999999999995"/>
    <n v="0.54700000000000004"/>
    <n v="28426.240000000002"/>
    <n v="7"/>
    <s v="Médio"/>
    <x v="4"/>
    <n v="0.69599999999999995"/>
  </r>
  <r>
    <s v="Doutor Ricardo"/>
    <s v="RS"/>
    <n v="22"/>
    <n v="0.72"/>
    <n v="0.749"/>
    <n v="0.59299999999999997"/>
    <n v="28414.2"/>
    <n v="3"/>
    <s v="Alto"/>
    <x v="4"/>
    <n v="0.749"/>
  </r>
  <r>
    <s v="Guapirama"/>
    <s v="PR"/>
    <n v="175"/>
    <n v="0.7"/>
    <n v="0.66600000000000004"/>
    <n v="0.64500000000000002"/>
    <n v="28385.08"/>
    <n v="0"/>
    <s v="Alto"/>
    <x v="4"/>
    <n v="0.66600000000000004"/>
  </r>
  <r>
    <s v="Jacarezinho"/>
    <s v="PR"/>
    <n v="1893"/>
    <n v="0.74299999999999999"/>
    <n v="0.73399999999999999"/>
    <n v="0.66300000000000003"/>
    <n v="28376.66"/>
    <n v="35"/>
    <s v="Alto"/>
    <x v="4"/>
    <n v="0.73399999999999999"/>
  </r>
  <r>
    <s v="Santo Antônio Do Paraíso"/>
    <s v="PR"/>
    <n v="91"/>
    <n v="0.71599999999999997"/>
    <n v="0.68300000000000005"/>
    <n v="0.66200000000000003"/>
    <n v="28373.94"/>
    <n v="0"/>
    <s v="Alto"/>
    <x v="4"/>
    <n v="0.68300000000000005"/>
  </r>
  <r>
    <s v="Tapejara"/>
    <s v="PR"/>
    <n v="738"/>
    <n v="0.70299999999999996"/>
    <n v="0.69399999999999995"/>
    <n v="0.61199999999999999"/>
    <n v="28357.67"/>
    <n v="5"/>
    <s v="Alto"/>
    <x v="4"/>
    <n v="0.69399999999999995"/>
  </r>
  <r>
    <s v="Fênix"/>
    <s v="PR"/>
    <n v="168"/>
    <n v="0.71599999999999997"/>
    <n v="0.66900000000000004"/>
    <n v="0.66500000000000004"/>
    <n v="28270.34"/>
    <n v="3"/>
    <s v="Alto"/>
    <x v="4"/>
    <n v="0.66900000000000004"/>
  </r>
  <r>
    <s v="Santo Ângelo"/>
    <s v="RS"/>
    <n v="3573"/>
    <n v="0.77200000000000002"/>
    <n v="0.76500000000000001"/>
    <n v="0.69599999999999995"/>
    <n v="28239.1"/>
    <n v="88"/>
    <s v="Alto"/>
    <x v="4"/>
    <n v="0.76500000000000001"/>
  </r>
  <r>
    <s v="Barão De Cotegipe"/>
    <s v="RS"/>
    <n v="160"/>
    <n v="0.72"/>
    <n v="0.745"/>
    <n v="0.59299999999999997"/>
    <n v="28220.57"/>
    <n v="3"/>
    <s v="Alto"/>
    <x v="4"/>
    <n v="0.745"/>
  </r>
  <r>
    <s v="Três Passos"/>
    <s v="RS"/>
    <n v="797"/>
    <n v="0.76800000000000002"/>
    <n v="0.745"/>
    <n v="0.71"/>
    <n v="28200.01"/>
    <n v="33"/>
    <s v="Alto"/>
    <x v="4"/>
    <n v="0.745"/>
  </r>
  <r>
    <s v="São Pedro Do Iguaçu"/>
    <s v="PR"/>
    <n v="211"/>
    <n v="0.68"/>
    <n v="0.68700000000000006"/>
    <n v="0.58099999999999996"/>
    <n v="28184.41"/>
    <n v="2"/>
    <s v="Médio"/>
    <x v="4"/>
    <n v="0.68700000000000006"/>
  </r>
  <r>
    <s v="Rondon"/>
    <s v="PR"/>
    <n v="370"/>
    <n v="0.71299999999999997"/>
    <n v="0.72399999999999998"/>
    <n v="0.61"/>
    <n v="28183.56"/>
    <n v="10"/>
    <s v="Alto"/>
    <x v="4"/>
    <n v="0.72399999999999998"/>
  </r>
  <r>
    <s v="Nova Prata Do Iguaçu"/>
    <s v="PR"/>
    <n v="257"/>
    <n v="0.71599999999999997"/>
    <n v="0.71099999999999997"/>
    <n v="0.64600000000000002"/>
    <n v="28179.360000000001"/>
    <n v="6"/>
    <s v="Alto"/>
    <x v="4"/>
    <n v="0.71099999999999997"/>
  </r>
  <r>
    <s v="Teixeira Soares"/>
    <s v="PR"/>
    <n v="252"/>
    <n v="0.67"/>
    <n v="0.67600000000000005"/>
    <n v="0.54400000000000004"/>
    <n v="28166.74"/>
    <n v="6"/>
    <s v="Médio"/>
    <x v="4"/>
    <n v="0.67600000000000005"/>
  </r>
  <r>
    <s v="Ouro Verde Do Oeste"/>
    <s v="PR"/>
    <n v="218"/>
    <n v="0.71"/>
    <n v="0.68799999999999994"/>
    <n v="0.63400000000000001"/>
    <n v="28160.13"/>
    <n v="0"/>
    <s v="Alto"/>
    <x v="4"/>
    <n v="0.68799999999999994"/>
  </r>
  <r>
    <s v="Lindóia Do Sul"/>
    <s v="SC"/>
    <n v="61"/>
    <n v="0.74299999999999999"/>
    <n v="0.747"/>
    <n v="0.63600000000000001"/>
    <n v="28149.16"/>
    <n v="0"/>
    <s v="Alto"/>
    <x v="4"/>
    <n v="0.747"/>
  </r>
  <r>
    <s v="Peritiba"/>
    <s v="SC"/>
    <n v="70"/>
    <n v="0.77"/>
    <n v="0.76200000000000001"/>
    <n v="0.66900000000000004"/>
    <n v="28131.01"/>
    <n v="2"/>
    <s v="Alto"/>
    <x v="4"/>
    <n v="0.76200000000000001"/>
  </r>
  <r>
    <s v="Áurea"/>
    <s v="RS"/>
    <n v="63"/>
    <n v="0.71"/>
    <n v="0.71499999999999997"/>
    <n v="0.58799999999999997"/>
    <n v="28130.87"/>
    <n v="3"/>
    <s v="Alto"/>
    <x v="4"/>
    <n v="0.71499999999999997"/>
  </r>
  <r>
    <s v="Pato Bragado"/>
    <s v="PR"/>
    <n v="158"/>
    <n v="0.747"/>
    <n v="0.745"/>
    <n v="0.69399999999999995"/>
    <n v="28117.54"/>
    <n v="5"/>
    <s v="Alto"/>
    <x v="4"/>
    <n v="0.745"/>
  </r>
  <r>
    <s v="Ourizona"/>
    <s v="PR"/>
    <n v="128"/>
    <n v="0.72"/>
    <n v="0.72099999999999997"/>
    <n v="0.64400000000000002"/>
    <n v="28114.74"/>
    <n v="3"/>
    <s v="Alto"/>
    <x v="4"/>
    <n v="0.72099999999999997"/>
  </r>
  <r>
    <s v="Witmarsum"/>
    <s v="SC"/>
    <n v="51"/>
    <n v="0.71"/>
    <n v="0.73899999999999999"/>
    <n v="0.55700000000000005"/>
    <n v="28098"/>
    <n v="5"/>
    <s v="Alto"/>
    <x v="4"/>
    <n v="0.73899999999999999"/>
  </r>
  <r>
    <s v="Ampére"/>
    <s v="PR"/>
    <n v="703"/>
    <n v="0.71"/>
    <n v="0.69899999999999995"/>
    <n v="0.62"/>
    <n v="28076.86"/>
    <n v="26"/>
    <s v="Alto"/>
    <x v="4"/>
    <n v="0.69899999999999995"/>
  </r>
  <r>
    <s v="Bom Jesus"/>
    <s v="RS"/>
    <n v="497"/>
    <n v="0.67"/>
    <n v="0.69699999999999995"/>
    <n v="0.51"/>
    <n v="28060.1"/>
    <n v="9"/>
    <s v="Médio"/>
    <x v="4"/>
    <n v="0.69699999999999995"/>
  </r>
  <r>
    <s v="Torres"/>
    <s v="RS"/>
    <n v="1155"/>
    <n v="0.76200000000000001"/>
    <n v="0.75"/>
    <n v="0.68500000000000005"/>
    <n v="27993.21"/>
    <n v="41"/>
    <s v="Alto"/>
    <x v="4"/>
    <n v="0.75"/>
  </r>
  <r>
    <s v="Balneário Piçarras"/>
    <s v="SC"/>
    <n v="635"/>
    <n v="0.76"/>
    <n v="0.745"/>
    <n v="0.66800000000000004"/>
    <n v="27970.84"/>
    <n v="14"/>
    <s v="Alto"/>
    <x v="4"/>
    <n v="0.745"/>
  </r>
  <r>
    <s v="Jandaia Do Sul"/>
    <s v="PR"/>
    <n v="719"/>
    <n v="0.747"/>
    <n v="0.74099999999999999"/>
    <n v="0.70299999999999996"/>
    <n v="27970.2"/>
    <n v="19"/>
    <s v="Alto"/>
    <x v="4"/>
    <n v="0.74099999999999999"/>
  </r>
  <r>
    <s v="Forquilhinha"/>
    <s v="SC"/>
    <n v="1082"/>
    <n v="0.753"/>
    <n v="0.754"/>
    <n v="0.65700000000000003"/>
    <n v="27917.23"/>
    <n v="26"/>
    <s v="Alto"/>
    <x v="4"/>
    <n v="0.754"/>
  </r>
  <r>
    <s v="Sant'Ana Do Livramento"/>
    <s v="RS"/>
    <n v="3787"/>
    <n v="0.72699999999999998"/>
    <n v="0.71499999999999997"/>
    <n v="0.63600000000000001"/>
    <n v="27878.48"/>
    <n v="64"/>
    <s v="Alto"/>
    <x v="4"/>
    <n v="0.71499999999999997"/>
  </r>
  <r>
    <s v="Janiópolis"/>
    <s v="PR"/>
    <n v="179"/>
    <n v="0.69599999999999995"/>
    <n v="0.68799999999999994"/>
    <n v="0.59299999999999997"/>
    <n v="27858.29"/>
    <n v="9"/>
    <s v="Médio"/>
    <x v="4"/>
    <n v="0.68799999999999994"/>
  </r>
  <r>
    <s v="Ilópolis"/>
    <s v="RS"/>
    <n v="51"/>
    <n v="0.73"/>
    <n v="0.75600000000000001"/>
    <n v="0.59499999999999997"/>
    <n v="27850.19"/>
    <n v="4"/>
    <s v="Alto"/>
    <x v="4"/>
    <n v="0.75600000000000001"/>
  </r>
  <r>
    <s v="Machadinho"/>
    <s v="RS"/>
    <n v="186"/>
    <n v="0.69"/>
    <n v="0.71099999999999997"/>
    <n v="0.57699999999999996"/>
    <n v="27770.6"/>
    <n v="2"/>
    <s v="Médio"/>
    <x v="4"/>
    <n v="0.71099999999999997"/>
  </r>
  <r>
    <s v="São José Do Cedro"/>
    <s v="SC"/>
    <n v="255"/>
    <n v="0.73099999999999998"/>
    <n v="0.753"/>
    <n v="0.625"/>
    <n v="27763.08"/>
    <n v="49"/>
    <s v="Alto"/>
    <x v="4"/>
    <n v="0.753"/>
  </r>
  <r>
    <s v="Engenheiro Beltrão"/>
    <s v="PR"/>
    <n v="623"/>
    <n v="0.73"/>
    <n v="0.70099999999999996"/>
    <n v="0.67700000000000005"/>
    <n v="27753.68"/>
    <n v="10"/>
    <s v="Alto"/>
    <x v="4"/>
    <n v="0.70099999999999996"/>
  </r>
  <r>
    <s v="Camaquã"/>
    <s v="RS"/>
    <n v="2219"/>
    <n v="0.7"/>
    <n v="0.71499999999999997"/>
    <n v="0.57799999999999996"/>
    <n v="27736.29"/>
    <n v="59"/>
    <s v="Alto"/>
    <x v="4"/>
    <n v="0.71499999999999997"/>
  </r>
  <r>
    <s v="São João Do Polêsine"/>
    <s v="RS"/>
    <n v="48"/>
    <n v="0.748"/>
    <n v="0.748"/>
    <n v="0.66100000000000003"/>
    <n v="27736.22"/>
    <n v="7"/>
    <s v="Alto"/>
    <x v="4"/>
    <n v="0.748"/>
  </r>
  <r>
    <s v="Santa Lúcia"/>
    <s v="PR"/>
    <n v="143"/>
    <n v="0.68700000000000006"/>
    <n v="0.68799999999999994"/>
    <n v="0.59199999999999997"/>
    <n v="27734.97"/>
    <n v="2"/>
    <s v="Médio"/>
    <x v="4"/>
    <n v="0.68799999999999994"/>
  </r>
  <r>
    <s v="Atalaia"/>
    <s v="PR"/>
    <n v="116"/>
    <n v="0.73599999999999999"/>
    <n v="0.70699999999999996"/>
    <n v="0.66"/>
    <n v="27717.61"/>
    <n v="3"/>
    <s v="Alto"/>
    <x v="4"/>
    <n v="0.70699999999999996"/>
  </r>
  <r>
    <s v="Santa Vitória Do Palmar"/>
    <s v="RS"/>
    <n v="1325"/>
    <n v="0.71"/>
    <n v="0.70899999999999996"/>
    <n v="0.59099999999999997"/>
    <n v="27715.9"/>
    <n v="30"/>
    <s v="Alto"/>
    <x v="4"/>
    <n v="0.70899999999999996"/>
  </r>
  <r>
    <s v="Floresta"/>
    <s v="PR"/>
    <n v="266"/>
    <n v="0.73599999999999999"/>
    <n v="0.70699999999999996"/>
    <n v="0.69099999999999995"/>
    <n v="27684.95"/>
    <n v="2"/>
    <s v="Alto"/>
    <x v="4"/>
    <n v="0.70699999999999996"/>
  </r>
  <r>
    <s v="Marmeleiro"/>
    <s v="PR"/>
    <n v="474"/>
    <n v="0.72199999999999998"/>
    <n v="0.73"/>
    <n v="0.61299999999999999"/>
    <n v="27679.52"/>
    <n v="9"/>
    <s v="Alto"/>
    <x v="4"/>
    <n v="0.73"/>
  </r>
  <r>
    <s v="Caxambu Do Sul"/>
    <s v="SC"/>
    <n v="36"/>
    <n v="0.69099999999999995"/>
    <n v="0.72499999999999998"/>
    <n v="0.52300000000000002"/>
    <n v="27654.560000000001"/>
    <n v="3"/>
    <s v="Médio"/>
    <x v="4"/>
    <n v="0.72499999999999998"/>
  </r>
  <r>
    <s v="Itambé"/>
    <s v="PR"/>
    <n v="262"/>
    <n v="0.746"/>
    <n v="0.69099999999999995"/>
    <n v="0.70299999999999996"/>
    <n v="27653.91"/>
    <n v="9"/>
    <s v="Alto"/>
    <x v="4"/>
    <n v="0.69099999999999995"/>
  </r>
  <r>
    <s v="Jardinópolis"/>
    <s v="SC"/>
    <n v="37"/>
    <n v="0.71"/>
    <n v="0.70799999999999996"/>
    <n v="0.61099999999999999"/>
    <n v="27650.79"/>
    <n v="1"/>
    <s v="Alto"/>
    <x v="4"/>
    <n v="0.70799999999999996"/>
  </r>
  <r>
    <s v="Pantano Grande"/>
    <s v="RS"/>
    <n v="468"/>
    <n v="0.66"/>
    <n v="0.67600000000000005"/>
    <n v="0.52400000000000002"/>
    <n v="27529.65"/>
    <n v="9"/>
    <s v="Médio"/>
    <x v="4"/>
    <n v="0.67600000000000005"/>
  </r>
  <r>
    <s v="Frei Rogério"/>
    <s v="SC"/>
    <n v="25"/>
    <n v="0.68200000000000005"/>
    <n v="0.66400000000000003"/>
    <n v="0.58799999999999997"/>
    <n v="27505.54"/>
    <n v="1"/>
    <s v="Médio"/>
    <x v="4"/>
    <n v="0.66400000000000003"/>
  </r>
  <r>
    <s v="Paranacity"/>
    <s v="PR"/>
    <n v="523"/>
    <n v="0.72"/>
    <n v="0.68899999999999995"/>
    <n v="0.63800000000000001"/>
    <n v="27491.68"/>
    <n v="8"/>
    <s v="Alto"/>
    <x v="4"/>
    <n v="0.68899999999999995"/>
  </r>
  <r>
    <s v="Turvo"/>
    <s v="PR"/>
    <n v="312"/>
    <n v="0.67200000000000004"/>
    <n v="0.66800000000000004"/>
    <n v="0.54900000000000004"/>
    <n v="27483.75"/>
    <n v="14"/>
    <s v="Médio"/>
    <x v="4"/>
    <n v="0.66800000000000004"/>
  </r>
  <r>
    <s v="Santo Antônio Das Missões"/>
    <s v="RS"/>
    <n v="360"/>
    <n v="0.69"/>
    <n v="0.67200000000000004"/>
    <n v="0.57599999999999996"/>
    <n v="27451.78"/>
    <n v="1"/>
    <s v="Médio"/>
    <x v="4"/>
    <n v="0.67200000000000004"/>
  </r>
  <r>
    <s v="Iporã Do Oeste"/>
    <s v="SC"/>
    <n v="115"/>
    <n v="0.75900000000000001"/>
    <n v="0.74299999999999999"/>
    <n v="0.69499999999999995"/>
    <n v="27449.07"/>
    <n v="5"/>
    <s v="Alto"/>
    <x v="4"/>
    <n v="0.74299999999999999"/>
  </r>
  <r>
    <s v="Alto Paraíso"/>
    <s v="PR"/>
    <n v="106"/>
    <n v="0.68"/>
    <n v="0.67700000000000005"/>
    <n v="0.55600000000000005"/>
    <n v="27446.02"/>
    <n v="2"/>
    <s v="Médio"/>
    <x v="4"/>
    <n v="0.67700000000000005"/>
  </r>
  <r>
    <s v="Alfredo Wagner"/>
    <s v="SC"/>
    <n v="126"/>
    <n v="0.67"/>
    <n v="0.70199999999999996"/>
    <n v="0.48099999999999998"/>
    <n v="27437.14"/>
    <n v="21"/>
    <s v="Médio"/>
    <x v="4"/>
    <n v="0.70199999999999996"/>
  </r>
  <r>
    <s v="São Jorge D'Oeste"/>
    <s v="PR"/>
    <n v="250"/>
    <n v="0.72199999999999998"/>
    <n v="0.70499999999999996"/>
    <n v="0.65600000000000003"/>
    <n v="27420.61"/>
    <n v="18"/>
    <s v="Alto"/>
    <x v="4"/>
    <n v="0.70499999999999996"/>
  </r>
  <r>
    <s v="Alto Feliz"/>
    <s v="RS"/>
    <n v="38"/>
    <n v="0.73"/>
    <n v="0.74"/>
    <n v="0.60299999999999998"/>
    <n v="27415.759999999998"/>
    <n v="4"/>
    <s v="Alto"/>
    <x v="4"/>
    <n v="0.74"/>
  </r>
  <r>
    <s v="Jacinto Machado"/>
    <s v="SC"/>
    <n v="222"/>
    <n v="0.71599999999999997"/>
    <n v="0.70799999999999996"/>
    <n v="0.63300000000000001"/>
    <n v="27414.94"/>
    <n v="6"/>
    <s v="Alto"/>
    <x v="4"/>
    <n v="0.70799999999999996"/>
  </r>
  <r>
    <s v="Boa Vista Do Buricá"/>
    <s v="RS"/>
    <n v="160"/>
    <n v="0.76200000000000001"/>
    <n v="0.76100000000000001"/>
    <n v="0.69699999999999995"/>
    <n v="27375.95"/>
    <n v="1"/>
    <s v="Alto"/>
    <x v="4"/>
    <n v="0.76100000000000001"/>
  </r>
  <r>
    <s v="Mauá Da Serra"/>
    <s v="PR"/>
    <n v="485"/>
    <n v="0.65200000000000002"/>
    <n v="0.66100000000000003"/>
    <n v="0.52900000000000003"/>
    <n v="27359.35"/>
    <n v="3"/>
    <s v="Médio"/>
    <x v="4"/>
    <n v="0.66100000000000003"/>
  </r>
  <r>
    <s v="Capão Da Canoa"/>
    <s v="RS"/>
    <n v="2172"/>
    <n v="0.74299999999999999"/>
    <n v="0.75600000000000001"/>
    <n v="0.63700000000000001"/>
    <n v="27330.71"/>
    <n v="43"/>
    <s v="Alto"/>
    <x v="4"/>
    <n v="0.75600000000000001"/>
  </r>
  <r>
    <s v="Luzerna"/>
    <s v="SC"/>
    <n v="114"/>
    <n v="0.78900000000000003"/>
    <n v="0.78100000000000003"/>
    <n v="0.71799999999999997"/>
    <n v="27298.23"/>
    <n v="1"/>
    <s v="Alto"/>
    <x v="4"/>
    <n v="0.78100000000000003"/>
  </r>
  <r>
    <s v="Fazenda Vilanova"/>
    <s v="RS"/>
    <n v="139"/>
    <n v="0.69799999999999995"/>
    <n v="0.72599999999999998"/>
    <n v="0.55700000000000005"/>
    <n v="27297.55"/>
    <n v="4"/>
    <s v="Médio"/>
    <x v="4"/>
    <n v="0.72599999999999998"/>
  </r>
  <r>
    <s v="Campina Grande Do Sul"/>
    <s v="PR"/>
    <n v="1995"/>
    <n v="0.71799999999999997"/>
    <n v="0.71199999999999997"/>
    <n v="0.60499999999999998"/>
    <n v="27283.22"/>
    <n v="43"/>
    <s v="Alto"/>
    <x v="4"/>
    <n v="0.71199999999999997"/>
  </r>
  <r>
    <s v="Piraí Do Sul"/>
    <s v="PR"/>
    <n v="1019"/>
    <n v="0.70799999999999996"/>
    <n v="0.70199999999999996"/>
    <n v="0.61899999999999999"/>
    <n v="27257.63"/>
    <n v="23"/>
    <s v="Alto"/>
    <x v="4"/>
    <n v="0.70199999999999996"/>
  </r>
  <r>
    <s v="Guaíra"/>
    <s v="PR"/>
    <n v="1753"/>
    <n v="0.72"/>
    <n v="0.73899999999999999"/>
    <n v="0.61499999999999999"/>
    <n v="27249.19"/>
    <n v="42"/>
    <s v="Alto"/>
    <x v="4"/>
    <n v="0.73899999999999999"/>
  </r>
  <r>
    <s v="Pinhal"/>
    <s v="RS"/>
    <n v="68"/>
    <n v="0.72"/>
    <n v="0.70099999999999996"/>
    <n v="0.624"/>
    <n v="27214.42"/>
    <n v="0"/>
    <s v="Alto"/>
    <x v="4"/>
    <n v="0.70099999999999996"/>
  </r>
  <r>
    <s v="Colinas"/>
    <s v="RS"/>
    <n v="39"/>
    <n v="0.76500000000000001"/>
    <n v="0.78600000000000003"/>
    <n v="0.67800000000000005"/>
    <n v="27180.240000000002"/>
    <n v="3"/>
    <s v="Alto"/>
    <x v="4"/>
    <n v="0.78600000000000003"/>
  </r>
  <r>
    <s v="São Vicente Do Sul"/>
    <s v="RS"/>
    <n v="253"/>
    <n v="0.68500000000000005"/>
    <n v="0.69799999999999995"/>
    <n v="0.55300000000000005"/>
    <n v="27160.9"/>
    <n v="8"/>
    <s v="Médio"/>
    <x v="4"/>
    <n v="0.69799999999999995"/>
  </r>
  <r>
    <s v="Cachoeira Do Sul"/>
    <s v="RS"/>
    <n v="3204"/>
    <n v="0.74199999999999999"/>
    <n v="0.73899999999999999"/>
    <n v="0.64800000000000002"/>
    <n v="27143.23"/>
    <n v="74"/>
    <s v="Alto"/>
    <x v="4"/>
    <n v="0.73899999999999999"/>
  </r>
  <r>
    <s v="Palhoça"/>
    <s v="SC"/>
    <n v="7486"/>
    <n v="0.75700000000000001"/>
    <n v="0.752"/>
    <n v="0.67200000000000004"/>
    <n v="27123.360000000001"/>
    <n v="153"/>
    <s v="Alto"/>
    <x v="4"/>
    <n v="0.752"/>
  </r>
  <r>
    <s v="Floriano Peixoto"/>
    <s v="RS"/>
    <n v="10"/>
    <n v="0.66"/>
    <n v="0.70099999999999996"/>
    <n v="0.48599999999999999"/>
    <n v="27109.599999999999"/>
    <n v="2"/>
    <s v="Médio"/>
    <x v="4"/>
    <n v="0.70099999999999996"/>
  </r>
  <r>
    <s v="Prado Ferreira"/>
    <s v="PR"/>
    <n v="166"/>
    <n v="0.71"/>
    <n v="0.70699999999999996"/>
    <n v="0.59299999999999997"/>
    <n v="27104.01"/>
    <n v="4"/>
    <s v="Alto"/>
    <x v="4"/>
    <n v="0.70699999999999996"/>
  </r>
  <r>
    <s v="Iguatu"/>
    <s v="PR"/>
    <n v="89"/>
    <n v="0.70299999999999996"/>
    <n v="0.67200000000000004"/>
    <n v="0.63700000000000001"/>
    <n v="27077.25"/>
    <n v="2"/>
    <s v="Alto"/>
    <x v="4"/>
    <n v="0.67200000000000004"/>
  </r>
  <r>
    <s v="Humaitá"/>
    <s v="RS"/>
    <n v="128"/>
    <n v="0.73799999999999999"/>
    <n v="0.73199999999999998"/>
    <n v="0.65700000000000003"/>
    <n v="27064.84"/>
    <n v="5"/>
    <s v="Alto"/>
    <x v="4"/>
    <n v="0.73199999999999998"/>
  </r>
  <r>
    <s v="Antonina"/>
    <s v="PR"/>
    <n v="883"/>
    <n v="0.68700000000000006"/>
    <n v="0.68600000000000005"/>
    <n v="0.56399999999999995"/>
    <n v="27049.43"/>
    <n v="7"/>
    <s v="Médio"/>
    <x v="4"/>
    <n v="0.68600000000000005"/>
  </r>
  <r>
    <s v="Modelo"/>
    <s v="SC"/>
    <n v="107"/>
    <n v="0.76"/>
    <n v="0.751"/>
    <n v="0.65900000000000003"/>
    <n v="26893.16"/>
    <n v="8"/>
    <s v="Alto"/>
    <x v="4"/>
    <n v="0.751"/>
  </r>
  <r>
    <s v="Clevelândia"/>
    <s v="PR"/>
    <n v="830"/>
    <n v="0.69"/>
    <n v="0.71799999999999997"/>
    <n v="0.57299999999999995"/>
    <n v="26891.55"/>
    <n v="23"/>
    <s v="Médio"/>
    <x v="4"/>
    <n v="0.71799999999999997"/>
  </r>
  <r>
    <s v="Guaraciaba"/>
    <s v="SC"/>
    <n v="166"/>
    <n v="0.75"/>
    <n v="0.754"/>
    <n v="0.64600000000000002"/>
    <n v="26853.24"/>
    <n v="12"/>
    <s v="Alto"/>
    <x v="4"/>
    <n v="0.754"/>
  </r>
  <r>
    <s v="Vera Cruz Do Oeste"/>
    <s v="PR"/>
    <n v="273"/>
    <n v="0.7"/>
    <n v="0.70199999999999996"/>
    <n v="0.60099999999999998"/>
    <n v="26852.36"/>
    <n v="6"/>
    <s v="Alto"/>
    <x v="4"/>
    <n v="0.70199999999999996"/>
  </r>
  <r>
    <s v="Canoinhas"/>
    <s v="SC"/>
    <n v="2156"/>
    <n v="0.75700000000000001"/>
    <n v="0.71699999999999997"/>
    <n v="0.69199999999999995"/>
    <n v="26851.08"/>
    <n v="64"/>
    <s v="Alto"/>
    <x v="4"/>
    <n v="0.71699999999999997"/>
  </r>
  <r>
    <s v="Petrolândia"/>
    <s v="SC"/>
    <n v="116"/>
    <n v="0.71599999999999997"/>
    <n v="0.74"/>
    <n v="0.61799999999999999"/>
    <n v="26825.43"/>
    <n v="4"/>
    <s v="Alto"/>
    <x v="4"/>
    <n v="0.74"/>
  </r>
  <r>
    <s v="São Pedro Do Paraná"/>
    <s v="PR"/>
    <n v="78"/>
    <n v="0.7"/>
    <n v="0.67800000000000005"/>
    <n v="0.61599999999999999"/>
    <n v="26809.759999999998"/>
    <n v="0"/>
    <s v="Alto"/>
    <x v="4"/>
    <n v="0.67800000000000005"/>
  </r>
  <r>
    <s v="Rio Das Antas"/>
    <s v="SC"/>
    <n v="150"/>
    <n v="0.7"/>
    <n v="0.72699999999999998"/>
    <n v="0.56899999999999995"/>
    <n v="26765.66"/>
    <n v="2"/>
    <s v="Alto"/>
    <x v="4"/>
    <n v="0.72699999999999998"/>
  </r>
  <r>
    <s v="Ibirapuitã"/>
    <s v="RS"/>
    <n v="121"/>
    <n v="0.63800000000000001"/>
    <n v="0.67800000000000005"/>
    <n v="0.46300000000000002"/>
    <n v="26750.55"/>
    <n v="1"/>
    <s v="Médio"/>
    <x v="4"/>
    <n v="0.67800000000000005"/>
  </r>
  <r>
    <s v="São Borja"/>
    <s v="RS"/>
    <n v="2675"/>
    <n v="0.73599999999999999"/>
    <n v="0.72"/>
    <n v="0.64300000000000002"/>
    <n v="26740.400000000001"/>
    <n v="43"/>
    <s v="Alto"/>
    <x v="4"/>
    <n v="0.72"/>
  </r>
  <r>
    <s v="Itapema"/>
    <s v="SC"/>
    <n v="2023"/>
    <n v="0.8"/>
    <n v="0.78800000000000003"/>
    <n v="0.72699999999999998"/>
    <n v="26725.94"/>
    <n v="42"/>
    <s v="Muito Alto"/>
    <x v="4"/>
    <n v="0.78800000000000003"/>
  </r>
  <r>
    <s v="Cidade Gaúcha"/>
    <s v="PR"/>
    <n v="543"/>
    <n v="0.71799999999999997"/>
    <n v="0.71199999999999997"/>
    <n v="0.64500000000000002"/>
    <n v="26673.21"/>
    <n v="10"/>
    <s v="Alto"/>
    <x v="4"/>
    <n v="0.71199999999999997"/>
  </r>
  <r>
    <s v="Itacurubi"/>
    <s v="RS"/>
    <n v="55"/>
    <n v="0.65700000000000003"/>
    <n v="0.69199999999999995"/>
    <n v="0.50900000000000001"/>
    <n v="26648.59"/>
    <n v="5"/>
    <s v="Médio"/>
    <x v="4"/>
    <n v="0.69199999999999995"/>
  </r>
  <r>
    <s v="Miraguaí"/>
    <s v="RS"/>
    <n v="96"/>
    <n v="0.72499999999999998"/>
    <n v="0.74399999999999999"/>
    <n v="0.61299999999999999"/>
    <n v="26637.08"/>
    <n v="11"/>
    <s v="Alto"/>
    <x v="4"/>
    <n v="0.74399999999999999"/>
  </r>
  <r>
    <s v="Ubiretama"/>
    <s v="RS"/>
    <n v="12"/>
    <n v="0.7"/>
    <n v="0.69099999999999995"/>
    <n v="0.61299999999999999"/>
    <n v="26630.85"/>
    <n v="2"/>
    <s v="Alto"/>
    <x v="4"/>
    <n v="0.69099999999999995"/>
  </r>
  <r>
    <s v="Nova Pádua"/>
    <s v="RS"/>
    <n v="36"/>
    <n v="0.76"/>
    <n v="0.76200000000000001"/>
    <n v="0.67800000000000005"/>
    <n v="26630.39"/>
    <n v="0"/>
    <s v="Alto"/>
    <x v="4"/>
    <n v="0.76200000000000001"/>
  </r>
  <r>
    <s v="Capivari De Baixo"/>
    <s v="SC"/>
    <n v="1069"/>
    <n v="0.76700000000000002"/>
    <n v="0.72399999999999998"/>
    <n v="0.71599999999999997"/>
    <n v="26576.62"/>
    <n v="25"/>
    <s v="Alto"/>
    <x v="4"/>
    <n v="0.72399999999999998"/>
  </r>
  <r>
    <s v="Vanini"/>
    <s v="RS"/>
    <n v="32"/>
    <n v="0.75700000000000001"/>
    <n v="0.73599999999999999"/>
    <n v="0.70399999999999996"/>
    <n v="26558.02"/>
    <n v="0"/>
    <s v="Alto"/>
    <x v="4"/>
    <n v="0.73599999999999999"/>
  </r>
  <r>
    <s v="Vila Nova Do Sul"/>
    <s v="RS"/>
    <n v="105"/>
    <n v="0.66200000000000003"/>
    <n v="0.64500000000000002"/>
    <n v="0.54400000000000004"/>
    <n v="26538.880000000001"/>
    <n v="2"/>
    <s v="Médio"/>
    <x v="4"/>
    <n v="0.64500000000000002"/>
  </r>
  <r>
    <s v="São Mateus Do Sul"/>
    <s v="PR"/>
    <n v="1574"/>
    <n v="0.72"/>
    <n v="0.71099999999999997"/>
    <n v="0.623"/>
    <n v="26537.52"/>
    <n v="54"/>
    <s v="Alto"/>
    <x v="4"/>
    <n v="0.71099999999999997"/>
  </r>
  <r>
    <s v="Conselheiro Mairinck"/>
    <s v="PR"/>
    <n v="127"/>
    <n v="0.71"/>
    <n v="0.67500000000000004"/>
    <n v="0.65"/>
    <n v="26518.05"/>
    <n v="0"/>
    <s v="Alto"/>
    <x v="4"/>
    <n v="0.67500000000000004"/>
  </r>
  <r>
    <s v="Urupema"/>
    <s v="SC"/>
    <n v="45"/>
    <n v="0.7"/>
    <n v="0.66700000000000004"/>
    <n v="0.622"/>
    <n v="26514.13"/>
    <n v="3"/>
    <s v="Alto"/>
    <x v="4"/>
    <n v="0.66700000000000004"/>
  </r>
  <r>
    <s v="Rodeio Bonito"/>
    <s v="RS"/>
    <n v="111"/>
    <n v="0.73199999999999998"/>
    <n v="0.73299999999999998"/>
    <n v="0.63600000000000001"/>
    <n v="26465.22"/>
    <n v="2"/>
    <s v="Alto"/>
    <x v="4"/>
    <n v="0.73299999999999998"/>
  </r>
  <r>
    <s v="Rio Do Oeste"/>
    <s v="SC"/>
    <n v="159"/>
    <n v="0.754"/>
    <n v="0.76900000000000002"/>
    <n v="0.625"/>
    <n v="26416.48"/>
    <n v="4"/>
    <s v="Alto"/>
    <x v="4"/>
    <n v="0.76900000000000002"/>
  </r>
  <r>
    <s v="São Carlos"/>
    <s v="SC"/>
    <n v="299"/>
    <n v="0.76900000000000002"/>
    <n v="0.76300000000000001"/>
    <n v="0.68799999999999994"/>
    <n v="26395.58"/>
    <n v="12"/>
    <s v="Alto"/>
    <x v="4"/>
    <n v="0.76300000000000001"/>
  </r>
  <r>
    <s v="Três Arroios"/>
    <s v="RS"/>
    <n v="43"/>
    <n v="0.79"/>
    <n v="0.84299999999999997"/>
    <n v="0.68899999999999995"/>
    <n v="26388.400000000001"/>
    <n v="3"/>
    <s v="Alto"/>
    <x v="4"/>
    <n v="0.84299999999999997"/>
  </r>
  <r>
    <s v="Constantina"/>
    <s v="RS"/>
    <n v="316"/>
    <n v="0.754"/>
    <n v="0.72599999999999998"/>
    <n v="0.66800000000000004"/>
    <n v="26350.06"/>
    <n v="16"/>
    <s v="Alto"/>
    <x v="4"/>
    <n v="0.72599999999999998"/>
  </r>
  <r>
    <s v="Travesseiro"/>
    <s v="RS"/>
    <n v="28"/>
    <n v="0.70099999999999996"/>
    <n v="0.73499999999999999"/>
    <n v="0.55900000000000005"/>
    <n v="26335.040000000001"/>
    <n v="4"/>
    <s v="Alto"/>
    <x v="4"/>
    <n v="0.73499999999999999"/>
  </r>
  <r>
    <s v="Ipiranga"/>
    <s v="PR"/>
    <n v="290"/>
    <n v="0.65200000000000002"/>
    <n v="0.68400000000000005"/>
    <n v="0.48899999999999999"/>
    <n v="26300.79"/>
    <n v="4"/>
    <s v="Médio"/>
    <x v="4"/>
    <n v="0.68400000000000005"/>
  </r>
  <r>
    <s v="Arroio Grande"/>
    <s v="RS"/>
    <n v="649"/>
    <n v="0.65700000000000003"/>
    <n v="0.67300000000000004"/>
    <n v="0.52200000000000002"/>
    <n v="26232.39"/>
    <n v="5"/>
    <s v="Médio"/>
    <x v="4"/>
    <n v="0.67300000000000004"/>
  </r>
  <r>
    <s v="Nova Esperança Do Sul"/>
    <s v="RS"/>
    <n v="149"/>
    <n v="0.73499999999999999"/>
    <n v="0.72299999999999998"/>
    <n v="0.64700000000000002"/>
    <n v="26218.03"/>
    <n v="4"/>
    <s v="Alto"/>
    <x v="4"/>
    <n v="0.72299999999999998"/>
  </r>
  <r>
    <s v="Ciríaco"/>
    <s v="RS"/>
    <n v="99"/>
    <n v="0.72"/>
    <n v="0.72399999999999998"/>
    <n v="0.6"/>
    <n v="26216.48"/>
    <n v="7"/>
    <s v="Alto"/>
    <x v="4"/>
    <n v="0.72399999999999998"/>
  </r>
  <r>
    <s v="Morro Reuter"/>
    <s v="RS"/>
    <n v="99"/>
    <n v="0.74299999999999999"/>
    <n v="0.73299999999999998"/>
    <n v="0.65300000000000002"/>
    <n v="26210.21"/>
    <n v="9"/>
    <s v="Alto"/>
    <x v="4"/>
    <n v="0.73299999999999998"/>
  </r>
  <r>
    <s v="Fraiburgo"/>
    <s v="SC"/>
    <n v="1738"/>
    <n v="0.73099999999999998"/>
    <n v="0.71199999999999997"/>
    <n v="0.63700000000000001"/>
    <n v="26208.44"/>
    <n v="56"/>
    <s v="Alto"/>
    <x v="4"/>
    <n v="0.71199999999999997"/>
  </r>
  <r>
    <s v="Irati"/>
    <s v="PR"/>
    <n v="2348"/>
    <n v="0.72599999999999998"/>
    <n v="0.71499999999999997"/>
    <n v="0.64"/>
    <n v="26207.22"/>
    <n v="78"/>
    <s v="Alto"/>
    <x v="4"/>
    <n v="0.71499999999999997"/>
  </r>
  <r>
    <s v="São Valentim"/>
    <s v="RS"/>
    <n v="43"/>
    <n v="0.72"/>
    <n v="0.745"/>
    <n v="0.61199999999999999"/>
    <n v="26185.65"/>
    <n v="6"/>
    <s v="Alto"/>
    <x v="4"/>
    <n v="0.745"/>
  </r>
  <r>
    <s v="Dois Lajeados"/>
    <s v="RS"/>
    <n v="61"/>
    <n v="0.75700000000000001"/>
    <n v="0.77500000000000002"/>
    <n v="0.67"/>
    <n v="26180.85"/>
    <n v="3"/>
    <s v="Alto"/>
    <x v="4"/>
    <n v="0.77500000000000002"/>
  </r>
  <r>
    <s v="Espigão Alto Do Iguaçu"/>
    <s v="PR"/>
    <n v="110"/>
    <n v="0.63600000000000001"/>
    <n v="0.63200000000000001"/>
    <n v="0.52100000000000002"/>
    <n v="26163.119999999999"/>
    <n v="12"/>
    <s v="Médio"/>
    <x v="4"/>
    <n v="0.63200000000000001"/>
  </r>
  <r>
    <s v="Rolante"/>
    <s v="RS"/>
    <n v="762"/>
    <n v="0.68799999999999994"/>
    <n v="0.70799999999999996"/>
    <n v="0.55300000000000005"/>
    <n v="26156.99"/>
    <n v="20"/>
    <s v="Médio"/>
    <x v="4"/>
    <n v="0.70799999999999996"/>
  </r>
  <r>
    <s v="Catanduvas"/>
    <s v="PR"/>
    <n v="352"/>
    <n v="0.68"/>
    <n v="0.67700000000000005"/>
    <n v="0.57299999999999995"/>
    <n v="26144.6"/>
    <n v="4"/>
    <s v="Médio"/>
    <x v="4"/>
    <n v="0.67700000000000005"/>
  </r>
  <r>
    <s v="Alegria"/>
    <s v="RS"/>
    <n v="62"/>
    <n v="0.69499999999999995"/>
    <n v="0.71699999999999997"/>
    <n v="0.57199999999999995"/>
    <n v="26144.19"/>
    <n v="1"/>
    <s v="Médio"/>
    <x v="4"/>
    <n v="0.71699999999999997"/>
  </r>
  <r>
    <s v="Trindade Do Sul"/>
    <s v="RS"/>
    <n v="158"/>
    <n v="0.68700000000000006"/>
    <n v="0.67500000000000004"/>
    <n v="0.61"/>
    <n v="26122.39"/>
    <n v="4"/>
    <s v="Médio"/>
    <x v="4"/>
    <n v="0.67500000000000004"/>
  </r>
  <r>
    <s v="Perobal"/>
    <s v="PR"/>
    <n v="141"/>
    <n v="0.71299999999999997"/>
    <n v="0.68400000000000005"/>
    <n v="0.63800000000000001"/>
    <n v="26121.83"/>
    <n v="2"/>
    <s v="Alto"/>
    <x v="4"/>
    <n v="0.68400000000000005"/>
  </r>
  <r>
    <s v="Mafra"/>
    <s v="SC"/>
    <n v="2307"/>
    <n v="0.77700000000000002"/>
    <n v="0.73799999999999999"/>
    <n v="0.72299999999999998"/>
    <n v="26121.34"/>
    <n v="67"/>
    <s v="Alto"/>
    <x v="4"/>
    <n v="0.73799999999999999"/>
  </r>
  <r>
    <s v="Goioerê"/>
    <s v="PR"/>
    <n v="1242"/>
    <n v="0.73099999999999998"/>
    <n v="0.72"/>
    <n v="0.63900000000000001"/>
    <n v="26115.53"/>
    <n v="41"/>
    <s v="Alto"/>
    <x v="4"/>
    <n v="0.72"/>
  </r>
  <r>
    <s v="Descanso"/>
    <s v="SC"/>
    <n v="167"/>
    <n v="0.74299999999999999"/>
    <n v="0.74099999999999999"/>
    <n v="0.64700000000000002"/>
    <n v="26112.59"/>
    <n v="11"/>
    <s v="Alto"/>
    <x v="4"/>
    <n v="0.74099999999999999"/>
  </r>
  <r>
    <s v="Lajeado Grande"/>
    <s v="SC"/>
    <n v="30"/>
    <n v="0.77"/>
    <n v="0.75"/>
    <n v="0.71199999999999997"/>
    <n v="26110.11"/>
    <n v="1"/>
    <s v="Alto"/>
    <x v="4"/>
    <n v="0.75"/>
  </r>
  <r>
    <s v="Santo Antônio Da Patrulha"/>
    <s v="RS"/>
    <n v="937"/>
    <n v="0.72"/>
    <n v="0.71799999999999997"/>
    <n v="0.59399999999999997"/>
    <n v="26106.68"/>
    <n v="24"/>
    <s v="Alto"/>
    <x v="4"/>
    <n v="0.71799999999999997"/>
  </r>
  <r>
    <s v="Aurora"/>
    <s v="SC"/>
    <n v="79"/>
    <n v="0.73299999999999998"/>
    <n v="0.748"/>
    <n v="0.60599999999999998"/>
    <n v="26025.33"/>
    <n v="14"/>
    <s v="Alto"/>
    <x v="4"/>
    <n v="0.748"/>
  </r>
  <r>
    <s v="Dionísio Cerqueira"/>
    <s v="SC"/>
    <n v="448"/>
    <n v="0.70599999999999996"/>
    <n v="0.70299999999999996"/>
    <n v="0.61"/>
    <n v="26012.7"/>
    <n v="8"/>
    <s v="Alto"/>
    <x v="4"/>
    <n v="0.70299999999999996"/>
  </r>
  <r>
    <s v="Barra Do Rio Azul"/>
    <s v="RS"/>
    <n v="15"/>
    <n v="0.72299999999999998"/>
    <n v="0.70299999999999996"/>
    <n v="0.63800000000000001"/>
    <n v="25997.4"/>
    <n v="4"/>
    <s v="Alto"/>
    <x v="4"/>
    <n v="0.70299999999999996"/>
  </r>
  <r>
    <s v="Manoel Ribas"/>
    <s v="PR"/>
    <n v="366"/>
    <n v="0.71599999999999997"/>
    <n v="0.72499999999999998"/>
    <n v="0.628"/>
    <n v="25990.55"/>
    <n v="5"/>
    <s v="Alto"/>
    <x v="4"/>
    <n v="0.72499999999999998"/>
  </r>
  <r>
    <s v="Cambará"/>
    <s v="PR"/>
    <n v="1169"/>
    <n v="0.72099999999999997"/>
    <n v="0.71099999999999997"/>
    <n v="0.64500000000000002"/>
    <n v="25990.45"/>
    <n v="23"/>
    <s v="Alto"/>
    <x v="4"/>
    <n v="0.71099999999999997"/>
  </r>
  <r>
    <s v="Muliterno"/>
    <s v="RS"/>
    <n v="23"/>
    <n v="0.69"/>
    <n v="0.74"/>
    <n v="0.54700000000000004"/>
    <n v="25968.75"/>
    <n v="0"/>
    <s v="Médio"/>
    <x v="4"/>
    <n v="0.74"/>
  </r>
  <r>
    <s v="Santa Mariana"/>
    <s v="PR"/>
    <n v="348"/>
    <n v="0.7"/>
    <n v="0.68400000000000005"/>
    <n v="0.624"/>
    <n v="25946.87"/>
    <n v="8"/>
    <s v="Alto"/>
    <x v="4"/>
    <n v="0.68400000000000005"/>
  </r>
  <r>
    <s v="Cruzeiro Do Sul"/>
    <s v="RS"/>
    <n v="308"/>
    <n v="0.72299999999999998"/>
    <n v="0.746"/>
    <n v="0.60699999999999998"/>
    <n v="25941.86"/>
    <n v="25"/>
    <s v="Alto"/>
    <x v="4"/>
    <n v="0.746"/>
  </r>
  <r>
    <s v="Passo Do Sobrado"/>
    <s v="RS"/>
    <n v="53"/>
    <n v="0.69799999999999995"/>
    <n v="0.72599999999999998"/>
    <n v="0.55100000000000005"/>
    <n v="25919.9"/>
    <n v="12"/>
    <s v="Médio"/>
    <x v="4"/>
    <n v="0.72599999999999998"/>
  </r>
  <r>
    <s v="Mostardas"/>
    <s v="RS"/>
    <n v="432"/>
    <n v="0.66400000000000003"/>
    <n v="0.70099999999999996"/>
    <n v="0.49299999999999999"/>
    <n v="25843.96"/>
    <n v="1"/>
    <s v="Médio"/>
    <x v="4"/>
    <n v="0.70099999999999996"/>
  </r>
  <r>
    <s v="David Canabarro"/>
    <s v="RS"/>
    <n v="84"/>
    <n v="0.76200000000000001"/>
    <n v="0.74"/>
    <n v="0.68799999999999994"/>
    <n v="25831.88"/>
    <n v="1"/>
    <s v="Alto"/>
    <x v="4"/>
    <n v="0.74"/>
  </r>
  <r>
    <s v="Jardim Olinda"/>
    <s v="PR"/>
    <n v="57"/>
    <n v="0.68200000000000005"/>
    <n v="0.66900000000000004"/>
    <n v="0.6"/>
    <n v="25825.96"/>
    <n v="2"/>
    <s v="Médio"/>
    <x v="4"/>
    <n v="0.66900000000000004"/>
  </r>
  <r>
    <s v="Sertão Santana"/>
    <s v="RS"/>
    <n v="51"/>
    <n v="0.69"/>
    <n v="0.73699999999999999"/>
    <n v="0.53400000000000003"/>
    <n v="25805.62"/>
    <n v="7"/>
    <s v="Médio"/>
    <x v="4"/>
    <n v="0.73699999999999999"/>
  </r>
  <r>
    <s v="Papanduva"/>
    <s v="SC"/>
    <n v="582"/>
    <n v="0.7"/>
    <n v="0.69099999999999995"/>
    <n v="0.60299999999999998"/>
    <n v="25766.46"/>
    <n v="34"/>
    <s v="Alto"/>
    <x v="4"/>
    <n v="0.69099999999999995"/>
  </r>
  <r>
    <s v="Agronômica"/>
    <s v="SC"/>
    <n v="95"/>
    <n v="0.74099999999999999"/>
    <n v="0.77400000000000002"/>
    <n v="0.59499999999999997"/>
    <n v="25766.21"/>
    <n v="7"/>
    <s v="Alto"/>
    <x v="4"/>
    <n v="0.77400000000000002"/>
  </r>
  <r>
    <s v="Campos Borges"/>
    <s v="RS"/>
    <n v="85"/>
    <n v="0.70799999999999996"/>
    <n v="0.70399999999999996"/>
    <n v="0.61599999999999999"/>
    <n v="25741.85"/>
    <n v="4"/>
    <s v="Alto"/>
    <x v="4"/>
    <n v="0.70399999999999996"/>
  </r>
  <r>
    <s v="Tenente Portela"/>
    <s v="RS"/>
    <n v="402"/>
    <n v="0.70799999999999996"/>
    <n v="0.70899999999999996"/>
    <n v="0.60299999999999998"/>
    <n v="25710.720000000001"/>
    <n v="30"/>
    <s v="Alto"/>
    <x v="4"/>
    <n v="0.70899999999999996"/>
  </r>
  <r>
    <s v="Cerro Negro"/>
    <s v="SC"/>
    <n v="40"/>
    <n v="0.621"/>
    <n v="0.63400000000000001"/>
    <n v="0.45500000000000002"/>
    <n v="25694.57"/>
    <n v="1"/>
    <s v="Médio"/>
    <x v="4"/>
    <n v="0.63400000000000001"/>
  </r>
  <r>
    <s v="Nova Aliança Do Ivaí"/>
    <s v="PR"/>
    <n v="57"/>
    <n v="0.72"/>
    <n v="0.67300000000000004"/>
    <n v="0.69099999999999995"/>
    <n v="25650.15"/>
    <n v="1"/>
    <s v="Alto"/>
    <x v="4"/>
    <n v="0.67300000000000004"/>
  </r>
  <r>
    <s v="Galvão"/>
    <s v="SC"/>
    <n v="136"/>
    <n v="0.70799999999999996"/>
    <n v="0.70399999999999996"/>
    <n v="0.61799999999999999"/>
    <n v="25623.68"/>
    <n v="2"/>
    <s v="Alto"/>
    <x v="4"/>
    <n v="0.70399999999999996"/>
  </r>
  <r>
    <s v="Paranavaí"/>
    <s v="PR"/>
    <n v="3966"/>
    <n v="0.76300000000000001"/>
    <n v="0.75"/>
    <n v="0.70299999999999996"/>
    <n v="25539.56"/>
    <n v="91"/>
    <s v="Alto"/>
    <x v="4"/>
    <n v="0.75"/>
  </r>
  <r>
    <s v="Riozinho"/>
    <s v="RS"/>
    <n v="123"/>
    <n v="0.66"/>
    <n v="0.69"/>
    <n v="0.47199999999999998"/>
    <n v="25480.83"/>
    <n v="7"/>
    <s v="Médio"/>
    <x v="4"/>
    <n v="0.69"/>
  </r>
  <r>
    <s v="Severiano De Almeida"/>
    <s v="RS"/>
    <n v="54"/>
    <n v="0.752"/>
    <n v="0.73799999999999999"/>
    <n v="0.67"/>
    <n v="25436.95"/>
    <n v="5"/>
    <s v="Alto"/>
    <x v="4"/>
    <n v="0.73799999999999999"/>
  </r>
  <r>
    <s v="Taquari"/>
    <s v="RS"/>
    <n v="1086"/>
    <n v="0.73299999999999998"/>
    <n v="0.73699999999999999"/>
    <n v="0.629"/>
    <n v="25431.11"/>
    <n v="38"/>
    <s v="Alto"/>
    <x v="4"/>
    <n v="0.73699999999999999"/>
  </r>
  <r>
    <s v="Flor Do Sertão"/>
    <s v="SC"/>
    <n v="13"/>
    <n v="0.70799999999999996"/>
    <n v="0.73599999999999999"/>
    <n v="0.60799999999999998"/>
    <n v="25415.13"/>
    <n v="1"/>
    <s v="Alto"/>
    <x v="4"/>
    <n v="0.73599999999999999"/>
  </r>
  <r>
    <s v="Inhacorá"/>
    <s v="RS"/>
    <n v="81"/>
    <n v="0.67"/>
    <n v="0.64700000000000002"/>
    <n v="0.58499999999999996"/>
    <n v="25411.14"/>
    <n v="0"/>
    <s v="Médio"/>
    <x v="4"/>
    <n v="0.64700000000000002"/>
  </r>
  <r>
    <s v="Protásio Alves"/>
    <s v="RS"/>
    <n v="14"/>
    <n v="0.73299999999999998"/>
    <n v="0.77100000000000002"/>
    <n v="0.60899999999999999"/>
    <n v="25409.64"/>
    <n v="0"/>
    <s v="Alto"/>
    <x v="4"/>
    <n v="0.77100000000000002"/>
  </r>
  <r>
    <s v="São José Do Sul"/>
    <s v="RS"/>
    <n v="29"/>
    <n v="0.72499999999999998"/>
    <n v="0.77400000000000002"/>
    <n v="0.59"/>
    <n v="25400.1"/>
    <n v="3"/>
    <s v="Alto"/>
    <x v="4"/>
    <n v="0.77400000000000002"/>
  </r>
  <r>
    <s v="Fernandes Pinheiro"/>
    <s v="PR"/>
    <n v="138"/>
    <n v="0.64500000000000002"/>
    <n v="0.64700000000000002"/>
    <n v="0.52500000000000002"/>
    <n v="25392.51"/>
    <n v="10"/>
    <s v="Médio"/>
    <x v="4"/>
    <n v="0.64700000000000002"/>
  </r>
  <r>
    <s v="Paim Filho"/>
    <s v="RS"/>
    <n v="101"/>
    <n v="0.70599999999999996"/>
    <n v="0.72499999999999998"/>
    <n v="0.55800000000000005"/>
    <n v="25386.01"/>
    <n v="1"/>
    <s v="Alto"/>
    <x v="4"/>
    <n v="0.72499999999999998"/>
  </r>
  <r>
    <s v="Faxinalzinho"/>
    <s v="RS"/>
    <n v="56"/>
    <n v="0.67"/>
    <n v="0.64600000000000002"/>
    <n v="0.57099999999999995"/>
    <n v="25383.119999999999"/>
    <n v="3"/>
    <s v="Médio"/>
    <x v="4"/>
    <n v="0.64600000000000002"/>
  </r>
  <r>
    <s v="Coronel Freitas"/>
    <s v="SC"/>
    <n v="273"/>
    <n v="0.74"/>
    <n v="0.73199999999999998"/>
    <n v="0.65300000000000002"/>
    <n v="25381.9"/>
    <n v="11"/>
    <s v="Alto"/>
    <x v="4"/>
    <n v="0.73199999999999998"/>
  </r>
  <r>
    <s v="Pitanga"/>
    <s v="PR"/>
    <n v="1168"/>
    <n v="0.7"/>
    <n v="0.69599999999999995"/>
    <n v="0.621"/>
    <n v="25328.959999999999"/>
    <n v="54"/>
    <s v="Alto"/>
    <x v="4"/>
    <n v="0.69599999999999995"/>
  </r>
  <r>
    <s v="Cruzeiro Do Iguaçu"/>
    <s v="PR"/>
    <n v="139"/>
    <n v="0.71"/>
    <n v="0.70299999999999996"/>
    <n v="0.64100000000000001"/>
    <n v="25281.56"/>
    <n v="3"/>
    <s v="Alto"/>
    <x v="4"/>
    <n v="0.70299999999999996"/>
  </r>
  <r>
    <s v="Bela Vista Da Caroba"/>
    <s v="PR"/>
    <n v="45"/>
    <n v="0.68"/>
    <n v="0.66700000000000004"/>
    <n v="0.57199999999999995"/>
    <n v="25259.01"/>
    <n v="1"/>
    <s v="Médio"/>
    <x v="4"/>
    <n v="0.66700000000000004"/>
  </r>
  <r>
    <s v="Arroio Trinta"/>
    <s v="SC"/>
    <n v="85"/>
    <n v="0.76400000000000001"/>
    <n v="0.78100000000000003"/>
    <n v="0.65300000000000002"/>
    <n v="25248.49"/>
    <n v="4"/>
    <s v="Alto"/>
    <x v="4"/>
    <n v="0.78100000000000003"/>
  </r>
  <r>
    <s v="São João Da Urtiga"/>
    <s v="RS"/>
    <n v="91"/>
    <n v="0.69"/>
    <n v="0.70199999999999996"/>
    <n v="0.57499999999999996"/>
    <n v="25240.06"/>
    <n v="5"/>
    <s v="Médio"/>
    <x v="4"/>
    <n v="0.70199999999999996"/>
  </r>
  <r>
    <s v="Flor Da Serra Do Sul"/>
    <s v="PR"/>
    <n v="98"/>
    <n v="0.68200000000000005"/>
    <n v="0.68"/>
    <n v="0.56000000000000005"/>
    <n v="25222.19"/>
    <n v="6"/>
    <s v="Médio"/>
    <x v="4"/>
    <n v="0.68"/>
  </r>
  <r>
    <s v="Guaraniaçu"/>
    <s v="PR"/>
    <n v="394"/>
    <n v="0.67700000000000005"/>
    <n v="0.69799999999999995"/>
    <n v="0.52800000000000002"/>
    <n v="25189.53"/>
    <n v="5"/>
    <s v="Médio"/>
    <x v="4"/>
    <n v="0.69799999999999995"/>
  </r>
  <r>
    <s v="Salgado Filho"/>
    <s v="PR"/>
    <n v="109"/>
    <n v="0.7"/>
    <n v="0.68200000000000005"/>
    <n v="0.60399999999999998"/>
    <n v="25063.62"/>
    <n v="0"/>
    <s v="Alto"/>
    <x v="4"/>
    <n v="0.68200000000000005"/>
  </r>
  <r>
    <s v="Doutor Camargo"/>
    <s v="PR"/>
    <n v="202"/>
    <n v="0.746"/>
    <n v="0.70399999999999996"/>
    <n v="0.70199999999999996"/>
    <n v="25031.98"/>
    <n v="3"/>
    <s v="Alto"/>
    <x v="4"/>
    <n v="0.70399999999999996"/>
  </r>
  <r>
    <s v="Rancho Alegre"/>
    <s v="PR"/>
    <n v="144"/>
    <n v="0.71"/>
    <n v="0.69099999999999995"/>
    <n v="0.63300000000000001"/>
    <n v="25005.64"/>
    <n v="4"/>
    <s v="Alto"/>
    <x v="4"/>
    <n v="0.69099999999999995"/>
  </r>
  <r>
    <s v="São Sebastião Do Caí"/>
    <s v="RS"/>
    <n v="866"/>
    <n v="0.74"/>
    <n v="0.73399999999999999"/>
    <n v="0.64600000000000002"/>
    <n v="24981.4"/>
    <n v="35"/>
    <s v="Alto"/>
    <x v="4"/>
    <n v="0.73399999999999999"/>
  </r>
  <r>
    <s v="Arabutã"/>
    <s v="SC"/>
    <n v="62"/>
    <n v="0.73299999999999998"/>
    <n v="0.74399999999999999"/>
    <n v="0.61399999999999999"/>
    <n v="24947.759999999998"/>
    <n v="3"/>
    <s v="Alto"/>
    <x v="4"/>
    <n v="0.74399999999999999"/>
  </r>
  <r>
    <s v="Três Barras Do Paraná"/>
    <s v="PR"/>
    <n v="397"/>
    <n v="0.68"/>
    <n v="0.68300000000000005"/>
    <n v="0.55700000000000005"/>
    <n v="24942.69"/>
    <n v="4"/>
    <s v="Médio"/>
    <x v="4"/>
    <n v="0.68300000000000005"/>
  </r>
  <r>
    <s v="Jupiá"/>
    <s v="SC"/>
    <n v="51"/>
    <n v="0.72"/>
    <n v="0.70799999999999996"/>
    <n v="0.61"/>
    <n v="24925.46"/>
    <n v="1"/>
    <s v="Alto"/>
    <x v="4"/>
    <n v="0.70799999999999996"/>
  </r>
  <r>
    <s v="Bom Jardim Da Serra"/>
    <s v="SC"/>
    <n v="135"/>
    <n v="0.69599999999999995"/>
    <n v="0.71"/>
    <n v="0.56799999999999995"/>
    <n v="24917.01"/>
    <n v="4"/>
    <s v="Médio"/>
    <x v="4"/>
    <n v="0.71"/>
  </r>
  <r>
    <s v="Paraíso"/>
    <s v="SC"/>
    <n v="55"/>
    <n v="0.7"/>
    <n v="0.72799999999999998"/>
    <n v="0.56499999999999995"/>
    <n v="24914.91"/>
    <n v="1"/>
    <s v="Alto"/>
    <x v="4"/>
    <n v="0.72799999999999998"/>
  </r>
  <r>
    <s v="União Da Vitória"/>
    <s v="PR"/>
    <n v="2884"/>
    <n v="0.74"/>
    <n v="0.71299999999999997"/>
    <n v="0.68"/>
    <n v="24911.77"/>
    <n v="82"/>
    <s v="Alto"/>
    <x v="4"/>
    <n v="0.71299999999999997"/>
  </r>
  <r>
    <s v="Vista Alegre"/>
    <s v="RS"/>
    <n v="48"/>
    <n v="0.74"/>
    <n v="0.76"/>
    <n v="0.63100000000000001"/>
    <n v="24906.86"/>
    <n v="1"/>
    <s v="Alto"/>
    <x v="4"/>
    <n v="0.76"/>
  </r>
  <r>
    <s v="Palmitinho"/>
    <s v="RS"/>
    <n v="168"/>
    <n v="0.72"/>
    <n v="0.70699999999999996"/>
    <n v="0.63200000000000001"/>
    <n v="24897.14"/>
    <n v="10"/>
    <s v="Alto"/>
    <x v="4"/>
    <n v="0.70699999999999996"/>
  </r>
  <r>
    <s v="Nova Itaberaba"/>
    <s v="SC"/>
    <n v="38"/>
    <n v="0.73599999999999999"/>
    <n v="0.753"/>
    <n v="0.60499999999999998"/>
    <n v="24882.29"/>
    <n v="2"/>
    <s v="Alto"/>
    <x v="4"/>
    <n v="0.753"/>
  </r>
  <r>
    <s v="Bom Progresso"/>
    <s v="RS"/>
    <n v="47"/>
    <n v="0.72299999999999998"/>
    <n v="0.7"/>
    <n v="0.64300000000000002"/>
    <n v="24879.040000000001"/>
    <n v="7"/>
    <s v="Alto"/>
    <x v="4"/>
    <n v="0.7"/>
  </r>
  <r>
    <s v="Nova Fátima"/>
    <s v="PR"/>
    <n v="373"/>
    <n v="0.68799999999999994"/>
    <n v="0.68100000000000005"/>
    <n v="0.58399999999999996"/>
    <n v="24857.57"/>
    <n v="5"/>
    <s v="Médio"/>
    <x v="4"/>
    <n v="0.68100000000000005"/>
  </r>
  <r>
    <s v="Nova Fátima"/>
    <s v="PR"/>
    <n v="373"/>
    <n v="0.68799999999999994"/>
    <n v="0.68100000000000005"/>
    <n v="0.58399999999999996"/>
    <n v="24857.57"/>
    <n v="5"/>
    <s v="Médio"/>
    <x v="4"/>
    <n v="0.68100000000000005"/>
  </r>
  <r>
    <s v="Derrubadas"/>
    <s v="RS"/>
    <n v="49"/>
    <n v="0.71"/>
    <n v="0.66400000000000003"/>
    <n v="0.628"/>
    <n v="24810.53"/>
    <n v="5"/>
    <s v="Alto"/>
    <x v="4"/>
    <n v="0.66400000000000003"/>
  </r>
  <r>
    <s v="Porto Barreiro"/>
    <s v="PR"/>
    <n v="37"/>
    <n v="0.68799999999999994"/>
    <n v="0.67600000000000005"/>
    <n v="0.58799999999999997"/>
    <n v="24807.69"/>
    <n v="5"/>
    <s v="Médio"/>
    <x v="4"/>
    <n v="0.67600000000000005"/>
  </r>
  <r>
    <s v="Agudo"/>
    <s v="RS"/>
    <n v="282"/>
    <n v="0.69"/>
    <n v="0.752"/>
    <n v="0.52400000000000002"/>
    <n v="24771.79"/>
    <n v="19"/>
    <s v="Médio"/>
    <x v="4"/>
    <n v="0.752"/>
  </r>
  <r>
    <s v="Corupá"/>
    <s v="SC"/>
    <n v="369"/>
    <n v="0.78"/>
    <n v="0.76800000000000002"/>
    <n v="0.70699999999999996"/>
    <n v="24768.34"/>
    <n v="6"/>
    <s v="Alto"/>
    <x v="4"/>
    <n v="0.76800000000000002"/>
  </r>
  <r>
    <s v="Faxinal Do Soturno"/>
    <s v="RS"/>
    <n v="157"/>
    <n v="0.72"/>
    <n v="0.73199999999999998"/>
    <n v="0.59699999999999998"/>
    <n v="24766.38"/>
    <n v="5"/>
    <s v="Alto"/>
    <x v="4"/>
    <n v="0.73199999999999998"/>
  </r>
  <r>
    <s v="Vitória Das Missões"/>
    <s v="RS"/>
    <n v="21"/>
    <n v="0.65500000000000003"/>
    <n v="0.65900000000000003"/>
    <n v="0.52600000000000002"/>
    <n v="24748.9"/>
    <n v="6"/>
    <s v="Médio"/>
    <x v="4"/>
    <n v="0.65900000000000003"/>
  </r>
  <r>
    <s v="Doutor Pedrinho"/>
    <s v="SC"/>
    <n v="123"/>
    <n v="0.71599999999999997"/>
    <n v="0.71399999999999997"/>
    <n v="0.60899999999999999"/>
    <n v="24748.82"/>
    <n v="1"/>
    <s v="Alto"/>
    <x v="4"/>
    <n v="0.71399999999999997"/>
  </r>
  <r>
    <s v="Abdon Batista"/>
    <s v="SC"/>
    <n v="32"/>
    <n v="0.69"/>
    <n v="0.66"/>
    <n v="0.625"/>
    <n v="24739.02"/>
    <n v="1"/>
    <s v="Médio"/>
    <x v="4"/>
    <n v="0.66"/>
  </r>
  <r>
    <s v="Alto Bela Vista"/>
    <s v="SC"/>
    <n v="28"/>
    <n v="0.755"/>
    <n v="0.73399999999999999"/>
    <n v="0.66400000000000003"/>
    <n v="24711.01"/>
    <n v="0"/>
    <s v="Alto"/>
    <x v="4"/>
    <n v="0.73399999999999999"/>
  </r>
  <r>
    <s v="São Gabriel"/>
    <s v="RS"/>
    <n v="2528"/>
    <n v="0.7"/>
    <n v="0.71099999999999997"/>
    <n v="0.58499999999999996"/>
    <n v="24697.46"/>
    <n v="38"/>
    <s v="Alto"/>
    <x v="4"/>
    <n v="0.71099999999999997"/>
  </r>
  <r>
    <s v="Alto Piquiri"/>
    <s v="PR"/>
    <n v="429"/>
    <n v="0.68"/>
    <n v="0.66900000000000004"/>
    <n v="0.57799999999999996"/>
    <n v="24675.48"/>
    <n v="6"/>
    <s v="Médio"/>
    <x v="4"/>
    <n v="0.66900000000000004"/>
  </r>
  <r>
    <s v="Restinga Sêca"/>
    <s v="RS"/>
    <n v="376"/>
    <n v="0.68"/>
    <n v="0.70899999999999996"/>
    <n v="0.54200000000000004"/>
    <n v="24672.07"/>
    <n v="12"/>
    <s v="Médio"/>
    <x v="4"/>
    <n v="0.70899999999999996"/>
  </r>
  <r>
    <s v="Pinhalão"/>
    <s v="PR"/>
    <n v="191"/>
    <n v="0.7"/>
    <n v="0.67900000000000005"/>
    <n v="0.60099999999999998"/>
    <n v="24623.87"/>
    <n v="1"/>
    <s v="Alto"/>
    <x v="4"/>
    <n v="0.67900000000000005"/>
  </r>
  <r>
    <s v="Santa Maria"/>
    <s v="RS"/>
    <n v="11387"/>
    <n v="0.78400000000000003"/>
    <n v="0.79500000000000004"/>
    <n v="0.71499999999999997"/>
    <n v="24596.22"/>
    <n v="322"/>
    <s v="Alto"/>
    <x v="4"/>
    <n v="0.79500000000000004"/>
  </r>
  <r>
    <s v="Tunápolis"/>
    <s v="SC"/>
    <n v="53"/>
    <n v="0.752"/>
    <n v="0.72799999999999998"/>
    <n v="0.70399999999999996"/>
    <n v="24591.83"/>
    <n v="6"/>
    <s v="Alto"/>
    <x v="4"/>
    <n v="0.72799999999999998"/>
  </r>
  <r>
    <s v="Paraíso Do Norte"/>
    <s v="PR"/>
    <n v="498"/>
    <n v="0.746"/>
    <n v="0.752"/>
    <n v="0.66800000000000004"/>
    <n v="24572.7"/>
    <n v="11"/>
    <s v="Alto"/>
    <x v="4"/>
    <n v="0.752"/>
  </r>
  <r>
    <s v="Unistalda"/>
    <s v="RS"/>
    <n v="37"/>
    <n v="0.64900000000000002"/>
    <n v="0.626"/>
    <n v="0.54200000000000004"/>
    <n v="24540.82"/>
    <n v="0"/>
    <s v="Médio"/>
    <x v="4"/>
    <n v="0.626"/>
  </r>
  <r>
    <s v="Barracão"/>
    <s v="PR"/>
    <n v="356"/>
    <n v="0.70599999999999996"/>
    <n v="0.71599999999999997"/>
    <n v="0.59"/>
    <n v="24529.14"/>
    <n v="10"/>
    <s v="Alto"/>
    <x v="4"/>
    <n v="0.71599999999999997"/>
  </r>
  <r>
    <s v="Assaí"/>
    <s v="PR"/>
    <n v="731"/>
    <n v="0.72799999999999998"/>
    <n v="0.72399999999999998"/>
    <n v="0.64100000000000001"/>
    <n v="24523.78"/>
    <n v="18"/>
    <s v="Alto"/>
    <x v="4"/>
    <n v="0.72399999999999998"/>
  </r>
  <r>
    <s v="Colorado"/>
    <s v="PR"/>
    <n v="927"/>
    <n v="0.73"/>
    <n v="0.747"/>
    <n v="0.64900000000000002"/>
    <n v="24505.15"/>
    <n v="28"/>
    <s v="Alto"/>
    <x v="4"/>
    <n v="0.747"/>
  </r>
  <r>
    <s v="Rio Dos Cedros"/>
    <s v="SC"/>
    <n v="239"/>
    <n v="0.73"/>
    <n v="0.73899999999999999"/>
    <n v="0.63400000000000001"/>
    <n v="24500.23"/>
    <n v="6"/>
    <s v="Alto"/>
    <x v="4"/>
    <n v="0.73899999999999999"/>
  </r>
  <r>
    <s v="Bela Vista Do Toldo"/>
    <s v="SC"/>
    <n v="42"/>
    <n v="0.67500000000000004"/>
    <n v="0.624"/>
    <n v="0.59799999999999998"/>
    <n v="24426.18"/>
    <n v="12"/>
    <s v="Médio"/>
    <x v="4"/>
    <n v="0.624"/>
  </r>
  <r>
    <s v="Santa Inês"/>
    <s v="PR"/>
    <n v="55"/>
    <n v="0.72"/>
    <n v="0.67500000000000004"/>
    <n v="0.65900000000000003"/>
    <n v="24405.3"/>
    <n v="2"/>
    <s v="Alto"/>
    <x v="4"/>
    <n v="0.67500000000000004"/>
  </r>
  <r>
    <s v="Painel"/>
    <s v="SC"/>
    <n v="61"/>
    <n v="0.66400000000000003"/>
    <n v="0.66800000000000004"/>
    <n v="0.54300000000000004"/>
    <n v="24399.02"/>
    <n v="2"/>
    <s v="Médio"/>
    <x v="4"/>
    <n v="0.66800000000000004"/>
  </r>
  <r>
    <s v="Timbó Grande"/>
    <s v="SC"/>
    <n v="300"/>
    <n v="0.65900000000000003"/>
    <n v="0.63400000000000001"/>
    <n v="0.56499999999999995"/>
    <n v="24357.5"/>
    <n v="2"/>
    <s v="Médio"/>
    <x v="4"/>
    <n v="0.63400000000000001"/>
  </r>
  <r>
    <s v="Wenceslau Braz"/>
    <s v="PR"/>
    <n v="870"/>
    <n v="0.68700000000000006"/>
    <n v="0.69199999999999995"/>
    <n v="0.59399999999999997"/>
    <n v="24319.16"/>
    <n v="24"/>
    <s v="Médio"/>
    <x v="4"/>
    <n v="0.69199999999999995"/>
  </r>
  <r>
    <s v="Santo Antônio Do Sudoeste"/>
    <s v="PR"/>
    <n v="861"/>
    <n v="0.67"/>
    <n v="0.69"/>
    <n v="0.54300000000000004"/>
    <n v="24252.639999999999"/>
    <n v="20"/>
    <s v="Médio"/>
    <x v="4"/>
    <n v="0.69"/>
  </r>
  <r>
    <s v="Leoberto Leal"/>
    <s v="SC"/>
    <n v="41"/>
    <n v="0.69"/>
    <n v="0.74"/>
    <n v="0.53300000000000003"/>
    <n v="24247.23"/>
    <n v="1"/>
    <s v="Médio"/>
    <x v="4"/>
    <n v="0.74"/>
  </r>
  <r>
    <s v="Ibiam"/>
    <s v="SC"/>
    <n v="25"/>
    <n v="0.72499999999999998"/>
    <n v="0.73699999999999999"/>
    <n v="0.63100000000000001"/>
    <n v="24218.78"/>
    <n v="3"/>
    <s v="Alto"/>
    <x v="4"/>
    <n v="0.73699999999999999"/>
  </r>
  <r>
    <s v="Iporã"/>
    <s v="PR"/>
    <n v="591"/>
    <n v="0.70599999999999996"/>
    <n v="0.69599999999999995"/>
    <n v="0.61099999999999999"/>
    <n v="24207.87"/>
    <n v="11"/>
    <s v="Alto"/>
    <x v="4"/>
    <n v="0.69599999999999995"/>
  </r>
  <r>
    <s v="Chapadão Do Lageado"/>
    <s v="SC"/>
    <n v="26"/>
    <n v="0.7"/>
    <n v="0.68"/>
    <n v="0.61599999999999999"/>
    <n v="24136.93"/>
    <n v="1"/>
    <s v="Alto"/>
    <x v="4"/>
    <n v="0.68"/>
  </r>
  <r>
    <s v="Campina Das Missões"/>
    <s v="RS"/>
    <n v="94"/>
    <n v="0.73799999999999999"/>
    <n v="0.69799999999999995"/>
    <n v="0.67700000000000005"/>
    <n v="24136.13"/>
    <n v="10"/>
    <s v="Alto"/>
    <x v="4"/>
    <n v="0.69799999999999995"/>
  </r>
  <r>
    <s v="Centenário"/>
    <s v="RS"/>
    <n v="38"/>
    <n v="0.70099999999999996"/>
    <n v="0.70699999999999996"/>
    <n v="0.56899999999999995"/>
    <n v="24113.98"/>
    <n v="3"/>
    <s v="Alto"/>
    <x v="4"/>
    <n v="0.70699999999999996"/>
  </r>
  <r>
    <s v="Nova América Da Colina"/>
    <s v="PR"/>
    <n v="156"/>
    <n v="0.69799999999999995"/>
    <n v="0.65500000000000003"/>
    <n v="0.64300000000000002"/>
    <n v="24108.33"/>
    <n v="2"/>
    <s v="Médio"/>
    <x v="4"/>
    <n v="0.65500000000000003"/>
  </r>
  <r>
    <s v="Primeiro De Maio"/>
    <s v="PR"/>
    <n v="427"/>
    <n v="0.70099999999999996"/>
    <n v="0.69499999999999995"/>
    <n v="0.59899999999999998"/>
    <n v="24103.4"/>
    <n v="9"/>
    <s v="Alto"/>
    <x v="4"/>
    <n v="0.69499999999999995"/>
  </r>
  <r>
    <s v="Maracajá"/>
    <s v="SC"/>
    <n v="179"/>
    <n v="0.76800000000000002"/>
    <n v="0.752"/>
    <n v="0.69899999999999995"/>
    <n v="24075.11"/>
    <n v="3"/>
    <s v="Alto"/>
    <x v="4"/>
    <n v="0.752"/>
  </r>
  <r>
    <s v="Hulha Negra"/>
    <s v="RS"/>
    <n v="190"/>
    <n v="0.64300000000000002"/>
    <n v="0.65300000000000002"/>
    <n v="0.51200000000000001"/>
    <n v="24073.53"/>
    <n v="9"/>
    <s v="Médio"/>
    <x v="4"/>
    <n v="0.65300000000000002"/>
  </r>
  <r>
    <s v="São Pedro Do Ivaí"/>
    <s v="PR"/>
    <n v="456"/>
    <n v="0.72"/>
    <n v="0.70199999999999996"/>
    <n v="0.627"/>
    <n v="24062.21"/>
    <n v="16"/>
    <s v="Alto"/>
    <x v="4"/>
    <n v="0.70199999999999996"/>
  </r>
  <r>
    <s v="Ivaté"/>
    <s v="PR"/>
    <n v="309"/>
    <n v="0.70599999999999996"/>
    <n v="0.68400000000000005"/>
    <n v="0.64100000000000001"/>
    <n v="24040.05"/>
    <n v="7"/>
    <s v="Alto"/>
    <x v="4"/>
    <n v="0.68400000000000005"/>
  </r>
  <r>
    <s v="São Jerônimo"/>
    <s v="RS"/>
    <n v="906"/>
    <n v="0.69599999999999995"/>
    <n v="0.73399999999999999"/>
    <n v="0.56000000000000005"/>
    <n v="24006.46"/>
    <n v="20"/>
    <s v="Médio"/>
    <x v="4"/>
    <n v="0.73399999999999999"/>
  </r>
  <r>
    <s v="Rio Do Campo"/>
    <s v="SC"/>
    <n v="154"/>
    <n v="0.73"/>
    <n v="0.74099999999999999"/>
    <n v="0.65"/>
    <n v="23976.02"/>
    <n v="3"/>
    <s v="Alto"/>
    <x v="4"/>
    <n v="0.74099999999999999"/>
  </r>
  <r>
    <s v="Santiago Do Sul"/>
    <s v="SC"/>
    <n v="39"/>
    <n v="0.72799999999999998"/>
    <n v="0.73099999999999998"/>
    <n v="0.65200000000000002"/>
    <n v="23944.05"/>
    <n v="1"/>
    <s v="Alto"/>
    <x v="4"/>
    <n v="0.73099999999999998"/>
  </r>
  <r>
    <s v="Faxinal"/>
    <s v="PR"/>
    <n v="670"/>
    <n v="0.68700000000000006"/>
    <n v="0.69699999999999995"/>
    <n v="0.58399999999999996"/>
    <n v="23925.360000000001"/>
    <n v="24"/>
    <s v="Médio"/>
    <x v="4"/>
    <n v="0.69699999999999995"/>
  </r>
  <r>
    <s v="Turuçu"/>
    <s v="RS"/>
    <n v="68"/>
    <n v="0.629"/>
    <n v="0.68500000000000005"/>
    <n v="0.44600000000000001"/>
    <n v="23918.6"/>
    <n v="2"/>
    <s v="Médio"/>
    <x v="4"/>
    <n v="0.68500000000000005"/>
  </r>
  <r>
    <s v="Soledade"/>
    <s v="RS"/>
    <n v="1207"/>
    <n v="0.73099999999999998"/>
    <n v="0.72699999999999998"/>
    <n v="0.625"/>
    <n v="23916.29"/>
    <n v="45"/>
    <s v="Alto"/>
    <x v="4"/>
    <n v="0.72699999999999998"/>
  </r>
  <r>
    <s v="Rio Negrinho"/>
    <s v="SC"/>
    <n v="1985"/>
    <n v="0.73799999999999999"/>
    <n v="0.71"/>
    <n v="0.66800000000000004"/>
    <n v="23848.09"/>
    <n v="53"/>
    <s v="Alto"/>
    <x v="4"/>
    <n v="0.71"/>
  </r>
  <r>
    <s v="Astorga"/>
    <s v="PR"/>
    <n v="1104"/>
    <n v="0.747"/>
    <n v="0.754"/>
    <n v="0.67500000000000004"/>
    <n v="23835.88"/>
    <n v="28"/>
    <s v="Alto"/>
    <x v="4"/>
    <n v="0.754"/>
  </r>
  <r>
    <s v="São Martinho"/>
    <s v="SC"/>
    <n v="58"/>
    <n v="0.74199999999999999"/>
    <n v="0.754"/>
    <n v="0.65400000000000003"/>
    <n v="23791.75"/>
    <n v="3"/>
    <s v="Alto"/>
    <x v="4"/>
    <n v="0.754"/>
  </r>
  <r>
    <s v="Esperança Nova"/>
    <s v="PR"/>
    <n v="32"/>
    <n v="0.69"/>
    <n v="0.69"/>
    <n v="0.59399999999999997"/>
    <n v="23780.46"/>
    <n v="0"/>
    <s v="Médio"/>
    <x v="4"/>
    <n v="0.69"/>
  </r>
  <r>
    <s v="Quatiguá"/>
    <s v="PR"/>
    <n v="301"/>
    <n v="0.71"/>
    <n v="0.69099999999999995"/>
    <n v="0.65500000000000003"/>
    <n v="23746.19"/>
    <n v="3"/>
    <s v="Alto"/>
    <x v="4"/>
    <n v="0.69099999999999995"/>
  </r>
  <r>
    <s v="Paulo Lopes"/>
    <s v="SC"/>
    <n v="240"/>
    <n v="0.71599999999999997"/>
    <n v="0.70699999999999996"/>
    <n v="0.6"/>
    <n v="23731.3"/>
    <n v="3"/>
    <s v="Alto"/>
    <x v="4"/>
    <n v="0.70699999999999996"/>
  </r>
  <r>
    <s v="Pérola D'Oeste"/>
    <s v="PR"/>
    <n v="135"/>
    <n v="0.72599999999999998"/>
    <n v="0.69699999999999995"/>
    <n v="0.67900000000000005"/>
    <n v="23719.02"/>
    <n v="11"/>
    <s v="Alto"/>
    <x v="4"/>
    <n v="0.69699999999999995"/>
  </r>
  <r>
    <s v="Canudos Do Vale"/>
    <s v="RS"/>
    <n v="11"/>
    <n v="0.71299999999999997"/>
    <n v="0.751"/>
    <n v="0.57399999999999995"/>
    <n v="23718.9"/>
    <n v="6"/>
    <s v="Alto"/>
    <x v="4"/>
    <n v="0.751"/>
  </r>
  <r>
    <s v="São Nicolau"/>
    <s v="RS"/>
    <n v="164"/>
    <n v="0.64500000000000002"/>
    <n v="0.65800000000000003"/>
    <n v="0.52300000000000002"/>
    <n v="23697.74"/>
    <n v="0"/>
    <s v="Médio"/>
    <x v="4"/>
    <n v="0.65800000000000003"/>
  </r>
  <r>
    <s v="Alegrete"/>
    <s v="RS"/>
    <n v="3249"/>
    <n v="0.74"/>
    <n v="0.72"/>
    <n v="0.66400000000000003"/>
    <n v="23689.07"/>
    <n v="77"/>
    <s v="Alto"/>
    <x v="4"/>
    <n v="0.72"/>
  </r>
  <r>
    <s v="Araranguá"/>
    <s v="SC"/>
    <n v="2022"/>
    <n v="0.76"/>
    <n v="0.745"/>
    <n v="0.69099999999999995"/>
    <n v="23676.35"/>
    <n v="69"/>
    <s v="Alto"/>
    <x v="4"/>
    <n v="0.745"/>
  </r>
  <r>
    <s v="Iraceminha"/>
    <s v="SC"/>
    <n v="75"/>
    <n v="0.72199999999999998"/>
    <n v="0.71"/>
    <n v="0.628"/>
    <n v="23651.73"/>
    <n v="6"/>
    <s v="Alto"/>
    <x v="4"/>
    <n v="0.71"/>
  </r>
  <r>
    <s v="Guaporema"/>
    <s v="PR"/>
    <n v="65"/>
    <n v="0.72"/>
    <n v="0.68600000000000005"/>
    <n v="0.67100000000000004"/>
    <n v="23651.3"/>
    <n v="3"/>
    <s v="Alto"/>
    <x v="4"/>
    <n v="0.68600000000000005"/>
  </r>
  <r>
    <s v="Vera Cruz"/>
    <s v="RS"/>
    <n v="645"/>
    <n v="0.73699999999999999"/>
    <n v="0.73799999999999999"/>
    <n v="0.64300000000000002"/>
    <n v="23644.35"/>
    <n v="19"/>
    <s v="Alto"/>
    <x v="4"/>
    <n v="0.73799999999999999"/>
  </r>
  <r>
    <s v="Terra Boa"/>
    <s v="PR"/>
    <n v="674"/>
    <n v="0.72799999999999998"/>
    <n v="0.70799999999999996"/>
    <n v="0.68"/>
    <n v="23616.2"/>
    <n v="17"/>
    <s v="Alto"/>
    <x v="4"/>
    <n v="0.70799999999999996"/>
  </r>
  <r>
    <s v="Jaguaruna"/>
    <s v="SC"/>
    <n v="655"/>
    <n v="0.72099999999999997"/>
    <n v="0.71899999999999997"/>
    <n v="0.628"/>
    <n v="23615.4"/>
    <n v="14"/>
    <s v="Alto"/>
    <x v="4"/>
    <n v="0.71899999999999997"/>
  </r>
  <r>
    <s v="Águas Mornas"/>
    <s v="SC"/>
    <n v="101"/>
    <n v="0.72299999999999998"/>
    <n v="0.73099999999999998"/>
    <n v="0.60599999999999998"/>
    <n v="23615.37"/>
    <n v="2"/>
    <s v="Alto"/>
    <x v="4"/>
    <n v="0.73099999999999998"/>
  </r>
  <r>
    <s v="Porto Rico"/>
    <s v="PR"/>
    <n v="84"/>
    <n v="0.73499999999999999"/>
    <n v="0.69099999999999995"/>
    <n v="0.68"/>
    <n v="23586.69"/>
    <n v="1"/>
    <s v="Alto"/>
    <x v="4"/>
    <n v="0.69099999999999995"/>
  </r>
  <r>
    <s v="Barra Do Ribeiro"/>
    <s v="RS"/>
    <n v="468"/>
    <n v="0.67"/>
    <n v="0.69099999999999995"/>
    <n v="0.52900000000000003"/>
    <n v="23577.62"/>
    <n v="5"/>
    <s v="Médio"/>
    <x v="4"/>
    <n v="0.69099999999999995"/>
  </r>
  <r>
    <s v="Major Vieira"/>
    <s v="SC"/>
    <n v="175"/>
    <n v="0.69"/>
    <n v="0.65300000000000002"/>
    <n v="0.61699999999999999"/>
    <n v="23571.55"/>
    <n v="3"/>
    <s v="Médio"/>
    <x v="4"/>
    <n v="0.65300000000000002"/>
  </r>
  <r>
    <s v="Nova Esperança"/>
    <s v="PR"/>
    <n v="1204"/>
    <n v="0.72199999999999998"/>
    <n v="0.72299999999999998"/>
    <n v="0.628"/>
    <n v="23564.11"/>
    <n v="19"/>
    <s v="Alto"/>
    <x v="4"/>
    <n v="0.72299999999999998"/>
  </r>
  <r>
    <s v="Carlos Gomes"/>
    <s v="RS"/>
    <n v="10"/>
    <n v="0.74"/>
    <n v="0.73199999999999998"/>
    <n v="0.622"/>
    <n v="23543.23"/>
    <n v="3"/>
    <s v="Alto"/>
    <x v="4"/>
    <n v="0.73199999999999998"/>
  </r>
  <r>
    <s v="Santiago"/>
    <s v="RS"/>
    <n v="2024"/>
    <n v="0.77"/>
    <n v="0.746"/>
    <n v="0.68200000000000005"/>
    <n v="23542.16"/>
    <n v="47"/>
    <s v="Alto"/>
    <x v="4"/>
    <n v="0.746"/>
  </r>
  <r>
    <s v="São Bernardino"/>
    <s v="SC"/>
    <n v="33"/>
    <n v="0.67700000000000005"/>
    <n v="0.65300000000000002"/>
    <n v="0.57699999999999996"/>
    <n v="23538.58"/>
    <n v="1"/>
    <s v="Médio"/>
    <x v="4"/>
    <n v="0.65300000000000002"/>
  </r>
  <r>
    <s v="Borrazópolis"/>
    <s v="PR"/>
    <n v="238"/>
    <n v="0.72"/>
    <n v="0.69499999999999995"/>
    <n v="0.63300000000000001"/>
    <n v="23531.95"/>
    <n v="6"/>
    <s v="Alto"/>
    <x v="4"/>
    <n v="0.69499999999999995"/>
  </r>
  <r>
    <s v="Formigueiro"/>
    <s v="RS"/>
    <n v="99"/>
    <n v="0.68200000000000005"/>
    <n v="0.69"/>
    <n v="0.54900000000000004"/>
    <n v="23523.94"/>
    <n v="11"/>
    <s v="Médio"/>
    <x v="4"/>
    <n v="0.69"/>
  </r>
  <r>
    <s v="Ivorá"/>
    <s v="RS"/>
    <n v="30"/>
    <n v="0.72"/>
    <n v="0.71199999999999997"/>
    <n v="0.60199999999999998"/>
    <n v="23469.7"/>
    <n v="3"/>
    <s v="Alto"/>
    <x v="4"/>
    <n v="0.71199999999999997"/>
  </r>
  <r>
    <s v="Rio Dos Índios"/>
    <s v="RS"/>
    <n v="32"/>
    <n v="0.66"/>
    <n v="0.64500000000000002"/>
    <n v="0.54500000000000004"/>
    <n v="23464.65"/>
    <n v="4"/>
    <s v="Médio"/>
    <x v="4"/>
    <n v="0.64500000000000002"/>
  </r>
  <r>
    <s v="Virmond"/>
    <s v="PR"/>
    <n v="117"/>
    <n v="0.72199999999999998"/>
    <n v="0.70799999999999996"/>
    <n v="0.628"/>
    <n v="23445.19"/>
    <n v="1"/>
    <s v="Alto"/>
    <x v="4"/>
    <n v="0.70799999999999996"/>
  </r>
  <r>
    <s v="Anchieta"/>
    <s v="SC"/>
    <n v="123"/>
    <n v="0.7"/>
    <n v="0.70299999999999996"/>
    <n v="0.60799999999999998"/>
    <n v="23428.62"/>
    <n v="16"/>
    <s v="Alto"/>
    <x v="4"/>
    <n v="0.70299999999999996"/>
  </r>
  <r>
    <s v="São José Da Boa Vista"/>
    <s v="PR"/>
    <n v="208"/>
    <n v="0.67"/>
    <n v="0.65100000000000002"/>
    <n v="0.59399999999999997"/>
    <n v="23390.59"/>
    <n v="9"/>
    <s v="Médio"/>
    <x v="4"/>
    <n v="0.65100000000000002"/>
  </r>
  <r>
    <s v="Icaraíma"/>
    <s v="PR"/>
    <n v="306"/>
    <n v="0.67"/>
    <n v="0.67300000000000004"/>
    <n v="0.55400000000000005"/>
    <n v="23323.919999999998"/>
    <n v="10"/>
    <s v="Médio"/>
    <x v="4"/>
    <n v="0.67300000000000004"/>
  </r>
  <r>
    <s v="Salto Do Lontra"/>
    <s v="PR"/>
    <n v="406"/>
    <n v="0.71799999999999997"/>
    <n v="0.70699999999999996"/>
    <n v="0.625"/>
    <n v="23322.99"/>
    <n v="22"/>
    <s v="Alto"/>
    <x v="4"/>
    <n v="0.70699999999999996"/>
  </r>
  <r>
    <s v="Vale Verde"/>
    <s v="RS"/>
    <n v="49"/>
    <n v="0.65"/>
    <n v="0.66600000000000004"/>
    <n v="0.497"/>
    <n v="23293.65"/>
    <n v="1"/>
    <s v="Médio"/>
    <x v="4"/>
    <n v="0.66600000000000004"/>
  </r>
  <r>
    <s v="Siqueira Campos"/>
    <s v="PR"/>
    <n v="718"/>
    <n v="0.7"/>
    <n v="0.70799999999999996"/>
    <n v="0.58799999999999997"/>
    <n v="23247.54"/>
    <n v="19"/>
    <s v="Alto"/>
    <x v="4"/>
    <n v="0.70799999999999996"/>
  </r>
  <r>
    <s v="Urubici"/>
    <s v="SC"/>
    <n v="412"/>
    <n v="0.69"/>
    <n v="0.72199999999999998"/>
    <n v="0.56200000000000006"/>
    <n v="23243.66"/>
    <n v="12"/>
    <s v="Médio"/>
    <x v="4"/>
    <n v="0.72199999999999998"/>
  </r>
  <r>
    <s v="São Lourenço Do Sul"/>
    <s v="RS"/>
    <n v="1103"/>
    <n v="0.68700000000000006"/>
    <n v="0.72199999999999998"/>
    <n v="0.52800000000000002"/>
    <n v="23237.81"/>
    <n v="35"/>
    <s v="Médio"/>
    <x v="4"/>
    <n v="0.72199999999999998"/>
  </r>
  <r>
    <s v="Arroio Do Tigre"/>
    <s v="RS"/>
    <n v="276"/>
    <n v="0.71"/>
    <n v="0.70799999999999996"/>
    <n v="0.58899999999999997"/>
    <n v="23226.69"/>
    <n v="23"/>
    <s v="Alto"/>
    <x v="4"/>
    <n v="0.70799999999999996"/>
  </r>
  <r>
    <s v="Biguaçu"/>
    <s v="SC"/>
    <n v="2831"/>
    <n v="0.74"/>
    <n v="0.73299999999999998"/>
    <n v="0.65900000000000003"/>
    <n v="23224.36"/>
    <n v="48"/>
    <s v="Alto"/>
    <x v="4"/>
    <n v="0.73299999999999998"/>
  </r>
  <r>
    <s v="Vale Real"/>
    <s v="RS"/>
    <n v="185"/>
    <n v="0.73699999999999999"/>
    <n v="0.73899999999999999"/>
    <n v="0.63600000000000001"/>
    <n v="23202.35"/>
    <n v="7"/>
    <s v="Alto"/>
    <x v="4"/>
    <n v="0.73899999999999999"/>
  </r>
  <r>
    <s v="Sengés"/>
    <s v="PR"/>
    <n v="1038"/>
    <n v="0.66"/>
    <n v="0.65800000000000003"/>
    <n v="0.54600000000000004"/>
    <n v="23178.86"/>
    <n v="4"/>
    <s v="Médio"/>
    <x v="4"/>
    <n v="0.65800000000000003"/>
  </r>
  <r>
    <s v="Lontras"/>
    <s v="SC"/>
    <n v="422"/>
    <n v="0.7"/>
    <n v="0.73499999999999999"/>
    <n v="0.57899999999999996"/>
    <n v="23160.2"/>
    <n v="11"/>
    <s v="Alto"/>
    <x v="4"/>
    <n v="0.73499999999999999"/>
  </r>
  <r>
    <s v="Imbituva"/>
    <s v="PR"/>
    <n v="932"/>
    <n v="0.66"/>
    <n v="0.68100000000000005"/>
    <n v="0.50900000000000001"/>
    <n v="23094.71"/>
    <n v="33"/>
    <s v="Médio"/>
    <x v="4"/>
    <n v="0.68100000000000005"/>
  </r>
  <r>
    <s v="Mandaguaçu"/>
    <s v="PR"/>
    <n v="880"/>
    <n v="0.71799999999999997"/>
    <n v="0.71699999999999997"/>
    <n v="0.625"/>
    <n v="23082.560000000001"/>
    <n v="19"/>
    <s v="Alto"/>
    <x v="4"/>
    <n v="0.71699999999999997"/>
  </r>
  <r>
    <s v="Presidente Nereu"/>
    <s v="SC"/>
    <n v="34"/>
    <n v="0.73699999999999999"/>
    <n v="0.76500000000000001"/>
    <n v="0.60899999999999999"/>
    <n v="23077.22"/>
    <n v="1"/>
    <s v="Alto"/>
    <x v="4"/>
    <n v="0.76500000000000001"/>
  </r>
  <r>
    <s v="Arvorezinha"/>
    <s v="RS"/>
    <n v="289"/>
    <n v="0.69"/>
    <n v="0.71299999999999997"/>
    <n v="0.57499999999999996"/>
    <n v="23066.12"/>
    <n v="13"/>
    <s v="Médio"/>
    <x v="4"/>
    <n v="0.71299999999999997"/>
  </r>
  <r>
    <s v="Santa Terezinha De Itaipu"/>
    <s v="PR"/>
    <n v="1075"/>
    <n v="0.73799999999999999"/>
    <n v="0.71599999999999997"/>
    <n v="0.68899999999999995"/>
    <n v="23038.87"/>
    <n v="21"/>
    <s v="Alto"/>
    <x v="4"/>
    <n v="0.71599999999999997"/>
  </r>
  <r>
    <s v="Cambira"/>
    <s v="PR"/>
    <n v="199"/>
    <n v="0.72499999999999998"/>
    <n v="0.70199999999999996"/>
    <n v="0.65100000000000002"/>
    <n v="23014.14"/>
    <n v="7"/>
    <s v="Alto"/>
    <x v="4"/>
    <n v="0.70199999999999996"/>
  </r>
  <r>
    <s v="São Valentim Do Sul"/>
    <s v="RS"/>
    <n v="22"/>
    <n v="0.76400000000000001"/>
    <n v="0.77600000000000002"/>
    <n v="0.67700000000000005"/>
    <n v="23010.26"/>
    <n v="5"/>
    <s v="Alto"/>
    <x v="4"/>
    <n v="0.77600000000000002"/>
  </r>
  <r>
    <s v="Sombrio"/>
    <s v="SC"/>
    <n v="1129"/>
    <n v="0.72799999999999998"/>
    <n v="0.72899999999999998"/>
    <n v="0.61699999999999999"/>
    <n v="23009.19"/>
    <n v="15"/>
    <s v="Alto"/>
    <x v="4"/>
    <n v="0.72899999999999998"/>
  </r>
  <r>
    <s v="Jaboticaba"/>
    <s v="RS"/>
    <n v="75"/>
    <n v="0.66"/>
    <n v="0.63600000000000001"/>
    <n v="0.54700000000000004"/>
    <n v="23004.87"/>
    <n v="0"/>
    <s v="Médio"/>
    <x v="4"/>
    <n v="0.63600000000000001"/>
  </r>
  <r>
    <s v="São Manoel Do Paraná"/>
    <s v="PR"/>
    <n v="55"/>
    <n v="0.72499999999999998"/>
    <n v="0.72099999999999997"/>
    <n v="0.64"/>
    <n v="22979.56"/>
    <n v="1"/>
    <s v="Alto"/>
    <x v="4"/>
    <n v="0.72099999999999997"/>
  </r>
  <r>
    <s v="Canela"/>
    <s v="RS"/>
    <n v="2092"/>
    <n v="0.748"/>
    <n v="0.73799999999999999"/>
    <n v="0.66700000000000004"/>
    <n v="22968.73"/>
    <n v="27"/>
    <s v="Alto"/>
    <x v="4"/>
    <n v="0.73799999999999999"/>
  </r>
  <r>
    <s v="São Paulo Das Missões"/>
    <s v="RS"/>
    <n v="85"/>
    <n v="0.69"/>
    <n v="0.68799999999999994"/>
    <n v="0.58399999999999996"/>
    <n v="22963.13"/>
    <n v="5"/>
    <s v="Médio"/>
    <x v="4"/>
    <n v="0.68799999999999994"/>
  </r>
  <r>
    <s v="Princesa"/>
    <s v="SC"/>
    <n v="72"/>
    <n v="0.70599999999999996"/>
    <n v="0.70099999999999996"/>
    <n v="0.61099999999999999"/>
    <n v="22888.080000000002"/>
    <n v="5"/>
    <s v="Alto"/>
    <x v="4"/>
    <n v="0.70099999999999996"/>
  </r>
  <r>
    <s v="Charrua"/>
    <s v="RS"/>
    <n v="23"/>
    <n v="0.62"/>
    <n v="0.69899999999999995"/>
    <n v="0.38500000000000001"/>
    <n v="22874.62"/>
    <n v="4"/>
    <s v="Médio"/>
    <x v="4"/>
    <n v="0.69899999999999995"/>
  </r>
  <r>
    <s v="Santana Da Boa Vista"/>
    <s v="RS"/>
    <n v="189"/>
    <n v="0.63300000000000001"/>
    <n v="0.63"/>
    <n v="0.503"/>
    <n v="22867.14"/>
    <n v="3"/>
    <s v="Médio"/>
    <x v="4"/>
    <n v="0.63"/>
  </r>
  <r>
    <s v="Altamira Do Paraná"/>
    <s v="PR"/>
    <n v="94"/>
    <n v="0.66700000000000004"/>
    <n v="0.66700000000000004"/>
    <n v="0.57099999999999995"/>
    <n v="22829.16"/>
    <n v="1"/>
    <s v="Médio"/>
    <x v="4"/>
    <n v="0.66700000000000004"/>
  </r>
  <r>
    <s v="Vargem"/>
    <s v="SC"/>
    <n v="35"/>
    <n v="0.629"/>
    <n v="0.63600000000000001"/>
    <n v="0.495"/>
    <n v="22824.959999999999"/>
    <n v="1"/>
    <s v="Médio"/>
    <x v="4"/>
    <n v="0.63600000000000001"/>
  </r>
  <r>
    <s v="Calmon"/>
    <s v="SC"/>
    <n v="168"/>
    <n v="0.622"/>
    <n v="0.61799999999999999"/>
    <n v="0.5"/>
    <n v="22803.439999999999"/>
    <n v="2"/>
    <s v="Médio"/>
    <x v="4"/>
    <n v="0.61799999999999999"/>
  </r>
  <r>
    <s v="Pouso Novo"/>
    <s v="RS"/>
    <n v="29"/>
    <n v="0.71499999999999997"/>
    <n v="0.76500000000000001"/>
    <n v="0.56599999999999995"/>
    <n v="22787.599999999999"/>
    <n v="0"/>
    <s v="Alto"/>
    <x v="4"/>
    <n v="0.76500000000000001"/>
  </r>
  <r>
    <s v="Novo Tiradentes"/>
    <s v="RS"/>
    <n v="33"/>
    <n v="0.68"/>
    <n v="0.67900000000000005"/>
    <n v="0.56599999999999995"/>
    <n v="22781.02"/>
    <n v="3"/>
    <s v="Médio"/>
    <x v="4"/>
    <n v="0.67900000000000005"/>
  </r>
  <r>
    <s v="Pareci Novo"/>
    <s v="RS"/>
    <n v="44"/>
    <n v="0.75"/>
    <n v="0.73799999999999999"/>
    <n v="0.66800000000000004"/>
    <n v="22775.25"/>
    <n v="5"/>
    <s v="Alto"/>
    <x v="4"/>
    <n v="0.73799999999999999"/>
  </r>
  <r>
    <s v="Boa Vista Do Sul"/>
    <s v="RS"/>
    <n v="10"/>
    <n v="0.72799999999999998"/>
    <n v="0.77"/>
    <n v="0.58699999999999997"/>
    <n v="22774.22"/>
    <n v="2"/>
    <s v="Alto"/>
    <x v="4"/>
    <n v="0.77"/>
  </r>
  <r>
    <s v="Angelina"/>
    <s v="SC"/>
    <n v="46"/>
    <n v="0.68700000000000006"/>
    <n v="0.69899999999999995"/>
    <n v="0.58099999999999996"/>
    <n v="22731.72"/>
    <n v="6"/>
    <s v="Médio"/>
    <x v="4"/>
    <n v="0.69899999999999995"/>
  </r>
  <r>
    <s v="Planaltina Do Paraná"/>
    <s v="PR"/>
    <n v="138"/>
    <n v="0.70499999999999996"/>
    <n v="0.68200000000000005"/>
    <n v="0.64600000000000002"/>
    <n v="22724.66"/>
    <n v="4"/>
    <s v="Alto"/>
    <x v="4"/>
    <n v="0.68200000000000005"/>
  </r>
  <r>
    <s v="Rodeio"/>
    <s v="SC"/>
    <n v="410"/>
    <n v="0.754"/>
    <n v="0.76900000000000002"/>
    <n v="0.626"/>
    <n v="22705.68"/>
    <n v="18"/>
    <s v="Alto"/>
    <x v="4"/>
    <n v="0.76900000000000002"/>
  </r>
  <r>
    <s v="Porto Mauá"/>
    <s v="RS"/>
    <n v="37"/>
    <n v="0.69799999999999995"/>
    <n v="0.67200000000000004"/>
    <n v="0.60799999999999998"/>
    <n v="22641.95"/>
    <n v="3"/>
    <s v="Médio"/>
    <x v="4"/>
    <n v="0.67200000000000004"/>
  </r>
  <r>
    <s v="Benedito Novo"/>
    <s v="SC"/>
    <n v="303"/>
    <n v="0.74"/>
    <n v="0.72299999999999998"/>
    <n v="0.64500000000000002"/>
    <n v="22641.53"/>
    <n v="28"/>
    <s v="Alto"/>
    <x v="4"/>
    <n v="0.72299999999999998"/>
  </r>
  <r>
    <s v="Ponte Alta Do Norte"/>
    <s v="SC"/>
    <n v="166"/>
    <n v="0.69"/>
    <n v="0.66100000000000003"/>
    <n v="0.60499999999999998"/>
    <n v="22640.83"/>
    <n v="5"/>
    <s v="Médio"/>
    <x v="4"/>
    <n v="0.66100000000000003"/>
  </r>
  <r>
    <s v="Pelotas"/>
    <s v="RS"/>
    <n v="12812"/>
    <n v="0.74"/>
    <n v="0.75800000000000001"/>
    <n v="0.63200000000000001"/>
    <n v="22629.54"/>
    <n v="241"/>
    <s v="Alto"/>
    <x v="4"/>
    <n v="0.75800000000000001"/>
  </r>
  <r>
    <s v="Sobradinho"/>
    <s v="RS"/>
    <n v="525"/>
    <n v="0.74299999999999999"/>
    <n v="0.73499999999999999"/>
    <n v="0.64700000000000002"/>
    <n v="22613.39"/>
    <n v="20"/>
    <s v="Alto"/>
    <x v="4"/>
    <n v="0.73499999999999999"/>
  </r>
  <r>
    <s v="Uniflor"/>
    <s v="PR"/>
    <n v="108"/>
    <n v="0.72"/>
    <n v="0.69"/>
    <n v="0.65500000000000003"/>
    <n v="22594.639999999999"/>
    <n v="2"/>
    <s v="Alto"/>
    <x v="4"/>
    <n v="0.69"/>
  </r>
  <r>
    <s v="Rio Pardo"/>
    <s v="RS"/>
    <n v="1121"/>
    <n v="0.69299999999999995"/>
    <n v="0.70199999999999996"/>
    <n v="0.56000000000000005"/>
    <n v="22585.86"/>
    <n v="30"/>
    <s v="Médio"/>
    <x v="4"/>
    <n v="0.70199999999999996"/>
  </r>
  <r>
    <s v="Cacequi"/>
    <s v="RS"/>
    <n v="587"/>
    <n v="0.7"/>
    <n v="0.68"/>
    <n v="0.626"/>
    <n v="22585.03"/>
    <n v="8"/>
    <s v="Alto"/>
    <x v="4"/>
    <n v="0.68"/>
  </r>
  <r>
    <s v="Bandeirante"/>
    <s v="SC"/>
    <n v="51"/>
    <n v="0.67200000000000004"/>
    <n v="0.67500000000000004"/>
    <n v="0.56499999999999995"/>
    <n v="22581"/>
    <n v="1"/>
    <s v="Médio"/>
    <x v="4"/>
    <n v="0.67500000000000004"/>
  </r>
  <r>
    <s v="São Francisco De Assis"/>
    <s v="RS"/>
    <n v="610"/>
    <n v="0.67500000000000004"/>
    <n v="0.68100000000000005"/>
    <n v="0.55200000000000005"/>
    <n v="22558.99"/>
    <n v="10"/>
    <s v="Médio"/>
    <x v="4"/>
    <n v="0.68100000000000005"/>
  </r>
  <r>
    <s v="Nova Londrina"/>
    <s v="PR"/>
    <n v="556"/>
    <n v="0.75800000000000001"/>
    <n v="0.73499999999999999"/>
    <n v="0.69099999999999995"/>
    <n v="22544.45"/>
    <n v="8"/>
    <s v="Alto"/>
    <x v="4"/>
    <n v="0.73499999999999999"/>
  </r>
  <r>
    <s v="Apucarana"/>
    <s v="PR"/>
    <n v="5693"/>
    <n v="0.748"/>
    <n v="0.74099999999999999"/>
    <n v="0.66800000000000004"/>
    <n v="22541.31"/>
    <n v="135"/>
    <s v="Alto"/>
    <x v="4"/>
    <n v="0.74099999999999999"/>
  </r>
  <r>
    <s v="Coronel Domingos Soares"/>
    <s v="PR"/>
    <n v="125"/>
    <n v="0.6"/>
    <n v="0.60899999999999999"/>
    <n v="0.44700000000000001"/>
    <n v="22518.77"/>
    <n v="2"/>
    <s v="Médio"/>
    <x v="4"/>
    <n v="0.60899999999999999"/>
  </r>
  <r>
    <s v="Paial"/>
    <s v="SC"/>
    <n v="17"/>
    <n v="0.71799999999999997"/>
    <n v="0.70499999999999996"/>
    <n v="0.62"/>
    <n v="22516.65"/>
    <n v="1"/>
    <s v="Alto"/>
    <x v="4"/>
    <n v="0.70499999999999996"/>
  </r>
  <r>
    <s v="Sapucaia Do Sul"/>
    <s v="RS"/>
    <n v="6811"/>
    <n v="0.72599999999999998"/>
    <n v="0.72599999999999998"/>
    <n v="0.624"/>
    <n v="22514.85"/>
    <n v="109"/>
    <s v="Alto"/>
    <x v="4"/>
    <n v="0.72599999999999998"/>
  </r>
  <r>
    <s v="Guamiranga"/>
    <s v="PR"/>
    <n v="130"/>
    <n v="0.66900000000000004"/>
    <n v="0.65700000000000003"/>
    <n v="0.56799999999999995"/>
    <n v="22437.02"/>
    <n v="8"/>
    <s v="Médio"/>
    <x v="4"/>
    <n v="0.65700000000000003"/>
  </r>
  <r>
    <s v="São José Do Herval"/>
    <s v="RS"/>
    <n v="36"/>
    <n v="0.72"/>
    <n v="0.70099999999999996"/>
    <n v="0.622"/>
    <n v="22435.54"/>
    <n v="0"/>
    <s v="Alto"/>
    <x v="4"/>
    <n v="0.70099999999999996"/>
  </r>
  <r>
    <s v="Relvado"/>
    <s v="RS"/>
    <n v="5"/>
    <n v="0.73099999999999998"/>
    <n v="0.76500000000000001"/>
    <n v="0.58799999999999997"/>
    <n v="22403.94"/>
    <n v="1"/>
    <s v="Alto"/>
    <x v="4"/>
    <n v="0.76500000000000001"/>
  </r>
  <r>
    <s v="Capitão"/>
    <s v="RS"/>
    <n v="75"/>
    <n v="0.746"/>
    <n v="0.747"/>
    <n v="0.66100000000000003"/>
    <n v="22380.23"/>
    <n v="6"/>
    <s v="Alto"/>
    <x v="4"/>
    <n v="0.747"/>
  </r>
  <r>
    <s v="Vista Gaúcha"/>
    <s v="RS"/>
    <n v="38"/>
    <n v="0.75700000000000001"/>
    <n v="0.77400000000000002"/>
    <n v="0.66900000000000004"/>
    <n v="22371.8"/>
    <n v="5"/>
    <s v="Alto"/>
    <x v="4"/>
    <n v="0.77400000000000002"/>
  </r>
  <r>
    <s v="Jaguarão"/>
    <s v="RS"/>
    <n v="1199"/>
    <n v="0.71"/>
    <n v="0.69799999999999995"/>
    <n v="0.60799999999999998"/>
    <n v="22271.08"/>
    <n v="24"/>
    <s v="Alto"/>
    <x v="4"/>
    <n v="0.69799999999999995"/>
  </r>
  <r>
    <s v="Taquara"/>
    <s v="RS"/>
    <n v="2427"/>
    <n v="0.72699999999999998"/>
    <n v="0.754"/>
    <n v="0.57899999999999996"/>
    <n v="22251.35"/>
    <n v="78"/>
    <s v="Alto"/>
    <x v="4"/>
    <n v="0.754"/>
  </r>
  <r>
    <s v="Crissiumal"/>
    <s v="RS"/>
    <n v="302"/>
    <n v="0.71"/>
    <n v="0.70199999999999996"/>
    <n v="0.61599999999999999"/>
    <n v="22248.46"/>
    <n v="14"/>
    <s v="Alto"/>
    <x v="4"/>
    <n v="0.70199999999999996"/>
  </r>
  <r>
    <s v="Toropi"/>
    <s v="RS"/>
    <n v="21"/>
    <n v="0.68"/>
    <n v="0.68"/>
    <n v="0.56899999999999995"/>
    <n v="22232.33"/>
    <n v="2"/>
    <s v="Médio"/>
    <x v="4"/>
    <n v="0.68"/>
  </r>
  <r>
    <s v="Japurá"/>
    <s v="PR"/>
    <n v="346"/>
    <n v="0.71"/>
    <n v="0.69799999999999995"/>
    <n v="0.623"/>
    <n v="22224.25"/>
    <n v="2"/>
    <s v="Alto"/>
    <x v="4"/>
    <n v="0.69799999999999995"/>
  </r>
  <r>
    <s v="São João Batista"/>
    <s v="SC"/>
    <n v="1303"/>
    <n v="0.74"/>
    <n v="0.73899999999999999"/>
    <n v="0.63400000000000001"/>
    <n v="22200.52"/>
    <n v="26"/>
    <s v="Alto"/>
    <x v="4"/>
    <n v="0.73899999999999999"/>
  </r>
  <r>
    <s v="Marcelino Ramos"/>
    <s v="RS"/>
    <n v="89"/>
    <n v="0.72"/>
    <n v="0.73499999999999999"/>
    <n v="0.61799999999999999"/>
    <n v="22170.12"/>
    <n v="2"/>
    <s v="Alto"/>
    <x v="4"/>
    <n v="0.73499999999999999"/>
  </r>
  <r>
    <s v="Garopaba"/>
    <s v="SC"/>
    <n v="717"/>
    <n v="0.753"/>
    <n v="0.73699999999999999"/>
    <n v="0.66800000000000004"/>
    <n v="22159.16"/>
    <n v="25"/>
    <s v="Alto"/>
    <x v="4"/>
    <n v="0.73699999999999999"/>
  </r>
  <r>
    <s v="Santa Rosa De Lima"/>
    <s v="SC"/>
    <n v="16"/>
    <n v="0.75700000000000001"/>
    <n v="0.72599999999999998"/>
    <n v="0.71"/>
    <n v="22136.1"/>
    <n v="1"/>
    <s v="Alto"/>
    <x v="4"/>
    <n v="0.72599999999999998"/>
  </r>
  <r>
    <s v="Santo Antônio Da Platina"/>
    <s v="PR"/>
    <n v="2142"/>
    <n v="0.71799999999999997"/>
    <n v="0.73299999999999998"/>
    <n v="0.61699999999999999"/>
    <n v="22114.69"/>
    <n v="47"/>
    <s v="Alto"/>
    <x v="4"/>
    <n v="0.73299999999999998"/>
  </r>
  <r>
    <s v="Pinheiro Machado"/>
    <s v="RS"/>
    <n v="473"/>
    <n v="0.66"/>
    <n v="0.68500000000000005"/>
    <n v="0.499"/>
    <n v="22099.4"/>
    <n v="12"/>
    <s v="Médio"/>
    <x v="4"/>
    <n v="0.68500000000000005"/>
  </r>
  <r>
    <s v="Mariano Moro"/>
    <s v="RS"/>
    <n v="51"/>
    <n v="0.73"/>
    <n v="0.76300000000000001"/>
    <n v="0.60399999999999998"/>
    <n v="22091.03"/>
    <n v="1"/>
    <s v="Alto"/>
    <x v="4"/>
    <n v="0.76300000000000001"/>
  </r>
  <r>
    <s v="Goioxim"/>
    <s v="PR"/>
    <n v="119"/>
    <n v="0.64"/>
    <n v="0.59299999999999997"/>
    <n v="0.54700000000000004"/>
    <n v="22052.81"/>
    <n v="0"/>
    <s v="Médio"/>
    <x v="4"/>
    <n v="0.59299999999999997"/>
  </r>
  <r>
    <s v="Palmas"/>
    <s v="PR"/>
    <n v="2950"/>
    <n v="0.66"/>
    <n v="0.68700000000000006"/>
    <n v="0.505"/>
    <n v="22042.21"/>
    <n v="23"/>
    <s v="Médio"/>
    <x v="4"/>
    <n v="0.68700000000000006"/>
  </r>
  <r>
    <s v="Chuvisca"/>
    <s v="RS"/>
    <n v="14"/>
    <n v="0.61599999999999999"/>
    <n v="0.65500000000000003"/>
    <n v="0.437"/>
    <n v="21993.01"/>
    <n v="4"/>
    <s v="Médio"/>
    <x v="4"/>
    <n v="0.65500000000000003"/>
  </r>
  <r>
    <s v="Fazenda Rio Grande"/>
    <s v="PR"/>
    <n v="5406"/>
    <n v="0.72"/>
    <n v="0.71299999999999997"/>
    <n v="0.61699999999999999"/>
    <n v="21982.959999999999"/>
    <n v="69"/>
    <s v="Alto"/>
    <x v="4"/>
    <n v="0.71299999999999997"/>
  </r>
  <r>
    <s v="Bagé"/>
    <s v="RS"/>
    <n v="5380"/>
    <n v="0.74"/>
    <n v="0.73899999999999999"/>
    <n v="0.64700000000000002"/>
    <n v="21930.77"/>
    <n v="117"/>
    <s v="Alto"/>
    <x v="4"/>
    <n v="0.73899999999999999"/>
  </r>
  <r>
    <s v="Alvorada Do Sul"/>
    <s v="PR"/>
    <n v="318"/>
    <n v="0.70799999999999996"/>
    <n v="0.69499999999999995"/>
    <n v="0.61699999999999999"/>
    <n v="21927.919999999998"/>
    <n v="5"/>
    <s v="Alto"/>
    <x v="4"/>
    <n v="0.69499999999999995"/>
  </r>
  <r>
    <s v="Monte Alegre Dos Campos"/>
    <s v="RS"/>
    <n v="31"/>
    <n v="0.65"/>
    <n v="0.66700000000000004"/>
    <n v="0.501"/>
    <n v="21913.91"/>
    <n v="0"/>
    <s v="Médio"/>
    <x v="4"/>
    <n v="0.66700000000000004"/>
  </r>
  <r>
    <s v="Pirapó"/>
    <s v="RS"/>
    <n v="33"/>
    <n v="0.66900000000000004"/>
    <n v="0.65600000000000003"/>
    <n v="0.55300000000000005"/>
    <n v="21911.32"/>
    <n v="1"/>
    <s v="Médio"/>
    <x v="4"/>
    <n v="0.65600000000000003"/>
  </r>
  <r>
    <s v="Encruzilhada Do Sul"/>
    <s v="RS"/>
    <n v="910"/>
    <n v="0.65700000000000003"/>
    <n v="0.67700000000000005"/>
    <n v="0.47799999999999998"/>
    <n v="21889.73"/>
    <n v="28"/>
    <s v="Médio"/>
    <x v="4"/>
    <n v="0.67700000000000005"/>
  </r>
  <r>
    <s v="São João Do Sul"/>
    <s v="SC"/>
    <n v="79"/>
    <n v="0.69499999999999995"/>
    <n v="0.68200000000000005"/>
    <n v="0.58699999999999997"/>
    <n v="21883.61"/>
    <n v="7"/>
    <s v="Médio"/>
    <x v="4"/>
    <n v="0.68200000000000005"/>
  </r>
  <r>
    <s v="Pitangueiras"/>
    <s v="PR"/>
    <n v="113"/>
    <n v="0.71"/>
    <n v="0.67"/>
    <n v="0.63400000000000001"/>
    <n v="21874.69"/>
    <n v="0"/>
    <s v="Alto"/>
    <x v="4"/>
    <n v="0.67"/>
  </r>
  <r>
    <s v="São João Do Ivaí"/>
    <s v="PR"/>
    <n v="416"/>
    <n v="0.69299999999999995"/>
    <n v="0.67700000000000005"/>
    <n v="0.61099999999999999"/>
    <n v="21861.93"/>
    <n v="12"/>
    <s v="Médio"/>
    <x v="4"/>
    <n v="0.67700000000000005"/>
  </r>
  <r>
    <s v="Caçapava Do Sul"/>
    <s v="RS"/>
    <n v="1116"/>
    <n v="0.7"/>
    <n v="0.69899999999999995"/>
    <n v="0.58499999999999996"/>
    <n v="21856.5"/>
    <n v="41"/>
    <s v="Alto"/>
    <x v="4"/>
    <n v="0.69899999999999995"/>
  </r>
  <r>
    <s v="Putinga"/>
    <s v="RS"/>
    <n v="52"/>
    <n v="0.71499999999999997"/>
    <n v="0.745"/>
    <n v="0.56299999999999994"/>
    <n v="21841.599999999999"/>
    <n v="1"/>
    <s v="Alto"/>
    <x v="4"/>
    <n v="0.745"/>
  </r>
  <r>
    <s v="Antônio Olinto"/>
    <s v="PR"/>
    <n v="33"/>
    <n v="0.66"/>
    <n v="0.626"/>
    <n v="0.54700000000000004"/>
    <n v="21840.93"/>
    <n v="5"/>
    <s v="Médio"/>
    <x v="4"/>
    <n v="0.626"/>
  </r>
  <r>
    <s v="Tijucas Do Sul"/>
    <s v="PR"/>
    <n v="143"/>
    <n v="0.63600000000000001"/>
    <n v="0.67900000000000005"/>
    <n v="0.47899999999999998"/>
    <n v="21838.91"/>
    <n v="2"/>
    <s v="Médio"/>
    <x v="4"/>
    <n v="0.67900000000000005"/>
  </r>
  <r>
    <s v="Arroio Do Sal"/>
    <s v="RS"/>
    <n v="375"/>
    <n v="0.74"/>
    <n v="0.74"/>
    <n v="0.64900000000000002"/>
    <n v="21822.84"/>
    <n v="6"/>
    <s v="Alto"/>
    <x v="4"/>
    <n v="0.74"/>
  </r>
  <r>
    <s v="Maximiliano De Almeida"/>
    <s v="RS"/>
    <n v="137"/>
    <n v="0.7"/>
    <n v="0.69899999999999995"/>
    <n v="0.59099999999999997"/>
    <n v="21810.68"/>
    <n v="0"/>
    <s v="Alto"/>
    <x v="4"/>
    <n v="0.69899999999999995"/>
  </r>
  <r>
    <s v="Dona Emma"/>
    <s v="SC"/>
    <n v="112"/>
    <n v="0.74199999999999999"/>
    <n v="0.76200000000000001"/>
    <n v="0.622"/>
    <n v="21806.13"/>
    <n v="2"/>
    <s v="Alto"/>
    <x v="4"/>
    <n v="0.76200000000000001"/>
  </r>
  <r>
    <s v="Schroeder"/>
    <s v="SC"/>
    <n v="188"/>
    <n v="0.76900000000000002"/>
    <n v="0.75"/>
    <n v="0.71"/>
    <n v="21794.03"/>
    <n v="21"/>
    <s v="Alto"/>
    <x v="4"/>
    <n v="0.75"/>
  </r>
  <r>
    <s v="Barra Bonita"/>
    <s v="SC"/>
    <n v="16"/>
    <n v="0.70099999999999996"/>
    <n v="0.69199999999999995"/>
    <n v="0.59899999999999998"/>
    <n v="21793.13"/>
    <n v="3"/>
    <s v="Alto"/>
    <x v="4"/>
    <n v="0.69199999999999995"/>
  </r>
  <r>
    <s v="Cafeara"/>
    <s v="PR"/>
    <n v="103"/>
    <n v="0.69299999999999995"/>
    <n v="0.68300000000000005"/>
    <n v="0.60199999999999998"/>
    <n v="21779.97"/>
    <n v="1"/>
    <s v="Médio"/>
    <x v="4"/>
    <n v="0.68300000000000005"/>
  </r>
  <r>
    <s v="Sagrada Família"/>
    <s v="RS"/>
    <n v="34"/>
    <n v="0.68"/>
    <n v="0.66900000000000004"/>
    <n v="0.59599999999999997"/>
    <n v="21773.5"/>
    <n v="2"/>
    <s v="Médio"/>
    <x v="4"/>
    <n v="0.66900000000000004"/>
  </r>
  <r>
    <s v="Salete"/>
    <s v="SC"/>
    <n v="271"/>
    <n v="0.74"/>
    <n v="0.73699999999999999"/>
    <n v="0.69499999999999995"/>
    <n v="21770.71"/>
    <n v="2"/>
    <s v="Alto"/>
    <x v="4"/>
    <n v="0.73699999999999999"/>
  </r>
  <r>
    <s v="Rebouças"/>
    <s v="PR"/>
    <n v="454"/>
    <n v="0.67200000000000004"/>
    <n v="0.64700000000000002"/>
    <n v="0.57599999999999996"/>
    <n v="21768.39"/>
    <n v="2"/>
    <s v="Médio"/>
    <x v="4"/>
    <n v="0.64700000000000002"/>
  </r>
  <r>
    <s v="São Cristóvão Do Sul"/>
    <s v="SC"/>
    <n v="272"/>
    <n v="0.66500000000000004"/>
    <n v="0.66700000000000004"/>
    <n v="0.54300000000000004"/>
    <n v="21761.89"/>
    <n v="4"/>
    <s v="Médio"/>
    <x v="4"/>
    <n v="0.66700000000000004"/>
  </r>
  <r>
    <s v="Mandirituba"/>
    <s v="PR"/>
    <n v="481"/>
    <n v="0.65500000000000003"/>
    <n v="0.67700000000000005"/>
    <n v="0.51500000000000001"/>
    <n v="21729.5"/>
    <n v="25"/>
    <s v="Médio"/>
    <x v="4"/>
    <n v="0.67700000000000005"/>
  </r>
  <r>
    <s v="Peabiru"/>
    <s v="PR"/>
    <n v="536"/>
    <n v="0.72299999999999998"/>
    <n v="0.72699999999999998"/>
    <n v="0.629"/>
    <n v="21718.28"/>
    <n v="20"/>
    <s v="Alto"/>
    <x v="4"/>
    <n v="0.72699999999999998"/>
  </r>
  <r>
    <s v="Candelária"/>
    <s v="RS"/>
    <n v="705"/>
    <n v="0.67400000000000004"/>
    <n v="0.69899999999999995"/>
    <n v="0.52100000000000002"/>
    <n v="21711.46"/>
    <n v="19"/>
    <s v="Médio"/>
    <x v="4"/>
    <n v="0.69899999999999995"/>
  </r>
  <r>
    <s v="Itapuca"/>
    <s v="RS"/>
    <n v="26"/>
    <n v="0.66400000000000003"/>
    <n v="0.70899999999999996"/>
    <n v="0.495"/>
    <n v="21704.43"/>
    <n v="5"/>
    <s v="Médio"/>
    <x v="4"/>
    <n v="0.70899999999999996"/>
  </r>
  <r>
    <s v="Loanda"/>
    <s v="PR"/>
    <n v="998"/>
    <n v="0.72499999999999998"/>
    <n v="0.72399999999999998"/>
    <n v="0.64500000000000002"/>
    <n v="21691.81"/>
    <n v="26"/>
    <s v="Alto"/>
    <x v="4"/>
    <n v="0.72399999999999998"/>
  </r>
  <r>
    <s v="Ibema"/>
    <s v="PR"/>
    <n v="277"/>
    <n v="0.68500000000000005"/>
    <n v="0.66400000000000003"/>
    <n v="0.61499999999999999"/>
    <n v="21670.880000000001"/>
    <n v="1"/>
    <s v="Médio"/>
    <x v="4"/>
    <n v="0.66400000000000003"/>
  </r>
  <r>
    <s v="Agrolândia"/>
    <s v="SC"/>
    <n v="364"/>
    <n v="0.72499999999999998"/>
    <n v="0.72699999999999998"/>
    <n v="0.63300000000000001"/>
    <n v="21655.48"/>
    <n v="14"/>
    <s v="Alto"/>
    <x v="4"/>
    <n v="0.72699999999999998"/>
  </r>
  <r>
    <s v="Ivaiporã"/>
    <s v="PR"/>
    <n v="1337"/>
    <n v="0.73"/>
    <n v="0.71099999999999997"/>
    <n v="0.66100000000000003"/>
    <n v="21647.55"/>
    <n v="20"/>
    <s v="Alto"/>
    <x v="4"/>
    <n v="0.71099999999999997"/>
  </r>
  <r>
    <s v="Itaúna Do Sul"/>
    <s v="PR"/>
    <n v="147"/>
    <n v="0.66"/>
    <n v="0.65100000000000002"/>
    <n v="0.54300000000000004"/>
    <n v="21640.89"/>
    <n v="2"/>
    <s v="Médio"/>
    <x v="4"/>
    <n v="0.65100000000000002"/>
  </r>
  <r>
    <s v="Santa Cecília"/>
    <s v="SC"/>
    <n v="904"/>
    <n v="0.69799999999999995"/>
    <n v="0.69699999999999995"/>
    <n v="0.59699999999999998"/>
    <n v="21635.89"/>
    <n v="7"/>
    <s v="Médio"/>
    <x v="4"/>
    <n v="0.69699999999999995"/>
  </r>
  <r>
    <s v="Braga"/>
    <s v="RS"/>
    <n v="130"/>
    <n v="0.67400000000000004"/>
    <n v="0.65600000000000003"/>
    <n v="0.56299999999999994"/>
    <n v="21618.54"/>
    <n v="7"/>
    <s v="Médio"/>
    <x v="4"/>
    <n v="0.65600000000000003"/>
  </r>
  <r>
    <s v="Munhoz De Melo"/>
    <s v="PR"/>
    <n v="134"/>
    <n v="0.72599999999999998"/>
    <n v="0.70399999999999996"/>
    <n v="0.63400000000000001"/>
    <n v="21592.97"/>
    <n v="1"/>
    <s v="Alto"/>
    <x v="4"/>
    <n v="0.70399999999999996"/>
  </r>
  <r>
    <s v="Laranjeiras Do Sul"/>
    <s v="PR"/>
    <n v="1318"/>
    <n v="0.70599999999999996"/>
    <n v="0.70899999999999996"/>
    <n v="0.59399999999999997"/>
    <n v="21565.119999999999"/>
    <n v="43"/>
    <s v="Alto"/>
    <x v="4"/>
    <n v="0.70899999999999996"/>
  </r>
  <r>
    <s v="União Do Oeste"/>
    <s v="SC"/>
    <n v="60"/>
    <n v="0.70499999999999996"/>
    <n v="0.70299999999999996"/>
    <n v="0.60599999999999998"/>
    <n v="21532.97"/>
    <n v="3"/>
    <s v="Alto"/>
    <x v="4"/>
    <n v="0.70299999999999996"/>
  </r>
  <r>
    <s v="São Valério Do Sul"/>
    <s v="RS"/>
    <n v="21"/>
    <n v="0.64200000000000002"/>
    <n v="0.67400000000000004"/>
    <n v="0.48"/>
    <n v="21519.58"/>
    <n v="4"/>
    <s v="Médio"/>
    <x v="4"/>
    <n v="0.67400000000000004"/>
  </r>
  <r>
    <s v="Imbuia"/>
    <s v="SC"/>
    <n v="140"/>
    <n v="0.71299999999999997"/>
    <n v="0.71599999999999997"/>
    <n v="0.60199999999999998"/>
    <n v="21494.9"/>
    <n v="3"/>
    <s v="Alto"/>
    <x v="4"/>
    <n v="0.71599999999999997"/>
  </r>
  <r>
    <s v="Miraselva"/>
    <s v="PR"/>
    <n v="61"/>
    <n v="0.748"/>
    <n v="0.69399999999999995"/>
    <n v="0.70699999999999996"/>
    <n v="21446.17"/>
    <n v="2"/>
    <s v="Alto"/>
    <x v="4"/>
    <n v="0.69399999999999995"/>
  </r>
  <r>
    <s v="São José Das Palmeiras"/>
    <s v="PR"/>
    <n v="122"/>
    <n v="0.71299999999999997"/>
    <n v="0.68600000000000005"/>
    <n v="0.627"/>
    <n v="21429.81"/>
    <n v="3"/>
    <s v="Alto"/>
    <x v="4"/>
    <n v="0.68600000000000005"/>
  </r>
  <r>
    <s v="Planalto"/>
    <s v="PR"/>
    <n v="294"/>
    <n v="0.70599999999999996"/>
    <n v="0.70399999999999996"/>
    <n v="0.63600000000000001"/>
    <n v="21421.759999999998"/>
    <n v="18"/>
    <s v="Alto"/>
    <x v="4"/>
    <n v="0.70399999999999996"/>
  </r>
  <r>
    <s v="Kaloré"/>
    <s v="PR"/>
    <n v="137"/>
    <n v="0.72099999999999997"/>
    <n v="0.67300000000000004"/>
    <n v="0.65700000000000003"/>
    <n v="21395.49"/>
    <n v="4"/>
    <s v="Alto"/>
    <x v="4"/>
    <n v="0.67300000000000004"/>
  </r>
  <r>
    <s v="Tigrinhos"/>
    <s v="SC"/>
    <n v="18"/>
    <n v="0.72"/>
    <n v="0.68799999999999994"/>
    <n v="0.63300000000000001"/>
    <n v="21364.1"/>
    <n v="1"/>
    <s v="Alto"/>
    <x v="4"/>
    <n v="0.68799999999999994"/>
  </r>
  <r>
    <s v="Ponte Alta"/>
    <s v="SC"/>
    <n v="218"/>
    <n v="0.67"/>
    <n v="0.66600000000000004"/>
    <n v="0.56799999999999995"/>
    <n v="21363.49"/>
    <n v="3"/>
    <s v="Médio"/>
    <x v="4"/>
    <n v="0.66600000000000004"/>
  </r>
  <r>
    <s v="Liberato Salzano"/>
    <s v="RS"/>
    <n v="52"/>
    <n v="0.68500000000000005"/>
    <n v="0.68"/>
    <n v="0.58299999999999996"/>
    <n v="21346.9"/>
    <n v="11"/>
    <s v="Médio"/>
    <x v="4"/>
    <n v="0.68"/>
  </r>
  <r>
    <s v="Imbé"/>
    <s v="RS"/>
    <n v="858"/>
    <n v="0.76400000000000001"/>
    <n v="0.82499999999999996"/>
    <n v="0.63800000000000001"/>
    <n v="21342.58"/>
    <n v="6"/>
    <s v="Alto"/>
    <x v="4"/>
    <n v="0.82499999999999996"/>
  </r>
  <r>
    <s v="Cambará Do Sul"/>
    <s v="RS"/>
    <n v="189"/>
    <n v="0.7"/>
    <n v="0.70499999999999996"/>
    <n v="0.57399999999999995"/>
    <n v="21321.52"/>
    <n v="6"/>
    <s v="Alto"/>
    <x v="4"/>
    <n v="0.70499999999999996"/>
  </r>
  <r>
    <s v="Reserva"/>
    <s v="PR"/>
    <n v="825"/>
    <n v="0.61799999999999999"/>
    <n v="0.65"/>
    <n v="0.46100000000000002"/>
    <n v="21269.62"/>
    <n v="25"/>
    <s v="Médio"/>
    <x v="4"/>
    <n v="0.65"/>
  </r>
  <r>
    <s v="Lidianópolis"/>
    <s v="PR"/>
    <n v="101"/>
    <n v="0.68"/>
    <n v="0.65700000000000003"/>
    <n v="0.59799999999999998"/>
    <n v="21260.01"/>
    <n v="6"/>
    <s v="Médio"/>
    <x v="4"/>
    <n v="0.65700000000000003"/>
  </r>
  <r>
    <s v="Iretama"/>
    <s v="PR"/>
    <n v="322"/>
    <n v="0.66500000000000004"/>
    <n v="0.69599999999999995"/>
    <n v="0.52100000000000002"/>
    <n v="21255.55"/>
    <n v="9"/>
    <s v="Médio"/>
    <x v="4"/>
    <n v="0.69599999999999995"/>
  </r>
  <r>
    <s v="Coqueiro Baixo"/>
    <s v="RS"/>
    <n v="6"/>
    <n v="0.69"/>
    <n v="0.70299999999999996"/>
    <n v="0.53200000000000003"/>
    <n v="21240.49"/>
    <n v="1"/>
    <s v="Médio"/>
    <x v="4"/>
    <n v="0.70299999999999996"/>
  </r>
  <r>
    <s v="Santa Terezinha"/>
    <s v="SC"/>
    <n v="95"/>
    <n v="0.66900000000000004"/>
    <n v="0.63700000000000001"/>
    <n v="0.57499999999999996"/>
    <n v="21237.59"/>
    <n v="3"/>
    <s v="Médio"/>
    <x v="4"/>
    <n v="0.63700000000000001"/>
  </r>
  <r>
    <s v="Cerro Grande"/>
    <s v="RS"/>
    <n v="39"/>
    <n v="0.67400000000000004"/>
    <n v="0.67600000000000005"/>
    <n v="0.56299999999999994"/>
    <n v="21229.74"/>
    <n v="5"/>
    <s v="Médio"/>
    <x v="4"/>
    <n v="0.67600000000000005"/>
  </r>
  <r>
    <s v="Bandeirantes"/>
    <s v="PR"/>
    <n v="1482"/>
    <n v="0.72699999999999998"/>
    <n v="0.71399999999999997"/>
    <n v="0.65800000000000003"/>
    <n v="21227.93"/>
    <n v="46"/>
    <s v="Alto"/>
    <x v="4"/>
    <n v="0.71399999999999997"/>
  </r>
  <r>
    <s v="General Carneiro"/>
    <s v="PR"/>
    <n v="622"/>
    <n v="0.65200000000000002"/>
    <n v="0.63800000000000001"/>
    <n v="0.53200000000000003"/>
    <n v="21201.95"/>
    <n v="11"/>
    <s v="Médio"/>
    <x v="4"/>
    <n v="0.63800000000000001"/>
  </r>
  <r>
    <s v="Rosário Do Sul"/>
    <s v="RS"/>
    <n v="1756"/>
    <n v="0.7"/>
    <n v="0.70499999999999996"/>
    <n v="0.57599999999999996"/>
    <n v="21192.99"/>
    <n v="30"/>
    <s v="Alto"/>
    <x v="4"/>
    <n v="0.70499999999999996"/>
  </r>
  <r>
    <s v="Abatiá"/>
    <s v="PR"/>
    <n v="302"/>
    <n v="0.68700000000000006"/>
    <n v="0.67600000000000005"/>
    <n v="0.59599999999999997"/>
    <n v="21173.599999999999"/>
    <n v="8"/>
    <s v="Médio"/>
    <x v="4"/>
    <n v="0.67600000000000005"/>
  </r>
  <r>
    <s v="Minas Do Leão"/>
    <s v="RS"/>
    <n v="402"/>
    <n v="0.68"/>
    <n v="0.74299999999999999"/>
    <n v="0.51400000000000001"/>
    <n v="21159.75"/>
    <n v="3"/>
    <s v="Médio"/>
    <x v="4"/>
    <n v="0.74299999999999999"/>
  </r>
  <r>
    <s v="Lauro Müller"/>
    <s v="SC"/>
    <n v="592"/>
    <n v="0.73499999999999999"/>
    <n v="0.71399999999999997"/>
    <n v="0.67700000000000005"/>
    <n v="21156.89"/>
    <n v="9"/>
    <s v="Alto"/>
    <x v="4"/>
    <n v="0.71399999999999997"/>
  </r>
  <r>
    <s v="Porto Amazonas"/>
    <s v="PR"/>
    <n v="218"/>
    <n v="0.7"/>
    <n v="0.70799999999999996"/>
    <n v="0.59499999999999997"/>
    <n v="21135.56"/>
    <n v="3"/>
    <s v="Alto"/>
    <x v="4"/>
    <n v="0.70799999999999996"/>
  </r>
  <r>
    <s v="Guaratuba"/>
    <s v="PR"/>
    <n v="1679"/>
    <n v="0.72"/>
    <n v="0.73699999999999999"/>
    <n v="0.60399999999999998"/>
    <n v="21129.77"/>
    <n v="19"/>
    <s v="Alto"/>
    <x v="4"/>
    <n v="0.73699999999999999"/>
  </r>
  <r>
    <s v="Presidente Castelo Branco"/>
    <s v="PR"/>
    <n v="221"/>
    <n v="0.71299999999999997"/>
    <n v="0.69499999999999995"/>
    <n v="0.60799999999999998"/>
    <n v="21108.68"/>
    <n v="5"/>
    <s v="Alto"/>
    <x v="4"/>
    <n v="0.69499999999999995"/>
  </r>
  <r>
    <s v="São Sebastião Da Amoreira"/>
    <s v="PR"/>
    <n v="379"/>
    <n v="0.71499999999999997"/>
    <n v="0.68899999999999995"/>
    <n v="0.65100000000000002"/>
    <n v="21107.67"/>
    <n v="12"/>
    <s v="Alto"/>
    <x v="4"/>
    <n v="0.68899999999999995"/>
  </r>
  <r>
    <s v="Flórida"/>
    <s v="PR"/>
    <n v="131"/>
    <n v="0.73199999999999998"/>
    <n v="0.70699999999999996"/>
    <n v="0.67900000000000005"/>
    <n v="21075.14"/>
    <n v="2"/>
    <s v="Alto"/>
    <x v="4"/>
    <n v="0.70699999999999996"/>
  </r>
  <r>
    <s v="Mariana Pimentel"/>
    <s v="RS"/>
    <n v="25"/>
    <n v="0.70099999999999996"/>
    <n v="0.70099999999999996"/>
    <n v="0.56799999999999995"/>
    <n v="21054.07"/>
    <n v="5"/>
    <s v="Alto"/>
    <x v="4"/>
    <n v="0.70099999999999996"/>
  </r>
  <r>
    <s v="Cristal"/>
    <s v="RS"/>
    <n v="217"/>
    <n v="0.64400000000000002"/>
    <n v="0.68700000000000006"/>
    <n v="0.47099999999999997"/>
    <n v="21051.3"/>
    <n v="6"/>
    <s v="Médio"/>
    <x v="4"/>
    <n v="0.68700000000000006"/>
  </r>
  <r>
    <s v="Mato Rico"/>
    <s v="PR"/>
    <n v="66"/>
    <n v="0.63200000000000001"/>
    <n v="0.57999999999999996"/>
    <n v="0.53600000000000003"/>
    <n v="20967.86"/>
    <n v="4"/>
    <s v="Médio"/>
    <x v="4"/>
    <n v="0.57999999999999996"/>
  </r>
  <r>
    <s v="São José Das Missões"/>
    <s v="RS"/>
    <n v="42"/>
    <n v="0.65"/>
    <n v="0.65200000000000002"/>
    <n v="0.54200000000000004"/>
    <n v="20933.12"/>
    <n v="2"/>
    <s v="Médio"/>
    <x v="4"/>
    <n v="0.65200000000000002"/>
  </r>
  <r>
    <s v="Cunhataí"/>
    <s v="SC"/>
    <n v="32"/>
    <n v="0.754"/>
    <n v="0.77700000000000002"/>
    <n v="0.623"/>
    <n v="20914.09"/>
    <n v="2"/>
    <s v="Alto"/>
    <x v="4"/>
    <n v="0.77700000000000002"/>
  </r>
  <r>
    <s v="Ibirama"/>
    <s v="SC"/>
    <n v="753"/>
    <n v="0.73699999999999999"/>
    <n v="0.749"/>
    <n v="0.63"/>
    <n v="20913.82"/>
    <n v="18"/>
    <s v="Alto"/>
    <x v="4"/>
    <n v="0.749"/>
  </r>
  <r>
    <s v="Celso Ramos"/>
    <s v="SC"/>
    <n v="52"/>
    <n v="0.72"/>
    <n v="0.65100000000000002"/>
    <n v="0.69199999999999995"/>
    <n v="20913.04"/>
    <n v="1"/>
    <s v="Alto"/>
    <x v="4"/>
    <n v="0.65100000000000002"/>
  </r>
  <r>
    <s v="Tamboara"/>
    <s v="PR"/>
    <n v="198"/>
    <n v="0.73099999999999998"/>
    <n v="0.67900000000000005"/>
    <n v="0.67400000000000004"/>
    <n v="20905.580000000002"/>
    <n v="2"/>
    <s v="Alto"/>
    <x v="4"/>
    <n v="0.67900000000000005"/>
  </r>
  <r>
    <s v="Mata"/>
    <s v="RS"/>
    <n v="102"/>
    <n v="0.66"/>
    <n v="0.66"/>
    <n v="0.52900000000000003"/>
    <n v="20897.810000000001"/>
    <n v="9"/>
    <s v="Médio"/>
    <x v="4"/>
    <n v="0.66"/>
  </r>
  <r>
    <s v="Novo Itacolomi"/>
    <s v="PR"/>
    <n v="47"/>
    <n v="0.71"/>
    <n v="0.68100000000000005"/>
    <n v="0.63300000000000001"/>
    <n v="20890.72"/>
    <n v="1"/>
    <s v="Alto"/>
    <x v="4"/>
    <n v="0.68100000000000005"/>
  </r>
  <r>
    <s v="Esperança Do Sul"/>
    <s v="RS"/>
    <n v="32"/>
    <n v="0.66"/>
    <n v="0.66500000000000004"/>
    <n v="0.55000000000000004"/>
    <n v="20843.04"/>
    <n v="5"/>
    <s v="Médio"/>
    <x v="4"/>
    <n v="0.66500000000000004"/>
  </r>
  <r>
    <s v="Sangão"/>
    <s v="SC"/>
    <n v="329"/>
    <n v="0.7"/>
    <n v="0.72499999999999998"/>
    <n v="0.55400000000000005"/>
    <n v="20777.27"/>
    <n v="6"/>
    <s v="Alto"/>
    <x v="4"/>
    <n v="0.72499999999999998"/>
  </r>
  <r>
    <s v="Tapira"/>
    <s v="PR"/>
    <n v="184"/>
    <n v="0.7"/>
    <n v="0.68899999999999995"/>
    <n v="0.61899999999999999"/>
    <n v="20776.009999999998"/>
    <n v="4"/>
    <s v="Alto"/>
    <x v="4"/>
    <n v="0.68899999999999995"/>
  </r>
  <r>
    <s v="Uraí"/>
    <s v="PR"/>
    <n v="430"/>
    <n v="0.72099999999999997"/>
    <n v="0.69799999999999995"/>
    <n v="0.65500000000000003"/>
    <n v="20740.38"/>
    <n v="16"/>
    <s v="Alto"/>
    <x v="4"/>
    <n v="0.69799999999999995"/>
  </r>
  <r>
    <s v="Ventania"/>
    <s v="PR"/>
    <n v="443"/>
    <n v="0.65"/>
    <n v="0.63300000000000001"/>
    <n v="0.54300000000000004"/>
    <n v="20722.91"/>
    <n v="4"/>
    <s v="Médio"/>
    <x v="4"/>
    <n v="0.63300000000000001"/>
  </r>
  <r>
    <s v="Mirim Doce"/>
    <s v="SC"/>
    <n v="64"/>
    <n v="0.70799999999999996"/>
    <n v="0.68300000000000005"/>
    <n v="0.63300000000000001"/>
    <n v="20709.75"/>
    <n v="6"/>
    <s v="Alto"/>
    <x v="4"/>
    <n v="0.68300000000000005"/>
  </r>
  <r>
    <s v="Ivaí"/>
    <s v="PR"/>
    <n v="317"/>
    <n v="0.65"/>
    <n v="0.65400000000000003"/>
    <n v="0.53400000000000003"/>
    <n v="20708.79"/>
    <n v="11"/>
    <s v="Médio"/>
    <x v="4"/>
    <n v="0.65400000000000003"/>
  </r>
  <r>
    <s v="Tuneiras Do Oeste"/>
    <s v="PR"/>
    <n v="339"/>
    <n v="0.69499999999999995"/>
    <n v="0.66200000000000003"/>
    <n v="0.629"/>
    <n v="20701.61"/>
    <n v="11"/>
    <s v="Médio"/>
    <x v="4"/>
    <n v="0.66200000000000003"/>
  </r>
  <r>
    <s v="Silveira Martins"/>
    <s v="RS"/>
    <n v="47"/>
    <n v="0.74199999999999999"/>
    <n v="0.74399999999999999"/>
    <n v="0.64400000000000002"/>
    <n v="20686.169999999998"/>
    <n v="1"/>
    <s v="Alto"/>
    <x v="4"/>
    <n v="0.74399999999999999"/>
  </r>
  <r>
    <s v="Penha"/>
    <s v="SC"/>
    <n v="814"/>
    <n v="0.74299999999999999"/>
    <n v="0.73899999999999999"/>
    <n v="0.64"/>
    <n v="20660.810000000001"/>
    <n v="35"/>
    <s v="Alto"/>
    <x v="4"/>
    <n v="0.73899999999999999"/>
  </r>
  <r>
    <s v="Bocaina Do Sul"/>
    <s v="SC"/>
    <n v="56"/>
    <n v="0.64700000000000002"/>
    <n v="0.64200000000000002"/>
    <n v="0.54900000000000004"/>
    <n v="20560.29"/>
    <n v="5"/>
    <s v="Médio"/>
    <x v="4"/>
    <n v="0.64200000000000002"/>
  </r>
  <r>
    <s v="Rio Branco Do Ivaí"/>
    <s v="PR"/>
    <n v="55"/>
    <n v="0.64"/>
    <n v="0.624"/>
    <n v="0.53700000000000003"/>
    <n v="20551.759999999998"/>
    <n v="2"/>
    <s v="Médio"/>
    <x v="4"/>
    <n v="0.624"/>
  </r>
  <r>
    <s v="Três Cachoeiras"/>
    <s v="RS"/>
    <n v="340"/>
    <n v="0.71799999999999997"/>
    <n v="0.72199999999999998"/>
    <n v="0.60599999999999998"/>
    <n v="20549.25"/>
    <n v="6"/>
    <s v="Alto"/>
    <x v="4"/>
    <n v="0.72199999999999998"/>
  </r>
  <r>
    <s v="Santa Tereza"/>
    <s v="RS"/>
    <n v="15"/>
    <n v="0.746"/>
    <n v="0.76500000000000001"/>
    <n v="0.63700000000000001"/>
    <n v="20545.11"/>
    <n v="2"/>
    <s v="Alto"/>
    <x v="4"/>
    <n v="0.76500000000000001"/>
  </r>
  <r>
    <s v="Campo Do Tenente"/>
    <s v="PR"/>
    <n v="234"/>
    <n v="0.69"/>
    <n v="0.66100000000000003"/>
    <n v="0.60599999999999998"/>
    <n v="20538.61"/>
    <n v="0"/>
    <s v="Médio"/>
    <x v="4"/>
    <n v="0.66100000000000003"/>
  </r>
  <r>
    <s v="Zortéa"/>
    <s v="SC"/>
    <n v="132"/>
    <n v="0.76"/>
    <n v="0.752"/>
    <n v="0.66100000000000003"/>
    <n v="20526.439999999999"/>
    <n v="1"/>
    <s v="Alto"/>
    <x v="4"/>
    <n v="0.752"/>
  </r>
  <r>
    <s v="Uruguaiana"/>
    <s v="RS"/>
    <n v="7197"/>
    <n v="0.74"/>
    <n v="0.72199999999999998"/>
    <n v="0.66100000000000003"/>
    <n v="20522.98"/>
    <n v="80"/>
    <s v="Alto"/>
    <x v="4"/>
    <n v="0.72199999999999998"/>
  </r>
  <r>
    <s v="Nova Esperança Do Sudoeste"/>
    <s v="PR"/>
    <n v="87"/>
    <n v="0.71"/>
    <n v="0.71399999999999997"/>
    <n v="0.63300000000000001"/>
    <n v="20473.95"/>
    <n v="0"/>
    <s v="Alto"/>
    <x v="4"/>
    <n v="0.71399999999999997"/>
  </r>
  <r>
    <s v="Rio Bonito Do Iguaçu"/>
    <s v="PR"/>
    <n v="232"/>
    <n v="0.629"/>
    <n v="0.63100000000000001"/>
    <n v="0.498"/>
    <n v="20415.349999999999"/>
    <n v="18"/>
    <s v="Médio"/>
    <x v="4"/>
    <n v="0.63100000000000001"/>
  </r>
  <r>
    <s v="Foz Do Jordão"/>
    <s v="PR"/>
    <n v="253"/>
    <n v="0.64500000000000002"/>
    <n v="0.65400000000000003"/>
    <n v="0.496"/>
    <n v="20412.34"/>
    <n v="1"/>
    <s v="Médio"/>
    <x v="4"/>
    <n v="0.65400000000000003"/>
  </r>
  <r>
    <s v="Parobé"/>
    <s v="RS"/>
    <n v="2834"/>
    <n v="0.7"/>
    <n v="0.7"/>
    <n v="0.56200000000000006"/>
    <n v="20380.150000000001"/>
    <n v="35"/>
    <s v="Alto"/>
    <x v="4"/>
    <n v="0.7"/>
  </r>
  <r>
    <s v="Florestópolis"/>
    <s v="PR"/>
    <n v="559"/>
    <n v="0.70099999999999996"/>
    <n v="0.68200000000000005"/>
    <n v="0.625"/>
    <n v="20375.509999999998"/>
    <n v="10"/>
    <s v="Alto"/>
    <x v="4"/>
    <n v="0.68200000000000005"/>
  </r>
  <r>
    <s v="Bom Retiro Do Sul"/>
    <s v="RS"/>
    <n v="426"/>
    <n v="0.74"/>
    <n v="0.72499999999999998"/>
    <n v="0.64900000000000002"/>
    <n v="20372.11"/>
    <n v="9"/>
    <s v="Alto"/>
    <x v="4"/>
    <n v="0.72499999999999998"/>
  </r>
  <r>
    <s v="Prudentópolis"/>
    <s v="PR"/>
    <n v="1336"/>
    <n v="0.68"/>
    <n v="0.66400000000000003"/>
    <n v="0.57699999999999996"/>
    <n v="20371.89"/>
    <n v="91"/>
    <s v="Médio"/>
    <x v="4"/>
    <n v="0.66400000000000003"/>
  </r>
  <r>
    <s v="Campina Do Simão"/>
    <s v="PR"/>
    <n v="96"/>
    <n v="0.63"/>
    <n v="0.59799999999999998"/>
    <n v="0.52700000000000002"/>
    <n v="20321.32"/>
    <n v="1"/>
    <s v="Médio"/>
    <x v="4"/>
    <n v="0.59799999999999998"/>
  </r>
  <r>
    <s v="Ouro"/>
    <s v="SC"/>
    <n v="255"/>
    <n v="0.77400000000000002"/>
    <n v="0.77400000000000002"/>
    <n v="0.67700000000000005"/>
    <n v="20318.63"/>
    <n v="5"/>
    <s v="Alto"/>
    <x v="4"/>
    <n v="0.77400000000000002"/>
  </r>
  <r>
    <s v="Timbé Do Sul"/>
    <s v="SC"/>
    <n v="41"/>
    <n v="0.72"/>
    <n v="0.72099999999999997"/>
    <n v="0.60599999999999998"/>
    <n v="20238.34"/>
    <n v="2"/>
    <s v="Alto"/>
    <x v="4"/>
    <n v="0.72099999999999997"/>
  </r>
  <r>
    <s v="Santa Fé"/>
    <s v="PR"/>
    <n v="451"/>
    <n v="0.70499999999999996"/>
    <n v="0.72099999999999997"/>
    <n v="0.60099999999999998"/>
    <n v="20214.060000000001"/>
    <n v="12"/>
    <s v="Alto"/>
    <x v="4"/>
    <n v="0.72099999999999997"/>
  </r>
  <r>
    <s v="Coronel Pilar"/>
    <s v="RS"/>
    <n v="7"/>
    <n v="0.72699999999999998"/>
    <n v="0.76600000000000001"/>
    <n v="0.6"/>
    <n v="20203.53"/>
    <n v="2"/>
    <s v="Alto"/>
    <x v="4"/>
    <n v="0.76600000000000001"/>
  </r>
  <r>
    <s v="Vitor Meireles"/>
    <s v="SC"/>
    <n v="82"/>
    <n v="0.67"/>
    <n v="0.69399999999999995"/>
    <n v="0.52200000000000002"/>
    <n v="20188.169999999998"/>
    <n v="9"/>
    <s v="Médio"/>
    <x v="4"/>
    <n v="0.69399999999999995"/>
  </r>
  <r>
    <s v="Formosa Do Sul"/>
    <s v="SC"/>
    <n v="45"/>
    <n v="0.71499999999999997"/>
    <n v="0.72799999999999998"/>
    <n v="0.59299999999999997"/>
    <n v="20179.36"/>
    <n v="4"/>
    <s v="Alto"/>
    <x v="4"/>
    <n v="0.72799999999999998"/>
  </r>
  <r>
    <s v="Lebon Régis"/>
    <s v="SC"/>
    <n v="553"/>
    <n v="0.64900000000000002"/>
    <n v="0.63200000000000001"/>
    <n v="0.53700000000000003"/>
    <n v="20179.349999999999"/>
    <n v="13"/>
    <s v="Médio"/>
    <x v="4"/>
    <n v="0.63200000000000001"/>
  </r>
  <r>
    <s v="José Boiteux"/>
    <s v="SC"/>
    <n v="85"/>
    <n v="0.69"/>
    <n v="0.68899999999999995"/>
    <n v="0.57799999999999996"/>
    <n v="20165.919999999998"/>
    <n v="7"/>
    <s v="Médio"/>
    <x v="4"/>
    <n v="0.68899999999999995"/>
  </r>
  <r>
    <s v="Treze De Maio"/>
    <s v="SC"/>
    <n v="168"/>
    <n v="0.73"/>
    <n v="0.72899999999999998"/>
    <n v="0.60199999999999998"/>
    <n v="20151.13"/>
    <n v="7"/>
    <s v="Alto"/>
    <x v="4"/>
    <n v="0.72899999999999998"/>
  </r>
  <r>
    <s v="Ascurra"/>
    <s v="SC"/>
    <n v="340"/>
    <n v="0.74199999999999999"/>
    <n v="0.73899999999999999"/>
    <n v="0.63600000000000001"/>
    <n v="20143.89"/>
    <n v="9"/>
    <s v="Alto"/>
    <x v="4"/>
    <n v="0.73899999999999999"/>
  </r>
  <r>
    <s v="São Pedro Do Sul"/>
    <s v="RS"/>
    <n v="522"/>
    <n v="0.71"/>
    <n v="0.69799999999999995"/>
    <n v="0.61899999999999999"/>
    <n v="20113.240000000002"/>
    <n v="17"/>
    <s v="Alto"/>
    <x v="4"/>
    <n v="0.69799999999999995"/>
  </r>
  <r>
    <s v="Mariluz"/>
    <s v="PR"/>
    <n v="454"/>
    <n v="0.63900000000000001"/>
    <n v="0.65300000000000002"/>
    <n v="0.504"/>
    <n v="20095.740000000002"/>
    <n v="9"/>
    <s v="Médio"/>
    <x v="4"/>
    <n v="0.65300000000000002"/>
  </r>
  <r>
    <s v="Rio Rufino"/>
    <s v="SC"/>
    <n v="47"/>
    <n v="0.65300000000000002"/>
    <n v="0.65200000000000002"/>
    <n v="0.53"/>
    <n v="20094.07"/>
    <n v="1"/>
    <s v="Médio"/>
    <x v="4"/>
    <n v="0.65200000000000002"/>
  </r>
  <r>
    <s v="Itaguajé"/>
    <s v="PR"/>
    <n v="199"/>
    <n v="0.71"/>
    <n v="0.67200000000000004"/>
    <n v="0.66400000000000003"/>
    <n v="20066.03"/>
    <n v="4"/>
    <s v="Alto"/>
    <x v="4"/>
    <n v="0.67200000000000004"/>
  </r>
  <r>
    <s v="Capão Do Leão"/>
    <s v="RS"/>
    <n v="1340"/>
    <n v="0.63700000000000001"/>
    <n v="0.66200000000000003"/>
    <n v="0.48"/>
    <n v="20054.419999999998"/>
    <n v="5"/>
    <s v="Médio"/>
    <x v="4"/>
    <n v="0.66200000000000003"/>
  </r>
  <r>
    <s v="Congonhinhas"/>
    <s v="PR"/>
    <n v="255"/>
    <n v="0.67"/>
    <n v="0.65500000000000003"/>
    <n v="0.56200000000000006"/>
    <n v="20007.759999999998"/>
    <n v="0"/>
    <s v="Médio"/>
    <x v="4"/>
    <n v="0.65500000000000003"/>
  </r>
  <r>
    <s v="Tomazina"/>
    <s v="PR"/>
    <n v="207"/>
    <n v="0.7"/>
    <n v="0.66100000000000003"/>
    <n v="0.622"/>
    <n v="19995.669999999998"/>
    <n v="10"/>
    <s v="Alto"/>
    <x v="4"/>
    <n v="0.66100000000000003"/>
  </r>
  <r>
    <s v="Santa Izabel Do Oeste"/>
    <s v="PR"/>
    <n v="415"/>
    <n v="0.69599999999999995"/>
    <n v="0.67700000000000005"/>
    <n v="0.60299999999999998"/>
    <n v="19986.59"/>
    <n v="3"/>
    <s v="Médio"/>
    <x v="4"/>
    <n v="0.67700000000000005"/>
  </r>
  <r>
    <s v="Terra Rica"/>
    <s v="PR"/>
    <n v="703"/>
    <n v="0.71"/>
    <n v="0.69799999999999995"/>
    <n v="0.61299999999999999"/>
    <n v="19978.34"/>
    <n v="8"/>
    <s v="Alto"/>
    <x v="4"/>
    <n v="0.69799999999999995"/>
  </r>
  <r>
    <s v="Marques De Souza"/>
    <s v="RS"/>
    <n v="44"/>
    <n v="0.68700000000000006"/>
    <n v="0.74299999999999999"/>
    <n v="0.51500000000000001"/>
    <n v="19976.48"/>
    <n v="12"/>
    <s v="Médio"/>
    <x v="4"/>
    <n v="0.74299999999999999"/>
  </r>
  <r>
    <s v="Cacique Doble"/>
    <s v="RS"/>
    <n v="152"/>
    <n v="0.66200000000000003"/>
    <n v="0.67700000000000005"/>
    <n v="0.52800000000000002"/>
    <n v="19941.21"/>
    <n v="7"/>
    <s v="Médio"/>
    <x v="4"/>
    <n v="0.67700000000000005"/>
  </r>
  <r>
    <s v="Bom Jesus Do Oeste"/>
    <s v="SC"/>
    <n v="34"/>
    <n v="0.71"/>
    <n v="0.72499999999999998"/>
    <n v="0.60099999999999998"/>
    <n v="19886"/>
    <n v="1"/>
    <s v="Alto"/>
    <x v="4"/>
    <n v="0.72499999999999998"/>
  </r>
  <r>
    <s v="Novo Cabrais"/>
    <s v="RS"/>
    <n v="26"/>
    <n v="0.68799999999999994"/>
    <n v="0.69699999999999995"/>
    <n v="0.54800000000000004"/>
    <n v="19885.330000000002"/>
    <n v="6"/>
    <s v="Médio"/>
    <x v="4"/>
    <n v="0.69699999999999995"/>
  </r>
  <r>
    <s v="Colombo"/>
    <s v="PR"/>
    <n v="12050"/>
    <n v="0.73299999999999998"/>
    <n v="0.71499999999999997"/>
    <n v="0.63200000000000001"/>
    <n v="19883.099999999999"/>
    <n v="156"/>
    <s v="Alto"/>
    <x v="4"/>
    <n v="0.71499999999999997"/>
  </r>
  <r>
    <s v="Dona Francisca"/>
    <s v="RS"/>
    <n v="98"/>
    <n v="0.7"/>
    <n v="0.71799999999999997"/>
    <n v="0.56799999999999995"/>
    <n v="19846.11"/>
    <n v="4"/>
    <s v="Alto"/>
    <x v="4"/>
    <n v="0.71799999999999997"/>
  </r>
  <r>
    <s v="Jaguari"/>
    <s v="RS"/>
    <n v="214"/>
    <n v="0.71"/>
    <n v="0.73399999999999999"/>
    <n v="0.56699999999999995"/>
    <n v="19827.75"/>
    <n v="6"/>
    <s v="Alto"/>
    <x v="4"/>
    <n v="0.73399999999999999"/>
  </r>
  <r>
    <s v="Monte Castelo"/>
    <s v="SC"/>
    <n v="273"/>
    <n v="0.67500000000000004"/>
    <n v="0.64100000000000001"/>
    <n v="0.58099999999999996"/>
    <n v="19824.650000000001"/>
    <n v="10"/>
    <s v="Médio"/>
    <x v="4"/>
    <n v="0.64100000000000001"/>
  </r>
  <r>
    <s v="Novo Barreiro"/>
    <s v="RS"/>
    <n v="78"/>
    <n v="0.70599999999999996"/>
    <n v="0.73399999999999999"/>
    <n v="0.59399999999999997"/>
    <n v="19798.23"/>
    <n v="1"/>
    <s v="Alto"/>
    <x v="4"/>
    <n v="0.73399999999999999"/>
  </r>
  <r>
    <s v="Três Forquilhas"/>
    <s v="RS"/>
    <n v="13"/>
    <n v="0.66200000000000003"/>
    <n v="0.66100000000000003"/>
    <n v="0.53900000000000003"/>
    <n v="19794.79"/>
    <n v="1"/>
    <s v="Médio"/>
    <x v="4"/>
    <n v="0.66100000000000003"/>
  </r>
  <r>
    <s v="Butiá"/>
    <s v="RS"/>
    <n v="1089"/>
    <n v="0.69"/>
    <n v="0.69099999999999995"/>
    <n v="0.55800000000000005"/>
    <n v="19791.29"/>
    <n v="7"/>
    <s v="Médio"/>
    <x v="4"/>
    <n v="0.69099999999999995"/>
  </r>
  <r>
    <s v="Gramado Dos Loureiros"/>
    <s v="RS"/>
    <n v="27"/>
    <n v="0.68500000000000005"/>
    <n v="0.66200000000000003"/>
    <n v="0.58399999999999996"/>
    <n v="19704.150000000001"/>
    <n v="0"/>
    <s v="Médio"/>
    <x v="4"/>
    <n v="0.66200000000000003"/>
  </r>
  <r>
    <s v="Armazém"/>
    <s v="SC"/>
    <n v="254"/>
    <n v="0.77"/>
    <n v="0.74299999999999999"/>
    <n v="0.69799999999999995"/>
    <n v="19685.87"/>
    <n v="4"/>
    <s v="Alto"/>
    <x v="4"/>
    <n v="0.74299999999999999"/>
  </r>
  <r>
    <s v="Irati"/>
    <s v="SC"/>
    <n v="26"/>
    <n v="0.71"/>
    <n v="0.69399999999999995"/>
    <n v="0.60899999999999999"/>
    <n v="19621.14"/>
    <n v="2"/>
    <s v="Alto"/>
    <x v="4"/>
    <n v="0.69399999999999995"/>
  </r>
  <r>
    <s v="Iraí"/>
    <s v="RS"/>
    <n v="177"/>
    <n v="0.69099999999999995"/>
    <n v="0.68400000000000005"/>
    <n v="0.59"/>
    <n v="19594.990000000002"/>
    <n v="5"/>
    <s v="Médio"/>
    <x v="4"/>
    <n v="0.68400000000000005"/>
  </r>
  <r>
    <s v="Tapes"/>
    <s v="RS"/>
    <n v="727"/>
    <n v="0.69499999999999995"/>
    <n v="0.69899999999999995"/>
    <n v="0.55600000000000005"/>
    <n v="19591.84"/>
    <n v="13"/>
    <s v="Médio"/>
    <x v="4"/>
    <n v="0.69899999999999995"/>
  </r>
  <r>
    <s v="São Domingos Do Sul"/>
    <s v="RS"/>
    <n v="71"/>
    <n v="0.76300000000000001"/>
    <n v="0.78"/>
    <n v="0.68"/>
    <n v="19556.84"/>
    <n v="1"/>
    <s v="Alto"/>
    <x v="4"/>
    <n v="0.78"/>
  </r>
  <r>
    <s v="Morrinhos Do Sul"/>
    <s v="RS"/>
    <n v="22"/>
    <n v="0.71099999999999997"/>
    <n v="0.72"/>
    <n v="0.59299999999999997"/>
    <n v="19494.98"/>
    <n v="5"/>
    <s v="Alto"/>
    <x v="4"/>
    <n v="0.72"/>
  </r>
  <r>
    <s v="Planalto Alegre"/>
    <s v="SC"/>
    <n v="54"/>
    <n v="0.75"/>
    <n v="0.73099999999999998"/>
    <n v="0.65900000000000003"/>
    <n v="19473.62"/>
    <n v="3"/>
    <s v="Alto"/>
    <x v="4"/>
    <n v="0.73099999999999998"/>
  </r>
  <r>
    <s v="Vale Do Sol"/>
    <s v="RS"/>
    <n v="45"/>
    <n v="0.624"/>
    <n v="0.68100000000000005"/>
    <n v="0.439"/>
    <n v="19464.150000000001"/>
    <n v="13"/>
    <s v="Médio"/>
    <x v="4"/>
    <n v="0.68100000000000005"/>
  </r>
  <r>
    <s v="Diamante D'Oeste"/>
    <s v="PR"/>
    <n v="139"/>
    <n v="0.64400000000000002"/>
    <n v="0.64700000000000002"/>
    <n v="0.53200000000000003"/>
    <n v="19427.509999999998"/>
    <n v="5"/>
    <s v="Médio"/>
    <x v="4"/>
    <n v="0.64700000000000002"/>
  </r>
  <r>
    <s v="Paiçandu"/>
    <s v="PR"/>
    <n v="1851"/>
    <n v="0.71599999999999997"/>
    <n v="0.69699999999999995"/>
    <n v="0.63200000000000001"/>
    <n v="19421.23"/>
    <n v="15"/>
    <s v="Alto"/>
    <x v="4"/>
    <n v="0.69699999999999995"/>
  </r>
  <r>
    <s v="Contenda"/>
    <s v="PR"/>
    <n v="423"/>
    <n v="0.68"/>
    <n v="0.69699999999999995"/>
    <n v="0.55500000000000005"/>
    <n v="19401.11"/>
    <n v="9"/>
    <s v="Médio"/>
    <x v="4"/>
    <n v="0.69699999999999995"/>
  </r>
  <r>
    <s v="Riqueza"/>
    <s v="SC"/>
    <n v="110"/>
    <n v="0.71"/>
    <n v="0.70199999999999996"/>
    <n v="0.624"/>
    <n v="19390.38"/>
    <n v="7"/>
    <s v="Alto"/>
    <x v="4"/>
    <n v="0.70199999999999996"/>
  </r>
  <r>
    <s v="Santa Isabel Do Ivaí"/>
    <s v="PR"/>
    <n v="320"/>
    <n v="0.72"/>
    <n v="0.69699999999999995"/>
    <n v="0.65600000000000003"/>
    <n v="19377.3"/>
    <n v="4"/>
    <s v="Alto"/>
    <x v="4"/>
    <n v="0.69699999999999995"/>
  </r>
  <r>
    <s v="Bom Jesus Do Sul"/>
    <s v="PR"/>
    <n v="57"/>
    <n v="0.7"/>
    <n v="0.64"/>
    <n v="0.65600000000000003"/>
    <n v="19339.16"/>
    <n v="8"/>
    <s v="Alto"/>
    <x v="4"/>
    <n v="0.64"/>
  </r>
  <r>
    <s v="Japira"/>
    <s v="PR"/>
    <n v="145"/>
    <n v="0.69599999999999995"/>
    <n v="0.67500000000000004"/>
    <n v="0.60299999999999998"/>
    <n v="19323.28"/>
    <n v="3"/>
    <s v="Médio"/>
    <x v="4"/>
    <n v="0.67500000000000004"/>
  </r>
  <r>
    <s v="Tiradentes Do Sul"/>
    <s v="RS"/>
    <n v="97"/>
    <n v="0.69"/>
    <n v="0.70499999999999996"/>
    <n v="0.56899999999999995"/>
    <n v="19318.23"/>
    <n v="9"/>
    <s v="Médio"/>
    <x v="4"/>
    <n v="0.70499999999999996"/>
  </r>
  <r>
    <s v="Carlópolis"/>
    <s v="PR"/>
    <n v="474"/>
    <n v="0.71299999999999997"/>
    <n v="0.69599999999999995"/>
    <n v="0.625"/>
    <n v="19314.560000000001"/>
    <n v="7"/>
    <s v="Alto"/>
    <x v="4"/>
    <n v="0.69599999999999995"/>
  </r>
  <r>
    <s v="Guaraci"/>
    <s v="PR"/>
    <n v="208"/>
    <n v="0.69799999999999995"/>
    <n v="0.69299999999999995"/>
    <n v="0.59799999999999998"/>
    <n v="19286.8"/>
    <n v="6"/>
    <s v="Médio"/>
    <x v="4"/>
    <n v="0.69299999999999995"/>
  </r>
  <r>
    <s v="Caiçara"/>
    <s v="RS"/>
    <n v="55"/>
    <n v="0.7"/>
    <n v="0.72099999999999997"/>
    <n v="0.57999999999999996"/>
    <n v="19264.28"/>
    <n v="7"/>
    <s v="Alto"/>
    <x v="4"/>
    <n v="0.72099999999999997"/>
  </r>
  <r>
    <s v="Coronel Martins"/>
    <s v="SC"/>
    <n v="30"/>
    <n v="0.69599999999999995"/>
    <n v="0.67800000000000005"/>
    <n v="0.60899999999999999"/>
    <n v="19261.62"/>
    <n v="1"/>
    <s v="Médio"/>
    <x v="4"/>
    <n v="0.67800000000000005"/>
  </r>
  <r>
    <s v="Irani"/>
    <s v="SC"/>
    <n v="394"/>
    <n v="0.74199999999999999"/>
    <n v="0.71499999999999997"/>
    <n v="0.67500000000000004"/>
    <n v="19244.689999999999"/>
    <n v="5"/>
    <s v="Alto"/>
    <x v="4"/>
    <n v="0.71499999999999997"/>
  </r>
  <r>
    <s v="Porto Lucena"/>
    <s v="RS"/>
    <n v="83"/>
    <n v="0.69299999999999995"/>
    <n v="0.7"/>
    <n v="0.57499999999999996"/>
    <n v="19229.259999999998"/>
    <n v="18"/>
    <s v="Médio"/>
    <x v="4"/>
    <n v="0.7"/>
  </r>
  <r>
    <s v="Santa Amélia"/>
    <s v="PR"/>
    <n v="156"/>
    <n v="0.65300000000000002"/>
    <n v="0.65500000000000003"/>
    <n v="0.52600000000000002"/>
    <n v="19198.419999999998"/>
    <n v="4"/>
    <s v="Médio"/>
    <x v="4"/>
    <n v="0.65500000000000003"/>
  </r>
  <r>
    <s v="Paverama"/>
    <s v="RS"/>
    <n v="211"/>
    <n v="0.68"/>
    <n v="0.70099999999999996"/>
    <n v="0.54100000000000004"/>
    <n v="19168.75"/>
    <n v="3"/>
    <s v="Médio"/>
    <x v="4"/>
    <n v="0.70099999999999996"/>
  </r>
  <r>
    <s v="Tramandaí"/>
    <s v="RS"/>
    <n v="2203"/>
    <n v="0.72"/>
    <n v="0.72699999999999998"/>
    <n v="0.60599999999999998"/>
    <n v="19168.53"/>
    <n v="21"/>
    <s v="Alto"/>
    <x v="4"/>
    <n v="0.72699999999999998"/>
  </r>
  <r>
    <s v="Cristal Do Sul"/>
    <s v="RS"/>
    <n v="56"/>
    <n v="0.66"/>
    <n v="0.64100000000000001"/>
    <n v="0.54200000000000004"/>
    <n v="19164.740000000002"/>
    <n v="5"/>
    <s v="Médio"/>
    <x v="4"/>
    <n v="0.64100000000000001"/>
  </r>
  <r>
    <s v="Ramilândia"/>
    <s v="PR"/>
    <n v="118"/>
    <n v="0.63"/>
    <n v="0.63900000000000001"/>
    <n v="0.48899999999999999"/>
    <n v="19151.900000000001"/>
    <n v="1"/>
    <s v="Médio"/>
    <x v="4"/>
    <n v="0.63900000000000001"/>
  </r>
  <r>
    <s v="Santa Mônica"/>
    <s v="PR"/>
    <n v="86"/>
    <n v="0.7"/>
    <n v="0.69799999999999995"/>
    <n v="0.63"/>
    <n v="19146.16"/>
    <n v="4"/>
    <s v="Alto"/>
    <x v="4"/>
    <n v="0.69799999999999995"/>
  </r>
  <r>
    <s v="Paranapoema"/>
    <s v="PR"/>
    <n v="144"/>
    <n v="0.71"/>
    <n v="0.68"/>
    <n v="0.629"/>
    <n v="19122.189999999999"/>
    <n v="2"/>
    <s v="Alto"/>
    <x v="4"/>
    <n v="0.68"/>
  </r>
  <r>
    <s v="Moreira Sales"/>
    <s v="PR"/>
    <n v="533"/>
    <n v="0.67500000000000004"/>
    <n v="0.67300000000000004"/>
    <n v="0.56999999999999995"/>
    <n v="19092.63"/>
    <n v="12"/>
    <s v="Médio"/>
    <x v="4"/>
    <n v="0.67300000000000004"/>
  </r>
  <r>
    <s v="Lajeado Do Bugre"/>
    <s v="RS"/>
    <n v="38"/>
    <n v="0.61299999999999999"/>
    <n v="0.60399999999999998"/>
    <n v="0.46500000000000002"/>
    <n v="19072.509999999998"/>
    <n v="2"/>
    <s v="Médio"/>
    <x v="4"/>
    <n v="0.60399999999999998"/>
  </r>
  <r>
    <s v="Pontal Do Paraná"/>
    <s v="PR"/>
    <n v="1148"/>
    <n v="0.73799999999999999"/>
    <n v="0.73699999999999999"/>
    <n v="0.65500000000000003"/>
    <n v="19067.060000000001"/>
    <n v="22"/>
    <s v="Alto"/>
    <x v="4"/>
    <n v="0.73699999999999999"/>
  </r>
  <r>
    <s v="Vicente Dutra"/>
    <s v="RS"/>
    <n v="134"/>
    <n v="0.63800000000000001"/>
    <n v="0.65600000000000003"/>
    <n v="0.48899999999999999"/>
    <n v="19030.900000000001"/>
    <n v="3"/>
    <s v="Médio"/>
    <x v="4"/>
    <n v="0.65600000000000003"/>
  </r>
  <r>
    <s v="Tamarana"/>
    <s v="PR"/>
    <n v="321"/>
    <n v="0.621"/>
    <n v="0.628"/>
    <n v="0.46"/>
    <n v="19025.14"/>
    <n v="10"/>
    <s v="Médio"/>
    <x v="4"/>
    <n v="0.628"/>
  </r>
  <r>
    <s v="Jardim Alegre"/>
    <s v="PR"/>
    <n v="327"/>
    <n v="0.69"/>
    <n v="0.69599999999999995"/>
    <n v="0.56899999999999995"/>
    <n v="19017.93"/>
    <n v="6"/>
    <s v="Médio"/>
    <x v="4"/>
    <n v="0.69599999999999995"/>
  </r>
  <r>
    <s v="Canguçu"/>
    <s v="RS"/>
    <n v="906"/>
    <n v="0.65"/>
    <n v="0.68300000000000005"/>
    <n v="0.49099999999999999"/>
    <n v="19013.48"/>
    <n v="58"/>
    <s v="Médio"/>
    <x v="4"/>
    <n v="0.68300000000000005"/>
  </r>
  <r>
    <s v="Praia Grande"/>
    <s v="SC"/>
    <n v="239"/>
    <n v="0.71799999999999997"/>
    <n v="0.69199999999999995"/>
    <n v="0.63600000000000001"/>
    <n v="19011.57"/>
    <n v="3"/>
    <s v="Alto"/>
    <x v="4"/>
    <n v="0.69199999999999995"/>
  </r>
  <r>
    <s v="Governador Celso Ramos"/>
    <s v="SC"/>
    <n v="515"/>
    <n v="0.747"/>
    <n v="0.73699999999999999"/>
    <n v="0.65100000000000002"/>
    <n v="19003.349999999999"/>
    <n v="6"/>
    <s v="Alto"/>
    <x v="4"/>
    <n v="0.73699999999999999"/>
  </r>
  <r>
    <s v="Ponte Serrada"/>
    <s v="SC"/>
    <n v="389"/>
    <n v="0.69299999999999995"/>
    <n v="0.69"/>
    <n v="0.61"/>
    <n v="19001.89"/>
    <n v="5"/>
    <s v="Médio"/>
    <x v="4"/>
    <n v="0.69"/>
  </r>
  <r>
    <s v="Ibaiti"/>
    <s v="PR"/>
    <n v="1393"/>
    <n v="0.71"/>
    <n v="0.73799999999999999"/>
    <n v="0.59599999999999997"/>
    <n v="18982.34"/>
    <n v="41"/>
    <s v="Alto"/>
    <x v="4"/>
    <n v="0.73799999999999999"/>
  </r>
  <r>
    <s v="São Bonifácio"/>
    <s v="SC"/>
    <n v="29"/>
    <n v="0.73099999999999998"/>
    <n v="0.72899999999999998"/>
    <n v="0.622"/>
    <n v="18976.25"/>
    <n v="5"/>
    <s v="Alto"/>
    <x v="4"/>
    <n v="0.72899999999999998"/>
  </r>
  <r>
    <s v="Grandes Rios"/>
    <s v="PR"/>
    <n v="155"/>
    <n v="0.66"/>
    <n v="0.64900000000000002"/>
    <n v="0.55000000000000004"/>
    <n v="18953.48"/>
    <n v="5"/>
    <s v="Médio"/>
    <x v="4"/>
    <n v="0.64900000000000002"/>
  </r>
  <r>
    <s v="Sinimbu"/>
    <s v="RS"/>
    <n v="41"/>
    <n v="0.63100000000000001"/>
    <n v="0.69699999999999995"/>
    <n v="0.45600000000000002"/>
    <n v="18911.580000000002"/>
    <n v="16"/>
    <s v="Médio"/>
    <x v="4"/>
    <n v="0.69699999999999995"/>
  </r>
  <r>
    <s v="Lupionópolis"/>
    <s v="PR"/>
    <n v="173"/>
    <n v="0.71"/>
    <n v="0.70299999999999996"/>
    <n v="0.59499999999999997"/>
    <n v="18910.61"/>
    <n v="6"/>
    <s v="Alto"/>
    <x v="4"/>
    <n v="0.70299999999999996"/>
  </r>
  <r>
    <s v="Dom Pedro De Alcântara"/>
    <s v="RS"/>
    <n v="30"/>
    <n v="0.69099999999999995"/>
    <n v="0.69699999999999995"/>
    <n v="0.57699999999999996"/>
    <n v="18869.89"/>
    <n v="3"/>
    <s v="Médio"/>
    <x v="4"/>
    <n v="0.69699999999999995"/>
  </r>
  <r>
    <s v="Nova Tebas"/>
    <s v="PR"/>
    <n v="155"/>
    <n v="0.65"/>
    <n v="0.63200000000000001"/>
    <n v="0.55300000000000005"/>
    <n v="18827.439999999999"/>
    <n v="15"/>
    <s v="Médio"/>
    <x v="4"/>
    <n v="0.63200000000000001"/>
  </r>
  <r>
    <s v="Manfrinópolis"/>
    <s v="PR"/>
    <n v="27"/>
    <n v="0.64500000000000002"/>
    <n v="0.64200000000000002"/>
    <n v="0.52"/>
    <n v="18818.189999999999"/>
    <n v="0"/>
    <s v="Médio"/>
    <x v="4"/>
    <n v="0.64200000000000002"/>
  </r>
  <r>
    <s v="Cafezal Do Sul"/>
    <s v="PR"/>
    <n v="152"/>
    <n v="0.69"/>
    <n v="0.68600000000000005"/>
    <n v="0.61099999999999999"/>
    <n v="18793.740000000002"/>
    <n v="5"/>
    <s v="Médio"/>
    <x v="4"/>
    <n v="0.68600000000000005"/>
  </r>
  <r>
    <s v="Reserva Do Iguaçu"/>
    <s v="PR"/>
    <n v="273"/>
    <n v="0.64800000000000002"/>
    <n v="0.63600000000000001"/>
    <n v="0.52100000000000002"/>
    <n v="18755.37"/>
    <n v="2"/>
    <s v="Médio"/>
    <x v="4"/>
    <n v="0.63600000000000001"/>
  </r>
  <r>
    <s v="Santana Do Itararé"/>
    <s v="PR"/>
    <n v="185"/>
    <n v="0.68700000000000006"/>
    <n v="0.65400000000000003"/>
    <n v="0.58499999999999996"/>
    <n v="18721.810000000001"/>
    <n v="1"/>
    <s v="Médio"/>
    <x v="4"/>
    <n v="0.65400000000000003"/>
  </r>
  <r>
    <s v="São Miguel Da Boa Vista"/>
    <s v="SC"/>
    <n v="22"/>
    <n v="0.71"/>
    <n v="0.73299999999999998"/>
    <n v="0.61499999999999999"/>
    <n v="18675.080000000002"/>
    <n v="1"/>
    <s v="Alto"/>
    <x v="4"/>
    <n v="0.73299999999999998"/>
  </r>
  <r>
    <s v="Paraíso Do Sul"/>
    <s v="RS"/>
    <n v="135"/>
    <n v="0.68"/>
    <n v="0.69199999999999995"/>
    <n v="0.53700000000000003"/>
    <n v="18659.62"/>
    <n v="15"/>
    <s v="Médio"/>
    <x v="4"/>
    <n v="0.69199999999999995"/>
  </r>
  <r>
    <s v="São Pedro Da Serra"/>
    <s v="RS"/>
    <n v="58"/>
    <n v="0.74"/>
    <n v="0.748"/>
    <n v="0.63400000000000001"/>
    <n v="18570.82"/>
    <n v="7"/>
    <s v="Alto"/>
    <x v="4"/>
    <n v="0.748"/>
  </r>
  <r>
    <s v="Cândido De Abreu"/>
    <s v="PR"/>
    <n v="298"/>
    <n v="0.629"/>
    <n v="0.64300000000000002"/>
    <n v="0.49399999999999999"/>
    <n v="18562.740000000002"/>
    <n v="16"/>
    <s v="Médio"/>
    <x v="4"/>
    <n v="0.64300000000000002"/>
  </r>
  <r>
    <s v="Agudos Do Sul"/>
    <s v="PR"/>
    <n v="103"/>
    <n v="0.66"/>
    <n v="0.67100000000000004"/>
    <n v="0.54300000000000004"/>
    <n v="18512.84"/>
    <n v="1"/>
    <s v="Médio"/>
    <x v="4"/>
    <n v="0.67100000000000004"/>
  </r>
  <r>
    <s v="Alto Paraná"/>
    <s v="PR"/>
    <n v="616"/>
    <n v="0.69599999999999995"/>
    <n v="0.67900000000000005"/>
    <n v="0.58699999999999997"/>
    <n v="18476.66"/>
    <n v="11"/>
    <s v="Médio"/>
    <x v="4"/>
    <n v="0.67900000000000005"/>
  </r>
  <r>
    <s v="Centenário Do Sul"/>
    <s v="PR"/>
    <n v="357"/>
    <n v="0.67"/>
    <n v="0.68600000000000005"/>
    <n v="0.54900000000000004"/>
    <n v="18467.41"/>
    <n v="8"/>
    <s v="Médio"/>
    <x v="4"/>
    <n v="0.68600000000000005"/>
  </r>
  <r>
    <s v="Anitápolis"/>
    <s v="SC"/>
    <n v="68"/>
    <n v="0.67400000000000004"/>
    <n v="0.69899999999999995"/>
    <n v="0.52400000000000002"/>
    <n v="18412.11"/>
    <n v="4"/>
    <s v="Médio"/>
    <x v="4"/>
    <n v="0.69899999999999995"/>
  </r>
  <r>
    <s v="Progresso"/>
    <s v="RS"/>
    <n v="67"/>
    <n v="0.68"/>
    <n v="0.70499999999999996"/>
    <n v="0.52500000000000002"/>
    <n v="18375.13"/>
    <n v="14"/>
    <s v="Médio"/>
    <x v="4"/>
    <n v="0.70499999999999996"/>
  </r>
  <r>
    <s v="São Jorge Do Patrocínio"/>
    <s v="PR"/>
    <n v="183"/>
    <n v="0.68"/>
    <n v="0.70199999999999996"/>
    <n v="0.54300000000000004"/>
    <n v="18344.53"/>
    <n v="4"/>
    <s v="Médio"/>
    <x v="4"/>
    <n v="0.70199999999999996"/>
  </r>
  <r>
    <s v="Belmonte"/>
    <s v="SC"/>
    <n v="84"/>
    <n v="0.70499999999999996"/>
    <n v="0.69899999999999995"/>
    <n v="0.61099999999999999"/>
    <n v="18336.12"/>
    <n v="3"/>
    <s v="Alto"/>
    <x v="4"/>
    <n v="0.69899999999999995"/>
  </r>
  <r>
    <s v="Terra De Areia"/>
    <s v="RS"/>
    <n v="248"/>
    <n v="0.69"/>
    <n v="0.69899999999999995"/>
    <n v="0.56499999999999995"/>
    <n v="18330.61"/>
    <n v="5"/>
    <s v="Médio"/>
    <x v="4"/>
    <n v="0.69899999999999995"/>
  </r>
  <r>
    <s v="Morretes"/>
    <s v="PR"/>
    <n v="367"/>
    <n v="0.69"/>
    <n v="0.71"/>
    <n v="0.54400000000000004"/>
    <n v="18312.439999999999"/>
    <n v="9"/>
    <s v="Médio"/>
    <x v="4"/>
    <n v="0.71"/>
  </r>
  <r>
    <s v="Lagoa Bonita Do Sul"/>
    <s v="RS"/>
    <n v="21"/>
    <n v="0.67"/>
    <n v="0.69599999999999995"/>
    <n v="0.53900000000000003"/>
    <n v="18278.91"/>
    <n v="5"/>
    <s v="Médio"/>
    <x v="4"/>
    <n v="0.69599999999999995"/>
  </r>
  <r>
    <s v="Itambaracá"/>
    <s v="PR"/>
    <n v="266"/>
    <n v="0.69"/>
    <n v="0.66400000000000003"/>
    <n v="0.63900000000000001"/>
    <n v="18249.919999999998"/>
    <n v="4"/>
    <s v="Médio"/>
    <x v="4"/>
    <n v="0.66400000000000003"/>
  </r>
  <r>
    <s v="Porto Vera Cruz"/>
    <s v="RS"/>
    <n v="18"/>
    <n v="0.69"/>
    <n v="0.66100000000000003"/>
    <n v="0.6"/>
    <n v="18150.689999999999"/>
    <n v="2"/>
    <s v="Médio"/>
    <x v="4"/>
    <n v="0.66100000000000003"/>
  </r>
  <r>
    <s v="Anita Garibaldi"/>
    <s v="SC"/>
    <n v="245"/>
    <n v="0.68799999999999994"/>
    <n v="0.66700000000000004"/>
    <n v="0.59199999999999997"/>
    <n v="18048.22"/>
    <n v="9"/>
    <s v="Médio"/>
    <x v="4"/>
    <n v="0.66700000000000004"/>
  </r>
  <r>
    <s v="Salto Do Itararé"/>
    <s v="PR"/>
    <n v="175"/>
    <n v="0.7"/>
    <n v="0.66100000000000003"/>
    <n v="0.63100000000000001"/>
    <n v="18031.810000000001"/>
    <n v="5"/>
    <s v="Alto"/>
    <x v="4"/>
    <n v="0.66100000000000003"/>
  </r>
  <r>
    <s v="Gravatal"/>
    <s v="SC"/>
    <n v="208"/>
    <n v="0.75700000000000001"/>
    <n v="0.72599999999999998"/>
    <n v="0.68100000000000005"/>
    <n v="17933.79"/>
    <n v="11"/>
    <s v="Alto"/>
    <x v="4"/>
    <n v="0.72599999999999998"/>
  </r>
  <r>
    <s v="Santa Terezinha Do Progresso"/>
    <s v="SC"/>
    <n v="28"/>
    <n v="0.68200000000000005"/>
    <n v="0.68600000000000005"/>
    <n v="0.58499999999999996"/>
    <n v="17929.93"/>
    <n v="3"/>
    <s v="Médio"/>
    <x v="4"/>
    <n v="0.68600000000000005"/>
  </r>
  <r>
    <s v="Ibarama"/>
    <s v="RS"/>
    <n v="44"/>
    <n v="0.65200000000000002"/>
    <n v="0.68600000000000005"/>
    <n v="0.51100000000000001"/>
    <n v="17894.79"/>
    <n v="3"/>
    <s v="Médio"/>
    <x v="4"/>
    <n v="0.68600000000000005"/>
  </r>
  <r>
    <s v="Quaraí"/>
    <s v="RS"/>
    <n v="1158"/>
    <n v="0.7"/>
    <n v="0.67300000000000004"/>
    <n v="0.60899999999999999"/>
    <n v="17819.009999999998"/>
    <n v="16"/>
    <s v="Alto"/>
    <x v="4"/>
    <n v="0.67300000000000004"/>
  </r>
  <r>
    <s v="São João Do Caiuá"/>
    <s v="PR"/>
    <n v="261"/>
    <n v="0.66400000000000003"/>
    <n v="0.67800000000000005"/>
    <n v="0.55100000000000005"/>
    <n v="17734.02"/>
    <n v="4"/>
    <s v="Médio"/>
    <x v="4"/>
    <n v="0.67800000000000005"/>
  </r>
  <r>
    <s v="Gramado Xavier"/>
    <s v="RS"/>
    <n v="23"/>
    <n v="0.63400000000000001"/>
    <n v="0.68100000000000005"/>
    <n v="0.47299999999999998"/>
    <n v="17727.490000000002"/>
    <n v="11"/>
    <s v="Médio"/>
    <x v="4"/>
    <n v="0.68100000000000005"/>
  </r>
  <r>
    <s v="Nossa Senhora Das Graças"/>
    <s v="PR"/>
    <n v="134"/>
    <n v="0.71"/>
    <n v="0.67900000000000005"/>
    <n v="0.63100000000000001"/>
    <n v="17712.27"/>
    <n v="2"/>
    <s v="Alto"/>
    <x v="4"/>
    <n v="0.67900000000000005"/>
  </r>
  <r>
    <s v="Sério"/>
    <s v="RS"/>
    <n v="12"/>
    <n v="0.65200000000000002"/>
    <n v="0.69499999999999995"/>
    <n v="0.47099999999999997"/>
    <n v="17689.29"/>
    <n v="7"/>
    <s v="Médio"/>
    <x v="4"/>
    <n v="0.69499999999999995"/>
  </r>
  <r>
    <s v="São Jerônimo Da Serra"/>
    <s v="PR"/>
    <n v="327"/>
    <n v="0.63700000000000001"/>
    <n v="0.626"/>
    <n v="0.503"/>
    <n v="17682.38"/>
    <n v="21"/>
    <s v="Médio"/>
    <x v="4"/>
    <n v="0.626"/>
  </r>
  <r>
    <s v="Bituruna"/>
    <s v="PR"/>
    <n v="693"/>
    <n v="0.66700000000000004"/>
    <n v="0.64500000000000002"/>
    <n v="0.55600000000000005"/>
    <n v="17642.5"/>
    <n v="18"/>
    <s v="Médio"/>
    <x v="4"/>
    <n v="0.64500000000000002"/>
  </r>
  <r>
    <s v="Herval D'Oeste"/>
    <s v="SC"/>
    <n v="705"/>
    <n v="0.75800000000000001"/>
    <n v="0.74"/>
    <n v="0.68400000000000005"/>
    <n v="17641.78"/>
    <n v="16"/>
    <s v="Alto"/>
    <x v="4"/>
    <n v="0.74"/>
  </r>
  <r>
    <s v="Ipira"/>
    <s v="SC"/>
    <n v="116"/>
    <n v="0.73599999999999999"/>
    <n v="0.72399999999999998"/>
    <n v="0.65700000000000003"/>
    <n v="17634.55"/>
    <n v="1"/>
    <s v="Alto"/>
    <x v="4"/>
    <n v="0.72399999999999998"/>
  </r>
  <r>
    <s v="Rio Bom"/>
    <s v="PR"/>
    <n v="70"/>
    <n v="0.73"/>
    <n v="0.67200000000000004"/>
    <n v="0.68100000000000005"/>
    <n v="17628.66"/>
    <n v="0"/>
    <s v="Alto"/>
    <x v="4"/>
    <n v="0.67200000000000004"/>
  </r>
  <r>
    <s v="Figueira"/>
    <s v="PR"/>
    <n v="377"/>
    <n v="0.67700000000000005"/>
    <n v="0.68"/>
    <n v="0.56899999999999995"/>
    <n v="17618.62"/>
    <n v="1"/>
    <s v="Médio"/>
    <x v="4"/>
    <n v="0.68"/>
  </r>
  <r>
    <s v="Porto União"/>
    <s v="SC"/>
    <n v="1535"/>
    <n v="0.79"/>
    <n v="0.752"/>
    <n v="0.72399999999999998"/>
    <n v="17507.810000000001"/>
    <n v="40"/>
    <s v="Alto"/>
    <x v="4"/>
    <n v="0.752"/>
  </r>
  <r>
    <s v="Erval Grande"/>
    <s v="RS"/>
    <n v="100"/>
    <n v="0.68"/>
    <n v="0.71299999999999997"/>
    <n v="0.501"/>
    <n v="17494.580000000002"/>
    <n v="6"/>
    <s v="Médio"/>
    <x v="4"/>
    <n v="0.71299999999999997"/>
  </r>
  <r>
    <s v="Cidreira"/>
    <s v="RS"/>
    <n v="576"/>
    <n v="0.73"/>
    <n v="0.73"/>
    <n v="0.625"/>
    <n v="17487.52"/>
    <n v="3"/>
    <s v="Alto"/>
    <x v="4"/>
    <n v="0.73"/>
  </r>
  <r>
    <s v="Balneário Barra Do Sul"/>
    <s v="SC"/>
    <n v="380"/>
    <n v="0.71599999999999997"/>
    <n v="0.71299999999999997"/>
    <n v="0.61099999999999999"/>
    <n v="17487.39"/>
    <n v="8"/>
    <s v="Alto"/>
    <x v="4"/>
    <n v="0.71299999999999997"/>
  </r>
  <r>
    <s v="Nova Santa Bárbara"/>
    <s v="PR"/>
    <n v="178"/>
    <n v="0.68"/>
    <n v="0.66800000000000004"/>
    <n v="0.58799999999999997"/>
    <n v="17483.72"/>
    <n v="0"/>
    <s v="Médio"/>
    <x v="4"/>
    <n v="0.66800000000000004"/>
  </r>
  <r>
    <s v="Arroio Do Padre"/>
    <s v="RS"/>
    <n v="20"/>
    <n v="0.66900000000000004"/>
    <n v="0.75600000000000001"/>
    <n v="0.46100000000000002"/>
    <n v="17470.759999999998"/>
    <n v="0"/>
    <s v="Médio"/>
    <x v="4"/>
    <n v="0.75600000000000001"/>
  </r>
  <r>
    <s v="Laguna"/>
    <s v="SC"/>
    <n v="1871"/>
    <n v="0.752"/>
    <n v="0.71499999999999997"/>
    <n v="0.68200000000000005"/>
    <n v="17431.53"/>
    <n v="37"/>
    <s v="Alto"/>
    <x v="4"/>
    <n v="0.71499999999999997"/>
  </r>
  <r>
    <s v="Pinhal De São Bento"/>
    <s v="PR"/>
    <n v="76"/>
    <n v="0.69499999999999995"/>
    <n v="0.66900000000000004"/>
    <n v="0.626"/>
    <n v="17409.84"/>
    <n v="3"/>
    <s v="Médio"/>
    <x v="4"/>
    <n v="0.66900000000000004"/>
  </r>
  <r>
    <s v="Herveiras"/>
    <s v="RS"/>
    <n v="22"/>
    <n v="0.61599999999999999"/>
    <n v="0.67"/>
    <n v="0.441"/>
    <n v="17397.14"/>
    <n v="4"/>
    <s v="Médio"/>
    <x v="4"/>
    <n v="0.67"/>
  </r>
  <r>
    <s v="Saltinho"/>
    <s v="SC"/>
    <n v="79"/>
    <n v="0.65400000000000003"/>
    <n v="0.63900000000000001"/>
    <n v="0.55100000000000005"/>
    <n v="17329"/>
    <n v="1"/>
    <s v="Médio"/>
    <x v="4"/>
    <n v="0.63900000000000001"/>
  </r>
  <r>
    <s v="Inajá"/>
    <s v="PR"/>
    <n v="137"/>
    <n v="0.70499999999999996"/>
    <n v="0.67600000000000005"/>
    <n v="0.64100000000000001"/>
    <n v="17296.82"/>
    <n v="2"/>
    <s v="Alto"/>
    <x v="4"/>
    <n v="0.67600000000000005"/>
  </r>
  <r>
    <s v="Planalto"/>
    <s v="RS"/>
    <n v="221"/>
    <n v="0.68700000000000006"/>
    <n v="0.67400000000000004"/>
    <n v="0.59699999999999998"/>
    <n v="17189.3"/>
    <n v="5"/>
    <s v="Médio"/>
    <x v="4"/>
    <n v="0.67400000000000004"/>
  </r>
  <r>
    <s v="Maria Helena"/>
    <s v="PR"/>
    <n v="193"/>
    <n v="0.70299999999999996"/>
    <n v="0.68"/>
    <n v="0.60699999999999998"/>
    <n v="17156.830000000002"/>
    <n v="3"/>
    <s v="Alto"/>
    <x v="4"/>
    <n v="0.68"/>
  </r>
  <r>
    <s v="Matos Costa"/>
    <s v="SC"/>
    <n v="113"/>
    <n v="0.65700000000000003"/>
    <n v="0.63"/>
    <n v="0.54100000000000004"/>
    <n v="17150.36"/>
    <n v="1"/>
    <s v="Médio"/>
    <x v="4"/>
    <n v="0.63"/>
  </r>
  <r>
    <s v="Mampituba"/>
    <s v="RS"/>
    <n v="15"/>
    <n v="0.64900000000000002"/>
    <n v="0.65"/>
    <n v="0.51700000000000002"/>
    <n v="17139.04"/>
    <n v="7"/>
    <s v="Médio"/>
    <x v="4"/>
    <n v="0.65"/>
  </r>
  <r>
    <s v="Cantagalo"/>
    <s v="PR"/>
    <n v="587"/>
    <n v="0.63500000000000001"/>
    <n v="0.63800000000000001"/>
    <n v="0.52200000000000002"/>
    <n v="17136.939999999999"/>
    <n v="2"/>
    <s v="Médio"/>
    <x v="4"/>
    <n v="0.63800000000000001"/>
  </r>
  <r>
    <s v="Amaporã"/>
    <s v="PR"/>
    <n v="284"/>
    <n v="0.66900000000000004"/>
    <n v="0.64400000000000002"/>
    <n v="0.59099999999999997"/>
    <n v="17072.54"/>
    <n v="5"/>
    <s v="Médio"/>
    <x v="4"/>
    <n v="0.64400000000000002"/>
  </r>
  <r>
    <s v="Palmital"/>
    <s v="PR"/>
    <n v="470"/>
    <n v="0.63900000000000001"/>
    <n v="0.64700000000000002"/>
    <n v="0.51100000000000001"/>
    <n v="17060.28"/>
    <n v="22"/>
    <s v="Médio"/>
    <x v="4"/>
    <n v="0.64700000000000002"/>
  </r>
  <r>
    <s v="General Câmara"/>
    <s v="RS"/>
    <n v="249"/>
    <n v="0.69"/>
    <n v="0.70399999999999996"/>
    <n v="0.55200000000000005"/>
    <n v="16955.88"/>
    <n v="10"/>
    <s v="Médio"/>
    <x v="4"/>
    <n v="0.70399999999999996"/>
  </r>
  <r>
    <s v="Maquiné"/>
    <s v="RS"/>
    <n v="87"/>
    <n v="0.68200000000000005"/>
    <n v="0.69499999999999995"/>
    <n v="0.51900000000000002"/>
    <n v="16948.759999999998"/>
    <n v="2"/>
    <s v="Médio"/>
    <x v="4"/>
    <n v="0.69499999999999995"/>
  </r>
  <r>
    <s v="Tabaí"/>
    <s v="RS"/>
    <n v="78"/>
    <n v="0.70099999999999996"/>
    <n v="0.69399999999999995"/>
    <n v="0.59499999999999997"/>
    <n v="16936.439999999999"/>
    <n v="5"/>
    <s v="Alto"/>
    <x v="4"/>
    <n v="0.69399999999999995"/>
  </r>
  <r>
    <s v="Boa Vista Da Aparecida"/>
    <s v="PR"/>
    <n v="280"/>
    <n v="0.67"/>
    <n v="0.66800000000000004"/>
    <n v="0.56299999999999994"/>
    <n v="16871.099999999999"/>
    <n v="4"/>
    <s v="Médio"/>
    <x v="4"/>
    <n v="0.66800000000000004"/>
  </r>
  <r>
    <s v="Forquetinha"/>
    <s v="RS"/>
    <n v="13"/>
    <n v="0.68"/>
    <n v="0.74299999999999999"/>
    <n v="0.48399999999999999"/>
    <n v="16855.27"/>
    <n v="2"/>
    <s v="Médio"/>
    <x v="4"/>
    <n v="0.74299999999999999"/>
  </r>
  <r>
    <s v="Corumbataí Do Sul"/>
    <s v="PR"/>
    <n v="97"/>
    <n v="0.63800000000000001"/>
    <n v="0.63200000000000001"/>
    <n v="0.52"/>
    <n v="16829.22"/>
    <n v="2"/>
    <s v="Médio"/>
    <x v="4"/>
    <n v="0.63200000000000001"/>
  </r>
  <r>
    <s v="Itaperuçu"/>
    <s v="PR"/>
    <n v="1348"/>
    <n v="0.63700000000000001"/>
    <n v="0.65400000000000003"/>
    <n v="0.50700000000000001"/>
    <n v="16676.75"/>
    <n v="10"/>
    <s v="Médio"/>
    <x v="4"/>
    <n v="0.65400000000000003"/>
  </r>
  <r>
    <s v="Capela De Santana"/>
    <s v="RS"/>
    <n v="373"/>
    <n v="0.66"/>
    <n v="0.67500000000000004"/>
    <n v="0.52500000000000002"/>
    <n v="16674.849999999999"/>
    <n v="12"/>
    <s v="Médio"/>
    <x v="4"/>
    <n v="0.67500000000000004"/>
  </r>
  <r>
    <s v="Herval"/>
    <s v="RS"/>
    <n v="256"/>
    <n v="0.68700000000000006"/>
    <n v="0.73"/>
    <n v="0.52700000000000002"/>
    <n v="16656.400000000001"/>
    <n v="1"/>
    <s v="Médio"/>
    <x v="4"/>
    <n v="0.73"/>
  </r>
  <r>
    <s v="Fontoura Xavier"/>
    <s v="RS"/>
    <n v="176"/>
    <n v="0.66"/>
    <n v="0.66800000000000004"/>
    <n v="0.53200000000000003"/>
    <n v="16626.41"/>
    <n v="3"/>
    <s v="Médio"/>
    <x v="4"/>
    <n v="0.66800000000000004"/>
  </r>
  <r>
    <s v="Piratini"/>
    <s v="RS"/>
    <n v="561"/>
    <n v="0.66"/>
    <n v="0.67200000000000004"/>
    <n v="0.51700000000000002"/>
    <n v="16600.580000000002"/>
    <n v="29"/>
    <s v="Médio"/>
    <x v="4"/>
    <n v="0.67200000000000004"/>
  </r>
  <r>
    <s v="Jaquirana"/>
    <s v="RS"/>
    <n v="162"/>
    <n v="0.61399999999999999"/>
    <n v="0.626"/>
    <n v="0.47499999999999998"/>
    <n v="16587.330000000002"/>
    <n v="0"/>
    <s v="Médio"/>
    <x v="4"/>
    <n v="0.626"/>
  </r>
  <r>
    <s v="Marquinho"/>
    <s v="PR"/>
    <n v="31"/>
    <n v="0.61399999999999999"/>
    <n v="0.61499999999999999"/>
    <n v="0.46300000000000002"/>
    <n v="16512.27"/>
    <n v="1"/>
    <s v="Médio"/>
    <x v="4"/>
    <n v="0.61499999999999999"/>
  </r>
  <r>
    <s v="Santo Antônio Do Caiuá"/>
    <s v="PR"/>
    <n v="97"/>
    <n v="0.69599999999999995"/>
    <n v="0.65"/>
    <n v="0.63200000000000001"/>
    <n v="16502.439999999999"/>
    <n v="1"/>
    <s v="Médio"/>
    <x v="4"/>
    <n v="0.65"/>
  </r>
  <r>
    <s v="Nova Laranjeiras"/>
    <s v="PR"/>
    <n v="152"/>
    <n v="0.64200000000000002"/>
    <n v="0.61399999999999999"/>
    <n v="0.51700000000000002"/>
    <n v="16492.38"/>
    <n v="15"/>
    <s v="Médio"/>
    <x v="4"/>
    <n v="0.61399999999999999"/>
  </r>
  <r>
    <s v="Santa Maria Do Oeste"/>
    <s v="PR"/>
    <n v="168"/>
    <n v="0.60899999999999999"/>
    <n v="0.6"/>
    <n v="0.47699999999999998"/>
    <n v="16489.88"/>
    <n v="9"/>
    <s v="Médio"/>
    <x v="4"/>
    <n v="0.6"/>
  </r>
  <r>
    <s v="Jaboti"/>
    <s v="PR"/>
    <n v="135"/>
    <n v="0.71799999999999997"/>
    <n v="0.69899999999999995"/>
    <n v="0.64"/>
    <n v="16460.61"/>
    <n v="2"/>
    <s v="Alto"/>
    <x v="4"/>
    <n v="0.69899999999999995"/>
  </r>
  <r>
    <s v="Monte Carlo"/>
    <s v="SC"/>
    <n v="517"/>
    <n v="0.64300000000000002"/>
    <n v="0.64800000000000002"/>
    <n v="0.51100000000000001"/>
    <n v="16408.47"/>
    <n v="5"/>
    <s v="Médio"/>
    <x v="4"/>
    <n v="0.64800000000000002"/>
  </r>
  <r>
    <s v="Sentinela Do Sul"/>
    <s v="RS"/>
    <n v="50"/>
    <n v="0.67"/>
    <n v="0.67100000000000004"/>
    <n v="0.54500000000000004"/>
    <n v="16401.23"/>
    <n v="2"/>
    <s v="Médio"/>
    <x v="4"/>
    <n v="0.67100000000000004"/>
  </r>
  <r>
    <s v="Quitandinha"/>
    <s v="PR"/>
    <n v="225"/>
    <n v="0.68"/>
    <n v="0.64800000000000002"/>
    <n v="0.60299999999999998"/>
    <n v="16390.599999999999"/>
    <n v="18"/>
    <s v="Médio"/>
    <x v="4"/>
    <n v="0.64800000000000002"/>
  </r>
  <r>
    <s v="Querência Do Norte"/>
    <s v="PR"/>
    <n v="446"/>
    <n v="0.68799999999999994"/>
    <n v="0.66700000000000004"/>
    <n v="0.60399999999999998"/>
    <n v="16295.05"/>
    <n v="11"/>
    <s v="Médio"/>
    <x v="4"/>
    <n v="0.66700000000000004"/>
  </r>
  <r>
    <s v="Itaara"/>
    <s v="RS"/>
    <n v="208"/>
    <n v="0.76"/>
    <n v="0.76100000000000001"/>
    <n v="0.68700000000000006"/>
    <n v="16287.26"/>
    <n v="2"/>
    <s v="Alto"/>
    <x v="4"/>
    <n v="0.76100000000000001"/>
  </r>
  <r>
    <s v="Cruz Machado"/>
    <s v="PR"/>
    <n v="364"/>
    <n v="0.66400000000000003"/>
    <n v="0.63500000000000001"/>
    <n v="0.54500000000000004"/>
    <n v="16256.07"/>
    <n v="7"/>
    <s v="Médio"/>
    <x v="4"/>
    <n v="0.63500000000000001"/>
  </r>
  <r>
    <s v="Califórnia"/>
    <s v="PR"/>
    <n v="338"/>
    <n v="0.72199999999999998"/>
    <n v="0.71799999999999997"/>
    <n v="0.63800000000000001"/>
    <n v="16249.61"/>
    <n v="7"/>
    <s v="Alto"/>
    <x v="4"/>
    <n v="0.71799999999999997"/>
  </r>
  <r>
    <s v="Imbaú"/>
    <s v="PR"/>
    <n v="496"/>
    <n v="0.622"/>
    <n v="0.63600000000000001"/>
    <n v="0.48099999999999998"/>
    <n v="16241"/>
    <n v="4"/>
    <s v="Médio"/>
    <x v="4"/>
    <n v="0.63600000000000001"/>
  </r>
  <r>
    <s v="Barbosa Ferraz"/>
    <s v="PR"/>
    <n v="501"/>
    <n v="0.69599999999999995"/>
    <n v="0.66700000000000004"/>
    <n v="0.625"/>
    <n v="16225.81"/>
    <n v="7"/>
    <s v="Médio"/>
    <x v="4"/>
    <n v="0.66700000000000004"/>
  </r>
  <r>
    <s v="Entre Rios"/>
    <s v="SC"/>
    <n v="55"/>
    <n v="0.65700000000000003"/>
    <n v="0.63800000000000001"/>
    <n v="0.55000000000000004"/>
    <n v="16199.91"/>
    <n v="2"/>
    <s v="Médio"/>
    <x v="4"/>
    <n v="0.63800000000000001"/>
  </r>
  <r>
    <s v="Brochier"/>
    <s v="RS"/>
    <n v="93"/>
    <n v="0.7"/>
    <n v="0.72299999999999998"/>
    <n v="0.55400000000000005"/>
    <n v="16199.19"/>
    <n v="8"/>
    <s v="Alto"/>
    <x v="4"/>
    <n v="0.72299999999999998"/>
  </r>
  <r>
    <s v="Amaral Ferrador"/>
    <s v="RS"/>
    <n v="113"/>
    <n v="0.624"/>
    <n v="0.66400000000000003"/>
    <n v="0.45700000000000002"/>
    <n v="16172.45"/>
    <n v="3"/>
    <s v="Médio"/>
    <x v="4"/>
    <n v="0.66400000000000003"/>
  </r>
  <r>
    <s v="Imaruí"/>
    <s v="SC"/>
    <n v="184"/>
    <n v="0.66700000000000004"/>
    <n v="0.67"/>
    <n v="0.53"/>
    <n v="16139.24"/>
    <n v="13"/>
    <s v="Médio"/>
    <x v="4"/>
    <n v="0.67"/>
  </r>
  <r>
    <s v="Bom Sucesso"/>
    <s v="PR"/>
    <n v="257"/>
    <n v="0.69"/>
    <n v="0.69199999999999995"/>
    <n v="0.56999999999999995"/>
    <n v="16107.76"/>
    <n v="4"/>
    <s v="Médio"/>
    <x v="4"/>
    <n v="0.69199999999999995"/>
  </r>
  <r>
    <s v="Barros Cassal"/>
    <s v="RS"/>
    <n v="186"/>
    <n v="0.65"/>
    <n v="0.69"/>
    <n v="0.5"/>
    <n v="16048.05"/>
    <n v="9"/>
    <s v="Médio"/>
    <x v="4"/>
    <n v="0.69"/>
  </r>
  <r>
    <s v="Segredo"/>
    <s v="RS"/>
    <n v="77"/>
    <n v="0.65900000000000003"/>
    <n v="0.67300000000000004"/>
    <n v="0.52500000000000002"/>
    <n v="15893"/>
    <n v="11"/>
    <s v="Médio"/>
    <x v="4"/>
    <n v="0.67300000000000004"/>
  </r>
  <r>
    <s v="Bocaiúva Do Sul"/>
    <s v="PR"/>
    <n v="371"/>
    <n v="0.64"/>
    <n v="0.67900000000000005"/>
    <n v="0.47299999999999998"/>
    <n v="15866.17"/>
    <n v="9"/>
    <s v="Médio"/>
    <x v="4"/>
    <n v="0.67900000000000005"/>
  </r>
  <r>
    <s v="Itatiba Do Sul"/>
    <s v="RS"/>
    <n v="79"/>
    <n v="0.68"/>
    <n v="0.69599999999999995"/>
    <n v="0.56699999999999995"/>
    <n v="15855.25"/>
    <n v="13"/>
    <s v="Médio"/>
    <x v="4"/>
    <n v="0.69599999999999995"/>
  </r>
  <r>
    <s v="Rosário Do Ivaí"/>
    <s v="PR"/>
    <n v="139"/>
    <n v="0.66200000000000003"/>
    <n v="0.63800000000000001"/>
    <n v="0.57699999999999996"/>
    <n v="15812.25"/>
    <n v="12"/>
    <s v="Médio"/>
    <x v="4"/>
    <n v="0.63800000000000001"/>
  </r>
  <r>
    <s v="Camboriú"/>
    <s v="SC"/>
    <n v="3124"/>
    <n v="0.72599999999999998"/>
    <n v="0.73599999999999999"/>
    <n v="0.6"/>
    <n v="15807.64"/>
    <n v="59"/>
    <s v="Alto"/>
    <x v="4"/>
    <n v="0.73599999999999999"/>
  </r>
  <r>
    <s v="Ribeirão Do Pinhal"/>
    <s v="PR"/>
    <n v="609"/>
    <n v="0.70099999999999996"/>
    <n v="0.68400000000000005"/>
    <n v="0.61099999999999999"/>
    <n v="15788.95"/>
    <n v="8"/>
    <s v="Alto"/>
    <x v="4"/>
    <n v="0.68400000000000005"/>
  </r>
  <r>
    <s v="Marilena"/>
    <s v="PR"/>
    <n v="249"/>
    <n v="0.68"/>
    <n v="0.65100000000000002"/>
    <n v="0.58499999999999996"/>
    <n v="15734.74"/>
    <n v="4"/>
    <s v="Médio"/>
    <x v="4"/>
    <n v="0.65100000000000002"/>
  </r>
  <r>
    <s v="Águas De Chapecó"/>
    <s v="SC"/>
    <n v="164"/>
    <n v="0.71299999999999997"/>
    <n v="0.71199999999999997"/>
    <n v="0.629"/>
    <n v="15732.48"/>
    <n v="3"/>
    <s v="Alto"/>
    <x v="4"/>
    <n v="0.71199999999999997"/>
  </r>
  <r>
    <s v="Romelândia"/>
    <s v="SC"/>
    <n v="102"/>
    <n v="0.69"/>
    <n v="0.73799999999999999"/>
    <n v="0.56100000000000005"/>
    <n v="15682.31"/>
    <n v="2"/>
    <s v="Médio"/>
    <x v="4"/>
    <n v="0.73799999999999999"/>
  </r>
  <r>
    <s v="Arroio Dos Ratos"/>
    <s v="RS"/>
    <n v="669"/>
    <n v="0.69799999999999995"/>
    <n v="0.7"/>
    <n v="0.58299999999999996"/>
    <n v="15646.31"/>
    <n v="8"/>
    <s v="Médio"/>
    <x v="4"/>
    <n v="0.7"/>
  </r>
  <r>
    <s v="Balneário Pinhal"/>
    <s v="RS"/>
    <n v="555"/>
    <n v="0.69599999999999995"/>
    <n v="0.71"/>
    <n v="0.56699999999999995"/>
    <n v="15606.11"/>
    <n v="2"/>
    <s v="Médio"/>
    <x v="4"/>
    <n v="0.71"/>
  </r>
  <r>
    <s v="Pedro Osório"/>
    <s v="RS"/>
    <n v="315"/>
    <n v="0.68"/>
    <n v="0.68300000000000005"/>
    <n v="0.55100000000000005"/>
    <n v="15543.65"/>
    <n v="3"/>
    <s v="Médio"/>
    <x v="4"/>
    <n v="0.68300000000000005"/>
  </r>
  <r>
    <s v="Sarandi"/>
    <s v="PR"/>
    <n v="4792"/>
    <n v="0.69499999999999995"/>
    <n v="0.68100000000000005"/>
    <n v="0.57899999999999996"/>
    <n v="15514.11"/>
    <n v="51"/>
    <s v="Médio"/>
    <x v="4"/>
    <n v="0.68100000000000005"/>
  </r>
  <r>
    <s v="Santa Rosa Do Sul"/>
    <s v="SC"/>
    <n v="215"/>
    <n v="0.70499999999999996"/>
    <n v="0.70199999999999996"/>
    <n v="0.61799999999999999"/>
    <n v="15501.69"/>
    <n v="5"/>
    <s v="Alto"/>
    <x v="4"/>
    <n v="0.70199999999999996"/>
  </r>
  <r>
    <s v="Jataizinho"/>
    <s v="PR"/>
    <n v="662"/>
    <n v="0.68700000000000006"/>
    <n v="0.66900000000000004"/>
    <n v="0.57399999999999995"/>
    <n v="15409.63"/>
    <n v="7"/>
    <s v="Médio"/>
    <x v="4"/>
    <n v="0.66900000000000004"/>
  </r>
  <r>
    <s v="Altônia"/>
    <s v="PR"/>
    <n v="821"/>
    <n v="0.72099999999999997"/>
    <n v="0.69"/>
    <n v="0.64100000000000001"/>
    <n v="15299.82"/>
    <n v="21"/>
    <s v="Alto"/>
    <x v="4"/>
    <n v="0.69"/>
  </r>
  <r>
    <s v="Pinheirinho Do Vale"/>
    <s v="RS"/>
    <n v="45"/>
    <n v="0.71"/>
    <n v="0.71299999999999997"/>
    <n v="0.60699999999999998"/>
    <n v="15282.37"/>
    <n v="7"/>
    <s v="Alto"/>
    <x v="4"/>
    <n v="0.71299999999999997"/>
  </r>
  <r>
    <s v="Curiúva"/>
    <s v="PR"/>
    <n v="621"/>
    <n v="0.66"/>
    <n v="0.64900000000000002"/>
    <n v="0.54600000000000004"/>
    <n v="15224.05"/>
    <n v="12"/>
    <s v="Médio"/>
    <x v="4"/>
    <n v="0.64900000000000002"/>
  </r>
  <r>
    <s v="Barão Do Triunfo"/>
    <s v="RS"/>
    <n v="24"/>
    <n v="0.61"/>
    <n v="0.64500000000000002"/>
    <n v="0.42799999999999999"/>
    <n v="15212.71"/>
    <n v="0"/>
    <s v="Médio"/>
    <x v="4"/>
    <n v="0.64500000000000002"/>
  </r>
  <r>
    <s v="Passa Sete"/>
    <s v="RS"/>
    <n v="9"/>
    <n v="0.622"/>
    <n v="0.63900000000000001"/>
    <n v="0.48199999999999998"/>
    <n v="15207.34"/>
    <n v="5"/>
    <s v="Médio"/>
    <x v="4"/>
    <n v="0.63900000000000001"/>
  </r>
  <r>
    <s v="Passo De Torres"/>
    <s v="SC"/>
    <n v="131"/>
    <n v="0.72"/>
    <n v="0.69499999999999995"/>
    <n v="0.61799999999999999"/>
    <n v="15132.64"/>
    <n v="4"/>
    <s v="Alto"/>
    <x v="4"/>
    <n v="0.69499999999999995"/>
  </r>
  <r>
    <s v="Tunas"/>
    <s v="RS"/>
    <n v="63"/>
    <n v="0.65700000000000003"/>
    <n v="0.65900000000000003"/>
    <n v="0.54100000000000004"/>
    <n v="15013.2"/>
    <n v="5"/>
    <s v="Médio"/>
    <x v="4"/>
    <n v="0.65900000000000003"/>
  </r>
  <r>
    <s v="Tavares"/>
    <s v="RS"/>
    <n v="152"/>
    <n v="0.66"/>
    <n v="0.69199999999999995"/>
    <n v="0.49199999999999999"/>
    <n v="14992.68"/>
    <n v="5"/>
    <s v="Médio"/>
    <x v="4"/>
    <n v="0.69199999999999995"/>
  </r>
  <r>
    <s v="Alecrim"/>
    <s v="RS"/>
    <n v="68"/>
    <n v="0.67200000000000004"/>
    <n v="0.68300000000000005"/>
    <n v="0.52200000000000002"/>
    <n v="14880.75"/>
    <n v="9"/>
    <s v="Médio"/>
    <x v="4"/>
    <n v="0.68300000000000005"/>
  </r>
  <r>
    <s v="Dom Feliciano"/>
    <s v="RS"/>
    <n v="193"/>
    <n v="0.59"/>
    <n v="0.63300000000000001"/>
    <n v="0.39"/>
    <n v="14798.63"/>
    <n v="1"/>
    <s v="Médio"/>
    <x v="4"/>
    <n v="0.63300000000000001"/>
  </r>
  <r>
    <s v="Cerro Grande Do Sul"/>
    <s v="RS"/>
    <n v="134"/>
    <n v="0.66"/>
    <n v="0.67300000000000004"/>
    <n v="0.499"/>
    <n v="14794.44"/>
    <n v="12"/>
    <s v="Médio"/>
    <x v="4"/>
    <n v="0.67300000000000004"/>
  </r>
  <r>
    <s v="Morro Redondo"/>
    <s v="RS"/>
    <n v="105"/>
    <n v="0.7"/>
    <n v="0.71899999999999997"/>
    <n v="0.55700000000000005"/>
    <n v="14661.03"/>
    <n v="3"/>
    <s v="Alto"/>
    <x v="4"/>
    <n v="0.71899999999999997"/>
  </r>
  <r>
    <s v="Cerro Azul"/>
    <s v="PR"/>
    <n v="337"/>
    <n v="0.57299999999999995"/>
    <n v="0.60399999999999998"/>
    <n v="0.39100000000000001"/>
    <n v="14650.89"/>
    <n v="4"/>
    <s v="Médio"/>
    <x v="4"/>
    <n v="0.60399999999999998"/>
  </r>
  <r>
    <s v="Diamante Do Sul"/>
    <s v="PR"/>
    <n v="96"/>
    <n v="0.60799999999999998"/>
    <n v="0.60499999999999998"/>
    <n v="0.47899999999999998"/>
    <n v="14605.85"/>
    <n v="1"/>
    <s v="Médio"/>
    <x v="4"/>
    <n v="0.60499999999999998"/>
  </r>
  <r>
    <s v="Redentora"/>
    <s v="RS"/>
    <n v="160"/>
    <n v="0.63100000000000001"/>
    <n v="0.60599999999999998"/>
    <n v="0.52300000000000002"/>
    <n v="14591.76"/>
    <n v="23"/>
    <s v="Médio"/>
    <x v="4"/>
    <n v="0.60599999999999998"/>
  </r>
  <r>
    <s v="Lunardelli"/>
    <s v="PR"/>
    <n v="173"/>
    <n v="0.69"/>
    <n v="0.65500000000000003"/>
    <n v="0.60699999999999998"/>
    <n v="14537.91"/>
    <n v="2"/>
    <s v="Médio"/>
    <x v="4"/>
    <n v="0.65500000000000003"/>
  </r>
  <r>
    <s v="Cerro Branco"/>
    <s v="RS"/>
    <n v="45"/>
    <n v="0.66"/>
    <n v="0.67100000000000004"/>
    <n v="0.52700000000000002"/>
    <n v="14506.57"/>
    <n v="9"/>
    <s v="Médio"/>
    <x v="4"/>
    <n v="0.67100000000000004"/>
  </r>
  <r>
    <s v="Boqueirão Do Leão"/>
    <s v="RS"/>
    <n v="71"/>
    <n v="0.7"/>
    <n v="0.72499999999999998"/>
    <n v="0.56200000000000006"/>
    <n v="14498.31"/>
    <n v="19"/>
    <s v="Alto"/>
    <x v="4"/>
    <n v="0.72499999999999998"/>
  </r>
  <r>
    <s v="Lagoão"/>
    <s v="RS"/>
    <n v="81"/>
    <n v="0.64300000000000002"/>
    <n v="0.64100000000000001"/>
    <n v="0.505"/>
    <n v="14456.65"/>
    <n v="2"/>
    <s v="Médio"/>
    <x v="4"/>
    <n v="0.64100000000000001"/>
  </r>
  <r>
    <s v="Porto Xavier"/>
    <s v="RS"/>
    <n v="276"/>
    <n v="0.72299999999999998"/>
    <n v="0.68700000000000006"/>
    <n v="0.628"/>
    <n v="14349.55"/>
    <n v="18"/>
    <s v="Alto"/>
    <x v="4"/>
    <n v="0.68700000000000006"/>
  </r>
  <r>
    <s v="São José Do Norte"/>
    <s v="RS"/>
    <n v="862"/>
    <n v="0.623"/>
    <n v="0.66300000000000003"/>
    <n v="0.46100000000000002"/>
    <n v="14288.96"/>
    <n v="12"/>
    <s v="Médio"/>
    <x v="4"/>
    <n v="0.66300000000000003"/>
  </r>
  <r>
    <s v="Marumbi"/>
    <s v="PR"/>
    <n v="134"/>
    <n v="0.72099999999999997"/>
    <n v="0.70499999999999996"/>
    <n v="0.64300000000000002"/>
    <n v="14258.75"/>
    <n v="1"/>
    <s v="Alto"/>
    <x v="4"/>
    <n v="0.70499999999999996"/>
  </r>
  <r>
    <s v="Sapopema"/>
    <s v="PR"/>
    <n v="191"/>
    <n v="0.65500000000000003"/>
    <n v="0.69499999999999995"/>
    <n v="0.50900000000000001"/>
    <n v="14212.29"/>
    <n v="9"/>
    <s v="Médio"/>
    <x v="4"/>
    <n v="0.69499999999999995"/>
  </r>
  <r>
    <s v="Xambrê"/>
    <s v="PR"/>
    <n v="93"/>
    <n v="0.70599999999999996"/>
    <n v="0.70299999999999996"/>
    <n v="0.60599999999999998"/>
    <n v="14200.33"/>
    <n v="1"/>
    <s v="Alto"/>
    <x v="4"/>
    <n v="0.70299999999999996"/>
  </r>
  <r>
    <s v="Dezesseis De Novembro"/>
    <s v="RS"/>
    <n v="15"/>
    <n v="0.65400000000000003"/>
    <n v="0.625"/>
    <n v="0.55300000000000005"/>
    <n v="14029.85"/>
    <n v="9"/>
    <s v="Médio"/>
    <x v="4"/>
    <n v="0.625"/>
  </r>
  <r>
    <s v="Porto Vitória"/>
    <s v="PR"/>
    <n v="137"/>
    <n v="0.68500000000000005"/>
    <n v="0.67400000000000004"/>
    <n v="0.6"/>
    <n v="14025.29"/>
    <n v="6"/>
    <s v="Médio"/>
    <x v="4"/>
    <n v="0.67400000000000004"/>
  </r>
  <r>
    <s v="Benjamin Constant Do Sul"/>
    <s v="RS"/>
    <n v="12"/>
    <n v="0.61899999999999999"/>
    <n v="0.60099999999999998"/>
    <n v="0.49199999999999999"/>
    <n v="14024.81"/>
    <n v="6"/>
    <s v="Médio"/>
    <x v="4"/>
    <n v="0.60099999999999998"/>
  </r>
  <r>
    <s v="Canelinha"/>
    <s v="SC"/>
    <n v="364"/>
    <n v="0.7"/>
    <n v="0.72299999999999998"/>
    <n v="0.54200000000000004"/>
    <n v="14005.49"/>
    <n v="5"/>
    <s v="Alto"/>
    <x v="4"/>
    <n v="0.72299999999999998"/>
  </r>
  <r>
    <s v="Inácio Martins"/>
    <s v="PR"/>
    <n v="447"/>
    <n v="0.6"/>
    <n v="0.623"/>
    <n v="0.45400000000000001"/>
    <n v="13891.23"/>
    <n v="12"/>
    <s v="Médio"/>
    <x v="4"/>
    <n v="0.623"/>
  </r>
  <r>
    <s v="Godoy Moreira"/>
    <s v="PR"/>
    <n v="69"/>
    <n v="0.67500000000000004"/>
    <n v="0.64200000000000002"/>
    <n v="0.57799999999999996"/>
    <n v="13611.73"/>
    <n v="4"/>
    <s v="Médio"/>
    <x v="4"/>
    <n v="0.64200000000000002"/>
  </r>
  <r>
    <s v="Cerrito"/>
    <s v="RS"/>
    <n v="162"/>
    <n v="0.64900000000000002"/>
    <n v="0.65700000000000003"/>
    <n v="0.504"/>
    <n v="13605.5"/>
    <n v="7"/>
    <s v="Médio"/>
    <x v="4"/>
    <n v="0.65700000000000003"/>
  </r>
  <r>
    <s v="Tunas Do Paraná"/>
    <s v="PR"/>
    <n v="200"/>
    <n v="0.61099999999999999"/>
    <n v="0.64100000000000001"/>
    <n v="0.44400000000000001"/>
    <n v="13594.37"/>
    <n v="1"/>
    <s v="Médio"/>
    <x v="4"/>
    <n v="0.64100000000000001"/>
  </r>
  <r>
    <s v="Major Gercino"/>
    <s v="SC"/>
    <n v="70"/>
    <n v="0.69799999999999995"/>
    <n v="0.73799999999999999"/>
    <n v="0.56299999999999994"/>
    <n v="13537.01"/>
    <n v="2"/>
    <s v="Médio"/>
    <x v="4"/>
    <n v="0.73799999999999999"/>
  </r>
  <r>
    <s v="São Pedro De Alcântara"/>
    <s v="SC"/>
    <n v="103"/>
    <n v="0.73"/>
    <n v="0.75700000000000001"/>
    <n v="0.61799999999999999"/>
    <n v="13416.39"/>
    <n v="4"/>
    <s v="Alto"/>
    <x v="4"/>
    <n v="0.75700000000000001"/>
  </r>
  <r>
    <s v="Guaraqueçaba"/>
    <s v="PR"/>
    <n v="145"/>
    <n v="0.59"/>
    <n v="0.58699999999999997"/>
    <n v="0.434"/>
    <n v="13145.57"/>
    <n v="1"/>
    <s v="Médio"/>
    <x v="4"/>
    <n v="0.58699999999999997"/>
  </r>
  <r>
    <s v="Viamão"/>
    <s v="RS"/>
    <n v="11495"/>
    <n v="0.72"/>
    <n v="0.72"/>
    <n v="0.59099999999999997"/>
    <n v="13126.06"/>
    <n v="184"/>
    <s v="Alto"/>
    <x v="4"/>
    <n v="0.72"/>
  </r>
  <r>
    <s v="Laranjal"/>
    <s v="PR"/>
    <n v="157"/>
    <n v="0.58499999999999996"/>
    <n v="0.58099999999999996"/>
    <n v="0.436"/>
    <n v="13044.23"/>
    <n v="4"/>
    <s v="Médio"/>
    <x v="4"/>
    <n v="0.58099999999999996"/>
  </r>
  <r>
    <s v="Nova Olímpia"/>
    <s v="PR"/>
    <n v="218"/>
    <n v="0.71"/>
    <n v="0.69899999999999995"/>
    <n v="0.63100000000000001"/>
    <n v="12963.73"/>
    <n v="4"/>
    <s v="Alto"/>
    <x v="4"/>
    <n v="0.69899999999999995"/>
  </r>
  <r>
    <s v="Campo Magro"/>
    <s v="PR"/>
    <n v="1218"/>
    <n v="0.70099999999999996"/>
    <n v="0.68500000000000005"/>
    <n v="0.60699999999999998"/>
    <n v="12781.85"/>
    <n v="4"/>
    <s v="Alto"/>
    <x v="4"/>
    <n v="0.68500000000000005"/>
  </r>
  <r>
    <s v="Balneário Gaivota"/>
    <s v="SC"/>
    <n v="232"/>
    <n v="0.72799999999999998"/>
    <n v="0.73399999999999999"/>
    <n v="0.622"/>
    <n v="12680.75"/>
    <n v="4"/>
    <s v="Alto"/>
    <x v="4"/>
    <n v="0.73399999999999999"/>
  </r>
  <r>
    <s v="Barra Do Guarita"/>
    <s v="RS"/>
    <n v="107"/>
    <n v="0.73"/>
    <n v="0.69599999999999995"/>
    <n v="0.67200000000000004"/>
    <n v="12562.33"/>
    <n v="6"/>
    <s v="Alto"/>
    <x v="4"/>
    <n v="0.69599999999999995"/>
  </r>
  <r>
    <s v="Almirante Tamandaré"/>
    <s v="PR"/>
    <n v="5929"/>
    <n v="0.7"/>
    <n v="0.70599999999999996"/>
    <n v="0.57499999999999996"/>
    <n v="12234.31"/>
    <n v="58"/>
    <s v="Alto"/>
    <x v="4"/>
    <n v="0.70599999999999996"/>
  </r>
  <r>
    <s v="Ametista Do Sul"/>
    <s v="RS"/>
    <n v="207"/>
    <n v="0.68200000000000005"/>
    <n v="0.69699999999999995"/>
    <n v="0.56200000000000006"/>
    <n v="12203.19"/>
    <n v="2"/>
    <s v="Médio"/>
    <x v="4"/>
    <n v="0.69699999999999995"/>
  </r>
  <r>
    <s v="Alvorada"/>
    <s v="RS"/>
    <n v="11832"/>
    <n v="0.7"/>
    <n v="0.69399999999999995"/>
    <n v="0.56399999999999995"/>
    <n v="12166.04"/>
    <n v="97"/>
    <s v="Alto"/>
    <x v="4"/>
    <n v="0.69399999999999995"/>
  </r>
  <r>
    <s v="Caraá"/>
    <s v="RS"/>
    <n v="54"/>
    <n v="0.65200000000000002"/>
    <n v="0.66100000000000003"/>
    <n v="0.505"/>
    <n v="12158.07"/>
    <n v="1"/>
    <s v="Médio"/>
    <x v="4"/>
    <n v="0.66100000000000003"/>
  </r>
  <r>
    <s v="Balneário Arroio Do Silva"/>
    <s v="SC"/>
    <n v="429"/>
    <n v="0.746"/>
    <n v="0.753"/>
    <n v="0.64200000000000002"/>
    <n v="11921.26"/>
    <n v="2"/>
    <s v="Alto"/>
    <x v="4"/>
    <n v="0.753"/>
  </r>
  <r>
    <s v="Doutor Ulysses"/>
    <s v="PR"/>
    <n v="59"/>
    <n v="0.54600000000000004"/>
    <n v="0.56999999999999995"/>
    <n v="0.36199999999999999"/>
    <n v="11518.45"/>
    <n v="3"/>
    <s v="Baixo"/>
    <x v="4"/>
    <n v="0.56999999999999995"/>
  </r>
  <r>
    <s v="Piraquara"/>
    <s v="PR"/>
    <n v="6034"/>
    <n v="0.7"/>
    <n v="0.68899999999999995"/>
    <n v="0.57399999999999995"/>
    <n v="10678.89"/>
    <n v="53"/>
    <s v="Alto"/>
    <x v="4"/>
    <n v="0.688999999999999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82123E-59BA-4E08-95BB-E57F232CF5A4}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Região">
  <location ref="G40:J46" firstHeaderRow="0" firstDataRow="1" firstDataCol="1"/>
  <pivotFields count="11">
    <pivotField showAll="0"/>
    <pivotField showAll="0"/>
    <pivotField showAll="0"/>
    <pivotField showAll="0"/>
    <pivotField dataField="1" showAll="0"/>
    <pivotField showAll="0"/>
    <pivotField numFmtId="44" showAll="0"/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numFmtId="43" showAll="0"/>
  </pivotFields>
  <rowFields count="1">
    <field x="9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Freq. Abs" fld="4" subtotal="count" baseField="0" baseItem="0"/>
    <dataField name="Média IDHM Renda" fld="4" subtotal="average" baseField="9" baseItem="0" numFmtId="2"/>
    <dataField name="DP IDHM Renda" fld="4" subtotal="stdDev" baseField="9" baseItem="1" numFmtId="164"/>
  </dataFields>
  <conditionalFormats count="2">
    <conditionalFormat priority="2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9" count="5">
              <x v="0"/>
              <x v="1"/>
              <x v="2"/>
              <x v="3"/>
              <x v="4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9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BBF1C-5D81-4118-8136-884C3DF85472}">
  <sheetPr>
    <tabColor theme="5"/>
  </sheetPr>
  <dimension ref="A1:I5580"/>
  <sheetViews>
    <sheetView showGridLines="0" zoomScale="85" zoomScaleNormal="85" workbookViewId="0">
      <selection activeCell="F2" sqref="F2"/>
    </sheetView>
  </sheetViews>
  <sheetFormatPr defaultColWidth="11" defaultRowHeight="15.75" x14ac:dyDescent="0.25"/>
  <cols>
    <col min="1" max="1" width="29.375" customWidth="1"/>
    <col min="3" max="3" width="11.125" customWidth="1"/>
    <col min="5" max="5" width="14.5" customWidth="1"/>
    <col min="6" max="6" width="17" customWidth="1"/>
    <col min="7" max="7" width="14" customWidth="1"/>
  </cols>
  <sheetData>
    <row r="1" spans="1:9" ht="26.25" x14ac:dyDescent="0.4">
      <c r="A1" s="1" t="s">
        <v>0</v>
      </c>
    </row>
    <row r="2" spans="1:9" x14ac:dyDescent="0.25">
      <c r="A2" t="s">
        <v>1</v>
      </c>
    </row>
    <row r="4" spans="1:9" x14ac:dyDescent="0.25">
      <c r="A4" s="2" t="s">
        <v>2</v>
      </c>
      <c r="B4" s="3" t="s">
        <v>3</v>
      </c>
      <c r="C4" s="3" t="s">
        <v>4</v>
      </c>
      <c r="D4" s="3" t="s">
        <v>5</v>
      </c>
      <c r="E4" s="3" t="s">
        <v>6</v>
      </c>
      <c r="F4" s="3" t="s">
        <v>7</v>
      </c>
      <c r="G4" s="3" t="s">
        <v>8</v>
      </c>
      <c r="H4" s="4" t="s">
        <v>9</v>
      </c>
      <c r="I4" s="5" t="s">
        <v>10</v>
      </c>
    </row>
    <row r="5" spans="1:9" x14ac:dyDescent="0.25">
      <c r="A5" s="6" t="s">
        <v>11</v>
      </c>
      <c r="B5" s="7" t="s">
        <v>12</v>
      </c>
      <c r="C5" s="7"/>
      <c r="D5" s="7"/>
      <c r="E5" s="7"/>
      <c r="F5" s="7"/>
      <c r="G5" s="7">
        <v>8831.56</v>
      </c>
      <c r="H5" s="8">
        <v>41</v>
      </c>
      <c r="I5">
        <f t="shared" ref="I5:I68" si="0">IF(OR(C5="",D5="",E5="",F5="",G5="",H5=""),1,0)</f>
        <v>1</v>
      </c>
    </row>
    <row r="6" spans="1:9" x14ac:dyDescent="0.25">
      <c r="A6" s="9" t="s">
        <v>13</v>
      </c>
      <c r="B6" s="10" t="s">
        <v>14</v>
      </c>
      <c r="C6" s="10"/>
      <c r="D6" s="10"/>
      <c r="E6" s="10"/>
      <c r="F6" s="10"/>
      <c r="G6" s="10">
        <v>92163.92</v>
      </c>
      <c r="H6" s="11">
        <v>3</v>
      </c>
      <c r="I6">
        <f t="shared" si="0"/>
        <v>1</v>
      </c>
    </row>
    <row r="7" spans="1:9" x14ac:dyDescent="0.25">
      <c r="A7" s="6" t="s">
        <v>15</v>
      </c>
      <c r="B7" s="7" t="s">
        <v>16</v>
      </c>
      <c r="C7" s="7"/>
      <c r="D7" s="7"/>
      <c r="E7" s="7"/>
      <c r="F7" s="7"/>
      <c r="G7" s="7">
        <v>17788.63</v>
      </c>
      <c r="H7" s="8">
        <v>3</v>
      </c>
      <c r="I7">
        <f t="shared" si="0"/>
        <v>1</v>
      </c>
    </row>
    <row r="8" spans="1:9" x14ac:dyDescent="0.25">
      <c r="A8" s="9" t="s">
        <v>17</v>
      </c>
      <c r="B8" s="10" t="s">
        <v>16</v>
      </c>
      <c r="C8" s="10"/>
      <c r="D8" s="10"/>
      <c r="E8" s="10"/>
      <c r="F8" s="10"/>
      <c r="G8" s="10">
        <v>8341.33</v>
      </c>
      <c r="H8" s="11">
        <v>14</v>
      </c>
      <c r="I8">
        <f t="shared" si="0"/>
        <v>1</v>
      </c>
    </row>
    <row r="9" spans="1:9" x14ac:dyDescent="0.25">
      <c r="A9" s="9" t="s">
        <v>18</v>
      </c>
      <c r="B9" s="10" t="s">
        <v>19</v>
      </c>
      <c r="C9" s="10">
        <v>126</v>
      </c>
      <c r="D9" s="10"/>
      <c r="E9" s="10"/>
      <c r="F9" s="10"/>
      <c r="G9" s="10">
        <v>6796.16</v>
      </c>
      <c r="H9" s="11">
        <v>12</v>
      </c>
      <c r="I9">
        <f t="shared" si="0"/>
        <v>1</v>
      </c>
    </row>
    <row r="10" spans="1:9" x14ac:dyDescent="0.25">
      <c r="A10" s="6" t="s">
        <v>20</v>
      </c>
      <c r="B10" s="7" t="s">
        <v>21</v>
      </c>
      <c r="C10" s="7"/>
      <c r="D10" s="7"/>
      <c r="E10" s="7"/>
      <c r="F10" s="7"/>
      <c r="G10" s="7">
        <v>18184.45</v>
      </c>
      <c r="H10" s="8">
        <v>1</v>
      </c>
      <c r="I10">
        <f t="shared" si="0"/>
        <v>1</v>
      </c>
    </row>
    <row r="11" spans="1:9" x14ac:dyDescent="0.25">
      <c r="A11" s="9" t="s">
        <v>22</v>
      </c>
      <c r="B11" s="10" t="s">
        <v>21</v>
      </c>
      <c r="C11" s="10"/>
      <c r="D11" s="10"/>
      <c r="E11" s="10"/>
      <c r="F11" s="10"/>
      <c r="G11" s="10"/>
      <c r="H11" s="11"/>
      <c r="I11">
        <f t="shared" si="0"/>
        <v>1</v>
      </c>
    </row>
    <row r="12" spans="1:9" x14ac:dyDescent="0.25">
      <c r="A12" s="6" t="s">
        <v>23</v>
      </c>
      <c r="B12" s="7" t="s">
        <v>19</v>
      </c>
      <c r="C12" s="7"/>
      <c r="D12" s="7">
        <v>0.59</v>
      </c>
      <c r="E12" s="7">
        <v>0.54900000000000004</v>
      </c>
      <c r="F12" s="7">
        <v>0.45900000000000002</v>
      </c>
      <c r="G12" s="7"/>
      <c r="H12" s="8"/>
      <c r="I12">
        <f t="shared" si="0"/>
        <v>1</v>
      </c>
    </row>
    <row r="13" spans="1:9" x14ac:dyDescent="0.25">
      <c r="A13" s="9" t="s">
        <v>24</v>
      </c>
      <c r="B13" s="10" t="s">
        <v>25</v>
      </c>
      <c r="C13" s="10"/>
      <c r="D13" s="10"/>
      <c r="E13" s="10"/>
      <c r="F13" s="10"/>
      <c r="G13" s="10"/>
      <c r="H13" s="11"/>
      <c r="I13">
        <f t="shared" si="0"/>
        <v>1</v>
      </c>
    </row>
    <row r="14" spans="1:9" x14ac:dyDescent="0.25">
      <c r="A14" s="6" t="s">
        <v>26</v>
      </c>
      <c r="B14" s="7" t="s">
        <v>27</v>
      </c>
      <c r="C14" s="7">
        <v>514794</v>
      </c>
      <c r="D14" s="7">
        <v>0.80500000000000005</v>
      </c>
      <c r="E14" s="7">
        <v>0.84299999999999997</v>
      </c>
      <c r="F14" s="7">
        <v>0.72499999999999998</v>
      </c>
      <c r="G14" s="7">
        <v>57071.43</v>
      </c>
      <c r="H14" s="8">
        <v>16030</v>
      </c>
      <c r="I14">
        <f t="shared" si="0"/>
        <v>0</v>
      </c>
    </row>
    <row r="15" spans="1:9" x14ac:dyDescent="0.25">
      <c r="A15" s="9" t="s">
        <v>28</v>
      </c>
      <c r="B15" s="10" t="s">
        <v>27</v>
      </c>
      <c r="C15" s="10">
        <v>32305</v>
      </c>
      <c r="D15" s="10">
        <v>0.78</v>
      </c>
      <c r="E15" s="10">
        <v>0.77600000000000002</v>
      </c>
      <c r="F15" s="10">
        <v>0.71799999999999997</v>
      </c>
      <c r="G15" s="10">
        <v>106841.78</v>
      </c>
      <c r="H15" s="11">
        <v>527</v>
      </c>
      <c r="I15">
        <f t="shared" si="0"/>
        <v>0</v>
      </c>
    </row>
    <row r="16" spans="1:9" x14ac:dyDescent="0.25">
      <c r="A16" s="6" t="s">
        <v>29</v>
      </c>
      <c r="B16" s="7" t="s">
        <v>30</v>
      </c>
      <c r="C16" s="7">
        <v>235380</v>
      </c>
      <c r="D16" s="7">
        <v>0.79900000000000004</v>
      </c>
      <c r="E16" s="7">
        <v>0.84</v>
      </c>
      <c r="F16" s="7">
        <v>0.71899999999999997</v>
      </c>
      <c r="G16" s="7">
        <v>50690.82</v>
      </c>
      <c r="H16" s="8">
        <v>6744</v>
      </c>
      <c r="I16">
        <f t="shared" si="0"/>
        <v>0</v>
      </c>
    </row>
    <row r="17" spans="1:9" x14ac:dyDescent="0.25">
      <c r="A17" s="9" t="s">
        <v>31</v>
      </c>
      <c r="B17" s="10" t="s">
        <v>32</v>
      </c>
      <c r="C17" s="10">
        <v>143641</v>
      </c>
      <c r="D17" s="10">
        <v>0.82</v>
      </c>
      <c r="E17" s="10">
        <v>0.86299999999999999</v>
      </c>
      <c r="F17" s="10">
        <v>0.74199999999999999</v>
      </c>
      <c r="G17" s="10">
        <v>79099.77</v>
      </c>
      <c r="H17" s="11">
        <v>3043</v>
      </c>
      <c r="I17">
        <f t="shared" si="0"/>
        <v>0</v>
      </c>
    </row>
    <row r="18" spans="1:9" x14ac:dyDescent="0.25">
      <c r="A18" s="6" t="s">
        <v>33</v>
      </c>
      <c r="B18" s="7" t="s">
        <v>21</v>
      </c>
      <c r="C18" s="7">
        <v>58369</v>
      </c>
      <c r="D18" s="7">
        <v>0.80500000000000005</v>
      </c>
      <c r="E18" s="7">
        <v>0.86699999999999999</v>
      </c>
      <c r="F18" s="7">
        <v>0.70199999999999996</v>
      </c>
      <c r="G18" s="7">
        <v>49577.53</v>
      </c>
      <c r="H18" s="8">
        <v>2217</v>
      </c>
      <c r="I18">
        <f t="shared" si="0"/>
        <v>0</v>
      </c>
    </row>
    <row r="19" spans="1:9" x14ac:dyDescent="0.25">
      <c r="A19" s="9" t="s">
        <v>34</v>
      </c>
      <c r="B19" s="10" t="s">
        <v>35</v>
      </c>
      <c r="C19" s="10">
        <v>99493</v>
      </c>
      <c r="D19" s="10">
        <v>0.81</v>
      </c>
      <c r="E19" s="10">
        <v>0.84099999999999997</v>
      </c>
      <c r="F19" s="10">
        <v>0.73699999999999999</v>
      </c>
      <c r="G19" s="10">
        <v>35122.01</v>
      </c>
      <c r="H19" s="11">
        <v>3325</v>
      </c>
      <c r="I19">
        <f t="shared" si="0"/>
        <v>0</v>
      </c>
    </row>
    <row r="20" spans="1:9" x14ac:dyDescent="0.25">
      <c r="A20" s="6" t="s">
        <v>36</v>
      </c>
      <c r="B20" s="7" t="s">
        <v>27</v>
      </c>
      <c r="C20" s="7">
        <v>13818</v>
      </c>
      <c r="D20" s="7">
        <v>0.79</v>
      </c>
      <c r="E20" s="7">
        <v>0.79100000000000004</v>
      </c>
      <c r="F20" s="7">
        <v>0.70799999999999996</v>
      </c>
      <c r="G20" s="7">
        <v>177735.3</v>
      </c>
      <c r="H20" s="8">
        <v>322</v>
      </c>
      <c r="I20">
        <f t="shared" si="0"/>
        <v>0</v>
      </c>
    </row>
    <row r="21" spans="1:9" x14ac:dyDescent="0.25">
      <c r="A21" s="9" t="s">
        <v>37</v>
      </c>
      <c r="B21" s="10" t="s">
        <v>25</v>
      </c>
      <c r="C21" s="10">
        <v>54720</v>
      </c>
      <c r="D21" s="10">
        <v>0.77200000000000002</v>
      </c>
      <c r="E21" s="10">
        <v>0.79800000000000004</v>
      </c>
      <c r="F21" s="10">
        <v>0.69799999999999995</v>
      </c>
      <c r="G21" s="10">
        <v>30477.73</v>
      </c>
      <c r="H21" s="11">
        <v>1572</v>
      </c>
      <c r="I21">
        <f t="shared" si="0"/>
        <v>0</v>
      </c>
    </row>
    <row r="22" spans="1:9" x14ac:dyDescent="0.25">
      <c r="A22" s="6" t="s">
        <v>38</v>
      </c>
      <c r="B22" s="7" t="s">
        <v>27</v>
      </c>
      <c r="C22" s="7">
        <v>15666</v>
      </c>
      <c r="D22" s="7">
        <v>0.84</v>
      </c>
      <c r="E22" s="7">
        <v>0.86099999999999999</v>
      </c>
      <c r="F22" s="7">
        <v>0.80700000000000005</v>
      </c>
      <c r="G22" s="7">
        <v>50544.73</v>
      </c>
      <c r="H22" s="8">
        <v>569</v>
      </c>
      <c r="I22">
        <f t="shared" si="0"/>
        <v>0</v>
      </c>
    </row>
    <row r="23" spans="1:9" x14ac:dyDescent="0.25">
      <c r="A23" s="9" t="s">
        <v>39</v>
      </c>
      <c r="B23" s="10" t="s">
        <v>40</v>
      </c>
      <c r="C23" s="10">
        <v>81910</v>
      </c>
      <c r="D23" s="10">
        <v>0.82299999999999995</v>
      </c>
      <c r="E23" s="10">
        <v>0.85</v>
      </c>
      <c r="F23" s="10">
        <v>0.76800000000000002</v>
      </c>
      <c r="G23" s="10">
        <v>44239.199999999997</v>
      </c>
      <c r="H23" s="11">
        <v>3030</v>
      </c>
      <c r="I23">
        <f t="shared" si="0"/>
        <v>0</v>
      </c>
    </row>
    <row r="24" spans="1:9" x14ac:dyDescent="0.25">
      <c r="A24" s="6" t="s">
        <v>41</v>
      </c>
      <c r="B24" s="7" t="s">
        <v>19</v>
      </c>
      <c r="C24" s="7">
        <v>91470</v>
      </c>
      <c r="D24" s="7">
        <v>0.75900000000000001</v>
      </c>
      <c r="E24" s="7">
        <v>0.77200000000000002</v>
      </c>
      <c r="F24" s="7">
        <v>0.67900000000000005</v>
      </c>
      <c r="G24" s="7">
        <v>20796.62</v>
      </c>
      <c r="H24" s="8">
        <v>2409</v>
      </c>
      <c r="I24">
        <f t="shared" si="0"/>
        <v>0</v>
      </c>
    </row>
    <row r="25" spans="1:9" x14ac:dyDescent="0.25">
      <c r="A25" s="9" t="s">
        <v>42</v>
      </c>
      <c r="B25" s="10" t="s">
        <v>27</v>
      </c>
      <c r="C25" s="10">
        <v>46027</v>
      </c>
      <c r="D25" s="10">
        <v>0.80500000000000005</v>
      </c>
      <c r="E25" s="10">
        <v>0.82899999999999996</v>
      </c>
      <c r="F25" s="10">
        <v>0.73099999999999998</v>
      </c>
      <c r="G25" s="10">
        <v>49876.62</v>
      </c>
      <c r="H25" s="11">
        <v>1508</v>
      </c>
      <c r="I25">
        <f t="shared" si="0"/>
        <v>0</v>
      </c>
    </row>
    <row r="26" spans="1:9" x14ac:dyDescent="0.25">
      <c r="A26" s="6" t="s">
        <v>43</v>
      </c>
      <c r="B26" s="7" t="s">
        <v>27</v>
      </c>
      <c r="C26" s="7">
        <v>27081</v>
      </c>
      <c r="D26" s="7">
        <v>0.8</v>
      </c>
      <c r="E26" s="7">
        <v>0.82</v>
      </c>
      <c r="F26" s="7">
        <v>0.73899999999999999</v>
      </c>
      <c r="G26" s="7">
        <v>44463.8</v>
      </c>
      <c r="H26" s="8">
        <v>969</v>
      </c>
      <c r="I26">
        <f t="shared" si="0"/>
        <v>0</v>
      </c>
    </row>
    <row r="27" spans="1:9" x14ac:dyDescent="0.25">
      <c r="A27" s="9" t="s">
        <v>44</v>
      </c>
      <c r="B27" s="10" t="s">
        <v>35</v>
      </c>
      <c r="C27" s="10">
        <v>29862</v>
      </c>
      <c r="D27" s="10">
        <v>0.78900000000000003</v>
      </c>
      <c r="E27" s="10">
        <v>0.77600000000000002</v>
      </c>
      <c r="F27" s="10">
        <v>0.71599999999999997</v>
      </c>
      <c r="G27" s="10">
        <v>48585.36</v>
      </c>
      <c r="H27" s="11">
        <v>800</v>
      </c>
      <c r="I27">
        <f t="shared" si="0"/>
        <v>0</v>
      </c>
    </row>
    <row r="28" spans="1:9" x14ac:dyDescent="0.25">
      <c r="A28" s="6" t="s">
        <v>45</v>
      </c>
      <c r="B28" s="7" t="s">
        <v>46</v>
      </c>
      <c r="C28" s="7">
        <v>11584</v>
      </c>
      <c r="D28" s="7">
        <v>0.755</v>
      </c>
      <c r="E28" s="7">
        <v>0.749</v>
      </c>
      <c r="F28" s="7">
        <v>0.69799999999999995</v>
      </c>
      <c r="G28" s="7">
        <v>43024.92</v>
      </c>
      <c r="H28" s="8">
        <v>204</v>
      </c>
      <c r="I28">
        <f t="shared" si="0"/>
        <v>0</v>
      </c>
    </row>
    <row r="29" spans="1:9" x14ac:dyDescent="0.25">
      <c r="A29" s="9" t="s">
        <v>47</v>
      </c>
      <c r="B29" s="10" t="s">
        <v>48</v>
      </c>
      <c r="C29" s="10">
        <v>129766</v>
      </c>
      <c r="D29" s="10">
        <v>0.754</v>
      </c>
      <c r="E29" s="10">
        <v>0.749</v>
      </c>
      <c r="F29" s="10">
        <v>0.69499999999999995</v>
      </c>
      <c r="G29" s="10">
        <v>23045.09</v>
      </c>
      <c r="H29" s="11">
        <v>2379</v>
      </c>
      <c r="I29">
        <f t="shared" si="0"/>
        <v>0</v>
      </c>
    </row>
    <row r="30" spans="1:9" x14ac:dyDescent="0.25">
      <c r="A30" s="6" t="s">
        <v>49</v>
      </c>
      <c r="B30" s="7" t="s">
        <v>50</v>
      </c>
      <c r="C30" s="7">
        <v>66571</v>
      </c>
      <c r="D30" s="7">
        <v>0.79900000000000004</v>
      </c>
      <c r="E30" s="7">
        <v>0.82399999999999995</v>
      </c>
      <c r="F30" s="7">
        <v>0.73899999999999999</v>
      </c>
      <c r="G30" s="7">
        <v>32209.01</v>
      </c>
      <c r="H30" s="8">
        <v>1712</v>
      </c>
      <c r="I30">
        <f t="shared" si="0"/>
        <v>0</v>
      </c>
    </row>
    <row r="31" spans="1:9" x14ac:dyDescent="0.25">
      <c r="A31" s="9" t="s">
        <v>51</v>
      </c>
      <c r="B31" s="10" t="s">
        <v>46</v>
      </c>
      <c r="C31" s="10">
        <v>2772</v>
      </c>
      <c r="D31" s="10">
        <v>0.76800000000000002</v>
      </c>
      <c r="E31" s="10">
        <v>0.76600000000000001</v>
      </c>
      <c r="F31" s="10">
        <v>0.71</v>
      </c>
      <c r="G31" s="10">
        <v>62202.25</v>
      </c>
      <c r="H31" s="11">
        <v>55</v>
      </c>
      <c r="I31">
        <f t="shared" si="0"/>
        <v>0</v>
      </c>
    </row>
    <row r="32" spans="1:9" x14ac:dyDescent="0.25">
      <c r="A32" s="6" t="s">
        <v>52</v>
      </c>
      <c r="B32" s="7" t="s">
        <v>27</v>
      </c>
      <c r="C32" s="7">
        <v>29282</v>
      </c>
      <c r="D32" s="7">
        <v>0.80500000000000005</v>
      </c>
      <c r="E32" s="7">
        <v>0.80700000000000005</v>
      </c>
      <c r="F32" s="7">
        <v>0.752</v>
      </c>
      <c r="G32" s="7">
        <v>51239.64</v>
      </c>
      <c r="H32" s="8">
        <v>836</v>
      </c>
      <c r="I32">
        <f t="shared" si="0"/>
        <v>0</v>
      </c>
    </row>
    <row r="33" spans="1:9" x14ac:dyDescent="0.25">
      <c r="A33" s="9" t="s">
        <v>53</v>
      </c>
      <c r="B33" s="10" t="s">
        <v>27</v>
      </c>
      <c r="C33" s="10">
        <v>58730</v>
      </c>
      <c r="D33" s="10">
        <v>0.76300000000000001</v>
      </c>
      <c r="E33" s="10">
        <v>0.746</v>
      </c>
      <c r="F33" s="10">
        <v>0.71699999999999997</v>
      </c>
      <c r="G33" s="10">
        <v>40367.54</v>
      </c>
      <c r="H33" s="11">
        <v>992</v>
      </c>
      <c r="I33">
        <f t="shared" si="0"/>
        <v>0</v>
      </c>
    </row>
    <row r="34" spans="1:9" x14ac:dyDescent="0.25">
      <c r="A34" s="6" t="s">
        <v>54</v>
      </c>
      <c r="B34" s="7" t="s">
        <v>27</v>
      </c>
      <c r="C34" s="7">
        <v>29315</v>
      </c>
      <c r="D34" s="7">
        <v>0.81499999999999995</v>
      </c>
      <c r="E34" s="7">
        <v>0.81899999999999995</v>
      </c>
      <c r="F34" s="7">
        <v>0.76900000000000002</v>
      </c>
      <c r="G34" s="7">
        <v>36249.85</v>
      </c>
      <c r="H34" s="8">
        <v>880</v>
      </c>
      <c r="I34">
        <f t="shared" si="0"/>
        <v>0</v>
      </c>
    </row>
    <row r="35" spans="1:9" x14ac:dyDescent="0.25">
      <c r="A35" s="9" t="s">
        <v>55</v>
      </c>
      <c r="B35" s="10" t="s">
        <v>56</v>
      </c>
      <c r="C35" s="10">
        <v>125335</v>
      </c>
      <c r="D35" s="10">
        <v>0.73699999999999999</v>
      </c>
      <c r="E35" s="10">
        <v>0.73799999999999999</v>
      </c>
      <c r="F35" s="10">
        <v>0.65800000000000003</v>
      </c>
      <c r="G35" s="10">
        <v>33564.11</v>
      </c>
      <c r="H35" s="11">
        <v>1021</v>
      </c>
      <c r="I35">
        <f t="shared" si="0"/>
        <v>0</v>
      </c>
    </row>
    <row r="36" spans="1:9" x14ac:dyDescent="0.25">
      <c r="A36" s="6" t="s">
        <v>57</v>
      </c>
      <c r="B36" s="7" t="s">
        <v>46</v>
      </c>
      <c r="C36" s="7">
        <v>31210</v>
      </c>
      <c r="D36" s="7">
        <v>0.78500000000000003</v>
      </c>
      <c r="E36" s="7">
        <v>0.8</v>
      </c>
      <c r="F36" s="7">
        <v>0.72599999999999998</v>
      </c>
      <c r="G36" s="7">
        <v>37930.339999999997</v>
      </c>
      <c r="H36" s="8">
        <v>657</v>
      </c>
      <c r="I36">
        <f t="shared" si="0"/>
        <v>0</v>
      </c>
    </row>
    <row r="37" spans="1:9" x14ac:dyDescent="0.25">
      <c r="A37" s="9" t="s">
        <v>58</v>
      </c>
      <c r="B37" s="10" t="s">
        <v>30</v>
      </c>
      <c r="C37" s="10">
        <v>14642</v>
      </c>
      <c r="D37" s="10">
        <v>0.84</v>
      </c>
      <c r="E37" s="10">
        <v>0.88700000000000001</v>
      </c>
      <c r="F37" s="10">
        <v>0.77300000000000002</v>
      </c>
      <c r="G37" s="10">
        <v>46202.31</v>
      </c>
      <c r="H37" s="11">
        <v>695</v>
      </c>
      <c r="I37">
        <f t="shared" si="0"/>
        <v>0</v>
      </c>
    </row>
    <row r="38" spans="1:9" x14ac:dyDescent="0.25">
      <c r="A38" s="6" t="s">
        <v>59</v>
      </c>
      <c r="B38" s="7" t="s">
        <v>27</v>
      </c>
      <c r="C38" s="7">
        <v>14800</v>
      </c>
      <c r="D38" s="7">
        <v>0.82</v>
      </c>
      <c r="E38" s="7">
        <v>0.83399999999999996</v>
      </c>
      <c r="F38" s="7">
        <v>0.76800000000000002</v>
      </c>
      <c r="G38" s="7">
        <v>98049.82</v>
      </c>
      <c r="H38" s="8">
        <v>586</v>
      </c>
      <c r="I38">
        <f t="shared" si="0"/>
        <v>0</v>
      </c>
    </row>
    <row r="39" spans="1:9" x14ac:dyDescent="0.25">
      <c r="A39" s="9" t="s">
        <v>60</v>
      </c>
      <c r="B39" s="10" t="s">
        <v>46</v>
      </c>
      <c r="C39" s="10">
        <v>4639</v>
      </c>
      <c r="D39" s="10">
        <v>0.73</v>
      </c>
      <c r="E39" s="10">
        <v>0.749</v>
      </c>
      <c r="F39" s="10">
        <v>0.626</v>
      </c>
      <c r="G39" s="10">
        <v>30632.81</v>
      </c>
      <c r="H39" s="11">
        <v>81</v>
      </c>
      <c r="I39">
        <f t="shared" si="0"/>
        <v>0</v>
      </c>
    </row>
    <row r="40" spans="1:9" x14ac:dyDescent="0.25">
      <c r="A40" s="6" t="s">
        <v>61</v>
      </c>
      <c r="B40" s="7" t="s">
        <v>40</v>
      </c>
      <c r="C40" s="7">
        <v>24491</v>
      </c>
      <c r="D40" s="7">
        <v>0.77800000000000002</v>
      </c>
      <c r="E40" s="7">
        <v>0.78900000000000003</v>
      </c>
      <c r="F40" s="7">
        <v>0.71199999999999997</v>
      </c>
      <c r="G40" s="7">
        <v>33374.97</v>
      </c>
      <c r="H40" s="8">
        <v>730</v>
      </c>
      <c r="I40">
        <f t="shared" si="0"/>
        <v>0</v>
      </c>
    </row>
    <row r="41" spans="1:9" x14ac:dyDescent="0.25">
      <c r="A41" s="9" t="s">
        <v>62</v>
      </c>
      <c r="B41" s="10" t="s">
        <v>27</v>
      </c>
      <c r="C41" s="10">
        <v>28554</v>
      </c>
      <c r="D41" s="10">
        <v>0.8</v>
      </c>
      <c r="E41" s="10">
        <v>0.79200000000000004</v>
      </c>
      <c r="F41" s="10">
        <v>0.76200000000000001</v>
      </c>
      <c r="G41" s="10">
        <v>46888.51</v>
      </c>
      <c r="H41" s="11">
        <v>741</v>
      </c>
      <c r="I41">
        <f t="shared" si="0"/>
        <v>0</v>
      </c>
    </row>
    <row r="42" spans="1:9" x14ac:dyDescent="0.25">
      <c r="A42" s="6" t="s">
        <v>63</v>
      </c>
      <c r="B42" s="7" t="s">
        <v>27</v>
      </c>
      <c r="C42" s="7">
        <v>5477</v>
      </c>
      <c r="D42" s="7">
        <v>0.86199999999999999</v>
      </c>
      <c r="E42" s="7">
        <v>0.89100000000000001</v>
      </c>
      <c r="F42" s="7">
        <v>0.81100000000000005</v>
      </c>
      <c r="G42" s="7">
        <v>83656.3</v>
      </c>
      <c r="H42" s="8">
        <v>270</v>
      </c>
      <c r="I42">
        <f t="shared" si="0"/>
        <v>0</v>
      </c>
    </row>
    <row r="43" spans="1:9" x14ac:dyDescent="0.25">
      <c r="A43" s="9" t="s">
        <v>64</v>
      </c>
      <c r="B43" s="10" t="s">
        <v>27</v>
      </c>
      <c r="C43" s="10">
        <v>29167</v>
      </c>
      <c r="D43" s="10">
        <v>0.80700000000000005</v>
      </c>
      <c r="E43" s="10">
        <v>0.80400000000000005</v>
      </c>
      <c r="F43" s="10">
        <v>0.76400000000000001</v>
      </c>
      <c r="G43" s="10">
        <v>53615.25</v>
      </c>
      <c r="H43" s="11">
        <v>816</v>
      </c>
      <c r="I43">
        <f t="shared" si="0"/>
        <v>0</v>
      </c>
    </row>
    <row r="44" spans="1:9" x14ac:dyDescent="0.25">
      <c r="A44" s="6" t="s">
        <v>65</v>
      </c>
      <c r="B44" s="7" t="s">
        <v>12</v>
      </c>
      <c r="C44" s="7">
        <v>77895</v>
      </c>
      <c r="D44" s="7">
        <v>0.746</v>
      </c>
      <c r="E44" s="7">
        <v>0.751</v>
      </c>
      <c r="F44" s="7">
        <v>0.67300000000000004</v>
      </c>
      <c r="G44" s="7">
        <v>20350</v>
      </c>
      <c r="H44" s="8">
        <v>617</v>
      </c>
      <c r="I44">
        <f t="shared" si="0"/>
        <v>0</v>
      </c>
    </row>
    <row r="45" spans="1:9" x14ac:dyDescent="0.25">
      <c r="A45" s="9" t="s">
        <v>66</v>
      </c>
      <c r="B45" s="10" t="s">
        <v>27</v>
      </c>
      <c r="C45" s="10">
        <v>17586</v>
      </c>
      <c r="D45" s="10">
        <v>0.79700000000000004</v>
      </c>
      <c r="E45" s="10">
        <v>0.80100000000000005</v>
      </c>
      <c r="F45" s="10">
        <v>0.748</v>
      </c>
      <c r="G45" s="10">
        <v>35230.47</v>
      </c>
      <c r="H45" s="11">
        <v>512</v>
      </c>
      <c r="I45">
        <f t="shared" si="0"/>
        <v>0</v>
      </c>
    </row>
    <row r="46" spans="1:9" x14ac:dyDescent="0.25">
      <c r="A46" s="6" t="s">
        <v>67</v>
      </c>
      <c r="B46" s="7" t="s">
        <v>27</v>
      </c>
      <c r="C46" s="7">
        <v>8029</v>
      </c>
      <c r="D46" s="7">
        <v>0.79</v>
      </c>
      <c r="E46" s="7">
        <v>0.78200000000000003</v>
      </c>
      <c r="F46" s="7">
        <v>0.74399999999999999</v>
      </c>
      <c r="G46" s="7">
        <v>35797.47</v>
      </c>
      <c r="H46" s="8">
        <v>224</v>
      </c>
      <c r="I46">
        <f t="shared" si="0"/>
        <v>0</v>
      </c>
    </row>
    <row r="47" spans="1:9" x14ac:dyDescent="0.25">
      <c r="A47" s="9" t="s">
        <v>68</v>
      </c>
      <c r="B47" s="10" t="s">
        <v>14</v>
      </c>
      <c r="C47" s="10">
        <v>44074</v>
      </c>
      <c r="D47" s="10">
        <v>0.78400000000000003</v>
      </c>
      <c r="E47" s="10">
        <v>0.79</v>
      </c>
      <c r="F47" s="10">
        <v>0.72399999999999998</v>
      </c>
      <c r="G47" s="10">
        <v>29442.66</v>
      </c>
      <c r="H47" s="11">
        <v>714</v>
      </c>
      <c r="I47">
        <f t="shared" si="0"/>
        <v>0</v>
      </c>
    </row>
    <row r="48" spans="1:9" x14ac:dyDescent="0.25">
      <c r="A48" s="6" t="s">
        <v>69</v>
      </c>
      <c r="B48" s="7" t="s">
        <v>50</v>
      </c>
      <c r="C48" s="7">
        <v>10158</v>
      </c>
      <c r="D48" s="7">
        <v>0.754</v>
      </c>
      <c r="E48" s="7">
        <v>0.76500000000000001</v>
      </c>
      <c r="F48" s="7">
        <v>0.65600000000000003</v>
      </c>
      <c r="G48" s="7">
        <v>39288.71</v>
      </c>
      <c r="H48" s="8">
        <v>199</v>
      </c>
      <c r="I48">
        <f t="shared" si="0"/>
        <v>0</v>
      </c>
    </row>
    <row r="49" spans="1:9" x14ac:dyDescent="0.25">
      <c r="A49" s="9" t="s">
        <v>70</v>
      </c>
      <c r="B49" s="10" t="s">
        <v>27</v>
      </c>
      <c r="C49" s="10">
        <v>15991</v>
      </c>
      <c r="D49" s="10">
        <v>0.78500000000000003</v>
      </c>
      <c r="E49" s="10">
        <v>0.79700000000000004</v>
      </c>
      <c r="F49" s="10">
        <v>0.71699999999999997</v>
      </c>
      <c r="G49" s="10">
        <v>54656.57</v>
      </c>
      <c r="H49" s="11">
        <v>409</v>
      </c>
      <c r="I49">
        <f t="shared" si="0"/>
        <v>0</v>
      </c>
    </row>
    <row r="50" spans="1:9" x14ac:dyDescent="0.25">
      <c r="A50" s="6" t="s">
        <v>71</v>
      </c>
      <c r="B50" s="7" t="s">
        <v>19</v>
      </c>
      <c r="C50" s="7">
        <v>8402</v>
      </c>
      <c r="D50" s="7">
        <v>0.72099999999999997</v>
      </c>
      <c r="E50" s="7">
        <v>0.69499999999999995</v>
      </c>
      <c r="F50" s="7">
        <v>0.66800000000000004</v>
      </c>
      <c r="G50" s="7">
        <v>21596.35</v>
      </c>
      <c r="H50" s="8">
        <v>103</v>
      </c>
      <c r="I50">
        <f t="shared" si="0"/>
        <v>0</v>
      </c>
    </row>
    <row r="51" spans="1:9" x14ac:dyDescent="0.25">
      <c r="A51" s="9" t="s">
        <v>72</v>
      </c>
      <c r="B51" s="10" t="s">
        <v>35</v>
      </c>
      <c r="C51" s="10">
        <v>5875</v>
      </c>
      <c r="D51" s="10">
        <v>0.77800000000000002</v>
      </c>
      <c r="E51" s="10">
        <v>0.76</v>
      </c>
      <c r="F51" s="10">
        <v>0.70699999999999996</v>
      </c>
      <c r="G51" s="10">
        <v>33603.82</v>
      </c>
      <c r="H51" s="11">
        <v>130</v>
      </c>
      <c r="I51">
        <f t="shared" si="0"/>
        <v>0</v>
      </c>
    </row>
    <row r="52" spans="1:9" x14ac:dyDescent="0.25">
      <c r="A52" s="6" t="s">
        <v>73</v>
      </c>
      <c r="B52" s="7" t="s">
        <v>16</v>
      </c>
      <c r="C52" s="7">
        <v>17158</v>
      </c>
      <c r="D52" s="7">
        <v>0.84699999999999998</v>
      </c>
      <c r="E52" s="7">
        <v>0.87</v>
      </c>
      <c r="F52" s="7">
        <v>0.8</v>
      </c>
      <c r="G52" s="7">
        <v>39048.21</v>
      </c>
      <c r="H52" s="8">
        <v>848</v>
      </c>
      <c r="I52">
        <f t="shared" si="0"/>
        <v>0</v>
      </c>
    </row>
    <row r="53" spans="1:9" x14ac:dyDescent="0.25">
      <c r="A53" s="9" t="s">
        <v>74</v>
      </c>
      <c r="B53" s="10" t="s">
        <v>40</v>
      </c>
      <c r="C53" s="10">
        <v>16007</v>
      </c>
      <c r="D53" s="10">
        <v>0.81</v>
      </c>
      <c r="E53" s="10">
        <v>0.80600000000000005</v>
      </c>
      <c r="F53" s="10">
        <v>0.76800000000000002</v>
      </c>
      <c r="G53" s="10">
        <v>39996.43</v>
      </c>
      <c r="H53" s="11">
        <v>569</v>
      </c>
      <c r="I53">
        <f t="shared" si="0"/>
        <v>0</v>
      </c>
    </row>
    <row r="54" spans="1:9" x14ac:dyDescent="0.25">
      <c r="A54" s="6" t="s">
        <v>75</v>
      </c>
      <c r="B54" s="7" t="s">
        <v>16</v>
      </c>
      <c r="C54" s="7">
        <v>12793</v>
      </c>
      <c r="D54" s="7">
        <v>0.81</v>
      </c>
      <c r="E54" s="7">
        <v>0.81200000000000006</v>
      </c>
      <c r="F54" s="7">
        <v>0.72199999999999998</v>
      </c>
      <c r="G54" s="7">
        <v>44791.08</v>
      </c>
      <c r="H54" s="8">
        <v>474</v>
      </c>
      <c r="I54">
        <f t="shared" si="0"/>
        <v>0</v>
      </c>
    </row>
    <row r="55" spans="1:9" x14ac:dyDescent="0.25">
      <c r="A55" s="9" t="s">
        <v>76</v>
      </c>
      <c r="B55" s="10" t="s">
        <v>16</v>
      </c>
      <c r="C55" s="10">
        <v>24701</v>
      </c>
      <c r="D55" s="10">
        <v>0.80900000000000005</v>
      </c>
      <c r="E55" s="10">
        <v>0.79500000000000004</v>
      </c>
      <c r="F55" s="10">
        <v>0.749</v>
      </c>
      <c r="G55" s="10">
        <v>44268.54</v>
      </c>
      <c r="H55" s="11">
        <v>643</v>
      </c>
      <c r="I55">
        <f t="shared" si="0"/>
        <v>0</v>
      </c>
    </row>
    <row r="56" spans="1:9" x14ac:dyDescent="0.25">
      <c r="A56" s="6" t="s">
        <v>77</v>
      </c>
      <c r="B56" s="7" t="s">
        <v>78</v>
      </c>
      <c r="C56" s="7">
        <v>13665</v>
      </c>
      <c r="D56" s="7">
        <v>0.84499999999999997</v>
      </c>
      <c r="E56" s="7">
        <v>0.876</v>
      </c>
      <c r="F56" s="7">
        <v>0.80500000000000005</v>
      </c>
      <c r="G56" s="7">
        <v>60427.74</v>
      </c>
      <c r="H56" s="8">
        <v>568</v>
      </c>
      <c r="I56">
        <f t="shared" si="0"/>
        <v>0</v>
      </c>
    </row>
    <row r="57" spans="1:9" x14ac:dyDescent="0.25">
      <c r="A57" s="9" t="s">
        <v>79</v>
      </c>
      <c r="B57" s="10" t="s">
        <v>21</v>
      </c>
      <c r="C57" s="10">
        <v>18929</v>
      </c>
      <c r="D57" s="10">
        <v>0.78200000000000003</v>
      </c>
      <c r="E57" s="10">
        <v>0.81200000000000006</v>
      </c>
      <c r="F57" s="10">
        <v>0.68600000000000005</v>
      </c>
      <c r="G57" s="10">
        <v>44007.35</v>
      </c>
      <c r="H57" s="11">
        <v>672</v>
      </c>
      <c r="I57">
        <f t="shared" si="0"/>
        <v>0</v>
      </c>
    </row>
    <row r="58" spans="1:9" x14ac:dyDescent="0.25">
      <c r="A58" s="6" t="s">
        <v>80</v>
      </c>
      <c r="B58" s="7" t="s">
        <v>14</v>
      </c>
      <c r="C58" s="7">
        <v>1061</v>
      </c>
      <c r="D58" s="7">
        <v>0.754</v>
      </c>
      <c r="E58" s="7">
        <v>0.75800000000000001</v>
      </c>
      <c r="F58" s="7">
        <v>0.66500000000000004</v>
      </c>
      <c r="G58" s="7">
        <v>64356.21</v>
      </c>
      <c r="H58" s="8">
        <v>20</v>
      </c>
      <c r="I58">
        <f t="shared" si="0"/>
        <v>0</v>
      </c>
    </row>
    <row r="59" spans="1:9" x14ac:dyDescent="0.25">
      <c r="A59" s="9" t="s">
        <v>81</v>
      </c>
      <c r="B59" s="10" t="s">
        <v>35</v>
      </c>
      <c r="C59" s="10">
        <v>30911</v>
      </c>
      <c r="D59" s="10">
        <v>0.76</v>
      </c>
      <c r="E59" s="10">
        <v>0.745</v>
      </c>
      <c r="F59" s="10">
        <v>0.69699999999999995</v>
      </c>
      <c r="G59" s="10">
        <v>40512.94</v>
      </c>
      <c r="H59" s="11">
        <v>519</v>
      </c>
      <c r="I59">
        <f t="shared" si="0"/>
        <v>0</v>
      </c>
    </row>
    <row r="60" spans="1:9" x14ac:dyDescent="0.25">
      <c r="A60" s="6" t="s">
        <v>82</v>
      </c>
      <c r="B60" s="7" t="s">
        <v>35</v>
      </c>
      <c r="C60" s="7">
        <v>22216</v>
      </c>
      <c r="D60" s="7">
        <v>0.77800000000000002</v>
      </c>
      <c r="E60" s="7">
        <v>0.78400000000000003</v>
      </c>
      <c r="F60" s="7">
        <v>0.71099999999999997</v>
      </c>
      <c r="G60" s="7">
        <v>25968.58</v>
      </c>
      <c r="H60" s="8">
        <v>648</v>
      </c>
      <c r="I60">
        <f t="shared" si="0"/>
        <v>0</v>
      </c>
    </row>
    <row r="61" spans="1:9" x14ac:dyDescent="0.25">
      <c r="A61" s="9" t="s">
        <v>83</v>
      </c>
      <c r="B61" s="10" t="s">
        <v>27</v>
      </c>
      <c r="C61" s="10">
        <v>16362</v>
      </c>
      <c r="D61" s="10">
        <v>0.8</v>
      </c>
      <c r="E61" s="10">
        <v>0.8</v>
      </c>
      <c r="F61" s="10">
        <v>0.752</v>
      </c>
      <c r="G61" s="10">
        <v>35577.22</v>
      </c>
      <c r="H61" s="11">
        <v>406</v>
      </c>
      <c r="I61">
        <f t="shared" si="0"/>
        <v>0</v>
      </c>
    </row>
    <row r="62" spans="1:9" x14ac:dyDescent="0.25">
      <c r="A62" s="6" t="s">
        <v>84</v>
      </c>
      <c r="B62" s="7" t="s">
        <v>27</v>
      </c>
      <c r="C62" s="7">
        <v>19844</v>
      </c>
      <c r="D62" s="7">
        <v>0.78</v>
      </c>
      <c r="E62" s="7">
        <v>0.76200000000000001</v>
      </c>
      <c r="F62" s="7">
        <v>0.74</v>
      </c>
      <c r="G62" s="7">
        <v>33602.58</v>
      </c>
      <c r="H62" s="8">
        <v>375</v>
      </c>
      <c r="I62">
        <f t="shared" si="0"/>
        <v>0</v>
      </c>
    </row>
    <row r="63" spans="1:9" x14ac:dyDescent="0.25">
      <c r="A63" s="9" t="s">
        <v>85</v>
      </c>
      <c r="B63" s="10" t="s">
        <v>86</v>
      </c>
      <c r="C63" s="10">
        <v>41558</v>
      </c>
      <c r="D63" s="10">
        <v>0.76300000000000001</v>
      </c>
      <c r="E63" s="10">
        <v>0.76800000000000002</v>
      </c>
      <c r="F63" s="10">
        <v>0.69399999999999995</v>
      </c>
      <c r="G63" s="10">
        <v>24890.54</v>
      </c>
      <c r="H63" s="11">
        <v>844</v>
      </c>
      <c r="I63">
        <f t="shared" si="0"/>
        <v>0</v>
      </c>
    </row>
    <row r="64" spans="1:9" x14ac:dyDescent="0.25">
      <c r="A64" s="6" t="s">
        <v>87</v>
      </c>
      <c r="B64" s="7" t="s">
        <v>27</v>
      </c>
      <c r="C64" s="7">
        <v>1579</v>
      </c>
      <c r="D64" s="7">
        <v>0.74</v>
      </c>
      <c r="E64" s="7">
        <v>0.73799999999999999</v>
      </c>
      <c r="F64" s="7">
        <v>0.66700000000000004</v>
      </c>
      <c r="G64" s="7">
        <v>27691.66</v>
      </c>
      <c r="H64" s="8">
        <v>33</v>
      </c>
      <c r="I64">
        <f t="shared" si="0"/>
        <v>0</v>
      </c>
    </row>
    <row r="65" spans="1:9" x14ac:dyDescent="0.25">
      <c r="A65" s="9" t="s">
        <v>88</v>
      </c>
      <c r="B65" s="10" t="s">
        <v>27</v>
      </c>
      <c r="C65" s="10">
        <v>9428</v>
      </c>
      <c r="D65" s="10">
        <v>0.81</v>
      </c>
      <c r="E65" s="10">
        <v>0.8</v>
      </c>
      <c r="F65" s="10">
        <v>0.76</v>
      </c>
      <c r="G65" s="10">
        <v>44417.02</v>
      </c>
      <c r="H65" s="11">
        <v>306</v>
      </c>
      <c r="I65">
        <f t="shared" si="0"/>
        <v>0</v>
      </c>
    </row>
    <row r="66" spans="1:9" x14ac:dyDescent="0.25">
      <c r="A66" s="6" t="s">
        <v>89</v>
      </c>
      <c r="B66" s="7" t="s">
        <v>27</v>
      </c>
      <c r="C66" s="7">
        <v>9779</v>
      </c>
      <c r="D66" s="7">
        <v>0.81</v>
      </c>
      <c r="E66" s="7">
        <v>0.78800000000000003</v>
      </c>
      <c r="F66" s="7">
        <v>0.77400000000000002</v>
      </c>
      <c r="G66" s="7">
        <v>33101.42</v>
      </c>
      <c r="H66" s="8">
        <v>257</v>
      </c>
      <c r="I66">
        <f t="shared" si="0"/>
        <v>0</v>
      </c>
    </row>
    <row r="67" spans="1:9" x14ac:dyDescent="0.25">
      <c r="A67" s="9" t="s">
        <v>90</v>
      </c>
      <c r="B67" s="10" t="s">
        <v>40</v>
      </c>
      <c r="C67" s="10">
        <v>13850</v>
      </c>
      <c r="D67" s="10">
        <v>0.78200000000000003</v>
      </c>
      <c r="E67" s="10">
        <v>0.77600000000000002</v>
      </c>
      <c r="F67" s="10">
        <v>0.72799999999999998</v>
      </c>
      <c r="G67" s="10">
        <v>34106.93</v>
      </c>
      <c r="H67" s="11">
        <v>368</v>
      </c>
      <c r="I67">
        <f t="shared" si="0"/>
        <v>0</v>
      </c>
    </row>
    <row r="68" spans="1:9" x14ac:dyDescent="0.25">
      <c r="A68" s="6" t="s">
        <v>91</v>
      </c>
      <c r="B68" s="7" t="s">
        <v>30</v>
      </c>
      <c r="C68" s="7">
        <v>45017</v>
      </c>
      <c r="D68" s="7">
        <v>0.71099999999999997</v>
      </c>
      <c r="E68" s="7">
        <v>0.69199999999999995</v>
      </c>
      <c r="F68" s="7">
        <v>0.624</v>
      </c>
      <c r="G68" s="7">
        <v>44939.65</v>
      </c>
      <c r="H68" s="8">
        <v>507</v>
      </c>
      <c r="I68">
        <f t="shared" si="0"/>
        <v>0</v>
      </c>
    </row>
    <row r="69" spans="1:9" x14ac:dyDescent="0.25">
      <c r="A69" s="9" t="s">
        <v>92</v>
      </c>
      <c r="B69" s="10" t="s">
        <v>27</v>
      </c>
      <c r="C69" s="10">
        <v>19917</v>
      </c>
      <c r="D69" s="10">
        <v>0.75700000000000001</v>
      </c>
      <c r="E69" s="10">
        <v>0.71699999999999997</v>
      </c>
      <c r="F69" s="10">
        <v>0.71599999999999997</v>
      </c>
      <c r="G69" s="10">
        <v>31865.08</v>
      </c>
      <c r="H69" s="11">
        <v>288</v>
      </c>
      <c r="I69">
        <f t="shared" ref="I69:I132" si="1">IF(OR(C69="",D69="",E69="",F69="",G69="",H69=""),1,0)</f>
        <v>0</v>
      </c>
    </row>
    <row r="70" spans="1:9" x14ac:dyDescent="0.25">
      <c r="A70" s="6" t="s">
        <v>93</v>
      </c>
      <c r="B70" s="7" t="s">
        <v>27</v>
      </c>
      <c r="C70" s="7">
        <v>9500</v>
      </c>
      <c r="D70" s="7">
        <v>0.8</v>
      </c>
      <c r="E70" s="7">
        <v>0.76800000000000002</v>
      </c>
      <c r="F70" s="7">
        <v>0.77600000000000002</v>
      </c>
      <c r="G70" s="7">
        <v>31473.42</v>
      </c>
      <c r="H70" s="8">
        <v>235</v>
      </c>
      <c r="I70">
        <f t="shared" si="1"/>
        <v>0</v>
      </c>
    </row>
    <row r="71" spans="1:9" x14ac:dyDescent="0.25">
      <c r="A71" s="9" t="s">
        <v>94</v>
      </c>
      <c r="B71" s="10" t="s">
        <v>35</v>
      </c>
      <c r="C71" s="10">
        <v>5763</v>
      </c>
      <c r="D71" s="10">
        <v>0.76500000000000001</v>
      </c>
      <c r="E71" s="10">
        <v>0.749</v>
      </c>
      <c r="F71" s="10">
        <v>0.69799999999999995</v>
      </c>
      <c r="G71" s="10">
        <v>27995.83</v>
      </c>
      <c r="H71" s="11">
        <v>157</v>
      </c>
      <c r="I71">
        <f t="shared" si="1"/>
        <v>0</v>
      </c>
    </row>
    <row r="72" spans="1:9" x14ac:dyDescent="0.25">
      <c r="A72" s="6" t="s">
        <v>95</v>
      </c>
      <c r="B72" s="7" t="s">
        <v>96</v>
      </c>
      <c r="C72" s="7">
        <v>37313</v>
      </c>
      <c r="D72" s="7">
        <v>0.76300000000000001</v>
      </c>
      <c r="E72" s="7">
        <v>0.77</v>
      </c>
      <c r="F72" s="7">
        <v>0.69299999999999995</v>
      </c>
      <c r="G72" s="7">
        <v>23345.93</v>
      </c>
      <c r="H72" s="8">
        <v>712</v>
      </c>
      <c r="I72">
        <f t="shared" si="1"/>
        <v>0</v>
      </c>
    </row>
    <row r="73" spans="1:9" x14ac:dyDescent="0.25">
      <c r="A73" s="9" t="s">
        <v>97</v>
      </c>
      <c r="B73" s="10" t="s">
        <v>30</v>
      </c>
      <c r="C73" s="10">
        <v>42403</v>
      </c>
      <c r="D73" s="10">
        <v>0.71299999999999997</v>
      </c>
      <c r="E73" s="10">
        <v>0.69099999999999995</v>
      </c>
      <c r="F73" s="10">
        <v>0.64100000000000001</v>
      </c>
      <c r="G73" s="10">
        <v>20625.93</v>
      </c>
      <c r="H73" s="11">
        <v>582</v>
      </c>
      <c r="I73">
        <f t="shared" si="1"/>
        <v>0</v>
      </c>
    </row>
    <row r="74" spans="1:9" x14ac:dyDescent="0.25">
      <c r="A74" s="6" t="s">
        <v>98</v>
      </c>
      <c r="B74" s="7" t="s">
        <v>27</v>
      </c>
      <c r="C74" s="7">
        <v>13019</v>
      </c>
      <c r="D74" s="7">
        <v>0.77500000000000002</v>
      </c>
      <c r="E74" s="7">
        <v>0.76100000000000001</v>
      </c>
      <c r="F74" s="7">
        <v>0.71899999999999997</v>
      </c>
      <c r="G74" s="7">
        <v>37057.35</v>
      </c>
      <c r="H74" s="8">
        <v>269</v>
      </c>
      <c r="I74">
        <f t="shared" si="1"/>
        <v>0</v>
      </c>
    </row>
    <row r="75" spans="1:9" x14ac:dyDescent="0.25">
      <c r="A75" s="9" t="s">
        <v>99</v>
      </c>
      <c r="B75" s="10" t="s">
        <v>30</v>
      </c>
      <c r="C75" s="10">
        <v>22710</v>
      </c>
      <c r="D75" s="10">
        <v>0.71599999999999997</v>
      </c>
      <c r="E75" s="10">
        <v>0.71499999999999997</v>
      </c>
      <c r="F75" s="10">
        <v>0.61899999999999999</v>
      </c>
      <c r="G75" s="10">
        <v>35475.94</v>
      </c>
      <c r="H75" s="11">
        <v>436</v>
      </c>
      <c r="I75">
        <f t="shared" si="1"/>
        <v>0</v>
      </c>
    </row>
    <row r="76" spans="1:9" x14ac:dyDescent="0.25">
      <c r="A76" s="6" t="s">
        <v>100</v>
      </c>
      <c r="B76" s="7" t="s">
        <v>101</v>
      </c>
      <c r="C76" s="7">
        <v>54955</v>
      </c>
      <c r="D76" s="7">
        <v>0.76800000000000002</v>
      </c>
      <c r="E76" s="7">
        <v>0.74099999999999999</v>
      </c>
      <c r="F76" s="7">
        <v>0.752</v>
      </c>
      <c r="G76" s="7">
        <v>26154.25</v>
      </c>
      <c r="H76" s="8">
        <v>582</v>
      </c>
      <c r="I76">
        <f t="shared" si="1"/>
        <v>0</v>
      </c>
    </row>
    <row r="77" spans="1:9" x14ac:dyDescent="0.25">
      <c r="A77" s="9" t="s">
        <v>102</v>
      </c>
      <c r="B77" s="10" t="s">
        <v>30</v>
      </c>
      <c r="C77" s="10">
        <v>46890</v>
      </c>
      <c r="D77" s="10">
        <v>0.74</v>
      </c>
      <c r="E77" s="10">
        <v>0.71099999999999997</v>
      </c>
      <c r="F77" s="10">
        <v>0.68100000000000005</v>
      </c>
      <c r="G77" s="10">
        <v>16216.45</v>
      </c>
      <c r="H77" s="11">
        <v>668</v>
      </c>
      <c r="I77">
        <f t="shared" si="1"/>
        <v>0</v>
      </c>
    </row>
    <row r="78" spans="1:9" x14ac:dyDescent="0.25">
      <c r="A78" s="6" t="s">
        <v>103</v>
      </c>
      <c r="B78" s="7" t="s">
        <v>27</v>
      </c>
      <c r="C78" s="7">
        <v>16558</v>
      </c>
      <c r="D78" s="7">
        <v>0.78</v>
      </c>
      <c r="E78" s="7">
        <v>0.749</v>
      </c>
      <c r="F78" s="7">
        <v>0.753</v>
      </c>
      <c r="G78" s="7">
        <v>28108.23</v>
      </c>
      <c r="H78" s="8">
        <v>403</v>
      </c>
      <c r="I78">
        <f t="shared" si="1"/>
        <v>0</v>
      </c>
    </row>
    <row r="79" spans="1:9" x14ac:dyDescent="0.25">
      <c r="A79" s="9" t="s">
        <v>104</v>
      </c>
      <c r="B79" s="10" t="s">
        <v>27</v>
      </c>
      <c r="C79" s="10">
        <v>10191</v>
      </c>
      <c r="D79" s="10">
        <v>0.79</v>
      </c>
      <c r="E79" s="10">
        <v>0.79100000000000004</v>
      </c>
      <c r="F79" s="10">
        <v>0.73799999999999999</v>
      </c>
      <c r="G79" s="10">
        <v>49861.279999999999</v>
      </c>
      <c r="H79" s="11">
        <v>274</v>
      </c>
      <c r="I79">
        <f t="shared" si="1"/>
        <v>0</v>
      </c>
    </row>
    <row r="80" spans="1:9" x14ac:dyDescent="0.25">
      <c r="A80" s="6" t="s">
        <v>105</v>
      </c>
      <c r="B80" s="7" t="s">
        <v>30</v>
      </c>
      <c r="C80" s="7">
        <v>12167</v>
      </c>
      <c r="D80" s="7">
        <v>0.745</v>
      </c>
      <c r="E80" s="7">
        <v>0.76300000000000001</v>
      </c>
      <c r="F80" s="7">
        <v>0.63900000000000001</v>
      </c>
      <c r="G80" s="7">
        <v>42564.57</v>
      </c>
      <c r="H80" s="8">
        <v>267</v>
      </c>
      <c r="I80">
        <f t="shared" si="1"/>
        <v>0</v>
      </c>
    </row>
    <row r="81" spans="1:9" x14ac:dyDescent="0.25">
      <c r="A81" s="9" t="s">
        <v>106</v>
      </c>
      <c r="B81" s="10" t="s">
        <v>27</v>
      </c>
      <c r="C81" s="10">
        <v>13878</v>
      </c>
      <c r="D81" s="10">
        <v>0.8</v>
      </c>
      <c r="E81" s="10">
        <v>0.77800000000000002</v>
      </c>
      <c r="F81" s="10">
        <v>0.746</v>
      </c>
      <c r="G81" s="10">
        <v>46320.15</v>
      </c>
      <c r="H81" s="11">
        <v>387</v>
      </c>
      <c r="I81">
        <f t="shared" si="1"/>
        <v>0</v>
      </c>
    </row>
    <row r="82" spans="1:9" x14ac:dyDescent="0.25">
      <c r="A82" s="6" t="s">
        <v>107</v>
      </c>
      <c r="B82" s="7" t="s">
        <v>108</v>
      </c>
      <c r="C82" s="7">
        <v>52009</v>
      </c>
      <c r="D82" s="7">
        <v>0.72099999999999997</v>
      </c>
      <c r="E82" s="7">
        <v>0.73899999999999999</v>
      </c>
      <c r="F82" s="7">
        <v>0.63500000000000001</v>
      </c>
      <c r="G82" s="7">
        <v>20853.41</v>
      </c>
      <c r="H82" s="8">
        <v>709</v>
      </c>
      <c r="I82">
        <f t="shared" si="1"/>
        <v>0</v>
      </c>
    </row>
    <row r="83" spans="1:9" x14ac:dyDescent="0.25">
      <c r="A83" s="9" t="s">
        <v>109</v>
      </c>
      <c r="B83" s="10" t="s">
        <v>40</v>
      </c>
      <c r="C83" s="10">
        <v>15508</v>
      </c>
      <c r="D83" s="10">
        <v>0.76300000000000001</v>
      </c>
      <c r="E83" s="10">
        <v>0.755</v>
      </c>
      <c r="F83" s="10">
        <v>0.70299999999999996</v>
      </c>
      <c r="G83" s="10">
        <v>38035.14</v>
      </c>
      <c r="H83" s="11">
        <v>374</v>
      </c>
      <c r="I83">
        <f t="shared" si="1"/>
        <v>0</v>
      </c>
    </row>
    <row r="84" spans="1:9" x14ac:dyDescent="0.25">
      <c r="A84" s="6" t="s">
        <v>110</v>
      </c>
      <c r="B84" s="7" t="s">
        <v>101</v>
      </c>
      <c r="C84" s="7">
        <v>5853</v>
      </c>
      <c r="D84" s="7">
        <v>0.68700000000000006</v>
      </c>
      <c r="E84" s="7">
        <v>0.67400000000000004</v>
      </c>
      <c r="F84" s="7">
        <v>0.59699999999999998</v>
      </c>
      <c r="G84" s="7">
        <v>25591.91</v>
      </c>
      <c r="H84" s="8">
        <v>92</v>
      </c>
      <c r="I84">
        <f t="shared" si="1"/>
        <v>0</v>
      </c>
    </row>
    <row r="85" spans="1:9" x14ac:dyDescent="0.25">
      <c r="A85" s="9" t="s">
        <v>111</v>
      </c>
      <c r="B85" s="10" t="s">
        <v>27</v>
      </c>
      <c r="C85" s="10">
        <v>10039</v>
      </c>
      <c r="D85" s="10">
        <v>0.80500000000000005</v>
      </c>
      <c r="E85" s="10">
        <v>0.78800000000000003</v>
      </c>
      <c r="F85" s="10">
        <v>0.76600000000000001</v>
      </c>
      <c r="G85" s="10">
        <v>41281.81</v>
      </c>
      <c r="H85" s="11">
        <v>390</v>
      </c>
      <c r="I85">
        <f t="shared" si="1"/>
        <v>0</v>
      </c>
    </row>
    <row r="86" spans="1:9" x14ac:dyDescent="0.25">
      <c r="A86" s="6" t="s">
        <v>112</v>
      </c>
      <c r="B86" s="7" t="s">
        <v>16</v>
      </c>
      <c r="C86" s="7">
        <v>9100</v>
      </c>
      <c r="D86" s="7">
        <v>0.79</v>
      </c>
      <c r="E86" s="7">
        <v>0.77900000000000003</v>
      </c>
      <c r="F86" s="7">
        <v>0.72699999999999998</v>
      </c>
      <c r="G86" s="7">
        <v>39693.550000000003</v>
      </c>
      <c r="H86" s="8">
        <v>204</v>
      </c>
      <c r="I86">
        <f t="shared" si="1"/>
        <v>0</v>
      </c>
    </row>
    <row r="87" spans="1:9" x14ac:dyDescent="0.25">
      <c r="A87" s="9" t="s">
        <v>113</v>
      </c>
      <c r="B87" s="10" t="s">
        <v>30</v>
      </c>
      <c r="C87" s="10">
        <v>11913</v>
      </c>
      <c r="D87" s="10">
        <v>0.76400000000000001</v>
      </c>
      <c r="E87" s="10">
        <v>0.79200000000000004</v>
      </c>
      <c r="F87" s="10">
        <v>0.68100000000000005</v>
      </c>
      <c r="G87" s="10">
        <v>73412.55</v>
      </c>
      <c r="H87" s="11">
        <v>251</v>
      </c>
      <c r="I87">
        <f t="shared" si="1"/>
        <v>0</v>
      </c>
    </row>
    <row r="88" spans="1:9" x14ac:dyDescent="0.25">
      <c r="A88" s="6" t="s">
        <v>114</v>
      </c>
      <c r="B88" s="7" t="s">
        <v>27</v>
      </c>
      <c r="C88" s="7">
        <v>9031</v>
      </c>
      <c r="D88" s="7">
        <v>0.81499999999999995</v>
      </c>
      <c r="E88" s="7">
        <v>0.78800000000000003</v>
      </c>
      <c r="F88" s="7">
        <v>0.78200000000000003</v>
      </c>
      <c r="G88" s="7">
        <v>39065.74</v>
      </c>
      <c r="H88" s="8">
        <v>239</v>
      </c>
      <c r="I88">
        <f t="shared" si="1"/>
        <v>0</v>
      </c>
    </row>
    <row r="89" spans="1:9" x14ac:dyDescent="0.25">
      <c r="A89" s="9" t="s">
        <v>115</v>
      </c>
      <c r="B89" s="10" t="s">
        <v>30</v>
      </c>
      <c r="C89" s="10">
        <v>11542</v>
      </c>
      <c r="D89" s="10">
        <v>0.77</v>
      </c>
      <c r="E89" s="10">
        <v>0.76300000000000001</v>
      </c>
      <c r="F89" s="10">
        <v>0.72</v>
      </c>
      <c r="G89" s="10">
        <v>39679.43</v>
      </c>
      <c r="H89" s="11">
        <v>263</v>
      </c>
      <c r="I89">
        <f t="shared" si="1"/>
        <v>0</v>
      </c>
    </row>
    <row r="90" spans="1:9" x14ac:dyDescent="0.25">
      <c r="A90" s="6" t="s">
        <v>116</v>
      </c>
      <c r="B90" s="7" t="s">
        <v>16</v>
      </c>
      <c r="C90" s="7">
        <v>8844</v>
      </c>
      <c r="D90" s="7">
        <v>0.79</v>
      </c>
      <c r="E90" s="7">
        <v>0.78600000000000003</v>
      </c>
      <c r="F90" s="7">
        <v>0.73699999999999999</v>
      </c>
      <c r="G90" s="7">
        <v>32968.639999999999</v>
      </c>
      <c r="H90" s="8">
        <v>184</v>
      </c>
      <c r="I90">
        <f t="shared" si="1"/>
        <v>0</v>
      </c>
    </row>
    <row r="91" spans="1:9" x14ac:dyDescent="0.25">
      <c r="A91" s="9" t="s">
        <v>117</v>
      </c>
      <c r="B91" s="10" t="s">
        <v>19</v>
      </c>
      <c r="C91" s="10">
        <v>26735</v>
      </c>
      <c r="D91" s="10">
        <v>0.71</v>
      </c>
      <c r="E91" s="10">
        <v>0.71</v>
      </c>
      <c r="F91" s="10">
        <v>0.61899999999999999</v>
      </c>
      <c r="G91" s="10">
        <v>21051.29</v>
      </c>
      <c r="H91" s="11">
        <v>565</v>
      </c>
      <c r="I91">
        <f t="shared" si="1"/>
        <v>0</v>
      </c>
    </row>
    <row r="92" spans="1:9" x14ac:dyDescent="0.25">
      <c r="A92" s="6" t="s">
        <v>118</v>
      </c>
      <c r="B92" s="7" t="s">
        <v>35</v>
      </c>
      <c r="C92" s="7">
        <v>13981</v>
      </c>
      <c r="D92" s="7">
        <v>0.77200000000000002</v>
      </c>
      <c r="E92" s="7">
        <v>0.77200000000000002</v>
      </c>
      <c r="F92" s="7">
        <v>0.70499999999999996</v>
      </c>
      <c r="G92" s="7">
        <v>41360.17</v>
      </c>
      <c r="H92" s="8">
        <v>301</v>
      </c>
      <c r="I92">
        <f t="shared" si="1"/>
        <v>0</v>
      </c>
    </row>
    <row r="93" spans="1:9" x14ac:dyDescent="0.25">
      <c r="A93" s="9" t="s">
        <v>119</v>
      </c>
      <c r="B93" s="10" t="s">
        <v>21</v>
      </c>
      <c r="C93" s="10">
        <v>10681</v>
      </c>
      <c r="D93" s="10">
        <v>0.747</v>
      </c>
      <c r="E93" s="10">
        <v>0.77800000000000002</v>
      </c>
      <c r="F93" s="10">
        <v>0.629</v>
      </c>
      <c r="G93" s="10">
        <v>34620.19</v>
      </c>
      <c r="H93" s="11">
        <v>291</v>
      </c>
      <c r="I93">
        <f t="shared" si="1"/>
        <v>0</v>
      </c>
    </row>
    <row r="94" spans="1:9" x14ac:dyDescent="0.25">
      <c r="A94" s="6" t="s">
        <v>120</v>
      </c>
      <c r="B94" s="7" t="s">
        <v>16</v>
      </c>
      <c r="C94" s="7">
        <v>8253</v>
      </c>
      <c r="D94" s="7">
        <v>0.79500000000000004</v>
      </c>
      <c r="E94" s="7">
        <v>0.77800000000000002</v>
      </c>
      <c r="F94" s="7">
        <v>0.73</v>
      </c>
      <c r="G94" s="7">
        <v>92266.86</v>
      </c>
      <c r="H94" s="8">
        <v>236</v>
      </c>
      <c r="I94">
        <f t="shared" si="1"/>
        <v>0</v>
      </c>
    </row>
    <row r="95" spans="1:9" x14ac:dyDescent="0.25">
      <c r="A95" s="9" t="s">
        <v>121</v>
      </c>
      <c r="B95" s="10" t="s">
        <v>27</v>
      </c>
      <c r="C95" s="10">
        <v>10229</v>
      </c>
      <c r="D95" s="10">
        <v>0.78</v>
      </c>
      <c r="E95" s="10">
        <v>0.78900000000000003</v>
      </c>
      <c r="F95" s="10">
        <v>0.70699999999999996</v>
      </c>
      <c r="G95" s="10">
        <v>47033.14</v>
      </c>
      <c r="H95" s="11">
        <v>335</v>
      </c>
      <c r="I95">
        <f t="shared" si="1"/>
        <v>0</v>
      </c>
    </row>
    <row r="96" spans="1:9" x14ac:dyDescent="0.25">
      <c r="A96" s="6" t="s">
        <v>122</v>
      </c>
      <c r="B96" s="7" t="s">
        <v>27</v>
      </c>
      <c r="C96" s="7">
        <v>14077</v>
      </c>
      <c r="D96" s="7">
        <v>0.76900000000000002</v>
      </c>
      <c r="E96" s="7">
        <v>0.74199999999999999</v>
      </c>
      <c r="F96" s="7">
        <v>0.71</v>
      </c>
      <c r="G96" s="7">
        <v>30259.41</v>
      </c>
      <c r="H96" s="8">
        <v>218</v>
      </c>
      <c r="I96">
        <f t="shared" si="1"/>
        <v>0</v>
      </c>
    </row>
    <row r="97" spans="1:9" x14ac:dyDescent="0.25">
      <c r="A97" s="9" t="s">
        <v>123</v>
      </c>
      <c r="B97" s="10" t="s">
        <v>124</v>
      </c>
      <c r="C97" s="10">
        <v>15148</v>
      </c>
      <c r="D97" s="10">
        <v>0.79</v>
      </c>
      <c r="E97" s="10">
        <v>0.78900000000000003</v>
      </c>
      <c r="F97" s="10">
        <v>0.749</v>
      </c>
      <c r="G97" s="10">
        <v>28974.17</v>
      </c>
      <c r="H97" s="11">
        <v>261</v>
      </c>
      <c r="I97">
        <f t="shared" si="1"/>
        <v>0</v>
      </c>
    </row>
    <row r="98" spans="1:9" x14ac:dyDescent="0.25">
      <c r="A98" s="6" t="s">
        <v>125</v>
      </c>
      <c r="B98" s="7" t="s">
        <v>27</v>
      </c>
      <c r="C98" s="7">
        <v>7411</v>
      </c>
      <c r="D98" s="7">
        <v>0.77300000000000002</v>
      </c>
      <c r="E98" s="7">
        <v>0.78200000000000003</v>
      </c>
      <c r="F98" s="7">
        <v>0.69199999999999995</v>
      </c>
      <c r="G98" s="7">
        <v>45313.77</v>
      </c>
      <c r="H98" s="8">
        <v>198</v>
      </c>
      <c r="I98">
        <f t="shared" si="1"/>
        <v>0</v>
      </c>
    </row>
    <row r="99" spans="1:9" x14ac:dyDescent="0.25">
      <c r="A99" s="9" t="s">
        <v>126</v>
      </c>
      <c r="B99" s="10" t="s">
        <v>127</v>
      </c>
      <c r="C99" s="10">
        <v>32261</v>
      </c>
      <c r="D99" s="10">
        <v>0.77</v>
      </c>
      <c r="E99" s="10">
        <v>0.78400000000000003</v>
      </c>
      <c r="F99" s="10">
        <v>0.70799999999999996</v>
      </c>
      <c r="G99" s="10">
        <v>25717.68</v>
      </c>
      <c r="H99" s="11">
        <v>565</v>
      </c>
      <c r="I99">
        <f t="shared" si="1"/>
        <v>0</v>
      </c>
    </row>
    <row r="100" spans="1:9" x14ac:dyDescent="0.25">
      <c r="A100" s="6" t="s">
        <v>128</v>
      </c>
      <c r="B100" s="7" t="s">
        <v>27</v>
      </c>
      <c r="C100" s="7">
        <v>20512</v>
      </c>
      <c r="D100" s="7">
        <v>0.77</v>
      </c>
      <c r="E100" s="7">
        <v>0.72099999999999997</v>
      </c>
      <c r="F100" s="7">
        <v>0.73299999999999998</v>
      </c>
      <c r="G100" s="7">
        <v>30509</v>
      </c>
      <c r="H100" s="8">
        <v>289</v>
      </c>
      <c r="I100">
        <f t="shared" si="1"/>
        <v>0</v>
      </c>
    </row>
    <row r="101" spans="1:9" x14ac:dyDescent="0.25">
      <c r="A101" s="9" t="s">
        <v>129</v>
      </c>
      <c r="B101" s="10" t="s">
        <v>40</v>
      </c>
      <c r="C101" s="10">
        <v>14361</v>
      </c>
      <c r="D101" s="10">
        <v>0.75800000000000001</v>
      </c>
      <c r="E101" s="10">
        <v>0.749</v>
      </c>
      <c r="F101" s="10">
        <v>0.67800000000000005</v>
      </c>
      <c r="G101" s="10">
        <v>66531.31</v>
      </c>
      <c r="H101" s="11">
        <v>231</v>
      </c>
      <c r="I101">
        <f t="shared" si="1"/>
        <v>0</v>
      </c>
    </row>
    <row r="102" spans="1:9" x14ac:dyDescent="0.25">
      <c r="A102" s="6" t="s">
        <v>130</v>
      </c>
      <c r="B102" s="7" t="s">
        <v>131</v>
      </c>
      <c r="C102" s="7">
        <v>43726</v>
      </c>
      <c r="D102" s="7">
        <v>0.75</v>
      </c>
      <c r="E102" s="7">
        <v>0.73099999999999998</v>
      </c>
      <c r="F102" s="7">
        <v>0.70699999999999996</v>
      </c>
      <c r="G102" s="7">
        <v>22597.68</v>
      </c>
      <c r="H102" s="8">
        <v>560</v>
      </c>
      <c r="I102">
        <f t="shared" si="1"/>
        <v>0</v>
      </c>
    </row>
    <row r="103" spans="1:9" x14ac:dyDescent="0.25">
      <c r="A103" s="9" t="s">
        <v>132</v>
      </c>
      <c r="B103" s="10" t="s">
        <v>40</v>
      </c>
      <c r="C103" s="10">
        <v>8989</v>
      </c>
      <c r="D103" s="10">
        <v>0.73099999999999998</v>
      </c>
      <c r="E103" s="10">
        <v>0.73</v>
      </c>
      <c r="F103" s="10">
        <v>0.628</v>
      </c>
      <c r="G103" s="10">
        <v>29319.05</v>
      </c>
      <c r="H103" s="11">
        <v>130</v>
      </c>
      <c r="I103">
        <f t="shared" si="1"/>
        <v>0</v>
      </c>
    </row>
    <row r="104" spans="1:9" x14ac:dyDescent="0.25">
      <c r="A104" s="6" t="s">
        <v>133</v>
      </c>
      <c r="B104" s="7" t="s">
        <v>50</v>
      </c>
      <c r="C104" s="7">
        <v>4702</v>
      </c>
      <c r="D104" s="7">
        <v>0.75700000000000001</v>
      </c>
      <c r="E104" s="7">
        <v>0.77400000000000002</v>
      </c>
      <c r="F104" s="7">
        <v>0.65600000000000003</v>
      </c>
      <c r="G104" s="7">
        <v>41620.42</v>
      </c>
      <c r="H104" s="8">
        <v>59</v>
      </c>
      <c r="I104">
        <f t="shared" si="1"/>
        <v>0</v>
      </c>
    </row>
    <row r="105" spans="1:9" x14ac:dyDescent="0.25">
      <c r="A105" s="9" t="s">
        <v>134</v>
      </c>
      <c r="B105" s="10" t="s">
        <v>101</v>
      </c>
      <c r="C105" s="10">
        <v>15491</v>
      </c>
      <c r="D105" s="10">
        <v>0.73099999999999998</v>
      </c>
      <c r="E105" s="10">
        <v>0.69699999999999995</v>
      </c>
      <c r="F105" s="10">
        <v>0.69799999999999995</v>
      </c>
      <c r="G105" s="10">
        <v>27482.99</v>
      </c>
      <c r="H105" s="11">
        <v>154</v>
      </c>
      <c r="I105">
        <f t="shared" si="1"/>
        <v>0</v>
      </c>
    </row>
    <row r="106" spans="1:9" x14ac:dyDescent="0.25">
      <c r="A106" s="6" t="s">
        <v>135</v>
      </c>
      <c r="B106" s="7" t="s">
        <v>35</v>
      </c>
      <c r="C106" s="7">
        <v>12476</v>
      </c>
      <c r="D106" s="7">
        <v>0.77</v>
      </c>
      <c r="E106" s="7">
        <v>0.752</v>
      </c>
      <c r="F106" s="7">
        <v>0.70499999999999996</v>
      </c>
      <c r="G106" s="7">
        <v>32711.16</v>
      </c>
      <c r="H106" s="8">
        <v>248</v>
      </c>
      <c r="I106">
        <f t="shared" si="1"/>
        <v>0</v>
      </c>
    </row>
    <row r="107" spans="1:9" x14ac:dyDescent="0.25">
      <c r="A107" s="9" t="s">
        <v>136</v>
      </c>
      <c r="B107" s="10" t="s">
        <v>27</v>
      </c>
      <c r="C107" s="10">
        <v>4177</v>
      </c>
      <c r="D107" s="10">
        <v>0.82</v>
      </c>
      <c r="E107" s="10">
        <v>0.84799999999999998</v>
      </c>
      <c r="F107" s="10">
        <v>0.76300000000000001</v>
      </c>
      <c r="G107" s="10">
        <v>41711.769999999997</v>
      </c>
      <c r="H107" s="11">
        <v>187</v>
      </c>
      <c r="I107">
        <f t="shared" si="1"/>
        <v>0</v>
      </c>
    </row>
    <row r="108" spans="1:9" x14ac:dyDescent="0.25">
      <c r="A108" s="6" t="s">
        <v>137</v>
      </c>
      <c r="B108" s="7" t="s">
        <v>46</v>
      </c>
      <c r="C108" s="7">
        <v>377</v>
      </c>
      <c r="D108" s="7">
        <v>0.69</v>
      </c>
      <c r="E108" s="7">
        <v>0.70099999999999996</v>
      </c>
      <c r="F108" s="7">
        <v>0.56499999999999995</v>
      </c>
      <c r="G108" s="7">
        <v>75163.710000000006</v>
      </c>
      <c r="H108" s="8">
        <v>18</v>
      </c>
      <c r="I108">
        <f t="shared" si="1"/>
        <v>0</v>
      </c>
    </row>
    <row r="109" spans="1:9" x14ac:dyDescent="0.25">
      <c r="A109" s="9" t="s">
        <v>138</v>
      </c>
      <c r="B109" s="10" t="s">
        <v>27</v>
      </c>
      <c r="C109" s="10">
        <v>8608</v>
      </c>
      <c r="D109" s="10">
        <v>0.8</v>
      </c>
      <c r="E109" s="10">
        <v>0.78400000000000003</v>
      </c>
      <c r="F109" s="10">
        <v>0.76600000000000001</v>
      </c>
      <c r="G109" s="10">
        <v>43966.89</v>
      </c>
      <c r="H109" s="11">
        <v>183</v>
      </c>
      <c r="I109">
        <f t="shared" si="1"/>
        <v>0</v>
      </c>
    </row>
    <row r="110" spans="1:9" x14ac:dyDescent="0.25">
      <c r="A110" s="6" t="s">
        <v>139</v>
      </c>
      <c r="B110" s="7" t="s">
        <v>30</v>
      </c>
      <c r="C110" s="7">
        <v>7204</v>
      </c>
      <c r="D110" s="7">
        <v>0.745</v>
      </c>
      <c r="E110" s="7">
        <v>0.75800000000000001</v>
      </c>
      <c r="F110" s="7">
        <v>0.64500000000000002</v>
      </c>
      <c r="G110" s="7">
        <v>25979.3</v>
      </c>
      <c r="H110" s="8">
        <v>211</v>
      </c>
      <c r="I110">
        <f t="shared" si="1"/>
        <v>0</v>
      </c>
    </row>
    <row r="111" spans="1:9" x14ac:dyDescent="0.25">
      <c r="A111" s="9" t="s">
        <v>140</v>
      </c>
      <c r="B111" s="10" t="s">
        <v>50</v>
      </c>
      <c r="C111" s="10">
        <v>16632</v>
      </c>
      <c r="D111" s="10">
        <v>0.73699999999999999</v>
      </c>
      <c r="E111" s="10">
        <v>0.73699999999999999</v>
      </c>
      <c r="F111" s="10">
        <v>0.66</v>
      </c>
      <c r="G111" s="10">
        <v>35372.449999999997</v>
      </c>
      <c r="H111" s="11">
        <v>377</v>
      </c>
      <c r="I111">
        <f t="shared" si="1"/>
        <v>0</v>
      </c>
    </row>
    <row r="112" spans="1:9" x14ac:dyDescent="0.25">
      <c r="A112" s="6" t="s">
        <v>141</v>
      </c>
      <c r="B112" s="7" t="s">
        <v>27</v>
      </c>
      <c r="C112" s="7">
        <v>14139</v>
      </c>
      <c r="D112" s="7">
        <v>0.754</v>
      </c>
      <c r="E112" s="7">
        <v>0.74399999999999999</v>
      </c>
      <c r="F112" s="7">
        <v>0.69199999999999995</v>
      </c>
      <c r="G112" s="7">
        <v>20285.439999999999</v>
      </c>
      <c r="H112" s="8">
        <v>198</v>
      </c>
      <c r="I112">
        <f t="shared" si="1"/>
        <v>0</v>
      </c>
    </row>
    <row r="113" spans="1:9" x14ac:dyDescent="0.25">
      <c r="A113" s="9" t="s">
        <v>142</v>
      </c>
      <c r="B113" s="10" t="s">
        <v>35</v>
      </c>
      <c r="C113" s="10">
        <v>22167</v>
      </c>
      <c r="D113" s="10">
        <v>0.75</v>
      </c>
      <c r="E113" s="10">
        <v>0.70899999999999996</v>
      </c>
      <c r="F113" s="10">
        <v>0.68700000000000006</v>
      </c>
      <c r="G113" s="10">
        <v>59534.12</v>
      </c>
      <c r="H113" s="11">
        <v>293</v>
      </c>
      <c r="I113">
        <f t="shared" si="1"/>
        <v>0</v>
      </c>
    </row>
    <row r="114" spans="1:9" x14ac:dyDescent="0.25">
      <c r="A114" s="6" t="s">
        <v>143</v>
      </c>
      <c r="B114" s="7" t="s">
        <v>27</v>
      </c>
      <c r="C114" s="7">
        <v>13113</v>
      </c>
      <c r="D114" s="7">
        <v>0.75</v>
      </c>
      <c r="E114" s="7">
        <v>0.72899999999999998</v>
      </c>
      <c r="F114" s="7">
        <v>0.67900000000000005</v>
      </c>
      <c r="G114" s="7">
        <v>25224.38</v>
      </c>
      <c r="H114" s="8">
        <v>184</v>
      </c>
      <c r="I114">
        <f t="shared" si="1"/>
        <v>0</v>
      </c>
    </row>
    <row r="115" spans="1:9" x14ac:dyDescent="0.25">
      <c r="A115" s="9" t="s">
        <v>144</v>
      </c>
      <c r="B115" s="10" t="s">
        <v>27</v>
      </c>
      <c r="C115" s="10">
        <v>5960</v>
      </c>
      <c r="D115" s="10">
        <v>0.78</v>
      </c>
      <c r="E115" s="10">
        <v>0.77200000000000002</v>
      </c>
      <c r="F115" s="10">
        <v>0.70399999999999996</v>
      </c>
      <c r="G115" s="10">
        <v>31346.47</v>
      </c>
      <c r="H115" s="11">
        <v>211</v>
      </c>
      <c r="I115">
        <f t="shared" si="1"/>
        <v>0</v>
      </c>
    </row>
    <row r="116" spans="1:9" x14ac:dyDescent="0.25">
      <c r="A116" s="6" t="s">
        <v>145</v>
      </c>
      <c r="B116" s="7" t="s">
        <v>27</v>
      </c>
      <c r="C116" s="7">
        <v>13667</v>
      </c>
      <c r="D116" s="7">
        <v>0.76800000000000002</v>
      </c>
      <c r="E116" s="7">
        <v>0.73799999999999999</v>
      </c>
      <c r="F116" s="7">
        <v>0.71599999999999997</v>
      </c>
      <c r="G116" s="7">
        <v>14096.68</v>
      </c>
      <c r="H116" s="8">
        <v>251</v>
      </c>
      <c r="I116">
        <f t="shared" si="1"/>
        <v>0</v>
      </c>
    </row>
    <row r="117" spans="1:9" x14ac:dyDescent="0.25">
      <c r="A117" s="9" t="s">
        <v>146</v>
      </c>
      <c r="B117" s="10" t="s">
        <v>21</v>
      </c>
      <c r="C117" s="10">
        <v>11426</v>
      </c>
      <c r="D117" s="10">
        <v>0.74</v>
      </c>
      <c r="E117" s="10">
        <v>0.76600000000000001</v>
      </c>
      <c r="F117" s="10">
        <v>0.61199999999999999</v>
      </c>
      <c r="G117" s="10">
        <v>31853.01</v>
      </c>
      <c r="H117" s="11">
        <v>197</v>
      </c>
      <c r="I117">
        <f t="shared" si="1"/>
        <v>0</v>
      </c>
    </row>
    <row r="118" spans="1:9" x14ac:dyDescent="0.25">
      <c r="A118" s="6" t="s">
        <v>147</v>
      </c>
      <c r="B118" s="7" t="s">
        <v>27</v>
      </c>
      <c r="C118" s="7">
        <v>5685</v>
      </c>
      <c r="D118" s="7">
        <v>0.76</v>
      </c>
      <c r="E118" s="7">
        <v>0.76800000000000002</v>
      </c>
      <c r="F118" s="7">
        <v>0.67200000000000004</v>
      </c>
      <c r="G118" s="7">
        <v>42168.34</v>
      </c>
      <c r="H118" s="8">
        <v>128</v>
      </c>
      <c r="I118">
        <f t="shared" si="1"/>
        <v>0</v>
      </c>
    </row>
    <row r="119" spans="1:9" x14ac:dyDescent="0.25">
      <c r="A119" s="9" t="s">
        <v>148</v>
      </c>
      <c r="B119" s="10" t="s">
        <v>30</v>
      </c>
      <c r="C119" s="10">
        <v>23189</v>
      </c>
      <c r="D119" s="10">
        <v>0.72</v>
      </c>
      <c r="E119" s="10">
        <v>0.69299999999999995</v>
      </c>
      <c r="F119" s="10">
        <v>0.64600000000000002</v>
      </c>
      <c r="G119" s="10">
        <v>20434.259999999998</v>
      </c>
      <c r="H119" s="11">
        <v>263</v>
      </c>
      <c r="I119">
        <f t="shared" si="1"/>
        <v>0</v>
      </c>
    </row>
    <row r="120" spans="1:9" x14ac:dyDescent="0.25">
      <c r="A120" s="6" t="s">
        <v>149</v>
      </c>
      <c r="B120" s="7" t="s">
        <v>16</v>
      </c>
      <c r="C120" s="7">
        <v>4296</v>
      </c>
      <c r="D120" s="7">
        <v>0.8</v>
      </c>
      <c r="E120" s="7">
        <v>0.79300000000000004</v>
      </c>
      <c r="F120" s="7">
        <v>0.755</v>
      </c>
      <c r="G120" s="7">
        <v>46429.86</v>
      </c>
      <c r="H120" s="8">
        <v>180</v>
      </c>
      <c r="I120">
        <f t="shared" si="1"/>
        <v>0</v>
      </c>
    </row>
    <row r="121" spans="1:9" x14ac:dyDescent="0.25">
      <c r="A121" s="9" t="s">
        <v>150</v>
      </c>
      <c r="B121" s="10" t="s">
        <v>27</v>
      </c>
      <c r="C121" s="10">
        <v>14607</v>
      </c>
      <c r="D121" s="10">
        <v>0.76500000000000001</v>
      </c>
      <c r="E121" s="10">
        <v>0.70799999999999996</v>
      </c>
      <c r="F121" s="10">
        <v>0.72299999999999998</v>
      </c>
      <c r="G121" s="10">
        <v>32871.69</v>
      </c>
      <c r="H121" s="11">
        <v>236</v>
      </c>
      <c r="I121">
        <f t="shared" si="1"/>
        <v>0</v>
      </c>
    </row>
    <row r="122" spans="1:9" x14ac:dyDescent="0.25">
      <c r="A122" s="6" t="s">
        <v>151</v>
      </c>
      <c r="B122" s="7" t="s">
        <v>27</v>
      </c>
      <c r="C122" s="7">
        <v>13415</v>
      </c>
      <c r="D122" s="7">
        <v>0.76200000000000001</v>
      </c>
      <c r="E122" s="7">
        <v>0.74399999999999999</v>
      </c>
      <c r="F122" s="7">
        <v>0.70499999999999996</v>
      </c>
      <c r="G122" s="7">
        <v>44750.01</v>
      </c>
      <c r="H122" s="8">
        <v>195</v>
      </c>
      <c r="I122">
        <f t="shared" si="1"/>
        <v>0</v>
      </c>
    </row>
    <row r="123" spans="1:9" x14ac:dyDescent="0.25">
      <c r="A123" s="9" t="s">
        <v>152</v>
      </c>
      <c r="B123" s="10" t="s">
        <v>21</v>
      </c>
      <c r="C123" s="10">
        <v>12812</v>
      </c>
      <c r="D123" s="10">
        <v>0.74</v>
      </c>
      <c r="E123" s="10">
        <v>0.75800000000000001</v>
      </c>
      <c r="F123" s="10">
        <v>0.63200000000000001</v>
      </c>
      <c r="G123" s="10">
        <v>22629.54</v>
      </c>
      <c r="H123" s="11">
        <v>241</v>
      </c>
      <c r="I123">
        <f t="shared" si="1"/>
        <v>0</v>
      </c>
    </row>
    <row r="124" spans="1:9" x14ac:dyDescent="0.25">
      <c r="A124" s="6" t="s">
        <v>153</v>
      </c>
      <c r="B124" s="7" t="s">
        <v>46</v>
      </c>
      <c r="C124" s="7">
        <v>4139</v>
      </c>
      <c r="D124" s="7">
        <v>0.74</v>
      </c>
      <c r="E124" s="7">
        <v>0.77400000000000002</v>
      </c>
      <c r="F124" s="7">
        <v>0.63500000000000001</v>
      </c>
      <c r="G124" s="7">
        <v>68132.44</v>
      </c>
      <c r="H124" s="8">
        <v>79</v>
      </c>
      <c r="I124">
        <f t="shared" si="1"/>
        <v>0</v>
      </c>
    </row>
    <row r="125" spans="1:9" x14ac:dyDescent="0.25">
      <c r="A125" s="9" t="s">
        <v>154</v>
      </c>
      <c r="B125" s="10" t="s">
        <v>21</v>
      </c>
      <c r="C125" s="10">
        <v>17051</v>
      </c>
      <c r="D125" s="10">
        <v>0.75</v>
      </c>
      <c r="E125" s="10">
        <v>0.76800000000000002</v>
      </c>
      <c r="F125" s="10">
        <v>0.63600000000000001</v>
      </c>
      <c r="G125" s="10">
        <v>56995.33</v>
      </c>
      <c r="H125" s="11">
        <v>346</v>
      </c>
      <c r="I125">
        <f t="shared" si="1"/>
        <v>0</v>
      </c>
    </row>
    <row r="126" spans="1:9" x14ac:dyDescent="0.25">
      <c r="A126" s="6" t="s">
        <v>155</v>
      </c>
      <c r="B126" s="7" t="s">
        <v>21</v>
      </c>
      <c r="C126" s="7">
        <v>9256</v>
      </c>
      <c r="D126" s="7">
        <v>0.78</v>
      </c>
      <c r="E126" s="7">
        <v>0.78700000000000003</v>
      </c>
      <c r="F126" s="7">
        <v>0.69899999999999995</v>
      </c>
      <c r="G126" s="7">
        <v>42459.59</v>
      </c>
      <c r="H126" s="8">
        <v>270</v>
      </c>
      <c r="I126">
        <f t="shared" si="1"/>
        <v>0</v>
      </c>
    </row>
    <row r="127" spans="1:9" x14ac:dyDescent="0.25">
      <c r="A127" s="9" t="s">
        <v>156</v>
      </c>
      <c r="B127" s="10" t="s">
        <v>27</v>
      </c>
      <c r="C127" s="10">
        <v>5302</v>
      </c>
      <c r="D127" s="10">
        <v>0.78</v>
      </c>
      <c r="E127" s="10">
        <v>0.76300000000000001</v>
      </c>
      <c r="F127" s="10">
        <v>0.72799999999999998</v>
      </c>
      <c r="G127" s="10">
        <v>38412.06</v>
      </c>
      <c r="H127" s="11">
        <v>112</v>
      </c>
      <c r="I127">
        <f t="shared" si="1"/>
        <v>0</v>
      </c>
    </row>
    <row r="128" spans="1:9" x14ac:dyDescent="0.25">
      <c r="A128" s="6" t="s">
        <v>157</v>
      </c>
      <c r="B128" s="7" t="s">
        <v>78</v>
      </c>
      <c r="C128" s="7">
        <v>19053</v>
      </c>
      <c r="D128" s="7">
        <v>0.8</v>
      </c>
      <c r="E128" s="7">
        <v>0.80700000000000005</v>
      </c>
      <c r="F128" s="7">
        <v>0.73399999999999999</v>
      </c>
      <c r="G128" s="7">
        <v>23011.31</v>
      </c>
      <c r="H128" s="8">
        <v>391</v>
      </c>
      <c r="I128">
        <f t="shared" si="1"/>
        <v>0</v>
      </c>
    </row>
    <row r="129" spans="1:9" x14ac:dyDescent="0.25">
      <c r="A129" s="9" t="s">
        <v>158</v>
      </c>
      <c r="B129" s="10" t="s">
        <v>35</v>
      </c>
      <c r="C129" s="10">
        <v>19192</v>
      </c>
      <c r="D129" s="10">
        <v>0.77</v>
      </c>
      <c r="E129" s="10">
        <v>0.70699999999999996</v>
      </c>
      <c r="F129" s="10">
        <v>0.74399999999999999</v>
      </c>
      <c r="G129" s="10">
        <v>21943.89</v>
      </c>
      <c r="H129" s="11">
        <v>329</v>
      </c>
      <c r="I129">
        <f t="shared" si="1"/>
        <v>0</v>
      </c>
    </row>
    <row r="130" spans="1:9" x14ac:dyDescent="0.25">
      <c r="A130" s="6" t="s">
        <v>159</v>
      </c>
      <c r="B130" s="7" t="s">
        <v>27</v>
      </c>
      <c r="C130" s="7">
        <v>10679</v>
      </c>
      <c r="D130" s="7">
        <v>0.77700000000000002</v>
      </c>
      <c r="E130" s="7">
        <v>0.749</v>
      </c>
      <c r="F130" s="7">
        <v>0.749</v>
      </c>
      <c r="G130" s="7">
        <v>43735.14</v>
      </c>
      <c r="H130" s="8">
        <v>164</v>
      </c>
      <c r="I130">
        <f t="shared" si="1"/>
        <v>0</v>
      </c>
    </row>
    <row r="131" spans="1:9" x14ac:dyDescent="0.25">
      <c r="A131" s="9" t="s">
        <v>160</v>
      </c>
      <c r="B131" s="10" t="s">
        <v>161</v>
      </c>
      <c r="C131" s="10">
        <v>25876</v>
      </c>
      <c r="D131" s="10">
        <v>0.73599999999999999</v>
      </c>
      <c r="E131" s="10">
        <v>0.76400000000000001</v>
      </c>
      <c r="F131" s="10">
        <v>0.63800000000000001</v>
      </c>
      <c r="G131" s="10">
        <v>28836.46</v>
      </c>
      <c r="H131" s="11">
        <v>296</v>
      </c>
      <c r="I131">
        <f t="shared" si="1"/>
        <v>0</v>
      </c>
    </row>
    <row r="132" spans="1:9" x14ac:dyDescent="0.25">
      <c r="A132" s="6" t="s">
        <v>162</v>
      </c>
      <c r="B132" s="7" t="s">
        <v>30</v>
      </c>
      <c r="C132" s="7">
        <v>4626</v>
      </c>
      <c r="D132" s="7">
        <v>0.73</v>
      </c>
      <c r="E132" s="7">
        <v>0.752</v>
      </c>
      <c r="F132" s="7">
        <v>0.60499999999999998</v>
      </c>
      <c r="G132" s="7">
        <v>29997.09</v>
      </c>
      <c r="H132" s="8">
        <v>197</v>
      </c>
      <c r="I132">
        <f t="shared" si="1"/>
        <v>0</v>
      </c>
    </row>
    <row r="133" spans="1:9" x14ac:dyDescent="0.25">
      <c r="A133" s="9" t="s">
        <v>163</v>
      </c>
      <c r="B133" s="10" t="s">
        <v>40</v>
      </c>
      <c r="C133" s="10">
        <v>14070</v>
      </c>
      <c r="D133" s="10">
        <v>0.75</v>
      </c>
      <c r="E133" s="10">
        <v>0.748</v>
      </c>
      <c r="F133" s="10">
        <v>0.66100000000000003</v>
      </c>
      <c r="G133" s="10">
        <v>50727.72</v>
      </c>
      <c r="H133" s="11">
        <v>290</v>
      </c>
      <c r="I133">
        <f t="shared" ref="I133:I196" si="2">IF(OR(C133="",D133="",E133="",F133="",G133="",H133=""),1,0)</f>
        <v>0</v>
      </c>
    </row>
    <row r="134" spans="1:9" x14ac:dyDescent="0.25">
      <c r="A134" s="6" t="s">
        <v>164</v>
      </c>
      <c r="B134" s="7" t="s">
        <v>27</v>
      </c>
      <c r="C134" s="7">
        <v>5203</v>
      </c>
      <c r="D134" s="7">
        <v>0.78900000000000003</v>
      </c>
      <c r="E134" s="7">
        <v>0.76200000000000001</v>
      </c>
      <c r="F134" s="7">
        <v>0.73799999999999999</v>
      </c>
      <c r="G134" s="7">
        <v>36842.26</v>
      </c>
      <c r="H134" s="8">
        <v>113</v>
      </c>
      <c r="I134">
        <f t="shared" si="2"/>
        <v>0</v>
      </c>
    </row>
    <row r="135" spans="1:9" x14ac:dyDescent="0.25">
      <c r="A135" s="9" t="s">
        <v>165</v>
      </c>
      <c r="B135" s="10" t="s">
        <v>27</v>
      </c>
      <c r="C135" s="10">
        <v>4693</v>
      </c>
      <c r="D135" s="10">
        <v>0.76500000000000001</v>
      </c>
      <c r="E135" s="10">
        <v>0.78600000000000003</v>
      </c>
      <c r="F135" s="10">
        <v>0.67</v>
      </c>
      <c r="G135" s="10">
        <v>42412.58</v>
      </c>
      <c r="H135" s="11">
        <v>167</v>
      </c>
      <c r="I135">
        <f t="shared" si="2"/>
        <v>0</v>
      </c>
    </row>
    <row r="136" spans="1:9" x14ac:dyDescent="0.25">
      <c r="A136" s="6" t="s">
        <v>166</v>
      </c>
      <c r="B136" s="7" t="s">
        <v>96</v>
      </c>
      <c r="C136" s="7">
        <v>21057</v>
      </c>
      <c r="D136" s="7">
        <v>0.72</v>
      </c>
      <c r="E136" s="7">
        <v>0.70199999999999996</v>
      </c>
      <c r="F136" s="7">
        <v>0.65400000000000003</v>
      </c>
      <c r="G136" s="7">
        <v>20534.71</v>
      </c>
      <c r="H136" s="8">
        <v>404</v>
      </c>
      <c r="I136">
        <f t="shared" si="2"/>
        <v>0</v>
      </c>
    </row>
    <row r="137" spans="1:9" x14ac:dyDescent="0.25">
      <c r="A137" s="9" t="s">
        <v>167</v>
      </c>
      <c r="B137" s="10" t="s">
        <v>35</v>
      </c>
      <c r="C137" s="10">
        <v>6980</v>
      </c>
      <c r="D137" s="10">
        <v>0.77900000000000003</v>
      </c>
      <c r="E137" s="10">
        <v>0.76800000000000002</v>
      </c>
      <c r="F137" s="10">
        <v>0.70599999999999996</v>
      </c>
      <c r="G137" s="10">
        <v>37094.870000000003</v>
      </c>
      <c r="H137" s="11">
        <v>149</v>
      </c>
      <c r="I137">
        <f t="shared" si="2"/>
        <v>0</v>
      </c>
    </row>
    <row r="138" spans="1:9" x14ac:dyDescent="0.25">
      <c r="A138" s="6" t="s">
        <v>168</v>
      </c>
      <c r="B138" s="7" t="s">
        <v>27</v>
      </c>
      <c r="C138" s="7">
        <v>2790</v>
      </c>
      <c r="D138" s="7">
        <v>0.82</v>
      </c>
      <c r="E138" s="7">
        <v>0.84</v>
      </c>
      <c r="F138" s="7">
        <v>0.73899999999999999</v>
      </c>
      <c r="G138" s="7">
        <v>106027</v>
      </c>
      <c r="H138" s="8">
        <v>96</v>
      </c>
      <c r="I138">
        <f t="shared" si="2"/>
        <v>0</v>
      </c>
    </row>
    <row r="139" spans="1:9" x14ac:dyDescent="0.25">
      <c r="A139" s="9" t="s">
        <v>169</v>
      </c>
      <c r="B139" s="10" t="s">
        <v>27</v>
      </c>
      <c r="C139" s="10">
        <v>6232</v>
      </c>
      <c r="D139" s="10">
        <v>0.77400000000000002</v>
      </c>
      <c r="E139" s="10">
        <v>0.74</v>
      </c>
      <c r="F139" s="10">
        <v>0.73599999999999999</v>
      </c>
      <c r="G139" s="10">
        <v>33665.99</v>
      </c>
      <c r="H139" s="11">
        <v>141</v>
      </c>
      <c r="I139">
        <f t="shared" si="2"/>
        <v>0</v>
      </c>
    </row>
    <row r="140" spans="1:9" x14ac:dyDescent="0.25">
      <c r="A140" s="6" t="s">
        <v>170</v>
      </c>
      <c r="B140" s="7" t="s">
        <v>27</v>
      </c>
      <c r="C140" s="7">
        <v>1695</v>
      </c>
      <c r="D140" s="7">
        <v>0.753</v>
      </c>
      <c r="E140" s="7">
        <v>0.74099999999999999</v>
      </c>
      <c r="F140" s="7">
        <v>0.66500000000000004</v>
      </c>
      <c r="G140" s="7">
        <v>31255.3</v>
      </c>
      <c r="H140" s="8">
        <v>45</v>
      </c>
      <c r="I140">
        <f t="shared" si="2"/>
        <v>0</v>
      </c>
    </row>
    <row r="141" spans="1:9" x14ac:dyDescent="0.25">
      <c r="A141" s="9" t="s">
        <v>171</v>
      </c>
      <c r="B141" s="10" t="s">
        <v>14</v>
      </c>
      <c r="C141" s="10">
        <v>10638</v>
      </c>
      <c r="D141" s="10">
        <v>0.747</v>
      </c>
      <c r="E141" s="10">
        <v>0.753</v>
      </c>
      <c r="F141" s="10">
        <v>0.65700000000000003</v>
      </c>
      <c r="G141" s="10">
        <v>36320.620000000003</v>
      </c>
      <c r="H141" s="11">
        <v>192</v>
      </c>
      <c r="I141">
        <f t="shared" si="2"/>
        <v>0</v>
      </c>
    </row>
    <row r="142" spans="1:9" x14ac:dyDescent="0.25">
      <c r="A142" s="6" t="s">
        <v>172</v>
      </c>
      <c r="B142" s="7" t="s">
        <v>12</v>
      </c>
      <c r="C142" s="7">
        <v>29206</v>
      </c>
      <c r="D142" s="7">
        <v>0.71799999999999997</v>
      </c>
      <c r="E142" s="7">
        <v>0.68400000000000005</v>
      </c>
      <c r="F142" s="7">
        <v>0.65800000000000003</v>
      </c>
      <c r="G142" s="7">
        <v>13137.13</v>
      </c>
      <c r="H142" s="8">
        <v>204</v>
      </c>
      <c r="I142">
        <f t="shared" si="2"/>
        <v>0</v>
      </c>
    </row>
    <row r="143" spans="1:9" x14ac:dyDescent="0.25">
      <c r="A143" s="9" t="s">
        <v>173</v>
      </c>
      <c r="B143" s="10" t="s">
        <v>27</v>
      </c>
      <c r="C143" s="10">
        <v>5000</v>
      </c>
      <c r="D143" s="10">
        <v>0.78500000000000003</v>
      </c>
      <c r="E143" s="10">
        <v>0.76700000000000002</v>
      </c>
      <c r="F143" s="10">
        <v>0.74</v>
      </c>
      <c r="G143" s="10">
        <v>32110.65</v>
      </c>
      <c r="H143" s="11">
        <v>92</v>
      </c>
      <c r="I143">
        <f t="shared" si="2"/>
        <v>0</v>
      </c>
    </row>
    <row r="144" spans="1:9" x14ac:dyDescent="0.25">
      <c r="A144" s="6" t="s">
        <v>174</v>
      </c>
      <c r="B144" s="7" t="s">
        <v>27</v>
      </c>
      <c r="C144" s="7">
        <v>4253</v>
      </c>
      <c r="D144" s="7">
        <v>0.81</v>
      </c>
      <c r="E144" s="7">
        <v>0.876</v>
      </c>
      <c r="F144" s="7">
        <v>0.72499999999999998</v>
      </c>
      <c r="G144" s="7">
        <v>65644.990000000005</v>
      </c>
      <c r="H144" s="8">
        <v>164</v>
      </c>
      <c r="I144">
        <f t="shared" si="2"/>
        <v>0</v>
      </c>
    </row>
    <row r="145" spans="1:9" x14ac:dyDescent="0.25">
      <c r="A145" s="9" t="s">
        <v>175</v>
      </c>
      <c r="B145" s="10" t="s">
        <v>35</v>
      </c>
      <c r="C145" s="10">
        <v>4383</v>
      </c>
      <c r="D145" s="10">
        <v>0.74</v>
      </c>
      <c r="E145" s="10">
        <v>0.70399999999999996</v>
      </c>
      <c r="F145" s="10">
        <v>0.68500000000000005</v>
      </c>
      <c r="G145" s="10">
        <v>35093.699999999997</v>
      </c>
      <c r="H145" s="11">
        <v>60</v>
      </c>
      <c r="I145">
        <f t="shared" si="2"/>
        <v>0</v>
      </c>
    </row>
    <row r="146" spans="1:9" x14ac:dyDescent="0.25">
      <c r="A146" s="6" t="s">
        <v>176</v>
      </c>
      <c r="B146" s="7" t="s">
        <v>35</v>
      </c>
      <c r="C146" s="7">
        <v>5946</v>
      </c>
      <c r="D146" s="7">
        <v>0.77400000000000002</v>
      </c>
      <c r="E146" s="7">
        <v>0.755</v>
      </c>
      <c r="F146" s="7">
        <v>0.70399999999999996</v>
      </c>
      <c r="G146" s="7">
        <v>46860.13</v>
      </c>
      <c r="H146" s="8">
        <v>170</v>
      </c>
      <c r="I146">
        <f t="shared" si="2"/>
        <v>0</v>
      </c>
    </row>
    <row r="147" spans="1:9" x14ac:dyDescent="0.25">
      <c r="A147" s="9" t="s">
        <v>177</v>
      </c>
      <c r="B147" s="10" t="s">
        <v>19</v>
      </c>
      <c r="C147" s="10">
        <v>5982</v>
      </c>
      <c r="D147" s="10">
        <v>0.69</v>
      </c>
      <c r="E147" s="10">
        <v>0.68100000000000005</v>
      </c>
      <c r="F147" s="10">
        <v>0.61599999999999999</v>
      </c>
      <c r="G147" s="10">
        <v>75103.899999999994</v>
      </c>
      <c r="H147" s="11">
        <v>147</v>
      </c>
      <c r="I147">
        <f t="shared" si="2"/>
        <v>0</v>
      </c>
    </row>
    <row r="148" spans="1:9" x14ac:dyDescent="0.25">
      <c r="A148" s="6" t="s">
        <v>178</v>
      </c>
      <c r="B148" s="7" t="s">
        <v>40</v>
      </c>
      <c r="C148" s="7">
        <v>4230</v>
      </c>
      <c r="D148" s="7">
        <v>0.75700000000000001</v>
      </c>
      <c r="E148" s="7">
        <v>0.749</v>
      </c>
      <c r="F148" s="7">
        <v>0.68899999999999995</v>
      </c>
      <c r="G148" s="7">
        <v>36001.599999999999</v>
      </c>
      <c r="H148" s="8">
        <v>93</v>
      </c>
      <c r="I148">
        <f t="shared" si="2"/>
        <v>0</v>
      </c>
    </row>
    <row r="149" spans="1:9" x14ac:dyDescent="0.25">
      <c r="A149" s="9" t="s">
        <v>179</v>
      </c>
      <c r="B149" s="10" t="s">
        <v>25</v>
      </c>
      <c r="C149" s="10">
        <v>22956</v>
      </c>
      <c r="D149" s="10">
        <v>0.72</v>
      </c>
      <c r="E149" s="10">
        <v>0.69199999999999995</v>
      </c>
      <c r="F149" s="10">
        <v>0.64200000000000002</v>
      </c>
      <c r="G149" s="10">
        <v>19491.3</v>
      </c>
      <c r="H149" s="11">
        <v>338</v>
      </c>
      <c r="I149">
        <f t="shared" si="2"/>
        <v>0</v>
      </c>
    </row>
    <row r="150" spans="1:9" x14ac:dyDescent="0.25">
      <c r="A150" s="6" t="s">
        <v>180</v>
      </c>
      <c r="B150" s="7" t="s">
        <v>27</v>
      </c>
      <c r="C150" s="7">
        <v>6190</v>
      </c>
      <c r="D150" s="7">
        <v>0.8</v>
      </c>
      <c r="E150" s="7">
        <v>0.79</v>
      </c>
      <c r="F150" s="7">
        <v>0.746</v>
      </c>
      <c r="G150" s="7">
        <v>34339.019999999997</v>
      </c>
      <c r="H150" s="8">
        <v>175</v>
      </c>
      <c r="I150">
        <f t="shared" si="2"/>
        <v>0</v>
      </c>
    </row>
    <row r="151" spans="1:9" x14ac:dyDescent="0.25">
      <c r="A151" s="9" t="s">
        <v>181</v>
      </c>
      <c r="B151" s="10" t="s">
        <v>19</v>
      </c>
      <c r="C151" s="10">
        <v>8813</v>
      </c>
      <c r="D151" s="10">
        <v>0.754</v>
      </c>
      <c r="E151" s="10">
        <v>0.78100000000000003</v>
      </c>
      <c r="F151" s="10">
        <v>0.66300000000000003</v>
      </c>
      <c r="G151" s="10">
        <v>31360.720000000001</v>
      </c>
      <c r="H151" s="11">
        <v>193</v>
      </c>
      <c r="I151">
        <f t="shared" si="2"/>
        <v>0</v>
      </c>
    </row>
    <row r="152" spans="1:9" x14ac:dyDescent="0.25">
      <c r="A152" s="6" t="s">
        <v>182</v>
      </c>
      <c r="B152" s="7" t="s">
        <v>27</v>
      </c>
      <c r="C152" s="7">
        <v>6403</v>
      </c>
      <c r="D152" s="7">
        <v>0.77800000000000002</v>
      </c>
      <c r="E152" s="7">
        <v>0.76800000000000002</v>
      </c>
      <c r="F152" s="7">
        <v>0.69299999999999995</v>
      </c>
      <c r="G152" s="7">
        <v>29873.78</v>
      </c>
      <c r="H152" s="8">
        <v>120</v>
      </c>
      <c r="I152">
        <f t="shared" si="2"/>
        <v>0</v>
      </c>
    </row>
    <row r="153" spans="1:9" x14ac:dyDescent="0.25">
      <c r="A153" s="9" t="s">
        <v>183</v>
      </c>
      <c r="B153" s="10" t="s">
        <v>16</v>
      </c>
      <c r="C153" s="10">
        <v>5082</v>
      </c>
      <c r="D153" s="10">
        <v>0.79500000000000004</v>
      </c>
      <c r="E153" s="10">
        <v>0.79400000000000004</v>
      </c>
      <c r="F153" s="10">
        <v>0.70699999999999996</v>
      </c>
      <c r="G153" s="10">
        <v>41682.639999999999</v>
      </c>
      <c r="H153" s="11">
        <v>98</v>
      </c>
      <c r="I153">
        <f t="shared" si="2"/>
        <v>0</v>
      </c>
    </row>
    <row r="154" spans="1:9" x14ac:dyDescent="0.25">
      <c r="A154" s="6" t="s">
        <v>184</v>
      </c>
      <c r="B154" s="7" t="s">
        <v>46</v>
      </c>
      <c r="C154" s="7">
        <v>6849</v>
      </c>
      <c r="D154" s="7">
        <v>0.754</v>
      </c>
      <c r="E154" s="7">
        <v>0.755</v>
      </c>
      <c r="F154" s="7">
        <v>0.68200000000000005</v>
      </c>
      <c r="G154" s="7">
        <v>38499.31</v>
      </c>
      <c r="H154" s="8">
        <v>107</v>
      </c>
      <c r="I154">
        <f t="shared" si="2"/>
        <v>0</v>
      </c>
    </row>
    <row r="155" spans="1:9" x14ac:dyDescent="0.25">
      <c r="A155" s="9" t="s">
        <v>185</v>
      </c>
      <c r="B155" s="10" t="s">
        <v>35</v>
      </c>
      <c r="C155" s="10">
        <v>13893</v>
      </c>
      <c r="D155" s="10">
        <v>0.72699999999999998</v>
      </c>
      <c r="E155" s="10">
        <v>0.71399999999999997</v>
      </c>
      <c r="F155" s="10">
        <v>0.64400000000000002</v>
      </c>
      <c r="G155" s="10">
        <v>20207.310000000001</v>
      </c>
      <c r="H155" s="11">
        <v>228</v>
      </c>
      <c r="I155">
        <f t="shared" si="2"/>
        <v>0</v>
      </c>
    </row>
    <row r="156" spans="1:9" x14ac:dyDescent="0.25">
      <c r="A156" s="6" t="s">
        <v>186</v>
      </c>
      <c r="B156" s="7" t="s">
        <v>27</v>
      </c>
      <c r="C156" s="7">
        <v>8307</v>
      </c>
      <c r="D156" s="7">
        <v>0.78</v>
      </c>
      <c r="E156" s="7">
        <v>0.752</v>
      </c>
      <c r="F156" s="7">
        <v>0.73099999999999998</v>
      </c>
      <c r="G156" s="7">
        <v>26590.27</v>
      </c>
      <c r="H156" s="8">
        <v>147</v>
      </c>
      <c r="I156">
        <f t="shared" si="2"/>
        <v>0</v>
      </c>
    </row>
    <row r="157" spans="1:9" x14ac:dyDescent="0.25">
      <c r="A157" s="9" t="s">
        <v>187</v>
      </c>
      <c r="B157" s="10" t="s">
        <v>16</v>
      </c>
      <c r="C157" s="10">
        <v>9249</v>
      </c>
      <c r="D157" s="10">
        <v>0.80900000000000005</v>
      </c>
      <c r="E157" s="10">
        <v>0.79900000000000004</v>
      </c>
      <c r="F157" s="10">
        <v>0.752</v>
      </c>
      <c r="G157" s="10">
        <v>41960.75</v>
      </c>
      <c r="H157" s="11">
        <v>220</v>
      </c>
      <c r="I157">
        <f t="shared" si="2"/>
        <v>0</v>
      </c>
    </row>
    <row r="158" spans="1:9" x14ac:dyDescent="0.25">
      <c r="A158" s="6" t="s">
        <v>188</v>
      </c>
      <c r="B158" s="7" t="s">
        <v>30</v>
      </c>
      <c r="C158" s="7">
        <v>8544</v>
      </c>
      <c r="D158" s="7">
        <v>0.73</v>
      </c>
      <c r="E158" s="7">
        <v>0.72</v>
      </c>
      <c r="F158" s="7">
        <v>0.65700000000000003</v>
      </c>
      <c r="G158" s="7">
        <v>26346.46</v>
      </c>
      <c r="H158" s="8">
        <v>139</v>
      </c>
      <c r="I158">
        <f t="shared" si="2"/>
        <v>0</v>
      </c>
    </row>
    <row r="159" spans="1:9" x14ac:dyDescent="0.25">
      <c r="A159" s="9" t="s">
        <v>189</v>
      </c>
      <c r="B159" s="10" t="s">
        <v>35</v>
      </c>
      <c r="C159" s="10">
        <v>8836</v>
      </c>
      <c r="D159" s="10">
        <v>0.76400000000000001</v>
      </c>
      <c r="E159" s="10">
        <v>0.753</v>
      </c>
      <c r="F159" s="10">
        <v>0.70199999999999996</v>
      </c>
      <c r="G159" s="10">
        <v>24191.34</v>
      </c>
      <c r="H159" s="11">
        <v>222</v>
      </c>
      <c r="I159">
        <f t="shared" si="2"/>
        <v>0</v>
      </c>
    </row>
    <row r="160" spans="1:9" x14ac:dyDescent="0.25">
      <c r="A160" s="6" t="s">
        <v>190</v>
      </c>
      <c r="B160" s="7" t="s">
        <v>25</v>
      </c>
      <c r="C160" s="7">
        <v>16867</v>
      </c>
      <c r="D160" s="7">
        <v>0.67700000000000005</v>
      </c>
      <c r="E160" s="7">
        <v>0.68100000000000005</v>
      </c>
      <c r="F160" s="7">
        <v>0.56899999999999995</v>
      </c>
      <c r="G160" s="7">
        <v>17880.189999999999</v>
      </c>
      <c r="H160" s="8">
        <v>201</v>
      </c>
      <c r="I160">
        <f t="shared" si="2"/>
        <v>0</v>
      </c>
    </row>
    <row r="161" spans="1:9" x14ac:dyDescent="0.25">
      <c r="A161" s="9" t="s">
        <v>191</v>
      </c>
      <c r="B161" s="10" t="s">
        <v>30</v>
      </c>
      <c r="C161" s="10">
        <v>8842</v>
      </c>
      <c r="D161" s="10">
        <v>0.73499999999999999</v>
      </c>
      <c r="E161" s="10">
        <v>0.74299999999999999</v>
      </c>
      <c r="F161" s="10">
        <v>0.64</v>
      </c>
      <c r="G161" s="10">
        <v>33969.57</v>
      </c>
      <c r="H161" s="11">
        <v>195</v>
      </c>
      <c r="I161">
        <f t="shared" si="2"/>
        <v>0</v>
      </c>
    </row>
    <row r="162" spans="1:9" x14ac:dyDescent="0.25">
      <c r="A162" s="6" t="s">
        <v>192</v>
      </c>
      <c r="B162" s="7" t="s">
        <v>27</v>
      </c>
      <c r="C162" s="7">
        <v>3449</v>
      </c>
      <c r="D162" s="7">
        <v>0.79700000000000004</v>
      </c>
      <c r="E162" s="7">
        <v>0.77600000000000002</v>
      </c>
      <c r="F162" s="7">
        <v>0.749</v>
      </c>
      <c r="G162" s="7">
        <v>30716.49</v>
      </c>
      <c r="H162" s="8">
        <v>80</v>
      </c>
      <c r="I162">
        <f t="shared" si="2"/>
        <v>0</v>
      </c>
    </row>
    <row r="163" spans="1:9" x14ac:dyDescent="0.25">
      <c r="A163" s="9" t="s">
        <v>193</v>
      </c>
      <c r="B163" s="10" t="s">
        <v>50</v>
      </c>
      <c r="C163" s="10">
        <v>4385</v>
      </c>
      <c r="D163" s="10">
        <v>0.77</v>
      </c>
      <c r="E163" s="10">
        <v>0.76900000000000002</v>
      </c>
      <c r="F163" s="10">
        <v>0.71499999999999997</v>
      </c>
      <c r="G163" s="10">
        <v>58559.74</v>
      </c>
      <c r="H163" s="11">
        <v>92</v>
      </c>
      <c r="I163">
        <f t="shared" si="2"/>
        <v>0</v>
      </c>
    </row>
    <row r="164" spans="1:9" x14ac:dyDescent="0.25">
      <c r="A164" s="6" t="s">
        <v>194</v>
      </c>
      <c r="B164" s="7" t="s">
        <v>27</v>
      </c>
      <c r="C164" s="7">
        <v>3460</v>
      </c>
      <c r="D164" s="7">
        <v>0.73699999999999999</v>
      </c>
      <c r="E164" s="7">
        <v>0.71599999999999997</v>
      </c>
      <c r="F164" s="7">
        <v>0.68100000000000005</v>
      </c>
      <c r="G164" s="7">
        <v>138153.22</v>
      </c>
      <c r="H164" s="8">
        <v>78</v>
      </c>
      <c r="I164">
        <f t="shared" si="2"/>
        <v>0</v>
      </c>
    </row>
    <row r="165" spans="1:9" x14ac:dyDescent="0.25">
      <c r="A165" s="9" t="s">
        <v>195</v>
      </c>
      <c r="B165" s="10" t="s">
        <v>19</v>
      </c>
      <c r="C165" s="10">
        <v>4282</v>
      </c>
      <c r="D165" s="10">
        <v>0.71599999999999997</v>
      </c>
      <c r="E165" s="10">
        <v>0.754</v>
      </c>
      <c r="F165" s="10">
        <v>0.59</v>
      </c>
      <c r="G165" s="10">
        <v>48937.78</v>
      </c>
      <c r="H165" s="11">
        <v>75</v>
      </c>
      <c r="I165">
        <f t="shared" si="2"/>
        <v>0</v>
      </c>
    </row>
    <row r="166" spans="1:9" x14ac:dyDescent="0.25">
      <c r="A166" s="6" t="s">
        <v>196</v>
      </c>
      <c r="B166" s="7" t="s">
        <v>27</v>
      </c>
      <c r="C166" s="7">
        <v>4394</v>
      </c>
      <c r="D166" s="7">
        <v>0.80500000000000005</v>
      </c>
      <c r="E166" s="7">
        <v>0.77100000000000002</v>
      </c>
      <c r="F166" s="7">
        <v>0.78100000000000003</v>
      </c>
      <c r="G166" s="7">
        <v>27921.64</v>
      </c>
      <c r="H166" s="8">
        <v>96</v>
      </c>
      <c r="I166">
        <f t="shared" si="2"/>
        <v>0</v>
      </c>
    </row>
    <row r="167" spans="1:9" x14ac:dyDescent="0.25">
      <c r="A167" s="9" t="s">
        <v>196</v>
      </c>
      <c r="B167" s="10" t="s">
        <v>27</v>
      </c>
      <c r="C167" s="10">
        <v>4394</v>
      </c>
      <c r="D167" s="10">
        <v>0.80500000000000005</v>
      </c>
      <c r="E167" s="10">
        <v>0.77100000000000002</v>
      </c>
      <c r="F167" s="10">
        <v>0.78100000000000003</v>
      </c>
      <c r="G167" s="10">
        <v>27921.64</v>
      </c>
      <c r="H167" s="11">
        <v>96</v>
      </c>
      <c r="I167">
        <f t="shared" si="2"/>
        <v>0</v>
      </c>
    </row>
    <row r="168" spans="1:9" x14ac:dyDescent="0.25">
      <c r="A168" s="6" t="s">
        <v>197</v>
      </c>
      <c r="B168" s="7" t="s">
        <v>35</v>
      </c>
      <c r="C168" s="7">
        <v>10492</v>
      </c>
      <c r="D168" s="7">
        <v>0.76</v>
      </c>
      <c r="E168" s="7">
        <v>0.74199999999999999</v>
      </c>
      <c r="F168" s="7">
        <v>0.70499999999999996</v>
      </c>
      <c r="G168" s="7">
        <v>31042.95</v>
      </c>
      <c r="H168" s="8">
        <v>219</v>
      </c>
      <c r="I168">
        <f t="shared" si="2"/>
        <v>0</v>
      </c>
    </row>
    <row r="169" spans="1:9" x14ac:dyDescent="0.25">
      <c r="A169" s="9" t="s">
        <v>198</v>
      </c>
      <c r="B169" s="10" t="s">
        <v>21</v>
      </c>
      <c r="C169" s="10">
        <v>4103</v>
      </c>
      <c r="D169" s="10">
        <v>0.77800000000000002</v>
      </c>
      <c r="E169" s="10">
        <v>0.80500000000000005</v>
      </c>
      <c r="F169" s="10">
        <v>0.69499999999999995</v>
      </c>
      <c r="G169" s="10">
        <v>47657.58</v>
      </c>
      <c r="H169" s="11">
        <v>183</v>
      </c>
      <c r="I169">
        <f t="shared" si="2"/>
        <v>0</v>
      </c>
    </row>
    <row r="170" spans="1:9" x14ac:dyDescent="0.25">
      <c r="A170" s="6" t="s">
        <v>199</v>
      </c>
      <c r="B170" s="7" t="s">
        <v>27</v>
      </c>
      <c r="C170" s="7">
        <v>3757</v>
      </c>
      <c r="D170" s="7">
        <v>0.77800000000000002</v>
      </c>
      <c r="E170" s="7">
        <v>0.78800000000000003</v>
      </c>
      <c r="F170" s="7">
        <v>0.70799999999999996</v>
      </c>
      <c r="G170" s="7">
        <v>44580.54</v>
      </c>
      <c r="H170" s="8">
        <v>101</v>
      </c>
      <c r="I170">
        <f t="shared" si="2"/>
        <v>0</v>
      </c>
    </row>
    <row r="171" spans="1:9" x14ac:dyDescent="0.25">
      <c r="A171" s="9" t="s">
        <v>200</v>
      </c>
      <c r="B171" s="10" t="s">
        <v>27</v>
      </c>
      <c r="C171" s="10">
        <v>1887</v>
      </c>
      <c r="D171" s="10">
        <v>0.78</v>
      </c>
      <c r="E171" s="10">
        <v>0.76500000000000001</v>
      </c>
      <c r="F171" s="10">
        <v>0.70299999999999996</v>
      </c>
      <c r="G171" s="10">
        <v>37186.74</v>
      </c>
      <c r="H171" s="11">
        <v>54</v>
      </c>
      <c r="I171">
        <f t="shared" si="2"/>
        <v>0</v>
      </c>
    </row>
    <row r="172" spans="1:9" x14ac:dyDescent="0.25">
      <c r="A172" s="6" t="s">
        <v>201</v>
      </c>
      <c r="B172" s="7" t="s">
        <v>16</v>
      </c>
      <c r="C172" s="7">
        <v>3692</v>
      </c>
      <c r="D172" s="7">
        <v>0.84499999999999997</v>
      </c>
      <c r="E172" s="7">
        <v>0.85399999999999998</v>
      </c>
      <c r="F172" s="7">
        <v>0.78900000000000003</v>
      </c>
      <c r="G172" s="7">
        <v>37429.03</v>
      </c>
      <c r="H172" s="8">
        <v>174</v>
      </c>
      <c r="I172">
        <f t="shared" si="2"/>
        <v>0</v>
      </c>
    </row>
    <row r="173" spans="1:9" x14ac:dyDescent="0.25">
      <c r="A173" s="9" t="s">
        <v>202</v>
      </c>
      <c r="B173" s="10" t="s">
        <v>27</v>
      </c>
      <c r="C173" s="10">
        <v>2613</v>
      </c>
      <c r="D173" s="10">
        <v>0.76200000000000001</v>
      </c>
      <c r="E173" s="10">
        <v>0.75</v>
      </c>
      <c r="F173" s="10">
        <v>0.69199999999999995</v>
      </c>
      <c r="G173" s="10">
        <v>46737.42</v>
      </c>
      <c r="H173" s="11">
        <v>45</v>
      </c>
      <c r="I173">
        <f t="shared" si="2"/>
        <v>0</v>
      </c>
    </row>
    <row r="174" spans="1:9" x14ac:dyDescent="0.25">
      <c r="A174" s="6" t="s">
        <v>203</v>
      </c>
      <c r="B174" s="7" t="s">
        <v>27</v>
      </c>
      <c r="C174" s="7">
        <v>3169</v>
      </c>
      <c r="D174" s="7">
        <v>0.77800000000000002</v>
      </c>
      <c r="E174" s="7">
        <v>0.77800000000000002</v>
      </c>
      <c r="F174" s="7">
        <v>0.71</v>
      </c>
      <c r="G174" s="7">
        <v>35019.919999999998</v>
      </c>
      <c r="H174" s="8">
        <v>52</v>
      </c>
      <c r="I174">
        <f t="shared" si="2"/>
        <v>0</v>
      </c>
    </row>
    <row r="175" spans="1:9" x14ac:dyDescent="0.25">
      <c r="A175" s="9" t="s">
        <v>204</v>
      </c>
      <c r="B175" s="10" t="s">
        <v>30</v>
      </c>
      <c r="C175" s="10">
        <v>6029</v>
      </c>
      <c r="D175" s="10">
        <v>0.76800000000000002</v>
      </c>
      <c r="E175" s="10">
        <v>0.76200000000000001</v>
      </c>
      <c r="F175" s="10">
        <v>0.70899999999999996</v>
      </c>
      <c r="G175" s="10">
        <v>50234.49</v>
      </c>
      <c r="H175" s="11">
        <v>136</v>
      </c>
      <c r="I175">
        <f t="shared" si="2"/>
        <v>0</v>
      </c>
    </row>
    <row r="176" spans="1:9" x14ac:dyDescent="0.25">
      <c r="A176" s="6" t="s">
        <v>205</v>
      </c>
      <c r="B176" s="7" t="s">
        <v>30</v>
      </c>
      <c r="C176" s="7">
        <v>8287</v>
      </c>
      <c r="D176" s="7">
        <v>0.72</v>
      </c>
      <c r="E176" s="7">
        <v>0.74</v>
      </c>
      <c r="F176" s="7">
        <v>0.60499999999999998</v>
      </c>
      <c r="G176" s="7">
        <v>47636.4</v>
      </c>
      <c r="H176" s="8">
        <v>104</v>
      </c>
      <c r="I176">
        <f t="shared" si="2"/>
        <v>0</v>
      </c>
    </row>
    <row r="177" spans="1:9" x14ac:dyDescent="0.25">
      <c r="A177" s="9" t="s">
        <v>206</v>
      </c>
      <c r="B177" s="10" t="s">
        <v>27</v>
      </c>
      <c r="C177" s="10">
        <v>2374</v>
      </c>
      <c r="D177" s="10">
        <v>0.77</v>
      </c>
      <c r="E177" s="10">
        <v>0.76400000000000001</v>
      </c>
      <c r="F177" s="10">
        <v>0.70399999999999996</v>
      </c>
      <c r="G177" s="10">
        <v>25424.12</v>
      </c>
      <c r="H177" s="11">
        <v>58</v>
      </c>
      <c r="I177">
        <f t="shared" si="2"/>
        <v>0</v>
      </c>
    </row>
    <row r="178" spans="1:9" x14ac:dyDescent="0.25">
      <c r="A178" s="6" t="s">
        <v>207</v>
      </c>
      <c r="B178" s="7" t="s">
        <v>35</v>
      </c>
      <c r="C178" s="7">
        <v>5060</v>
      </c>
      <c r="D178" s="7">
        <v>0.76</v>
      </c>
      <c r="E178" s="7">
        <v>0.74099999999999999</v>
      </c>
      <c r="F178" s="7">
        <v>0.65800000000000003</v>
      </c>
      <c r="G178" s="7">
        <v>20221.63</v>
      </c>
      <c r="H178" s="8">
        <v>102</v>
      </c>
      <c r="I178">
        <f t="shared" si="2"/>
        <v>0</v>
      </c>
    </row>
    <row r="179" spans="1:9" x14ac:dyDescent="0.25">
      <c r="A179" s="9" t="s">
        <v>208</v>
      </c>
      <c r="B179" s="10" t="s">
        <v>78</v>
      </c>
      <c r="C179" s="10">
        <v>23768</v>
      </c>
      <c r="D179" s="10">
        <v>0.74</v>
      </c>
      <c r="E179" s="10">
        <v>0.72</v>
      </c>
      <c r="F179" s="10">
        <v>0.66400000000000003</v>
      </c>
      <c r="G179" s="10">
        <v>37088.81</v>
      </c>
      <c r="H179" s="11">
        <v>365</v>
      </c>
      <c r="I179">
        <f t="shared" si="2"/>
        <v>0</v>
      </c>
    </row>
    <row r="180" spans="1:9" x14ac:dyDescent="0.25">
      <c r="A180" s="6" t="s">
        <v>209</v>
      </c>
      <c r="B180" s="7" t="s">
        <v>25</v>
      </c>
      <c r="C180" s="7">
        <v>14866</v>
      </c>
      <c r="D180" s="7">
        <v>0.7</v>
      </c>
      <c r="E180" s="7">
        <v>0.69499999999999995</v>
      </c>
      <c r="F180" s="7">
        <v>0.61099999999999999</v>
      </c>
      <c r="G180" s="7">
        <v>17160.36</v>
      </c>
      <c r="H180" s="8">
        <v>306</v>
      </c>
      <c r="I180">
        <f t="shared" si="2"/>
        <v>0</v>
      </c>
    </row>
    <row r="181" spans="1:9" x14ac:dyDescent="0.25">
      <c r="A181" s="9" t="s">
        <v>210</v>
      </c>
      <c r="B181" s="10" t="s">
        <v>27</v>
      </c>
      <c r="C181" s="10">
        <v>5094</v>
      </c>
      <c r="D181" s="10">
        <v>0.78</v>
      </c>
      <c r="E181" s="10">
        <v>0.74299999999999999</v>
      </c>
      <c r="F181" s="10">
        <v>0.73399999999999999</v>
      </c>
      <c r="G181" s="10">
        <v>27389.84</v>
      </c>
      <c r="H181" s="11">
        <v>53</v>
      </c>
      <c r="I181">
        <f t="shared" si="2"/>
        <v>0</v>
      </c>
    </row>
    <row r="182" spans="1:9" x14ac:dyDescent="0.25">
      <c r="A182" s="6" t="s">
        <v>211</v>
      </c>
      <c r="B182" s="7" t="s">
        <v>40</v>
      </c>
      <c r="C182" s="7">
        <v>5096</v>
      </c>
      <c r="D182" s="7">
        <v>0.76800000000000002</v>
      </c>
      <c r="E182" s="7">
        <v>0.755</v>
      </c>
      <c r="F182" s="7">
        <v>0.70199999999999996</v>
      </c>
      <c r="G182" s="7">
        <v>40433.370000000003</v>
      </c>
      <c r="H182" s="8">
        <v>181</v>
      </c>
      <c r="I182">
        <f t="shared" si="2"/>
        <v>0</v>
      </c>
    </row>
    <row r="183" spans="1:9" x14ac:dyDescent="0.25">
      <c r="A183" s="9" t="s">
        <v>212</v>
      </c>
      <c r="B183" s="10" t="s">
        <v>27</v>
      </c>
      <c r="C183" s="10">
        <v>4503</v>
      </c>
      <c r="D183" s="10">
        <v>0.79500000000000004</v>
      </c>
      <c r="E183" s="10">
        <v>0.8</v>
      </c>
      <c r="F183" s="10">
        <v>0.72699999999999998</v>
      </c>
      <c r="G183" s="10">
        <v>314637.69</v>
      </c>
      <c r="H183" s="11">
        <v>118</v>
      </c>
      <c r="I183">
        <f t="shared" si="2"/>
        <v>0</v>
      </c>
    </row>
    <row r="184" spans="1:9" x14ac:dyDescent="0.25">
      <c r="A184" s="6" t="s">
        <v>213</v>
      </c>
      <c r="B184" s="7" t="s">
        <v>27</v>
      </c>
      <c r="C184" s="7">
        <v>20476</v>
      </c>
      <c r="D184" s="7">
        <v>0.75</v>
      </c>
      <c r="E184" s="7">
        <v>0.72099999999999997</v>
      </c>
      <c r="F184" s="7">
        <v>0.69299999999999995</v>
      </c>
      <c r="G184" s="7">
        <v>13218.19</v>
      </c>
      <c r="H184" s="8">
        <v>240</v>
      </c>
      <c r="I184">
        <f t="shared" si="2"/>
        <v>0</v>
      </c>
    </row>
    <row r="185" spans="1:9" x14ac:dyDescent="0.25">
      <c r="A185" s="9" t="s">
        <v>214</v>
      </c>
      <c r="B185" s="10" t="s">
        <v>35</v>
      </c>
      <c r="C185" s="10">
        <v>4101</v>
      </c>
      <c r="D185" s="10">
        <v>0.78200000000000003</v>
      </c>
      <c r="E185" s="10">
        <v>0.75700000000000001</v>
      </c>
      <c r="F185" s="10">
        <v>0.71899999999999997</v>
      </c>
      <c r="G185" s="10">
        <v>22428.25</v>
      </c>
      <c r="H185" s="11">
        <v>81</v>
      </c>
      <c r="I185">
        <f t="shared" si="2"/>
        <v>0</v>
      </c>
    </row>
    <row r="186" spans="1:9" x14ac:dyDescent="0.25">
      <c r="A186" s="6" t="s">
        <v>215</v>
      </c>
      <c r="B186" s="7" t="s">
        <v>27</v>
      </c>
      <c r="C186" s="7">
        <v>5316</v>
      </c>
      <c r="D186" s="7">
        <v>0.78</v>
      </c>
      <c r="E186" s="7">
        <v>0.755</v>
      </c>
      <c r="F186" s="7">
        <v>0.751</v>
      </c>
      <c r="G186" s="7">
        <v>53864.05</v>
      </c>
      <c r="H186" s="8">
        <v>93</v>
      </c>
      <c r="I186">
        <f t="shared" si="2"/>
        <v>0</v>
      </c>
    </row>
    <row r="187" spans="1:9" x14ac:dyDescent="0.25">
      <c r="A187" s="9" t="s">
        <v>216</v>
      </c>
      <c r="B187" s="10" t="s">
        <v>27</v>
      </c>
      <c r="C187" s="10">
        <v>5224</v>
      </c>
      <c r="D187" s="10">
        <v>0.78400000000000003</v>
      </c>
      <c r="E187" s="10">
        <v>0.749</v>
      </c>
      <c r="F187" s="10">
        <v>0.76</v>
      </c>
      <c r="G187" s="10">
        <v>24947.07</v>
      </c>
      <c r="H187" s="11">
        <v>111</v>
      </c>
      <c r="I187">
        <f t="shared" si="2"/>
        <v>0</v>
      </c>
    </row>
    <row r="188" spans="1:9" x14ac:dyDescent="0.25">
      <c r="A188" s="6" t="s">
        <v>217</v>
      </c>
      <c r="B188" s="7" t="s">
        <v>35</v>
      </c>
      <c r="C188" s="7">
        <v>5499</v>
      </c>
      <c r="D188" s="7">
        <v>0.76</v>
      </c>
      <c r="E188" s="7">
        <v>0.73599999999999999</v>
      </c>
      <c r="F188" s="7">
        <v>0.69699999999999995</v>
      </c>
      <c r="G188" s="7">
        <v>15735.75</v>
      </c>
      <c r="H188" s="8">
        <v>133</v>
      </c>
      <c r="I188">
        <f t="shared" si="2"/>
        <v>0</v>
      </c>
    </row>
    <row r="189" spans="1:9" x14ac:dyDescent="0.25">
      <c r="A189" s="9" t="s">
        <v>218</v>
      </c>
      <c r="B189" s="10" t="s">
        <v>27</v>
      </c>
      <c r="C189" s="10">
        <v>7326</v>
      </c>
      <c r="D189" s="10">
        <v>0.76300000000000001</v>
      </c>
      <c r="E189" s="10">
        <v>0.72799999999999998</v>
      </c>
      <c r="F189" s="10">
        <v>0.70499999999999996</v>
      </c>
      <c r="G189" s="10">
        <v>29339.86</v>
      </c>
      <c r="H189" s="11">
        <v>180</v>
      </c>
      <c r="I189">
        <f t="shared" si="2"/>
        <v>0</v>
      </c>
    </row>
    <row r="190" spans="1:9" x14ac:dyDescent="0.25">
      <c r="A190" s="6" t="s">
        <v>219</v>
      </c>
      <c r="B190" s="7" t="s">
        <v>21</v>
      </c>
      <c r="C190" s="7">
        <v>11387</v>
      </c>
      <c r="D190" s="7">
        <v>0.78400000000000003</v>
      </c>
      <c r="E190" s="7">
        <v>0.79500000000000004</v>
      </c>
      <c r="F190" s="7">
        <v>0.71499999999999997</v>
      </c>
      <c r="G190" s="7">
        <v>24596.22</v>
      </c>
      <c r="H190" s="8">
        <v>322</v>
      </c>
      <c r="I190">
        <f t="shared" si="2"/>
        <v>0</v>
      </c>
    </row>
    <row r="191" spans="1:9" x14ac:dyDescent="0.25">
      <c r="A191" s="9" t="s">
        <v>220</v>
      </c>
      <c r="B191" s="10" t="s">
        <v>21</v>
      </c>
      <c r="C191" s="10">
        <v>11972</v>
      </c>
      <c r="D191" s="10">
        <v>0.73599999999999999</v>
      </c>
      <c r="E191" s="10">
        <v>0.72699999999999998</v>
      </c>
      <c r="F191" s="10">
        <v>0.63600000000000001</v>
      </c>
      <c r="G191" s="10">
        <v>36629.74</v>
      </c>
      <c r="H191" s="11">
        <v>199</v>
      </c>
      <c r="I191">
        <f t="shared" si="2"/>
        <v>0</v>
      </c>
    </row>
    <row r="192" spans="1:9" x14ac:dyDescent="0.25">
      <c r="A192" s="6" t="s">
        <v>221</v>
      </c>
      <c r="B192" s="7" t="s">
        <v>222</v>
      </c>
      <c r="C192" s="7">
        <v>23717</v>
      </c>
      <c r="D192" s="7">
        <v>0.73299999999999998</v>
      </c>
      <c r="E192" s="7">
        <v>0.72299999999999998</v>
      </c>
      <c r="F192" s="7">
        <v>0.66300000000000003</v>
      </c>
      <c r="G192" s="7">
        <v>19935.32</v>
      </c>
      <c r="H192" s="8">
        <v>364</v>
      </c>
      <c r="I192">
        <f t="shared" si="2"/>
        <v>0</v>
      </c>
    </row>
    <row r="193" spans="1:9" x14ac:dyDescent="0.25">
      <c r="A193" s="9" t="s">
        <v>223</v>
      </c>
      <c r="B193" s="10" t="s">
        <v>35</v>
      </c>
      <c r="C193" s="10">
        <v>3804</v>
      </c>
      <c r="D193" s="10">
        <v>0.81299999999999994</v>
      </c>
      <c r="E193" s="10">
        <v>0.86399999999999999</v>
      </c>
      <c r="F193" s="10">
        <v>0.70399999999999996</v>
      </c>
      <c r="G193" s="10">
        <v>82145.16</v>
      </c>
      <c r="H193" s="11">
        <v>139</v>
      </c>
      <c r="I193">
        <f t="shared" si="2"/>
        <v>0</v>
      </c>
    </row>
    <row r="194" spans="1:9" x14ac:dyDescent="0.25">
      <c r="A194" s="6" t="s">
        <v>224</v>
      </c>
      <c r="B194" s="7" t="s">
        <v>27</v>
      </c>
      <c r="C194" s="7">
        <v>3371</v>
      </c>
      <c r="D194" s="7">
        <v>0.79</v>
      </c>
      <c r="E194" s="7">
        <v>0.77200000000000002</v>
      </c>
      <c r="F194" s="7">
        <v>0.74399999999999999</v>
      </c>
      <c r="G194" s="7">
        <v>29120.959999999999</v>
      </c>
      <c r="H194" s="8">
        <v>87</v>
      </c>
      <c r="I194">
        <f t="shared" si="2"/>
        <v>0</v>
      </c>
    </row>
    <row r="195" spans="1:9" x14ac:dyDescent="0.25">
      <c r="A195" s="9" t="s">
        <v>225</v>
      </c>
      <c r="B195" s="10" t="s">
        <v>27</v>
      </c>
      <c r="C195" s="10">
        <v>5045</v>
      </c>
      <c r="D195" s="10">
        <v>0.8</v>
      </c>
      <c r="E195" s="10">
        <v>0.76400000000000001</v>
      </c>
      <c r="F195" s="10">
        <v>0.751</v>
      </c>
      <c r="G195" s="10">
        <v>35347.699999999997</v>
      </c>
      <c r="H195" s="11">
        <v>125</v>
      </c>
      <c r="I195">
        <f t="shared" si="2"/>
        <v>0</v>
      </c>
    </row>
    <row r="196" spans="1:9" x14ac:dyDescent="0.25">
      <c r="A196" s="6" t="s">
        <v>226</v>
      </c>
      <c r="B196" s="7" t="s">
        <v>35</v>
      </c>
      <c r="C196" s="7">
        <v>3918</v>
      </c>
      <c r="D196" s="7">
        <v>0.78700000000000003</v>
      </c>
      <c r="E196" s="7">
        <v>0.76700000000000002</v>
      </c>
      <c r="F196" s="7">
        <v>0.71799999999999997</v>
      </c>
      <c r="G196" s="7">
        <v>27397.439999999999</v>
      </c>
      <c r="H196" s="8">
        <v>125</v>
      </c>
      <c r="I196">
        <f t="shared" si="2"/>
        <v>0</v>
      </c>
    </row>
    <row r="197" spans="1:9" x14ac:dyDescent="0.25">
      <c r="A197" s="9" t="s">
        <v>227</v>
      </c>
      <c r="B197" s="10" t="s">
        <v>27</v>
      </c>
      <c r="C197" s="10">
        <v>7659</v>
      </c>
      <c r="D197" s="10">
        <v>0.77300000000000002</v>
      </c>
      <c r="E197" s="10">
        <v>0.745</v>
      </c>
      <c r="F197" s="10">
        <v>0.73599999999999999</v>
      </c>
      <c r="G197" s="10">
        <v>41328.58</v>
      </c>
      <c r="H197" s="11">
        <v>174</v>
      </c>
      <c r="I197">
        <f t="shared" ref="I197:I260" si="3">IF(OR(C197="",D197="",E197="",F197="",G197="",H197=""),1,0)</f>
        <v>0</v>
      </c>
    </row>
    <row r="198" spans="1:9" x14ac:dyDescent="0.25">
      <c r="A198" s="6" t="s">
        <v>228</v>
      </c>
      <c r="B198" s="7" t="s">
        <v>27</v>
      </c>
      <c r="C198" s="7">
        <v>20794</v>
      </c>
      <c r="D198" s="7">
        <v>0.71</v>
      </c>
      <c r="E198" s="7">
        <v>0.66500000000000004</v>
      </c>
      <c r="F198" s="7">
        <v>0.64800000000000002</v>
      </c>
      <c r="G198" s="7">
        <v>18240.37</v>
      </c>
      <c r="H198" s="8">
        <v>158</v>
      </c>
      <c r="I198">
        <f t="shared" si="3"/>
        <v>0</v>
      </c>
    </row>
    <row r="199" spans="1:9" x14ac:dyDescent="0.25">
      <c r="A199" s="9" t="s">
        <v>229</v>
      </c>
      <c r="B199" s="10" t="s">
        <v>19</v>
      </c>
      <c r="C199" s="10">
        <v>16353</v>
      </c>
      <c r="D199" s="10">
        <v>0.68</v>
      </c>
      <c r="E199" s="10">
        <v>0.68100000000000005</v>
      </c>
      <c r="F199" s="10">
        <v>0.58099999999999996</v>
      </c>
      <c r="G199" s="10">
        <v>17991.07</v>
      </c>
      <c r="H199" s="11">
        <v>376</v>
      </c>
      <c r="I199">
        <f t="shared" si="3"/>
        <v>0</v>
      </c>
    </row>
    <row r="200" spans="1:9" x14ac:dyDescent="0.25">
      <c r="A200" s="6" t="s">
        <v>230</v>
      </c>
      <c r="B200" s="7" t="s">
        <v>27</v>
      </c>
      <c r="C200" s="7">
        <v>3489</v>
      </c>
      <c r="D200" s="7">
        <v>0.77300000000000002</v>
      </c>
      <c r="E200" s="7">
        <v>0.76600000000000001</v>
      </c>
      <c r="F200" s="7">
        <v>0.71299999999999997</v>
      </c>
      <c r="G200" s="7">
        <v>45441.41</v>
      </c>
      <c r="H200" s="8">
        <v>73</v>
      </c>
      <c r="I200">
        <f t="shared" si="3"/>
        <v>0</v>
      </c>
    </row>
    <row r="201" spans="1:9" x14ac:dyDescent="0.25">
      <c r="A201" s="9" t="s">
        <v>231</v>
      </c>
      <c r="B201" s="10" t="s">
        <v>27</v>
      </c>
      <c r="C201" s="10">
        <v>10742</v>
      </c>
      <c r="D201" s="10">
        <v>0.76</v>
      </c>
      <c r="E201" s="10">
        <v>0.71599999999999997</v>
      </c>
      <c r="F201" s="10">
        <v>0.70299999999999996</v>
      </c>
      <c r="G201" s="10">
        <v>52570.87</v>
      </c>
      <c r="H201" s="11">
        <v>190</v>
      </c>
      <c r="I201">
        <f t="shared" si="3"/>
        <v>0</v>
      </c>
    </row>
    <row r="202" spans="1:9" x14ac:dyDescent="0.25">
      <c r="A202" s="6" t="s">
        <v>232</v>
      </c>
      <c r="B202" s="7" t="s">
        <v>21</v>
      </c>
      <c r="C202" s="7">
        <v>7197</v>
      </c>
      <c r="D202" s="7">
        <v>0.74</v>
      </c>
      <c r="E202" s="7">
        <v>0.72199999999999998</v>
      </c>
      <c r="F202" s="7">
        <v>0.66100000000000003</v>
      </c>
      <c r="G202" s="7">
        <v>20522.98</v>
      </c>
      <c r="H202" s="8">
        <v>80</v>
      </c>
      <c r="I202">
        <f t="shared" si="3"/>
        <v>0</v>
      </c>
    </row>
    <row r="203" spans="1:9" x14ac:dyDescent="0.25">
      <c r="A203" s="9" t="s">
        <v>233</v>
      </c>
      <c r="B203" s="10" t="s">
        <v>40</v>
      </c>
      <c r="C203" s="10">
        <v>5023</v>
      </c>
      <c r="D203" s="10">
        <v>0.748</v>
      </c>
      <c r="E203" s="10">
        <v>0.751</v>
      </c>
      <c r="F203" s="10">
        <v>0.66900000000000004</v>
      </c>
      <c r="G203" s="10">
        <v>34462.699999999997</v>
      </c>
      <c r="H203" s="11">
        <v>134</v>
      </c>
      <c r="I203">
        <f t="shared" si="3"/>
        <v>0</v>
      </c>
    </row>
    <row r="204" spans="1:9" x14ac:dyDescent="0.25">
      <c r="A204" s="6" t="s">
        <v>234</v>
      </c>
      <c r="B204" s="7" t="s">
        <v>35</v>
      </c>
      <c r="C204" s="7">
        <v>5409</v>
      </c>
      <c r="D204" s="7">
        <v>0.76900000000000002</v>
      </c>
      <c r="E204" s="7">
        <v>0.751</v>
      </c>
      <c r="F204" s="7">
        <v>0.68700000000000006</v>
      </c>
      <c r="G204" s="7">
        <v>18885.439999999999</v>
      </c>
      <c r="H204" s="8">
        <v>95</v>
      </c>
      <c r="I204">
        <f t="shared" si="3"/>
        <v>0</v>
      </c>
    </row>
    <row r="205" spans="1:9" x14ac:dyDescent="0.25">
      <c r="A205" s="9" t="s">
        <v>235</v>
      </c>
      <c r="B205" s="10" t="s">
        <v>21</v>
      </c>
      <c r="C205" s="10">
        <v>705</v>
      </c>
      <c r="D205" s="10">
        <v>0.78</v>
      </c>
      <c r="E205" s="10">
        <v>0.78200000000000003</v>
      </c>
      <c r="F205" s="10">
        <v>0.71599999999999997</v>
      </c>
      <c r="G205" s="10">
        <v>63063.89</v>
      </c>
      <c r="H205" s="11">
        <v>30</v>
      </c>
      <c r="I205">
        <f t="shared" si="3"/>
        <v>0</v>
      </c>
    </row>
    <row r="206" spans="1:9" x14ac:dyDescent="0.25">
      <c r="A206" s="6" t="s">
        <v>236</v>
      </c>
      <c r="B206" s="7" t="s">
        <v>27</v>
      </c>
      <c r="C206" s="7">
        <v>2271</v>
      </c>
      <c r="D206" s="7">
        <v>0.78500000000000003</v>
      </c>
      <c r="E206" s="7">
        <v>0.78</v>
      </c>
      <c r="F206" s="7">
        <v>0.71099999999999997</v>
      </c>
      <c r="G206" s="7">
        <v>48680.71</v>
      </c>
      <c r="H206" s="8">
        <v>57</v>
      </c>
      <c r="I206">
        <f t="shared" si="3"/>
        <v>0</v>
      </c>
    </row>
    <row r="207" spans="1:9" x14ac:dyDescent="0.25">
      <c r="A207" s="9" t="s">
        <v>237</v>
      </c>
      <c r="B207" s="10" t="s">
        <v>35</v>
      </c>
      <c r="C207" s="10">
        <v>3482</v>
      </c>
      <c r="D207" s="10">
        <v>0.76</v>
      </c>
      <c r="E207" s="10">
        <v>0.73699999999999999</v>
      </c>
      <c r="F207" s="10">
        <v>0.71199999999999997</v>
      </c>
      <c r="G207" s="10">
        <v>28964.87</v>
      </c>
      <c r="H207" s="11">
        <v>70</v>
      </c>
      <c r="I207">
        <f t="shared" si="3"/>
        <v>0</v>
      </c>
    </row>
    <row r="208" spans="1:9" x14ac:dyDescent="0.25">
      <c r="A208" s="6" t="s">
        <v>238</v>
      </c>
      <c r="B208" s="7" t="s">
        <v>27</v>
      </c>
      <c r="C208" s="7">
        <v>1129</v>
      </c>
      <c r="D208" s="7">
        <v>0.72499999999999998</v>
      </c>
      <c r="E208" s="7">
        <v>0.71899999999999997</v>
      </c>
      <c r="F208" s="7">
        <v>0.64300000000000002</v>
      </c>
      <c r="G208" s="7">
        <v>45386.68</v>
      </c>
      <c r="H208" s="8">
        <v>15</v>
      </c>
      <c r="I208">
        <f t="shared" si="3"/>
        <v>0</v>
      </c>
    </row>
    <row r="209" spans="1:9" x14ac:dyDescent="0.25">
      <c r="A209" s="9" t="s">
        <v>239</v>
      </c>
      <c r="B209" s="10" t="s">
        <v>27</v>
      </c>
      <c r="C209" s="10">
        <v>2169</v>
      </c>
      <c r="D209" s="10">
        <v>0.76</v>
      </c>
      <c r="E209" s="10">
        <v>0.76600000000000001</v>
      </c>
      <c r="F209" s="10">
        <v>0.68500000000000005</v>
      </c>
      <c r="G209" s="10">
        <v>27229.67</v>
      </c>
      <c r="H209" s="11">
        <v>54</v>
      </c>
      <c r="I209">
        <f t="shared" si="3"/>
        <v>0</v>
      </c>
    </row>
    <row r="210" spans="1:9" x14ac:dyDescent="0.25">
      <c r="A210" s="6" t="s">
        <v>240</v>
      </c>
      <c r="B210" s="7" t="s">
        <v>27</v>
      </c>
      <c r="C210" s="7">
        <v>3378</v>
      </c>
      <c r="D210" s="7">
        <v>0.78</v>
      </c>
      <c r="E210" s="7">
        <v>0.75600000000000001</v>
      </c>
      <c r="F210" s="7">
        <v>0.73499999999999999</v>
      </c>
      <c r="G210" s="7">
        <v>41444.67</v>
      </c>
      <c r="H210" s="8">
        <v>50</v>
      </c>
      <c r="I210">
        <f t="shared" si="3"/>
        <v>0</v>
      </c>
    </row>
    <row r="211" spans="1:9" x14ac:dyDescent="0.25">
      <c r="A211" s="9" t="s">
        <v>241</v>
      </c>
      <c r="B211" s="10" t="s">
        <v>25</v>
      </c>
      <c r="C211" s="10">
        <v>14740</v>
      </c>
      <c r="D211" s="10">
        <v>0.73499999999999999</v>
      </c>
      <c r="E211" s="10">
        <v>0.70399999999999996</v>
      </c>
      <c r="F211" s="10">
        <v>0.67500000000000004</v>
      </c>
      <c r="G211" s="10">
        <v>13515.27</v>
      </c>
      <c r="H211" s="11">
        <v>287</v>
      </c>
      <c r="I211">
        <f t="shared" si="3"/>
        <v>0</v>
      </c>
    </row>
    <row r="212" spans="1:9" x14ac:dyDescent="0.25">
      <c r="A212" s="6" t="s">
        <v>242</v>
      </c>
      <c r="B212" s="7" t="s">
        <v>21</v>
      </c>
      <c r="C212" s="7">
        <v>9416</v>
      </c>
      <c r="D212" s="7">
        <v>0.74</v>
      </c>
      <c r="E212" s="7">
        <v>0.752</v>
      </c>
      <c r="F212" s="7">
        <v>0.63700000000000001</v>
      </c>
      <c r="G212" s="7">
        <v>36816.67</v>
      </c>
      <c r="H212" s="8">
        <v>168</v>
      </c>
      <c r="I212">
        <f t="shared" si="3"/>
        <v>0</v>
      </c>
    </row>
    <row r="213" spans="1:9" x14ac:dyDescent="0.25">
      <c r="A213" s="9" t="s">
        <v>243</v>
      </c>
      <c r="B213" s="10" t="s">
        <v>27</v>
      </c>
      <c r="C213" s="10">
        <v>3796</v>
      </c>
      <c r="D213" s="10">
        <v>0.78400000000000003</v>
      </c>
      <c r="E213" s="10">
        <v>0.76700000000000002</v>
      </c>
      <c r="F213" s="10">
        <v>0.71499999999999997</v>
      </c>
      <c r="G213" s="10">
        <v>46512.31</v>
      </c>
      <c r="H213" s="11">
        <v>85</v>
      </c>
      <c r="I213">
        <f t="shared" si="3"/>
        <v>0</v>
      </c>
    </row>
    <row r="214" spans="1:9" x14ac:dyDescent="0.25">
      <c r="A214" s="6" t="s">
        <v>244</v>
      </c>
      <c r="B214" s="7" t="s">
        <v>27</v>
      </c>
      <c r="C214" s="7">
        <v>2765</v>
      </c>
      <c r="D214" s="7">
        <v>0.76800000000000002</v>
      </c>
      <c r="E214" s="7">
        <v>0.76500000000000001</v>
      </c>
      <c r="F214" s="7">
        <v>0.68700000000000006</v>
      </c>
      <c r="G214" s="7">
        <v>28920.639999999999</v>
      </c>
      <c r="H214" s="8">
        <v>108</v>
      </c>
      <c r="I214">
        <f t="shared" si="3"/>
        <v>0</v>
      </c>
    </row>
    <row r="215" spans="1:9" x14ac:dyDescent="0.25">
      <c r="A215" s="9" t="s">
        <v>245</v>
      </c>
      <c r="B215" s="10" t="s">
        <v>40</v>
      </c>
      <c r="C215" s="10">
        <v>8150</v>
      </c>
      <c r="D215" s="10">
        <v>0.75</v>
      </c>
      <c r="E215" s="10">
        <v>0.73299999999999998</v>
      </c>
      <c r="F215" s="10">
        <v>0.67600000000000005</v>
      </c>
      <c r="G215" s="10">
        <v>54723.35</v>
      </c>
      <c r="H215" s="11">
        <v>133</v>
      </c>
      <c r="I215">
        <f t="shared" si="3"/>
        <v>0</v>
      </c>
    </row>
    <row r="216" spans="1:9" x14ac:dyDescent="0.25">
      <c r="A216" s="6" t="s">
        <v>246</v>
      </c>
      <c r="B216" s="7" t="s">
        <v>30</v>
      </c>
      <c r="C216" s="7">
        <v>7410</v>
      </c>
      <c r="D216" s="7">
        <v>0.753</v>
      </c>
      <c r="E216" s="7">
        <v>0.73099999999999998</v>
      </c>
      <c r="F216" s="7">
        <v>0.71599999999999997</v>
      </c>
      <c r="G216" s="7">
        <v>16045.55</v>
      </c>
      <c r="H216" s="8">
        <v>110</v>
      </c>
      <c r="I216">
        <f t="shared" si="3"/>
        <v>0</v>
      </c>
    </row>
    <row r="217" spans="1:9" x14ac:dyDescent="0.25">
      <c r="A217" s="9" t="s">
        <v>247</v>
      </c>
      <c r="B217" s="10" t="s">
        <v>16</v>
      </c>
      <c r="C217" s="10">
        <v>672</v>
      </c>
      <c r="D217" s="10">
        <v>0.83</v>
      </c>
      <c r="E217" s="10">
        <v>0.82299999999999995</v>
      </c>
      <c r="F217" s="10">
        <v>0.77100000000000002</v>
      </c>
      <c r="G217" s="10">
        <v>50765.38</v>
      </c>
      <c r="H217" s="11">
        <v>40</v>
      </c>
      <c r="I217">
        <f t="shared" si="3"/>
        <v>0</v>
      </c>
    </row>
    <row r="218" spans="1:9" x14ac:dyDescent="0.25">
      <c r="A218" s="6" t="s">
        <v>248</v>
      </c>
      <c r="B218" s="7" t="s">
        <v>27</v>
      </c>
      <c r="C218" s="7">
        <v>4073</v>
      </c>
      <c r="D218" s="7">
        <v>0.78400000000000003</v>
      </c>
      <c r="E218" s="7">
        <v>0.76100000000000001</v>
      </c>
      <c r="F218" s="7">
        <v>0.73</v>
      </c>
      <c r="G218" s="7">
        <v>55521.78</v>
      </c>
      <c r="H218" s="8">
        <v>84</v>
      </c>
      <c r="I218">
        <f t="shared" si="3"/>
        <v>0</v>
      </c>
    </row>
    <row r="219" spans="1:9" x14ac:dyDescent="0.25">
      <c r="A219" s="9" t="s">
        <v>249</v>
      </c>
      <c r="B219" s="10" t="s">
        <v>21</v>
      </c>
      <c r="C219" s="10">
        <v>4718</v>
      </c>
      <c r="D219" s="10">
        <v>0.77300000000000002</v>
      </c>
      <c r="E219" s="10">
        <v>0.78200000000000003</v>
      </c>
      <c r="F219" s="10">
        <v>0.69299999999999995</v>
      </c>
      <c r="G219" s="10">
        <v>63536.14</v>
      </c>
      <c r="H219" s="11">
        <v>197</v>
      </c>
      <c r="I219">
        <f t="shared" si="3"/>
        <v>0</v>
      </c>
    </row>
    <row r="220" spans="1:9" x14ac:dyDescent="0.25">
      <c r="A220" s="6" t="s">
        <v>250</v>
      </c>
      <c r="B220" s="7" t="s">
        <v>27</v>
      </c>
      <c r="C220" s="7">
        <v>3226</v>
      </c>
      <c r="D220" s="7">
        <v>0.79</v>
      </c>
      <c r="E220" s="7">
        <v>0.76200000000000001</v>
      </c>
      <c r="F220" s="7">
        <v>0.73299999999999998</v>
      </c>
      <c r="G220" s="7">
        <v>55070.04</v>
      </c>
      <c r="H220" s="8">
        <v>59</v>
      </c>
      <c r="I220">
        <f t="shared" si="3"/>
        <v>0</v>
      </c>
    </row>
    <row r="221" spans="1:9" x14ac:dyDescent="0.25">
      <c r="A221" s="9" t="s">
        <v>251</v>
      </c>
      <c r="B221" s="10" t="s">
        <v>16</v>
      </c>
      <c r="C221" s="10">
        <v>8379</v>
      </c>
      <c r="D221" s="10">
        <v>0.77</v>
      </c>
      <c r="E221" s="10">
        <v>0.755</v>
      </c>
      <c r="F221" s="10">
        <v>0.69699999999999995</v>
      </c>
      <c r="G221" s="10">
        <v>29930.95</v>
      </c>
      <c r="H221" s="11">
        <v>129</v>
      </c>
      <c r="I221">
        <f t="shared" si="3"/>
        <v>0</v>
      </c>
    </row>
    <row r="222" spans="1:9" x14ac:dyDescent="0.25">
      <c r="A222" s="6" t="s">
        <v>252</v>
      </c>
      <c r="B222" s="7" t="s">
        <v>30</v>
      </c>
      <c r="C222" s="7">
        <v>12138</v>
      </c>
      <c r="D222" s="7">
        <v>0.71</v>
      </c>
      <c r="E222" s="7">
        <v>0.68500000000000005</v>
      </c>
      <c r="F222" s="7">
        <v>0.626</v>
      </c>
      <c r="G222" s="7">
        <v>15607.47</v>
      </c>
      <c r="H222" s="8">
        <v>185</v>
      </c>
      <c r="I222">
        <f t="shared" si="3"/>
        <v>0</v>
      </c>
    </row>
    <row r="223" spans="1:9" x14ac:dyDescent="0.25">
      <c r="A223" s="9" t="s">
        <v>253</v>
      </c>
      <c r="B223" s="10" t="s">
        <v>46</v>
      </c>
      <c r="C223" s="10">
        <v>16639</v>
      </c>
      <c r="D223" s="10">
        <v>0.73</v>
      </c>
      <c r="E223" s="10">
        <v>0.71099999999999997</v>
      </c>
      <c r="F223" s="10">
        <v>0.66100000000000003</v>
      </c>
      <c r="G223" s="10">
        <v>26937.68</v>
      </c>
      <c r="H223" s="11">
        <v>162</v>
      </c>
      <c r="I223">
        <f t="shared" si="3"/>
        <v>0</v>
      </c>
    </row>
    <row r="224" spans="1:9" x14ac:dyDescent="0.25">
      <c r="A224" s="6" t="s">
        <v>254</v>
      </c>
      <c r="B224" s="7" t="s">
        <v>27</v>
      </c>
      <c r="C224" s="7">
        <v>5012</v>
      </c>
      <c r="D224" s="7">
        <v>0.74</v>
      </c>
      <c r="E224" s="7">
        <v>0.72899999999999998</v>
      </c>
      <c r="F224" s="7">
        <v>0.66500000000000004</v>
      </c>
      <c r="G224" s="7">
        <v>29326.69</v>
      </c>
      <c r="H224" s="8">
        <v>53</v>
      </c>
      <c r="I224">
        <f t="shared" si="3"/>
        <v>0</v>
      </c>
    </row>
    <row r="225" spans="1:9" x14ac:dyDescent="0.25">
      <c r="A225" s="9" t="s">
        <v>255</v>
      </c>
      <c r="B225" s="10" t="s">
        <v>35</v>
      </c>
      <c r="C225" s="10">
        <v>5059</v>
      </c>
      <c r="D225" s="10">
        <v>0.72</v>
      </c>
      <c r="E225" s="10">
        <v>0.72699999999999998</v>
      </c>
      <c r="F225" s="10">
        <v>0.62</v>
      </c>
      <c r="G225" s="10">
        <v>22023.63</v>
      </c>
      <c r="H225" s="11">
        <v>97</v>
      </c>
      <c r="I225">
        <f t="shared" si="3"/>
        <v>0</v>
      </c>
    </row>
    <row r="226" spans="1:9" x14ac:dyDescent="0.25">
      <c r="A226" s="6" t="s">
        <v>256</v>
      </c>
      <c r="B226" s="7" t="s">
        <v>27</v>
      </c>
      <c r="C226" s="7">
        <v>8325</v>
      </c>
      <c r="D226" s="7">
        <v>0.74199999999999999</v>
      </c>
      <c r="E226" s="7">
        <v>0.69899999999999995</v>
      </c>
      <c r="F226" s="7">
        <v>0.68700000000000006</v>
      </c>
      <c r="G226" s="7">
        <v>22786.720000000001</v>
      </c>
      <c r="H226" s="8">
        <v>131</v>
      </c>
      <c r="I226">
        <f t="shared" si="3"/>
        <v>0</v>
      </c>
    </row>
    <row r="227" spans="1:9" x14ac:dyDescent="0.25">
      <c r="A227" s="9" t="s">
        <v>257</v>
      </c>
      <c r="B227" s="10" t="s">
        <v>40</v>
      </c>
      <c r="C227" s="10">
        <v>2095</v>
      </c>
      <c r="D227" s="10">
        <v>0.75900000000000001</v>
      </c>
      <c r="E227" s="10">
        <v>0.746</v>
      </c>
      <c r="F227" s="10">
        <v>0.69199999999999995</v>
      </c>
      <c r="G227" s="10">
        <v>28964.09</v>
      </c>
      <c r="H227" s="11">
        <v>76</v>
      </c>
      <c r="I227">
        <f t="shared" si="3"/>
        <v>0</v>
      </c>
    </row>
    <row r="228" spans="1:9" x14ac:dyDescent="0.25">
      <c r="A228" s="6" t="s">
        <v>258</v>
      </c>
      <c r="B228" s="7" t="s">
        <v>27</v>
      </c>
      <c r="C228" s="7">
        <v>5584</v>
      </c>
      <c r="D228" s="7">
        <v>0.75900000000000001</v>
      </c>
      <c r="E228" s="7">
        <v>0.73499999999999999</v>
      </c>
      <c r="F228" s="7">
        <v>0.70499999999999996</v>
      </c>
      <c r="G228" s="7">
        <v>23100.59</v>
      </c>
      <c r="H228" s="8">
        <v>126</v>
      </c>
      <c r="I228">
        <f t="shared" si="3"/>
        <v>0</v>
      </c>
    </row>
    <row r="229" spans="1:9" x14ac:dyDescent="0.25">
      <c r="A229" s="9" t="s">
        <v>259</v>
      </c>
      <c r="B229" s="10" t="s">
        <v>50</v>
      </c>
      <c r="C229" s="10">
        <v>4537</v>
      </c>
      <c r="D229" s="10">
        <v>0.752</v>
      </c>
      <c r="E229" s="10">
        <v>0.74399999999999999</v>
      </c>
      <c r="F229" s="10">
        <v>0.68200000000000005</v>
      </c>
      <c r="G229" s="10">
        <v>40477.15</v>
      </c>
      <c r="H229" s="11">
        <v>68</v>
      </c>
      <c r="I229">
        <f t="shared" si="3"/>
        <v>0</v>
      </c>
    </row>
    <row r="230" spans="1:9" x14ac:dyDescent="0.25">
      <c r="A230" s="6" t="s">
        <v>260</v>
      </c>
      <c r="B230" s="7" t="s">
        <v>21</v>
      </c>
      <c r="C230" s="7">
        <v>2420</v>
      </c>
      <c r="D230" s="7">
        <v>0.77700000000000002</v>
      </c>
      <c r="E230" s="7">
        <v>0.78300000000000003</v>
      </c>
      <c r="F230" s="7">
        <v>0.69599999999999995</v>
      </c>
      <c r="G230" s="7">
        <v>44752.07</v>
      </c>
      <c r="H230" s="8">
        <v>67</v>
      </c>
      <c r="I230">
        <f t="shared" si="3"/>
        <v>0</v>
      </c>
    </row>
    <row r="231" spans="1:9" x14ac:dyDescent="0.25">
      <c r="A231" s="9" t="s">
        <v>261</v>
      </c>
      <c r="B231" s="10" t="s">
        <v>27</v>
      </c>
      <c r="C231" s="10">
        <v>4098</v>
      </c>
      <c r="D231" s="10">
        <v>0.76700000000000002</v>
      </c>
      <c r="E231" s="10">
        <v>0.751</v>
      </c>
      <c r="F231" s="10">
        <v>0.69499999999999995</v>
      </c>
      <c r="G231" s="10">
        <v>28025.47</v>
      </c>
      <c r="H231" s="11">
        <v>103</v>
      </c>
      <c r="I231">
        <f t="shared" si="3"/>
        <v>0</v>
      </c>
    </row>
    <row r="232" spans="1:9" x14ac:dyDescent="0.25">
      <c r="A232" s="6" t="s">
        <v>262</v>
      </c>
      <c r="B232" s="7" t="s">
        <v>27</v>
      </c>
      <c r="C232" s="7">
        <v>2043</v>
      </c>
      <c r="D232" s="7">
        <v>0.76200000000000001</v>
      </c>
      <c r="E232" s="7">
        <v>0.71699999999999997</v>
      </c>
      <c r="F232" s="7">
        <v>0.73899999999999999</v>
      </c>
      <c r="G232" s="7">
        <v>26291.19</v>
      </c>
      <c r="H232" s="8">
        <v>53</v>
      </c>
      <c r="I232">
        <f t="shared" si="3"/>
        <v>0</v>
      </c>
    </row>
    <row r="233" spans="1:9" x14ac:dyDescent="0.25">
      <c r="A233" s="9" t="s">
        <v>263</v>
      </c>
      <c r="B233" s="10" t="s">
        <v>16</v>
      </c>
      <c r="C233" s="10">
        <v>3923</v>
      </c>
      <c r="D233" s="10">
        <v>0.8</v>
      </c>
      <c r="E233" s="10">
        <v>0.78800000000000003</v>
      </c>
      <c r="F233" s="10">
        <v>0.74</v>
      </c>
      <c r="G233" s="10">
        <v>32903.9</v>
      </c>
      <c r="H233" s="11">
        <v>89</v>
      </c>
      <c r="I233">
        <f t="shared" si="3"/>
        <v>0</v>
      </c>
    </row>
    <row r="234" spans="1:9" x14ac:dyDescent="0.25">
      <c r="A234" s="6" t="s">
        <v>264</v>
      </c>
      <c r="B234" s="7" t="s">
        <v>40</v>
      </c>
      <c r="C234" s="7">
        <v>5693</v>
      </c>
      <c r="D234" s="7">
        <v>0.748</v>
      </c>
      <c r="E234" s="7">
        <v>0.74099999999999999</v>
      </c>
      <c r="F234" s="7">
        <v>0.66800000000000004</v>
      </c>
      <c r="G234" s="7">
        <v>22541.31</v>
      </c>
      <c r="H234" s="8">
        <v>135</v>
      </c>
      <c r="I234">
        <f t="shared" si="3"/>
        <v>0</v>
      </c>
    </row>
    <row r="235" spans="1:9" x14ac:dyDescent="0.25">
      <c r="A235" s="9" t="s">
        <v>265</v>
      </c>
      <c r="B235" s="10" t="s">
        <v>27</v>
      </c>
      <c r="C235" s="10">
        <v>1931</v>
      </c>
      <c r="D235" s="10">
        <v>0.78400000000000003</v>
      </c>
      <c r="E235" s="10">
        <v>0.78200000000000003</v>
      </c>
      <c r="F235" s="10">
        <v>0.71499999999999997</v>
      </c>
      <c r="G235" s="10">
        <v>158703.96</v>
      </c>
      <c r="H235" s="11">
        <v>77</v>
      </c>
      <c r="I235">
        <f t="shared" si="3"/>
        <v>0</v>
      </c>
    </row>
    <row r="236" spans="1:9" x14ac:dyDescent="0.25">
      <c r="A236" s="6" t="s">
        <v>266</v>
      </c>
      <c r="B236" s="7" t="s">
        <v>30</v>
      </c>
      <c r="C236" s="7">
        <v>11134</v>
      </c>
      <c r="D236" s="7">
        <v>0.69299999999999995</v>
      </c>
      <c r="E236" s="7">
        <v>0.69</v>
      </c>
      <c r="F236" s="7">
        <v>0.59299999999999997</v>
      </c>
      <c r="G236" s="7">
        <v>18864.13</v>
      </c>
      <c r="H236" s="8">
        <v>127</v>
      </c>
      <c r="I236">
        <f t="shared" si="3"/>
        <v>0</v>
      </c>
    </row>
    <row r="237" spans="1:9" x14ac:dyDescent="0.25">
      <c r="A237" s="9" t="s">
        <v>267</v>
      </c>
      <c r="B237" s="10" t="s">
        <v>40</v>
      </c>
      <c r="C237" s="10">
        <v>3966</v>
      </c>
      <c r="D237" s="10">
        <v>0.76300000000000001</v>
      </c>
      <c r="E237" s="10">
        <v>0.75</v>
      </c>
      <c r="F237" s="10">
        <v>0.70299999999999996</v>
      </c>
      <c r="G237" s="10">
        <v>25539.56</v>
      </c>
      <c r="H237" s="11">
        <v>91</v>
      </c>
      <c r="I237">
        <f t="shared" si="3"/>
        <v>0</v>
      </c>
    </row>
    <row r="238" spans="1:9" x14ac:dyDescent="0.25">
      <c r="A238" s="6" t="s">
        <v>268</v>
      </c>
      <c r="B238" s="7" t="s">
        <v>27</v>
      </c>
      <c r="C238" s="7">
        <v>5303</v>
      </c>
      <c r="D238" s="7">
        <v>0.752</v>
      </c>
      <c r="E238" s="7">
        <v>0.73399999999999999</v>
      </c>
      <c r="F238" s="7">
        <v>0.68799999999999994</v>
      </c>
      <c r="G238" s="7">
        <v>31158.75</v>
      </c>
      <c r="H238" s="8">
        <v>114</v>
      </c>
      <c r="I238">
        <f t="shared" si="3"/>
        <v>0</v>
      </c>
    </row>
    <row r="239" spans="1:9" x14ac:dyDescent="0.25">
      <c r="A239" s="9" t="s">
        <v>269</v>
      </c>
      <c r="B239" s="10" t="s">
        <v>27</v>
      </c>
      <c r="C239" s="10">
        <v>5090</v>
      </c>
      <c r="D239" s="10">
        <v>0.77800000000000002</v>
      </c>
      <c r="E239" s="10">
        <v>0.753</v>
      </c>
      <c r="F239" s="10">
        <v>0.72699999999999998</v>
      </c>
      <c r="G239" s="10">
        <v>24968.65</v>
      </c>
      <c r="H239" s="11">
        <v>117</v>
      </c>
      <c r="I239">
        <f t="shared" si="3"/>
        <v>0</v>
      </c>
    </row>
    <row r="240" spans="1:9" x14ac:dyDescent="0.25">
      <c r="A240" s="6" t="s">
        <v>270</v>
      </c>
      <c r="B240" s="7" t="s">
        <v>19</v>
      </c>
      <c r="C240" s="7">
        <v>11101</v>
      </c>
      <c r="D240" s="7">
        <v>0.67700000000000005</v>
      </c>
      <c r="E240" s="7">
        <v>0.65700000000000003</v>
      </c>
      <c r="F240" s="7">
        <v>0.59399999999999997</v>
      </c>
      <c r="G240" s="7">
        <v>15599.23</v>
      </c>
      <c r="H240" s="8">
        <v>238</v>
      </c>
      <c r="I240">
        <f t="shared" si="3"/>
        <v>0</v>
      </c>
    </row>
    <row r="241" spans="1:9" x14ac:dyDescent="0.25">
      <c r="A241" s="9" t="s">
        <v>271</v>
      </c>
      <c r="B241" s="10" t="s">
        <v>27</v>
      </c>
      <c r="C241" s="10">
        <v>2561</v>
      </c>
      <c r="D241" s="10">
        <v>0.79700000000000004</v>
      </c>
      <c r="E241" s="10">
        <v>0.76700000000000002</v>
      </c>
      <c r="F241" s="10">
        <v>0.75800000000000001</v>
      </c>
      <c r="G241" s="10">
        <v>28882.59</v>
      </c>
      <c r="H241" s="11">
        <v>76</v>
      </c>
      <c r="I241">
        <f t="shared" si="3"/>
        <v>0</v>
      </c>
    </row>
    <row r="242" spans="1:9" x14ac:dyDescent="0.25">
      <c r="A242" s="6" t="s">
        <v>272</v>
      </c>
      <c r="B242" s="7" t="s">
        <v>40</v>
      </c>
      <c r="C242" s="7">
        <v>4577</v>
      </c>
      <c r="D242" s="7">
        <v>0.76</v>
      </c>
      <c r="E242" s="7">
        <v>0.755</v>
      </c>
      <c r="F242" s="7">
        <v>0.69799999999999995</v>
      </c>
      <c r="G242" s="7">
        <v>28924.83</v>
      </c>
      <c r="H242" s="8">
        <v>138</v>
      </c>
      <c r="I242">
        <f t="shared" si="3"/>
        <v>0</v>
      </c>
    </row>
    <row r="243" spans="1:9" x14ac:dyDescent="0.25">
      <c r="A243" s="9" t="s">
        <v>273</v>
      </c>
      <c r="B243" s="10" t="s">
        <v>27</v>
      </c>
      <c r="C243" s="10">
        <v>4198</v>
      </c>
      <c r="D243" s="10">
        <v>0.79</v>
      </c>
      <c r="E243" s="10">
        <v>0.754</v>
      </c>
      <c r="F243" s="10">
        <v>0.755</v>
      </c>
      <c r="G243" s="10">
        <v>38964.629999999997</v>
      </c>
      <c r="H243" s="11">
        <v>90</v>
      </c>
      <c r="I243">
        <f t="shared" si="3"/>
        <v>0</v>
      </c>
    </row>
    <row r="244" spans="1:9" x14ac:dyDescent="0.25">
      <c r="A244" s="6" t="s">
        <v>274</v>
      </c>
      <c r="B244" s="7" t="s">
        <v>19</v>
      </c>
      <c r="C244" s="7">
        <v>10664</v>
      </c>
      <c r="D244" s="7">
        <v>0.71</v>
      </c>
      <c r="E244" s="7">
        <v>0.69499999999999995</v>
      </c>
      <c r="F244" s="7">
        <v>0.64300000000000002</v>
      </c>
      <c r="G244" s="7">
        <v>17514.189999999999</v>
      </c>
      <c r="H244" s="8">
        <v>218</v>
      </c>
      <c r="I244">
        <f t="shared" si="3"/>
        <v>0</v>
      </c>
    </row>
    <row r="245" spans="1:9" x14ac:dyDescent="0.25">
      <c r="A245" s="9" t="s">
        <v>275</v>
      </c>
      <c r="B245" s="10" t="s">
        <v>27</v>
      </c>
      <c r="C245" s="10">
        <v>3102</v>
      </c>
      <c r="D245" s="10">
        <v>0.8</v>
      </c>
      <c r="E245" s="10">
        <v>0.78900000000000003</v>
      </c>
      <c r="F245" s="10">
        <v>0.73599999999999999</v>
      </c>
      <c r="G245" s="10">
        <v>32978.620000000003</v>
      </c>
      <c r="H245" s="11">
        <v>75</v>
      </c>
      <c r="I245">
        <f t="shared" si="3"/>
        <v>0</v>
      </c>
    </row>
    <row r="246" spans="1:9" x14ac:dyDescent="0.25">
      <c r="A246" s="6" t="s">
        <v>276</v>
      </c>
      <c r="B246" s="7" t="s">
        <v>27</v>
      </c>
      <c r="C246" s="7">
        <v>3161</v>
      </c>
      <c r="D246" s="7">
        <v>0.76400000000000001</v>
      </c>
      <c r="E246" s="7">
        <v>0.74299999999999999</v>
      </c>
      <c r="F246" s="7">
        <v>0.71699999999999997</v>
      </c>
      <c r="G246" s="7">
        <v>36824.980000000003</v>
      </c>
      <c r="H246" s="8">
        <v>54</v>
      </c>
      <c r="I246">
        <f t="shared" si="3"/>
        <v>0</v>
      </c>
    </row>
    <row r="247" spans="1:9" x14ac:dyDescent="0.25">
      <c r="A247" s="9" t="s">
        <v>277</v>
      </c>
      <c r="B247" s="10" t="s">
        <v>30</v>
      </c>
      <c r="C247" s="10">
        <v>26573</v>
      </c>
      <c r="D247" s="10">
        <v>0.68400000000000005</v>
      </c>
      <c r="E247" s="10">
        <v>0.66200000000000003</v>
      </c>
      <c r="F247" s="10">
        <v>0.59799999999999998</v>
      </c>
      <c r="G247" s="10">
        <v>16764.54</v>
      </c>
      <c r="H247" s="11">
        <v>239</v>
      </c>
      <c r="I247">
        <f t="shared" si="3"/>
        <v>0</v>
      </c>
    </row>
    <row r="248" spans="1:9" x14ac:dyDescent="0.25">
      <c r="A248" s="6" t="s">
        <v>278</v>
      </c>
      <c r="B248" s="7" t="s">
        <v>30</v>
      </c>
      <c r="C248" s="7">
        <v>5420</v>
      </c>
      <c r="D248" s="7">
        <v>0.71799999999999997</v>
      </c>
      <c r="E248" s="7">
        <v>0.71399999999999997</v>
      </c>
      <c r="F248" s="7">
        <v>0.61699999999999999</v>
      </c>
      <c r="G248" s="7">
        <v>19748.080000000002</v>
      </c>
      <c r="H248" s="8">
        <v>115</v>
      </c>
      <c r="I248">
        <f t="shared" si="3"/>
        <v>0</v>
      </c>
    </row>
    <row r="249" spans="1:9" x14ac:dyDescent="0.25">
      <c r="A249" s="9" t="s">
        <v>279</v>
      </c>
      <c r="B249" s="10" t="s">
        <v>280</v>
      </c>
      <c r="C249" s="10">
        <v>20851</v>
      </c>
      <c r="D249" s="10">
        <v>0.752</v>
      </c>
      <c r="E249" s="10">
        <v>0.73699999999999999</v>
      </c>
      <c r="F249" s="10">
        <v>0.70799999999999996</v>
      </c>
      <c r="G249" s="10">
        <v>24852.52</v>
      </c>
      <c r="H249" s="11">
        <v>206</v>
      </c>
      <c r="I249">
        <f t="shared" si="3"/>
        <v>0</v>
      </c>
    </row>
    <row r="250" spans="1:9" x14ac:dyDescent="0.25">
      <c r="A250" s="6" t="s">
        <v>281</v>
      </c>
      <c r="B250" s="7" t="s">
        <v>27</v>
      </c>
      <c r="C250" s="7">
        <v>5998</v>
      </c>
      <c r="D250" s="7">
        <v>0.77</v>
      </c>
      <c r="E250" s="7">
        <v>0.71</v>
      </c>
      <c r="F250" s="7">
        <v>0.754</v>
      </c>
      <c r="G250" s="7">
        <v>37885.61</v>
      </c>
      <c r="H250" s="8">
        <v>113</v>
      </c>
      <c r="I250">
        <f t="shared" si="3"/>
        <v>0</v>
      </c>
    </row>
    <row r="251" spans="1:9" x14ac:dyDescent="0.25">
      <c r="A251" s="9" t="s">
        <v>282</v>
      </c>
      <c r="B251" s="10" t="s">
        <v>30</v>
      </c>
      <c r="C251" s="10">
        <v>5801</v>
      </c>
      <c r="D251" s="10">
        <v>0.71499999999999997</v>
      </c>
      <c r="E251" s="10">
        <v>0.70299999999999996</v>
      </c>
      <c r="F251" s="10">
        <v>0.63800000000000001</v>
      </c>
      <c r="G251" s="10">
        <v>65107.78</v>
      </c>
      <c r="H251" s="11">
        <v>110</v>
      </c>
      <c r="I251">
        <f t="shared" si="3"/>
        <v>0</v>
      </c>
    </row>
    <row r="252" spans="1:9" x14ac:dyDescent="0.25">
      <c r="A252" s="6" t="s">
        <v>283</v>
      </c>
      <c r="B252" s="7" t="s">
        <v>35</v>
      </c>
      <c r="C252" s="7">
        <v>4003</v>
      </c>
      <c r="D252" s="7">
        <v>0.73</v>
      </c>
      <c r="E252" s="7">
        <v>0.72299999999999998</v>
      </c>
      <c r="F252" s="7">
        <v>0.628</v>
      </c>
      <c r="G252" s="7">
        <v>28447.8</v>
      </c>
      <c r="H252" s="8">
        <v>89</v>
      </c>
      <c r="I252">
        <f t="shared" si="3"/>
        <v>0</v>
      </c>
    </row>
    <row r="253" spans="1:9" x14ac:dyDescent="0.25">
      <c r="A253" s="9" t="s">
        <v>284</v>
      </c>
      <c r="B253" s="10" t="s">
        <v>285</v>
      </c>
      <c r="C253" s="10">
        <v>21370</v>
      </c>
      <c r="D253" s="10">
        <v>0.72699999999999998</v>
      </c>
      <c r="E253" s="10">
        <v>0.72899999999999998</v>
      </c>
      <c r="F253" s="10">
        <v>0.66100000000000003</v>
      </c>
      <c r="G253" s="10">
        <v>21543.65</v>
      </c>
      <c r="H253" s="11">
        <v>308</v>
      </c>
      <c r="I253">
        <f t="shared" si="3"/>
        <v>0</v>
      </c>
    </row>
    <row r="254" spans="1:9" x14ac:dyDescent="0.25">
      <c r="A254" s="6" t="s">
        <v>286</v>
      </c>
      <c r="B254" s="7" t="s">
        <v>78</v>
      </c>
      <c r="C254" s="7">
        <v>19236</v>
      </c>
      <c r="D254" s="7">
        <v>0.71799999999999997</v>
      </c>
      <c r="E254" s="7">
        <v>0.69899999999999995</v>
      </c>
      <c r="F254" s="7">
        <v>0.628</v>
      </c>
      <c r="G254" s="7">
        <v>19215.53</v>
      </c>
      <c r="H254" s="8">
        <v>251</v>
      </c>
      <c r="I254">
        <f t="shared" si="3"/>
        <v>0</v>
      </c>
    </row>
    <row r="255" spans="1:9" x14ac:dyDescent="0.25">
      <c r="A255" s="9" t="s">
        <v>287</v>
      </c>
      <c r="B255" s="10" t="s">
        <v>27</v>
      </c>
      <c r="C255" s="10">
        <v>13879</v>
      </c>
      <c r="D255" s="10">
        <v>0.73499999999999999</v>
      </c>
      <c r="E255" s="10">
        <v>0.7</v>
      </c>
      <c r="F255" s="10">
        <v>0.67600000000000005</v>
      </c>
      <c r="G255" s="10">
        <v>37832.19</v>
      </c>
      <c r="H255" s="11">
        <v>184</v>
      </c>
      <c r="I255">
        <f t="shared" si="3"/>
        <v>0</v>
      </c>
    </row>
    <row r="256" spans="1:9" x14ac:dyDescent="0.25">
      <c r="A256" s="6" t="s">
        <v>288</v>
      </c>
      <c r="B256" s="7" t="s">
        <v>21</v>
      </c>
      <c r="C256" s="7">
        <v>4139</v>
      </c>
      <c r="D256" s="7">
        <v>0.78</v>
      </c>
      <c r="E256" s="7">
        <v>0.78200000000000003</v>
      </c>
      <c r="F256" s="7">
        <v>0.71599999999999997</v>
      </c>
      <c r="G256" s="7">
        <v>43052.17</v>
      </c>
      <c r="H256" s="8">
        <v>124</v>
      </c>
      <c r="I256">
        <f t="shared" si="3"/>
        <v>0</v>
      </c>
    </row>
    <row r="257" spans="1:9" x14ac:dyDescent="0.25">
      <c r="A257" s="9" t="s">
        <v>289</v>
      </c>
      <c r="B257" s="10" t="s">
        <v>35</v>
      </c>
      <c r="C257" s="10">
        <v>3419</v>
      </c>
      <c r="D257" s="10">
        <v>0.75800000000000001</v>
      </c>
      <c r="E257" s="10">
        <v>0.73299999999999998</v>
      </c>
      <c r="F257" s="10">
        <v>0.69</v>
      </c>
      <c r="G257" s="10">
        <v>20401.060000000001</v>
      </c>
      <c r="H257" s="11">
        <v>105</v>
      </c>
      <c r="I257">
        <f t="shared" si="3"/>
        <v>0</v>
      </c>
    </row>
    <row r="258" spans="1:9" x14ac:dyDescent="0.25">
      <c r="A258" s="6" t="s">
        <v>290</v>
      </c>
      <c r="B258" s="7" t="s">
        <v>35</v>
      </c>
      <c r="C258" s="7">
        <v>5015</v>
      </c>
      <c r="D258" s="7">
        <v>0.77300000000000002</v>
      </c>
      <c r="E258" s="7">
        <v>0.74</v>
      </c>
      <c r="F258" s="7">
        <v>0.71599999999999997</v>
      </c>
      <c r="G258" s="7">
        <v>33574.01</v>
      </c>
      <c r="H258" s="8">
        <v>67</v>
      </c>
      <c r="I258">
        <f t="shared" si="3"/>
        <v>0</v>
      </c>
    </row>
    <row r="259" spans="1:9" x14ac:dyDescent="0.25">
      <c r="A259" s="9" t="s">
        <v>291</v>
      </c>
      <c r="B259" s="10" t="s">
        <v>21</v>
      </c>
      <c r="C259" s="10">
        <v>2219</v>
      </c>
      <c r="D259" s="10">
        <v>0.7</v>
      </c>
      <c r="E259" s="10">
        <v>0.71499999999999997</v>
      </c>
      <c r="F259" s="10">
        <v>0.57799999999999996</v>
      </c>
      <c r="G259" s="10">
        <v>27736.29</v>
      </c>
      <c r="H259" s="11">
        <v>59</v>
      </c>
      <c r="I259">
        <f t="shared" si="3"/>
        <v>0</v>
      </c>
    </row>
    <row r="260" spans="1:9" x14ac:dyDescent="0.25">
      <c r="A260" s="6" t="s">
        <v>292</v>
      </c>
      <c r="B260" s="7" t="s">
        <v>21</v>
      </c>
      <c r="C260" s="7">
        <v>2528</v>
      </c>
      <c r="D260" s="7">
        <v>0.7</v>
      </c>
      <c r="E260" s="7">
        <v>0.71099999999999997</v>
      </c>
      <c r="F260" s="7">
        <v>0.58499999999999996</v>
      </c>
      <c r="G260" s="7">
        <v>24697.46</v>
      </c>
      <c r="H260" s="8">
        <v>38</v>
      </c>
      <c r="I260">
        <f t="shared" si="3"/>
        <v>0</v>
      </c>
    </row>
    <row r="261" spans="1:9" x14ac:dyDescent="0.25">
      <c r="A261" s="9" t="s">
        <v>293</v>
      </c>
      <c r="B261" s="10" t="s">
        <v>40</v>
      </c>
      <c r="C261" s="10">
        <v>6568</v>
      </c>
      <c r="D261" s="10">
        <v>0.74</v>
      </c>
      <c r="E261" s="10">
        <v>0.74299999999999999</v>
      </c>
      <c r="F261" s="10">
        <v>0.63900000000000001</v>
      </c>
      <c r="G261" s="10">
        <v>125342.73</v>
      </c>
      <c r="H261" s="11">
        <v>143</v>
      </c>
      <c r="I261">
        <f t="shared" ref="I261:I324" si="4">IF(OR(C261="",D261="",E261="",F261="",G261="",H261=""),1,0)</f>
        <v>0</v>
      </c>
    </row>
    <row r="262" spans="1:9" x14ac:dyDescent="0.25">
      <c r="A262" s="6" t="s">
        <v>294</v>
      </c>
      <c r="B262" s="7" t="s">
        <v>35</v>
      </c>
      <c r="C262" s="7">
        <v>4292</v>
      </c>
      <c r="D262" s="7">
        <v>0.77200000000000002</v>
      </c>
      <c r="E262" s="7">
        <v>0.75600000000000001</v>
      </c>
      <c r="F262" s="7">
        <v>0.70899999999999996</v>
      </c>
      <c r="G262" s="7">
        <v>46098.25</v>
      </c>
      <c r="H262" s="8">
        <v>73</v>
      </c>
      <c r="I262">
        <f t="shared" si="4"/>
        <v>0</v>
      </c>
    </row>
    <row r="263" spans="1:9" x14ac:dyDescent="0.25">
      <c r="A263" s="9" t="s">
        <v>295</v>
      </c>
      <c r="B263" s="10" t="s">
        <v>16</v>
      </c>
      <c r="C263" s="10">
        <v>2882</v>
      </c>
      <c r="D263" s="10">
        <v>0.80200000000000005</v>
      </c>
      <c r="E263" s="10">
        <v>0.79300000000000004</v>
      </c>
      <c r="F263" s="10">
        <v>0.72699999999999998</v>
      </c>
      <c r="G263" s="10">
        <v>33250.839999999997</v>
      </c>
      <c r="H263" s="11">
        <v>72</v>
      </c>
      <c r="I263">
        <f t="shared" si="4"/>
        <v>0</v>
      </c>
    </row>
    <row r="264" spans="1:9" x14ac:dyDescent="0.25">
      <c r="A264" s="6" t="s">
        <v>296</v>
      </c>
      <c r="B264" s="7" t="s">
        <v>50</v>
      </c>
      <c r="C264" s="7">
        <v>29804</v>
      </c>
      <c r="D264" s="7">
        <v>0.71799999999999997</v>
      </c>
      <c r="E264" s="7">
        <v>0.71599999999999997</v>
      </c>
      <c r="F264" s="7">
        <v>0.62</v>
      </c>
      <c r="G264" s="7">
        <v>22514.94</v>
      </c>
      <c r="H264" s="8">
        <v>323</v>
      </c>
      <c r="I264">
        <f t="shared" si="4"/>
        <v>0</v>
      </c>
    </row>
    <row r="265" spans="1:9" x14ac:dyDescent="0.25">
      <c r="A265" s="9" t="s">
        <v>297</v>
      </c>
      <c r="B265" s="10" t="s">
        <v>27</v>
      </c>
      <c r="C265" s="10">
        <v>4117</v>
      </c>
      <c r="D265" s="10">
        <v>0.77200000000000002</v>
      </c>
      <c r="E265" s="10">
        <v>0.747</v>
      </c>
      <c r="F265" s="10">
        <v>0.70299999999999996</v>
      </c>
      <c r="G265" s="10">
        <v>41724.54</v>
      </c>
      <c r="H265" s="11">
        <v>45</v>
      </c>
      <c r="I265">
        <f t="shared" si="4"/>
        <v>0</v>
      </c>
    </row>
    <row r="266" spans="1:9" x14ac:dyDescent="0.25">
      <c r="A266" s="6" t="s">
        <v>298</v>
      </c>
      <c r="B266" s="7" t="s">
        <v>21</v>
      </c>
      <c r="C266" s="7">
        <v>5718</v>
      </c>
      <c r="D266" s="7">
        <v>0.75700000000000001</v>
      </c>
      <c r="E266" s="7">
        <v>0.749</v>
      </c>
      <c r="F266" s="7">
        <v>0.67500000000000004</v>
      </c>
      <c r="G266" s="7">
        <v>41565.54</v>
      </c>
      <c r="H266" s="8">
        <v>86</v>
      </c>
      <c r="I266">
        <f t="shared" si="4"/>
        <v>0</v>
      </c>
    </row>
    <row r="267" spans="1:9" x14ac:dyDescent="0.25">
      <c r="A267" s="9" t="s">
        <v>299</v>
      </c>
      <c r="B267" s="10" t="s">
        <v>35</v>
      </c>
      <c r="C267" s="10">
        <v>5307</v>
      </c>
      <c r="D267" s="10">
        <v>0.76</v>
      </c>
      <c r="E267" s="10">
        <v>0.72899999999999998</v>
      </c>
      <c r="F267" s="10">
        <v>0.67800000000000005</v>
      </c>
      <c r="G267" s="10">
        <v>30167.41</v>
      </c>
      <c r="H267" s="11">
        <v>113</v>
      </c>
      <c r="I267">
        <f t="shared" si="4"/>
        <v>0</v>
      </c>
    </row>
    <row r="268" spans="1:9" x14ac:dyDescent="0.25">
      <c r="A268" s="6" t="s">
        <v>300</v>
      </c>
      <c r="B268" s="7" t="s">
        <v>21</v>
      </c>
      <c r="C268" s="7">
        <v>3222</v>
      </c>
      <c r="D268" s="7">
        <v>0.72099999999999997</v>
      </c>
      <c r="E268" s="7">
        <v>0.74</v>
      </c>
      <c r="F268" s="7">
        <v>0.60499999999999998</v>
      </c>
      <c r="G268" s="7">
        <v>32918.160000000003</v>
      </c>
      <c r="H268" s="8">
        <v>29</v>
      </c>
      <c r="I268">
        <f t="shared" si="4"/>
        <v>0</v>
      </c>
    </row>
    <row r="269" spans="1:9" x14ac:dyDescent="0.25">
      <c r="A269" s="9" t="s">
        <v>301</v>
      </c>
      <c r="B269" s="10" t="s">
        <v>27</v>
      </c>
      <c r="C269" s="10">
        <v>4408</v>
      </c>
      <c r="D269" s="10">
        <v>0.73199999999999998</v>
      </c>
      <c r="E269" s="10">
        <v>0.70199999999999996</v>
      </c>
      <c r="F269" s="10">
        <v>0.69699999999999995</v>
      </c>
      <c r="G269" s="10">
        <v>25871.65</v>
      </c>
      <c r="H269" s="11">
        <v>103</v>
      </c>
      <c r="I269">
        <f t="shared" si="4"/>
        <v>0</v>
      </c>
    </row>
    <row r="270" spans="1:9" x14ac:dyDescent="0.25">
      <c r="A270" s="6" t="s">
        <v>302</v>
      </c>
      <c r="B270" s="7" t="s">
        <v>30</v>
      </c>
      <c r="C270" s="7">
        <v>5815</v>
      </c>
      <c r="D270" s="7">
        <v>0.77300000000000002</v>
      </c>
      <c r="E270" s="7">
        <v>0.78400000000000003</v>
      </c>
      <c r="F270" s="7">
        <v>0.68899999999999995</v>
      </c>
      <c r="G270" s="7">
        <v>35788.18</v>
      </c>
      <c r="H270" s="8">
        <v>168</v>
      </c>
      <c r="I270">
        <f t="shared" si="4"/>
        <v>0</v>
      </c>
    </row>
    <row r="271" spans="1:9" x14ac:dyDescent="0.25">
      <c r="A271" s="9" t="s">
        <v>303</v>
      </c>
      <c r="B271" s="10" t="s">
        <v>35</v>
      </c>
      <c r="C271" s="10">
        <v>3559</v>
      </c>
      <c r="D271" s="10">
        <v>0.74</v>
      </c>
      <c r="E271" s="10">
        <v>0.73</v>
      </c>
      <c r="F271" s="10">
        <v>0.66</v>
      </c>
      <c r="G271" s="10">
        <v>28221.35</v>
      </c>
      <c r="H271" s="11">
        <v>61</v>
      </c>
      <c r="I271">
        <f t="shared" si="4"/>
        <v>0</v>
      </c>
    </row>
    <row r="272" spans="1:9" x14ac:dyDescent="0.25">
      <c r="A272" s="6" t="s">
        <v>304</v>
      </c>
      <c r="B272" s="7" t="s">
        <v>21</v>
      </c>
      <c r="C272" s="7">
        <v>5380</v>
      </c>
      <c r="D272" s="7">
        <v>0.74</v>
      </c>
      <c r="E272" s="7">
        <v>0.73899999999999999</v>
      </c>
      <c r="F272" s="7">
        <v>0.64700000000000002</v>
      </c>
      <c r="G272" s="7">
        <v>21930.77</v>
      </c>
      <c r="H272" s="8">
        <v>117</v>
      </c>
      <c r="I272">
        <f t="shared" si="4"/>
        <v>0</v>
      </c>
    </row>
    <row r="273" spans="1:9" x14ac:dyDescent="0.25">
      <c r="A273" s="9" t="s">
        <v>305</v>
      </c>
      <c r="B273" s="10" t="s">
        <v>27</v>
      </c>
      <c r="C273" s="10">
        <v>3558</v>
      </c>
      <c r="D273" s="10">
        <v>0.72799999999999998</v>
      </c>
      <c r="E273" s="10">
        <v>0.71299999999999997</v>
      </c>
      <c r="F273" s="10">
        <v>0.66800000000000004</v>
      </c>
      <c r="G273" s="10">
        <v>178670.47</v>
      </c>
      <c r="H273" s="11">
        <v>61</v>
      </c>
      <c r="I273">
        <f t="shared" si="4"/>
        <v>0</v>
      </c>
    </row>
    <row r="274" spans="1:9" x14ac:dyDescent="0.25">
      <c r="A274" s="6" t="s">
        <v>306</v>
      </c>
      <c r="B274" s="7" t="s">
        <v>27</v>
      </c>
      <c r="C274" s="7">
        <v>2367</v>
      </c>
      <c r="D274" s="7">
        <v>0.77300000000000002</v>
      </c>
      <c r="E274" s="7">
        <v>0.73699999999999999</v>
      </c>
      <c r="F274" s="7">
        <v>0.72399999999999998</v>
      </c>
      <c r="G274" s="7">
        <v>35365.769999999997</v>
      </c>
      <c r="H274" s="8">
        <v>37</v>
      </c>
      <c r="I274">
        <f t="shared" si="4"/>
        <v>0</v>
      </c>
    </row>
    <row r="275" spans="1:9" x14ac:dyDescent="0.25">
      <c r="A275" s="9" t="s">
        <v>307</v>
      </c>
      <c r="B275" s="10" t="s">
        <v>27</v>
      </c>
      <c r="C275" s="10">
        <v>2372</v>
      </c>
      <c r="D275" s="10">
        <v>0.75</v>
      </c>
      <c r="E275" s="10">
        <v>0.74399999999999999</v>
      </c>
      <c r="F275" s="10">
        <v>0.66900000000000004</v>
      </c>
      <c r="G275" s="10">
        <v>29907.83</v>
      </c>
      <c r="H275" s="11">
        <v>34</v>
      </c>
      <c r="I275">
        <f t="shared" si="4"/>
        <v>0</v>
      </c>
    </row>
    <row r="276" spans="1:9" x14ac:dyDescent="0.25">
      <c r="A276" s="6" t="s">
        <v>308</v>
      </c>
      <c r="B276" s="7" t="s">
        <v>40</v>
      </c>
      <c r="C276" s="7">
        <v>4403</v>
      </c>
      <c r="D276" s="7">
        <v>0.745</v>
      </c>
      <c r="E276" s="7">
        <v>0.73</v>
      </c>
      <c r="F276" s="7">
        <v>0.66400000000000003</v>
      </c>
      <c r="G276" s="7">
        <v>30318.28</v>
      </c>
      <c r="H276" s="8">
        <v>115</v>
      </c>
      <c r="I276">
        <f t="shared" si="4"/>
        <v>0</v>
      </c>
    </row>
    <row r="277" spans="1:9" x14ac:dyDescent="0.25">
      <c r="A277" s="9" t="s">
        <v>309</v>
      </c>
      <c r="B277" s="10" t="s">
        <v>14</v>
      </c>
      <c r="C277" s="10">
        <v>5734</v>
      </c>
      <c r="D277" s="10">
        <v>0.74</v>
      </c>
      <c r="E277" s="10">
        <v>0.752</v>
      </c>
      <c r="F277" s="10">
        <v>0.64500000000000002</v>
      </c>
      <c r="G277" s="10">
        <v>79911.850000000006</v>
      </c>
      <c r="H277" s="11">
        <v>76</v>
      </c>
      <c r="I277">
        <f t="shared" si="4"/>
        <v>0</v>
      </c>
    </row>
    <row r="278" spans="1:9" x14ac:dyDescent="0.25">
      <c r="A278" s="6" t="s">
        <v>310</v>
      </c>
      <c r="B278" s="7" t="s">
        <v>78</v>
      </c>
      <c r="C278" s="7">
        <v>8222</v>
      </c>
      <c r="D278" s="7">
        <v>0.746</v>
      </c>
      <c r="E278" s="7">
        <v>0.73299999999999998</v>
      </c>
      <c r="F278" s="7">
        <v>0.67700000000000005</v>
      </c>
      <c r="G278" s="7">
        <v>22904.87</v>
      </c>
      <c r="H278" s="8">
        <v>188</v>
      </c>
      <c r="I278">
        <f t="shared" si="4"/>
        <v>0</v>
      </c>
    </row>
    <row r="279" spans="1:9" x14ac:dyDescent="0.25">
      <c r="A279" s="9" t="s">
        <v>311</v>
      </c>
      <c r="B279" s="10" t="s">
        <v>40</v>
      </c>
      <c r="C279" s="10">
        <v>6613</v>
      </c>
      <c r="D279" s="10">
        <v>0.75</v>
      </c>
      <c r="E279" s="10">
        <v>0.76100000000000001</v>
      </c>
      <c r="F279" s="10">
        <v>0.66600000000000004</v>
      </c>
      <c r="G279" s="10">
        <v>41998.58</v>
      </c>
      <c r="H279" s="11">
        <v>120</v>
      </c>
      <c r="I279">
        <f t="shared" si="4"/>
        <v>0</v>
      </c>
    </row>
    <row r="280" spans="1:9" x14ac:dyDescent="0.25">
      <c r="A280" s="6" t="s">
        <v>312</v>
      </c>
      <c r="B280" s="7" t="s">
        <v>27</v>
      </c>
      <c r="C280" s="7">
        <v>9833</v>
      </c>
      <c r="D280" s="7">
        <v>0.73799999999999999</v>
      </c>
      <c r="E280" s="7">
        <v>0.69099999999999995</v>
      </c>
      <c r="F280" s="7">
        <v>0.70299999999999996</v>
      </c>
      <c r="G280" s="7">
        <v>15304.53</v>
      </c>
      <c r="H280" s="8">
        <v>112</v>
      </c>
      <c r="I280">
        <f t="shared" si="4"/>
        <v>0</v>
      </c>
    </row>
    <row r="281" spans="1:9" x14ac:dyDescent="0.25">
      <c r="A281" s="9" t="s">
        <v>313</v>
      </c>
      <c r="B281" s="10" t="s">
        <v>40</v>
      </c>
      <c r="C281" s="10">
        <v>3692</v>
      </c>
      <c r="D281" s="10">
        <v>0.77400000000000002</v>
      </c>
      <c r="E281" s="10">
        <v>0.75800000000000001</v>
      </c>
      <c r="F281" s="10">
        <v>0.72599999999999998</v>
      </c>
      <c r="G281" s="10">
        <v>32465.67</v>
      </c>
      <c r="H281" s="11">
        <v>104</v>
      </c>
      <c r="I281">
        <f t="shared" si="4"/>
        <v>0</v>
      </c>
    </row>
    <row r="282" spans="1:9" x14ac:dyDescent="0.25">
      <c r="A282" s="6" t="s">
        <v>314</v>
      </c>
      <c r="B282" s="7" t="s">
        <v>27</v>
      </c>
      <c r="C282" s="7">
        <v>4749</v>
      </c>
      <c r="D282" s="7">
        <v>0.745</v>
      </c>
      <c r="E282" s="7">
        <v>0.71599999999999997</v>
      </c>
      <c r="F282" s="7">
        <v>0.70099999999999996</v>
      </c>
      <c r="G282" s="7">
        <v>16454.23</v>
      </c>
      <c r="H282" s="8">
        <v>75</v>
      </c>
      <c r="I282">
        <f t="shared" si="4"/>
        <v>0</v>
      </c>
    </row>
    <row r="283" spans="1:9" x14ac:dyDescent="0.25">
      <c r="A283" s="9" t="s">
        <v>315</v>
      </c>
      <c r="B283" s="10" t="s">
        <v>27</v>
      </c>
      <c r="C283" s="10">
        <v>1917</v>
      </c>
      <c r="D283" s="10">
        <v>0.76800000000000002</v>
      </c>
      <c r="E283" s="10">
        <v>0.746</v>
      </c>
      <c r="F283" s="10">
        <v>0.70699999999999996</v>
      </c>
      <c r="G283" s="10">
        <v>35154.660000000003</v>
      </c>
      <c r="H283" s="11">
        <v>50</v>
      </c>
      <c r="I283">
        <f t="shared" si="4"/>
        <v>0</v>
      </c>
    </row>
    <row r="284" spans="1:9" x14ac:dyDescent="0.25">
      <c r="A284" s="6" t="s">
        <v>316</v>
      </c>
      <c r="B284" s="7" t="s">
        <v>16</v>
      </c>
      <c r="C284" s="7">
        <v>7486</v>
      </c>
      <c r="D284" s="7">
        <v>0.75700000000000001</v>
      </c>
      <c r="E284" s="7">
        <v>0.752</v>
      </c>
      <c r="F284" s="7">
        <v>0.67200000000000004</v>
      </c>
      <c r="G284" s="7">
        <v>27123.360000000001</v>
      </c>
      <c r="H284" s="8">
        <v>153</v>
      </c>
      <c r="I284">
        <f t="shared" si="4"/>
        <v>0</v>
      </c>
    </row>
    <row r="285" spans="1:9" x14ac:dyDescent="0.25">
      <c r="A285" s="9" t="s">
        <v>317</v>
      </c>
      <c r="B285" s="10" t="s">
        <v>30</v>
      </c>
      <c r="C285" s="10">
        <v>4115</v>
      </c>
      <c r="D285" s="10">
        <v>0.73</v>
      </c>
      <c r="E285" s="10">
        <v>0.71599999999999997</v>
      </c>
      <c r="F285" s="10">
        <v>0.64900000000000002</v>
      </c>
      <c r="G285" s="10">
        <v>25987.98</v>
      </c>
      <c r="H285" s="11">
        <v>117</v>
      </c>
      <c r="I285">
        <f t="shared" si="4"/>
        <v>0</v>
      </c>
    </row>
    <row r="286" spans="1:9" x14ac:dyDescent="0.25">
      <c r="A286" s="6" t="s">
        <v>318</v>
      </c>
      <c r="B286" s="7" t="s">
        <v>27</v>
      </c>
      <c r="C286" s="7">
        <v>1650</v>
      </c>
      <c r="D286" s="7">
        <v>0.78</v>
      </c>
      <c r="E286" s="7">
        <v>0.752</v>
      </c>
      <c r="F286" s="7">
        <v>0.73699999999999999</v>
      </c>
      <c r="G286" s="7">
        <v>24326.29</v>
      </c>
      <c r="H286" s="8">
        <v>43</v>
      </c>
      <c r="I286">
        <f t="shared" si="4"/>
        <v>0</v>
      </c>
    </row>
    <row r="287" spans="1:9" x14ac:dyDescent="0.25">
      <c r="A287" s="9" t="s">
        <v>319</v>
      </c>
      <c r="B287" s="10" t="s">
        <v>86</v>
      </c>
      <c r="C287" s="10">
        <v>13799</v>
      </c>
      <c r="D287" s="10">
        <v>0.72</v>
      </c>
      <c r="E287" s="10">
        <v>0.69399999999999995</v>
      </c>
      <c r="F287" s="10">
        <v>0.66300000000000003</v>
      </c>
      <c r="G287" s="10">
        <v>19714.79</v>
      </c>
      <c r="H287" s="11">
        <v>185</v>
      </c>
      <c r="I287">
        <f t="shared" si="4"/>
        <v>0</v>
      </c>
    </row>
    <row r="288" spans="1:9" x14ac:dyDescent="0.25">
      <c r="A288" s="6" t="s">
        <v>320</v>
      </c>
      <c r="B288" s="7" t="s">
        <v>27</v>
      </c>
      <c r="C288" s="7">
        <v>13035</v>
      </c>
      <c r="D288" s="7">
        <v>0.73499999999999999</v>
      </c>
      <c r="E288" s="7">
        <v>0.68700000000000006</v>
      </c>
      <c r="F288" s="7">
        <v>0.67700000000000005</v>
      </c>
      <c r="G288" s="7">
        <v>53634.91</v>
      </c>
      <c r="H288" s="8">
        <v>96</v>
      </c>
      <c r="I288">
        <f t="shared" si="4"/>
        <v>0</v>
      </c>
    </row>
    <row r="289" spans="1:9" x14ac:dyDescent="0.25">
      <c r="A289" s="9" t="s">
        <v>321</v>
      </c>
      <c r="B289" s="10" t="s">
        <v>27</v>
      </c>
      <c r="C289" s="10">
        <v>1724</v>
      </c>
      <c r="D289" s="10">
        <v>0.76500000000000001</v>
      </c>
      <c r="E289" s="10">
        <v>0.76800000000000002</v>
      </c>
      <c r="F289" s="10">
        <v>0.69399999999999995</v>
      </c>
      <c r="G289" s="10">
        <v>30266.17</v>
      </c>
      <c r="H289" s="11">
        <v>29</v>
      </c>
      <c r="I289">
        <f t="shared" si="4"/>
        <v>0</v>
      </c>
    </row>
    <row r="290" spans="1:9" x14ac:dyDescent="0.25">
      <c r="A290" s="6" t="s">
        <v>322</v>
      </c>
      <c r="B290" s="7" t="s">
        <v>21</v>
      </c>
      <c r="C290" s="7">
        <v>3276</v>
      </c>
      <c r="D290" s="7">
        <v>0.78</v>
      </c>
      <c r="E290" s="7">
        <v>0.78600000000000003</v>
      </c>
      <c r="F290" s="7">
        <v>0.70699999999999996</v>
      </c>
      <c r="G290" s="7">
        <v>36686.17</v>
      </c>
      <c r="H290" s="8">
        <v>112</v>
      </c>
      <c r="I290">
        <f t="shared" si="4"/>
        <v>0</v>
      </c>
    </row>
    <row r="291" spans="1:9" x14ac:dyDescent="0.25">
      <c r="A291" s="9" t="s">
        <v>323</v>
      </c>
      <c r="B291" s="10" t="s">
        <v>35</v>
      </c>
      <c r="C291" s="10">
        <v>3607</v>
      </c>
      <c r="D291" s="10">
        <v>0.75800000000000001</v>
      </c>
      <c r="E291" s="10">
        <v>0.72399999999999998</v>
      </c>
      <c r="F291" s="10">
        <v>0.70799999999999996</v>
      </c>
      <c r="G291" s="10">
        <v>29336.66</v>
      </c>
      <c r="H291" s="11">
        <v>78</v>
      </c>
      <c r="I291">
        <f t="shared" si="4"/>
        <v>0</v>
      </c>
    </row>
    <row r="292" spans="1:9" x14ac:dyDescent="0.25">
      <c r="A292" s="6" t="s">
        <v>324</v>
      </c>
      <c r="B292" s="7" t="s">
        <v>27</v>
      </c>
      <c r="C292" s="7">
        <v>3278</v>
      </c>
      <c r="D292" s="7">
        <v>0.75</v>
      </c>
      <c r="E292" s="7">
        <v>0.74099999999999999</v>
      </c>
      <c r="F292" s="7">
        <v>0.67900000000000005</v>
      </c>
      <c r="G292" s="7">
        <v>20447.3</v>
      </c>
      <c r="H292" s="8">
        <v>49</v>
      </c>
      <c r="I292">
        <f t="shared" si="4"/>
        <v>0</v>
      </c>
    </row>
    <row r="293" spans="1:9" x14ac:dyDescent="0.25">
      <c r="A293" s="9" t="s">
        <v>325</v>
      </c>
      <c r="B293" s="10" t="s">
        <v>30</v>
      </c>
      <c r="C293" s="10">
        <v>5535</v>
      </c>
      <c r="D293" s="10">
        <v>0.76500000000000001</v>
      </c>
      <c r="E293" s="10">
        <v>0.76100000000000001</v>
      </c>
      <c r="F293" s="10">
        <v>0.69199999999999995</v>
      </c>
      <c r="G293" s="10">
        <v>39078.14</v>
      </c>
      <c r="H293" s="11">
        <v>129</v>
      </c>
      <c r="I293">
        <f t="shared" si="4"/>
        <v>0</v>
      </c>
    </row>
    <row r="294" spans="1:9" x14ac:dyDescent="0.25">
      <c r="A294" s="6" t="s">
        <v>326</v>
      </c>
      <c r="B294" s="7" t="s">
        <v>27</v>
      </c>
      <c r="C294" s="7">
        <v>1887</v>
      </c>
      <c r="D294" s="7">
        <v>0.753</v>
      </c>
      <c r="E294" s="7">
        <v>0.75900000000000001</v>
      </c>
      <c r="F294" s="7">
        <v>0.68300000000000005</v>
      </c>
      <c r="G294" s="7">
        <v>95399.47</v>
      </c>
      <c r="H294" s="8">
        <v>34</v>
      </c>
      <c r="I294">
        <f t="shared" si="4"/>
        <v>0</v>
      </c>
    </row>
    <row r="295" spans="1:9" x14ac:dyDescent="0.25">
      <c r="A295" s="9" t="s">
        <v>327</v>
      </c>
      <c r="B295" s="10" t="s">
        <v>35</v>
      </c>
      <c r="C295" s="10">
        <v>4503</v>
      </c>
      <c r="D295" s="10">
        <v>0.74</v>
      </c>
      <c r="E295" s="10">
        <v>0.745</v>
      </c>
      <c r="F295" s="10">
        <v>0.64400000000000002</v>
      </c>
      <c r="G295" s="10">
        <v>27602.09</v>
      </c>
      <c r="H295" s="11">
        <v>56</v>
      </c>
      <c r="I295">
        <f t="shared" si="4"/>
        <v>0</v>
      </c>
    </row>
    <row r="296" spans="1:9" x14ac:dyDescent="0.25">
      <c r="A296" s="6" t="s">
        <v>328</v>
      </c>
      <c r="B296" s="7" t="s">
        <v>40</v>
      </c>
      <c r="C296" s="7">
        <v>12050</v>
      </c>
      <c r="D296" s="7">
        <v>0.73299999999999998</v>
      </c>
      <c r="E296" s="7">
        <v>0.71499999999999997</v>
      </c>
      <c r="F296" s="7">
        <v>0.63200000000000001</v>
      </c>
      <c r="G296" s="7">
        <v>19883.099999999999</v>
      </c>
      <c r="H296" s="8">
        <v>156</v>
      </c>
      <c r="I296">
        <f t="shared" si="4"/>
        <v>0</v>
      </c>
    </row>
    <row r="297" spans="1:9" x14ac:dyDescent="0.25">
      <c r="A297" s="9" t="s">
        <v>329</v>
      </c>
      <c r="B297" s="10" t="s">
        <v>27</v>
      </c>
      <c r="C297" s="10">
        <v>4661</v>
      </c>
      <c r="D297" s="10">
        <v>0.78</v>
      </c>
      <c r="E297" s="10">
        <v>0.74</v>
      </c>
      <c r="F297" s="10">
        <v>0.749</v>
      </c>
      <c r="G297" s="10">
        <v>27897.02</v>
      </c>
      <c r="H297" s="11">
        <v>84</v>
      </c>
      <c r="I297">
        <f t="shared" si="4"/>
        <v>0</v>
      </c>
    </row>
    <row r="298" spans="1:9" x14ac:dyDescent="0.25">
      <c r="A298" s="6" t="s">
        <v>330</v>
      </c>
      <c r="B298" s="7" t="s">
        <v>27</v>
      </c>
      <c r="C298" s="7">
        <v>749</v>
      </c>
      <c r="D298" s="7">
        <v>0.76300000000000001</v>
      </c>
      <c r="E298" s="7">
        <v>0.73599999999999999</v>
      </c>
      <c r="F298" s="7">
        <v>0.72</v>
      </c>
      <c r="G298" s="7">
        <v>30970.21</v>
      </c>
      <c r="H298" s="8">
        <v>6</v>
      </c>
      <c r="I298">
        <f t="shared" si="4"/>
        <v>0</v>
      </c>
    </row>
    <row r="299" spans="1:9" x14ac:dyDescent="0.25">
      <c r="A299" s="9" t="s">
        <v>331</v>
      </c>
      <c r="B299" s="10" t="s">
        <v>27</v>
      </c>
      <c r="C299" s="10">
        <v>1427</v>
      </c>
      <c r="D299" s="10">
        <v>0.747</v>
      </c>
      <c r="E299" s="10">
        <v>0.70099999999999996</v>
      </c>
      <c r="F299" s="10">
        <v>0.70399999999999996</v>
      </c>
      <c r="G299" s="10">
        <v>29350.05</v>
      </c>
      <c r="H299" s="11">
        <v>26</v>
      </c>
      <c r="I299">
        <f t="shared" si="4"/>
        <v>0</v>
      </c>
    </row>
    <row r="300" spans="1:9" x14ac:dyDescent="0.25">
      <c r="A300" s="6" t="s">
        <v>332</v>
      </c>
      <c r="B300" s="7" t="s">
        <v>27</v>
      </c>
      <c r="C300" s="7">
        <v>2304</v>
      </c>
      <c r="D300" s="7">
        <v>0.76200000000000001</v>
      </c>
      <c r="E300" s="7">
        <v>0.74</v>
      </c>
      <c r="F300" s="7">
        <v>0.70599999999999996</v>
      </c>
      <c r="G300" s="7">
        <v>28983.75</v>
      </c>
      <c r="H300" s="8">
        <v>51</v>
      </c>
      <c r="I300">
        <f t="shared" si="4"/>
        <v>0</v>
      </c>
    </row>
    <row r="301" spans="1:9" x14ac:dyDescent="0.25">
      <c r="A301" s="9" t="s">
        <v>333</v>
      </c>
      <c r="B301" s="10" t="s">
        <v>35</v>
      </c>
      <c r="C301" s="10">
        <v>3754</v>
      </c>
      <c r="D301" s="10">
        <v>0.75800000000000001</v>
      </c>
      <c r="E301" s="10">
        <v>0.749</v>
      </c>
      <c r="F301" s="10">
        <v>0.68500000000000005</v>
      </c>
      <c r="G301" s="10">
        <v>28368.39</v>
      </c>
      <c r="H301" s="11">
        <v>94</v>
      </c>
      <c r="I301">
        <f t="shared" si="4"/>
        <v>0</v>
      </c>
    </row>
    <row r="302" spans="1:9" x14ac:dyDescent="0.25">
      <c r="A302" s="6" t="s">
        <v>334</v>
      </c>
      <c r="B302" s="7" t="s">
        <v>12</v>
      </c>
      <c r="C302" s="7">
        <v>15704</v>
      </c>
      <c r="D302" s="7">
        <v>0.69099999999999995</v>
      </c>
      <c r="E302" s="7">
        <v>0.63200000000000001</v>
      </c>
      <c r="F302" s="7">
        <v>0.64800000000000002</v>
      </c>
      <c r="G302" s="7">
        <v>15531.42</v>
      </c>
      <c r="H302" s="8">
        <v>410</v>
      </c>
      <c r="I302">
        <f t="shared" si="4"/>
        <v>0</v>
      </c>
    </row>
    <row r="303" spans="1:9" x14ac:dyDescent="0.25">
      <c r="A303" s="9" t="s">
        <v>335</v>
      </c>
      <c r="B303" s="10" t="s">
        <v>35</v>
      </c>
      <c r="C303" s="10">
        <v>1627</v>
      </c>
      <c r="D303" s="10">
        <v>0.73599999999999999</v>
      </c>
      <c r="E303" s="10">
        <v>0.73899999999999999</v>
      </c>
      <c r="F303" s="10">
        <v>0.63200000000000001</v>
      </c>
      <c r="G303" s="10">
        <v>20738.29</v>
      </c>
      <c r="H303" s="11">
        <v>32</v>
      </c>
      <c r="I303">
        <f t="shared" si="4"/>
        <v>0</v>
      </c>
    </row>
    <row r="304" spans="1:9" x14ac:dyDescent="0.25">
      <c r="A304" s="6" t="s">
        <v>336</v>
      </c>
      <c r="B304" s="7" t="s">
        <v>30</v>
      </c>
      <c r="C304" s="7">
        <v>4591</v>
      </c>
      <c r="D304" s="7">
        <v>0.73299999999999998</v>
      </c>
      <c r="E304" s="7">
        <v>0.72299999999999998</v>
      </c>
      <c r="F304" s="7">
        <v>0.66500000000000004</v>
      </c>
      <c r="G304" s="7">
        <v>20436.21</v>
      </c>
      <c r="H304" s="8">
        <v>80</v>
      </c>
      <c r="I304">
        <f t="shared" si="4"/>
        <v>0</v>
      </c>
    </row>
    <row r="305" spans="1:9" x14ac:dyDescent="0.25">
      <c r="A305" s="9" t="s">
        <v>337</v>
      </c>
      <c r="B305" s="10" t="s">
        <v>27</v>
      </c>
      <c r="C305" s="10">
        <v>2420</v>
      </c>
      <c r="D305" s="10">
        <v>0.76200000000000001</v>
      </c>
      <c r="E305" s="10">
        <v>0.748</v>
      </c>
      <c r="F305" s="10">
        <v>0.69799999999999995</v>
      </c>
      <c r="G305" s="10">
        <v>30038.14</v>
      </c>
      <c r="H305" s="11">
        <v>58</v>
      </c>
      <c r="I305">
        <f t="shared" si="4"/>
        <v>0</v>
      </c>
    </row>
    <row r="306" spans="1:9" x14ac:dyDescent="0.25">
      <c r="A306" s="6" t="s">
        <v>338</v>
      </c>
      <c r="B306" s="7" t="s">
        <v>16</v>
      </c>
      <c r="C306" s="7">
        <v>3800</v>
      </c>
      <c r="D306" s="7">
        <v>0.73499999999999999</v>
      </c>
      <c r="E306" s="7">
        <v>0.72799999999999998</v>
      </c>
      <c r="F306" s="7">
        <v>0.62</v>
      </c>
      <c r="G306" s="7">
        <v>35548.519999999997</v>
      </c>
      <c r="H306" s="8">
        <v>40</v>
      </c>
      <c r="I306">
        <f t="shared" si="4"/>
        <v>0</v>
      </c>
    </row>
    <row r="307" spans="1:9" x14ac:dyDescent="0.25">
      <c r="A307" s="9" t="s">
        <v>339</v>
      </c>
      <c r="B307" s="10" t="s">
        <v>16</v>
      </c>
      <c r="C307" s="10">
        <v>2727</v>
      </c>
      <c r="D307" s="10">
        <v>0.78200000000000003</v>
      </c>
      <c r="E307" s="10">
        <v>0.76300000000000001</v>
      </c>
      <c r="F307" s="10">
        <v>0.71899999999999997</v>
      </c>
      <c r="G307" s="10">
        <v>32369.89</v>
      </c>
      <c r="H307" s="11">
        <v>99</v>
      </c>
      <c r="I307">
        <f t="shared" si="4"/>
        <v>0</v>
      </c>
    </row>
    <row r="308" spans="1:9" x14ac:dyDescent="0.25">
      <c r="A308" s="6" t="s">
        <v>340</v>
      </c>
      <c r="B308" s="7" t="s">
        <v>27</v>
      </c>
      <c r="C308" s="7">
        <v>1979</v>
      </c>
      <c r="D308" s="7">
        <v>0.77400000000000002</v>
      </c>
      <c r="E308" s="7">
        <v>0.74399999999999999</v>
      </c>
      <c r="F308" s="7">
        <v>0.71699999999999997</v>
      </c>
      <c r="G308" s="7">
        <v>30971.46</v>
      </c>
      <c r="H308" s="8">
        <v>63</v>
      </c>
      <c r="I308">
        <f t="shared" si="4"/>
        <v>0</v>
      </c>
    </row>
    <row r="309" spans="1:9" x14ac:dyDescent="0.25">
      <c r="A309" s="9" t="s">
        <v>341</v>
      </c>
      <c r="B309" s="10" t="s">
        <v>27</v>
      </c>
      <c r="C309" s="10">
        <v>2852</v>
      </c>
      <c r="D309" s="10">
        <v>0.76200000000000001</v>
      </c>
      <c r="E309" s="10">
        <v>0.75600000000000001</v>
      </c>
      <c r="F309" s="10">
        <v>0.70899999999999996</v>
      </c>
      <c r="G309" s="10">
        <v>28127.42</v>
      </c>
      <c r="H309" s="11">
        <v>61</v>
      </c>
      <c r="I309">
        <f t="shared" si="4"/>
        <v>0</v>
      </c>
    </row>
    <row r="310" spans="1:9" x14ac:dyDescent="0.25">
      <c r="A310" s="6" t="s">
        <v>342</v>
      </c>
      <c r="B310" s="7" t="s">
        <v>19</v>
      </c>
      <c r="C310" s="7">
        <v>7405</v>
      </c>
      <c r="D310" s="7">
        <v>0.69</v>
      </c>
      <c r="E310" s="7">
        <v>0.68799999999999994</v>
      </c>
      <c r="F310" s="7">
        <v>0.59</v>
      </c>
      <c r="G310" s="7">
        <v>21743.84</v>
      </c>
      <c r="H310" s="8">
        <v>153</v>
      </c>
      <c r="I310">
        <f t="shared" si="4"/>
        <v>0</v>
      </c>
    </row>
    <row r="311" spans="1:9" x14ac:dyDescent="0.25">
      <c r="A311" s="9" t="s">
        <v>343</v>
      </c>
      <c r="B311" s="10" t="s">
        <v>27</v>
      </c>
      <c r="C311" s="10">
        <v>3289</v>
      </c>
      <c r="D311" s="10">
        <v>0.75</v>
      </c>
      <c r="E311" s="10">
        <v>0.73</v>
      </c>
      <c r="F311" s="10">
        <v>0.67500000000000004</v>
      </c>
      <c r="G311" s="10">
        <v>18066.2</v>
      </c>
      <c r="H311" s="11">
        <v>58</v>
      </c>
      <c r="I311">
        <f t="shared" si="4"/>
        <v>0</v>
      </c>
    </row>
    <row r="312" spans="1:9" x14ac:dyDescent="0.25">
      <c r="A312" s="6" t="s">
        <v>344</v>
      </c>
      <c r="B312" s="7" t="s">
        <v>27</v>
      </c>
      <c r="C312" s="7">
        <v>2483</v>
      </c>
      <c r="D312" s="7">
        <v>0.79</v>
      </c>
      <c r="E312" s="7">
        <v>0.755</v>
      </c>
      <c r="F312" s="7">
        <v>0.76200000000000001</v>
      </c>
      <c r="G312" s="7">
        <v>48867.19</v>
      </c>
      <c r="H312" s="8">
        <v>55</v>
      </c>
      <c r="I312">
        <f t="shared" si="4"/>
        <v>0</v>
      </c>
    </row>
    <row r="313" spans="1:9" x14ac:dyDescent="0.25">
      <c r="A313" s="9" t="s">
        <v>345</v>
      </c>
      <c r="B313" s="10" t="s">
        <v>27</v>
      </c>
      <c r="C313" s="10">
        <v>2373</v>
      </c>
      <c r="D313" s="10">
        <v>0.76200000000000001</v>
      </c>
      <c r="E313" s="10">
        <v>0.75</v>
      </c>
      <c r="F313" s="10">
        <v>0.69899999999999995</v>
      </c>
      <c r="G313" s="10">
        <v>84277.15</v>
      </c>
      <c r="H313" s="11">
        <v>61</v>
      </c>
      <c r="I313">
        <f t="shared" si="4"/>
        <v>0</v>
      </c>
    </row>
    <row r="314" spans="1:9" x14ac:dyDescent="0.25">
      <c r="A314" s="6" t="s">
        <v>346</v>
      </c>
      <c r="B314" s="7" t="s">
        <v>35</v>
      </c>
      <c r="C314" s="7">
        <v>11043</v>
      </c>
      <c r="D314" s="7">
        <v>0.71499999999999997</v>
      </c>
      <c r="E314" s="7">
        <v>0.68200000000000005</v>
      </c>
      <c r="F314" s="7">
        <v>0.625</v>
      </c>
      <c r="G314" s="7">
        <v>15182.19</v>
      </c>
      <c r="H314" s="8">
        <v>119</v>
      </c>
      <c r="I314">
        <f t="shared" si="4"/>
        <v>0</v>
      </c>
    </row>
    <row r="315" spans="1:9" x14ac:dyDescent="0.25">
      <c r="A315" s="9" t="s">
        <v>347</v>
      </c>
      <c r="B315" s="10" t="s">
        <v>48</v>
      </c>
      <c r="C315" s="10">
        <v>13064</v>
      </c>
      <c r="D315" s="10">
        <v>0.69</v>
      </c>
      <c r="E315" s="10">
        <v>0.61699999999999999</v>
      </c>
      <c r="F315" s="10">
        <v>0.66500000000000004</v>
      </c>
      <c r="G315" s="10">
        <v>36223.879999999997</v>
      </c>
      <c r="H315" s="11">
        <v>171</v>
      </c>
      <c r="I315">
        <f t="shared" si="4"/>
        <v>0</v>
      </c>
    </row>
    <row r="316" spans="1:9" x14ac:dyDescent="0.25">
      <c r="A316" s="6" t="s">
        <v>348</v>
      </c>
      <c r="B316" s="7" t="s">
        <v>30</v>
      </c>
      <c r="C316" s="7">
        <v>3864</v>
      </c>
      <c r="D316" s="7">
        <v>0.72499999999999998</v>
      </c>
      <c r="E316" s="7">
        <v>0.72499999999999998</v>
      </c>
      <c r="F316" s="7">
        <v>0.65600000000000003</v>
      </c>
      <c r="G316" s="7">
        <v>45958.79</v>
      </c>
      <c r="H316" s="8">
        <v>97</v>
      </c>
      <c r="I316">
        <f t="shared" si="4"/>
        <v>0</v>
      </c>
    </row>
    <row r="317" spans="1:9" x14ac:dyDescent="0.25">
      <c r="A317" s="9" t="s">
        <v>349</v>
      </c>
      <c r="B317" s="10" t="s">
        <v>27</v>
      </c>
      <c r="C317" s="10">
        <v>5630</v>
      </c>
      <c r="D317" s="10">
        <v>0.76700000000000002</v>
      </c>
      <c r="E317" s="10">
        <v>0.72</v>
      </c>
      <c r="F317" s="10">
        <v>0.747</v>
      </c>
      <c r="G317" s="10">
        <v>36917.03</v>
      </c>
      <c r="H317" s="11">
        <v>81</v>
      </c>
      <c r="I317">
        <f t="shared" si="4"/>
        <v>0</v>
      </c>
    </row>
    <row r="318" spans="1:9" x14ac:dyDescent="0.25">
      <c r="A318" s="6" t="s">
        <v>350</v>
      </c>
      <c r="B318" s="7" t="s">
        <v>27</v>
      </c>
      <c r="C318" s="7">
        <v>1909</v>
      </c>
      <c r="D318" s="7">
        <v>0.74</v>
      </c>
      <c r="E318" s="7">
        <v>0.73499999999999999</v>
      </c>
      <c r="F318" s="7">
        <v>0.69499999999999995</v>
      </c>
      <c r="G318" s="7">
        <v>27514.47</v>
      </c>
      <c r="H318" s="8">
        <v>39</v>
      </c>
      <c r="I318">
        <f t="shared" si="4"/>
        <v>0</v>
      </c>
    </row>
    <row r="319" spans="1:9" x14ac:dyDescent="0.25">
      <c r="A319" s="9" t="s">
        <v>351</v>
      </c>
      <c r="B319" s="10" t="s">
        <v>27</v>
      </c>
      <c r="C319" s="10">
        <v>2431</v>
      </c>
      <c r="D319" s="10">
        <v>0.75900000000000001</v>
      </c>
      <c r="E319" s="10">
        <v>0.748</v>
      </c>
      <c r="F319" s="10">
        <v>0.68</v>
      </c>
      <c r="G319" s="10">
        <v>27010.39</v>
      </c>
      <c r="H319" s="11">
        <v>79</v>
      </c>
      <c r="I319">
        <f t="shared" si="4"/>
        <v>0</v>
      </c>
    </row>
    <row r="320" spans="1:9" x14ac:dyDescent="0.25">
      <c r="A320" s="6" t="s">
        <v>352</v>
      </c>
      <c r="B320" s="7" t="s">
        <v>19</v>
      </c>
      <c r="C320" s="7">
        <v>6649</v>
      </c>
      <c r="D320" s="7">
        <v>0.68</v>
      </c>
      <c r="E320" s="7">
        <v>0.68100000000000005</v>
      </c>
      <c r="F320" s="7">
        <v>0.59199999999999997</v>
      </c>
      <c r="G320" s="7">
        <v>20452.72</v>
      </c>
      <c r="H320" s="8">
        <v>169</v>
      </c>
      <c r="I320">
        <f t="shared" si="4"/>
        <v>0</v>
      </c>
    </row>
    <row r="321" spans="1:9" x14ac:dyDescent="0.25">
      <c r="A321" s="9" t="s">
        <v>353</v>
      </c>
      <c r="B321" s="10" t="s">
        <v>27</v>
      </c>
      <c r="C321" s="10">
        <v>2213</v>
      </c>
      <c r="D321" s="10">
        <v>0.77900000000000003</v>
      </c>
      <c r="E321" s="10">
        <v>0.76200000000000001</v>
      </c>
      <c r="F321" s="10">
        <v>0.70199999999999996</v>
      </c>
      <c r="G321" s="10">
        <v>54270.98</v>
      </c>
      <c r="H321" s="11">
        <v>32</v>
      </c>
      <c r="I321">
        <f t="shared" si="4"/>
        <v>0</v>
      </c>
    </row>
    <row r="322" spans="1:9" x14ac:dyDescent="0.25">
      <c r="A322" s="6" t="s">
        <v>354</v>
      </c>
      <c r="B322" s="7" t="s">
        <v>40</v>
      </c>
      <c r="C322" s="7">
        <v>4748</v>
      </c>
      <c r="D322" s="7">
        <v>0.73</v>
      </c>
      <c r="E322" s="7">
        <v>0.72399999999999998</v>
      </c>
      <c r="F322" s="7">
        <v>0.65100000000000002</v>
      </c>
      <c r="G322" s="7">
        <v>34469.94</v>
      </c>
      <c r="H322" s="8">
        <v>87</v>
      </c>
      <c r="I322">
        <f t="shared" si="4"/>
        <v>0</v>
      </c>
    </row>
    <row r="323" spans="1:9" x14ac:dyDescent="0.25">
      <c r="A323" s="9" t="s">
        <v>355</v>
      </c>
      <c r="B323" s="10" t="s">
        <v>25</v>
      </c>
      <c r="C323" s="10">
        <v>12964</v>
      </c>
      <c r="D323" s="10">
        <v>0.73199999999999998</v>
      </c>
      <c r="E323" s="10">
        <v>0.67300000000000004</v>
      </c>
      <c r="F323" s="10">
        <v>0.70299999999999996</v>
      </c>
      <c r="G323" s="10">
        <v>11720.31</v>
      </c>
      <c r="H323" s="11">
        <v>193</v>
      </c>
      <c r="I323">
        <f t="shared" si="4"/>
        <v>0</v>
      </c>
    </row>
    <row r="324" spans="1:9" x14ac:dyDescent="0.25">
      <c r="A324" s="6" t="s">
        <v>356</v>
      </c>
      <c r="B324" s="7" t="s">
        <v>27</v>
      </c>
      <c r="C324" s="7">
        <v>2509</v>
      </c>
      <c r="D324" s="7">
        <v>0.75</v>
      </c>
      <c r="E324" s="7">
        <v>0.73599999999999999</v>
      </c>
      <c r="F324" s="7">
        <v>0.69599999999999995</v>
      </c>
      <c r="G324" s="7">
        <v>31674.93</v>
      </c>
      <c r="H324" s="8">
        <v>64</v>
      </c>
      <c r="I324">
        <f t="shared" si="4"/>
        <v>0</v>
      </c>
    </row>
    <row r="325" spans="1:9" x14ac:dyDescent="0.25">
      <c r="A325" s="9" t="s">
        <v>357</v>
      </c>
      <c r="B325" s="10" t="s">
        <v>27</v>
      </c>
      <c r="C325" s="10">
        <v>1858</v>
      </c>
      <c r="D325" s="10">
        <v>0.78</v>
      </c>
      <c r="E325" s="10">
        <v>0.75</v>
      </c>
      <c r="F325" s="10">
        <v>0.73</v>
      </c>
      <c r="G325" s="10">
        <v>26810.58</v>
      </c>
      <c r="H325" s="11">
        <v>54</v>
      </c>
      <c r="I325">
        <f t="shared" ref="I325:I388" si="5">IF(OR(C325="",D325="",E325="",F325="",G325="",H325=""),1,0)</f>
        <v>0</v>
      </c>
    </row>
    <row r="326" spans="1:9" x14ac:dyDescent="0.25">
      <c r="A326" s="6" t="s">
        <v>358</v>
      </c>
      <c r="B326" s="7" t="s">
        <v>27</v>
      </c>
      <c r="C326" s="7">
        <v>2616</v>
      </c>
      <c r="D326" s="7">
        <v>0.748</v>
      </c>
      <c r="E326" s="7">
        <v>0.72699999999999998</v>
      </c>
      <c r="F326" s="7">
        <v>0.69599999999999995</v>
      </c>
      <c r="G326" s="7">
        <v>24057.32</v>
      </c>
      <c r="H326" s="8">
        <v>67</v>
      </c>
      <c r="I326">
        <f t="shared" si="5"/>
        <v>0</v>
      </c>
    </row>
    <row r="327" spans="1:9" x14ac:dyDescent="0.25">
      <c r="A327" s="9" t="s">
        <v>359</v>
      </c>
      <c r="B327" s="10" t="s">
        <v>27</v>
      </c>
      <c r="C327" s="10">
        <v>1061</v>
      </c>
      <c r="D327" s="10">
        <v>0.7</v>
      </c>
      <c r="E327" s="10">
        <v>0.71799999999999997</v>
      </c>
      <c r="F327" s="10">
        <v>0.57599999999999996</v>
      </c>
      <c r="G327" s="10">
        <v>39295.21</v>
      </c>
      <c r="H327" s="11">
        <v>24</v>
      </c>
      <c r="I327">
        <f t="shared" si="5"/>
        <v>0</v>
      </c>
    </row>
    <row r="328" spans="1:9" x14ac:dyDescent="0.25">
      <c r="A328" s="6" t="s">
        <v>360</v>
      </c>
      <c r="B328" s="7" t="s">
        <v>27</v>
      </c>
      <c r="C328" s="7">
        <v>2054</v>
      </c>
      <c r="D328" s="7">
        <v>0.76200000000000001</v>
      </c>
      <c r="E328" s="7">
        <v>0.74399999999999999</v>
      </c>
      <c r="F328" s="7">
        <v>0.68600000000000005</v>
      </c>
      <c r="G328" s="7">
        <v>42021.86</v>
      </c>
      <c r="H328" s="8">
        <v>58</v>
      </c>
      <c r="I328">
        <f t="shared" si="5"/>
        <v>0</v>
      </c>
    </row>
    <row r="329" spans="1:9" x14ac:dyDescent="0.25">
      <c r="A329" s="9" t="s">
        <v>361</v>
      </c>
      <c r="B329" s="10" t="s">
        <v>27</v>
      </c>
      <c r="C329" s="10">
        <v>3576</v>
      </c>
      <c r="D329" s="10">
        <v>0.79</v>
      </c>
      <c r="E329" s="10">
        <v>0.76700000000000002</v>
      </c>
      <c r="F329" s="10">
        <v>0.72299999999999998</v>
      </c>
      <c r="G329" s="10">
        <v>17441.73</v>
      </c>
      <c r="H329" s="11">
        <v>70</v>
      </c>
      <c r="I329">
        <f t="shared" si="5"/>
        <v>0</v>
      </c>
    </row>
    <row r="330" spans="1:9" x14ac:dyDescent="0.25">
      <c r="A330" s="6" t="s">
        <v>362</v>
      </c>
      <c r="B330" s="7" t="s">
        <v>35</v>
      </c>
      <c r="C330" s="7">
        <v>1939</v>
      </c>
      <c r="D330" s="7">
        <v>0.75900000000000001</v>
      </c>
      <c r="E330" s="7">
        <v>0.746</v>
      </c>
      <c r="F330" s="7">
        <v>0.67300000000000004</v>
      </c>
      <c r="G330" s="7">
        <v>20315.79</v>
      </c>
      <c r="H330" s="8">
        <v>54</v>
      </c>
      <c r="I330">
        <f t="shared" si="5"/>
        <v>0</v>
      </c>
    </row>
    <row r="331" spans="1:9" x14ac:dyDescent="0.25">
      <c r="A331" s="9" t="s">
        <v>363</v>
      </c>
      <c r="B331" s="10" t="s">
        <v>35</v>
      </c>
      <c r="C331" s="10">
        <v>6144</v>
      </c>
      <c r="D331" s="10">
        <v>0.70099999999999996</v>
      </c>
      <c r="E331" s="10">
        <v>0.69799999999999995</v>
      </c>
      <c r="F331" s="10">
        <v>0.59799999999999998</v>
      </c>
      <c r="G331" s="10">
        <v>16582.169999999998</v>
      </c>
      <c r="H331" s="11">
        <v>137</v>
      </c>
      <c r="I331">
        <f t="shared" si="5"/>
        <v>0</v>
      </c>
    </row>
    <row r="332" spans="1:9" x14ac:dyDescent="0.25">
      <c r="A332" s="6" t="s">
        <v>364</v>
      </c>
      <c r="B332" s="7" t="s">
        <v>27</v>
      </c>
      <c r="C332" s="7">
        <v>6560</v>
      </c>
      <c r="D332" s="7">
        <v>0.76</v>
      </c>
      <c r="E332" s="7">
        <v>0.73799999999999999</v>
      </c>
      <c r="F332" s="7">
        <v>0.70599999999999996</v>
      </c>
      <c r="G332" s="7">
        <v>28454.959999999999</v>
      </c>
      <c r="H332" s="8">
        <v>53</v>
      </c>
      <c r="I332">
        <f t="shared" si="5"/>
        <v>0</v>
      </c>
    </row>
    <row r="333" spans="1:9" x14ac:dyDescent="0.25">
      <c r="A333" s="9" t="s">
        <v>365</v>
      </c>
      <c r="B333" s="10" t="s">
        <v>25</v>
      </c>
      <c r="C333" s="10">
        <v>7277</v>
      </c>
      <c r="D333" s="10">
        <v>0.66400000000000003</v>
      </c>
      <c r="E333" s="10">
        <v>0.66200000000000003</v>
      </c>
      <c r="F333" s="10">
        <v>0.55600000000000005</v>
      </c>
      <c r="G333" s="10">
        <v>15200.55</v>
      </c>
      <c r="H333" s="11">
        <v>127</v>
      </c>
      <c r="I333">
        <f t="shared" si="5"/>
        <v>0</v>
      </c>
    </row>
    <row r="334" spans="1:9" x14ac:dyDescent="0.25">
      <c r="A334" s="6" t="s">
        <v>366</v>
      </c>
      <c r="B334" s="7" t="s">
        <v>21</v>
      </c>
      <c r="C334" s="7">
        <v>6811</v>
      </c>
      <c r="D334" s="7">
        <v>0.72599999999999998</v>
      </c>
      <c r="E334" s="7">
        <v>0.72599999999999998</v>
      </c>
      <c r="F334" s="7">
        <v>0.624</v>
      </c>
      <c r="G334" s="7">
        <v>22514.85</v>
      </c>
      <c r="H334" s="8">
        <v>109</v>
      </c>
      <c r="I334">
        <f t="shared" si="5"/>
        <v>0</v>
      </c>
    </row>
    <row r="335" spans="1:9" x14ac:dyDescent="0.25">
      <c r="A335" s="9" t="s">
        <v>367</v>
      </c>
      <c r="B335" s="10" t="s">
        <v>27</v>
      </c>
      <c r="C335" s="10">
        <v>1282</v>
      </c>
      <c r="D335" s="10">
        <v>0.79</v>
      </c>
      <c r="E335" s="10">
        <v>0.77200000000000002</v>
      </c>
      <c r="F335" s="10">
        <v>0.75</v>
      </c>
      <c r="G335" s="10">
        <v>32838.699999999997</v>
      </c>
      <c r="H335" s="11">
        <v>32</v>
      </c>
      <c r="I335">
        <f t="shared" si="5"/>
        <v>0</v>
      </c>
    </row>
    <row r="336" spans="1:9" x14ac:dyDescent="0.25">
      <c r="A336" s="6" t="s">
        <v>368</v>
      </c>
      <c r="B336" s="7" t="s">
        <v>27</v>
      </c>
      <c r="C336" s="7">
        <v>4248</v>
      </c>
      <c r="D336" s="7">
        <v>0.77</v>
      </c>
      <c r="E336" s="7">
        <v>0.73599999999999999</v>
      </c>
      <c r="F336" s="7">
        <v>0.71299999999999997</v>
      </c>
      <c r="G336" s="7">
        <v>26852.97</v>
      </c>
      <c r="H336" s="8">
        <v>108</v>
      </c>
      <c r="I336">
        <f t="shared" si="5"/>
        <v>0</v>
      </c>
    </row>
    <row r="337" spans="1:9" x14ac:dyDescent="0.25">
      <c r="A337" s="9" t="s">
        <v>369</v>
      </c>
      <c r="B337" s="10" t="s">
        <v>35</v>
      </c>
      <c r="C337" s="10">
        <v>2573</v>
      </c>
      <c r="D337" s="10">
        <v>0.72</v>
      </c>
      <c r="E337" s="10">
        <v>0.71399999999999997</v>
      </c>
      <c r="F337" s="10">
        <v>0.60799999999999998</v>
      </c>
      <c r="G337" s="10">
        <v>24700.71</v>
      </c>
      <c r="H337" s="11">
        <v>68</v>
      </c>
      <c r="I337">
        <f t="shared" si="5"/>
        <v>0</v>
      </c>
    </row>
    <row r="338" spans="1:9" x14ac:dyDescent="0.25">
      <c r="A338" s="6" t="s">
        <v>370</v>
      </c>
      <c r="B338" s="7" t="s">
        <v>27</v>
      </c>
      <c r="C338" s="7">
        <v>1866</v>
      </c>
      <c r="D338" s="7">
        <v>0.78200000000000003</v>
      </c>
      <c r="E338" s="7">
        <v>0.75800000000000001</v>
      </c>
      <c r="F338" s="7">
        <v>0.73899999999999999</v>
      </c>
      <c r="G338" s="7">
        <v>37056.839999999997</v>
      </c>
      <c r="H338" s="8">
        <v>48</v>
      </c>
      <c r="I338">
        <f t="shared" si="5"/>
        <v>0</v>
      </c>
    </row>
    <row r="339" spans="1:9" x14ac:dyDescent="0.25">
      <c r="A339" s="9" t="s">
        <v>371</v>
      </c>
      <c r="B339" s="10" t="s">
        <v>27</v>
      </c>
      <c r="C339" s="10">
        <v>4131</v>
      </c>
      <c r="D339" s="10">
        <v>0.76900000000000002</v>
      </c>
      <c r="E339" s="10">
        <v>0.73299999999999998</v>
      </c>
      <c r="F339" s="10">
        <v>0.73899999999999999</v>
      </c>
      <c r="G339" s="10">
        <v>20515.77</v>
      </c>
      <c r="H339" s="11">
        <v>84</v>
      </c>
      <c r="I339">
        <f t="shared" si="5"/>
        <v>0</v>
      </c>
    </row>
    <row r="340" spans="1:9" x14ac:dyDescent="0.25">
      <c r="A340" s="6" t="s">
        <v>372</v>
      </c>
      <c r="B340" s="7" t="s">
        <v>35</v>
      </c>
      <c r="C340" s="7">
        <v>3060</v>
      </c>
      <c r="D340" s="7">
        <v>0.74099999999999999</v>
      </c>
      <c r="E340" s="7">
        <v>0.72099999999999997</v>
      </c>
      <c r="F340" s="7">
        <v>0.67700000000000005</v>
      </c>
      <c r="G340" s="7">
        <v>39001.79</v>
      </c>
      <c r="H340" s="8">
        <v>94</v>
      </c>
      <c r="I340">
        <f t="shared" si="5"/>
        <v>0</v>
      </c>
    </row>
    <row r="341" spans="1:9" x14ac:dyDescent="0.25">
      <c r="A341" s="9" t="s">
        <v>373</v>
      </c>
      <c r="B341" s="10" t="s">
        <v>27</v>
      </c>
      <c r="C341" s="10">
        <v>3998</v>
      </c>
      <c r="D341" s="10">
        <v>0.79</v>
      </c>
      <c r="E341" s="10">
        <v>0.74199999999999999</v>
      </c>
      <c r="F341" s="10">
        <v>0.75800000000000001</v>
      </c>
      <c r="G341" s="10">
        <v>24424.5</v>
      </c>
      <c r="H341" s="11">
        <v>86</v>
      </c>
      <c r="I341">
        <f t="shared" si="5"/>
        <v>0</v>
      </c>
    </row>
    <row r="342" spans="1:9" x14ac:dyDescent="0.25">
      <c r="A342" s="6" t="s">
        <v>374</v>
      </c>
      <c r="B342" s="7" t="s">
        <v>30</v>
      </c>
      <c r="C342" s="7">
        <v>8849</v>
      </c>
      <c r="D342" s="7">
        <v>0.73699999999999999</v>
      </c>
      <c r="E342" s="7">
        <v>0.70399999999999996</v>
      </c>
      <c r="F342" s="7">
        <v>0.67800000000000005</v>
      </c>
      <c r="G342" s="7">
        <v>13396.88</v>
      </c>
      <c r="H342" s="8">
        <v>75</v>
      </c>
      <c r="I342">
        <f t="shared" si="5"/>
        <v>0</v>
      </c>
    </row>
    <row r="343" spans="1:9" x14ac:dyDescent="0.25">
      <c r="A343" s="9" t="s">
        <v>375</v>
      </c>
      <c r="B343" s="10" t="s">
        <v>35</v>
      </c>
      <c r="C343" s="10">
        <v>3936</v>
      </c>
      <c r="D343" s="10">
        <v>0.72499999999999998</v>
      </c>
      <c r="E343" s="10">
        <v>0.71499999999999997</v>
      </c>
      <c r="F343" s="10">
        <v>0.628</v>
      </c>
      <c r="G343" s="10">
        <v>27044.16</v>
      </c>
      <c r="H343" s="11">
        <v>75</v>
      </c>
      <c r="I343">
        <f t="shared" si="5"/>
        <v>0</v>
      </c>
    </row>
    <row r="344" spans="1:9" x14ac:dyDescent="0.25">
      <c r="A344" s="6" t="s">
        <v>376</v>
      </c>
      <c r="B344" s="7" t="s">
        <v>78</v>
      </c>
      <c r="C344" s="7">
        <v>6525</v>
      </c>
      <c r="D344" s="7">
        <v>0.72</v>
      </c>
      <c r="E344" s="7">
        <v>0.72099999999999997</v>
      </c>
      <c r="F344" s="7">
        <v>0.63</v>
      </c>
      <c r="G344" s="7">
        <v>31705.48</v>
      </c>
      <c r="H344" s="8">
        <v>102</v>
      </c>
      <c r="I344">
        <f t="shared" si="5"/>
        <v>0</v>
      </c>
    </row>
    <row r="345" spans="1:9" x14ac:dyDescent="0.25">
      <c r="A345" s="9" t="s">
        <v>377</v>
      </c>
      <c r="B345" s="10" t="s">
        <v>16</v>
      </c>
      <c r="C345" s="10">
        <v>2761</v>
      </c>
      <c r="D345" s="10">
        <v>0.8</v>
      </c>
      <c r="E345" s="10">
        <v>0.77700000000000002</v>
      </c>
      <c r="F345" s="10">
        <v>0.75600000000000001</v>
      </c>
      <c r="G345" s="10">
        <v>39910.160000000003</v>
      </c>
      <c r="H345" s="11">
        <v>69</v>
      </c>
      <c r="I345">
        <f t="shared" si="5"/>
        <v>0</v>
      </c>
    </row>
    <row r="346" spans="1:9" x14ac:dyDescent="0.25">
      <c r="A346" s="6" t="s">
        <v>378</v>
      </c>
      <c r="B346" s="7" t="s">
        <v>27</v>
      </c>
      <c r="C346" s="7">
        <v>1957</v>
      </c>
      <c r="D346" s="7">
        <v>0.73699999999999999</v>
      </c>
      <c r="E346" s="7">
        <v>0.72099999999999997</v>
      </c>
      <c r="F346" s="7">
        <v>0.64300000000000002</v>
      </c>
      <c r="G346" s="7">
        <v>21192.61</v>
      </c>
      <c r="H346" s="8">
        <v>30</v>
      </c>
      <c r="I346">
        <f t="shared" si="5"/>
        <v>0</v>
      </c>
    </row>
    <row r="347" spans="1:9" x14ac:dyDescent="0.25">
      <c r="A347" s="9" t="s">
        <v>379</v>
      </c>
      <c r="B347" s="10" t="s">
        <v>21</v>
      </c>
      <c r="C347" s="10">
        <v>4064</v>
      </c>
      <c r="D347" s="10">
        <v>0.754</v>
      </c>
      <c r="E347" s="10">
        <v>0.76900000000000002</v>
      </c>
      <c r="F347" s="10">
        <v>0.66200000000000003</v>
      </c>
      <c r="G347" s="10">
        <v>40413.26</v>
      </c>
      <c r="H347" s="11">
        <v>93</v>
      </c>
      <c r="I347">
        <f t="shared" si="5"/>
        <v>0</v>
      </c>
    </row>
    <row r="348" spans="1:9" x14ac:dyDescent="0.25">
      <c r="A348" s="6" t="s">
        <v>380</v>
      </c>
      <c r="B348" s="7" t="s">
        <v>16</v>
      </c>
      <c r="C348" s="7">
        <v>2123</v>
      </c>
      <c r="D348" s="7">
        <v>0.77500000000000002</v>
      </c>
      <c r="E348" s="7">
        <v>0.76</v>
      </c>
      <c r="F348" s="7">
        <v>0.71099999999999997</v>
      </c>
      <c r="G348" s="7">
        <v>31147.64</v>
      </c>
      <c r="H348" s="8">
        <v>69</v>
      </c>
      <c r="I348">
        <f t="shared" si="5"/>
        <v>0</v>
      </c>
    </row>
    <row r="349" spans="1:9" x14ac:dyDescent="0.25">
      <c r="A349" s="9" t="s">
        <v>381</v>
      </c>
      <c r="B349" s="10" t="s">
        <v>27</v>
      </c>
      <c r="C349" s="10">
        <v>757</v>
      </c>
      <c r="D349" s="10">
        <v>0.73599999999999999</v>
      </c>
      <c r="E349" s="10">
        <v>0.72499999999999998</v>
      </c>
      <c r="F349" s="10">
        <v>0.65800000000000003</v>
      </c>
      <c r="G349" s="10">
        <v>18466.68</v>
      </c>
      <c r="H349" s="11">
        <v>18</v>
      </c>
      <c r="I349">
        <f t="shared" si="5"/>
        <v>0</v>
      </c>
    </row>
    <row r="350" spans="1:9" x14ac:dyDescent="0.25">
      <c r="A350" s="6" t="s">
        <v>382</v>
      </c>
      <c r="B350" s="7" t="s">
        <v>30</v>
      </c>
      <c r="C350" s="7">
        <v>2996</v>
      </c>
      <c r="D350" s="7">
        <v>0.73799999999999999</v>
      </c>
      <c r="E350" s="7">
        <v>0.71299999999999997</v>
      </c>
      <c r="F350" s="7">
        <v>0.66600000000000004</v>
      </c>
      <c r="G350" s="7">
        <v>27254.799999999999</v>
      </c>
      <c r="H350" s="8">
        <v>82</v>
      </c>
      <c r="I350">
        <f t="shared" si="5"/>
        <v>0</v>
      </c>
    </row>
    <row r="351" spans="1:9" x14ac:dyDescent="0.25">
      <c r="A351" s="9" t="s">
        <v>383</v>
      </c>
      <c r="B351" s="10" t="s">
        <v>35</v>
      </c>
      <c r="C351" s="10">
        <v>2285</v>
      </c>
      <c r="D351" s="10">
        <v>0.73</v>
      </c>
      <c r="E351" s="10">
        <v>0.73699999999999999</v>
      </c>
      <c r="F351" s="10">
        <v>0.63800000000000001</v>
      </c>
      <c r="G351" s="10">
        <v>52884.26</v>
      </c>
      <c r="H351" s="11">
        <v>75</v>
      </c>
      <c r="I351">
        <f t="shared" si="5"/>
        <v>0</v>
      </c>
    </row>
    <row r="352" spans="1:9" x14ac:dyDescent="0.25">
      <c r="A352" s="6" t="s">
        <v>384</v>
      </c>
      <c r="B352" s="7" t="s">
        <v>21</v>
      </c>
      <c r="C352" s="7">
        <v>1675</v>
      </c>
      <c r="D352" s="7">
        <v>0.70799999999999996</v>
      </c>
      <c r="E352" s="7">
        <v>0.71499999999999997</v>
      </c>
      <c r="F352" s="7">
        <v>0.58499999999999996</v>
      </c>
      <c r="G352" s="7">
        <v>29405.65</v>
      </c>
      <c r="H352" s="8">
        <v>35</v>
      </c>
      <c r="I352">
        <f t="shared" si="5"/>
        <v>0</v>
      </c>
    </row>
    <row r="353" spans="1:9" x14ac:dyDescent="0.25">
      <c r="A353" s="9" t="s">
        <v>385</v>
      </c>
      <c r="B353" s="10" t="s">
        <v>21</v>
      </c>
      <c r="C353" s="10">
        <v>3427</v>
      </c>
      <c r="D353" s="10">
        <v>0.77800000000000002</v>
      </c>
      <c r="E353" s="10">
        <v>0.79600000000000004</v>
      </c>
      <c r="F353" s="10">
        <v>0.70399999999999996</v>
      </c>
      <c r="G353" s="10">
        <v>44199.92</v>
      </c>
      <c r="H353" s="11">
        <v>109</v>
      </c>
      <c r="I353">
        <f t="shared" si="5"/>
        <v>0</v>
      </c>
    </row>
    <row r="354" spans="1:9" x14ac:dyDescent="0.25">
      <c r="A354" s="6" t="s">
        <v>386</v>
      </c>
      <c r="B354" s="7" t="s">
        <v>27</v>
      </c>
      <c r="C354" s="7">
        <v>2415</v>
      </c>
      <c r="D354" s="7">
        <v>0.78</v>
      </c>
      <c r="E354" s="7">
        <v>0.75700000000000001</v>
      </c>
      <c r="F354" s="7">
        <v>0.72799999999999998</v>
      </c>
      <c r="G354" s="7">
        <v>45941.81</v>
      </c>
      <c r="H354" s="8">
        <v>69</v>
      </c>
      <c r="I354">
        <f t="shared" si="5"/>
        <v>0</v>
      </c>
    </row>
    <row r="355" spans="1:9" x14ac:dyDescent="0.25">
      <c r="A355" s="9" t="s">
        <v>387</v>
      </c>
      <c r="B355" s="10" t="s">
        <v>35</v>
      </c>
      <c r="C355" s="10">
        <v>2562</v>
      </c>
      <c r="D355" s="10">
        <v>0.755</v>
      </c>
      <c r="E355" s="10">
        <v>0.72899999999999998</v>
      </c>
      <c r="F355" s="10">
        <v>0.67600000000000005</v>
      </c>
      <c r="G355" s="10">
        <v>21743.96</v>
      </c>
      <c r="H355" s="11">
        <v>49</v>
      </c>
      <c r="I355">
        <f t="shared" si="5"/>
        <v>0</v>
      </c>
    </row>
    <row r="356" spans="1:9" x14ac:dyDescent="0.25">
      <c r="A356" s="6" t="s">
        <v>388</v>
      </c>
      <c r="B356" s="7" t="s">
        <v>27</v>
      </c>
      <c r="C356" s="7">
        <v>6601</v>
      </c>
      <c r="D356" s="7">
        <v>0.73099999999999998</v>
      </c>
      <c r="E356" s="7">
        <v>0.70199999999999996</v>
      </c>
      <c r="F356" s="7">
        <v>0.65400000000000003</v>
      </c>
      <c r="G356" s="7">
        <v>16661.580000000002</v>
      </c>
      <c r="H356" s="8">
        <v>91</v>
      </c>
      <c r="I356">
        <f t="shared" si="5"/>
        <v>0</v>
      </c>
    </row>
    <row r="357" spans="1:9" x14ac:dyDescent="0.25">
      <c r="A357" s="9" t="s">
        <v>389</v>
      </c>
      <c r="B357" s="10" t="s">
        <v>48</v>
      </c>
      <c r="C357" s="10">
        <v>15801</v>
      </c>
      <c r="D357" s="10">
        <v>0.69</v>
      </c>
      <c r="E357" s="10">
        <v>0.64400000000000002</v>
      </c>
      <c r="F357" s="10">
        <v>0.64200000000000002</v>
      </c>
      <c r="G357" s="10">
        <v>15604.19</v>
      </c>
      <c r="H357" s="11">
        <v>226</v>
      </c>
      <c r="I357">
        <f t="shared" si="5"/>
        <v>0</v>
      </c>
    </row>
    <row r="358" spans="1:9" x14ac:dyDescent="0.25">
      <c r="A358" s="6" t="s">
        <v>390</v>
      </c>
      <c r="B358" s="7" t="s">
        <v>35</v>
      </c>
      <c r="C358" s="7">
        <v>3989</v>
      </c>
      <c r="D358" s="7">
        <v>0.77</v>
      </c>
      <c r="E358" s="7">
        <v>0.73699999999999999</v>
      </c>
      <c r="F358" s="7">
        <v>0.74199999999999999</v>
      </c>
      <c r="G358" s="7">
        <v>29862.73</v>
      </c>
      <c r="H358" s="8">
        <v>88</v>
      </c>
      <c r="I358">
        <f t="shared" si="5"/>
        <v>0</v>
      </c>
    </row>
    <row r="359" spans="1:9" x14ac:dyDescent="0.25">
      <c r="A359" s="9" t="s">
        <v>391</v>
      </c>
      <c r="B359" s="10" t="s">
        <v>27</v>
      </c>
      <c r="C359" s="10">
        <v>1168</v>
      </c>
      <c r="D359" s="10">
        <v>0.78400000000000003</v>
      </c>
      <c r="E359" s="10">
        <v>0.76300000000000001</v>
      </c>
      <c r="F359" s="10">
        <v>0.751</v>
      </c>
      <c r="G359" s="10">
        <v>30257.7</v>
      </c>
      <c r="H359" s="11">
        <v>46</v>
      </c>
      <c r="I359">
        <f t="shared" si="5"/>
        <v>0</v>
      </c>
    </row>
    <row r="360" spans="1:9" x14ac:dyDescent="0.25">
      <c r="A360" s="6" t="s">
        <v>392</v>
      </c>
      <c r="B360" s="7" t="s">
        <v>27</v>
      </c>
      <c r="C360" s="7">
        <v>2446</v>
      </c>
      <c r="D360" s="7">
        <v>0.747</v>
      </c>
      <c r="E360" s="7">
        <v>0.73799999999999999</v>
      </c>
      <c r="F360" s="7">
        <v>0.66700000000000004</v>
      </c>
      <c r="G360" s="7">
        <v>23270.16</v>
      </c>
      <c r="H360" s="8">
        <v>31</v>
      </c>
      <c r="I360">
        <f t="shared" si="5"/>
        <v>0</v>
      </c>
    </row>
    <row r="361" spans="1:9" x14ac:dyDescent="0.25">
      <c r="A361" s="9" t="s">
        <v>393</v>
      </c>
      <c r="B361" s="10" t="s">
        <v>12</v>
      </c>
      <c r="C361" s="10">
        <v>15327</v>
      </c>
      <c r="D361" s="10">
        <v>0.67</v>
      </c>
      <c r="E361" s="10">
        <v>0.67300000000000004</v>
      </c>
      <c r="F361" s="10">
        <v>0.56399999999999995</v>
      </c>
      <c r="G361" s="10">
        <v>28020.9</v>
      </c>
      <c r="H361" s="11">
        <v>283</v>
      </c>
      <c r="I361">
        <f t="shared" si="5"/>
        <v>0</v>
      </c>
    </row>
    <row r="362" spans="1:9" x14ac:dyDescent="0.25">
      <c r="A362" s="6" t="s">
        <v>394</v>
      </c>
      <c r="B362" s="7" t="s">
        <v>27</v>
      </c>
      <c r="C362" s="7">
        <v>1607</v>
      </c>
      <c r="D362" s="7">
        <v>0.77800000000000002</v>
      </c>
      <c r="E362" s="7">
        <v>0.76400000000000001</v>
      </c>
      <c r="F362" s="7">
        <v>0.69799999999999995</v>
      </c>
      <c r="G362" s="7">
        <v>42709.38</v>
      </c>
      <c r="H362" s="8">
        <v>48</v>
      </c>
      <c r="I362">
        <f t="shared" si="5"/>
        <v>0</v>
      </c>
    </row>
    <row r="363" spans="1:9" x14ac:dyDescent="0.25">
      <c r="A363" s="9" t="s">
        <v>395</v>
      </c>
      <c r="B363" s="10" t="s">
        <v>27</v>
      </c>
      <c r="C363" s="10">
        <v>801</v>
      </c>
      <c r="D363" s="10">
        <v>0.72</v>
      </c>
      <c r="E363" s="10">
        <v>0.69699999999999995</v>
      </c>
      <c r="F363" s="10">
        <v>0.63100000000000001</v>
      </c>
      <c r="G363" s="10">
        <v>32957.629999999997</v>
      </c>
      <c r="H363" s="11">
        <v>10</v>
      </c>
      <c r="I363">
        <f t="shared" si="5"/>
        <v>0</v>
      </c>
    </row>
    <row r="364" spans="1:9" x14ac:dyDescent="0.25">
      <c r="A364" s="6" t="s">
        <v>396</v>
      </c>
      <c r="B364" s="7" t="s">
        <v>27</v>
      </c>
      <c r="C364" s="7">
        <v>1131</v>
      </c>
      <c r="D364" s="7">
        <v>0.71299999999999997</v>
      </c>
      <c r="E364" s="7">
        <v>0.69299999999999995</v>
      </c>
      <c r="F364" s="7">
        <v>0.63300000000000001</v>
      </c>
      <c r="G364" s="7">
        <v>21481.97</v>
      </c>
      <c r="H364" s="8">
        <v>19</v>
      </c>
      <c r="I364">
        <f t="shared" si="5"/>
        <v>0</v>
      </c>
    </row>
    <row r="365" spans="1:9" x14ac:dyDescent="0.25">
      <c r="A365" s="9" t="s">
        <v>397</v>
      </c>
      <c r="B365" s="10" t="s">
        <v>124</v>
      </c>
      <c r="C365" s="10">
        <v>9657</v>
      </c>
      <c r="D365" s="10">
        <v>0.752</v>
      </c>
      <c r="E365" s="10">
        <v>0.72699999999999998</v>
      </c>
      <c r="F365" s="10">
        <v>0.71199999999999997</v>
      </c>
      <c r="G365" s="10">
        <v>21981.279999999999</v>
      </c>
      <c r="H365" s="11">
        <v>115</v>
      </c>
      <c r="I365">
        <f t="shared" si="5"/>
        <v>0</v>
      </c>
    </row>
    <row r="366" spans="1:9" x14ac:dyDescent="0.25">
      <c r="A366" s="6" t="s">
        <v>398</v>
      </c>
      <c r="B366" s="7" t="s">
        <v>27</v>
      </c>
      <c r="C366" s="7">
        <v>5931</v>
      </c>
      <c r="D366" s="7">
        <v>0.75900000000000001</v>
      </c>
      <c r="E366" s="7">
        <v>0.72</v>
      </c>
      <c r="F366" s="7">
        <v>0.70499999999999996</v>
      </c>
      <c r="G366" s="7">
        <v>20044.5</v>
      </c>
      <c r="H366" s="8">
        <v>66</v>
      </c>
      <c r="I366">
        <f t="shared" si="5"/>
        <v>0</v>
      </c>
    </row>
    <row r="367" spans="1:9" x14ac:dyDescent="0.25">
      <c r="A367" s="9" t="s">
        <v>399</v>
      </c>
      <c r="B367" s="10" t="s">
        <v>30</v>
      </c>
      <c r="C367" s="10">
        <v>1918</v>
      </c>
      <c r="D367" s="10">
        <v>0.71</v>
      </c>
      <c r="E367" s="10">
        <v>0.70499999999999996</v>
      </c>
      <c r="F367" s="10">
        <v>0.62</v>
      </c>
      <c r="G367" s="10">
        <v>26627.87</v>
      </c>
      <c r="H367" s="11">
        <v>75</v>
      </c>
      <c r="I367">
        <f t="shared" si="5"/>
        <v>0</v>
      </c>
    </row>
    <row r="368" spans="1:9" x14ac:dyDescent="0.25">
      <c r="A368" s="6" t="s">
        <v>400</v>
      </c>
      <c r="B368" s="7" t="s">
        <v>21</v>
      </c>
      <c r="C368" s="7">
        <v>4604</v>
      </c>
      <c r="D368" s="7">
        <v>0.73</v>
      </c>
      <c r="E368" s="7">
        <v>0.73199999999999998</v>
      </c>
      <c r="F368" s="7">
        <v>0.63900000000000001</v>
      </c>
      <c r="G368" s="7">
        <v>56111.13</v>
      </c>
      <c r="H368" s="8">
        <v>62</v>
      </c>
      <c r="I368">
        <f t="shared" si="5"/>
        <v>0</v>
      </c>
    </row>
    <row r="369" spans="1:9" x14ac:dyDescent="0.25">
      <c r="A369" s="9" t="s">
        <v>401</v>
      </c>
      <c r="B369" s="10" t="s">
        <v>27</v>
      </c>
      <c r="C369" s="10">
        <v>3620</v>
      </c>
      <c r="D369" s="10">
        <v>0.75</v>
      </c>
      <c r="E369" s="10">
        <v>0.71299999999999997</v>
      </c>
      <c r="F369" s="10">
        <v>0.70799999999999996</v>
      </c>
      <c r="G369" s="10">
        <v>15691.8</v>
      </c>
      <c r="H369" s="11">
        <v>73</v>
      </c>
      <c r="I369">
        <f t="shared" si="5"/>
        <v>0</v>
      </c>
    </row>
    <row r="370" spans="1:9" x14ac:dyDescent="0.25">
      <c r="A370" s="6" t="s">
        <v>402</v>
      </c>
      <c r="B370" s="7" t="s">
        <v>27</v>
      </c>
      <c r="C370" s="7">
        <v>1427</v>
      </c>
      <c r="D370" s="7">
        <v>0.79</v>
      </c>
      <c r="E370" s="7">
        <v>0.76200000000000001</v>
      </c>
      <c r="F370" s="7">
        <v>0.73899999999999999</v>
      </c>
      <c r="G370" s="7">
        <v>38128.22</v>
      </c>
      <c r="H370" s="8">
        <v>34</v>
      </c>
      <c r="I370">
        <f t="shared" si="5"/>
        <v>0</v>
      </c>
    </row>
    <row r="371" spans="1:9" x14ac:dyDescent="0.25">
      <c r="A371" s="9" t="s">
        <v>403</v>
      </c>
      <c r="B371" s="10" t="s">
        <v>35</v>
      </c>
      <c r="C371" s="10">
        <v>2635</v>
      </c>
      <c r="D371" s="10">
        <v>0.74199999999999999</v>
      </c>
      <c r="E371" s="10">
        <v>0.70499999999999996</v>
      </c>
      <c r="F371" s="10">
        <v>0.66400000000000003</v>
      </c>
      <c r="G371" s="10">
        <v>35859.82</v>
      </c>
      <c r="H371" s="11">
        <v>48</v>
      </c>
      <c r="I371">
        <f t="shared" si="5"/>
        <v>0</v>
      </c>
    </row>
    <row r="372" spans="1:9" x14ac:dyDescent="0.25">
      <c r="A372" s="6" t="s">
        <v>404</v>
      </c>
      <c r="B372" s="7" t="s">
        <v>35</v>
      </c>
      <c r="C372" s="7">
        <v>2963</v>
      </c>
      <c r="D372" s="7">
        <v>0.72199999999999998</v>
      </c>
      <c r="E372" s="7">
        <v>0.73499999999999999</v>
      </c>
      <c r="F372" s="7">
        <v>0.61299999999999999</v>
      </c>
      <c r="G372" s="7">
        <v>23236.560000000001</v>
      </c>
      <c r="H372" s="8">
        <v>84</v>
      </c>
      <c r="I372">
        <f t="shared" si="5"/>
        <v>0</v>
      </c>
    </row>
    <row r="373" spans="1:9" x14ac:dyDescent="0.25">
      <c r="A373" s="9" t="s">
        <v>405</v>
      </c>
      <c r="B373" s="10" t="s">
        <v>48</v>
      </c>
      <c r="C373" s="10">
        <v>10271</v>
      </c>
      <c r="D373" s="10">
        <v>0.71</v>
      </c>
      <c r="E373" s="10">
        <v>0.64700000000000002</v>
      </c>
      <c r="F373" s="10">
        <v>0.67500000000000004</v>
      </c>
      <c r="G373" s="10">
        <v>20258.09</v>
      </c>
      <c r="H373" s="11">
        <v>160</v>
      </c>
      <c r="I373">
        <f t="shared" si="5"/>
        <v>0</v>
      </c>
    </row>
    <row r="374" spans="1:9" x14ac:dyDescent="0.25">
      <c r="A374" s="6" t="s">
        <v>406</v>
      </c>
      <c r="B374" s="7" t="s">
        <v>27</v>
      </c>
      <c r="C374" s="7">
        <v>1495</v>
      </c>
      <c r="D374" s="7">
        <v>0.76900000000000002</v>
      </c>
      <c r="E374" s="7">
        <v>0.75</v>
      </c>
      <c r="F374" s="7">
        <v>0.70099999999999996</v>
      </c>
      <c r="G374" s="7">
        <v>24386.639999999999</v>
      </c>
      <c r="H374" s="8">
        <v>44</v>
      </c>
      <c r="I374">
        <f t="shared" si="5"/>
        <v>0</v>
      </c>
    </row>
    <row r="375" spans="1:9" x14ac:dyDescent="0.25">
      <c r="A375" s="9" t="s">
        <v>407</v>
      </c>
      <c r="B375" s="10" t="s">
        <v>27</v>
      </c>
      <c r="C375" s="10">
        <v>1661</v>
      </c>
      <c r="D375" s="10">
        <v>0.77700000000000002</v>
      </c>
      <c r="E375" s="10">
        <v>0.78300000000000003</v>
      </c>
      <c r="F375" s="10">
        <v>0.69699999999999995</v>
      </c>
      <c r="G375" s="10">
        <v>250827.01</v>
      </c>
      <c r="H375" s="11">
        <v>39</v>
      </c>
      <c r="I375">
        <f t="shared" si="5"/>
        <v>0</v>
      </c>
    </row>
    <row r="376" spans="1:9" x14ac:dyDescent="0.25">
      <c r="A376" s="6" t="s">
        <v>408</v>
      </c>
      <c r="B376" s="7" t="s">
        <v>12</v>
      </c>
      <c r="C376" s="7">
        <v>5847</v>
      </c>
      <c r="D376" s="7">
        <v>0.66500000000000004</v>
      </c>
      <c r="E376" s="7">
        <v>0.66200000000000003</v>
      </c>
      <c r="F376" s="7">
        <v>0.54800000000000004</v>
      </c>
      <c r="G376" s="7">
        <v>22492.43</v>
      </c>
      <c r="H376" s="8">
        <v>74</v>
      </c>
      <c r="I376">
        <f t="shared" si="5"/>
        <v>0</v>
      </c>
    </row>
    <row r="377" spans="1:9" x14ac:dyDescent="0.25">
      <c r="A377" s="9" t="s">
        <v>409</v>
      </c>
      <c r="B377" s="10" t="s">
        <v>40</v>
      </c>
      <c r="C377" s="10">
        <v>1251</v>
      </c>
      <c r="D377" s="10">
        <v>0.76800000000000002</v>
      </c>
      <c r="E377" s="10">
        <v>0.76</v>
      </c>
      <c r="F377" s="10">
        <v>0.68899999999999995</v>
      </c>
      <c r="G377" s="10">
        <v>62619.57</v>
      </c>
      <c r="H377" s="11">
        <v>53</v>
      </c>
      <c r="I377">
        <f t="shared" si="5"/>
        <v>0</v>
      </c>
    </row>
    <row r="378" spans="1:9" x14ac:dyDescent="0.25">
      <c r="A378" s="6" t="s">
        <v>410</v>
      </c>
      <c r="B378" s="7" t="s">
        <v>35</v>
      </c>
      <c r="C378" s="7">
        <v>5252</v>
      </c>
      <c r="D378" s="7">
        <v>0.755</v>
      </c>
      <c r="E378" s="7">
        <v>0.71499999999999997</v>
      </c>
      <c r="F378" s="7">
        <v>0.69599999999999995</v>
      </c>
      <c r="G378" s="7">
        <v>14623.85</v>
      </c>
      <c r="H378" s="8">
        <v>80</v>
      </c>
      <c r="I378">
        <f t="shared" si="5"/>
        <v>0</v>
      </c>
    </row>
    <row r="379" spans="1:9" x14ac:dyDescent="0.25">
      <c r="A379" s="9" t="s">
        <v>411</v>
      </c>
      <c r="B379" s="10" t="s">
        <v>35</v>
      </c>
      <c r="C379" s="10">
        <v>2552</v>
      </c>
      <c r="D379" s="10">
        <v>0.753</v>
      </c>
      <c r="E379" s="10">
        <v>0.73199999999999998</v>
      </c>
      <c r="F379" s="10">
        <v>0.66500000000000004</v>
      </c>
      <c r="G379" s="10">
        <v>50722.06</v>
      </c>
      <c r="H379" s="11">
        <v>28</v>
      </c>
      <c r="I379">
        <f t="shared" si="5"/>
        <v>0</v>
      </c>
    </row>
    <row r="380" spans="1:9" x14ac:dyDescent="0.25">
      <c r="A380" s="6" t="s">
        <v>412</v>
      </c>
      <c r="B380" s="7" t="s">
        <v>30</v>
      </c>
      <c r="C380" s="7">
        <v>7824</v>
      </c>
      <c r="D380" s="7">
        <v>0.68</v>
      </c>
      <c r="E380" s="7">
        <v>0.65900000000000003</v>
      </c>
      <c r="F380" s="7">
        <v>0.58899999999999997</v>
      </c>
      <c r="G380" s="7">
        <v>32314.25</v>
      </c>
      <c r="H380" s="8">
        <v>49</v>
      </c>
      <c r="I380">
        <f t="shared" si="5"/>
        <v>0</v>
      </c>
    </row>
    <row r="381" spans="1:9" x14ac:dyDescent="0.25">
      <c r="A381" s="9" t="s">
        <v>413</v>
      </c>
      <c r="B381" s="10" t="s">
        <v>12</v>
      </c>
      <c r="C381" s="10">
        <v>11815</v>
      </c>
      <c r="D381" s="10">
        <v>0.71499999999999997</v>
      </c>
      <c r="E381" s="10">
        <v>0.70099999999999996</v>
      </c>
      <c r="F381" s="10">
        <v>0.64400000000000002</v>
      </c>
      <c r="G381" s="10">
        <v>64395.75</v>
      </c>
      <c r="H381" s="11">
        <v>106</v>
      </c>
      <c r="I381">
        <f t="shared" si="5"/>
        <v>0</v>
      </c>
    </row>
    <row r="382" spans="1:9" x14ac:dyDescent="0.25">
      <c r="A382" s="6" t="s">
        <v>414</v>
      </c>
      <c r="B382" s="7" t="s">
        <v>35</v>
      </c>
      <c r="C382" s="7">
        <v>1837</v>
      </c>
      <c r="D382" s="7">
        <v>0.72799999999999998</v>
      </c>
      <c r="E382" s="7">
        <v>0.69</v>
      </c>
      <c r="F382" s="7">
        <v>0.66300000000000003</v>
      </c>
      <c r="G382" s="7">
        <v>13787.43</v>
      </c>
      <c r="H382" s="8">
        <v>38</v>
      </c>
      <c r="I382">
        <f t="shared" si="5"/>
        <v>0</v>
      </c>
    </row>
    <row r="383" spans="1:9" x14ac:dyDescent="0.25">
      <c r="A383" s="9" t="s">
        <v>415</v>
      </c>
      <c r="B383" s="10" t="s">
        <v>16</v>
      </c>
      <c r="C383" s="10">
        <v>2376</v>
      </c>
      <c r="D383" s="10">
        <v>0.76400000000000001</v>
      </c>
      <c r="E383" s="10">
        <v>0.77200000000000002</v>
      </c>
      <c r="F383" s="10">
        <v>0.67500000000000004</v>
      </c>
      <c r="G383" s="10">
        <v>41596.26</v>
      </c>
      <c r="H383" s="11">
        <v>50</v>
      </c>
      <c r="I383">
        <f t="shared" si="5"/>
        <v>0</v>
      </c>
    </row>
    <row r="384" spans="1:9" x14ac:dyDescent="0.25">
      <c r="A384" s="6" t="s">
        <v>416</v>
      </c>
      <c r="B384" s="7" t="s">
        <v>27</v>
      </c>
      <c r="C384" s="7">
        <v>2178</v>
      </c>
      <c r="D384" s="7">
        <v>0.754</v>
      </c>
      <c r="E384" s="7">
        <v>0.71799999999999997</v>
      </c>
      <c r="F384" s="7">
        <v>0.70199999999999996</v>
      </c>
      <c r="G384" s="7">
        <v>32358.84</v>
      </c>
      <c r="H384" s="8">
        <v>41</v>
      </c>
      <c r="I384">
        <f t="shared" si="5"/>
        <v>0</v>
      </c>
    </row>
    <row r="385" spans="1:9" x14ac:dyDescent="0.25">
      <c r="A385" s="9" t="s">
        <v>417</v>
      </c>
      <c r="B385" s="10" t="s">
        <v>27</v>
      </c>
      <c r="C385" s="10">
        <v>884</v>
      </c>
      <c r="D385" s="10">
        <v>0.75</v>
      </c>
      <c r="E385" s="10">
        <v>0.69599999999999995</v>
      </c>
      <c r="F385" s="10">
        <v>0.71799999999999997</v>
      </c>
      <c r="G385" s="10">
        <v>39033.19</v>
      </c>
      <c r="H385" s="11">
        <v>10</v>
      </c>
      <c r="I385">
        <f t="shared" si="5"/>
        <v>0</v>
      </c>
    </row>
    <row r="386" spans="1:9" x14ac:dyDescent="0.25">
      <c r="A386" s="6" t="s">
        <v>418</v>
      </c>
      <c r="B386" s="7" t="s">
        <v>19</v>
      </c>
      <c r="C386" s="7">
        <v>4578</v>
      </c>
      <c r="D386" s="7">
        <v>0.7</v>
      </c>
      <c r="E386" s="7">
        <v>0.67700000000000005</v>
      </c>
      <c r="F386" s="7">
        <v>0.622</v>
      </c>
      <c r="G386" s="7">
        <v>20442.099999999999</v>
      </c>
      <c r="H386" s="8">
        <v>66</v>
      </c>
      <c r="I386">
        <f t="shared" si="5"/>
        <v>0</v>
      </c>
    </row>
    <row r="387" spans="1:9" x14ac:dyDescent="0.25">
      <c r="A387" s="9" t="s">
        <v>419</v>
      </c>
      <c r="B387" s="10" t="s">
        <v>27</v>
      </c>
      <c r="C387" s="10">
        <v>936</v>
      </c>
      <c r="D387" s="10">
        <v>0.75</v>
      </c>
      <c r="E387" s="10">
        <v>0.73199999999999998</v>
      </c>
      <c r="F387" s="10">
        <v>0.66500000000000004</v>
      </c>
      <c r="G387" s="10">
        <v>20960.79</v>
      </c>
      <c r="H387" s="11">
        <v>24</v>
      </c>
      <c r="I387">
        <f t="shared" si="5"/>
        <v>0</v>
      </c>
    </row>
    <row r="388" spans="1:9" x14ac:dyDescent="0.25">
      <c r="A388" s="6" t="s">
        <v>420</v>
      </c>
      <c r="B388" s="7" t="s">
        <v>25</v>
      </c>
      <c r="C388" s="7">
        <v>6247</v>
      </c>
      <c r="D388" s="7">
        <v>0.64</v>
      </c>
      <c r="E388" s="7">
        <v>0.629</v>
      </c>
      <c r="F388" s="7">
        <v>0.54300000000000004</v>
      </c>
      <c r="G388" s="7">
        <v>23647.17</v>
      </c>
      <c r="H388" s="8">
        <v>61</v>
      </c>
      <c r="I388">
        <f t="shared" si="5"/>
        <v>0</v>
      </c>
    </row>
    <row r="389" spans="1:9" x14ac:dyDescent="0.25">
      <c r="A389" s="9" t="s">
        <v>421</v>
      </c>
      <c r="B389" s="10" t="s">
        <v>27</v>
      </c>
      <c r="C389" s="10">
        <v>2507</v>
      </c>
      <c r="D389" s="10">
        <v>0.70299999999999996</v>
      </c>
      <c r="E389" s="10">
        <v>0.66800000000000004</v>
      </c>
      <c r="F389" s="10">
        <v>0.64900000000000002</v>
      </c>
      <c r="G389" s="10">
        <v>18374.14</v>
      </c>
      <c r="H389" s="11">
        <v>53</v>
      </c>
      <c r="I389">
        <f t="shared" ref="I389:I452" si="6">IF(OR(C389="",D389="",E389="",F389="",G389="",H389=""),1,0)</f>
        <v>0</v>
      </c>
    </row>
    <row r="390" spans="1:9" x14ac:dyDescent="0.25">
      <c r="A390" s="6" t="s">
        <v>422</v>
      </c>
      <c r="B390" s="7" t="s">
        <v>27</v>
      </c>
      <c r="C390" s="7">
        <v>2269</v>
      </c>
      <c r="D390" s="7">
        <v>0.75</v>
      </c>
      <c r="E390" s="7">
        <v>0.76100000000000001</v>
      </c>
      <c r="F390" s="7">
        <v>0.64800000000000002</v>
      </c>
      <c r="G390" s="7">
        <v>23400.87</v>
      </c>
      <c r="H390" s="8">
        <v>48</v>
      </c>
      <c r="I390">
        <f t="shared" si="6"/>
        <v>0</v>
      </c>
    </row>
    <row r="391" spans="1:9" x14ac:dyDescent="0.25">
      <c r="A391" s="9" t="s">
        <v>423</v>
      </c>
      <c r="B391" s="10" t="s">
        <v>25</v>
      </c>
      <c r="C391" s="10">
        <v>5857</v>
      </c>
      <c r="D391" s="10">
        <v>0.69</v>
      </c>
      <c r="E391" s="10">
        <v>0.65400000000000003</v>
      </c>
      <c r="F391" s="10">
        <v>0.60899999999999999</v>
      </c>
      <c r="G391" s="10">
        <v>43485.31</v>
      </c>
      <c r="H391" s="11">
        <v>153</v>
      </c>
      <c r="I391">
        <f t="shared" si="6"/>
        <v>0</v>
      </c>
    </row>
    <row r="392" spans="1:9" x14ac:dyDescent="0.25">
      <c r="A392" s="6" t="s">
        <v>424</v>
      </c>
      <c r="B392" s="7" t="s">
        <v>108</v>
      </c>
      <c r="C392" s="7">
        <v>12119</v>
      </c>
      <c r="D392" s="7">
        <v>0.64900000000000002</v>
      </c>
      <c r="E392" s="7">
        <v>0.63800000000000001</v>
      </c>
      <c r="F392" s="7">
        <v>0.54900000000000004</v>
      </c>
      <c r="G392" s="7">
        <v>17245.95</v>
      </c>
      <c r="H392" s="8">
        <v>187</v>
      </c>
      <c r="I392">
        <f t="shared" si="6"/>
        <v>0</v>
      </c>
    </row>
    <row r="393" spans="1:9" x14ac:dyDescent="0.25">
      <c r="A393" s="9" t="s">
        <v>425</v>
      </c>
      <c r="B393" s="10" t="s">
        <v>27</v>
      </c>
      <c r="C393" s="10">
        <v>841</v>
      </c>
      <c r="D393" s="10">
        <v>0.79</v>
      </c>
      <c r="E393" s="10">
        <v>0.75</v>
      </c>
      <c r="F393" s="10">
        <v>0.748</v>
      </c>
      <c r="G393" s="10">
        <v>49748.23</v>
      </c>
      <c r="H393" s="11">
        <v>24</v>
      </c>
      <c r="I393">
        <f t="shared" si="6"/>
        <v>0</v>
      </c>
    </row>
    <row r="394" spans="1:9" x14ac:dyDescent="0.25">
      <c r="A394" s="6" t="s">
        <v>426</v>
      </c>
      <c r="B394" s="7" t="s">
        <v>27</v>
      </c>
      <c r="C394" s="7">
        <v>1927</v>
      </c>
      <c r="D394" s="7">
        <v>0.75800000000000001</v>
      </c>
      <c r="E394" s="7">
        <v>0.73699999999999999</v>
      </c>
      <c r="F394" s="7">
        <v>0.70599999999999996</v>
      </c>
      <c r="G394" s="7">
        <v>31387.01</v>
      </c>
      <c r="H394" s="8">
        <v>25</v>
      </c>
      <c r="I394">
        <f t="shared" si="6"/>
        <v>0</v>
      </c>
    </row>
    <row r="395" spans="1:9" x14ac:dyDescent="0.25">
      <c r="A395" s="9" t="s">
        <v>427</v>
      </c>
      <c r="B395" s="10" t="s">
        <v>19</v>
      </c>
      <c r="C395" s="10">
        <v>7685</v>
      </c>
      <c r="D395" s="10">
        <v>0.68</v>
      </c>
      <c r="E395" s="10">
        <v>0.67300000000000004</v>
      </c>
      <c r="F395" s="10">
        <v>0.57199999999999995</v>
      </c>
      <c r="G395" s="10">
        <v>17114.47</v>
      </c>
      <c r="H395" s="11">
        <v>141</v>
      </c>
      <c r="I395">
        <f t="shared" si="6"/>
        <v>0</v>
      </c>
    </row>
    <row r="396" spans="1:9" x14ac:dyDescent="0.25">
      <c r="A396" s="6" t="s">
        <v>428</v>
      </c>
      <c r="B396" s="7" t="s">
        <v>14</v>
      </c>
      <c r="C396" s="7">
        <v>1792</v>
      </c>
      <c r="D396" s="7">
        <v>0.72099999999999997</v>
      </c>
      <c r="E396" s="7">
        <v>0.72699999999999998</v>
      </c>
      <c r="F396" s="7">
        <v>0.627</v>
      </c>
      <c r="G396" s="7">
        <v>28129</v>
      </c>
      <c r="H396" s="8">
        <v>27</v>
      </c>
      <c r="I396">
        <f t="shared" si="6"/>
        <v>0</v>
      </c>
    </row>
    <row r="397" spans="1:9" x14ac:dyDescent="0.25">
      <c r="A397" s="9" t="s">
        <v>429</v>
      </c>
      <c r="B397" s="10" t="s">
        <v>27</v>
      </c>
      <c r="C397" s="10">
        <v>2134</v>
      </c>
      <c r="D397" s="10">
        <v>0.72099999999999997</v>
      </c>
      <c r="E397" s="10">
        <v>0.67500000000000004</v>
      </c>
      <c r="F397" s="10">
        <v>0.67100000000000004</v>
      </c>
      <c r="G397" s="10">
        <v>17535.990000000002</v>
      </c>
      <c r="H397" s="11">
        <v>48</v>
      </c>
      <c r="I397">
        <f t="shared" si="6"/>
        <v>0</v>
      </c>
    </row>
    <row r="398" spans="1:9" x14ac:dyDescent="0.25">
      <c r="A398" s="6" t="s">
        <v>430</v>
      </c>
      <c r="B398" s="7" t="s">
        <v>21</v>
      </c>
      <c r="C398" s="7">
        <v>2638</v>
      </c>
      <c r="D398" s="7">
        <v>0.755</v>
      </c>
      <c r="E398" s="7">
        <v>0.76100000000000001</v>
      </c>
      <c r="F398" s="7">
        <v>0.65400000000000003</v>
      </c>
      <c r="G398" s="7">
        <v>46409.32</v>
      </c>
      <c r="H398" s="8">
        <v>61</v>
      </c>
      <c r="I398">
        <f t="shared" si="6"/>
        <v>0</v>
      </c>
    </row>
    <row r="399" spans="1:9" x14ac:dyDescent="0.25">
      <c r="A399" s="9" t="s">
        <v>431</v>
      </c>
      <c r="B399" s="10" t="s">
        <v>27</v>
      </c>
      <c r="C399" s="10">
        <v>1544</v>
      </c>
      <c r="D399" s="10">
        <v>0.78700000000000003</v>
      </c>
      <c r="E399" s="10">
        <v>0.78400000000000003</v>
      </c>
      <c r="F399" s="10">
        <v>0.71199999999999997</v>
      </c>
      <c r="G399" s="10">
        <v>30140.43</v>
      </c>
      <c r="H399" s="11">
        <v>33</v>
      </c>
      <c r="I399">
        <f t="shared" si="6"/>
        <v>0</v>
      </c>
    </row>
    <row r="400" spans="1:9" x14ac:dyDescent="0.25">
      <c r="A400" s="6" t="s">
        <v>432</v>
      </c>
      <c r="B400" s="7" t="s">
        <v>35</v>
      </c>
      <c r="C400" s="7">
        <v>6453</v>
      </c>
      <c r="D400" s="7">
        <v>0.73099999999999998</v>
      </c>
      <c r="E400" s="7">
        <v>0.69899999999999995</v>
      </c>
      <c r="F400" s="7">
        <v>0.67</v>
      </c>
      <c r="G400" s="7">
        <v>16870.16</v>
      </c>
      <c r="H400" s="8">
        <v>76</v>
      </c>
      <c r="I400">
        <f t="shared" si="6"/>
        <v>0</v>
      </c>
    </row>
    <row r="401" spans="1:9" x14ac:dyDescent="0.25">
      <c r="A401" s="9" t="s">
        <v>433</v>
      </c>
      <c r="B401" s="10" t="s">
        <v>35</v>
      </c>
      <c r="C401" s="10">
        <v>2407</v>
      </c>
      <c r="D401" s="10">
        <v>0.73</v>
      </c>
      <c r="E401" s="10">
        <v>0.73</v>
      </c>
      <c r="F401" s="10">
        <v>0.61499999999999999</v>
      </c>
      <c r="G401" s="10">
        <v>27884.32</v>
      </c>
      <c r="H401" s="11">
        <v>35</v>
      </c>
      <c r="I401">
        <f t="shared" si="6"/>
        <v>0</v>
      </c>
    </row>
    <row r="402" spans="1:9" x14ac:dyDescent="0.25">
      <c r="A402" s="6" t="s">
        <v>434</v>
      </c>
      <c r="B402" s="7" t="s">
        <v>35</v>
      </c>
      <c r="C402" s="7">
        <v>1685</v>
      </c>
      <c r="D402" s="7">
        <v>0.7</v>
      </c>
      <c r="E402" s="7">
        <v>0.69099999999999995</v>
      </c>
      <c r="F402" s="7">
        <v>0.58699999999999997</v>
      </c>
      <c r="G402" s="7">
        <v>18638.54</v>
      </c>
      <c r="H402" s="8">
        <v>32</v>
      </c>
      <c r="I402">
        <f t="shared" si="6"/>
        <v>0</v>
      </c>
    </row>
    <row r="403" spans="1:9" x14ac:dyDescent="0.25">
      <c r="A403" s="9" t="s">
        <v>435</v>
      </c>
      <c r="B403" s="10" t="s">
        <v>40</v>
      </c>
      <c r="C403" s="10">
        <v>2789</v>
      </c>
      <c r="D403" s="10">
        <v>0.74</v>
      </c>
      <c r="E403" s="10">
        <v>0.74399999999999999</v>
      </c>
      <c r="F403" s="10">
        <v>0.66100000000000003</v>
      </c>
      <c r="G403" s="10">
        <v>38395.06</v>
      </c>
      <c r="H403" s="11">
        <v>66</v>
      </c>
      <c r="I403">
        <f t="shared" si="6"/>
        <v>0</v>
      </c>
    </row>
    <row r="404" spans="1:9" x14ac:dyDescent="0.25">
      <c r="A404" s="6" t="s">
        <v>436</v>
      </c>
      <c r="B404" s="7" t="s">
        <v>50</v>
      </c>
      <c r="C404" s="7">
        <v>1620</v>
      </c>
      <c r="D404" s="7">
        <v>0.72499999999999998</v>
      </c>
      <c r="E404" s="7">
        <v>0.73699999999999999</v>
      </c>
      <c r="F404" s="7">
        <v>0.627</v>
      </c>
      <c r="G404" s="7">
        <v>43031.23</v>
      </c>
      <c r="H404" s="8">
        <v>14</v>
      </c>
      <c r="I404">
        <f t="shared" si="6"/>
        <v>0</v>
      </c>
    </row>
    <row r="405" spans="1:9" x14ac:dyDescent="0.25">
      <c r="A405" s="9" t="s">
        <v>437</v>
      </c>
      <c r="B405" s="10" t="s">
        <v>27</v>
      </c>
      <c r="C405" s="10">
        <v>1829</v>
      </c>
      <c r="D405" s="10">
        <v>0.76900000000000002</v>
      </c>
      <c r="E405" s="10">
        <v>0.73699999999999999</v>
      </c>
      <c r="F405" s="10">
        <v>0.72799999999999998</v>
      </c>
      <c r="G405" s="10">
        <v>24487.27</v>
      </c>
      <c r="H405" s="11">
        <v>55</v>
      </c>
      <c r="I405">
        <f t="shared" si="6"/>
        <v>0</v>
      </c>
    </row>
    <row r="406" spans="1:9" x14ac:dyDescent="0.25">
      <c r="A406" s="6" t="s">
        <v>438</v>
      </c>
      <c r="B406" s="7" t="s">
        <v>40</v>
      </c>
      <c r="C406" s="7">
        <v>3671</v>
      </c>
      <c r="D406" s="7">
        <v>0.78200000000000003</v>
      </c>
      <c r="E406" s="7">
        <v>0.77800000000000002</v>
      </c>
      <c r="F406" s="7">
        <v>0.72799999999999998</v>
      </c>
      <c r="G406" s="7">
        <v>41713.58</v>
      </c>
      <c r="H406" s="8">
        <v>101</v>
      </c>
      <c r="I406">
        <f t="shared" si="6"/>
        <v>0</v>
      </c>
    </row>
    <row r="407" spans="1:9" x14ac:dyDescent="0.25">
      <c r="A407" s="9" t="s">
        <v>439</v>
      </c>
      <c r="B407" s="10" t="s">
        <v>21</v>
      </c>
      <c r="C407" s="10">
        <v>1751</v>
      </c>
      <c r="D407" s="10">
        <v>0.76</v>
      </c>
      <c r="E407" s="10">
        <v>0.752</v>
      </c>
      <c r="F407" s="10">
        <v>0.69099999999999995</v>
      </c>
      <c r="G407" s="10">
        <v>41950.67</v>
      </c>
      <c r="H407" s="11">
        <v>41</v>
      </c>
      <c r="I407">
        <f t="shared" si="6"/>
        <v>0</v>
      </c>
    </row>
    <row r="408" spans="1:9" x14ac:dyDescent="0.25">
      <c r="A408" s="6" t="s">
        <v>440</v>
      </c>
      <c r="B408" s="7" t="s">
        <v>35</v>
      </c>
      <c r="C408" s="7">
        <v>3592</v>
      </c>
      <c r="D408" s="7">
        <v>0.70599999999999996</v>
      </c>
      <c r="E408" s="7">
        <v>0.69699999999999995</v>
      </c>
      <c r="F408" s="7">
        <v>0.60299999999999998</v>
      </c>
      <c r="G408" s="7">
        <v>16706.25</v>
      </c>
      <c r="H408" s="8">
        <v>80</v>
      </c>
      <c r="I408">
        <f t="shared" si="6"/>
        <v>0</v>
      </c>
    </row>
    <row r="409" spans="1:9" x14ac:dyDescent="0.25">
      <c r="A409" s="9" t="s">
        <v>441</v>
      </c>
      <c r="B409" s="10" t="s">
        <v>27</v>
      </c>
      <c r="C409" s="10">
        <v>3148</v>
      </c>
      <c r="D409" s="10">
        <v>0.76900000000000002</v>
      </c>
      <c r="E409" s="10">
        <v>0.746</v>
      </c>
      <c r="F409" s="10">
        <v>0.69699999999999995</v>
      </c>
      <c r="G409" s="10">
        <v>19396.97</v>
      </c>
      <c r="H409" s="11">
        <v>34</v>
      </c>
      <c r="I409">
        <f t="shared" si="6"/>
        <v>0</v>
      </c>
    </row>
    <row r="410" spans="1:9" x14ac:dyDescent="0.25">
      <c r="A410" s="6" t="s">
        <v>442</v>
      </c>
      <c r="B410" s="7" t="s">
        <v>35</v>
      </c>
      <c r="C410" s="7">
        <v>2969</v>
      </c>
      <c r="D410" s="7">
        <v>0.75</v>
      </c>
      <c r="E410" s="7">
        <v>0.71799999999999997</v>
      </c>
      <c r="F410" s="7">
        <v>0.68500000000000005</v>
      </c>
      <c r="G410" s="7">
        <v>19908.04</v>
      </c>
      <c r="H410" s="8">
        <v>82</v>
      </c>
      <c r="I410">
        <f t="shared" si="6"/>
        <v>0</v>
      </c>
    </row>
    <row r="411" spans="1:9" x14ac:dyDescent="0.25">
      <c r="A411" s="9" t="s">
        <v>443</v>
      </c>
      <c r="B411" s="10" t="s">
        <v>27</v>
      </c>
      <c r="C411" s="10">
        <v>1211</v>
      </c>
      <c r="D411" s="10">
        <v>0.71599999999999997</v>
      </c>
      <c r="E411" s="10">
        <v>0.69399999999999995</v>
      </c>
      <c r="F411" s="10">
        <v>0.624</v>
      </c>
      <c r="G411" s="10">
        <v>21416.61</v>
      </c>
      <c r="H411" s="11">
        <v>55</v>
      </c>
      <c r="I411">
        <f t="shared" si="6"/>
        <v>0</v>
      </c>
    </row>
    <row r="412" spans="1:9" x14ac:dyDescent="0.25">
      <c r="A412" s="6" t="s">
        <v>444</v>
      </c>
      <c r="B412" s="7" t="s">
        <v>21</v>
      </c>
      <c r="C412" s="7">
        <v>2567</v>
      </c>
      <c r="D412" s="7">
        <v>0.745</v>
      </c>
      <c r="E412" s="7">
        <v>0.755</v>
      </c>
      <c r="F412" s="7">
        <v>0.64300000000000002</v>
      </c>
      <c r="G412" s="7">
        <v>44103.68</v>
      </c>
      <c r="H412" s="8">
        <v>86</v>
      </c>
      <c r="I412">
        <f t="shared" si="6"/>
        <v>0</v>
      </c>
    </row>
    <row r="413" spans="1:9" x14ac:dyDescent="0.25">
      <c r="A413" s="9" t="s">
        <v>445</v>
      </c>
      <c r="B413" s="10" t="s">
        <v>25</v>
      </c>
      <c r="C413" s="10">
        <v>5982</v>
      </c>
      <c r="D413" s="10">
        <v>0.64800000000000002</v>
      </c>
      <c r="E413" s="10">
        <v>0.66700000000000004</v>
      </c>
      <c r="F413" s="10">
        <v>0.50600000000000001</v>
      </c>
      <c r="G413" s="10">
        <v>12601</v>
      </c>
      <c r="H413" s="11">
        <v>41</v>
      </c>
      <c r="I413">
        <f t="shared" si="6"/>
        <v>0</v>
      </c>
    </row>
    <row r="414" spans="1:9" x14ac:dyDescent="0.25">
      <c r="A414" s="6" t="s">
        <v>446</v>
      </c>
      <c r="B414" s="7" t="s">
        <v>27</v>
      </c>
      <c r="C414" s="7">
        <v>533</v>
      </c>
      <c r="D414" s="7">
        <v>0.76700000000000002</v>
      </c>
      <c r="E414" s="7">
        <v>0.76400000000000001</v>
      </c>
      <c r="F414" s="7">
        <v>0.67600000000000005</v>
      </c>
      <c r="G414" s="7">
        <v>23411.1</v>
      </c>
      <c r="H414" s="8">
        <v>37</v>
      </c>
      <c r="I414">
        <f t="shared" si="6"/>
        <v>0</v>
      </c>
    </row>
    <row r="415" spans="1:9" x14ac:dyDescent="0.25">
      <c r="A415" s="9" t="s">
        <v>447</v>
      </c>
      <c r="B415" s="10" t="s">
        <v>27</v>
      </c>
      <c r="C415" s="10">
        <v>1242</v>
      </c>
      <c r="D415" s="10">
        <v>0.755</v>
      </c>
      <c r="E415" s="10">
        <v>0.74099999999999999</v>
      </c>
      <c r="F415" s="10">
        <v>0.67400000000000004</v>
      </c>
      <c r="G415" s="10">
        <v>19600.54</v>
      </c>
      <c r="H415" s="11">
        <v>42</v>
      </c>
      <c r="I415">
        <f t="shared" si="6"/>
        <v>0</v>
      </c>
    </row>
    <row r="416" spans="1:9" x14ac:dyDescent="0.25">
      <c r="A416" s="6" t="s">
        <v>448</v>
      </c>
      <c r="B416" s="7" t="s">
        <v>35</v>
      </c>
      <c r="C416" s="7">
        <v>1374</v>
      </c>
      <c r="D416" s="7">
        <v>0.73199999999999998</v>
      </c>
      <c r="E416" s="7">
        <v>0.72899999999999998</v>
      </c>
      <c r="F416" s="7">
        <v>0.63300000000000001</v>
      </c>
      <c r="G416" s="7">
        <v>183218.05</v>
      </c>
      <c r="H416" s="8">
        <v>44</v>
      </c>
      <c r="I416">
        <f t="shared" si="6"/>
        <v>0</v>
      </c>
    </row>
    <row r="417" spans="1:9" x14ac:dyDescent="0.25">
      <c r="A417" s="9" t="s">
        <v>449</v>
      </c>
      <c r="B417" s="10" t="s">
        <v>27</v>
      </c>
      <c r="C417" s="10">
        <v>2566</v>
      </c>
      <c r="D417" s="10">
        <v>0.77</v>
      </c>
      <c r="E417" s="10">
        <v>0.755</v>
      </c>
      <c r="F417" s="10">
        <v>0.68300000000000005</v>
      </c>
      <c r="G417" s="10">
        <v>35231.35</v>
      </c>
      <c r="H417" s="11">
        <v>62</v>
      </c>
      <c r="I417">
        <f t="shared" si="6"/>
        <v>0</v>
      </c>
    </row>
    <row r="418" spans="1:9" x14ac:dyDescent="0.25">
      <c r="A418" s="6" t="s">
        <v>450</v>
      </c>
      <c r="B418" s="7" t="s">
        <v>78</v>
      </c>
      <c r="C418" s="7">
        <v>4966</v>
      </c>
      <c r="D418" s="7">
        <v>0.73099999999999998</v>
      </c>
      <c r="E418" s="7">
        <v>0.746</v>
      </c>
      <c r="F418" s="7">
        <v>0.626</v>
      </c>
      <c r="G418" s="7">
        <v>17098.939999999999</v>
      </c>
      <c r="H418" s="8">
        <v>128</v>
      </c>
      <c r="I418">
        <f t="shared" si="6"/>
        <v>0</v>
      </c>
    </row>
    <row r="419" spans="1:9" x14ac:dyDescent="0.25">
      <c r="A419" s="9" t="s">
        <v>451</v>
      </c>
      <c r="B419" s="10" t="s">
        <v>21</v>
      </c>
      <c r="C419" s="10">
        <v>3573</v>
      </c>
      <c r="D419" s="10">
        <v>0.77200000000000002</v>
      </c>
      <c r="E419" s="10">
        <v>0.76500000000000001</v>
      </c>
      <c r="F419" s="10">
        <v>0.69599999999999995</v>
      </c>
      <c r="G419" s="10">
        <v>28239.1</v>
      </c>
      <c r="H419" s="11">
        <v>88</v>
      </c>
      <c r="I419">
        <f t="shared" si="6"/>
        <v>0</v>
      </c>
    </row>
    <row r="420" spans="1:9" x14ac:dyDescent="0.25">
      <c r="A420" s="6" t="s">
        <v>452</v>
      </c>
      <c r="B420" s="7" t="s">
        <v>27</v>
      </c>
      <c r="C420" s="7">
        <v>835</v>
      </c>
      <c r="D420" s="7">
        <v>0.73</v>
      </c>
      <c r="E420" s="7">
        <v>0.73699999999999999</v>
      </c>
      <c r="F420" s="7">
        <v>0.63400000000000001</v>
      </c>
      <c r="G420" s="7">
        <v>18734.78</v>
      </c>
      <c r="H420" s="8">
        <v>31</v>
      </c>
      <c r="I420">
        <f t="shared" si="6"/>
        <v>0</v>
      </c>
    </row>
    <row r="421" spans="1:9" x14ac:dyDescent="0.25">
      <c r="A421" s="9" t="s">
        <v>453</v>
      </c>
      <c r="B421" s="10" t="s">
        <v>30</v>
      </c>
      <c r="C421" s="10">
        <v>1690</v>
      </c>
      <c r="D421" s="10">
        <v>0.69299999999999995</v>
      </c>
      <c r="E421" s="10">
        <v>0.72599999999999998</v>
      </c>
      <c r="F421" s="10">
        <v>0.54400000000000004</v>
      </c>
      <c r="G421" s="10">
        <v>30584.41</v>
      </c>
      <c r="H421" s="11">
        <v>44</v>
      </c>
      <c r="I421">
        <f t="shared" si="6"/>
        <v>0</v>
      </c>
    </row>
    <row r="422" spans="1:9" x14ac:dyDescent="0.25">
      <c r="A422" s="6" t="s">
        <v>453</v>
      </c>
      <c r="B422" s="7" t="s">
        <v>30</v>
      </c>
      <c r="C422" s="7">
        <v>1690</v>
      </c>
      <c r="D422" s="7">
        <v>0.69299999999999995</v>
      </c>
      <c r="E422" s="7">
        <v>0.72599999999999998</v>
      </c>
      <c r="F422" s="7">
        <v>0.54400000000000004</v>
      </c>
      <c r="G422" s="7">
        <v>30584.41</v>
      </c>
      <c r="H422" s="8">
        <v>44</v>
      </c>
      <c r="I422">
        <f t="shared" si="6"/>
        <v>0</v>
      </c>
    </row>
    <row r="423" spans="1:9" x14ac:dyDescent="0.25">
      <c r="A423" s="9" t="s">
        <v>454</v>
      </c>
      <c r="B423" s="10" t="s">
        <v>19</v>
      </c>
      <c r="C423" s="10">
        <v>8322</v>
      </c>
      <c r="D423" s="10">
        <v>0.68500000000000005</v>
      </c>
      <c r="E423" s="10">
        <v>0.68300000000000005</v>
      </c>
      <c r="F423" s="10">
        <v>0.58799999999999997</v>
      </c>
      <c r="G423" s="10">
        <v>14113.49</v>
      </c>
      <c r="H423" s="11">
        <v>138</v>
      </c>
      <c r="I423">
        <f t="shared" si="6"/>
        <v>0</v>
      </c>
    </row>
    <row r="424" spans="1:9" x14ac:dyDescent="0.25">
      <c r="A424" s="6" t="s">
        <v>455</v>
      </c>
      <c r="B424" s="7" t="s">
        <v>35</v>
      </c>
      <c r="C424" s="7">
        <v>2561</v>
      </c>
      <c r="D424" s="7">
        <v>0.77700000000000002</v>
      </c>
      <c r="E424" s="7">
        <v>0.79</v>
      </c>
      <c r="F424" s="7">
        <v>0.69299999999999995</v>
      </c>
      <c r="G424" s="7">
        <v>32342.23</v>
      </c>
      <c r="H424" s="8">
        <v>55</v>
      </c>
      <c r="I424">
        <f t="shared" si="6"/>
        <v>0</v>
      </c>
    </row>
    <row r="425" spans="1:9" x14ac:dyDescent="0.25">
      <c r="A425" s="9" t="s">
        <v>456</v>
      </c>
      <c r="B425" s="10" t="s">
        <v>21</v>
      </c>
      <c r="C425" s="10">
        <v>3204</v>
      </c>
      <c r="D425" s="10">
        <v>0.74199999999999999</v>
      </c>
      <c r="E425" s="10">
        <v>0.73899999999999999</v>
      </c>
      <c r="F425" s="10">
        <v>0.64800000000000002</v>
      </c>
      <c r="G425" s="10">
        <v>27143.23</v>
      </c>
      <c r="H425" s="11">
        <v>74</v>
      </c>
      <c r="I425">
        <f t="shared" si="6"/>
        <v>0</v>
      </c>
    </row>
    <row r="426" spans="1:9" x14ac:dyDescent="0.25">
      <c r="A426" s="6" t="s">
        <v>457</v>
      </c>
      <c r="B426" s="7" t="s">
        <v>21</v>
      </c>
      <c r="C426" s="7">
        <v>2740</v>
      </c>
      <c r="D426" s="7">
        <v>0.75</v>
      </c>
      <c r="E426" s="7">
        <v>0.754</v>
      </c>
      <c r="F426" s="7">
        <v>0.65300000000000002</v>
      </c>
      <c r="G426" s="7">
        <v>52062.77</v>
      </c>
      <c r="H426" s="8">
        <v>92</v>
      </c>
      <c r="I426">
        <f t="shared" si="6"/>
        <v>0</v>
      </c>
    </row>
    <row r="427" spans="1:9" x14ac:dyDescent="0.25">
      <c r="A427" s="9" t="s">
        <v>458</v>
      </c>
      <c r="B427" s="10" t="s">
        <v>27</v>
      </c>
      <c r="C427" s="10">
        <v>1119</v>
      </c>
      <c r="D427" s="10">
        <v>0.73</v>
      </c>
      <c r="E427" s="10">
        <v>0.73199999999999998</v>
      </c>
      <c r="F427" s="10">
        <v>0.63900000000000001</v>
      </c>
      <c r="G427" s="10">
        <v>31815.57</v>
      </c>
      <c r="H427" s="11">
        <v>19</v>
      </c>
      <c r="I427">
        <f t="shared" si="6"/>
        <v>0</v>
      </c>
    </row>
    <row r="428" spans="1:9" x14ac:dyDescent="0.25">
      <c r="A428" s="6" t="s">
        <v>459</v>
      </c>
      <c r="B428" s="7" t="s">
        <v>35</v>
      </c>
      <c r="C428" s="7">
        <v>1646</v>
      </c>
      <c r="D428" s="7">
        <v>0.72099999999999997</v>
      </c>
      <c r="E428" s="7">
        <v>0.72699999999999998</v>
      </c>
      <c r="F428" s="7">
        <v>0.62</v>
      </c>
      <c r="G428" s="7">
        <v>38950.04</v>
      </c>
      <c r="H428" s="8">
        <v>36</v>
      </c>
      <c r="I428">
        <f t="shared" si="6"/>
        <v>0</v>
      </c>
    </row>
    <row r="429" spans="1:9" x14ac:dyDescent="0.25">
      <c r="A429" s="9" t="s">
        <v>460</v>
      </c>
      <c r="B429" s="10" t="s">
        <v>27</v>
      </c>
      <c r="C429" s="10">
        <v>9637</v>
      </c>
      <c r="D429" s="10">
        <v>0.70299999999999996</v>
      </c>
      <c r="E429" s="10">
        <v>0.65900000000000003</v>
      </c>
      <c r="F429" s="10">
        <v>0.64700000000000002</v>
      </c>
      <c r="G429" s="10">
        <v>8074.58</v>
      </c>
      <c r="H429" s="11">
        <v>70</v>
      </c>
      <c r="I429">
        <f t="shared" si="6"/>
        <v>0</v>
      </c>
    </row>
    <row r="430" spans="1:9" x14ac:dyDescent="0.25">
      <c r="A430" s="6" t="s">
        <v>461</v>
      </c>
      <c r="B430" s="7" t="s">
        <v>27</v>
      </c>
      <c r="C430" s="7">
        <v>2293</v>
      </c>
      <c r="D430" s="7">
        <v>0.75</v>
      </c>
      <c r="E430" s="7">
        <v>0.745</v>
      </c>
      <c r="F430" s="7">
        <v>0.68100000000000005</v>
      </c>
      <c r="G430" s="7">
        <v>19388.740000000002</v>
      </c>
      <c r="H430" s="8">
        <v>29</v>
      </c>
      <c r="I430">
        <f t="shared" si="6"/>
        <v>0</v>
      </c>
    </row>
    <row r="431" spans="1:9" x14ac:dyDescent="0.25">
      <c r="A431" s="9" t="s">
        <v>462</v>
      </c>
      <c r="B431" s="10" t="s">
        <v>21</v>
      </c>
      <c r="C431" s="10">
        <v>643</v>
      </c>
      <c r="D431" s="10">
        <v>0.76500000000000001</v>
      </c>
      <c r="E431" s="10">
        <v>0.78400000000000003</v>
      </c>
      <c r="F431" s="10">
        <v>0.67300000000000004</v>
      </c>
      <c r="G431" s="10">
        <v>59656.17</v>
      </c>
      <c r="H431" s="11">
        <v>22</v>
      </c>
      <c r="I431">
        <f t="shared" si="6"/>
        <v>0</v>
      </c>
    </row>
    <row r="432" spans="1:9" x14ac:dyDescent="0.25">
      <c r="A432" s="6" t="s">
        <v>463</v>
      </c>
      <c r="B432" s="7" t="s">
        <v>96</v>
      </c>
      <c r="C432" s="7">
        <v>6005</v>
      </c>
      <c r="D432" s="7">
        <v>0.70099999999999996</v>
      </c>
      <c r="E432" s="7">
        <v>0.66700000000000004</v>
      </c>
      <c r="F432" s="7">
        <v>0.628</v>
      </c>
      <c r="G432" s="7">
        <v>14482.69</v>
      </c>
      <c r="H432" s="8">
        <v>69</v>
      </c>
      <c r="I432">
        <f t="shared" si="6"/>
        <v>0</v>
      </c>
    </row>
    <row r="433" spans="1:9" x14ac:dyDescent="0.25">
      <c r="A433" s="9" t="s">
        <v>464</v>
      </c>
      <c r="B433" s="10" t="s">
        <v>27</v>
      </c>
      <c r="C433" s="10">
        <v>2993</v>
      </c>
      <c r="D433" s="10">
        <v>0.73</v>
      </c>
      <c r="E433" s="10">
        <v>0.72699999999999998</v>
      </c>
      <c r="F433" s="10">
        <v>0.65400000000000003</v>
      </c>
      <c r="G433" s="10">
        <v>25674.73</v>
      </c>
      <c r="H433" s="11">
        <v>38</v>
      </c>
      <c r="I433">
        <f t="shared" si="6"/>
        <v>0</v>
      </c>
    </row>
    <row r="434" spans="1:9" x14ac:dyDescent="0.25">
      <c r="A434" s="6" t="s">
        <v>465</v>
      </c>
      <c r="B434" s="7" t="s">
        <v>21</v>
      </c>
      <c r="C434" s="7">
        <v>3249</v>
      </c>
      <c r="D434" s="7">
        <v>0.74</v>
      </c>
      <c r="E434" s="7">
        <v>0.72</v>
      </c>
      <c r="F434" s="7">
        <v>0.66400000000000003</v>
      </c>
      <c r="G434" s="7">
        <v>23689.07</v>
      </c>
      <c r="H434" s="8">
        <v>77</v>
      </c>
      <c r="I434">
        <f t="shared" si="6"/>
        <v>0</v>
      </c>
    </row>
    <row r="435" spans="1:9" x14ac:dyDescent="0.25">
      <c r="A435" s="9" t="s">
        <v>466</v>
      </c>
      <c r="B435" s="10" t="s">
        <v>35</v>
      </c>
      <c r="C435" s="10">
        <v>1653</v>
      </c>
      <c r="D435" s="10">
        <v>0.76400000000000001</v>
      </c>
      <c r="E435" s="10">
        <v>0.753</v>
      </c>
      <c r="F435" s="10">
        <v>0.68</v>
      </c>
      <c r="G435" s="10">
        <v>77067.59</v>
      </c>
      <c r="H435" s="11">
        <v>46</v>
      </c>
      <c r="I435">
        <f t="shared" si="6"/>
        <v>0</v>
      </c>
    </row>
    <row r="436" spans="1:9" x14ac:dyDescent="0.25">
      <c r="A436" s="6" t="s">
        <v>467</v>
      </c>
      <c r="B436" s="7" t="s">
        <v>25</v>
      </c>
      <c r="C436" s="7">
        <v>7083</v>
      </c>
      <c r="D436" s="7">
        <v>0.69</v>
      </c>
      <c r="E436" s="7">
        <v>0.65600000000000003</v>
      </c>
      <c r="F436" s="7">
        <v>0.628</v>
      </c>
      <c r="G436" s="7">
        <v>9506.73</v>
      </c>
      <c r="H436" s="8">
        <v>78</v>
      </c>
      <c r="I436">
        <f t="shared" si="6"/>
        <v>0</v>
      </c>
    </row>
    <row r="437" spans="1:9" x14ac:dyDescent="0.25">
      <c r="A437" s="9" t="s">
        <v>468</v>
      </c>
      <c r="B437" s="10" t="s">
        <v>40</v>
      </c>
      <c r="C437" s="10">
        <v>2965</v>
      </c>
      <c r="D437" s="10">
        <v>0.755</v>
      </c>
      <c r="E437" s="10">
        <v>0.747</v>
      </c>
      <c r="F437" s="10">
        <v>0.68500000000000005</v>
      </c>
      <c r="G437" s="10">
        <v>31698.92</v>
      </c>
      <c r="H437" s="11">
        <v>57</v>
      </c>
      <c r="I437">
        <f t="shared" si="6"/>
        <v>0</v>
      </c>
    </row>
    <row r="438" spans="1:9" x14ac:dyDescent="0.25">
      <c r="A438" s="6" t="s">
        <v>469</v>
      </c>
      <c r="B438" s="7" t="s">
        <v>12</v>
      </c>
      <c r="C438" s="7">
        <v>10806</v>
      </c>
      <c r="D438" s="7">
        <v>0.67</v>
      </c>
      <c r="E438" s="7">
        <v>0.65400000000000003</v>
      </c>
      <c r="F438" s="7">
        <v>0.58199999999999996</v>
      </c>
      <c r="G438" s="7">
        <v>18709.66</v>
      </c>
      <c r="H438" s="8">
        <v>146</v>
      </c>
      <c r="I438">
        <f t="shared" si="6"/>
        <v>0</v>
      </c>
    </row>
    <row r="439" spans="1:9" x14ac:dyDescent="0.25">
      <c r="A439" s="9" t="s">
        <v>470</v>
      </c>
      <c r="B439" s="10" t="s">
        <v>27</v>
      </c>
      <c r="C439" s="10">
        <v>2567</v>
      </c>
      <c r="D439" s="10">
        <v>0.73299999999999998</v>
      </c>
      <c r="E439" s="10">
        <v>0.71299999999999997</v>
      </c>
      <c r="F439" s="10">
        <v>0.63900000000000001</v>
      </c>
      <c r="G439" s="10">
        <v>40134.15</v>
      </c>
      <c r="H439" s="11">
        <v>35</v>
      </c>
      <c r="I439">
        <f t="shared" si="6"/>
        <v>0</v>
      </c>
    </row>
    <row r="440" spans="1:9" x14ac:dyDescent="0.25">
      <c r="A440" s="6" t="s">
        <v>471</v>
      </c>
      <c r="B440" s="7" t="s">
        <v>35</v>
      </c>
      <c r="C440" s="7">
        <v>4932</v>
      </c>
      <c r="D440" s="7">
        <v>0.68799999999999994</v>
      </c>
      <c r="E440" s="7">
        <v>0.67700000000000005</v>
      </c>
      <c r="F440" s="7">
        <v>0.59199999999999997</v>
      </c>
      <c r="G440" s="7">
        <v>23398.53</v>
      </c>
      <c r="H440" s="8">
        <v>83</v>
      </c>
      <c r="I440">
        <f t="shared" si="6"/>
        <v>0</v>
      </c>
    </row>
    <row r="441" spans="1:9" x14ac:dyDescent="0.25">
      <c r="A441" s="9" t="s">
        <v>472</v>
      </c>
      <c r="B441" s="10" t="s">
        <v>27</v>
      </c>
      <c r="C441" s="10">
        <v>1749</v>
      </c>
      <c r="D441" s="10">
        <v>0.755</v>
      </c>
      <c r="E441" s="10">
        <v>0.73499999999999999</v>
      </c>
      <c r="F441" s="10">
        <v>0.70599999999999996</v>
      </c>
      <c r="G441" s="10">
        <v>30760.41</v>
      </c>
      <c r="H441" s="11">
        <v>23</v>
      </c>
      <c r="I441">
        <f t="shared" si="6"/>
        <v>0</v>
      </c>
    </row>
    <row r="442" spans="1:9" x14ac:dyDescent="0.25">
      <c r="A442" s="6" t="s">
        <v>473</v>
      </c>
      <c r="B442" s="7" t="s">
        <v>30</v>
      </c>
      <c r="C442" s="7">
        <v>3668</v>
      </c>
      <c r="D442" s="7">
        <v>0.71</v>
      </c>
      <c r="E442" s="7">
        <v>0.71399999999999997</v>
      </c>
      <c r="F442" s="7">
        <v>0.621</v>
      </c>
      <c r="G442" s="7">
        <v>26152.13</v>
      </c>
      <c r="H442" s="8">
        <v>119</v>
      </c>
      <c r="I442">
        <f t="shared" si="6"/>
        <v>0</v>
      </c>
    </row>
    <row r="443" spans="1:9" x14ac:dyDescent="0.25">
      <c r="A443" s="9" t="s">
        <v>474</v>
      </c>
      <c r="B443" s="10" t="s">
        <v>27</v>
      </c>
      <c r="C443" s="10">
        <v>1479</v>
      </c>
      <c r="D443" s="10">
        <v>0.71</v>
      </c>
      <c r="E443" s="10">
        <v>0.7</v>
      </c>
      <c r="F443" s="10">
        <v>0.61399999999999999</v>
      </c>
      <c r="G443" s="10">
        <v>20750.45</v>
      </c>
      <c r="H443" s="11">
        <v>73</v>
      </c>
      <c r="I443">
        <f t="shared" si="6"/>
        <v>0</v>
      </c>
    </row>
    <row r="444" spans="1:9" x14ac:dyDescent="0.25">
      <c r="A444" s="6" t="s">
        <v>475</v>
      </c>
      <c r="B444" s="7" t="s">
        <v>40</v>
      </c>
      <c r="C444" s="7">
        <v>4442</v>
      </c>
      <c r="D444" s="7">
        <v>0.73</v>
      </c>
      <c r="E444" s="7">
        <v>0.72599999999999998</v>
      </c>
      <c r="F444" s="7">
        <v>0.65700000000000003</v>
      </c>
      <c r="G444" s="7">
        <v>44278</v>
      </c>
      <c r="H444" s="8">
        <v>64</v>
      </c>
      <c r="I444">
        <f t="shared" si="6"/>
        <v>0</v>
      </c>
    </row>
    <row r="445" spans="1:9" x14ac:dyDescent="0.25">
      <c r="A445" s="9" t="s">
        <v>476</v>
      </c>
      <c r="B445" s="10" t="s">
        <v>30</v>
      </c>
      <c r="C445" s="10">
        <v>1507</v>
      </c>
      <c r="D445" s="10">
        <v>0.72799999999999998</v>
      </c>
      <c r="E445" s="10">
        <v>0.75</v>
      </c>
      <c r="F445" s="10">
        <v>0.624</v>
      </c>
      <c r="G445" s="10">
        <v>46566.38</v>
      </c>
      <c r="H445" s="11">
        <v>26</v>
      </c>
      <c r="I445">
        <f t="shared" si="6"/>
        <v>0</v>
      </c>
    </row>
    <row r="446" spans="1:9" x14ac:dyDescent="0.25">
      <c r="A446" s="6" t="s">
        <v>477</v>
      </c>
      <c r="B446" s="7" t="s">
        <v>27</v>
      </c>
      <c r="C446" s="7">
        <v>1240</v>
      </c>
      <c r="D446" s="7">
        <v>0.75800000000000001</v>
      </c>
      <c r="E446" s="7">
        <v>0.74</v>
      </c>
      <c r="F446" s="7">
        <v>0.69899999999999995</v>
      </c>
      <c r="G446" s="7">
        <v>20256.689999999999</v>
      </c>
      <c r="H446" s="8">
        <v>44</v>
      </c>
      <c r="I446">
        <f t="shared" si="6"/>
        <v>0</v>
      </c>
    </row>
    <row r="447" spans="1:9" x14ac:dyDescent="0.25">
      <c r="A447" s="9" t="s">
        <v>478</v>
      </c>
      <c r="B447" s="10" t="s">
        <v>35</v>
      </c>
      <c r="C447" s="10">
        <v>4618</v>
      </c>
      <c r="D447" s="10">
        <v>0.73</v>
      </c>
      <c r="E447" s="10">
        <v>0.73099999999999998</v>
      </c>
      <c r="F447" s="10">
        <v>0.63400000000000001</v>
      </c>
      <c r="G447" s="10">
        <v>18893.259999999998</v>
      </c>
      <c r="H447" s="11">
        <v>117</v>
      </c>
      <c r="I447">
        <f t="shared" si="6"/>
        <v>0</v>
      </c>
    </row>
    <row r="448" spans="1:9" x14ac:dyDescent="0.25">
      <c r="A448" s="6" t="s">
        <v>479</v>
      </c>
      <c r="B448" s="7" t="s">
        <v>25</v>
      </c>
      <c r="C448" s="7">
        <v>3984</v>
      </c>
      <c r="D448" s="7">
        <v>0.66</v>
      </c>
      <c r="E448" s="7">
        <v>0.63200000000000001</v>
      </c>
      <c r="F448" s="7">
        <v>0.57099999999999995</v>
      </c>
      <c r="G448" s="7">
        <v>15161.18</v>
      </c>
      <c r="H448" s="8">
        <v>72</v>
      </c>
      <c r="I448">
        <f t="shared" si="6"/>
        <v>0</v>
      </c>
    </row>
    <row r="449" spans="1:9" x14ac:dyDescent="0.25">
      <c r="A449" s="9" t="s">
        <v>480</v>
      </c>
      <c r="B449" s="10" t="s">
        <v>35</v>
      </c>
      <c r="C449" s="10">
        <v>3119</v>
      </c>
      <c r="D449" s="10">
        <v>0.77500000000000002</v>
      </c>
      <c r="E449" s="10">
        <v>0.75800000000000001</v>
      </c>
      <c r="F449" s="10">
        <v>0.69599999999999995</v>
      </c>
      <c r="G449" s="10">
        <v>19391.080000000002</v>
      </c>
      <c r="H449" s="11">
        <v>117</v>
      </c>
      <c r="I449">
        <f t="shared" si="6"/>
        <v>0</v>
      </c>
    </row>
    <row r="450" spans="1:9" x14ac:dyDescent="0.25">
      <c r="A450" s="6" t="s">
        <v>481</v>
      </c>
      <c r="B450" s="7" t="s">
        <v>25</v>
      </c>
      <c r="C450" s="7">
        <v>4069</v>
      </c>
      <c r="D450" s="7">
        <v>0.68</v>
      </c>
      <c r="E450" s="7">
        <v>0.63</v>
      </c>
      <c r="F450" s="7">
        <v>0.61899999999999999</v>
      </c>
      <c r="G450" s="7">
        <v>15520.94</v>
      </c>
      <c r="H450" s="8">
        <v>62</v>
      </c>
      <c r="I450">
        <f t="shared" si="6"/>
        <v>0</v>
      </c>
    </row>
    <row r="451" spans="1:9" x14ac:dyDescent="0.25">
      <c r="A451" s="9" t="s">
        <v>482</v>
      </c>
      <c r="B451" s="10" t="s">
        <v>21</v>
      </c>
      <c r="C451" s="10">
        <v>1399</v>
      </c>
      <c r="D451" s="10">
        <v>0.76400000000000001</v>
      </c>
      <c r="E451" s="10">
        <v>0.78300000000000003</v>
      </c>
      <c r="F451" s="10">
        <v>0.66200000000000003</v>
      </c>
      <c r="G451" s="10">
        <v>51082.22</v>
      </c>
      <c r="H451" s="11">
        <v>40</v>
      </c>
      <c r="I451">
        <f t="shared" si="6"/>
        <v>0</v>
      </c>
    </row>
    <row r="452" spans="1:9" x14ac:dyDescent="0.25">
      <c r="A452" s="6" t="s">
        <v>483</v>
      </c>
      <c r="B452" s="7" t="s">
        <v>27</v>
      </c>
      <c r="C452" s="7">
        <v>1576</v>
      </c>
      <c r="D452" s="7">
        <v>0.76</v>
      </c>
      <c r="E452" s="7">
        <v>0.73899999999999999</v>
      </c>
      <c r="F452" s="7">
        <v>0.69299999999999995</v>
      </c>
      <c r="G452" s="7">
        <v>91873.77</v>
      </c>
      <c r="H452" s="8">
        <v>23</v>
      </c>
      <c r="I452">
        <f t="shared" si="6"/>
        <v>0</v>
      </c>
    </row>
    <row r="453" spans="1:9" x14ac:dyDescent="0.25">
      <c r="A453" s="9" t="s">
        <v>484</v>
      </c>
      <c r="B453" s="10" t="s">
        <v>27</v>
      </c>
      <c r="C453" s="10">
        <v>1388</v>
      </c>
      <c r="D453" s="10">
        <v>0.72499999999999998</v>
      </c>
      <c r="E453" s="10">
        <v>0.72499999999999998</v>
      </c>
      <c r="F453" s="10">
        <v>0.61599999999999999</v>
      </c>
      <c r="G453" s="10">
        <v>25595.29</v>
      </c>
      <c r="H453" s="11">
        <v>11</v>
      </c>
      <c r="I453">
        <f t="shared" ref="I453:I516" si="7">IF(OR(C453="",D453="",E453="",F453="",G453="",H453=""),1,0)</f>
        <v>0</v>
      </c>
    </row>
    <row r="454" spans="1:9" x14ac:dyDescent="0.25">
      <c r="A454" s="6" t="s">
        <v>485</v>
      </c>
      <c r="B454" s="7" t="s">
        <v>35</v>
      </c>
      <c r="C454" s="7">
        <v>3493</v>
      </c>
      <c r="D454" s="7">
        <v>0.71299999999999997</v>
      </c>
      <c r="E454" s="7">
        <v>0.68899999999999995</v>
      </c>
      <c r="F454" s="7">
        <v>0.61699999999999999</v>
      </c>
      <c r="G454" s="7">
        <v>17057.93</v>
      </c>
      <c r="H454" s="8">
        <v>51</v>
      </c>
      <c r="I454">
        <f t="shared" si="7"/>
        <v>0</v>
      </c>
    </row>
    <row r="455" spans="1:9" x14ac:dyDescent="0.25">
      <c r="A455" s="9" t="s">
        <v>486</v>
      </c>
      <c r="B455" s="10" t="s">
        <v>21</v>
      </c>
      <c r="C455" s="10">
        <v>1691</v>
      </c>
      <c r="D455" s="10">
        <v>0.75</v>
      </c>
      <c r="E455" s="10">
        <v>0.76900000000000002</v>
      </c>
      <c r="F455" s="10">
        <v>0.64600000000000002</v>
      </c>
      <c r="G455" s="10">
        <v>29614.09</v>
      </c>
      <c r="H455" s="11">
        <v>35</v>
      </c>
      <c r="I455">
        <f t="shared" si="7"/>
        <v>0</v>
      </c>
    </row>
    <row r="456" spans="1:9" x14ac:dyDescent="0.25">
      <c r="A456" s="6" t="s">
        <v>487</v>
      </c>
      <c r="B456" s="7" t="s">
        <v>27</v>
      </c>
      <c r="C456" s="7">
        <v>2392</v>
      </c>
      <c r="D456" s="7">
        <v>0.73799999999999999</v>
      </c>
      <c r="E456" s="7">
        <v>0.71699999999999997</v>
      </c>
      <c r="F456" s="7">
        <v>0.67800000000000005</v>
      </c>
      <c r="G456" s="7">
        <v>87725.88</v>
      </c>
      <c r="H456" s="8">
        <v>18</v>
      </c>
      <c r="I456">
        <f t="shared" si="7"/>
        <v>0</v>
      </c>
    </row>
    <row r="457" spans="1:9" x14ac:dyDescent="0.25">
      <c r="A457" s="9" t="s">
        <v>488</v>
      </c>
      <c r="B457" s="10" t="s">
        <v>30</v>
      </c>
      <c r="C457" s="10">
        <v>4603</v>
      </c>
      <c r="D457" s="10">
        <v>0.71</v>
      </c>
      <c r="E457" s="10">
        <v>0.72099999999999997</v>
      </c>
      <c r="F457" s="10">
        <v>0.626</v>
      </c>
      <c r="G457" s="10">
        <v>20714.330000000002</v>
      </c>
      <c r="H457" s="11">
        <v>97</v>
      </c>
      <c r="I457">
        <f t="shared" si="7"/>
        <v>0</v>
      </c>
    </row>
    <row r="458" spans="1:9" x14ac:dyDescent="0.25">
      <c r="A458" s="6" t="s">
        <v>489</v>
      </c>
      <c r="B458" s="7" t="s">
        <v>27</v>
      </c>
      <c r="C458" s="7">
        <v>2175</v>
      </c>
      <c r="D458" s="7">
        <v>0.73799999999999999</v>
      </c>
      <c r="E458" s="7">
        <v>0.7</v>
      </c>
      <c r="F458" s="7">
        <v>0.68899999999999995</v>
      </c>
      <c r="G458" s="7">
        <v>22328.98</v>
      </c>
      <c r="H458" s="8">
        <v>52</v>
      </c>
      <c r="I458">
        <f t="shared" si="7"/>
        <v>0</v>
      </c>
    </row>
    <row r="459" spans="1:9" x14ac:dyDescent="0.25">
      <c r="A459" s="9" t="s">
        <v>490</v>
      </c>
      <c r="B459" s="10" t="s">
        <v>27</v>
      </c>
      <c r="C459" s="10">
        <v>1296</v>
      </c>
      <c r="D459" s="10">
        <v>0.76300000000000001</v>
      </c>
      <c r="E459" s="10">
        <v>0.72699999999999998</v>
      </c>
      <c r="F459" s="10">
        <v>0.72599999999999998</v>
      </c>
      <c r="G459" s="10">
        <v>38069.46</v>
      </c>
      <c r="H459" s="11">
        <v>24</v>
      </c>
      <c r="I459">
        <f t="shared" si="7"/>
        <v>0</v>
      </c>
    </row>
    <row r="460" spans="1:9" x14ac:dyDescent="0.25">
      <c r="A460" s="6" t="s">
        <v>491</v>
      </c>
      <c r="B460" s="7" t="s">
        <v>50</v>
      </c>
      <c r="C460" s="7">
        <v>1790</v>
      </c>
      <c r="D460" s="7">
        <v>0.73</v>
      </c>
      <c r="E460" s="7">
        <v>0.73899999999999999</v>
      </c>
      <c r="F460" s="7">
        <v>0.621</v>
      </c>
      <c r="G460" s="7">
        <v>27621.32</v>
      </c>
      <c r="H460" s="8">
        <v>59</v>
      </c>
      <c r="I460">
        <f t="shared" si="7"/>
        <v>0</v>
      </c>
    </row>
    <row r="461" spans="1:9" x14ac:dyDescent="0.25">
      <c r="A461" s="9" t="s">
        <v>492</v>
      </c>
      <c r="B461" s="10" t="s">
        <v>35</v>
      </c>
      <c r="C461" s="10">
        <v>2185</v>
      </c>
      <c r="D461" s="10">
        <v>0.72599999999999998</v>
      </c>
      <c r="E461" s="10">
        <v>0.69599999999999995</v>
      </c>
      <c r="F461" s="10">
        <v>0.63500000000000001</v>
      </c>
      <c r="G461" s="10">
        <v>18448.490000000002</v>
      </c>
      <c r="H461" s="11">
        <v>31</v>
      </c>
      <c r="I461">
        <f t="shared" si="7"/>
        <v>0</v>
      </c>
    </row>
    <row r="462" spans="1:9" x14ac:dyDescent="0.25">
      <c r="A462" s="6" t="s">
        <v>493</v>
      </c>
      <c r="B462" s="7" t="s">
        <v>21</v>
      </c>
      <c r="C462" s="7">
        <v>2673</v>
      </c>
      <c r="D462" s="7">
        <v>0.77</v>
      </c>
      <c r="E462" s="7">
        <v>0.75600000000000001</v>
      </c>
      <c r="F462" s="7">
        <v>0.70699999999999996</v>
      </c>
      <c r="G462" s="7">
        <v>42532.6</v>
      </c>
      <c r="H462" s="8">
        <v>77</v>
      </c>
      <c r="I462">
        <f t="shared" si="7"/>
        <v>0</v>
      </c>
    </row>
    <row r="463" spans="1:9" x14ac:dyDescent="0.25">
      <c r="A463" s="9" t="s">
        <v>494</v>
      </c>
      <c r="B463" s="10" t="s">
        <v>21</v>
      </c>
      <c r="C463" s="10">
        <v>11495</v>
      </c>
      <c r="D463" s="10">
        <v>0.72</v>
      </c>
      <c r="E463" s="10">
        <v>0.72</v>
      </c>
      <c r="F463" s="10">
        <v>0.59099999999999997</v>
      </c>
      <c r="G463" s="10">
        <v>13126.06</v>
      </c>
      <c r="H463" s="11">
        <v>184</v>
      </c>
      <c r="I463">
        <f t="shared" si="7"/>
        <v>0</v>
      </c>
    </row>
    <row r="464" spans="1:9" x14ac:dyDescent="0.25">
      <c r="A464" s="6" t="s">
        <v>495</v>
      </c>
      <c r="B464" s="7" t="s">
        <v>35</v>
      </c>
      <c r="C464" s="7">
        <v>1652</v>
      </c>
      <c r="D464" s="7">
        <v>0.747</v>
      </c>
      <c r="E464" s="7">
        <v>0.73</v>
      </c>
      <c r="F464" s="7">
        <v>0.67400000000000004</v>
      </c>
      <c r="G464" s="7">
        <v>52175.19</v>
      </c>
      <c r="H464" s="8">
        <v>24</v>
      </c>
      <c r="I464">
        <f t="shared" si="7"/>
        <v>0</v>
      </c>
    </row>
    <row r="465" spans="1:9" x14ac:dyDescent="0.25">
      <c r="A465" s="9" t="s">
        <v>496</v>
      </c>
      <c r="B465" s="10" t="s">
        <v>27</v>
      </c>
      <c r="C465" s="10">
        <v>1409</v>
      </c>
      <c r="D465" s="10">
        <v>0.77700000000000002</v>
      </c>
      <c r="E465" s="10">
        <v>0.752</v>
      </c>
      <c r="F465" s="10">
        <v>0.71699999999999997</v>
      </c>
      <c r="G465" s="10">
        <v>34431.94</v>
      </c>
      <c r="H465" s="11">
        <v>30</v>
      </c>
      <c r="I465">
        <f t="shared" si="7"/>
        <v>0</v>
      </c>
    </row>
    <row r="466" spans="1:9" x14ac:dyDescent="0.25">
      <c r="A466" s="6" t="s">
        <v>497</v>
      </c>
      <c r="B466" s="7" t="s">
        <v>21</v>
      </c>
      <c r="C466" s="7">
        <v>2172</v>
      </c>
      <c r="D466" s="7">
        <v>0.74299999999999999</v>
      </c>
      <c r="E466" s="7">
        <v>0.75600000000000001</v>
      </c>
      <c r="F466" s="7">
        <v>0.63700000000000001</v>
      </c>
      <c r="G466" s="7">
        <v>27330.71</v>
      </c>
      <c r="H466" s="8">
        <v>43</v>
      </c>
      <c r="I466">
        <f t="shared" si="7"/>
        <v>0</v>
      </c>
    </row>
    <row r="467" spans="1:9" x14ac:dyDescent="0.25">
      <c r="A467" s="9" t="s">
        <v>498</v>
      </c>
      <c r="B467" s="10" t="s">
        <v>21</v>
      </c>
      <c r="C467" s="10">
        <v>2024</v>
      </c>
      <c r="D467" s="10">
        <v>0.77</v>
      </c>
      <c r="E467" s="10">
        <v>0.746</v>
      </c>
      <c r="F467" s="10">
        <v>0.68200000000000005</v>
      </c>
      <c r="G467" s="10">
        <v>23542.16</v>
      </c>
      <c r="H467" s="11">
        <v>47</v>
      </c>
      <c r="I467">
        <f t="shared" si="7"/>
        <v>0</v>
      </c>
    </row>
    <row r="468" spans="1:9" x14ac:dyDescent="0.25">
      <c r="A468" s="6" t="s">
        <v>499</v>
      </c>
      <c r="B468" s="7" t="s">
        <v>25</v>
      </c>
      <c r="C468" s="7">
        <v>3670</v>
      </c>
      <c r="D468" s="7">
        <v>0.65</v>
      </c>
      <c r="E468" s="7">
        <v>0.61399999999999999</v>
      </c>
      <c r="F468" s="7">
        <v>0.57599999999999996</v>
      </c>
      <c r="G468" s="7">
        <v>65271.07</v>
      </c>
      <c r="H468" s="8">
        <v>35</v>
      </c>
      <c r="I468">
        <f t="shared" si="7"/>
        <v>0</v>
      </c>
    </row>
    <row r="469" spans="1:9" x14ac:dyDescent="0.25">
      <c r="A469" s="9" t="s">
        <v>500</v>
      </c>
      <c r="B469" s="10" t="s">
        <v>19</v>
      </c>
      <c r="C469" s="10">
        <v>7290</v>
      </c>
      <c r="D469" s="10">
        <v>0.67500000000000004</v>
      </c>
      <c r="E469" s="10">
        <v>0.64100000000000001</v>
      </c>
      <c r="F469" s="10">
        <v>0.59099999999999997</v>
      </c>
      <c r="G469" s="10">
        <v>37043.879999999997</v>
      </c>
      <c r="H469" s="11">
        <v>58</v>
      </c>
      <c r="I469">
        <f t="shared" si="7"/>
        <v>0</v>
      </c>
    </row>
    <row r="470" spans="1:9" x14ac:dyDescent="0.25">
      <c r="A470" s="6" t="s">
        <v>501</v>
      </c>
      <c r="B470" s="7" t="s">
        <v>21</v>
      </c>
      <c r="C470" s="7">
        <v>1116</v>
      </c>
      <c r="D470" s="7">
        <v>0.7</v>
      </c>
      <c r="E470" s="7">
        <v>0.69899999999999995</v>
      </c>
      <c r="F470" s="7">
        <v>0.58499999999999996</v>
      </c>
      <c r="G470" s="7">
        <v>21856.5</v>
      </c>
      <c r="H470" s="8">
        <v>41</v>
      </c>
      <c r="I470">
        <f t="shared" si="7"/>
        <v>0</v>
      </c>
    </row>
    <row r="471" spans="1:9" x14ac:dyDescent="0.25">
      <c r="A471" s="9" t="s">
        <v>502</v>
      </c>
      <c r="B471" s="10" t="s">
        <v>27</v>
      </c>
      <c r="C471" s="10">
        <v>985</v>
      </c>
      <c r="D471" s="10">
        <v>0.81200000000000006</v>
      </c>
      <c r="E471" s="10">
        <v>0.78600000000000003</v>
      </c>
      <c r="F471" s="10">
        <v>0.78200000000000003</v>
      </c>
      <c r="G471" s="10">
        <v>21499.82</v>
      </c>
      <c r="H471" s="11">
        <v>31</v>
      </c>
      <c r="I471">
        <f t="shared" si="7"/>
        <v>0</v>
      </c>
    </row>
    <row r="472" spans="1:9" x14ac:dyDescent="0.25">
      <c r="A472" s="6" t="s">
        <v>503</v>
      </c>
      <c r="B472" s="7" t="s">
        <v>27</v>
      </c>
      <c r="C472" s="7">
        <v>1724</v>
      </c>
      <c r="D472" s="7">
        <v>0.71</v>
      </c>
      <c r="E472" s="7">
        <v>0.71599999999999997</v>
      </c>
      <c r="F472" s="7">
        <v>0.60399999999999998</v>
      </c>
      <c r="G472" s="7">
        <v>38855.69</v>
      </c>
      <c r="H472" s="8">
        <v>35</v>
      </c>
      <c r="I472">
        <f t="shared" si="7"/>
        <v>0</v>
      </c>
    </row>
    <row r="473" spans="1:9" x14ac:dyDescent="0.25">
      <c r="A473" s="9" t="s">
        <v>504</v>
      </c>
      <c r="B473" s="10" t="s">
        <v>21</v>
      </c>
      <c r="C473" s="10">
        <v>4011</v>
      </c>
      <c r="D473" s="10">
        <v>0.71099999999999997</v>
      </c>
      <c r="E473" s="10">
        <v>0.72199999999999998</v>
      </c>
      <c r="F473" s="10">
        <v>0.59799999999999998</v>
      </c>
      <c r="G473" s="10">
        <v>37456.519999999997</v>
      </c>
      <c r="H473" s="11">
        <v>61</v>
      </c>
      <c r="I473">
        <f t="shared" si="7"/>
        <v>0</v>
      </c>
    </row>
    <row r="474" spans="1:9" x14ac:dyDescent="0.25">
      <c r="A474" s="6" t="s">
        <v>505</v>
      </c>
      <c r="B474" s="7" t="s">
        <v>27</v>
      </c>
      <c r="C474" s="7">
        <v>1412</v>
      </c>
      <c r="D474" s="7">
        <v>0.76800000000000002</v>
      </c>
      <c r="E474" s="7">
        <v>0.80900000000000005</v>
      </c>
      <c r="F474" s="7">
        <v>0.67100000000000004</v>
      </c>
      <c r="G474" s="7">
        <v>36465.620000000003</v>
      </c>
      <c r="H474" s="8">
        <v>35</v>
      </c>
      <c r="I474">
        <f t="shared" si="7"/>
        <v>0</v>
      </c>
    </row>
    <row r="475" spans="1:9" x14ac:dyDescent="0.25">
      <c r="A475" s="9" t="s">
        <v>506</v>
      </c>
      <c r="B475" s="10" t="s">
        <v>35</v>
      </c>
      <c r="C475" s="10">
        <v>2223</v>
      </c>
      <c r="D475" s="10">
        <v>0.71099999999999997</v>
      </c>
      <c r="E475" s="10">
        <v>0.70599999999999996</v>
      </c>
      <c r="F475" s="10">
        <v>0.58599999999999997</v>
      </c>
      <c r="G475" s="10">
        <v>17245.78</v>
      </c>
      <c r="H475" s="11">
        <v>38</v>
      </c>
      <c r="I475">
        <f t="shared" si="7"/>
        <v>0</v>
      </c>
    </row>
    <row r="476" spans="1:9" x14ac:dyDescent="0.25">
      <c r="A476" s="6" t="s">
        <v>507</v>
      </c>
      <c r="B476" s="7" t="s">
        <v>19</v>
      </c>
      <c r="C476" s="7">
        <v>3831</v>
      </c>
      <c r="D476" s="7">
        <v>0.69099999999999995</v>
      </c>
      <c r="E476" s="7">
        <v>0.65200000000000002</v>
      </c>
      <c r="F476" s="7">
        <v>0.61599999999999999</v>
      </c>
      <c r="G476" s="7">
        <v>38581.15</v>
      </c>
      <c r="H476" s="8">
        <v>36</v>
      </c>
      <c r="I476">
        <f t="shared" si="7"/>
        <v>0</v>
      </c>
    </row>
    <row r="477" spans="1:9" x14ac:dyDescent="0.25">
      <c r="A477" s="9" t="s">
        <v>508</v>
      </c>
      <c r="B477" s="10" t="s">
        <v>27</v>
      </c>
      <c r="C477" s="10">
        <v>1576</v>
      </c>
      <c r="D477" s="10">
        <v>0.76300000000000001</v>
      </c>
      <c r="E477" s="10">
        <v>0.749</v>
      </c>
      <c r="F477" s="10">
        <v>0.70799999999999996</v>
      </c>
      <c r="G477" s="10">
        <v>17767.62</v>
      </c>
      <c r="H477" s="11">
        <v>25</v>
      </c>
      <c r="I477">
        <f t="shared" si="7"/>
        <v>0</v>
      </c>
    </row>
    <row r="478" spans="1:9" x14ac:dyDescent="0.25">
      <c r="A478" s="6" t="s">
        <v>509</v>
      </c>
      <c r="B478" s="7" t="s">
        <v>78</v>
      </c>
      <c r="C478" s="7">
        <v>4348</v>
      </c>
      <c r="D478" s="7">
        <v>0.752</v>
      </c>
      <c r="E478" s="7">
        <v>0.71699999999999997</v>
      </c>
      <c r="F478" s="7">
        <v>0.70699999999999996</v>
      </c>
      <c r="G478" s="7">
        <v>47644.02</v>
      </c>
      <c r="H478" s="8">
        <v>114</v>
      </c>
      <c r="I478">
        <f t="shared" si="7"/>
        <v>0</v>
      </c>
    </row>
    <row r="479" spans="1:9" x14ac:dyDescent="0.25">
      <c r="A479" s="9" t="s">
        <v>510</v>
      </c>
      <c r="B479" s="10" t="s">
        <v>19</v>
      </c>
      <c r="C479" s="10">
        <v>8398</v>
      </c>
      <c r="D479" s="10">
        <v>0.66500000000000004</v>
      </c>
      <c r="E479" s="10">
        <v>0.65600000000000003</v>
      </c>
      <c r="F479" s="10">
        <v>0.56799999999999995</v>
      </c>
      <c r="G479" s="10">
        <v>15062.91</v>
      </c>
      <c r="H479" s="11">
        <v>91</v>
      </c>
      <c r="I479">
        <f t="shared" si="7"/>
        <v>0</v>
      </c>
    </row>
    <row r="480" spans="1:9" x14ac:dyDescent="0.25">
      <c r="A480" s="6" t="s">
        <v>511</v>
      </c>
      <c r="B480" s="7" t="s">
        <v>27</v>
      </c>
      <c r="C480" s="7">
        <v>906</v>
      </c>
      <c r="D480" s="7">
        <v>0.746</v>
      </c>
      <c r="E480" s="7">
        <v>0.72699999999999998</v>
      </c>
      <c r="F480" s="7">
        <v>0.70199999999999996</v>
      </c>
      <c r="G480" s="7">
        <v>27670.81</v>
      </c>
      <c r="H480" s="8">
        <v>22</v>
      </c>
      <c r="I480">
        <f t="shared" si="7"/>
        <v>0</v>
      </c>
    </row>
    <row r="481" spans="1:9" x14ac:dyDescent="0.25">
      <c r="A481" s="9" t="s">
        <v>512</v>
      </c>
      <c r="B481" s="10" t="s">
        <v>96</v>
      </c>
      <c r="C481" s="10">
        <v>3178</v>
      </c>
      <c r="D481" s="10">
        <v>0.67</v>
      </c>
      <c r="E481" s="10">
        <v>0.64500000000000002</v>
      </c>
      <c r="F481" s="10">
        <v>0.56699999999999995</v>
      </c>
      <c r="G481" s="10">
        <v>15151.67</v>
      </c>
      <c r="H481" s="11">
        <v>38</v>
      </c>
      <c r="I481">
        <f t="shared" si="7"/>
        <v>0</v>
      </c>
    </row>
    <row r="482" spans="1:9" x14ac:dyDescent="0.25">
      <c r="A482" s="6" t="s">
        <v>513</v>
      </c>
      <c r="B482" s="7" t="s">
        <v>27</v>
      </c>
      <c r="C482" s="7">
        <v>2668</v>
      </c>
      <c r="D482" s="7">
        <v>0.754</v>
      </c>
      <c r="E482" s="7">
        <v>0.71899999999999997</v>
      </c>
      <c r="F482" s="7">
        <v>0.69899999999999995</v>
      </c>
      <c r="G482" s="7">
        <v>17115.560000000001</v>
      </c>
      <c r="H482" s="8">
        <v>52</v>
      </c>
      <c r="I482">
        <f t="shared" si="7"/>
        <v>0</v>
      </c>
    </row>
    <row r="483" spans="1:9" x14ac:dyDescent="0.25">
      <c r="A483" s="9" t="s">
        <v>514</v>
      </c>
      <c r="B483" s="10" t="s">
        <v>21</v>
      </c>
      <c r="C483" s="10">
        <v>11832</v>
      </c>
      <c r="D483" s="10">
        <v>0.7</v>
      </c>
      <c r="E483" s="10">
        <v>0.69399999999999995</v>
      </c>
      <c r="F483" s="10">
        <v>0.56399999999999995</v>
      </c>
      <c r="G483" s="10">
        <v>12166.04</v>
      </c>
      <c r="H483" s="11">
        <v>97</v>
      </c>
      <c r="I483">
        <f t="shared" si="7"/>
        <v>0</v>
      </c>
    </row>
    <row r="484" spans="1:9" x14ac:dyDescent="0.25">
      <c r="A484" s="6" t="s">
        <v>515</v>
      </c>
      <c r="B484" s="7" t="s">
        <v>35</v>
      </c>
      <c r="C484" s="7">
        <v>621</v>
      </c>
      <c r="D484" s="7">
        <v>0.69499999999999995</v>
      </c>
      <c r="E484" s="7">
        <v>0.67100000000000004</v>
      </c>
      <c r="F484" s="7">
        <v>0.58699999999999997</v>
      </c>
      <c r="G484" s="7">
        <v>14213.39</v>
      </c>
      <c r="H484" s="8">
        <v>9</v>
      </c>
      <c r="I484">
        <f t="shared" si="7"/>
        <v>0</v>
      </c>
    </row>
    <row r="485" spans="1:9" x14ac:dyDescent="0.25">
      <c r="A485" s="9" t="s">
        <v>516</v>
      </c>
      <c r="B485" s="10" t="s">
        <v>16</v>
      </c>
      <c r="C485" s="10">
        <v>2023</v>
      </c>
      <c r="D485" s="10">
        <v>0.8</v>
      </c>
      <c r="E485" s="10">
        <v>0.78800000000000003</v>
      </c>
      <c r="F485" s="10">
        <v>0.72699999999999998</v>
      </c>
      <c r="G485" s="10">
        <v>26725.94</v>
      </c>
      <c r="H485" s="11">
        <v>42</v>
      </c>
      <c r="I485">
        <f t="shared" si="7"/>
        <v>0</v>
      </c>
    </row>
    <row r="486" spans="1:9" x14ac:dyDescent="0.25">
      <c r="A486" s="6" t="s">
        <v>517</v>
      </c>
      <c r="B486" s="7" t="s">
        <v>27</v>
      </c>
      <c r="C486" s="7">
        <v>1985</v>
      </c>
      <c r="D486" s="7">
        <v>0.75</v>
      </c>
      <c r="E486" s="7">
        <v>0.70899999999999996</v>
      </c>
      <c r="F486" s="7">
        <v>0.70099999999999996</v>
      </c>
      <c r="G486" s="7">
        <v>21643.91</v>
      </c>
      <c r="H486" s="8">
        <v>32</v>
      </c>
      <c r="I486">
        <f t="shared" si="7"/>
        <v>0</v>
      </c>
    </row>
    <row r="487" spans="1:9" x14ac:dyDescent="0.25">
      <c r="A487" s="9" t="s">
        <v>518</v>
      </c>
      <c r="B487" s="10" t="s">
        <v>27</v>
      </c>
      <c r="C487" s="10">
        <v>1153</v>
      </c>
      <c r="D487" s="10">
        <v>0.73</v>
      </c>
      <c r="E487" s="10">
        <v>0.72699999999999998</v>
      </c>
      <c r="F487" s="10">
        <v>0.64</v>
      </c>
      <c r="G487" s="10">
        <v>28207.64</v>
      </c>
      <c r="H487" s="11">
        <v>20</v>
      </c>
      <c r="I487">
        <f t="shared" si="7"/>
        <v>0</v>
      </c>
    </row>
    <row r="488" spans="1:9" x14ac:dyDescent="0.25">
      <c r="A488" s="6" t="s">
        <v>519</v>
      </c>
      <c r="B488" s="7" t="s">
        <v>27</v>
      </c>
      <c r="C488" s="7">
        <v>1077</v>
      </c>
      <c r="D488" s="7">
        <v>0.76200000000000001</v>
      </c>
      <c r="E488" s="7">
        <v>0.74</v>
      </c>
      <c r="F488" s="7">
        <v>0.71299999999999997</v>
      </c>
      <c r="G488" s="7">
        <v>29901.68</v>
      </c>
      <c r="H488" s="8">
        <v>24</v>
      </c>
      <c r="I488">
        <f t="shared" si="7"/>
        <v>0</v>
      </c>
    </row>
    <row r="489" spans="1:9" x14ac:dyDescent="0.25">
      <c r="A489" s="9" t="s">
        <v>520</v>
      </c>
      <c r="B489" s="10" t="s">
        <v>21</v>
      </c>
      <c r="C489" s="10">
        <v>2049</v>
      </c>
      <c r="D489" s="10">
        <v>0.75700000000000001</v>
      </c>
      <c r="E489" s="10">
        <v>0.749</v>
      </c>
      <c r="F489" s="10">
        <v>0.65200000000000002</v>
      </c>
      <c r="G489" s="10">
        <v>30009.41</v>
      </c>
      <c r="H489" s="11">
        <v>53</v>
      </c>
      <c r="I489">
        <f t="shared" si="7"/>
        <v>0</v>
      </c>
    </row>
    <row r="490" spans="1:9" x14ac:dyDescent="0.25">
      <c r="A490" s="6" t="s">
        <v>521</v>
      </c>
      <c r="B490" s="7" t="s">
        <v>27</v>
      </c>
      <c r="C490" s="7">
        <v>1473</v>
      </c>
      <c r="D490" s="7">
        <v>0.75</v>
      </c>
      <c r="E490" s="7">
        <v>0.73599999999999999</v>
      </c>
      <c r="F490" s="7">
        <v>0.66200000000000003</v>
      </c>
      <c r="G490" s="7">
        <v>41510.78</v>
      </c>
      <c r="H490" s="8">
        <v>18</v>
      </c>
      <c r="I490">
        <f t="shared" si="7"/>
        <v>0</v>
      </c>
    </row>
    <row r="491" spans="1:9" x14ac:dyDescent="0.25">
      <c r="A491" s="9" t="s">
        <v>522</v>
      </c>
      <c r="B491" s="10" t="s">
        <v>27</v>
      </c>
      <c r="C491" s="10">
        <v>2067</v>
      </c>
      <c r="D491" s="10">
        <v>0.73499999999999999</v>
      </c>
      <c r="E491" s="10">
        <v>0.72799999999999998</v>
      </c>
      <c r="F491" s="10">
        <v>0.64</v>
      </c>
      <c r="G491" s="10">
        <v>23899.439999999999</v>
      </c>
      <c r="H491" s="11">
        <v>32</v>
      </c>
      <c r="I491">
        <f t="shared" si="7"/>
        <v>0</v>
      </c>
    </row>
    <row r="492" spans="1:9" x14ac:dyDescent="0.25">
      <c r="A492" s="6" t="s">
        <v>523</v>
      </c>
      <c r="B492" s="7" t="s">
        <v>161</v>
      </c>
      <c r="C492" s="7">
        <v>6047</v>
      </c>
      <c r="D492" s="7">
        <v>0.71</v>
      </c>
      <c r="E492" s="7">
        <v>0.72799999999999998</v>
      </c>
      <c r="F492" s="7">
        <v>0.61699999999999999</v>
      </c>
      <c r="G492" s="7">
        <v>22739.38</v>
      </c>
      <c r="H492" s="8">
        <v>110</v>
      </c>
      <c r="I492">
        <f t="shared" si="7"/>
        <v>0</v>
      </c>
    </row>
    <row r="493" spans="1:9" x14ac:dyDescent="0.25">
      <c r="A493" s="9" t="s">
        <v>524</v>
      </c>
      <c r="B493" s="10" t="s">
        <v>27</v>
      </c>
      <c r="C493" s="10">
        <v>2121</v>
      </c>
      <c r="D493" s="10">
        <v>0.74</v>
      </c>
      <c r="E493" s="10">
        <v>0.73799999999999999</v>
      </c>
      <c r="F493" s="10">
        <v>0.67300000000000004</v>
      </c>
      <c r="G493" s="10">
        <v>36941.61</v>
      </c>
      <c r="H493" s="11">
        <v>36</v>
      </c>
      <c r="I493">
        <f t="shared" si="7"/>
        <v>0</v>
      </c>
    </row>
    <row r="494" spans="1:9" x14ac:dyDescent="0.25">
      <c r="A494" s="6" t="s">
        <v>525</v>
      </c>
      <c r="B494" s="7" t="s">
        <v>27</v>
      </c>
      <c r="C494" s="7">
        <v>1144</v>
      </c>
      <c r="D494" s="7">
        <v>0.69</v>
      </c>
      <c r="E494" s="7">
        <v>0.67400000000000004</v>
      </c>
      <c r="F494" s="7">
        <v>0.59399999999999997</v>
      </c>
      <c r="G494" s="7">
        <v>20842.71</v>
      </c>
      <c r="H494" s="8">
        <v>14</v>
      </c>
      <c r="I494">
        <f t="shared" si="7"/>
        <v>0</v>
      </c>
    </row>
    <row r="495" spans="1:9" x14ac:dyDescent="0.25">
      <c r="A495" s="9" t="s">
        <v>526</v>
      </c>
      <c r="B495" s="10" t="s">
        <v>19</v>
      </c>
      <c r="C495" s="10">
        <v>5901</v>
      </c>
      <c r="D495" s="10">
        <v>0.67400000000000004</v>
      </c>
      <c r="E495" s="10">
        <v>0.67800000000000005</v>
      </c>
      <c r="F495" s="10">
        <v>0.57199999999999995</v>
      </c>
      <c r="G495" s="10">
        <v>18910.87</v>
      </c>
      <c r="H495" s="11">
        <v>57</v>
      </c>
      <c r="I495">
        <f t="shared" si="7"/>
        <v>0</v>
      </c>
    </row>
    <row r="496" spans="1:9" x14ac:dyDescent="0.25">
      <c r="A496" s="6" t="s">
        <v>527</v>
      </c>
      <c r="B496" s="7" t="s">
        <v>27</v>
      </c>
      <c r="C496" s="7">
        <v>834</v>
      </c>
      <c r="D496" s="7">
        <v>0.77</v>
      </c>
      <c r="E496" s="7">
        <v>0.72899999999999998</v>
      </c>
      <c r="F496" s="7">
        <v>0.73199999999999998</v>
      </c>
      <c r="G496" s="7">
        <v>99392.72</v>
      </c>
      <c r="H496" s="8">
        <v>17</v>
      </c>
      <c r="I496">
        <f t="shared" si="7"/>
        <v>0</v>
      </c>
    </row>
    <row r="497" spans="1:9" x14ac:dyDescent="0.25">
      <c r="A497" s="9" t="s">
        <v>528</v>
      </c>
      <c r="B497" s="10" t="s">
        <v>21</v>
      </c>
      <c r="C497" s="10">
        <v>2675</v>
      </c>
      <c r="D497" s="10">
        <v>0.73599999999999999</v>
      </c>
      <c r="E497" s="10">
        <v>0.72</v>
      </c>
      <c r="F497" s="10">
        <v>0.64300000000000002</v>
      </c>
      <c r="G497" s="10">
        <v>26740.400000000001</v>
      </c>
      <c r="H497" s="11">
        <v>43</v>
      </c>
      <c r="I497">
        <f t="shared" si="7"/>
        <v>0</v>
      </c>
    </row>
    <row r="498" spans="1:9" x14ac:dyDescent="0.25">
      <c r="A498" s="6" t="s">
        <v>529</v>
      </c>
      <c r="B498" s="7" t="s">
        <v>25</v>
      </c>
      <c r="C498" s="7">
        <v>3618</v>
      </c>
      <c r="D498" s="7">
        <v>0.629</v>
      </c>
      <c r="E498" s="7">
        <v>0.61699999999999999</v>
      </c>
      <c r="F498" s="7">
        <v>0.51400000000000001</v>
      </c>
      <c r="G498" s="7">
        <v>20703.79</v>
      </c>
      <c r="H498" s="8">
        <v>82</v>
      </c>
      <c r="I498">
        <f t="shared" si="7"/>
        <v>0</v>
      </c>
    </row>
    <row r="499" spans="1:9" x14ac:dyDescent="0.25">
      <c r="A499" s="9" t="s">
        <v>530</v>
      </c>
      <c r="B499" s="10" t="s">
        <v>96</v>
      </c>
      <c r="C499" s="10">
        <v>2804</v>
      </c>
      <c r="D499" s="10">
        <v>0.67900000000000005</v>
      </c>
      <c r="E499" s="10">
        <v>0.66800000000000004</v>
      </c>
      <c r="F499" s="10">
        <v>0.57399999999999995</v>
      </c>
      <c r="G499" s="10">
        <v>16936.259999999998</v>
      </c>
      <c r="H499" s="11">
        <v>46</v>
      </c>
      <c r="I499">
        <f t="shared" si="7"/>
        <v>0</v>
      </c>
    </row>
    <row r="500" spans="1:9" x14ac:dyDescent="0.25">
      <c r="A500" s="6" t="s">
        <v>531</v>
      </c>
      <c r="B500" s="7" t="s">
        <v>27</v>
      </c>
      <c r="C500" s="7">
        <v>1064</v>
      </c>
      <c r="D500" s="7">
        <v>0.70099999999999996</v>
      </c>
      <c r="E500" s="7">
        <v>0.7</v>
      </c>
      <c r="F500" s="7">
        <v>0.60599999999999998</v>
      </c>
      <c r="G500" s="7">
        <v>26924.91</v>
      </c>
      <c r="H500" s="8">
        <v>25</v>
      </c>
      <c r="I500">
        <f t="shared" si="7"/>
        <v>0</v>
      </c>
    </row>
    <row r="501" spans="1:9" x14ac:dyDescent="0.25">
      <c r="A501" s="9" t="s">
        <v>532</v>
      </c>
      <c r="B501" s="10" t="s">
        <v>46</v>
      </c>
      <c r="C501" s="10">
        <v>2448</v>
      </c>
      <c r="D501" s="10">
        <v>0.71</v>
      </c>
      <c r="E501" s="10">
        <v>0.70899999999999996</v>
      </c>
      <c r="F501" s="10">
        <v>0.629</v>
      </c>
      <c r="G501" s="10">
        <v>31623.8</v>
      </c>
      <c r="H501" s="11">
        <v>56</v>
      </c>
      <c r="I501">
        <f t="shared" si="7"/>
        <v>0</v>
      </c>
    </row>
    <row r="502" spans="1:9" x14ac:dyDescent="0.25">
      <c r="A502" s="6" t="s">
        <v>533</v>
      </c>
      <c r="B502" s="7" t="s">
        <v>48</v>
      </c>
      <c r="C502" s="7">
        <v>1504</v>
      </c>
      <c r="D502" s="7">
        <v>0.66500000000000004</v>
      </c>
      <c r="E502" s="7">
        <v>0.58699999999999997</v>
      </c>
      <c r="F502" s="7">
        <v>0.64600000000000002</v>
      </c>
      <c r="G502" s="7">
        <v>49259.77</v>
      </c>
      <c r="H502" s="8">
        <v>10</v>
      </c>
      <c r="I502">
        <f t="shared" si="7"/>
        <v>0</v>
      </c>
    </row>
    <row r="503" spans="1:9" x14ac:dyDescent="0.25">
      <c r="A503" s="9" t="s">
        <v>534</v>
      </c>
      <c r="B503" s="10" t="s">
        <v>25</v>
      </c>
      <c r="C503" s="10">
        <v>4117</v>
      </c>
      <c r="D503" s="10">
        <v>0.66700000000000004</v>
      </c>
      <c r="E503" s="10">
        <v>0.65400000000000003</v>
      </c>
      <c r="F503" s="10">
        <v>0.56699999999999995</v>
      </c>
      <c r="G503" s="10">
        <v>12994.83</v>
      </c>
      <c r="H503" s="11">
        <v>37</v>
      </c>
      <c r="I503">
        <f t="shared" si="7"/>
        <v>0</v>
      </c>
    </row>
    <row r="504" spans="1:9" x14ac:dyDescent="0.25">
      <c r="A504" s="6" t="s">
        <v>535</v>
      </c>
      <c r="B504" s="7" t="s">
        <v>78</v>
      </c>
      <c r="C504" s="7">
        <v>4072</v>
      </c>
      <c r="D504" s="7">
        <v>0.746</v>
      </c>
      <c r="E504" s="7">
        <v>0.73799999999999999</v>
      </c>
      <c r="F504" s="7">
        <v>0.66800000000000004</v>
      </c>
      <c r="G504" s="7">
        <v>26270.720000000001</v>
      </c>
      <c r="H504" s="8">
        <v>155</v>
      </c>
      <c r="I504">
        <f t="shared" si="7"/>
        <v>0</v>
      </c>
    </row>
    <row r="505" spans="1:9" x14ac:dyDescent="0.25">
      <c r="A505" s="9" t="s">
        <v>536</v>
      </c>
      <c r="B505" s="10" t="s">
        <v>27</v>
      </c>
      <c r="C505" s="10">
        <v>874</v>
      </c>
      <c r="D505" s="10">
        <v>0.748</v>
      </c>
      <c r="E505" s="10">
        <v>0.73499999999999999</v>
      </c>
      <c r="F505" s="10">
        <v>0.68700000000000006</v>
      </c>
      <c r="G505" s="10">
        <v>46937.07</v>
      </c>
      <c r="H505" s="11">
        <v>19</v>
      </c>
      <c r="I505">
        <f t="shared" si="7"/>
        <v>0</v>
      </c>
    </row>
    <row r="506" spans="1:9" x14ac:dyDescent="0.25">
      <c r="A506" s="6" t="s">
        <v>537</v>
      </c>
      <c r="B506" s="7" t="s">
        <v>19</v>
      </c>
      <c r="C506" s="7">
        <v>6201</v>
      </c>
      <c r="D506" s="7">
        <v>0.67700000000000005</v>
      </c>
      <c r="E506" s="7">
        <v>0.68700000000000006</v>
      </c>
      <c r="F506" s="7">
        <v>0.57199999999999995</v>
      </c>
      <c r="G506" s="7">
        <v>22186.57</v>
      </c>
      <c r="H506" s="8">
        <v>94</v>
      </c>
      <c r="I506">
        <f t="shared" si="7"/>
        <v>0</v>
      </c>
    </row>
    <row r="507" spans="1:9" x14ac:dyDescent="0.25">
      <c r="A507" s="9" t="s">
        <v>538</v>
      </c>
      <c r="B507" s="10" t="s">
        <v>12</v>
      </c>
      <c r="C507" s="10">
        <v>4942</v>
      </c>
      <c r="D507" s="10">
        <v>0.67200000000000004</v>
      </c>
      <c r="E507" s="10">
        <v>0.67400000000000004</v>
      </c>
      <c r="F507" s="10">
        <v>0.56100000000000005</v>
      </c>
      <c r="G507" s="10">
        <v>20143.55</v>
      </c>
      <c r="H507" s="11">
        <v>87</v>
      </c>
      <c r="I507">
        <f t="shared" si="7"/>
        <v>0</v>
      </c>
    </row>
    <row r="508" spans="1:9" x14ac:dyDescent="0.25">
      <c r="A508" s="6" t="s">
        <v>539</v>
      </c>
      <c r="B508" s="7" t="s">
        <v>27</v>
      </c>
      <c r="C508" s="7">
        <v>962</v>
      </c>
      <c r="D508" s="7">
        <v>0.75800000000000001</v>
      </c>
      <c r="E508" s="7">
        <v>0.754</v>
      </c>
      <c r="F508" s="7">
        <v>0.67400000000000004</v>
      </c>
      <c r="G508" s="7">
        <v>96056.59</v>
      </c>
      <c r="H508" s="8">
        <v>17</v>
      </c>
      <c r="I508">
        <f t="shared" si="7"/>
        <v>0</v>
      </c>
    </row>
    <row r="509" spans="1:9" x14ac:dyDescent="0.25">
      <c r="A509" s="9" t="s">
        <v>540</v>
      </c>
      <c r="B509" s="10" t="s">
        <v>14</v>
      </c>
      <c r="C509" s="10">
        <v>898</v>
      </c>
      <c r="D509" s="10">
        <v>0.72699999999999998</v>
      </c>
      <c r="E509" s="10">
        <v>0.75600000000000001</v>
      </c>
      <c r="F509" s="10">
        <v>0.627</v>
      </c>
      <c r="G509" s="10">
        <v>24042.01</v>
      </c>
      <c r="H509" s="11">
        <v>15</v>
      </c>
      <c r="I509">
        <f t="shared" si="7"/>
        <v>0</v>
      </c>
    </row>
    <row r="510" spans="1:9" x14ac:dyDescent="0.25">
      <c r="A510" s="6" t="s">
        <v>541</v>
      </c>
      <c r="B510" s="7" t="s">
        <v>21</v>
      </c>
      <c r="C510" s="7">
        <v>817</v>
      </c>
      <c r="D510" s="7">
        <v>0.754</v>
      </c>
      <c r="E510" s="7">
        <v>0.78600000000000003</v>
      </c>
      <c r="F510" s="7">
        <v>0.64200000000000002</v>
      </c>
      <c r="G510" s="7">
        <v>46113.35</v>
      </c>
      <c r="H510" s="8">
        <v>39</v>
      </c>
      <c r="I510">
        <f t="shared" si="7"/>
        <v>0</v>
      </c>
    </row>
    <row r="511" spans="1:9" x14ac:dyDescent="0.25">
      <c r="A511" s="9" t="s">
        <v>542</v>
      </c>
      <c r="B511" s="10" t="s">
        <v>35</v>
      </c>
      <c r="C511" s="10">
        <v>16666</v>
      </c>
      <c r="D511" s="10">
        <v>0.68400000000000005</v>
      </c>
      <c r="E511" s="10">
        <v>0.65800000000000003</v>
      </c>
      <c r="F511" s="10">
        <v>0.59099999999999997</v>
      </c>
      <c r="G511" s="10">
        <v>11110.22</v>
      </c>
      <c r="H511" s="11">
        <v>161</v>
      </c>
      <c r="I511">
        <f t="shared" si="7"/>
        <v>0</v>
      </c>
    </row>
    <row r="512" spans="1:9" x14ac:dyDescent="0.25">
      <c r="A512" s="6" t="s">
        <v>543</v>
      </c>
      <c r="B512" s="7" t="s">
        <v>27</v>
      </c>
      <c r="C512" s="7">
        <v>635</v>
      </c>
      <c r="D512" s="7">
        <v>0.71499999999999997</v>
      </c>
      <c r="E512" s="7">
        <v>0.71599999999999997</v>
      </c>
      <c r="F512" s="7">
        <v>0.623</v>
      </c>
      <c r="G512" s="7">
        <v>50159.26</v>
      </c>
      <c r="H512" s="8">
        <v>16</v>
      </c>
      <c r="I512">
        <f t="shared" si="7"/>
        <v>0</v>
      </c>
    </row>
    <row r="513" spans="1:9" x14ac:dyDescent="0.25">
      <c r="A513" s="9" t="s">
        <v>544</v>
      </c>
      <c r="B513" s="10" t="s">
        <v>21</v>
      </c>
      <c r="C513" s="10">
        <v>2427</v>
      </c>
      <c r="D513" s="10">
        <v>0.72699999999999998</v>
      </c>
      <c r="E513" s="10">
        <v>0.754</v>
      </c>
      <c r="F513" s="10">
        <v>0.57899999999999996</v>
      </c>
      <c r="G513" s="10">
        <v>22251.35</v>
      </c>
      <c r="H513" s="11">
        <v>78</v>
      </c>
      <c r="I513">
        <f t="shared" si="7"/>
        <v>0</v>
      </c>
    </row>
    <row r="514" spans="1:9" x14ac:dyDescent="0.25">
      <c r="A514" s="6" t="s">
        <v>545</v>
      </c>
      <c r="B514" s="7" t="s">
        <v>50</v>
      </c>
      <c r="C514" s="7">
        <v>3848</v>
      </c>
      <c r="D514" s="7">
        <v>0.73299999999999998</v>
      </c>
      <c r="E514" s="7">
        <v>0.73899999999999999</v>
      </c>
      <c r="F514" s="7">
        <v>0.64</v>
      </c>
      <c r="G514" s="7">
        <v>26695.200000000001</v>
      </c>
      <c r="H514" s="8">
        <v>104</v>
      </c>
      <c r="I514">
        <f t="shared" si="7"/>
        <v>0</v>
      </c>
    </row>
    <row r="515" spans="1:9" x14ac:dyDescent="0.25">
      <c r="A515" s="9" t="s">
        <v>546</v>
      </c>
      <c r="B515" s="10" t="s">
        <v>27</v>
      </c>
      <c r="C515" s="10">
        <v>567</v>
      </c>
      <c r="D515" s="10">
        <v>0.73199999999999998</v>
      </c>
      <c r="E515" s="10">
        <v>0.68700000000000006</v>
      </c>
      <c r="F515" s="10">
        <v>0.69</v>
      </c>
      <c r="G515" s="10">
        <v>11669.96</v>
      </c>
      <c r="H515" s="11">
        <v>12</v>
      </c>
      <c r="I515">
        <f t="shared" si="7"/>
        <v>0</v>
      </c>
    </row>
    <row r="516" spans="1:9" x14ac:dyDescent="0.25">
      <c r="A516" s="6" t="s">
        <v>547</v>
      </c>
      <c r="B516" s="7" t="s">
        <v>35</v>
      </c>
      <c r="C516" s="7">
        <v>1448</v>
      </c>
      <c r="D516" s="7">
        <v>0.747</v>
      </c>
      <c r="E516" s="7">
        <v>0.76100000000000001</v>
      </c>
      <c r="F516" s="7">
        <v>0.63900000000000001</v>
      </c>
      <c r="G516" s="7">
        <v>40099.769999999997</v>
      </c>
      <c r="H516" s="8">
        <v>23</v>
      </c>
      <c r="I516">
        <f t="shared" si="7"/>
        <v>0</v>
      </c>
    </row>
    <row r="517" spans="1:9" x14ac:dyDescent="0.25">
      <c r="A517" s="9" t="s">
        <v>548</v>
      </c>
      <c r="B517" s="10" t="s">
        <v>40</v>
      </c>
      <c r="C517" s="10">
        <v>2348</v>
      </c>
      <c r="D517" s="10">
        <v>0.72599999999999998</v>
      </c>
      <c r="E517" s="10">
        <v>0.71499999999999997</v>
      </c>
      <c r="F517" s="10">
        <v>0.64</v>
      </c>
      <c r="G517" s="10">
        <v>26207.22</v>
      </c>
      <c r="H517" s="11">
        <v>78</v>
      </c>
      <c r="I517">
        <f t="shared" ref="I517:I580" si="8">IF(OR(C517="",D517="",E517="",F517="",G517="",H517=""),1,0)</f>
        <v>0</v>
      </c>
    </row>
    <row r="518" spans="1:9" x14ac:dyDescent="0.25">
      <c r="A518" s="6" t="s">
        <v>549</v>
      </c>
      <c r="B518" s="7" t="s">
        <v>27</v>
      </c>
      <c r="C518" s="7">
        <v>963</v>
      </c>
      <c r="D518" s="7">
        <v>0.74</v>
      </c>
      <c r="E518" s="7">
        <v>0.75800000000000001</v>
      </c>
      <c r="F518" s="7">
        <v>0.625</v>
      </c>
      <c r="G518" s="7">
        <v>16537.87</v>
      </c>
      <c r="H518" s="8">
        <v>25</v>
      </c>
      <c r="I518">
        <f t="shared" si="8"/>
        <v>0</v>
      </c>
    </row>
    <row r="519" spans="1:9" x14ac:dyDescent="0.25">
      <c r="A519" s="9" t="s">
        <v>550</v>
      </c>
      <c r="B519" s="10" t="s">
        <v>35</v>
      </c>
      <c r="C519" s="10">
        <v>2020</v>
      </c>
      <c r="D519" s="10">
        <v>0.74099999999999999</v>
      </c>
      <c r="E519" s="10">
        <v>0.68799999999999994</v>
      </c>
      <c r="F519" s="10">
        <v>0.69699999999999995</v>
      </c>
      <c r="G519" s="10">
        <v>19343.78</v>
      </c>
      <c r="H519" s="11">
        <v>31</v>
      </c>
      <c r="I519">
        <f t="shared" si="8"/>
        <v>0</v>
      </c>
    </row>
    <row r="520" spans="1:9" x14ac:dyDescent="0.25">
      <c r="A520" s="6" t="s">
        <v>551</v>
      </c>
      <c r="B520" s="7" t="s">
        <v>46</v>
      </c>
      <c r="C520" s="7">
        <v>2833</v>
      </c>
      <c r="D520" s="7">
        <v>0.752</v>
      </c>
      <c r="E520" s="7">
        <v>0.77400000000000002</v>
      </c>
      <c r="F520" s="7">
        <v>0.65300000000000002</v>
      </c>
      <c r="G520" s="7">
        <v>61274.33</v>
      </c>
      <c r="H520" s="8">
        <v>67</v>
      </c>
      <c r="I520">
        <f t="shared" si="8"/>
        <v>0</v>
      </c>
    </row>
    <row r="521" spans="1:9" x14ac:dyDescent="0.25">
      <c r="A521" s="9" t="s">
        <v>552</v>
      </c>
      <c r="B521" s="10" t="s">
        <v>27</v>
      </c>
      <c r="C521" s="10">
        <v>996</v>
      </c>
      <c r="D521" s="10">
        <v>0.77500000000000002</v>
      </c>
      <c r="E521" s="10">
        <v>0.76400000000000001</v>
      </c>
      <c r="F521" s="10">
        <v>0.68600000000000005</v>
      </c>
      <c r="G521" s="10">
        <v>22579.86</v>
      </c>
      <c r="H521" s="11">
        <v>30</v>
      </c>
      <c r="I521">
        <f t="shared" si="8"/>
        <v>0</v>
      </c>
    </row>
    <row r="522" spans="1:9" x14ac:dyDescent="0.25">
      <c r="A522" s="6" t="s">
        <v>553</v>
      </c>
      <c r="B522" s="7" t="s">
        <v>25</v>
      </c>
      <c r="C522" s="7">
        <v>3017</v>
      </c>
      <c r="D522" s="7">
        <v>0.61899999999999999</v>
      </c>
      <c r="E522" s="7">
        <v>0.61299999999999999</v>
      </c>
      <c r="F522" s="7">
        <v>0.499</v>
      </c>
      <c r="G522" s="7">
        <v>115458.91</v>
      </c>
      <c r="H522" s="8">
        <v>30</v>
      </c>
      <c r="I522">
        <f t="shared" si="8"/>
        <v>0</v>
      </c>
    </row>
    <row r="523" spans="1:9" x14ac:dyDescent="0.25">
      <c r="A523" s="9" t="s">
        <v>554</v>
      </c>
      <c r="B523" s="10" t="s">
        <v>27</v>
      </c>
      <c r="C523" s="10">
        <v>1261</v>
      </c>
      <c r="D523" s="10">
        <v>0.76</v>
      </c>
      <c r="E523" s="10">
        <v>0.74</v>
      </c>
      <c r="F523" s="10">
        <v>0.68700000000000006</v>
      </c>
      <c r="G523" s="10">
        <v>41764.120000000003</v>
      </c>
      <c r="H523" s="11">
        <v>45</v>
      </c>
      <c r="I523">
        <f t="shared" si="8"/>
        <v>0</v>
      </c>
    </row>
    <row r="524" spans="1:9" x14ac:dyDescent="0.25">
      <c r="A524" s="6" t="s">
        <v>555</v>
      </c>
      <c r="B524" s="7" t="s">
        <v>12</v>
      </c>
      <c r="C524" s="7">
        <v>3040</v>
      </c>
      <c r="D524" s="7">
        <v>0.66200000000000003</v>
      </c>
      <c r="E524" s="7">
        <v>0.64300000000000002</v>
      </c>
      <c r="F524" s="7">
        <v>0.56399999999999995</v>
      </c>
      <c r="G524" s="7">
        <v>42290.57</v>
      </c>
      <c r="H524" s="8">
        <v>106</v>
      </c>
      <c r="I524">
        <f t="shared" si="8"/>
        <v>0</v>
      </c>
    </row>
    <row r="525" spans="1:9" x14ac:dyDescent="0.25">
      <c r="A525" s="9" t="s">
        <v>556</v>
      </c>
      <c r="B525" s="10" t="s">
        <v>14</v>
      </c>
      <c r="C525" s="10">
        <v>6151</v>
      </c>
      <c r="D525" s="10">
        <v>0.7</v>
      </c>
      <c r="E525" s="10">
        <v>0.70099999999999996</v>
      </c>
      <c r="F525" s="10">
        <v>0.58599999999999997</v>
      </c>
      <c r="G525" s="10">
        <v>24061.55</v>
      </c>
      <c r="H525" s="11">
        <v>57</v>
      </c>
      <c r="I525">
        <f t="shared" si="8"/>
        <v>0</v>
      </c>
    </row>
    <row r="526" spans="1:9" x14ac:dyDescent="0.25">
      <c r="A526" s="6" t="s">
        <v>557</v>
      </c>
      <c r="B526" s="7" t="s">
        <v>27</v>
      </c>
      <c r="C526" s="7">
        <v>673</v>
      </c>
      <c r="D526" s="7">
        <v>0.69299999999999995</v>
      </c>
      <c r="E526" s="7">
        <v>0.65200000000000002</v>
      </c>
      <c r="F526" s="7">
        <v>0.63600000000000001</v>
      </c>
      <c r="G526" s="7">
        <v>32218.560000000001</v>
      </c>
      <c r="H526" s="8">
        <v>14</v>
      </c>
      <c r="I526">
        <f t="shared" si="8"/>
        <v>0</v>
      </c>
    </row>
    <row r="527" spans="1:9" x14ac:dyDescent="0.25">
      <c r="A527" s="9" t="s">
        <v>558</v>
      </c>
      <c r="B527" s="10" t="s">
        <v>25</v>
      </c>
      <c r="C527" s="10">
        <v>2687</v>
      </c>
      <c r="D527" s="10">
        <v>0.63500000000000001</v>
      </c>
      <c r="E527" s="10">
        <v>0.61699999999999999</v>
      </c>
      <c r="F527" s="10">
        <v>0.54800000000000004</v>
      </c>
      <c r="G527" s="10">
        <v>10915.41</v>
      </c>
      <c r="H527" s="11">
        <v>26</v>
      </c>
      <c r="I527">
        <f t="shared" si="8"/>
        <v>0</v>
      </c>
    </row>
    <row r="528" spans="1:9" x14ac:dyDescent="0.25">
      <c r="A528" s="6" t="s">
        <v>559</v>
      </c>
      <c r="B528" s="7" t="s">
        <v>21</v>
      </c>
      <c r="C528" s="7">
        <v>1103</v>
      </c>
      <c r="D528" s="7">
        <v>0.68700000000000006</v>
      </c>
      <c r="E528" s="7">
        <v>0.72199999999999998</v>
      </c>
      <c r="F528" s="7">
        <v>0.52800000000000002</v>
      </c>
      <c r="G528" s="7">
        <v>23237.81</v>
      </c>
      <c r="H528" s="8">
        <v>35</v>
      </c>
      <c r="I528">
        <f t="shared" si="8"/>
        <v>0</v>
      </c>
    </row>
    <row r="529" spans="1:9" x14ac:dyDescent="0.25">
      <c r="A529" s="9" t="s">
        <v>560</v>
      </c>
      <c r="B529" s="10" t="s">
        <v>19</v>
      </c>
      <c r="C529" s="10">
        <v>3603</v>
      </c>
      <c r="D529" s="10">
        <v>0.67</v>
      </c>
      <c r="E529" s="10">
        <v>0.66300000000000003</v>
      </c>
      <c r="F529" s="10">
        <v>0.58399999999999996</v>
      </c>
      <c r="G529" s="10">
        <v>13886.22</v>
      </c>
      <c r="H529" s="11">
        <v>73</v>
      </c>
      <c r="I529">
        <f t="shared" si="8"/>
        <v>0</v>
      </c>
    </row>
    <row r="530" spans="1:9" x14ac:dyDescent="0.25">
      <c r="A530" s="6" t="s">
        <v>561</v>
      </c>
      <c r="B530" s="7" t="s">
        <v>21</v>
      </c>
      <c r="C530" s="7">
        <v>918</v>
      </c>
      <c r="D530" s="7">
        <v>0.73299999999999998</v>
      </c>
      <c r="E530" s="7">
        <v>0.71699999999999997</v>
      </c>
      <c r="F530" s="7">
        <v>0.629</v>
      </c>
      <c r="G530" s="7">
        <v>289932.05</v>
      </c>
      <c r="H530" s="8">
        <v>26</v>
      </c>
      <c r="I530">
        <f t="shared" si="8"/>
        <v>0</v>
      </c>
    </row>
    <row r="531" spans="1:9" x14ac:dyDescent="0.25">
      <c r="A531" s="9" t="s">
        <v>562</v>
      </c>
      <c r="B531" s="10" t="s">
        <v>21</v>
      </c>
      <c r="C531" s="10">
        <v>1773</v>
      </c>
      <c r="D531" s="10">
        <v>0.71</v>
      </c>
      <c r="E531" s="10">
        <v>0.73599999999999999</v>
      </c>
      <c r="F531" s="10">
        <v>0.6</v>
      </c>
      <c r="G531" s="10">
        <v>39533.599999999999</v>
      </c>
      <c r="H531" s="11">
        <v>106</v>
      </c>
      <c r="I531">
        <f t="shared" si="8"/>
        <v>0</v>
      </c>
    </row>
    <row r="532" spans="1:9" x14ac:dyDescent="0.25">
      <c r="A532" s="6" t="s">
        <v>563</v>
      </c>
      <c r="B532" s="7" t="s">
        <v>131</v>
      </c>
      <c r="C532" s="7">
        <v>3342</v>
      </c>
      <c r="D532" s="7">
        <v>0.69799999999999995</v>
      </c>
      <c r="E532" s="7">
        <v>0.68400000000000005</v>
      </c>
      <c r="F532" s="7">
        <v>0.621</v>
      </c>
      <c r="G532" s="7">
        <v>18212.61</v>
      </c>
      <c r="H532" s="8">
        <v>105</v>
      </c>
      <c r="I532">
        <f t="shared" si="8"/>
        <v>0</v>
      </c>
    </row>
    <row r="533" spans="1:9" x14ac:dyDescent="0.25">
      <c r="A533" s="9" t="s">
        <v>564</v>
      </c>
      <c r="B533" s="10" t="s">
        <v>27</v>
      </c>
      <c r="C533" s="10">
        <v>1222</v>
      </c>
      <c r="D533" s="10">
        <v>0.77</v>
      </c>
      <c r="E533" s="10">
        <v>0.72799999999999998</v>
      </c>
      <c r="F533" s="10">
        <v>0.73199999999999998</v>
      </c>
      <c r="G533" s="10">
        <v>31802.91</v>
      </c>
      <c r="H533" s="11">
        <v>26</v>
      </c>
      <c r="I533">
        <f t="shared" si="8"/>
        <v>0</v>
      </c>
    </row>
    <row r="534" spans="1:9" x14ac:dyDescent="0.25">
      <c r="A534" s="6" t="s">
        <v>565</v>
      </c>
      <c r="B534" s="7" t="s">
        <v>35</v>
      </c>
      <c r="C534" s="7">
        <v>4632</v>
      </c>
      <c r="D534" s="7">
        <v>0.71499999999999997</v>
      </c>
      <c r="E534" s="7">
        <v>0.70899999999999996</v>
      </c>
      <c r="F534" s="7">
        <v>0.59699999999999998</v>
      </c>
      <c r="G534" s="7">
        <v>22763.3</v>
      </c>
      <c r="H534" s="8">
        <v>33</v>
      </c>
      <c r="I534">
        <f t="shared" si="8"/>
        <v>0</v>
      </c>
    </row>
    <row r="535" spans="1:9" x14ac:dyDescent="0.25">
      <c r="A535" s="9" t="s">
        <v>566</v>
      </c>
      <c r="B535" s="10" t="s">
        <v>40</v>
      </c>
      <c r="C535" s="10">
        <v>5406</v>
      </c>
      <c r="D535" s="10">
        <v>0.72</v>
      </c>
      <c r="E535" s="10">
        <v>0.71299999999999997</v>
      </c>
      <c r="F535" s="10">
        <v>0.61699999999999999</v>
      </c>
      <c r="G535" s="10">
        <v>21982.959999999999</v>
      </c>
      <c r="H535" s="11">
        <v>69</v>
      </c>
      <c r="I535">
        <f t="shared" si="8"/>
        <v>0</v>
      </c>
    </row>
    <row r="536" spans="1:9" x14ac:dyDescent="0.25">
      <c r="A536" s="6" t="s">
        <v>567</v>
      </c>
      <c r="B536" s="7" t="s">
        <v>21</v>
      </c>
      <c r="C536" s="7">
        <v>3787</v>
      </c>
      <c r="D536" s="7">
        <v>0.72699999999999998</v>
      </c>
      <c r="E536" s="7">
        <v>0.71499999999999997</v>
      </c>
      <c r="F536" s="7">
        <v>0.63600000000000001</v>
      </c>
      <c r="G536" s="7">
        <v>27878.48</v>
      </c>
      <c r="H536" s="8">
        <v>64</v>
      </c>
      <c r="I536">
        <f t="shared" si="8"/>
        <v>0</v>
      </c>
    </row>
    <row r="537" spans="1:9" x14ac:dyDescent="0.25">
      <c r="A537" s="9" t="s">
        <v>568</v>
      </c>
      <c r="B537" s="10" t="s">
        <v>30</v>
      </c>
      <c r="C537" s="10">
        <v>921</v>
      </c>
      <c r="D537" s="10">
        <v>0.71299999999999997</v>
      </c>
      <c r="E537" s="10">
        <v>0.68799999999999994</v>
      </c>
      <c r="F537" s="10">
        <v>0.64500000000000002</v>
      </c>
      <c r="G537" s="10">
        <v>137592.5</v>
      </c>
      <c r="H537" s="11">
        <v>20</v>
      </c>
      <c r="I537">
        <f t="shared" si="8"/>
        <v>0</v>
      </c>
    </row>
    <row r="538" spans="1:9" x14ac:dyDescent="0.25">
      <c r="A538" s="6" t="s">
        <v>569</v>
      </c>
      <c r="B538" s="7" t="s">
        <v>21</v>
      </c>
      <c r="C538" s="7">
        <v>986</v>
      </c>
      <c r="D538" s="7">
        <v>0.79</v>
      </c>
      <c r="E538" s="7">
        <v>0.82499999999999996</v>
      </c>
      <c r="F538" s="7">
        <v>0.68799999999999994</v>
      </c>
      <c r="G538" s="7">
        <v>52612.99</v>
      </c>
      <c r="H538" s="8">
        <v>56</v>
      </c>
      <c r="I538">
        <f t="shared" si="8"/>
        <v>0</v>
      </c>
    </row>
    <row r="539" spans="1:9" x14ac:dyDescent="0.25">
      <c r="A539" s="9" t="s">
        <v>570</v>
      </c>
      <c r="B539" s="10" t="s">
        <v>35</v>
      </c>
      <c r="C539" s="10">
        <v>990</v>
      </c>
      <c r="D539" s="10">
        <v>0.75</v>
      </c>
      <c r="E539" s="10">
        <v>0.72199999999999998</v>
      </c>
      <c r="F539" s="10">
        <v>0.67400000000000004</v>
      </c>
      <c r="G539" s="10">
        <v>34594.29</v>
      </c>
      <c r="H539" s="11">
        <v>21</v>
      </c>
      <c r="I539">
        <f t="shared" si="8"/>
        <v>0</v>
      </c>
    </row>
    <row r="540" spans="1:9" x14ac:dyDescent="0.25">
      <c r="A540" s="6" t="s">
        <v>571</v>
      </c>
      <c r="B540" s="7" t="s">
        <v>124</v>
      </c>
      <c r="C540" s="7">
        <v>4323</v>
      </c>
      <c r="D540" s="7">
        <v>0.75900000000000001</v>
      </c>
      <c r="E540" s="7">
        <v>0.73599999999999999</v>
      </c>
      <c r="F540" s="7">
        <v>0.70599999999999996</v>
      </c>
      <c r="G540" s="7">
        <v>24036.9</v>
      </c>
      <c r="H540" s="8">
        <v>77</v>
      </c>
      <c r="I540">
        <f t="shared" si="8"/>
        <v>0</v>
      </c>
    </row>
    <row r="541" spans="1:9" x14ac:dyDescent="0.25">
      <c r="A541" s="9" t="s">
        <v>572</v>
      </c>
      <c r="B541" s="10" t="s">
        <v>21</v>
      </c>
      <c r="C541" s="10">
        <v>2797</v>
      </c>
      <c r="D541" s="10">
        <v>0.76900000000000002</v>
      </c>
      <c r="E541" s="10">
        <v>0.752</v>
      </c>
      <c r="F541" s="10">
        <v>0.69299999999999995</v>
      </c>
      <c r="G541" s="10">
        <v>35597.730000000003</v>
      </c>
      <c r="H541" s="11">
        <v>67</v>
      </c>
      <c r="I541">
        <f t="shared" si="8"/>
        <v>0</v>
      </c>
    </row>
    <row r="542" spans="1:9" x14ac:dyDescent="0.25">
      <c r="A542" s="6" t="s">
        <v>573</v>
      </c>
      <c r="B542" s="7" t="s">
        <v>27</v>
      </c>
      <c r="C542" s="7">
        <v>881</v>
      </c>
      <c r="D542" s="7">
        <v>0.753</v>
      </c>
      <c r="E542" s="7">
        <v>0.72499999999999998</v>
      </c>
      <c r="F542" s="7">
        <v>0.68899999999999995</v>
      </c>
      <c r="G542" s="7">
        <v>18873.78</v>
      </c>
      <c r="H542" s="8">
        <v>19</v>
      </c>
      <c r="I542">
        <f t="shared" si="8"/>
        <v>0</v>
      </c>
    </row>
    <row r="543" spans="1:9" x14ac:dyDescent="0.25">
      <c r="A543" s="9" t="s">
        <v>574</v>
      </c>
      <c r="B543" s="10" t="s">
        <v>16</v>
      </c>
      <c r="C543" s="10">
        <v>1568</v>
      </c>
      <c r="D543" s="10">
        <v>0.78400000000000003</v>
      </c>
      <c r="E543" s="10">
        <v>0.80700000000000005</v>
      </c>
      <c r="F543" s="10">
        <v>0.69699999999999995</v>
      </c>
      <c r="G543" s="10">
        <v>40483.910000000003</v>
      </c>
      <c r="H543" s="11">
        <v>68</v>
      </c>
      <c r="I543">
        <f t="shared" si="8"/>
        <v>0</v>
      </c>
    </row>
    <row r="544" spans="1:9" x14ac:dyDescent="0.25">
      <c r="A544" s="6" t="s">
        <v>575</v>
      </c>
      <c r="B544" s="7" t="s">
        <v>27</v>
      </c>
      <c r="C544" s="7">
        <v>897</v>
      </c>
      <c r="D544" s="7">
        <v>0.72</v>
      </c>
      <c r="E544" s="7">
        <v>0.69299999999999995</v>
      </c>
      <c r="F544" s="7">
        <v>0.64800000000000002</v>
      </c>
      <c r="G544" s="7">
        <v>34197.410000000003</v>
      </c>
      <c r="H544" s="8">
        <v>13</v>
      </c>
      <c r="I544">
        <f t="shared" si="8"/>
        <v>0</v>
      </c>
    </row>
    <row r="545" spans="1:9" x14ac:dyDescent="0.25">
      <c r="A545" s="9" t="s">
        <v>576</v>
      </c>
      <c r="B545" s="10" t="s">
        <v>14</v>
      </c>
      <c r="C545" s="10">
        <v>4051</v>
      </c>
      <c r="D545" s="10">
        <v>0.70099999999999996</v>
      </c>
      <c r="E545" s="10">
        <v>0.70799999999999996</v>
      </c>
      <c r="F545" s="10">
        <v>0.59799999999999998</v>
      </c>
      <c r="G545" s="10">
        <v>29334.28</v>
      </c>
      <c r="H545" s="11">
        <v>33</v>
      </c>
      <c r="I545">
        <f t="shared" si="8"/>
        <v>0</v>
      </c>
    </row>
    <row r="546" spans="1:9" x14ac:dyDescent="0.25">
      <c r="A546" s="6" t="s">
        <v>577</v>
      </c>
      <c r="B546" s="7" t="s">
        <v>25</v>
      </c>
      <c r="C546" s="7">
        <v>2805</v>
      </c>
      <c r="D546" s="7">
        <v>0.622</v>
      </c>
      <c r="E546" s="7">
        <v>0.58799999999999997</v>
      </c>
      <c r="F546" s="7">
        <v>0.55000000000000004</v>
      </c>
      <c r="G546" s="7">
        <v>13099.27</v>
      </c>
      <c r="H546" s="8">
        <v>34</v>
      </c>
      <c r="I546">
        <f t="shared" si="8"/>
        <v>0</v>
      </c>
    </row>
    <row r="547" spans="1:9" x14ac:dyDescent="0.25">
      <c r="A547" s="9" t="s">
        <v>578</v>
      </c>
      <c r="B547" s="10" t="s">
        <v>50</v>
      </c>
      <c r="C547" s="10">
        <v>5886</v>
      </c>
      <c r="D547" s="10">
        <v>0.74</v>
      </c>
      <c r="E547" s="10">
        <v>0.72599999999999998</v>
      </c>
      <c r="F547" s="10">
        <v>0.66600000000000004</v>
      </c>
      <c r="G547" s="10">
        <v>18456.689999999999</v>
      </c>
      <c r="H547" s="11">
        <v>104</v>
      </c>
      <c r="I547">
        <f t="shared" si="8"/>
        <v>0</v>
      </c>
    </row>
    <row r="548" spans="1:9" x14ac:dyDescent="0.25">
      <c r="A548" s="6" t="s">
        <v>579</v>
      </c>
      <c r="B548" s="7" t="s">
        <v>25</v>
      </c>
      <c r="C548" s="7">
        <v>3159</v>
      </c>
      <c r="D548" s="7">
        <v>0.66900000000000004</v>
      </c>
      <c r="E548" s="7">
        <v>0.64500000000000002</v>
      </c>
      <c r="F548" s="7">
        <v>0.57999999999999996</v>
      </c>
      <c r="G548" s="7">
        <v>13070.53</v>
      </c>
      <c r="H548" s="8">
        <v>46</v>
      </c>
      <c r="I548">
        <f t="shared" si="8"/>
        <v>0</v>
      </c>
    </row>
    <row r="549" spans="1:9" x14ac:dyDescent="0.25">
      <c r="A549" s="9" t="s">
        <v>580</v>
      </c>
      <c r="B549" s="10" t="s">
        <v>27</v>
      </c>
      <c r="C549" s="10">
        <v>1613</v>
      </c>
      <c r="D549" s="10">
        <v>0.74299999999999999</v>
      </c>
      <c r="E549" s="10">
        <v>0.72399999999999998</v>
      </c>
      <c r="F549" s="10">
        <v>0.66600000000000004</v>
      </c>
      <c r="G549" s="10">
        <v>71619.02</v>
      </c>
      <c r="H549" s="11">
        <v>27</v>
      </c>
      <c r="I549">
        <f t="shared" si="8"/>
        <v>0</v>
      </c>
    </row>
    <row r="550" spans="1:9" x14ac:dyDescent="0.25">
      <c r="A550" s="6" t="s">
        <v>581</v>
      </c>
      <c r="B550" s="7" t="s">
        <v>21</v>
      </c>
      <c r="C550" s="7">
        <v>2203</v>
      </c>
      <c r="D550" s="7">
        <v>0.72</v>
      </c>
      <c r="E550" s="7">
        <v>0.72699999999999998</v>
      </c>
      <c r="F550" s="7">
        <v>0.60599999999999998</v>
      </c>
      <c r="G550" s="7">
        <v>19168.53</v>
      </c>
      <c r="H550" s="8">
        <v>21</v>
      </c>
      <c r="I550">
        <f t="shared" si="8"/>
        <v>0</v>
      </c>
    </row>
    <row r="551" spans="1:9" x14ac:dyDescent="0.25">
      <c r="A551" s="9" t="s">
        <v>582</v>
      </c>
      <c r="B551" s="10" t="s">
        <v>27</v>
      </c>
      <c r="C551" s="10">
        <v>1569</v>
      </c>
      <c r="D551" s="10">
        <v>0.71499999999999997</v>
      </c>
      <c r="E551" s="10">
        <v>0.70299999999999996</v>
      </c>
      <c r="F551" s="10">
        <v>0.60599999999999998</v>
      </c>
      <c r="G551" s="10">
        <v>21719.5</v>
      </c>
      <c r="H551" s="11">
        <v>12</v>
      </c>
      <c r="I551">
        <f t="shared" si="8"/>
        <v>0</v>
      </c>
    </row>
    <row r="552" spans="1:9" x14ac:dyDescent="0.25">
      <c r="A552" s="6" t="s">
        <v>583</v>
      </c>
      <c r="B552" s="7" t="s">
        <v>16</v>
      </c>
      <c r="C552" s="7">
        <v>1078</v>
      </c>
      <c r="D552" s="7">
        <v>0.78</v>
      </c>
      <c r="E552" s="7">
        <v>0.78</v>
      </c>
      <c r="F552" s="7">
        <v>0.68700000000000006</v>
      </c>
      <c r="G552" s="7">
        <v>53900.83</v>
      </c>
      <c r="H552" s="8">
        <v>36</v>
      </c>
      <c r="I552">
        <f t="shared" si="8"/>
        <v>0</v>
      </c>
    </row>
    <row r="553" spans="1:9" x14ac:dyDescent="0.25">
      <c r="A553" s="9" t="s">
        <v>584</v>
      </c>
      <c r="B553" s="10" t="s">
        <v>21</v>
      </c>
      <c r="C553" s="10">
        <v>1576</v>
      </c>
      <c r="D553" s="10">
        <v>0.72099999999999997</v>
      </c>
      <c r="E553" s="10">
        <v>0.749</v>
      </c>
      <c r="F553" s="10">
        <v>0.57099999999999995</v>
      </c>
      <c r="G553" s="10">
        <v>44903.78</v>
      </c>
      <c r="H553" s="11">
        <v>48</v>
      </c>
      <c r="I553">
        <f t="shared" si="8"/>
        <v>0</v>
      </c>
    </row>
    <row r="554" spans="1:9" x14ac:dyDescent="0.25">
      <c r="A554" s="6" t="s">
        <v>585</v>
      </c>
      <c r="B554" s="7" t="s">
        <v>96</v>
      </c>
      <c r="C554" s="7">
        <v>2959</v>
      </c>
      <c r="D554" s="7">
        <v>0.67</v>
      </c>
      <c r="E554" s="7">
        <v>0.64100000000000001</v>
      </c>
      <c r="F554" s="7">
        <v>0.58599999999999997</v>
      </c>
      <c r="G554" s="7">
        <v>16034.81</v>
      </c>
      <c r="H554" s="8">
        <v>72</v>
      </c>
      <c r="I554">
        <f t="shared" si="8"/>
        <v>0</v>
      </c>
    </row>
    <row r="555" spans="1:9" x14ac:dyDescent="0.25">
      <c r="A555" s="9" t="s">
        <v>586</v>
      </c>
      <c r="B555" s="10" t="s">
        <v>27</v>
      </c>
      <c r="C555" s="10">
        <v>1080</v>
      </c>
      <c r="D555" s="10">
        <v>0.78</v>
      </c>
      <c r="E555" s="10">
        <v>0.74</v>
      </c>
      <c r="F555" s="10">
        <v>0.73299999999999998</v>
      </c>
      <c r="G555" s="10">
        <v>26952.95</v>
      </c>
      <c r="H555" s="11">
        <v>35</v>
      </c>
      <c r="I555">
        <f t="shared" si="8"/>
        <v>0</v>
      </c>
    </row>
    <row r="556" spans="1:9" x14ac:dyDescent="0.25">
      <c r="A556" s="6" t="s">
        <v>587</v>
      </c>
      <c r="B556" s="7" t="s">
        <v>40</v>
      </c>
      <c r="C556" s="7">
        <v>2884</v>
      </c>
      <c r="D556" s="7">
        <v>0.74</v>
      </c>
      <c r="E556" s="7">
        <v>0.71299999999999997</v>
      </c>
      <c r="F556" s="7">
        <v>0.68</v>
      </c>
      <c r="G556" s="7">
        <v>24911.77</v>
      </c>
      <c r="H556" s="8">
        <v>82</v>
      </c>
      <c r="I556">
        <f t="shared" si="8"/>
        <v>0</v>
      </c>
    </row>
    <row r="557" spans="1:9" x14ac:dyDescent="0.25">
      <c r="A557" s="9" t="s">
        <v>588</v>
      </c>
      <c r="B557" s="10" t="s">
        <v>16</v>
      </c>
      <c r="C557" s="10">
        <v>2841</v>
      </c>
      <c r="D557" s="10">
        <v>0.73599999999999999</v>
      </c>
      <c r="E557" s="10">
        <v>0.73099999999999998</v>
      </c>
      <c r="F557" s="10">
        <v>0.624</v>
      </c>
      <c r="G557" s="10">
        <v>43841.66</v>
      </c>
      <c r="H557" s="11">
        <v>44</v>
      </c>
      <c r="I557">
        <f t="shared" si="8"/>
        <v>0</v>
      </c>
    </row>
    <row r="558" spans="1:9" x14ac:dyDescent="0.25">
      <c r="A558" s="6" t="s">
        <v>589</v>
      </c>
      <c r="B558" s="7" t="s">
        <v>27</v>
      </c>
      <c r="C558" s="7">
        <v>1638</v>
      </c>
      <c r="D558" s="7">
        <v>0.76</v>
      </c>
      <c r="E558" s="7">
        <v>0.73699999999999999</v>
      </c>
      <c r="F558" s="7">
        <v>0.68300000000000005</v>
      </c>
      <c r="G558" s="7">
        <v>30163.95</v>
      </c>
      <c r="H558" s="8">
        <v>27</v>
      </c>
      <c r="I558">
        <f t="shared" si="8"/>
        <v>0</v>
      </c>
    </row>
    <row r="559" spans="1:9" x14ac:dyDescent="0.25">
      <c r="A559" s="9" t="s">
        <v>382</v>
      </c>
      <c r="B559" s="10" t="s">
        <v>19</v>
      </c>
      <c r="C559" s="10">
        <v>3661</v>
      </c>
      <c r="D559" s="10">
        <v>0.623</v>
      </c>
      <c r="E559" s="10">
        <v>0.61899999999999999</v>
      </c>
      <c r="F559" s="10">
        <v>0.502</v>
      </c>
      <c r="G559" s="10">
        <v>14274.61</v>
      </c>
      <c r="H559" s="11">
        <v>113</v>
      </c>
      <c r="I559">
        <f t="shared" si="8"/>
        <v>0</v>
      </c>
    </row>
    <row r="560" spans="1:9" x14ac:dyDescent="0.25">
      <c r="A560" s="6" t="s">
        <v>590</v>
      </c>
      <c r="B560" s="7" t="s">
        <v>27</v>
      </c>
      <c r="C560" s="7">
        <v>1335</v>
      </c>
      <c r="D560" s="7">
        <v>0.70799999999999996</v>
      </c>
      <c r="E560" s="7">
        <v>0.69899999999999995</v>
      </c>
      <c r="F560" s="7">
        <v>0.61399999999999999</v>
      </c>
      <c r="G560" s="7">
        <v>23443.53</v>
      </c>
      <c r="H560" s="8">
        <v>27</v>
      </c>
      <c r="I560">
        <f t="shared" si="8"/>
        <v>0</v>
      </c>
    </row>
    <row r="561" spans="1:9" x14ac:dyDescent="0.25">
      <c r="A561" s="9" t="s">
        <v>591</v>
      </c>
      <c r="B561" s="10" t="s">
        <v>35</v>
      </c>
      <c r="C561" s="10">
        <v>2684</v>
      </c>
      <c r="D561" s="10">
        <v>0.75700000000000001</v>
      </c>
      <c r="E561" s="10">
        <v>0.72299999999999998</v>
      </c>
      <c r="F561" s="10">
        <v>0.7</v>
      </c>
      <c r="G561" s="10">
        <v>22484.47</v>
      </c>
      <c r="H561" s="11">
        <v>64</v>
      </c>
      <c r="I561">
        <f t="shared" si="8"/>
        <v>0</v>
      </c>
    </row>
    <row r="562" spans="1:9" x14ac:dyDescent="0.25">
      <c r="A562" s="6" t="s">
        <v>592</v>
      </c>
      <c r="B562" s="7" t="s">
        <v>27</v>
      </c>
      <c r="C562" s="7">
        <v>524</v>
      </c>
      <c r="D562" s="7">
        <v>0.77300000000000002</v>
      </c>
      <c r="E562" s="7">
        <v>0.746</v>
      </c>
      <c r="F562" s="7">
        <v>0.73799999999999999</v>
      </c>
      <c r="G562" s="7">
        <v>19441.240000000002</v>
      </c>
      <c r="H562" s="8">
        <v>16</v>
      </c>
      <c r="I562">
        <f t="shared" si="8"/>
        <v>0</v>
      </c>
    </row>
    <row r="563" spans="1:9" x14ac:dyDescent="0.25">
      <c r="A563" s="9" t="s">
        <v>593</v>
      </c>
      <c r="B563" s="10" t="s">
        <v>50</v>
      </c>
      <c r="C563" s="10">
        <v>11866</v>
      </c>
      <c r="D563" s="10">
        <v>0.70099999999999996</v>
      </c>
      <c r="E563" s="10">
        <v>0.68899999999999995</v>
      </c>
      <c r="F563" s="10">
        <v>0.60199999999999998</v>
      </c>
      <c r="G563" s="10">
        <v>17471.11</v>
      </c>
      <c r="H563" s="11">
        <v>149</v>
      </c>
      <c r="I563">
        <f t="shared" si="8"/>
        <v>0</v>
      </c>
    </row>
    <row r="564" spans="1:9" x14ac:dyDescent="0.25">
      <c r="A564" s="6" t="s">
        <v>594</v>
      </c>
      <c r="B564" s="7" t="s">
        <v>30</v>
      </c>
      <c r="C564" s="7">
        <v>1988</v>
      </c>
      <c r="D564" s="7">
        <v>0.7</v>
      </c>
      <c r="E564" s="7">
        <v>0.69499999999999995</v>
      </c>
      <c r="F564" s="7">
        <v>0.60299999999999998</v>
      </c>
      <c r="G564" s="7">
        <v>18427.810000000001</v>
      </c>
      <c r="H564" s="8">
        <v>53</v>
      </c>
      <c r="I564">
        <f t="shared" si="8"/>
        <v>0</v>
      </c>
    </row>
    <row r="565" spans="1:9" x14ac:dyDescent="0.25">
      <c r="A565" s="9" t="s">
        <v>595</v>
      </c>
      <c r="B565" s="10" t="s">
        <v>21</v>
      </c>
      <c r="C565" s="10">
        <v>1155</v>
      </c>
      <c r="D565" s="10">
        <v>0.76200000000000001</v>
      </c>
      <c r="E565" s="10">
        <v>0.75</v>
      </c>
      <c r="F565" s="10">
        <v>0.68500000000000005</v>
      </c>
      <c r="G565" s="10">
        <v>27993.21</v>
      </c>
      <c r="H565" s="11">
        <v>41</v>
      </c>
      <c r="I565">
        <f t="shared" si="8"/>
        <v>0</v>
      </c>
    </row>
    <row r="566" spans="1:9" x14ac:dyDescent="0.25">
      <c r="A566" s="6" t="s">
        <v>596</v>
      </c>
      <c r="B566" s="7" t="s">
        <v>35</v>
      </c>
      <c r="C566" s="7">
        <v>1995</v>
      </c>
      <c r="D566" s="7">
        <v>0.75</v>
      </c>
      <c r="E566" s="7">
        <v>0.74199999999999999</v>
      </c>
      <c r="F566" s="7">
        <v>0.66100000000000003</v>
      </c>
      <c r="G566" s="7">
        <v>23101.42</v>
      </c>
      <c r="H566" s="8">
        <v>47</v>
      </c>
      <c r="I566">
        <f t="shared" si="8"/>
        <v>0</v>
      </c>
    </row>
    <row r="567" spans="1:9" x14ac:dyDescent="0.25">
      <c r="A567" s="9" t="s">
        <v>597</v>
      </c>
      <c r="B567" s="10" t="s">
        <v>30</v>
      </c>
      <c r="C567" s="10">
        <v>899</v>
      </c>
      <c r="D567" s="10">
        <v>0.745</v>
      </c>
      <c r="E567" s="10">
        <v>0.74</v>
      </c>
      <c r="F567" s="10">
        <v>0.67500000000000004</v>
      </c>
      <c r="G567" s="10">
        <v>27470.61</v>
      </c>
      <c r="H567" s="11">
        <v>32</v>
      </c>
      <c r="I567">
        <f t="shared" si="8"/>
        <v>0</v>
      </c>
    </row>
    <row r="568" spans="1:9" x14ac:dyDescent="0.25">
      <c r="A568" s="6" t="s">
        <v>598</v>
      </c>
      <c r="B568" s="7" t="s">
        <v>16</v>
      </c>
      <c r="C568" s="7">
        <v>2030</v>
      </c>
      <c r="D568" s="7">
        <v>0.72099999999999997</v>
      </c>
      <c r="E568" s="7">
        <v>0.71599999999999997</v>
      </c>
      <c r="F568" s="7">
        <v>0.62</v>
      </c>
      <c r="G568" s="7">
        <v>31046.22</v>
      </c>
      <c r="H568" s="8">
        <v>18</v>
      </c>
      <c r="I568">
        <f t="shared" si="8"/>
        <v>0</v>
      </c>
    </row>
    <row r="569" spans="1:9" x14ac:dyDescent="0.25">
      <c r="A569" s="9" t="s">
        <v>599</v>
      </c>
      <c r="B569" s="10" t="s">
        <v>19</v>
      </c>
      <c r="C569" s="10">
        <v>2553</v>
      </c>
      <c r="D569" s="10">
        <v>0.66</v>
      </c>
      <c r="E569" s="10">
        <v>0.63</v>
      </c>
      <c r="F569" s="10">
        <v>0.55400000000000005</v>
      </c>
      <c r="G569" s="10">
        <v>19724.63</v>
      </c>
      <c r="H569" s="11">
        <v>36</v>
      </c>
      <c r="I569">
        <f t="shared" si="8"/>
        <v>0</v>
      </c>
    </row>
    <row r="570" spans="1:9" x14ac:dyDescent="0.25">
      <c r="A570" s="6" t="s">
        <v>600</v>
      </c>
      <c r="B570" s="7" t="s">
        <v>16</v>
      </c>
      <c r="C570" s="7">
        <v>2307</v>
      </c>
      <c r="D570" s="7">
        <v>0.77700000000000002</v>
      </c>
      <c r="E570" s="7">
        <v>0.73799999999999999</v>
      </c>
      <c r="F570" s="7">
        <v>0.72299999999999998</v>
      </c>
      <c r="G570" s="7">
        <v>26121.34</v>
      </c>
      <c r="H570" s="8">
        <v>67</v>
      </c>
      <c r="I570">
        <f t="shared" si="8"/>
        <v>0</v>
      </c>
    </row>
    <row r="571" spans="1:9" x14ac:dyDescent="0.25">
      <c r="A571" s="9" t="s">
        <v>601</v>
      </c>
      <c r="B571" s="10" t="s">
        <v>30</v>
      </c>
      <c r="C571" s="10">
        <v>1603</v>
      </c>
      <c r="D571" s="10">
        <v>0.72</v>
      </c>
      <c r="E571" s="10">
        <v>0.68899999999999995</v>
      </c>
      <c r="F571" s="10">
        <v>0.66600000000000004</v>
      </c>
      <c r="G571" s="10">
        <v>19189.62</v>
      </c>
      <c r="H571" s="11">
        <v>29</v>
      </c>
      <c r="I571">
        <f t="shared" si="8"/>
        <v>0</v>
      </c>
    </row>
    <row r="572" spans="1:9" x14ac:dyDescent="0.25">
      <c r="A572" s="6" t="s">
        <v>602</v>
      </c>
      <c r="B572" s="7" t="s">
        <v>35</v>
      </c>
      <c r="C572" s="7">
        <v>1267</v>
      </c>
      <c r="D572" s="7">
        <v>0.73</v>
      </c>
      <c r="E572" s="7">
        <v>0.73099999999999998</v>
      </c>
      <c r="F572" s="7">
        <v>0.61699999999999999</v>
      </c>
      <c r="G572" s="7">
        <v>21156.97</v>
      </c>
      <c r="H572" s="8">
        <v>42</v>
      </c>
      <c r="I572">
        <f t="shared" si="8"/>
        <v>0</v>
      </c>
    </row>
    <row r="573" spans="1:9" x14ac:dyDescent="0.25">
      <c r="A573" s="9" t="s">
        <v>603</v>
      </c>
      <c r="B573" s="10" t="s">
        <v>21</v>
      </c>
      <c r="C573" s="10">
        <v>802</v>
      </c>
      <c r="D573" s="10">
        <v>0.77300000000000002</v>
      </c>
      <c r="E573" s="10">
        <v>0.79700000000000004</v>
      </c>
      <c r="F573" s="10">
        <v>0.69199999999999995</v>
      </c>
      <c r="G573" s="10">
        <v>46498.89</v>
      </c>
      <c r="H573" s="11">
        <v>26</v>
      </c>
      <c r="I573">
        <f t="shared" si="8"/>
        <v>0</v>
      </c>
    </row>
    <row r="574" spans="1:9" x14ac:dyDescent="0.25">
      <c r="A574" s="6" t="s">
        <v>604</v>
      </c>
      <c r="B574" s="7" t="s">
        <v>48</v>
      </c>
      <c r="C574" s="7">
        <v>5613</v>
      </c>
      <c r="D574" s="7">
        <v>0.71299999999999997</v>
      </c>
      <c r="E574" s="7">
        <v>0.65500000000000003</v>
      </c>
      <c r="F574" s="7">
        <v>0.67300000000000004</v>
      </c>
      <c r="G574" s="7">
        <v>11642.3</v>
      </c>
      <c r="H574" s="8">
        <v>70</v>
      </c>
      <c r="I574">
        <f t="shared" si="8"/>
        <v>0</v>
      </c>
    </row>
    <row r="575" spans="1:9" x14ac:dyDescent="0.25">
      <c r="A575" s="9" t="s">
        <v>605</v>
      </c>
      <c r="B575" s="10" t="s">
        <v>27</v>
      </c>
      <c r="C575" s="10">
        <v>1645</v>
      </c>
      <c r="D575" s="10">
        <v>0.75900000000000001</v>
      </c>
      <c r="E575" s="10">
        <v>0.74099999999999999</v>
      </c>
      <c r="F575" s="10">
        <v>0.7</v>
      </c>
      <c r="G575" s="10">
        <v>33306.82</v>
      </c>
      <c r="H575" s="11">
        <v>31</v>
      </c>
      <c r="I575">
        <f t="shared" si="8"/>
        <v>0</v>
      </c>
    </row>
    <row r="576" spans="1:9" x14ac:dyDescent="0.25">
      <c r="A576" s="6" t="s">
        <v>606</v>
      </c>
      <c r="B576" s="7" t="s">
        <v>27</v>
      </c>
      <c r="C576" s="7">
        <v>1971</v>
      </c>
      <c r="D576" s="7">
        <v>0.74299999999999999</v>
      </c>
      <c r="E576" s="7">
        <v>0.72099999999999997</v>
      </c>
      <c r="F576" s="7">
        <v>0.68400000000000005</v>
      </c>
      <c r="G576" s="7">
        <v>38941.79</v>
      </c>
      <c r="H576" s="8">
        <v>43</v>
      </c>
      <c r="I576">
        <f t="shared" si="8"/>
        <v>0</v>
      </c>
    </row>
    <row r="577" spans="1:9" x14ac:dyDescent="0.25">
      <c r="A577" s="9" t="s">
        <v>607</v>
      </c>
      <c r="B577" s="10" t="s">
        <v>35</v>
      </c>
      <c r="C577" s="10">
        <v>995</v>
      </c>
      <c r="D577" s="10">
        <v>0.73</v>
      </c>
      <c r="E577" s="10">
        <v>0.67500000000000004</v>
      </c>
      <c r="F577" s="10">
        <v>0.67800000000000005</v>
      </c>
      <c r="G577" s="10">
        <v>15099.51</v>
      </c>
      <c r="H577" s="11">
        <v>23</v>
      </c>
      <c r="I577">
        <f t="shared" si="8"/>
        <v>0</v>
      </c>
    </row>
    <row r="578" spans="1:9" x14ac:dyDescent="0.25">
      <c r="A578" s="6" t="s">
        <v>608</v>
      </c>
      <c r="B578" s="7" t="s">
        <v>48</v>
      </c>
      <c r="C578" s="7">
        <v>4471</v>
      </c>
      <c r="D578" s="7">
        <v>0.67700000000000005</v>
      </c>
      <c r="E578" s="7">
        <v>0.64200000000000002</v>
      </c>
      <c r="F578" s="7">
        <v>0.59899999999999998</v>
      </c>
      <c r="G578" s="7">
        <v>13940.47</v>
      </c>
      <c r="H578" s="8">
        <v>43</v>
      </c>
      <c r="I578">
        <f t="shared" si="8"/>
        <v>0</v>
      </c>
    </row>
    <row r="579" spans="1:9" x14ac:dyDescent="0.25">
      <c r="A579" s="9" t="s">
        <v>609</v>
      </c>
      <c r="B579" s="10" t="s">
        <v>27</v>
      </c>
      <c r="C579" s="10">
        <v>734</v>
      </c>
      <c r="D579" s="10">
        <v>0.745</v>
      </c>
      <c r="E579" s="10">
        <v>0.72699999999999998</v>
      </c>
      <c r="F579" s="10">
        <v>0.66200000000000003</v>
      </c>
      <c r="G579" s="10">
        <v>47068.18</v>
      </c>
      <c r="H579" s="11">
        <v>13</v>
      </c>
      <c r="I579">
        <f t="shared" si="8"/>
        <v>0</v>
      </c>
    </row>
    <row r="580" spans="1:9" x14ac:dyDescent="0.25">
      <c r="A580" s="6" t="s">
        <v>610</v>
      </c>
      <c r="B580" s="7" t="s">
        <v>27</v>
      </c>
      <c r="C580" s="7">
        <v>2389</v>
      </c>
      <c r="D580" s="7">
        <v>0.73</v>
      </c>
      <c r="E580" s="7">
        <v>0.71299999999999997</v>
      </c>
      <c r="F580" s="7">
        <v>0.65</v>
      </c>
      <c r="G580" s="7">
        <v>20392.27</v>
      </c>
      <c r="H580" s="8">
        <v>39</v>
      </c>
      <c r="I580">
        <f t="shared" si="8"/>
        <v>0</v>
      </c>
    </row>
    <row r="581" spans="1:9" x14ac:dyDescent="0.25">
      <c r="A581" s="9" t="s">
        <v>611</v>
      </c>
      <c r="B581" s="10" t="s">
        <v>35</v>
      </c>
      <c r="C581" s="10">
        <v>1042</v>
      </c>
      <c r="D581" s="10">
        <v>0.71499999999999997</v>
      </c>
      <c r="E581" s="10">
        <v>0.70599999999999996</v>
      </c>
      <c r="F581" s="10">
        <v>0.60899999999999999</v>
      </c>
      <c r="G581" s="10">
        <v>24946.61</v>
      </c>
      <c r="H581" s="11">
        <v>24</v>
      </c>
      <c r="I581">
        <f t="shared" ref="I581:I644" si="9">IF(OR(C581="",D581="",E581="",F581="",G581="",H581=""),1,0)</f>
        <v>0</v>
      </c>
    </row>
    <row r="582" spans="1:9" x14ac:dyDescent="0.25">
      <c r="A582" s="6" t="s">
        <v>612</v>
      </c>
      <c r="B582" s="7" t="s">
        <v>35</v>
      </c>
      <c r="C582" s="7">
        <v>1280</v>
      </c>
      <c r="D582" s="7">
        <v>0.69</v>
      </c>
      <c r="E582" s="7">
        <v>0.68300000000000005</v>
      </c>
      <c r="F582" s="7">
        <v>0.57599999999999996</v>
      </c>
      <c r="G582" s="7">
        <v>17990.169999999998</v>
      </c>
      <c r="H582" s="8">
        <v>26</v>
      </c>
      <c r="I582">
        <f t="shared" si="9"/>
        <v>0</v>
      </c>
    </row>
    <row r="583" spans="1:9" x14ac:dyDescent="0.25">
      <c r="A583" s="9" t="s">
        <v>123</v>
      </c>
      <c r="B583" s="10" t="s">
        <v>40</v>
      </c>
      <c r="C583" s="10">
        <v>2950</v>
      </c>
      <c r="D583" s="10">
        <v>0.66</v>
      </c>
      <c r="E583" s="10">
        <v>0.68700000000000006</v>
      </c>
      <c r="F583" s="10">
        <v>0.505</v>
      </c>
      <c r="G583" s="10">
        <v>22042.21</v>
      </c>
      <c r="H583" s="11">
        <v>23</v>
      </c>
      <c r="I583">
        <f t="shared" si="9"/>
        <v>0</v>
      </c>
    </row>
    <row r="584" spans="1:9" x14ac:dyDescent="0.25">
      <c r="A584" s="6" t="s">
        <v>613</v>
      </c>
      <c r="B584" s="7" t="s">
        <v>27</v>
      </c>
      <c r="C584" s="7">
        <v>1153</v>
      </c>
      <c r="D584" s="7">
        <v>0.73099999999999998</v>
      </c>
      <c r="E584" s="7">
        <v>0.72899999999999998</v>
      </c>
      <c r="F584" s="7">
        <v>0.65600000000000003</v>
      </c>
      <c r="G584" s="7">
        <v>49785.35</v>
      </c>
      <c r="H584" s="8">
        <v>52</v>
      </c>
      <c r="I584">
        <f t="shared" si="9"/>
        <v>0</v>
      </c>
    </row>
    <row r="585" spans="1:9" x14ac:dyDescent="0.25">
      <c r="A585" s="9" t="s">
        <v>614</v>
      </c>
      <c r="B585" s="10" t="s">
        <v>27</v>
      </c>
      <c r="C585" s="10">
        <v>361</v>
      </c>
      <c r="D585" s="10">
        <v>0.79</v>
      </c>
      <c r="E585" s="10">
        <v>0.81499999999999995</v>
      </c>
      <c r="F585" s="10">
        <v>0.69799999999999995</v>
      </c>
      <c r="G585" s="10">
        <v>66380.039999999994</v>
      </c>
      <c r="H585" s="11">
        <v>28</v>
      </c>
      <c r="I585">
        <f t="shared" si="9"/>
        <v>0</v>
      </c>
    </row>
    <row r="586" spans="1:9" x14ac:dyDescent="0.25">
      <c r="A586" s="6" t="s">
        <v>615</v>
      </c>
      <c r="B586" s="7" t="s">
        <v>30</v>
      </c>
      <c r="C586" s="7">
        <v>2786</v>
      </c>
      <c r="D586" s="7">
        <v>0.69799999999999995</v>
      </c>
      <c r="E586" s="7">
        <v>0.69199999999999995</v>
      </c>
      <c r="F586" s="7">
        <v>0.60399999999999998</v>
      </c>
      <c r="G586" s="7">
        <v>15912.49</v>
      </c>
      <c r="H586" s="8">
        <v>19</v>
      </c>
      <c r="I586">
        <f t="shared" si="9"/>
        <v>0</v>
      </c>
    </row>
    <row r="587" spans="1:9" x14ac:dyDescent="0.25">
      <c r="A587" s="9" t="s">
        <v>616</v>
      </c>
      <c r="B587" s="10" t="s">
        <v>21</v>
      </c>
      <c r="C587" s="10">
        <v>1325</v>
      </c>
      <c r="D587" s="10">
        <v>0.71</v>
      </c>
      <c r="E587" s="10">
        <v>0.70899999999999996</v>
      </c>
      <c r="F587" s="10">
        <v>0.59099999999999997</v>
      </c>
      <c r="G587" s="10">
        <v>27715.9</v>
      </c>
      <c r="H587" s="11">
        <v>30</v>
      </c>
      <c r="I587">
        <f t="shared" si="9"/>
        <v>0</v>
      </c>
    </row>
    <row r="588" spans="1:9" x14ac:dyDescent="0.25">
      <c r="A588" s="6" t="s">
        <v>617</v>
      </c>
      <c r="B588" s="7" t="s">
        <v>35</v>
      </c>
      <c r="C588" s="7">
        <v>3932</v>
      </c>
      <c r="D588" s="7">
        <v>0.69</v>
      </c>
      <c r="E588" s="7">
        <v>0.69199999999999995</v>
      </c>
      <c r="F588" s="7">
        <v>0.56299999999999994</v>
      </c>
      <c r="G588" s="7">
        <v>23730.94</v>
      </c>
      <c r="H588" s="8">
        <v>59</v>
      </c>
      <c r="I588">
        <f t="shared" si="9"/>
        <v>0</v>
      </c>
    </row>
    <row r="589" spans="1:9" x14ac:dyDescent="0.25">
      <c r="A589" s="9" t="s">
        <v>618</v>
      </c>
      <c r="B589" s="10" t="s">
        <v>25</v>
      </c>
      <c r="C589" s="10">
        <v>3306</v>
      </c>
      <c r="D589" s="10">
        <v>0.60199999999999998</v>
      </c>
      <c r="E589" s="10">
        <v>0.59499999999999997</v>
      </c>
      <c r="F589" s="10">
        <v>0.46700000000000003</v>
      </c>
      <c r="G589" s="10">
        <v>9445.33</v>
      </c>
      <c r="H589" s="11">
        <v>35</v>
      </c>
      <c r="I589">
        <f t="shared" si="9"/>
        <v>0</v>
      </c>
    </row>
    <row r="590" spans="1:9" x14ac:dyDescent="0.25">
      <c r="A590" s="6" t="s">
        <v>619</v>
      </c>
      <c r="B590" s="7" t="s">
        <v>19</v>
      </c>
      <c r="C590" s="7">
        <v>3983</v>
      </c>
      <c r="D590" s="7">
        <v>0.69099999999999995</v>
      </c>
      <c r="E590" s="7">
        <v>0.66100000000000003</v>
      </c>
      <c r="F590" s="7">
        <v>0.64300000000000002</v>
      </c>
      <c r="G590" s="7">
        <v>13749.35</v>
      </c>
      <c r="H590" s="8">
        <v>43</v>
      </c>
      <c r="I590">
        <f t="shared" si="9"/>
        <v>0</v>
      </c>
    </row>
    <row r="591" spans="1:9" x14ac:dyDescent="0.25">
      <c r="A591" s="9" t="s">
        <v>620</v>
      </c>
      <c r="B591" s="10" t="s">
        <v>27</v>
      </c>
      <c r="C591" s="10">
        <v>1049</v>
      </c>
      <c r="D591" s="10">
        <v>0.71</v>
      </c>
      <c r="E591" s="10">
        <v>0.66200000000000003</v>
      </c>
      <c r="F591" s="10">
        <v>0.64700000000000002</v>
      </c>
      <c r="G591" s="10">
        <v>24498.9</v>
      </c>
      <c r="H591" s="11">
        <v>15</v>
      </c>
      <c r="I591">
        <f t="shared" si="9"/>
        <v>0</v>
      </c>
    </row>
    <row r="592" spans="1:9" x14ac:dyDescent="0.25">
      <c r="A592" s="6" t="s">
        <v>621</v>
      </c>
      <c r="B592" s="7" t="s">
        <v>27</v>
      </c>
      <c r="C592" s="7">
        <v>965</v>
      </c>
      <c r="D592" s="7">
        <v>0.78500000000000003</v>
      </c>
      <c r="E592" s="7">
        <v>0.78100000000000003</v>
      </c>
      <c r="F592" s="7">
        <v>0.72</v>
      </c>
      <c r="G592" s="7">
        <v>25992.18</v>
      </c>
      <c r="H592" s="8">
        <v>17</v>
      </c>
      <c r="I592">
        <f t="shared" si="9"/>
        <v>0</v>
      </c>
    </row>
    <row r="593" spans="1:9" x14ac:dyDescent="0.25">
      <c r="A593" s="9" t="s">
        <v>622</v>
      </c>
      <c r="B593" s="10" t="s">
        <v>16</v>
      </c>
      <c r="C593" s="10">
        <v>2716</v>
      </c>
      <c r="D593" s="10">
        <v>0.77700000000000002</v>
      </c>
      <c r="E593" s="10">
        <v>0.76700000000000002</v>
      </c>
      <c r="F593" s="10">
        <v>0.70099999999999996</v>
      </c>
      <c r="G593" s="10">
        <v>35543.26</v>
      </c>
      <c r="H593" s="11">
        <v>72</v>
      </c>
      <c r="I593">
        <f t="shared" si="9"/>
        <v>0</v>
      </c>
    </row>
    <row r="594" spans="1:9" x14ac:dyDescent="0.25">
      <c r="A594" s="6" t="s">
        <v>623</v>
      </c>
      <c r="B594" s="7" t="s">
        <v>161</v>
      </c>
      <c r="C594" s="7">
        <v>4224</v>
      </c>
      <c r="D594" s="7">
        <v>0.73099999999999998</v>
      </c>
      <c r="E594" s="7">
        <v>0.73399999999999999</v>
      </c>
      <c r="F594" s="7">
        <v>0.65900000000000003</v>
      </c>
      <c r="G594" s="7">
        <v>25822.66</v>
      </c>
      <c r="H594" s="8">
        <v>38</v>
      </c>
      <c r="I594">
        <f t="shared" si="9"/>
        <v>0</v>
      </c>
    </row>
    <row r="595" spans="1:9" x14ac:dyDescent="0.25">
      <c r="A595" s="9" t="s">
        <v>624</v>
      </c>
      <c r="B595" s="10" t="s">
        <v>27</v>
      </c>
      <c r="C595" s="10">
        <v>605</v>
      </c>
      <c r="D595" s="10">
        <v>0.73</v>
      </c>
      <c r="E595" s="10">
        <v>0.72599999999999998</v>
      </c>
      <c r="F595" s="10">
        <v>0.63500000000000001</v>
      </c>
      <c r="G595" s="10">
        <v>28541.39</v>
      </c>
      <c r="H595" s="11">
        <v>13</v>
      </c>
      <c r="I595">
        <f t="shared" si="9"/>
        <v>0</v>
      </c>
    </row>
    <row r="596" spans="1:9" x14ac:dyDescent="0.25">
      <c r="A596" s="6" t="s">
        <v>625</v>
      </c>
      <c r="B596" s="7" t="s">
        <v>19</v>
      </c>
      <c r="C596" s="7">
        <v>3363</v>
      </c>
      <c r="D596" s="7">
        <v>0.64900000000000002</v>
      </c>
      <c r="E596" s="7">
        <v>0.63600000000000001</v>
      </c>
      <c r="F596" s="7">
        <v>0.55800000000000005</v>
      </c>
      <c r="G596" s="7">
        <v>15208.07</v>
      </c>
      <c r="H596" s="8">
        <v>79</v>
      </c>
      <c r="I596">
        <f t="shared" si="9"/>
        <v>0</v>
      </c>
    </row>
    <row r="597" spans="1:9" x14ac:dyDescent="0.25">
      <c r="A597" s="9" t="s">
        <v>626</v>
      </c>
      <c r="B597" s="10" t="s">
        <v>35</v>
      </c>
      <c r="C597" s="10">
        <v>9706</v>
      </c>
      <c r="D597" s="10">
        <v>0.7</v>
      </c>
      <c r="E597" s="10">
        <v>0.67300000000000004</v>
      </c>
      <c r="F597" s="10">
        <v>0.61599999999999999</v>
      </c>
      <c r="G597" s="10">
        <v>11375.19</v>
      </c>
      <c r="H597" s="11">
        <v>85</v>
      </c>
      <c r="I597">
        <f t="shared" si="9"/>
        <v>0</v>
      </c>
    </row>
    <row r="598" spans="1:9" x14ac:dyDescent="0.25">
      <c r="A598" s="6" t="s">
        <v>627</v>
      </c>
      <c r="B598" s="7" t="s">
        <v>25</v>
      </c>
      <c r="C598" s="7">
        <v>5687</v>
      </c>
      <c r="D598" s="7">
        <v>0.66500000000000004</v>
      </c>
      <c r="E598" s="7">
        <v>0.622</v>
      </c>
      <c r="F598" s="7">
        <v>0.60599999999999998</v>
      </c>
      <c r="G598" s="7">
        <v>20687.18</v>
      </c>
      <c r="H598" s="8">
        <v>91</v>
      </c>
      <c r="I598">
        <f t="shared" si="9"/>
        <v>0</v>
      </c>
    </row>
    <row r="599" spans="1:9" x14ac:dyDescent="0.25">
      <c r="A599" s="9" t="s">
        <v>628</v>
      </c>
      <c r="B599" s="10" t="s">
        <v>35</v>
      </c>
      <c r="C599" s="10">
        <v>1026</v>
      </c>
      <c r="D599" s="10">
        <v>0.74299999999999999</v>
      </c>
      <c r="E599" s="10">
        <v>0.77</v>
      </c>
      <c r="F599" s="10">
        <v>0.629</v>
      </c>
      <c r="G599" s="10">
        <v>13956.91</v>
      </c>
      <c r="H599" s="11">
        <v>23</v>
      </c>
      <c r="I599">
        <f t="shared" si="9"/>
        <v>0</v>
      </c>
    </row>
    <row r="600" spans="1:9" x14ac:dyDescent="0.25">
      <c r="A600" s="6" t="s">
        <v>629</v>
      </c>
      <c r="B600" s="7" t="s">
        <v>50</v>
      </c>
      <c r="C600" s="7">
        <v>2197</v>
      </c>
      <c r="D600" s="7">
        <v>0.72</v>
      </c>
      <c r="E600" s="7">
        <v>0.71799999999999997</v>
      </c>
      <c r="F600" s="7">
        <v>0.61799999999999999</v>
      </c>
      <c r="G600" s="7">
        <v>18933.259999999998</v>
      </c>
      <c r="H600" s="8">
        <v>52</v>
      </c>
      <c r="I600">
        <f t="shared" si="9"/>
        <v>0</v>
      </c>
    </row>
    <row r="601" spans="1:9" x14ac:dyDescent="0.25">
      <c r="A601" s="9" t="s">
        <v>630</v>
      </c>
      <c r="B601" s="10" t="s">
        <v>40</v>
      </c>
      <c r="C601" s="10">
        <v>2402</v>
      </c>
      <c r="D601" s="10">
        <v>0.72599999999999998</v>
      </c>
      <c r="E601" s="10">
        <v>0.72</v>
      </c>
      <c r="F601" s="10">
        <v>0.64700000000000002</v>
      </c>
      <c r="G601" s="10">
        <v>43888.38</v>
      </c>
      <c r="H601" s="11">
        <v>63</v>
      </c>
      <c r="I601">
        <f t="shared" si="9"/>
        <v>0</v>
      </c>
    </row>
    <row r="602" spans="1:9" x14ac:dyDescent="0.25">
      <c r="A602" s="6" t="s">
        <v>631</v>
      </c>
      <c r="B602" s="7" t="s">
        <v>19</v>
      </c>
      <c r="C602" s="7">
        <v>2838</v>
      </c>
      <c r="D602" s="7">
        <v>0.63400000000000001</v>
      </c>
      <c r="E602" s="7">
        <v>0.61499999999999999</v>
      </c>
      <c r="F602" s="7">
        <v>0.53200000000000003</v>
      </c>
      <c r="G602" s="7">
        <v>9937.74</v>
      </c>
      <c r="H602" s="8">
        <v>96</v>
      </c>
      <c r="I602">
        <f t="shared" si="9"/>
        <v>0</v>
      </c>
    </row>
    <row r="603" spans="1:9" x14ac:dyDescent="0.25">
      <c r="A603" s="9" t="s">
        <v>632</v>
      </c>
      <c r="B603" s="10" t="s">
        <v>27</v>
      </c>
      <c r="C603" s="10">
        <v>399</v>
      </c>
      <c r="D603" s="10">
        <v>0.72499999999999998</v>
      </c>
      <c r="E603" s="10">
        <v>0.72099999999999997</v>
      </c>
      <c r="F603" s="10">
        <v>0.66200000000000003</v>
      </c>
      <c r="G603" s="10">
        <v>25430.720000000001</v>
      </c>
      <c r="H603" s="11">
        <v>4</v>
      </c>
      <c r="I603">
        <f t="shared" si="9"/>
        <v>0</v>
      </c>
    </row>
    <row r="604" spans="1:9" x14ac:dyDescent="0.25">
      <c r="A604" s="6" t="s">
        <v>633</v>
      </c>
      <c r="B604" s="7" t="s">
        <v>19</v>
      </c>
      <c r="C604" s="7">
        <v>1878</v>
      </c>
      <c r="D604" s="7">
        <v>0.626</v>
      </c>
      <c r="E604" s="7">
        <v>0.61099999999999999</v>
      </c>
      <c r="F604" s="7">
        <v>0.498</v>
      </c>
      <c r="G604" s="7">
        <v>13727.22</v>
      </c>
      <c r="H604" s="8">
        <v>65</v>
      </c>
      <c r="I604">
        <f t="shared" si="9"/>
        <v>0</v>
      </c>
    </row>
    <row r="605" spans="1:9" x14ac:dyDescent="0.25">
      <c r="A605" s="9" t="s">
        <v>634</v>
      </c>
      <c r="B605" s="10" t="s">
        <v>19</v>
      </c>
      <c r="C605" s="10">
        <v>2719</v>
      </c>
      <c r="D605" s="10">
        <v>0.7</v>
      </c>
      <c r="E605" s="10">
        <v>0.65900000000000003</v>
      </c>
      <c r="F605" s="10">
        <v>0.65</v>
      </c>
      <c r="G605" s="10">
        <v>14897.85</v>
      </c>
      <c r="H605" s="11">
        <v>87</v>
      </c>
      <c r="I605">
        <f t="shared" si="9"/>
        <v>0</v>
      </c>
    </row>
    <row r="606" spans="1:9" x14ac:dyDescent="0.25">
      <c r="A606" s="6" t="s">
        <v>635</v>
      </c>
      <c r="B606" s="7" t="s">
        <v>27</v>
      </c>
      <c r="C606" s="7">
        <v>1022</v>
      </c>
      <c r="D606" s="7">
        <v>0.755</v>
      </c>
      <c r="E606" s="7">
        <v>0.73799999999999999</v>
      </c>
      <c r="F606" s="7">
        <v>0.67500000000000004</v>
      </c>
      <c r="G606" s="7">
        <v>22582.080000000002</v>
      </c>
      <c r="H606" s="8">
        <v>31</v>
      </c>
      <c r="I606">
        <f t="shared" si="9"/>
        <v>0</v>
      </c>
    </row>
    <row r="607" spans="1:9" x14ac:dyDescent="0.25">
      <c r="A607" s="9" t="s">
        <v>636</v>
      </c>
      <c r="B607" s="10" t="s">
        <v>35</v>
      </c>
      <c r="C607" s="10">
        <v>2060</v>
      </c>
      <c r="D607" s="10">
        <v>0.75</v>
      </c>
      <c r="E607" s="10">
        <v>0.72899999999999998</v>
      </c>
      <c r="F607" s="10">
        <v>0.65900000000000003</v>
      </c>
      <c r="G607" s="10">
        <v>35509.33</v>
      </c>
      <c r="H607" s="11">
        <v>59</v>
      </c>
      <c r="I607">
        <f t="shared" si="9"/>
        <v>0</v>
      </c>
    </row>
    <row r="608" spans="1:9" x14ac:dyDescent="0.25">
      <c r="A608" s="6" t="s">
        <v>637</v>
      </c>
      <c r="B608" s="7" t="s">
        <v>40</v>
      </c>
      <c r="C608" s="7">
        <v>1412</v>
      </c>
      <c r="D608" s="7">
        <v>0.76</v>
      </c>
      <c r="E608" s="7">
        <v>0.72099999999999997</v>
      </c>
      <c r="F608" s="7">
        <v>0.70499999999999996</v>
      </c>
      <c r="G608" s="7">
        <v>30103.68</v>
      </c>
      <c r="H608" s="8">
        <v>31</v>
      </c>
      <c r="I608">
        <f t="shared" si="9"/>
        <v>0</v>
      </c>
    </row>
    <row r="609" spans="1:9" x14ac:dyDescent="0.25">
      <c r="A609" s="9" t="s">
        <v>638</v>
      </c>
      <c r="B609" s="10" t="s">
        <v>27</v>
      </c>
      <c r="C609" s="10">
        <v>383</v>
      </c>
      <c r="D609" s="10">
        <v>0.75700000000000001</v>
      </c>
      <c r="E609" s="10">
        <v>0.71799999999999997</v>
      </c>
      <c r="F609" s="10">
        <v>0.71899999999999997</v>
      </c>
      <c r="G609" s="10">
        <v>18773.349999999999</v>
      </c>
      <c r="H609" s="11">
        <v>15</v>
      </c>
      <c r="I609">
        <f t="shared" si="9"/>
        <v>0</v>
      </c>
    </row>
    <row r="610" spans="1:9" x14ac:dyDescent="0.25">
      <c r="A610" s="6" t="s">
        <v>639</v>
      </c>
      <c r="B610" s="7" t="s">
        <v>27</v>
      </c>
      <c r="C610" s="7">
        <v>1258</v>
      </c>
      <c r="D610" s="7">
        <v>0.76400000000000001</v>
      </c>
      <c r="E610" s="7">
        <v>0.73299999999999998</v>
      </c>
      <c r="F610" s="7">
        <v>0.72799999999999998</v>
      </c>
      <c r="G610" s="7">
        <v>17202.310000000001</v>
      </c>
      <c r="H610" s="8">
        <v>37</v>
      </c>
      <c r="I610">
        <f t="shared" si="9"/>
        <v>0</v>
      </c>
    </row>
    <row r="611" spans="1:9" x14ac:dyDescent="0.25">
      <c r="A611" s="9" t="s">
        <v>640</v>
      </c>
      <c r="B611" s="10" t="s">
        <v>27</v>
      </c>
      <c r="C611" s="10">
        <v>293</v>
      </c>
      <c r="D611" s="10">
        <v>0.745</v>
      </c>
      <c r="E611" s="10">
        <v>0.72499999999999998</v>
      </c>
      <c r="F611" s="10">
        <v>0.67500000000000004</v>
      </c>
      <c r="G611" s="10">
        <v>24727.02</v>
      </c>
      <c r="H611" s="11">
        <v>23</v>
      </c>
      <c r="I611">
        <f t="shared" si="9"/>
        <v>0</v>
      </c>
    </row>
    <row r="612" spans="1:9" x14ac:dyDescent="0.25">
      <c r="A612" s="6" t="s">
        <v>641</v>
      </c>
      <c r="B612" s="7" t="s">
        <v>16</v>
      </c>
      <c r="C612" s="7">
        <v>767</v>
      </c>
      <c r="D612" s="7">
        <v>0.78</v>
      </c>
      <c r="E612" s="7">
        <v>0.753</v>
      </c>
      <c r="F612" s="7">
        <v>0.71</v>
      </c>
      <c r="G612" s="7">
        <v>33491.379999999997</v>
      </c>
      <c r="H612" s="8">
        <v>30</v>
      </c>
      <c r="I612">
        <f t="shared" si="9"/>
        <v>0</v>
      </c>
    </row>
    <row r="613" spans="1:9" x14ac:dyDescent="0.25">
      <c r="A613" s="9" t="s">
        <v>642</v>
      </c>
      <c r="B613" s="10" t="s">
        <v>27</v>
      </c>
      <c r="C613" s="10">
        <v>1767</v>
      </c>
      <c r="D613" s="10">
        <v>0.745</v>
      </c>
      <c r="E613" s="10">
        <v>0.70499999999999996</v>
      </c>
      <c r="F613" s="10">
        <v>0.69399999999999995</v>
      </c>
      <c r="G613" s="10">
        <v>69828.53</v>
      </c>
      <c r="H613" s="11">
        <v>23</v>
      </c>
      <c r="I613">
        <f t="shared" si="9"/>
        <v>0</v>
      </c>
    </row>
    <row r="614" spans="1:9" x14ac:dyDescent="0.25">
      <c r="A614" s="6" t="s">
        <v>643</v>
      </c>
      <c r="B614" s="7" t="s">
        <v>27</v>
      </c>
      <c r="C614" s="7">
        <v>989</v>
      </c>
      <c r="D614" s="7">
        <v>0.72099999999999997</v>
      </c>
      <c r="E614" s="7">
        <v>0.70299999999999996</v>
      </c>
      <c r="F614" s="7">
        <v>0.64100000000000001</v>
      </c>
      <c r="G614" s="7">
        <v>21600.06</v>
      </c>
      <c r="H614" s="8">
        <v>28</v>
      </c>
      <c r="I614">
        <f t="shared" si="9"/>
        <v>0</v>
      </c>
    </row>
    <row r="615" spans="1:9" x14ac:dyDescent="0.25">
      <c r="A615" s="9" t="s">
        <v>644</v>
      </c>
      <c r="B615" s="10" t="s">
        <v>16</v>
      </c>
      <c r="C615" s="10">
        <v>543</v>
      </c>
      <c r="D615" s="10">
        <v>0.78</v>
      </c>
      <c r="E615" s="10">
        <v>0.747</v>
      </c>
      <c r="F615" s="10">
        <v>0.74</v>
      </c>
      <c r="G615" s="10">
        <v>36835.93</v>
      </c>
      <c r="H615" s="11">
        <v>17</v>
      </c>
      <c r="I615">
        <f t="shared" si="9"/>
        <v>0</v>
      </c>
    </row>
    <row r="616" spans="1:9" x14ac:dyDescent="0.25">
      <c r="A616" s="6" t="s">
        <v>645</v>
      </c>
      <c r="B616" s="7" t="s">
        <v>16</v>
      </c>
      <c r="C616" s="7">
        <v>2507</v>
      </c>
      <c r="D616" s="7">
        <v>0.76500000000000001</v>
      </c>
      <c r="E616" s="7">
        <v>0.77</v>
      </c>
      <c r="F616" s="7">
        <v>0.65500000000000003</v>
      </c>
      <c r="G616" s="7">
        <v>36880.959999999999</v>
      </c>
      <c r="H616" s="8">
        <v>50</v>
      </c>
      <c r="I616">
        <f t="shared" si="9"/>
        <v>0</v>
      </c>
    </row>
    <row r="617" spans="1:9" x14ac:dyDescent="0.25">
      <c r="A617" s="9" t="s">
        <v>646</v>
      </c>
      <c r="B617" s="10" t="s">
        <v>40</v>
      </c>
      <c r="C617" s="10">
        <v>1479</v>
      </c>
      <c r="D617" s="10">
        <v>0.67900000000000005</v>
      </c>
      <c r="E617" s="10">
        <v>0.67900000000000005</v>
      </c>
      <c r="F617" s="10">
        <v>0.54500000000000004</v>
      </c>
      <c r="G617" s="10">
        <v>33204.480000000003</v>
      </c>
      <c r="H617" s="11">
        <v>34</v>
      </c>
      <c r="I617">
        <f t="shared" si="9"/>
        <v>0</v>
      </c>
    </row>
    <row r="618" spans="1:9" x14ac:dyDescent="0.25">
      <c r="A618" s="6" t="s">
        <v>647</v>
      </c>
      <c r="B618" s="7" t="s">
        <v>27</v>
      </c>
      <c r="C618" s="7">
        <v>233</v>
      </c>
      <c r="D618" s="7">
        <v>0.72</v>
      </c>
      <c r="E618" s="7">
        <v>0.71899999999999997</v>
      </c>
      <c r="F618" s="7">
        <v>0.63800000000000001</v>
      </c>
      <c r="G618" s="7">
        <v>16414.830000000002</v>
      </c>
      <c r="H618" s="8">
        <v>12</v>
      </c>
      <c r="I618">
        <f t="shared" si="9"/>
        <v>0</v>
      </c>
    </row>
    <row r="619" spans="1:9" x14ac:dyDescent="0.25">
      <c r="A619" s="9" t="s">
        <v>648</v>
      </c>
      <c r="B619" s="10" t="s">
        <v>35</v>
      </c>
      <c r="C619" s="10">
        <v>1407</v>
      </c>
      <c r="D619" s="10">
        <v>0.72199999999999998</v>
      </c>
      <c r="E619" s="10">
        <v>0.67900000000000005</v>
      </c>
      <c r="F619" s="10">
        <v>0.64700000000000002</v>
      </c>
      <c r="G619" s="10">
        <v>20033.669999999998</v>
      </c>
      <c r="H619" s="11">
        <v>30</v>
      </c>
      <c r="I619">
        <f t="shared" si="9"/>
        <v>0</v>
      </c>
    </row>
    <row r="620" spans="1:9" x14ac:dyDescent="0.25">
      <c r="A620" s="6" t="s">
        <v>649</v>
      </c>
      <c r="B620" s="7" t="s">
        <v>30</v>
      </c>
      <c r="C620" s="7">
        <v>1241</v>
      </c>
      <c r="D620" s="7">
        <v>0.73299999999999998</v>
      </c>
      <c r="E620" s="7">
        <v>0.72199999999999998</v>
      </c>
      <c r="F620" s="7">
        <v>0.67700000000000005</v>
      </c>
      <c r="G620" s="7">
        <v>22531.94</v>
      </c>
      <c r="H620" s="8">
        <v>22</v>
      </c>
      <c r="I620">
        <f t="shared" si="9"/>
        <v>0</v>
      </c>
    </row>
    <row r="621" spans="1:9" x14ac:dyDescent="0.25">
      <c r="A621" s="9" t="s">
        <v>650</v>
      </c>
      <c r="B621" s="10" t="s">
        <v>35</v>
      </c>
      <c r="C621" s="10">
        <v>165</v>
      </c>
      <c r="D621" s="10">
        <v>0.63100000000000001</v>
      </c>
      <c r="E621" s="10">
        <v>0.60299999999999998</v>
      </c>
      <c r="F621" s="10">
        <v>0.52100000000000002</v>
      </c>
      <c r="G621" s="10">
        <v>11870.23</v>
      </c>
      <c r="H621" s="11">
        <v>3</v>
      </c>
      <c r="I621">
        <f t="shared" si="9"/>
        <v>0</v>
      </c>
    </row>
    <row r="622" spans="1:9" x14ac:dyDescent="0.25">
      <c r="A622" s="6" t="s">
        <v>651</v>
      </c>
      <c r="B622" s="7" t="s">
        <v>21</v>
      </c>
      <c r="C622" s="7">
        <v>2834</v>
      </c>
      <c r="D622" s="7">
        <v>0.7</v>
      </c>
      <c r="E622" s="7">
        <v>0.7</v>
      </c>
      <c r="F622" s="7">
        <v>0.56200000000000006</v>
      </c>
      <c r="G622" s="7">
        <v>20380.150000000001</v>
      </c>
      <c r="H622" s="8">
        <v>35</v>
      </c>
      <c r="I622">
        <f t="shared" si="9"/>
        <v>0</v>
      </c>
    </row>
    <row r="623" spans="1:9" x14ac:dyDescent="0.25">
      <c r="A623" s="9" t="s">
        <v>652</v>
      </c>
      <c r="B623" s="10" t="s">
        <v>14</v>
      </c>
      <c r="C623" s="10">
        <v>2208</v>
      </c>
      <c r="D623" s="10">
        <v>0.68799999999999994</v>
      </c>
      <c r="E623" s="10">
        <v>0.69</v>
      </c>
      <c r="F623" s="10">
        <v>0.56200000000000006</v>
      </c>
      <c r="G623" s="10">
        <v>18568.37</v>
      </c>
      <c r="H623" s="11">
        <v>40</v>
      </c>
      <c r="I623">
        <f t="shared" si="9"/>
        <v>0</v>
      </c>
    </row>
    <row r="624" spans="1:9" x14ac:dyDescent="0.25">
      <c r="A624" s="6" t="s">
        <v>653</v>
      </c>
      <c r="B624" s="7" t="s">
        <v>21</v>
      </c>
      <c r="C624" s="7">
        <v>733</v>
      </c>
      <c r="D624" s="7">
        <v>0.76700000000000002</v>
      </c>
      <c r="E624" s="7">
        <v>0.76400000000000001</v>
      </c>
      <c r="F624" s="7">
        <v>0.68700000000000006</v>
      </c>
      <c r="G624" s="7">
        <v>34921.24</v>
      </c>
      <c r="H624" s="8">
        <v>28</v>
      </c>
      <c r="I624">
        <f t="shared" si="9"/>
        <v>0</v>
      </c>
    </row>
    <row r="625" spans="1:9" x14ac:dyDescent="0.25">
      <c r="A625" s="9" t="s">
        <v>654</v>
      </c>
      <c r="B625" s="10" t="s">
        <v>35</v>
      </c>
      <c r="C625" s="10">
        <v>3346</v>
      </c>
      <c r="D625" s="10">
        <v>0.73599999999999999</v>
      </c>
      <c r="E625" s="10">
        <v>0.72299999999999998</v>
      </c>
      <c r="F625" s="10">
        <v>0.65100000000000002</v>
      </c>
      <c r="G625" s="10">
        <v>37603.56</v>
      </c>
      <c r="H625" s="11">
        <v>57</v>
      </c>
      <c r="I625">
        <f t="shared" si="9"/>
        <v>0</v>
      </c>
    </row>
    <row r="626" spans="1:9" x14ac:dyDescent="0.25">
      <c r="A626" s="6" t="s">
        <v>655</v>
      </c>
      <c r="B626" s="7" t="s">
        <v>27</v>
      </c>
      <c r="C626" s="7">
        <v>2063</v>
      </c>
      <c r="D626" s="7">
        <v>0.75</v>
      </c>
      <c r="E626" s="7">
        <v>0.71399999999999997</v>
      </c>
      <c r="F626" s="7">
        <v>0.7</v>
      </c>
      <c r="G626" s="7">
        <v>23820.74</v>
      </c>
      <c r="H626" s="8">
        <v>26</v>
      </c>
      <c r="I626">
        <f t="shared" si="9"/>
        <v>0</v>
      </c>
    </row>
    <row r="627" spans="1:9" x14ac:dyDescent="0.25">
      <c r="A627" s="9" t="s">
        <v>656</v>
      </c>
      <c r="B627" s="10" t="s">
        <v>27</v>
      </c>
      <c r="C627" s="10">
        <v>1253</v>
      </c>
      <c r="D627" s="10">
        <v>0.75</v>
      </c>
      <c r="E627" s="10">
        <v>0.72</v>
      </c>
      <c r="F627" s="10">
        <v>0.68300000000000005</v>
      </c>
      <c r="G627" s="10">
        <v>38668.19</v>
      </c>
      <c r="H627" s="11">
        <v>19</v>
      </c>
      <c r="I627">
        <f t="shared" si="9"/>
        <v>0</v>
      </c>
    </row>
    <row r="628" spans="1:9" x14ac:dyDescent="0.25">
      <c r="A628" s="6" t="s">
        <v>657</v>
      </c>
      <c r="B628" s="7" t="s">
        <v>40</v>
      </c>
      <c r="C628" s="7">
        <v>3297</v>
      </c>
      <c r="D628" s="7">
        <v>0.70299999999999996</v>
      </c>
      <c r="E628" s="7">
        <v>0.70399999999999996</v>
      </c>
      <c r="F628" s="7">
        <v>0.6</v>
      </c>
      <c r="G628" s="7">
        <v>35232.68</v>
      </c>
      <c r="H628" s="8">
        <v>61</v>
      </c>
      <c r="I628">
        <f t="shared" si="9"/>
        <v>0</v>
      </c>
    </row>
    <row r="629" spans="1:9" x14ac:dyDescent="0.25">
      <c r="A629" s="9" t="s">
        <v>658</v>
      </c>
      <c r="B629" s="10" t="s">
        <v>78</v>
      </c>
      <c r="C629" s="10">
        <v>4069</v>
      </c>
      <c r="D629" s="10">
        <v>0.73499999999999999</v>
      </c>
      <c r="E629" s="10">
        <v>0.71899999999999997</v>
      </c>
      <c r="F629" s="10">
        <v>0.65500000000000003</v>
      </c>
      <c r="G629" s="10">
        <v>15983.29</v>
      </c>
      <c r="H629" s="11">
        <v>54</v>
      </c>
      <c r="I629">
        <f t="shared" si="9"/>
        <v>0</v>
      </c>
    </row>
    <row r="630" spans="1:9" x14ac:dyDescent="0.25">
      <c r="A630" s="6" t="s">
        <v>659</v>
      </c>
      <c r="B630" s="7" t="s">
        <v>27</v>
      </c>
      <c r="C630" s="7">
        <v>965</v>
      </c>
      <c r="D630" s="7">
        <v>0.71299999999999997</v>
      </c>
      <c r="E630" s="7">
        <v>0.71599999999999997</v>
      </c>
      <c r="F630" s="7">
        <v>0.63100000000000001</v>
      </c>
      <c r="G630" s="7">
        <v>23407.62</v>
      </c>
      <c r="H630" s="8">
        <v>17</v>
      </c>
      <c r="I630">
        <f t="shared" si="9"/>
        <v>0</v>
      </c>
    </row>
    <row r="631" spans="1:9" x14ac:dyDescent="0.25">
      <c r="A631" s="9" t="s">
        <v>660</v>
      </c>
      <c r="B631" s="10" t="s">
        <v>27</v>
      </c>
      <c r="C631" s="10">
        <v>1001</v>
      </c>
      <c r="D631" s="10">
        <v>0.74</v>
      </c>
      <c r="E631" s="10">
        <v>0.72399999999999998</v>
      </c>
      <c r="F631" s="10">
        <v>0.68799999999999994</v>
      </c>
      <c r="G631" s="10">
        <v>28357.32</v>
      </c>
      <c r="H631" s="11">
        <v>22</v>
      </c>
      <c r="I631">
        <f t="shared" si="9"/>
        <v>0</v>
      </c>
    </row>
    <row r="632" spans="1:9" x14ac:dyDescent="0.25">
      <c r="A632" s="6" t="s">
        <v>661</v>
      </c>
      <c r="B632" s="7" t="s">
        <v>27</v>
      </c>
      <c r="C632" s="7">
        <v>374</v>
      </c>
      <c r="D632" s="7">
        <v>0.73699999999999999</v>
      </c>
      <c r="E632" s="7">
        <v>0.69299999999999995</v>
      </c>
      <c r="F632" s="7">
        <v>0.69599999999999995</v>
      </c>
      <c r="G632" s="7">
        <v>26859.95</v>
      </c>
      <c r="H632" s="8">
        <v>3</v>
      </c>
      <c r="I632">
        <f t="shared" si="9"/>
        <v>0</v>
      </c>
    </row>
    <row r="633" spans="1:9" x14ac:dyDescent="0.25">
      <c r="A633" s="9" t="s">
        <v>662</v>
      </c>
      <c r="B633" s="10" t="s">
        <v>30</v>
      </c>
      <c r="C633" s="10">
        <v>3991</v>
      </c>
      <c r="D633" s="10">
        <v>0.71299999999999997</v>
      </c>
      <c r="E633" s="10">
        <v>0.69499999999999995</v>
      </c>
      <c r="F633" s="10">
        <v>0.64800000000000002</v>
      </c>
      <c r="G633" s="10">
        <v>24602.97</v>
      </c>
      <c r="H633" s="11">
        <v>35</v>
      </c>
      <c r="I633">
        <f t="shared" si="9"/>
        <v>0</v>
      </c>
    </row>
    <row r="634" spans="1:9" x14ac:dyDescent="0.25">
      <c r="A634" s="6" t="s">
        <v>663</v>
      </c>
      <c r="B634" s="7" t="s">
        <v>25</v>
      </c>
      <c r="C634" s="7">
        <v>1971</v>
      </c>
      <c r="D634" s="7">
        <v>0.66</v>
      </c>
      <c r="E634" s="7">
        <v>0.628</v>
      </c>
      <c r="F634" s="7">
        <v>0.58299999999999996</v>
      </c>
      <c r="G634" s="7">
        <v>12278.17</v>
      </c>
      <c r="H634" s="8">
        <v>33</v>
      </c>
      <c r="I634">
        <f t="shared" si="9"/>
        <v>0</v>
      </c>
    </row>
    <row r="635" spans="1:9" x14ac:dyDescent="0.25">
      <c r="A635" s="9" t="s">
        <v>664</v>
      </c>
      <c r="B635" s="10" t="s">
        <v>25</v>
      </c>
      <c r="C635" s="10">
        <v>2465</v>
      </c>
      <c r="D635" s="10">
        <v>0.60599999999999998</v>
      </c>
      <c r="E635" s="10">
        <v>0.60799999999999998</v>
      </c>
      <c r="F635" s="10">
        <v>0.48699999999999999</v>
      </c>
      <c r="G635" s="10">
        <v>10629.51</v>
      </c>
      <c r="H635" s="11">
        <v>27</v>
      </c>
      <c r="I635">
        <f t="shared" si="9"/>
        <v>0</v>
      </c>
    </row>
    <row r="636" spans="1:9" x14ac:dyDescent="0.25">
      <c r="A636" s="6" t="s">
        <v>665</v>
      </c>
      <c r="B636" s="7" t="s">
        <v>27</v>
      </c>
      <c r="C636" s="7">
        <v>175</v>
      </c>
      <c r="D636" s="7">
        <v>0.74299999999999999</v>
      </c>
      <c r="E636" s="7">
        <v>0.70499999999999996</v>
      </c>
      <c r="F636" s="7">
        <v>0.71899999999999997</v>
      </c>
      <c r="G636" s="7">
        <v>11081.96</v>
      </c>
      <c r="H636" s="8">
        <v>7</v>
      </c>
      <c r="I636">
        <f t="shared" si="9"/>
        <v>0</v>
      </c>
    </row>
    <row r="637" spans="1:9" x14ac:dyDescent="0.25">
      <c r="A637" s="9" t="s">
        <v>666</v>
      </c>
      <c r="B637" s="10" t="s">
        <v>27</v>
      </c>
      <c r="C637" s="10">
        <v>1749</v>
      </c>
      <c r="D637" s="10">
        <v>0.70299999999999996</v>
      </c>
      <c r="E637" s="10">
        <v>0.68100000000000005</v>
      </c>
      <c r="F637" s="10">
        <v>0.627</v>
      </c>
      <c r="G637" s="10">
        <v>22849.38</v>
      </c>
      <c r="H637" s="11">
        <v>30</v>
      </c>
      <c r="I637">
        <f t="shared" si="9"/>
        <v>0</v>
      </c>
    </row>
    <row r="638" spans="1:9" x14ac:dyDescent="0.25">
      <c r="A638" s="6" t="s">
        <v>667</v>
      </c>
      <c r="B638" s="7" t="s">
        <v>27</v>
      </c>
      <c r="C638" s="7">
        <v>886</v>
      </c>
      <c r="D638" s="7">
        <v>0.75</v>
      </c>
      <c r="E638" s="7">
        <v>0.73399999999999999</v>
      </c>
      <c r="F638" s="7">
        <v>0.67200000000000004</v>
      </c>
      <c r="G638" s="7">
        <v>15954.78</v>
      </c>
      <c r="H638" s="8">
        <v>15</v>
      </c>
      <c r="I638">
        <f t="shared" si="9"/>
        <v>0</v>
      </c>
    </row>
    <row r="639" spans="1:9" x14ac:dyDescent="0.25">
      <c r="A639" s="9" t="s">
        <v>668</v>
      </c>
      <c r="B639" s="10" t="s">
        <v>50</v>
      </c>
      <c r="C639" s="10">
        <v>5804</v>
      </c>
      <c r="D639" s="10">
        <v>0.7</v>
      </c>
      <c r="E639" s="10">
        <v>0.68200000000000005</v>
      </c>
      <c r="F639" s="10">
        <v>0.60799999999999998</v>
      </c>
      <c r="G639" s="10">
        <v>16276.89</v>
      </c>
      <c r="H639" s="11">
        <v>68</v>
      </c>
      <c r="I639">
        <f t="shared" si="9"/>
        <v>0</v>
      </c>
    </row>
    <row r="640" spans="1:9" x14ac:dyDescent="0.25">
      <c r="A640" s="6" t="s">
        <v>669</v>
      </c>
      <c r="B640" s="7" t="s">
        <v>27</v>
      </c>
      <c r="C640" s="7">
        <v>530</v>
      </c>
      <c r="D640" s="7">
        <v>0.73699999999999999</v>
      </c>
      <c r="E640" s="7">
        <v>0.69799999999999995</v>
      </c>
      <c r="F640" s="7">
        <v>0.68200000000000005</v>
      </c>
      <c r="G640" s="7">
        <v>29937.88</v>
      </c>
      <c r="H640" s="8">
        <v>4</v>
      </c>
      <c r="I640">
        <f t="shared" si="9"/>
        <v>0</v>
      </c>
    </row>
    <row r="641" spans="1:9" x14ac:dyDescent="0.25">
      <c r="A641" s="9" t="s">
        <v>670</v>
      </c>
      <c r="B641" s="10" t="s">
        <v>27</v>
      </c>
      <c r="C641" s="10">
        <v>257</v>
      </c>
      <c r="D641" s="10">
        <v>0.7</v>
      </c>
      <c r="E641" s="10">
        <v>0.69099999999999995</v>
      </c>
      <c r="F641" s="10">
        <v>0.59299999999999997</v>
      </c>
      <c r="G641" s="10">
        <v>13396.68</v>
      </c>
      <c r="H641" s="11">
        <v>4</v>
      </c>
      <c r="I641">
        <f t="shared" si="9"/>
        <v>0</v>
      </c>
    </row>
    <row r="642" spans="1:9" x14ac:dyDescent="0.25">
      <c r="A642" s="6" t="s">
        <v>671</v>
      </c>
      <c r="B642" s="7" t="s">
        <v>27</v>
      </c>
      <c r="C642" s="7">
        <v>1281</v>
      </c>
      <c r="D642" s="7">
        <v>0.71</v>
      </c>
      <c r="E642" s="7">
        <v>0.70799999999999996</v>
      </c>
      <c r="F642" s="7">
        <v>0.63300000000000001</v>
      </c>
      <c r="G642" s="7">
        <v>19753.599999999999</v>
      </c>
      <c r="H642" s="8">
        <v>38</v>
      </c>
      <c r="I642">
        <f t="shared" si="9"/>
        <v>0</v>
      </c>
    </row>
    <row r="643" spans="1:9" x14ac:dyDescent="0.25">
      <c r="A643" s="9" t="s">
        <v>672</v>
      </c>
      <c r="B643" s="10" t="s">
        <v>27</v>
      </c>
      <c r="C643" s="10">
        <v>489</v>
      </c>
      <c r="D643" s="10">
        <v>0.748</v>
      </c>
      <c r="E643" s="10">
        <v>0.71599999999999997</v>
      </c>
      <c r="F643" s="10">
        <v>0.69799999999999995</v>
      </c>
      <c r="G643" s="10">
        <v>17142.2</v>
      </c>
      <c r="H643" s="11">
        <v>13</v>
      </c>
      <c r="I643">
        <f t="shared" si="9"/>
        <v>0</v>
      </c>
    </row>
    <row r="644" spans="1:9" x14ac:dyDescent="0.25">
      <c r="A644" s="6" t="s">
        <v>673</v>
      </c>
      <c r="B644" s="7" t="s">
        <v>21</v>
      </c>
      <c r="C644" s="7">
        <v>490</v>
      </c>
      <c r="D644" s="7">
        <v>0.76800000000000002</v>
      </c>
      <c r="E644" s="7">
        <v>0.77500000000000002</v>
      </c>
      <c r="F644" s="7">
        <v>0.68300000000000005</v>
      </c>
      <c r="G644" s="7">
        <v>30168.25</v>
      </c>
      <c r="H644" s="8">
        <v>26</v>
      </c>
      <c r="I644">
        <f t="shared" si="9"/>
        <v>0</v>
      </c>
    </row>
    <row r="645" spans="1:9" x14ac:dyDescent="0.25">
      <c r="A645" s="9" t="s">
        <v>674</v>
      </c>
      <c r="B645" s="10" t="s">
        <v>19</v>
      </c>
      <c r="C645" s="10">
        <v>457</v>
      </c>
      <c r="D645" s="10">
        <v>0.57999999999999996</v>
      </c>
      <c r="E645" s="10">
        <v>0.55900000000000005</v>
      </c>
      <c r="F645" s="10">
        <v>0.44700000000000001</v>
      </c>
      <c r="G645" s="10">
        <v>6966.54</v>
      </c>
      <c r="H645" s="11">
        <v>0</v>
      </c>
      <c r="I645">
        <f t="shared" ref="I645:I708" si="10">IF(OR(C645="",D645="",E645="",F645="",G645="",H645=""),1,0)</f>
        <v>0</v>
      </c>
    </row>
    <row r="646" spans="1:9" x14ac:dyDescent="0.25">
      <c r="A646" s="6" t="s">
        <v>675</v>
      </c>
      <c r="B646" s="7" t="s">
        <v>27</v>
      </c>
      <c r="C646" s="7">
        <v>874</v>
      </c>
      <c r="D646" s="7">
        <v>0.76800000000000002</v>
      </c>
      <c r="E646" s="7">
        <v>0.73499999999999999</v>
      </c>
      <c r="F646" s="7">
        <v>0.752</v>
      </c>
      <c r="G646" s="7">
        <v>30809.19</v>
      </c>
      <c r="H646" s="8">
        <v>27</v>
      </c>
      <c r="I646">
        <f t="shared" si="10"/>
        <v>0</v>
      </c>
    </row>
    <row r="647" spans="1:9" x14ac:dyDescent="0.25">
      <c r="A647" s="9" t="s">
        <v>676</v>
      </c>
      <c r="B647" s="10" t="s">
        <v>21</v>
      </c>
      <c r="C647" s="10">
        <v>855</v>
      </c>
      <c r="D647" s="10">
        <v>0.77</v>
      </c>
      <c r="E647" s="10">
        <v>0.78200000000000003</v>
      </c>
      <c r="F647" s="10">
        <v>0.68600000000000005</v>
      </c>
      <c r="G647" s="10">
        <v>42654.73</v>
      </c>
      <c r="H647" s="11">
        <v>33</v>
      </c>
      <c r="I647">
        <f t="shared" si="10"/>
        <v>0</v>
      </c>
    </row>
    <row r="648" spans="1:9" x14ac:dyDescent="0.25">
      <c r="A648" s="6" t="s">
        <v>677</v>
      </c>
      <c r="B648" s="7" t="s">
        <v>12</v>
      </c>
      <c r="C648" s="7">
        <v>2288</v>
      </c>
      <c r="D648" s="7">
        <v>0.65</v>
      </c>
      <c r="E648" s="7">
        <v>0.67100000000000004</v>
      </c>
      <c r="F648" s="7">
        <v>0.503</v>
      </c>
      <c r="G648" s="7">
        <v>26768.53</v>
      </c>
      <c r="H648" s="8">
        <v>17</v>
      </c>
      <c r="I648">
        <f t="shared" si="10"/>
        <v>0</v>
      </c>
    </row>
    <row r="649" spans="1:9" x14ac:dyDescent="0.25">
      <c r="A649" s="9" t="s">
        <v>678</v>
      </c>
      <c r="B649" s="10" t="s">
        <v>16</v>
      </c>
      <c r="C649" s="10">
        <v>2212</v>
      </c>
      <c r="D649" s="10">
        <v>0.74099999999999999</v>
      </c>
      <c r="E649" s="10">
        <v>0.73199999999999998</v>
      </c>
      <c r="F649" s="10">
        <v>0.64500000000000002</v>
      </c>
      <c r="G649" s="10">
        <v>34931.300000000003</v>
      </c>
      <c r="H649" s="11">
        <v>58</v>
      </c>
      <c r="I649">
        <f t="shared" si="10"/>
        <v>0</v>
      </c>
    </row>
    <row r="650" spans="1:9" x14ac:dyDescent="0.25">
      <c r="A650" s="6" t="s">
        <v>679</v>
      </c>
      <c r="B650" s="7" t="s">
        <v>30</v>
      </c>
      <c r="C650" s="7">
        <v>1467</v>
      </c>
      <c r="D650" s="7">
        <v>0.71799999999999997</v>
      </c>
      <c r="E650" s="7">
        <v>0.70899999999999996</v>
      </c>
      <c r="F650" s="7">
        <v>0.64800000000000002</v>
      </c>
      <c r="G650" s="7">
        <v>26154.880000000001</v>
      </c>
      <c r="H650" s="8">
        <v>46</v>
      </c>
      <c r="I650">
        <f t="shared" si="10"/>
        <v>0</v>
      </c>
    </row>
    <row r="651" spans="1:9" x14ac:dyDescent="0.25">
      <c r="A651" s="9" t="s">
        <v>680</v>
      </c>
      <c r="B651" s="10" t="s">
        <v>12</v>
      </c>
      <c r="C651" s="10">
        <v>2112</v>
      </c>
      <c r="D651" s="10">
        <v>0.65900000000000003</v>
      </c>
      <c r="E651" s="10">
        <v>0.67</v>
      </c>
      <c r="F651" s="10">
        <v>0.52500000000000002</v>
      </c>
      <c r="G651" s="10">
        <v>18892.8</v>
      </c>
      <c r="H651" s="11">
        <v>10</v>
      </c>
      <c r="I651">
        <f t="shared" si="10"/>
        <v>0</v>
      </c>
    </row>
    <row r="652" spans="1:9" x14ac:dyDescent="0.25">
      <c r="A652" s="6" t="s">
        <v>681</v>
      </c>
      <c r="B652" s="7" t="s">
        <v>35</v>
      </c>
      <c r="C652" s="7">
        <v>1595</v>
      </c>
      <c r="D652" s="7">
        <v>0.72599999999999998</v>
      </c>
      <c r="E652" s="7">
        <v>0.71299999999999997</v>
      </c>
      <c r="F652" s="7">
        <v>0.626</v>
      </c>
      <c r="G652" s="7">
        <v>22918.85</v>
      </c>
      <c r="H652" s="8">
        <v>41</v>
      </c>
      <c r="I652">
        <f t="shared" si="10"/>
        <v>0</v>
      </c>
    </row>
    <row r="653" spans="1:9" x14ac:dyDescent="0.25">
      <c r="A653" s="9" t="s">
        <v>682</v>
      </c>
      <c r="B653" s="10" t="s">
        <v>30</v>
      </c>
      <c r="C653" s="10">
        <v>2039</v>
      </c>
      <c r="D653" s="10">
        <v>0.7</v>
      </c>
      <c r="E653" s="10">
        <v>0.69699999999999995</v>
      </c>
      <c r="F653" s="10">
        <v>0.61</v>
      </c>
      <c r="G653" s="10">
        <v>21056.32</v>
      </c>
      <c r="H653" s="11">
        <v>42</v>
      </c>
      <c r="I653">
        <f t="shared" si="10"/>
        <v>0</v>
      </c>
    </row>
    <row r="654" spans="1:9" x14ac:dyDescent="0.25">
      <c r="A654" s="6" t="s">
        <v>683</v>
      </c>
      <c r="B654" s="7" t="s">
        <v>35</v>
      </c>
      <c r="C654" s="7">
        <v>1031</v>
      </c>
      <c r="D654" s="7">
        <v>0.72199999999999998</v>
      </c>
      <c r="E654" s="7">
        <v>0.70299999999999996</v>
      </c>
      <c r="F654" s="7">
        <v>0.622</v>
      </c>
      <c r="G654" s="7">
        <v>18931.740000000002</v>
      </c>
      <c r="H654" s="8">
        <v>37</v>
      </c>
      <c r="I654">
        <f t="shared" si="10"/>
        <v>0</v>
      </c>
    </row>
    <row r="655" spans="1:9" x14ac:dyDescent="0.25">
      <c r="A655" s="9" t="s">
        <v>684</v>
      </c>
      <c r="B655" s="10" t="s">
        <v>21</v>
      </c>
      <c r="C655" s="10">
        <v>1230</v>
      </c>
      <c r="D655" s="10">
        <v>0.74299999999999999</v>
      </c>
      <c r="E655" s="10">
        <v>0.76300000000000001</v>
      </c>
      <c r="F655" s="10">
        <v>0.63300000000000001</v>
      </c>
      <c r="G655" s="10">
        <v>53672.39</v>
      </c>
      <c r="H655" s="11">
        <v>34</v>
      </c>
      <c r="I655">
        <f t="shared" si="10"/>
        <v>0</v>
      </c>
    </row>
    <row r="656" spans="1:9" x14ac:dyDescent="0.25">
      <c r="A656" s="6" t="s">
        <v>685</v>
      </c>
      <c r="B656" s="7" t="s">
        <v>40</v>
      </c>
      <c r="C656" s="7">
        <v>1447</v>
      </c>
      <c r="D656" s="7">
        <v>0.70599999999999996</v>
      </c>
      <c r="E656" s="7">
        <v>0.69599999999999995</v>
      </c>
      <c r="F656" s="7">
        <v>0.59499999999999997</v>
      </c>
      <c r="G656" s="7">
        <v>36516.6</v>
      </c>
      <c r="H656" s="8">
        <v>57</v>
      </c>
      <c r="I656">
        <f t="shared" si="10"/>
        <v>0</v>
      </c>
    </row>
    <row r="657" spans="1:9" x14ac:dyDescent="0.25">
      <c r="A657" s="9" t="s">
        <v>686</v>
      </c>
      <c r="B657" s="10" t="s">
        <v>35</v>
      </c>
      <c r="C657" s="10">
        <v>1618</v>
      </c>
      <c r="D657" s="10">
        <v>0.75</v>
      </c>
      <c r="E657" s="10">
        <v>0.71699999999999997</v>
      </c>
      <c r="F657" s="10">
        <v>0.67100000000000004</v>
      </c>
      <c r="G657" s="10">
        <v>27757.15</v>
      </c>
      <c r="H657" s="11">
        <v>42</v>
      </c>
      <c r="I657">
        <f t="shared" si="10"/>
        <v>0</v>
      </c>
    </row>
    <row r="658" spans="1:9" x14ac:dyDescent="0.25">
      <c r="A658" s="6" t="s">
        <v>687</v>
      </c>
      <c r="B658" s="7" t="s">
        <v>50</v>
      </c>
      <c r="C658" s="7">
        <v>2087</v>
      </c>
      <c r="D658" s="7">
        <v>0.71499999999999997</v>
      </c>
      <c r="E658" s="7">
        <v>0.70899999999999996</v>
      </c>
      <c r="F658" s="7">
        <v>0.64</v>
      </c>
      <c r="G658" s="7">
        <v>20463.759999999998</v>
      </c>
      <c r="H658" s="8">
        <v>25</v>
      </c>
      <c r="I658">
        <f t="shared" si="10"/>
        <v>0</v>
      </c>
    </row>
    <row r="659" spans="1:9" x14ac:dyDescent="0.25">
      <c r="A659" s="9" t="s">
        <v>688</v>
      </c>
      <c r="B659" s="10" t="s">
        <v>48</v>
      </c>
      <c r="C659" s="10">
        <v>832</v>
      </c>
      <c r="D659" s="10">
        <v>0.56999999999999995</v>
      </c>
      <c r="E659" s="10">
        <v>0.52600000000000002</v>
      </c>
      <c r="F659" s="10">
        <v>0.46</v>
      </c>
      <c r="G659" s="10">
        <v>6624.33</v>
      </c>
      <c r="H659" s="11">
        <v>2</v>
      </c>
      <c r="I659">
        <f t="shared" si="10"/>
        <v>0</v>
      </c>
    </row>
    <row r="660" spans="1:9" x14ac:dyDescent="0.25">
      <c r="A660" s="6" t="s">
        <v>689</v>
      </c>
      <c r="B660" s="7" t="s">
        <v>27</v>
      </c>
      <c r="C660" s="7">
        <v>287</v>
      </c>
      <c r="D660" s="7">
        <v>0.73</v>
      </c>
      <c r="E660" s="7">
        <v>0.72299999999999998</v>
      </c>
      <c r="F660" s="7">
        <v>0.68200000000000005</v>
      </c>
      <c r="G660" s="7">
        <v>21246.82</v>
      </c>
      <c r="H660" s="8">
        <v>2</v>
      </c>
      <c r="I660">
        <f t="shared" si="10"/>
        <v>0</v>
      </c>
    </row>
    <row r="661" spans="1:9" x14ac:dyDescent="0.25">
      <c r="A661" s="9" t="s">
        <v>690</v>
      </c>
      <c r="B661" s="10" t="s">
        <v>27</v>
      </c>
      <c r="C661" s="10">
        <v>686</v>
      </c>
      <c r="D661" s="10">
        <v>0.76</v>
      </c>
      <c r="E661" s="10">
        <v>0.75</v>
      </c>
      <c r="F661" s="10">
        <v>0.70199999999999996</v>
      </c>
      <c r="G661" s="10">
        <v>19626.61</v>
      </c>
      <c r="H661" s="11">
        <v>10</v>
      </c>
      <c r="I661">
        <f t="shared" si="10"/>
        <v>0</v>
      </c>
    </row>
    <row r="662" spans="1:9" x14ac:dyDescent="0.25">
      <c r="A662" s="6" t="s">
        <v>691</v>
      </c>
      <c r="B662" s="7" t="s">
        <v>48</v>
      </c>
      <c r="C662" s="7">
        <v>17120</v>
      </c>
      <c r="D662" s="7">
        <v>0.68200000000000005</v>
      </c>
      <c r="E662" s="7">
        <v>0.62</v>
      </c>
      <c r="F662" s="7">
        <v>0.63200000000000001</v>
      </c>
      <c r="G662" s="7">
        <v>15177.12</v>
      </c>
      <c r="H662" s="8">
        <v>230</v>
      </c>
      <c r="I662">
        <f t="shared" si="10"/>
        <v>0</v>
      </c>
    </row>
    <row r="663" spans="1:9" x14ac:dyDescent="0.25">
      <c r="A663" s="9" t="s">
        <v>692</v>
      </c>
      <c r="B663" s="10" t="s">
        <v>25</v>
      </c>
      <c r="C663" s="10">
        <v>2603</v>
      </c>
      <c r="D663" s="10">
        <v>0.61</v>
      </c>
      <c r="E663" s="10">
        <v>0.59699999999999998</v>
      </c>
      <c r="F663" s="10">
        <v>0.50600000000000001</v>
      </c>
      <c r="G663" s="10">
        <v>9665.93</v>
      </c>
      <c r="H663" s="11">
        <v>60</v>
      </c>
      <c r="I663">
        <f t="shared" si="10"/>
        <v>0</v>
      </c>
    </row>
    <row r="664" spans="1:9" x14ac:dyDescent="0.25">
      <c r="A664" s="6" t="s">
        <v>693</v>
      </c>
      <c r="B664" s="7" t="s">
        <v>16</v>
      </c>
      <c r="C664" s="7">
        <v>164</v>
      </c>
      <c r="D664" s="7">
        <v>0.77400000000000002</v>
      </c>
      <c r="E664" s="7">
        <v>0.749</v>
      </c>
      <c r="F664" s="7">
        <v>0.71399999999999997</v>
      </c>
      <c r="G664" s="7">
        <v>31412.080000000002</v>
      </c>
      <c r="H664" s="8">
        <v>18</v>
      </c>
      <c r="I664">
        <f t="shared" si="10"/>
        <v>0</v>
      </c>
    </row>
    <row r="665" spans="1:9" x14ac:dyDescent="0.25">
      <c r="A665" s="9" t="s">
        <v>694</v>
      </c>
      <c r="B665" s="10" t="s">
        <v>40</v>
      </c>
      <c r="C665" s="10">
        <v>1550</v>
      </c>
      <c r="D665" s="10">
        <v>0.76700000000000002</v>
      </c>
      <c r="E665" s="10">
        <v>0.747</v>
      </c>
      <c r="F665" s="10">
        <v>0.71099999999999997</v>
      </c>
      <c r="G665" s="10">
        <v>37445.14</v>
      </c>
      <c r="H665" s="11">
        <v>56</v>
      </c>
      <c r="I665">
        <f t="shared" si="10"/>
        <v>0</v>
      </c>
    </row>
    <row r="666" spans="1:9" x14ac:dyDescent="0.25">
      <c r="A666" s="6" t="s">
        <v>695</v>
      </c>
      <c r="B666" s="7" t="s">
        <v>35</v>
      </c>
      <c r="C666" s="7">
        <v>2129</v>
      </c>
      <c r="D666" s="7">
        <v>0.71599999999999997</v>
      </c>
      <c r="E666" s="7">
        <v>0.69299999999999995</v>
      </c>
      <c r="F666" s="7">
        <v>0.63200000000000001</v>
      </c>
      <c r="G666" s="7">
        <v>14812.65</v>
      </c>
      <c r="H666" s="8">
        <v>55</v>
      </c>
      <c r="I666">
        <f t="shared" si="10"/>
        <v>0</v>
      </c>
    </row>
    <row r="667" spans="1:9" x14ac:dyDescent="0.25">
      <c r="A667" s="9" t="s">
        <v>696</v>
      </c>
      <c r="B667" s="10" t="s">
        <v>27</v>
      </c>
      <c r="C667" s="10">
        <v>1039</v>
      </c>
      <c r="D667" s="10">
        <v>0.75800000000000001</v>
      </c>
      <c r="E667" s="10">
        <v>0.71199999999999997</v>
      </c>
      <c r="F667" s="10">
        <v>0.73199999999999998</v>
      </c>
      <c r="G667" s="10">
        <v>19024.25</v>
      </c>
      <c r="H667" s="11">
        <v>19</v>
      </c>
      <c r="I667">
        <f t="shared" si="10"/>
        <v>0</v>
      </c>
    </row>
    <row r="668" spans="1:9" x14ac:dyDescent="0.25">
      <c r="A668" s="6" t="s">
        <v>697</v>
      </c>
      <c r="B668" s="7" t="s">
        <v>19</v>
      </c>
      <c r="C668" s="7">
        <v>1871</v>
      </c>
      <c r="D668" s="7">
        <v>0.55000000000000004</v>
      </c>
      <c r="E668" s="7">
        <v>0.56799999999999995</v>
      </c>
      <c r="F668" s="7">
        <v>0.39</v>
      </c>
      <c r="G668" s="7">
        <v>11054.26</v>
      </c>
      <c r="H668" s="8">
        <v>71</v>
      </c>
      <c r="I668">
        <f t="shared" si="10"/>
        <v>0</v>
      </c>
    </row>
    <row r="669" spans="1:9" x14ac:dyDescent="0.25">
      <c r="A669" s="9" t="s">
        <v>698</v>
      </c>
      <c r="B669" s="10" t="s">
        <v>27</v>
      </c>
      <c r="C669" s="10">
        <v>782</v>
      </c>
      <c r="D669" s="10">
        <v>0.76400000000000001</v>
      </c>
      <c r="E669" s="10">
        <v>0.749</v>
      </c>
      <c r="F669" s="10">
        <v>0.72799999999999998</v>
      </c>
      <c r="G669" s="10">
        <v>123171.63</v>
      </c>
      <c r="H669" s="11">
        <v>14</v>
      </c>
      <c r="I669">
        <f t="shared" si="10"/>
        <v>0</v>
      </c>
    </row>
    <row r="670" spans="1:9" x14ac:dyDescent="0.25">
      <c r="A670" s="6" t="s">
        <v>699</v>
      </c>
      <c r="B670" s="7" t="s">
        <v>19</v>
      </c>
      <c r="C670" s="7">
        <v>1382</v>
      </c>
      <c r="D670" s="7">
        <v>0.63500000000000001</v>
      </c>
      <c r="E670" s="7">
        <v>0.58799999999999997</v>
      </c>
      <c r="F670" s="7">
        <v>0.57199999999999995</v>
      </c>
      <c r="G670" s="7">
        <v>9781.82</v>
      </c>
      <c r="H670" s="8">
        <v>18</v>
      </c>
      <c r="I670">
        <f t="shared" si="10"/>
        <v>0</v>
      </c>
    </row>
    <row r="671" spans="1:9" x14ac:dyDescent="0.25">
      <c r="A671" s="9" t="s">
        <v>700</v>
      </c>
      <c r="B671" s="10" t="s">
        <v>35</v>
      </c>
      <c r="C671" s="10">
        <v>1004</v>
      </c>
      <c r="D671" s="10">
        <v>0.66700000000000004</v>
      </c>
      <c r="E671" s="10">
        <v>0.65800000000000003</v>
      </c>
      <c r="F671" s="10">
        <v>0.54900000000000004</v>
      </c>
      <c r="G671" s="10">
        <v>17503.740000000002</v>
      </c>
      <c r="H671" s="11">
        <v>16</v>
      </c>
      <c r="I671">
        <f t="shared" si="10"/>
        <v>0</v>
      </c>
    </row>
    <row r="672" spans="1:9" x14ac:dyDescent="0.25">
      <c r="A672" s="6" t="s">
        <v>701</v>
      </c>
      <c r="B672" s="7" t="s">
        <v>21</v>
      </c>
      <c r="C672" s="7">
        <v>1200</v>
      </c>
      <c r="D672" s="7">
        <v>0.73799999999999999</v>
      </c>
      <c r="E672" s="7">
        <v>0.73399999999999999</v>
      </c>
      <c r="F672" s="7">
        <v>0.62</v>
      </c>
      <c r="G672" s="7">
        <v>35311.65</v>
      </c>
      <c r="H672" s="8">
        <v>39</v>
      </c>
      <c r="I672">
        <f t="shared" si="10"/>
        <v>0</v>
      </c>
    </row>
    <row r="673" spans="1:9" x14ac:dyDescent="0.25">
      <c r="A673" s="9" t="s">
        <v>702</v>
      </c>
      <c r="B673" s="10" t="s">
        <v>35</v>
      </c>
      <c r="C673" s="10">
        <v>1285</v>
      </c>
      <c r="D673" s="10">
        <v>0.73699999999999999</v>
      </c>
      <c r="E673" s="10">
        <v>0.72899999999999998</v>
      </c>
      <c r="F673" s="10">
        <v>0.625</v>
      </c>
      <c r="G673" s="10">
        <v>25503.35</v>
      </c>
      <c r="H673" s="11">
        <v>21</v>
      </c>
      <c r="I673">
        <f t="shared" si="10"/>
        <v>0</v>
      </c>
    </row>
    <row r="674" spans="1:9" x14ac:dyDescent="0.25">
      <c r="A674" s="6" t="s">
        <v>703</v>
      </c>
      <c r="B674" s="7" t="s">
        <v>35</v>
      </c>
      <c r="C674" s="7">
        <v>784</v>
      </c>
      <c r="D674" s="7">
        <v>0.69</v>
      </c>
      <c r="E674" s="7">
        <v>0.70699999999999996</v>
      </c>
      <c r="F674" s="7">
        <v>0.55300000000000005</v>
      </c>
      <c r="G674" s="7">
        <v>23987.31</v>
      </c>
      <c r="H674" s="8">
        <v>18</v>
      </c>
      <c r="I674">
        <f t="shared" si="10"/>
        <v>0</v>
      </c>
    </row>
    <row r="675" spans="1:9" x14ac:dyDescent="0.25">
      <c r="A675" s="9" t="s">
        <v>704</v>
      </c>
      <c r="B675" s="10" t="s">
        <v>16</v>
      </c>
      <c r="C675" s="10">
        <v>1853</v>
      </c>
      <c r="D675" s="10">
        <v>0.76500000000000001</v>
      </c>
      <c r="E675" s="10">
        <v>0.73399999999999999</v>
      </c>
      <c r="F675" s="10">
        <v>0.70299999999999996</v>
      </c>
      <c r="G675" s="10">
        <v>31256.53</v>
      </c>
      <c r="H675" s="11">
        <v>36</v>
      </c>
      <c r="I675">
        <f t="shared" si="10"/>
        <v>0</v>
      </c>
    </row>
    <row r="676" spans="1:9" x14ac:dyDescent="0.25">
      <c r="A676" s="6" t="s">
        <v>705</v>
      </c>
      <c r="B676" s="7" t="s">
        <v>27</v>
      </c>
      <c r="C676" s="7">
        <v>493</v>
      </c>
      <c r="D676" s="7">
        <v>0.74199999999999999</v>
      </c>
      <c r="E676" s="7">
        <v>0.74099999999999999</v>
      </c>
      <c r="F676" s="7">
        <v>0.65600000000000003</v>
      </c>
      <c r="G676" s="7">
        <v>87643.77</v>
      </c>
      <c r="H676" s="8">
        <v>9</v>
      </c>
      <c r="I676">
        <f t="shared" si="10"/>
        <v>0</v>
      </c>
    </row>
    <row r="677" spans="1:9" x14ac:dyDescent="0.25">
      <c r="A677" s="9" t="s">
        <v>706</v>
      </c>
      <c r="B677" s="10" t="s">
        <v>27</v>
      </c>
      <c r="C677" s="10">
        <v>646</v>
      </c>
      <c r="D677" s="10">
        <v>0.72</v>
      </c>
      <c r="E677" s="10">
        <v>0.68100000000000005</v>
      </c>
      <c r="F677" s="10">
        <v>0.65300000000000002</v>
      </c>
      <c r="G677" s="10">
        <v>18522.5</v>
      </c>
      <c r="H677" s="11">
        <v>13</v>
      </c>
      <c r="I677">
        <f t="shared" si="10"/>
        <v>0</v>
      </c>
    </row>
    <row r="678" spans="1:9" x14ac:dyDescent="0.25">
      <c r="A678" s="6" t="s">
        <v>707</v>
      </c>
      <c r="B678" s="7" t="s">
        <v>27</v>
      </c>
      <c r="C678" s="7">
        <v>1762</v>
      </c>
      <c r="D678" s="7">
        <v>0.73</v>
      </c>
      <c r="E678" s="7">
        <v>0.69899999999999995</v>
      </c>
      <c r="F678" s="7">
        <v>0.66500000000000004</v>
      </c>
      <c r="G678" s="7">
        <v>28731.77</v>
      </c>
      <c r="H678" s="8">
        <v>35</v>
      </c>
      <c r="I678">
        <f t="shared" si="10"/>
        <v>0</v>
      </c>
    </row>
    <row r="679" spans="1:9" x14ac:dyDescent="0.25">
      <c r="A679" s="9" t="s">
        <v>708</v>
      </c>
      <c r="B679" s="10" t="s">
        <v>27</v>
      </c>
      <c r="C679" s="10">
        <v>1377</v>
      </c>
      <c r="D679" s="10">
        <v>0.69</v>
      </c>
      <c r="E679" s="10">
        <v>0.65800000000000003</v>
      </c>
      <c r="F679" s="10">
        <v>0.61099999999999999</v>
      </c>
      <c r="G679" s="10">
        <v>36388.89</v>
      </c>
      <c r="H679" s="11">
        <v>9</v>
      </c>
      <c r="I679">
        <f t="shared" si="10"/>
        <v>0</v>
      </c>
    </row>
    <row r="680" spans="1:9" x14ac:dyDescent="0.25">
      <c r="A680" s="6" t="s">
        <v>709</v>
      </c>
      <c r="B680" s="7" t="s">
        <v>27</v>
      </c>
      <c r="C680" s="7">
        <v>781</v>
      </c>
      <c r="D680" s="7">
        <v>0.75700000000000001</v>
      </c>
      <c r="E680" s="7">
        <v>0.72</v>
      </c>
      <c r="F680" s="7">
        <v>0.71199999999999997</v>
      </c>
      <c r="G680" s="7">
        <v>62059.9</v>
      </c>
      <c r="H680" s="8">
        <v>19</v>
      </c>
      <c r="I680">
        <f t="shared" si="10"/>
        <v>0</v>
      </c>
    </row>
    <row r="681" spans="1:9" x14ac:dyDescent="0.25">
      <c r="A681" s="9" t="s">
        <v>710</v>
      </c>
      <c r="B681" s="10" t="s">
        <v>16</v>
      </c>
      <c r="C681" s="10">
        <v>1353</v>
      </c>
      <c r="D681" s="10">
        <v>0.76</v>
      </c>
      <c r="E681" s="10">
        <v>0.747</v>
      </c>
      <c r="F681" s="10">
        <v>0.67200000000000004</v>
      </c>
      <c r="G681" s="10">
        <v>38445.269999999997</v>
      </c>
      <c r="H681" s="11">
        <v>24</v>
      </c>
      <c r="I681">
        <f t="shared" si="10"/>
        <v>0</v>
      </c>
    </row>
    <row r="682" spans="1:9" x14ac:dyDescent="0.25">
      <c r="A682" s="6" t="s">
        <v>711</v>
      </c>
      <c r="B682" s="7" t="s">
        <v>27</v>
      </c>
      <c r="C682" s="7">
        <v>1120</v>
      </c>
      <c r="D682" s="7">
        <v>0.74099999999999999</v>
      </c>
      <c r="E682" s="7">
        <v>0.71199999999999997</v>
      </c>
      <c r="F682" s="7">
        <v>0.66100000000000003</v>
      </c>
      <c r="G682" s="7">
        <v>49278.71</v>
      </c>
      <c r="H682" s="8">
        <v>13</v>
      </c>
      <c r="I682">
        <f t="shared" si="10"/>
        <v>0</v>
      </c>
    </row>
    <row r="683" spans="1:9" x14ac:dyDescent="0.25">
      <c r="A683" s="9" t="s">
        <v>712</v>
      </c>
      <c r="B683" s="10" t="s">
        <v>40</v>
      </c>
      <c r="C683" s="10">
        <v>957</v>
      </c>
      <c r="D683" s="10">
        <v>0.74199999999999999</v>
      </c>
      <c r="E683" s="10">
        <v>0.74</v>
      </c>
      <c r="F683" s="10">
        <v>0.66500000000000004</v>
      </c>
      <c r="G683" s="10">
        <v>55692.28</v>
      </c>
      <c r="H683" s="11">
        <v>26</v>
      </c>
      <c r="I683">
        <f t="shared" si="10"/>
        <v>0</v>
      </c>
    </row>
    <row r="684" spans="1:9" x14ac:dyDescent="0.25">
      <c r="A684" s="6" t="s">
        <v>713</v>
      </c>
      <c r="B684" s="7" t="s">
        <v>40</v>
      </c>
      <c r="C684" s="7">
        <v>4792</v>
      </c>
      <c r="D684" s="7">
        <v>0.69499999999999995</v>
      </c>
      <c r="E684" s="7">
        <v>0.68100000000000005</v>
      </c>
      <c r="F684" s="7">
        <v>0.57899999999999996</v>
      </c>
      <c r="G684" s="7">
        <v>15514.11</v>
      </c>
      <c r="H684" s="8">
        <v>51</v>
      </c>
      <c r="I684">
        <f t="shared" si="10"/>
        <v>0</v>
      </c>
    </row>
    <row r="685" spans="1:9" x14ac:dyDescent="0.25">
      <c r="A685" s="9" t="s">
        <v>714</v>
      </c>
      <c r="B685" s="10" t="s">
        <v>86</v>
      </c>
      <c r="C685" s="10">
        <v>11801</v>
      </c>
      <c r="D685" s="10">
        <v>0.77</v>
      </c>
      <c r="E685" s="10">
        <v>0.75</v>
      </c>
      <c r="F685" s="10">
        <v>0.72599999999999998</v>
      </c>
      <c r="G685" s="10">
        <v>20201.240000000002</v>
      </c>
      <c r="H685" s="11">
        <v>181</v>
      </c>
      <c r="I685">
        <f t="shared" si="10"/>
        <v>0</v>
      </c>
    </row>
    <row r="686" spans="1:9" x14ac:dyDescent="0.25">
      <c r="A686" s="6" t="s">
        <v>715</v>
      </c>
      <c r="B686" s="7" t="s">
        <v>27</v>
      </c>
      <c r="C686" s="7">
        <v>1617</v>
      </c>
      <c r="D686" s="7">
        <v>0.72799999999999998</v>
      </c>
      <c r="E686" s="7">
        <v>0.746</v>
      </c>
      <c r="F686" s="7">
        <v>0.63500000000000001</v>
      </c>
      <c r="G686" s="7">
        <v>13688.36</v>
      </c>
      <c r="H686" s="8">
        <v>24</v>
      </c>
      <c r="I686">
        <f t="shared" si="10"/>
        <v>0</v>
      </c>
    </row>
    <row r="687" spans="1:9" x14ac:dyDescent="0.25">
      <c r="A687" s="9" t="s">
        <v>716</v>
      </c>
      <c r="B687" s="10" t="s">
        <v>27</v>
      </c>
      <c r="C687" s="10">
        <v>688</v>
      </c>
      <c r="D687" s="10">
        <v>0.74199999999999999</v>
      </c>
      <c r="E687" s="10">
        <v>0.71399999999999997</v>
      </c>
      <c r="F687" s="10">
        <v>0.66100000000000003</v>
      </c>
      <c r="G687" s="10">
        <v>25039</v>
      </c>
      <c r="H687" s="11">
        <v>17</v>
      </c>
      <c r="I687">
        <f t="shared" si="10"/>
        <v>0</v>
      </c>
    </row>
    <row r="688" spans="1:9" x14ac:dyDescent="0.25">
      <c r="A688" s="6" t="s">
        <v>717</v>
      </c>
      <c r="B688" s="7" t="s">
        <v>27</v>
      </c>
      <c r="C688" s="7">
        <v>336</v>
      </c>
      <c r="D688" s="7">
        <v>0.75</v>
      </c>
      <c r="E688" s="7">
        <v>0.755</v>
      </c>
      <c r="F688" s="7">
        <v>0.67200000000000004</v>
      </c>
      <c r="G688" s="7">
        <v>25062.32</v>
      </c>
      <c r="H688" s="8">
        <v>15</v>
      </c>
      <c r="I688">
        <f t="shared" si="10"/>
        <v>0</v>
      </c>
    </row>
    <row r="689" spans="1:9" x14ac:dyDescent="0.25">
      <c r="A689" s="9" t="s">
        <v>718</v>
      </c>
      <c r="B689" s="10" t="s">
        <v>46</v>
      </c>
      <c r="C689" s="10">
        <v>2443</v>
      </c>
      <c r="D689" s="10">
        <v>0.748</v>
      </c>
      <c r="E689" s="10">
        <v>0.73799999999999999</v>
      </c>
      <c r="F689" s="10">
        <v>0.69299999999999995</v>
      </c>
      <c r="G689" s="10">
        <v>29773.13</v>
      </c>
      <c r="H689" s="11">
        <v>75</v>
      </c>
      <c r="I689">
        <f t="shared" si="10"/>
        <v>0</v>
      </c>
    </row>
    <row r="690" spans="1:9" x14ac:dyDescent="0.25">
      <c r="A690" s="6" t="s">
        <v>719</v>
      </c>
      <c r="B690" s="7" t="s">
        <v>35</v>
      </c>
      <c r="C690" s="7">
        <v>1181</v>
      </c>
      <c r="D690" s="7">
        <v>0.70499999999999996</v>
      </c>
      <c r="E690" s="7">
        <v>0.71299999999999997</v>
      </c>
      <c r="F690" s="7">
        <v>0.57099999999999995</v>
      </c>
      <c r="G690" s="7">
        <v>22662.49</v>
      </c>
      <c r="H690" s="8">
        <v>21</v>
      </c>
      <c r="I690">
        <f t="shared" si="10"/>
        <v>0</v>
      </c>
    </row>
    <row r="691" spans="1:9" x14ac:dyDescent="0.25">
      <c r="A691" s="9" t="s">
        <v>720</v>
      </c>
      <c r="B691" s="10" t="s">
        <v>27</v>
      </c>
      <c r="C691" s="10">
        <v>313</v>
      </c>
      <c r="D691" s="10">
        <v>0.71099999999999997</v>
      </c>
      <c r="E691" s="10">
        <v>0.67900000000000005</v>
      </c>
      <c r="F691" s="10">
        <v>0.627</v>
      </c>
      <c r="G691" s="10">
        <v>20466.28</v>
      </c>
      <c r="H691" s="11">
        <v>1</v>
      </c>
      <c r="I691">
        <f t="shared" si="10"/>
        <v>0</v>
      </c>
    </row>
    <row r="692" spans="1:9" x14ac:dyDescent="0.25">
      <c r="A692" s="6" t="s">
        <v>721</v>
      </c>
      <c r="B692" s="7" t="s">
        <v>27</v>
      </c>
      <c r="C692" s="7">
        <v>405</v>
      </c>
      <c r="D692" s="7">
        <v>0.747</v>
      </c>
      <c r="E692" s="7">
        <v>0.73399999999999999</v>
      </c>
      <c r="F692" s="7">
        <v>0.70199999999999996</v>
      </c>
      <c r="G692" s="7">
        <v>48234.52</v>
      </c>
      <c r="H692" s="8">
        <v>12</v>
      </c>
      <c r="I692">
        <f t="shared" si="10"/>
        <v>0</v>
      </c>
    </row>
    <row r="693" spans="1:9" x14ac:dyDescent="0.25">
      <c r="A693" s="9" t="s">
        <v>722</v>
      </c>
      <c r="B693" s="10" t="s">
        <v>19</v>
      </c>
      <c r="C693" s="10">
        <v>498</v>
      </c>
      <c r="D693" s="10">
        <v>0.61499999999999999</v>
      </c>
      <c r="E693" s="10">
        <v>0.60399999999999998</v>
      </c>
      <c r="F693" s="10">
        <v>0.496</v>
      </c>
      <c r="G693" s="10">
        <v>8563.4599999999991</v>
      </c>
      <c r="H693" s="11">
        <v>4</v>
      </c>
      <c r="I693">
        <f t="shared" si="10"/>
        <v>0</v>
      </c>
    </row>
    <row r="694" spans="1:9" x14ac:dyDescent="0.25">
      <c r="A694" s="6" t="s">
        <v>723</v>
      </c>
      <c r="B694" s="7" t="s">
        <v>161</v>
      </c>
      <c r="C694" s="7">
        <v>4383</v>
      </c>
      <c r="D694" s="7">
        <v>0.7</v>
      </c>
      <c r="E694" s="7">
        <v>0.71599999999999997</v>
      </c>
      <c r="F694" s="7">
        <v>0.6</v>
      </c>
      <c r="G694" s="7">
        <v>20618.18</v>
      </c>
      <c r="H694" s="8">
        <v>68</v>
      </c>
      <c r="I694">
        <f t="shared" si="10"/>
        <v>0</v>
      </c>
    </row>
    <row r="695" spans="1:9" x14ac:dyDescent="0.25">
      <c r="A695" s="9" t="s">
        <v>724</v>
      </c>
      <c r="B695" s="10" t="s">
        <v>27</v>
      </c>
      <c r="C695" s="10">
        <v>198</v>
      </c>
      <c r="D695" s="10">
        <v>0.72199999999999998</v>
      </c>
      <c r="E695" s="10">
        <v>0.70499999999999996</v>
      </c>
      <c r="F695" s="10">
        <v>0.63</v>
      </c>
      <c r="G695" s="10">
        <v>30850.27</v>
      </c>
      <c r="H695" s="11">
        <v>8</v>
      </c>
      <c r="I695">
        <f t="shared" si="10"/>
        <v>0</v>
      </c>
    </row>
    <row r="696" spans="1:9" x14ac:dyDescent="0.25">
      <c r="A696" s="6" t="s">
        <v>725</v>
      </c>
      <c r="B696" s="7" t="s">
        <v>30</v>
      </c>
      <c r="C696" s="7">
        <v>1110</v>
      </c>
      <c r="D696" s="7">
        <v>0.71</v>
      </c>
      <c r="E696" s="7">
        <v>0.71899999999999997</v>
      </c>
      <c r="F696" s="7">
        <v>0.624</v>
      </c>
      <c r="G696" s="7">
        <v>27053.02</v>
      </c>
      <c r="H696" s="8">
        <v>18</v>
      </c>
      <c r="I696">
        <f t="shared" si="10"/>
        <v>0</v>
      </c>
    </row>
    <row r="697" spans="1:9" x14ac:dyDescent="0.25">
      <c r="A697" s="9" t="s">
        <v>726</v>
      </c>
      <c r="B697" s="10" t="s">
        <v>25</v>
      </c>
      <c r="C697" s="10">
        <v>4405</v>
      </c>
      <c r="D697" s="10">
        <v>0.67900000000000005</v>
      </c>
      <c r="E697" s="10">
        <v>0.625</v>
      </c>
      <c r="F697" s="10">
        <v>0.63200000000000001</v>
      </c>
      <c r="G697" s="10">
        <v>14390.4</v>
      </c>
      <c r="H697" s="11">
        <v>47</v>
      </c>
      <c r="I697">
        <f t="shared" si="10"/>
        <v>0</v>
      </c>
    </row>
    <row r="698" spans="1:9" x14ac:dyDescent="0.25">
      <c r="A698" s="6" t="s">
        <v>727</v>
      </c>
      <c r="B698" s="7" t="s">
        <v>19</v>
      </c>
      <c r="C698" s="7">
        <v>2418</v>
      </c>
      <c r="D698" s="7">
        <v>0.67700000000000005</v>
      </c>
      <c r="E698" s="7">
        <v>0.66</v>
      </c>
      <c r="F698" s="7">
        <v>0.57799999999999996</v>
      </c>
      <c r="G698" s="7">
        <v>9220.6</v>
      </c>
      <c r="H698" s="8">
        <v>63</v>
      </c>
      <c r="I698">
        <f t="shared" si="10"/>
        <v>0</v>
      </c>
    </row>
    <row r="699" spans="1:9" x14ac:dyDescent="0.25">
      <c r="A699" s="9" t="s">
        <v>728</v>
      </c>
      <c r="B699" s="10" t="s">
        <v>35</v>
      </c>
      <c r="C699" s="10">
        <v>2015</v>
      </c>
      <c r="D699" s="10">
        <v>0.70099999999999996</v>
      </c>
      <c r="E699" s="10">
        <v>0.66600000000000004</v>
      </c>
      <c r="F699" s="10">
        <v>0.60899999999999999</v>
      </c>
      <c r="G699" s="10">
        <v>15446.42</v>
      </c>
      <c r="H699" s="11">
        <v>27</v>
      </c>
      <c r="I699">
        <f t="shared" si="10"/>
        <v>0</v>
      </c>
    </row>
    <row r="700" spans="1:9" x14ac:dyDescent="0.25">
      <c r="A700" s="6" t="s">
        <v>729</v>
      </c>
      <c r="B700" s="7" t="s">
        <v>27</v>
      </c>
      <c r="C700" s="7">
        <v>418</v>
      </c>
      <c r="D700" s="7">
        <v>0.76</v>
      </c>
      <c r="E700" s="7">
        <v>0.73499999999999999</v>
      </c>
      <c r="F700" s="7">
        <v>0.70099999999999996</v>
      </c>
      <c r="G700" s="7">
        <v>22339.34</v>
      </c>
      <c r="H700" s="8">
        <v>6</v>
      </c>
      <c r="I700">
        <f t="shared" si="10"/>
        <v>0</v>
      </c>
    </row>
    <row r="701" spans="1:9" x14ac:dyDescent="0.25">
      <c r="A701" s="9" t="s">
        <v>730</v>
      </c>
      <c r="B701" s="10" t="s">
        <v>27</v>
      </c>
      <c r="C701" s="10">
        <v>1829</v>
      </c>
      <c r="D701" s="10">
        <v>0.72499999999999998</v>
      </c>
      <c r="E701" s="10">
        <v>0.71099999999999997</v>
      </c>
      <c r="F701" s="10">
        <v>0.64600000000000002</v>
      </c>
      <c r="G701" s="10">
        <v>15185.41</v>
      </c>
      <c r="H701" s="11">
        <v>21</v>
      </c>
      <c r="I701">
        <f t="shared" si="10"/>
        <v>0</v>
      </c>
    </row>
    <row r="702" spans="1:9" x14ac:dyDescent="0.25">
      <c r="A702" s="6" t="s">
        <v>731</v>
      </c>
      <c r="B702" s="7" t="s">
        <v>25</v>
      </c>
      <c r="C702" s="7">
        <v>2342</v>
      </c>
      <c r="D702" s="7">
        <v>0.61799999999999999</v>
      </c>
      <c r="E702" s="7">
        <v>0.59199999999999997</v>
      </c>
      <c r="F702" s="7">
        <v>0.51900000000000002</v>
      </c>
      <c r="G702" s="7">
        <v>11662.92</v>
      </c>
      <c r="H702" s="8">
        <v>49</v>
      </c>
      <c r="I702">
        <f t="shared" si="10"/>
        <v>0</v>
      </c>
    </row>
    <row r="703" spans="1:9" x14ac:dyDescent="0.25">
      <c r="A703" s="9" t="s">
        <v>732</v>
      </c>
      <c r="B703" s="10" t="s">
        <v>27</v>
      </c>
      <c r="C703" s="10">
        <v>2082</v>
      </c>
      <c r="D703" s="10">
        <v>0.72</v>
      </c>
      <c r="E703" s="10">
        <v>0.71199999999999997</v>
      </c>
      <c r="F703" s="10">
        <v>0.64500000000000002</v>
      </c>
      <c r="G703" s="10">
        <v>30226.799999999999</v>
      </c>
      <c r="H703" s="11">
        <v>26</v>
      </c>
      <c r="I703">
        <f t="shared" si="10"/>
        <v>0</v>
      </c>
    </row>
    <row r="704" spans="1:9" x14ac:dyDescent="0.25">
      <c r="A704" s="6" t="s">
        <v>733</v>
      </c>
      <c r="B704" s="7" t="s">
        <v>27</v>
      </c>
      <c r="C704" s="7">
        <v>678</v>
      </c>
      <c r="D704" s="7">
        <v>0.747</v>
      </c>
      <c r="E704" s="7">
        <v>0.73699999999999999</v>
      </c>
      <c r="F704" s="7">
        <v>0.66100000000000003</v>
      </c>
      <c r="G704" s="7">
        <v>30081.16</v>
      </c>
      <c r="H704" s="8">
        <v>12</v>
      </c>
      <c r="I704">
        <f t="shared" si="10"/>
        <v>0</v>
      </c>
    </row>
    <row r="705" spans="1:9" x14ac:dyDescent="0.25">
      <c r="A705" s="9" t="s">
        <v>734</v>
      </c>
      <c r="B705" s="10" t="s">
        <v>27</v>
      </c>
      <c r="C705" s="10">
        <v>938</v>
      </c>
      <c r="D705" s="10">
        <v>0.72599999999999998</v>
      </c>
      <c r="E705" s="10">
        <v>0.69099999999999995</v>
      </c>
      <c r="F705" s="10">
        <v>0.65300000000000002</v>
      </c>
      <c r="G705" s="10">
        <v>20333.939999999999</v>
      </c>
      <c r="H705" s="11">
        <v>20</v>
      </c>
      <c r="I705">
        <f t="shared" si="10"/>
        <v>0</v>
      </c>
    </row>
    <row r="706" spans="1:9" x14ac:dyDescent="0.25">
      <c r="A706" s="6" t="s">
        <v>735</v>
      </c>
      <c r="B706" s="7" t="s">
        <v>35</v>
      </c>
      <c r="C706" s="7">
        <v>1743</v>
      </c>
      <c r="D706" s="7">
        <v>0.71499999999999997</v>
      </c>
      <c r="E706" s="7">
        <v>0.71899999999999997</v>
      </c>
      <c r="F706" s="7">
        <v>0.6</v>
      </c>
      <c r="G706" s="7">
        <v>22567.63</v>
      </c>
      <c r="H706" s="8">
        <v>41</v>
      </c>
      <c r="I706">
        <f t="shared" si="10"/>
        <v>0</v>
      </c>
    </row>
    <row r="707" spans="1:9" x14ac:dyDescent="0.25">
      <c r="A707" s="9" t="s">
        <v>736</v>
      </c>
      <c r="B707" s="10" t="s">
        <v>40</v>
      </c>
      <c r="C707" s="10">
        <v>1873</v>
      </c>
      <c r="D707" s="10">
        <v>0.77400000000000002</v>
      </c>
      <c r="E707" s="10">
        <v>0.78200000000000003</v>
      </c>
      <c r="F707" s="10">
        <v>0.70399999999999996</v>
      </c>
      <c r="G707" s="10">
        <v>40515.589999999997</v>
      </c>
      <c r="H707" s="11">
        <v>63</v>
      </c>
      <c r="I707">
        <f t="shared" si="10"/>
        <v>0</v>
      </c>
    </row>
    <row r="708" spans="1:9" x14ac:dyDescent="0.25">
      <c r="A708" s="6" t="s">
        <v>737</v>
      </c>
      <c r="B708" s="7" t="s">
        <v>35</v>
      </c>
      <c r="C708" s="7">
        <v>1233</v>
      </c>
      <c r="D708" s="7">
        <v>0.69</v>
      </c>
      <c r="E708" s="7">
        <v>0.65500000000000003</v>
      </c>
      <c r="F708" s="7">
        <v>0.60599999999999998</v>
      </c>
      <c r="G708" s="7">
        <v>53660.17</v>
      </c>
      <c r="H708" s="8">
        <v>6</v>
      </c>
      <c r="I708">
        <f t="shared" si="10"/>
        <v>0</v>
      </c>
    </row>
    <row r="709" spans="1:9" x14ac:dyDescent="0.25">
      <c r="A709" s="9" t="s">
        <v>738</v>
      </c>
      <c r="B709" s="10" t="s">
        <v>16</v>
      </c>
      <c r="C709" s="10">
        <v>2156</v>
      </c>
      <c r="D709" s="10">
        <v>0.75700000000000001</v>
      </c>
      <c r="E709" s="10">
        <v>0.71699999999999997</v>
      </c>
      <c r="F709" s="10">
        <v>0.69199999999999995</v>
      </c>
      <c r="G709" s="10">
        <v>26851.08</v>
      </c>
      <c r="H709" s="11">
        <v>64</v>
      </c>
      <c r="I709">
        <f t="shared" ref="I709:I772" si="11">IF(OR(C709="",D709="",E709="",F709="",G709="",H709=""),1,0)</f>
        <v>0</v>
      </c>
    </row>
    <row r="710" spans="1:9" x14ac:dyDescent="0.25">
      <c r="A710" s="6" t="s">
        <v>739</v>
      </c>
      <c r="B710" s="7" t="s">
        <v>27</v>
      </c>
      <c r="C710" s="7">
        <v>371</v>
      </c>
      <c r="D710" s="7">
        <v>0.76900000000000002</v>
      </c>
      <c r="E710" s="7">
        <v>0.76200000000000001</v>
      </c>
      <c r="F710" s="7">
        <v>0.71499999999999997</v>
      </c>
      <c r="G710" s="7">
        <v>17118.53</v>
      </c>
      <c r="H710" s="8">
        <v>19</v>
      </c>
      <c r="I710">
        <f t="shared" si="11"/>
        <v>0</v>
      </c>
    </row>
    <row r="711" spans="1:9" x14ac:dyDescent="0.25">
      <c r="A711" s="9" t="s">
        <v>740</v>
      </c>
      <c r="B711" s="10" t="s">
        <v>27</v>
      </c>
      <c r="C711" s="10">
        <v>987</v>
      </c>
      <c r="D711" s="10">
        <v>0.73099999999999998</v>
      </c>
      <c r="E711" s="10">
        <v>0.72899999999999998</v>
      </c>
      <c r="F711" s="10">
        <v>0.624</v>
      </c>
      <c r="G711" s="10">
        <v>21057.439999999999</v>
      </c>
      <c r="H711" s="11">
        <v>31</v>
      </c>
      <c r="I711">
        <f t="shared" si="11"/>
        <v>0</v>
      </c>
    </row>
    <row r="712" spans="1:9" x14ac:dyDescent="0.25">
      <c r="A712" s="6" t="s">
        <v>741</v>
      </c>
      <c r="B712" s="7" t="s">
        <v>30</v>
      </c>
      <c r="C712" s="7">
        <v>967</v>
      </c>
      <c r="D712" s="7">
        <v>0.71</v>
      </c>
      <c r="E712" s="7">
        <v>0.69799999999999995</v>
      </c>
      <c r="F712" s="7">
        <v>0.64200000000000002</v>
      </c>
      <c r="G712" s="7">
        <v>14909.49</v>
      </c>
      <c r="H712" s="8">
        <v>21</v>
      </c>
      <c r="I712">
        <f t="shared" si="11"/>
        <v>0</v>
      </c>
    </row>
    <row r="713" spans="1:9" x14ac:dyDescent="0.25">
      <c r="A713" s="9" t="s">
        <v>742</v>
      </c>
      <c r="B713" s="10" t="s">
        <v>27</v>
      </c>
      <c r="C713" s="10">
        <v>612</v>
      </c>
      <c r="D713" s="10">
        <v>0.77</v>
      </c>
      <c r="E713" s="10">
        <v>0.71099999999999997</v>
      </c>
      <c r="F713" s="10">
        <v>0.75800000000000001</v>
      </c>
      <c r="G713" s="10">
        <v>36926.11</v>
      </c>
      <c r="H713" s="11">
        <v>9</v>
      </c>
      <c r="I713">
        <f t="shared" si="11"/>
        <v>0</v>
      </c>
    </row>
    <row r="714" spans="1:9" x14ac:dyDescent="0.25">
      <c r="A714" s="6" t="s">
        <v>743</v>
      </c>
      <c r="B714" s="7" t="s">
        <v>19</v>
      </c>
      <c r="C714" s="7">
        <v>1351</v>
      </c>
      <c r="D714" s="7">
        <v>0.57899999999999996</v>
      </c>
      <c r="E714" s="7">
        <v>0.59599999999999997</v>
      </c>
      <c r="F714" s="7">
        <v>0.45800000000000002</v>
      </c>
      <c r="G714" s="7">
        <v>8108.49</v>
      </c>
      <c r="H714" s="8">
        <v>77</v>
      </c>
      <c r="I714">
        <f t="shared" si="11"/>
        <v>0</v>
      </c>
    </row>
    <row r="715" spans="1:9" x14ac:dyDescent="0.25">
      <c r="A715" s="9" t="s">
        <v>744</v>
      </c>
      <c r="B715" s="10" t="s">
        <v>35</v>
      </c>
      <c r="C715" s="10">
        <v>1643</v>
      </c>
      <c r="D715" s="10">
        <v>0.65300000000000002</v>
      </c>
      <c r="E715" s="10">
        <v>0.64100000000000001</v>
      </c>
      <c r="F715" s="10">
        <v>0.52700000000000002</v>
      </c>
      <c r="G715" s="10">
        <v>14453.89</v>
      </c>
      <c r="H715" s="11">
        <v>25</v>
      </c>
      <c r="I715">
        <f t="shared" si="11"/>
        <v>0</v>
      </c>
    </row>
    <row r="716" spans="1:9" x14ac:dyDescent="0.25">
      <c r="A716" s="6" t="s">
        <v>745</v>
      </c>
      <c r="B716" s="7" t="s">
        <v>27</v>
      </c>
      <c r="C716" s="7">
        <v>728</v>
      </c>
      <c r="D716" s="7">
        <v>0.68</v>
      </c>
      <c r="E716" s="7">
        <v>0.69199999999999995</v>
      </c>
      <c r="F716" s="7">
        <v>0.56200000000000006</v>
      </c>
      <c r="G716" s="7">
        <v>21317.01</v>
      </c>
      <c r="H716" s="8">
        <v>9</v>
      </c>
      <c r="I716">
        <f t="shared" si="11"/>
        <v>0</v>
      </c>
    </row>
    <row r="717" spans="1:9" x14ac:dyDescent="0.25">
      <c r="A717" s="9" t="s">
        <v>746</v>
      </c>
      <c r="B717" s="10" t="s">
        <v>12</v>
      </c>
      <c r="C717" s="10">
        <v>5302</v>
      </c>
      <c r="D717" s="10">
        <v>0.64</v>
      </c>
      <c r="E717" s="10">
        <v>0.64400000000000002</v>
      </c>
      <c r="F717" s="10">
        <v>0.51</v>
      </c>
      <c r="G717" s="10">
        <v>16261.21</v>
      </c>
      <c r="H717" s="11">
        <v>56</v>
      </c>
      <c r="I717">
        <f t="shared" si="11"/>
        <v>0</v>
      </c>
    </row>
    <row r="718" spans="1:9" x14ac:dyDescent="0.25">
      <c r="A718" s="6" t="s">
        <v>747</v>
      </c>
      <c r="B718" s="7" t="s">
        <v>27</v>
      </c>
      <c r="C718" s="7">
        <v>1024</v>
      </c>
      <c r="D718" s="7">
        <v>0.74099999999999999</v>
      </c>
      <c r="E718" s="7">
        <v>0.69899999999999995</v>
      </c>
      <c r="F718" s="7">
        <v>0.67900000000000005</v>
      </c>
      <c r="G718" s="7">
        <v>47215.08</v>
      </c>
      <c r="H718" s="8">
        <v>15</v>
      </c>
      <c r="I718">
        <f t="shared" si="11"/>
        <v>0</v>
      </c>
    </row>
    <row r="719" spans="1:9" x14ac:dyDescent="0.25">
      <c r="A719" s="9" t="s">
        <v>748</v>
      </c>
      <c r="B719" s="10" t="s">
        <v>16</v>
      </c>
      <c r="C719" s="10">
        <v>2022</v>
      </c>
      <c r="D719" s="10">
        <v>0.76</v>
      </c>
      <c r="E719" s="10">
        <v>0.745</v>
      </c>
      <c r="F719" s="10">
        <v>0.69099999999999995</v>
      </c>
      <c r="G719" s="10">
        <v>23676.35</v>
      </c>
      <c r="H719" s="11">
        <v>69</v>
      </c>
      <c r="I719">
        <f t="shared" si="11"/>
        <v>0</v>
      </c>
    </row>
    <row r="720" spans="1:9" x14ac:dyDescent="0.25">
      <c r="A720" s="6" t="s">
        <v>749</v>
      </c>
      <c r="B720" s="7" t="s">
        <v>35</v>
      </c>
      <c r="C720" s="7">
        <v>3287</v>
      </c>
      <c r="D720" s="7">
        <v>0.73099999999999998</v>
      </c>
      <c r="E720" s="7">
        <v>0.69299999999999995</v>
      </c>
      <c r="F720" s="7">
        <v>0.68</v>
      </c>
      <c r="G720" s="7">
        <v>29847.47</v>
      </c>
      <c r="H720" s="8">
        <v>56</v>
      </c>
      <c r="I720">
        <f t="shared" si="11"/>
        <v>0</v>
      </c>
    </row>
    <row r="721" spans="1:9" x14ac:dyDescent="0.25">
      <c r="A721" s="9" t="s">
        <v>750</v>
      </c>
      <c r="B721" s="10" t="s">
        <v>48</v>
      </c>
      <c r="C721" s="10">
        <v>1111</v>
      </c>
      <c r="D721" s="10">
        <v>0.60899999999999999</v>
      </c>
      <c r="E721" s="10">
        <v>0.55200000000000005</v>
      </c>
      <c r="F721" s="10">
        <v>0.52800000000000002</v>
      </c>
      <c r="G721" s="10">
        <v>9146.9699999999993</v>
      </c>
      <c r="H721" s="11">
        <v>7</v>
      </c>
      <c r="I721">
        <f t="shared" si="11"/>
        <v>0</v>
      </c>
    </row>
    <row r="722" spans="1:9" x14ac:dyDescent="0.25">
      <c r="A722" s="6" t="s">
        <v>751</v>
      </c>
      <c r="B722" s="7" t="s">
        <v>35</v>
      </c>
      <c r="C722" s="7">
        <v>1954</v>
      </c>
      <c r="D722" s="7">
        <v>0.69799999999999995</v>
      </c>
      <c r="E722" s="7">
        <v>0.68600000000000005</v>
      </c>
      <c r="F722" s="7">
        <v>0.58799999999999997</v>
      </c>
      <c r="G722" s="7">
        <v>16658.37</v>
      </c>
      <c r="H722" s="8">
        <v>37</v>
      </c>
      <c r="I722">
        <f t="shared" si="11"/>
        <v>0</v>
      </c>
    </row>
    <row r="723" spans="1:9" x14ac:dyDescent="0.25">
      <c r="A723" s="9" t="s">
        <v>752</v>
      </c>
      <c r="B723" s="10" t="s">
        <v>30</v>
      </c>
      <c r="C723" s="10">
        <v>964</v>
      </c>
      <c r="D723" s="10">
        <v>0.73</v>
      </c>
      <c r="E723" s="10">
        <v>0.72399999999999998</v>
      </c>
      <c r="F723" s="10">
        <v>0.64900000000000002</v>
      </c>
      <c r="G723" s="10">
        <v>16365.4</v>
      </c>
      <c r="H723" s="11">
        <v>24</v>
      </c>
      <c r="I723">
        <f t="shared" si="11"/>
        <v>0</v>
      </c>
    </row>
    <row r="724" spans="1:9" x14ac:dyDescent="0.25">
      <c r="A724" s="6" t="s">
        <v>753</v>
      </c>
      <c r="B724" s="7" t="s">
        <v>35</v>
      </c>
      <c r="C724" s="7">
        <v>1078</v>
      </c>
      <c r="D724" s="7">
        <v>0.627</v>
      </c>
      <c r="E724" s="7">
        <v>0.58199999999999996</v>
      </c>
      <c r="F724" s="7">
        <v>0.52600000000000002</v>
      </c>
      <c r="G724" s="7">
        <v>8578.93</v>
      </c>
      <c r="H724" s="8">
        <v>35</v>
      </c>
      <c r="I724">
        <f t="shared" si="11"/>
        <v>0</v>
      </c>
    </row>
    <row r="725" spans="1:9" x14ac:dyDescent="0.25">
      <c r="A725" s="9" t="s">
        <v>754</v>
      </c>
      <c r="B725" s="10" t="s">
        <v>27</v>
      </c>
      <c r="C725" s="10">
        <v>605</v>
      </c>
      <c r="D725" s="10">
        <v>0.73</v>
      </c>
      <c r="E725" s="10">
        <v>0.69599999999999995</v>
      </c>
      <c r="F725" s="10">
        <v>0.67800000000000005</v>
      </c>
      <c r="G725" s="10">
        <v>62536.82</v>
      </c>
      <c r="H725" s="11">
        <v>3</v>
      </c>
      <c r="I725">
        <f t="shared" si="11"/>
        <v>0</v>
      </c>
    </row>
    <row r="726" spans="1:9" x14ac:dyDescent="0.25">
      <c r="A726" s="6" t="s">
        <v>755</v>
      </c>
      <c r="B726" s="7" t="s">
        <v>19</v>
      </c>
      <c r="C726" s="7">
        <v>394</v>
      </c>
      <c r="D726" s="7">
        <v>0.60299999999999998</v>
      </c>
      <c r="E726" s="7">
        <v>0.56399999999999995</v>
      </c>
      <c r="F726" s="7">
        <v>0.497</v>
      </c>
      <c r="G726" s="7">
        <v>6120.15</v>
      </c>
      <c r="H726" s="8">
        <v>6</v>
      </c>
      <c r="I726">
        <f t="shared" si="11"/>
        <v>0</v>
      </c>
    </row>
    <row r="727" spans="1:9" x14ac:dyDescent="0.25">
      <c r="A727" s="9" t="s">
        <v>756</v>
      </c>
      <c r="B727" s="10" t="s">
        <v>27</v>
      </c>
      <c r="C727" s="10">
        <v>650</v>
      </c>
      <c r="D727" s="10">
        <v>0.73599999999999999</v>
      </c>
      <c r="E727" s="10">
        <v>0.68200000000000005</v>
      </c>
      <c r="F727" s="10">
        <v>0.67800000000000005</v>
      </c>
      <c r="G727" s="10">
        <v>25956.61</v>
      </c>
      <c r="H727" s="11">
        <v>6</v>
      </c>
      <c r="I727">
        <f t="shared" si="11"/>
        <v>0</v>
      </c>
    </row>
    <row r="728" spans="1:9" x14ac:dyDescent="0.25">
      <c r="A728" s="6" t="s">
        <v>757</v>
      </c>
      <c r="B728" s="7" t="s">
        <v>19</v>
      </c>
      <c r="C728" s="7">
        <v>684</v>
      </c>
      <c r="D728" s="7">
        <v>0.63700000000000001</v>
      </c>
      <c r="E728" s="7">
        <v>0.621</v>
      </c>
      <c r="F728" s="7">
        <v>0.54100000000000004</v>
      </c>
      <c r="G728" s="7">
        <v>10148.799999999999</v>
      </c>
      <c r="H728" s="8">
        <v>9</v>
      </c>
      <c r="I728">
        <f t="shared" si="11"/>
        <v>0</v>
      </c>
    </row>
    <row r="729" spans="1:9" x14ac:dyDescent="0.25">
      <c r="A729" s="9" t="s">
        <v>758</v>
      </c>
      <c r="B729" s="10" t="s">
        <v>161</v>
      </c>
      <c r="C729" s="10">
        <v>3599</v>
      </c>
      <c r="D729" s="10">
        <v>0.71799999999999997</v>
      </c>
      <c r="E729" s="10">
        <v>0.72699999999999998</v>
      </c>
      <c r="F729" s="10">
        <v>0.62</v>
      </c>
      <c r="G729" s="10">
        <v>22130.78</v>
      </c>
      <c r="H729" s="11">
        <v>52</v>
      </c>
      <c r="I729">
        <f t="shared" si="11"/>
        <v>0</v>
      </c>
    </row>
    <row r="730" spans="1:9" x14ac:dyDescent="0.25">
      <c r="A730" s="6" t="s">
        <v>759</v>
      </c>
      <c r="B730" s="7" t="s">
        <v>40</v>
      </c>
      <c r="C730" s="7">
        <v>1482</v>
      </c>
      <c r="D730" s="7">
        <v>0.72699999999999998</v>
      </c>
      <c r="E730" s="7">
        <v>0.71399999999999997</v>
      </c>
      <c r="F730" s="7">
        <v>0.65800000000000003</v>
      </c>
      <c r="G730" s="7">
        <v>21227.93</v>
      </c>
      <c r="H730" s="8">
        <v>46</v>
      </c>
      <c r="I730">
        <f t="shared" si="11"/>
        <v>0</v>
      </c>
    </row>
    <row r="731" spans="1:9" x14ac:dyDescent="0.25">
      <c r="A731" s="9" t="s">
        <v>760</v>
      </c>
      <c r="B731" s="10" t="s">
        <v>16</v>
      </c>
      <c r="C731" s="10">
        <v>876</v>
      </c>
      <c r="D731" s="10">
        <v>0.75</v>
      </c>
      <c r="E731" s="10">
        <v>0.748</v>
      </c>
      <c r="F731" s="10">
        <v>0.64100000000000001</v>
      </c>
      <c r="G731" s="10">
        <v>34929.589999999997</v>
      </c>
      <c r="H731" s="11">
        <v>24</v>
      </c>
      <c r="I731">
        <f t="shared" si="11"/>
        <v>0</v>
      </c>
    </row>
    <row r="732" spans="1:9" x14ac:dyDescent="0.25">
      <c r="A732" s="6" t="s">
        <v>761</v>
      </c>
      <c r="B732" s="7" t="s">
        <v>21</v>
      </c>
      <c r="C732" s="7">
        <v>1849</v>
      </c>
      <c r="D732" s="7">
        <v>0.71299999999999997</v>
      </c>
      <c r="E732" s="7">
        <v>0.68700000000000006</v>
      </c>
      <c r="F732" s="7">
        <v>0.626</v>
      </c>
      <c r="G732" s="7">
        <v>29382.73</v>
      </c>
      <c r="H732" s="8">
        <v>19</v>
      </c>
      <c r="I732">
        <f t="shared" si="11"/>
        <v>0</v>
      </c>
    </row>
    <row r="733" spans="1:9" x14ac:dyDescent="0.25">
      <c r="A733" s="9" t="s">
        <v>762</v>
      </c>
      <c r="B733" s="10" t="s">
        <v>46</v>
      </c>
      <c r="C733" s="10">
        <v>1897</v>
      </c>
      <c r="D733" s="10">
        <v>0.71599999999999997</v>
      </c>
      <c r="E733" s="10">
        <v>0.73299999999999998</v>
      </c>
      <c r="F733" s="10">
        <v>0.59299999999999997</v>
      </c>
      <c r="G733" s="10">
        <v>24006.82</v>
      </c>
      <c r="H733" s="11">
        <v>20</v>
      </c>
      <c r="I733">
        <f t="shared" si="11"/>
        <v>0</v>
      </c>
    </row>
    <row r="734" spans="1:9" x14ac:dyDescent="0.25">
      <c r="A734" s="6" t="s">
        <v>763</v>
      </c>
      <c r="B734" s="7" t="s">
        <v>27</v>
      </c>
      <c r="C734" s="7">
        <v>858</v>
      </c>
      <c r="D734" s="7">
        <v>0.77</v>
      </c>
      <c r="E734" s="7">
        <v>0.76300000000000001</v>
      </c>
      <c r="F734" s="7">
        <v>0.69699999999999995</v>
      </c>
      <c r="G734" s="7">
        <v>36621.93</v>
      </c>
      <c r="H734" s="8">
        <v>6</v>
      </c>
      <c r="I734">
        <f t="shared" si="11"/>
        <v>0</v>
      </c>
    </row>
    <row r="735" spans="1:9" x14ac:dyDescent="0.25">
      <c r="A735" s="9" t="s">
        <v>764</v>
      </c>
      <c r="B735" s="10" t="s">
        <v>27</v>
      </c>
      <c r="C735" s="10">
        <v>300</v>
      </c>
      <c r="D735" s="10">
        <v>0.753</v>
      </c>
      <c r="E735" s="10">
        <v>0.72</v>
      </c>
      <c r="F735" s="10">
        <v>0.71399999999999997</v>
      </c>
      <c r="G735" s="10">
        <v>19622.88</v>
      </c>
      <c r="H735" s="11">
        <v>10</v>
      </c>
      <c r="I735">
        <f t="shared" si="11"/>
        <v>0</v>
      </c>
    </row>
    <row r="736" spans="1:9" x14ac:dyDescent="0.25">
      <c r="A736" s="6" t="s">
        <v>765</v>
      </c>
      <c r="B736" s="7" t="s">
        <v>30</v>
      </c>
      <c r="C736" s="7">
        <v>1338</v>
      </c>
      <c r="D736" s="7">
        <v>0.753</v>
      </c>
      <c r="E736" s="7">
        <v>0.746</v>
      </c>
      <c r="F736" s="7">
        <v>0.67600000000000005</v>
      </c>
      <c r="G736" s="7">
        <v>92773.55</v>
      </c>
      <c r="H736" s="8">
        <v>14</v>
      </c>
      <c r="I736">
        <f t="shared" si="11"/>
        <v>0</v>
      </c>
    </row>
    <row r="737" spans="1:9" x14ac:dyDescent="0.25">
      <c r="A737" s="9" t="s">
        <v>766</v>
      </c>
      <c r="B737" s="10" t="s">
        <v>27</v>
      </c>
      <c r="C737" s="10">
        <v>1013</v>
      </c>
      <c r="D737" s="10">
        <v>0.78</v>
      </c>
      <c r="E737" s="10">
        <v>0.74199999999999999</v>
      </c>
      <c r="F737" s="10">
        <v>0.72899999999999998</v>
      </c>
      <c r="G737" s="10">
        <v>50771.27</v>
      </c>
      <c r="H737" s="11">
        <v>18</v>
      </c>
      <c r="I737">
        <f t="shared" si="11"/>
        <v>0</v>
      </c>
    </row>
    <row r="738" spans="1:9" x14ac:dyDescent="0.25">
      <c r="A738" s="6" t="s">
        <v>767</v>
      </c>
      <c r="B738" s="7" t="s">
        <v>35</v>
      </c>
      <c r="C738" s="7">
        <v>1466</v>
      </c>
      <c r="D738" s="7">
        <v>0.67</v>
      </c>
      <c r="E738" s="7">
        <v>0.63900000000000001</v>
      </c>
      <c r="F738" s="7">
        <v>0.57799999999999996</v>
      </c>
      <c r="G738" s="7">
        <v>11799.22</v>
      </c>
      <c r="H738" s="8">
        <v>21</v>
      </c>
      <c r="I738">
        <f t="shared" si="11"/>
        <v>0</v>
      </c>
    </row>
    <row r="739" spans="1:9" x14ac:dyDescent="0.25">
      <c r="A739" s="9" t="s">
        <v>768</v>
      </c>
      <c r="B739" s="10" t="s">
        <v>27</v>
      </c>
      <c r="C739" s="10">
        <v>179</v>
      </c>
      <c r="D739" s="10">
        <v>0.75900000000000001</v>
      </c>
      <c r="E739" s="10">
        <v>0.752</v>
      </c>
      <c r="F739" s="10">
        <v>0.67800000000000005</v>
      </c>
      <c r="G739" s="10">
        <v>24612.81</v>
      </c>
      <c r="H739" s="11">
        <v>8</v>
      </c>
      <c r="I739">
        <f t="shared" si="11"/>
        <v>0</v>
      </c>
    </row>
    <row r="740" spans="1:9" x14ac:dyDescent="0.25">
      <c r="A740" s="6" t="s">
        <v>769</v>
      </c>
      <c r="B740" s="7" t="s">
        <v>50</v>
      </c>
      <c r="C740" s="7">
        <v>2783</v>
      </c>
      <c r="D740" s="7">
        <v>0.71799999999999997</v>
      </c>
      <c r="E740" s="7">
        <v>0.753</v>
      </c>
      <c r="F740" s="7">
        <v>0.58399999999999996</v>
      </c>
      <c r="G740" s="7">
        <v>36703.839999999997</v>
      </c>
      <c r="H740" s="8">
        <v>34</v>
      </c>
      <c r="I740">
        <f t="shared" si="11"/>
        <v>0</v>
      </c>
    </row>
    <row r="741" spans="1:9" x14ac:dyDescent="0.25">
      <c r="A741" s="9" t="s">
        <v>770</v>
      </c>
      <c r="B741" s="10" t="s">
        <v>30</v>
      </c>
      <c r="C741" s="10">
        <v>1551</v>
      </c>
      <c r="D741" s="10">
        <v>0.72599999999999998</v>
      </c>
      <c r="E741" s="10">
        <v>0.73399999999999999</v>
      </c>
      <c r="F741" s="10">
        <v>0.64200000000000002</v>
      </c>
      <c r="G741" s="10">
        <v>27712.27</v>
      </c>
      <c r="H741" s="11">
        <v>24</v>
      </c>
      <c r="I741">
        <f t="shared" si="11"/>
        <v>0</v>
      </c>
    </row>
    <row r="742" spans="1:9" x14ac:dyDescent="0.25">
      <c r="A742" s="6" t="s">
        <v>771</v>
      </c>
      <c r="B742" s="7" t="s">
        <v>35</v>
      </c>
      <c r="C742" s="7">
        <v>1698</v>
      </c>
      <c r="D742" s="7">
        <v>0.71</v>
      </c>
      <c r="E742" s="7">
        <v>0.70899999999999996</v>
      </c>
      <c r="F742" s="7">
        <v>0.59099999999999997</v>
      </c>
      <c r="G742" s="7">
        <v>25330.01</v>
      </c>
      <c r="H742" s="8">
        <v>36</v>
      </c>
      <c r="I742">
        <f t="shared" si="11"/>
        <v>0</v>
      </c>
    </row>
    <row r="743" spans="1:9" x14ac:dyDescent="0.25">
      <c r="A743" s="9" t="s">
        <v>772</v>
      </c>
      <c r="B743" s="10" t="s">
        <v>48</v>
      </c>
      <c r="C743" s="10">
        <v>1912</v>
      </c>
      <c r="D743" s="10">
        <v>0.63300000000000001</v>
      </c>
      <c r="E743" s="10">
        <v>0.58499999999999996</v>
      </c>
      <c r="F743" s="10">
        <v>0.56000000000000005</v>
      </c>
      <c r="G743" s="10">
        <v>8879.83</v>
      </c>
      <c r="H743" s="11">
        <v>72</v>
      </c>
      <c r="I743">
        <f t="shared" si="11"/>
        <v>0</v>
      </c>
    </row>
    <row r="744" spans="1:9" x14ac:dyDescent="0.25">
      <c r="A744" s="6" t="s">
        <v>773</v>
      </c>
      <c r="B744" s="7" t="s">
        <v>101</v>
      </c>
      <c r="C744" s="7">
        <v>5448</v>
      </c>
      <c r="D744" s="7">
        <v>0.67400000000000004</v>
      </c>
      <c r="E744" s="7">
        <v>0.63300000000000001</v>
      </c>
      <c r="F744" s="7">
        <v>0.61499999999999999</v>
      </c>
      <c r="G744" s="7">
        <v>14690.96</v>
      </c>
      <c r="H744" s="8">
        <v>34</v>
      </c>
      <c r="I744">
        <f t="shared" si="11"/>
        <v>0</v>
      </c>
    </row>
    <row r="745" spans="1:9" x14ac:dyDescent="0.25">
      <c r="A745" s="9" t="s">
        <v>774</v>
      </c>
      <c r="B745" s="10" t="s">
        <v>27</v>
      </c>
      <c r="C745" s="10">
        <v>1302</v>
      </c>
      <c r="D745" s="10">
        <v>0.73699999999999999</v>
      </c>
      <c r="E745" s="10">
        <v>0.72299999999999998</v>
      </c>
      <c r="F745" s="10">
        <v>0.65400000000000003</v>
      </c>
      <c r="G745" s="10">
        <v>51604.639999999999</v>
      </c>
      <c r="H745" s="11">
        <v>9</v>
      </c>
      <c r="I745">
        <f t="shared" si="11"/>
        <v>0</v>
      </c>
    </row>
    <row r="746" spans="1:9" x14ac:dyDescent="0.25">
      <c r="A746" s="6" t="s">
        <v>775</v>
      </c>
      <c r="B746" s="7" t="s">
        <v>21</v>
      </c>
      <c r="C746" s="7">
        <v>866</v>
      </c>
      <c r="D746" s="7">
        <v>0.74</v>
      </c>
      <c r="E746" s="7">
        <v>0.73399999999999999</v>
      </c>
      <c r="F746" s="7">
        <v>0.64600000000000002</v>
      </c>
      <c r="G746" s="7">
        <v>24981.4</v>
      </c>
      <c r="H746" s="8">
        <v>35</v>
      </c>
      <c r="I746">
        <f t="shared" si="11"/>
        <v>0</v>
      </c>
    </row>
    <row r="747" spans="1:9" x14ac:dyDescent="0.25">
      <c r="A747" s="9" t="s">
        <v>776</v>
      </c>
      <c r="B747" s="10" t="s">
        <v>16</v>
      </c>
      <c r="C747" s="10">
        <v>810</v>
      </c>
      <c r="D747" s="10">
        <v>0.754</v>
      </c>
      <c r="E747" s="10">
        <v>0.75</v>
      </c>
      <c r="F747" s="10">
        <v>0.65300000000000002</v>
      </c>
      <c r="G747" s="10">
        <v>36803.64</v>
      </c>
      <c r="H747" s="11">
        <v>9</v>
      </c>
      <c r="I747">
        <f t="shared" si="11"/>
        <v>0</v>
      </c>
    </row>
    <row r="748" spans="1:9" x14ac:dyDescent="0.25">
      <c r="A748" s="6" t="s">
        <v>777</v>
      </c>
      <c r="B748" s="7" t="s">
        <v>16</v>
      </c>
      <c r="C748" s="7">
        <v>1985</v>
      </c>
      <c r="D748" s="7">
        <v>0.73799999999999999</v>
      </c>
      <c r="E748" s="7">
        <v>0.71</v>
      </c>
      <c r="F748" s="7">
        <v>0.66800000000000004</v>
      </c>
      <c r="G748" s="7">
        <v>23848.09</v>
      </c>
      <c r="H748" s="8">
        <v>53</v>
      </c>
      <c r="I748">
        <f t="shared" si="11"/>
        <v>0</v>
      </c>
    </row>
    <row r="749" spans="1:9" x14ac:dyDescent="0.25">
      <c r="A749" s="9" t="s">
        <v>778</v>
      </c>
      <c r="B749" s="10" t="s">
        <v>27</v>
      </c>
      <c r="C749" s="10">
        <v>463</v>
      </c>
      <c r="D749" s="10">
        <v>0.745</v>
      </c>
      <c r="E749" s="10">
        <v>0.74099999999999999</v>
      </c>
      <c r="F749" s="10">
        <v>0.68300000000000005</v>
      </c>
      <c r="G749" s="10">
        <v>24917.4</v>
      </c>
      <c r="H749" s="11">
        <v>10</v>
      </c>
      <c r="I749">
        <f t="shared" si="11"/>
        <v>0</v>
      </c>
    </row>
    <row r="750" spans="1:9" x14ac:dyDescent="0.25">
      <c r="A750" s="6" t="s">
        <v>779</v>
      </c>
      <c r="B750" s="7" t="s">
        <v>27</v>
      </c>
      <c r="C750" s="7">
        <v>2700</v>
      </c>
      <c r="D750" s="7">
        <v>0.75</v>
      </c>
      <c r="E750" s="7">
        <v>0.68400000000000005</v>
      </c>
      <c r="F750" s="7">
        <v>0.745</v>
      </c>
      <c r="G750" s="7">
        <v>11831.25</v>
      </c>
      <c r="H750" s="8">
        <v>28</v>
      </c>
      <c r="I750">
        <f t="shared" si="11"/>
        <v>0</v>
      </c>
    </row>
    <row r="751" spans="1:9" x14ac:dyDescent="0.25">
      <c r="A751" s="9" t="s">
        <v>780</v>
      </c>
      <c r="B751" s="10" t="s">
        <v>50</v>
      </c>
      <c r="C751" s="10">
        <v>2565</v>
      </c>
      <c r="D751" s="10">
        <v>0.7</v>
      </c>
      <c r="E751" s="10">
        <v>0.71599999999999997</v>
      </c>
      <c r="F751" s="10">
        <v>0.58699999999999997</v>
      </c>
      <c r="G751" s="10">
        <v>42330.239999999998</v>
      </c>
      <c r="H751" s="11">
        <v>22</v>
      </c>
      <c r="I751">
        <f t="shared" si="11"/>
        <v>0</v>
      </c>
    </row>
    <row r="752" spans="1:9" x14ac:dyDescent="0.25">
      <c r="A752" s="6" t="s">
        <v>781</v>
      </c>
      <c r="B752" s="7" t="s">
        <v>40</v>
      </c>
      <c r="C752" s="7">
        <v>1692</v>
      </c>
      <c r="D752" s="7">
        <v>0.74299999999999999</v>
      </c>
      <c r="E752" s="7">
        <v>0.74299999999999999</v>
      </c>
      <c r="F752" s="7">
        <v>0.66200000000000003</v>
      </c>
      <c r="G752" s="7">
        <v>28604.66</v>
      </c>
      <c r="H752" s="8">
        <v>30</v>
      </c>
      <c r="I752">
        <f t="shared" si="11"/>
        <v>0</v>
      </c>
    </row>
    <row r="753" spans="1:9" x14ac:dyDescent="0.25">
      <c r="A753" s="9" t="s">
        <v>782</v>
      </c>
      <c r="B753" s="10" t="s">
        <v>50</v>
      </c>
      <c r="C753" s="10">
        <v>1883</v>
      </c>
      <c r="D753" s="10">
        <v>0.73699999999999999</v>
      </c>
      <c r="E753" s="10">
        <v>0.74</v>
      </c>
      <c r="F753" s="10">
        <v>0.628</v>
      </c>
      <c r="G753" s="10">
        <v>18774.45</v>
      </c>
      <c r="H753" s="11">
        <v>47</v>
      </c>
      <c r="I753">
        <f t="shared" si="11"/>
        <v>0</v>
      </c>
    </row>
    <row r="754" spans="1:9" x14ac:dyDescent="0.25">
      <c r="A754" s="6" t="s">
        <v>783</v>
      </c>
      <c r="B754" s="7" t="s">
        <v>30</v>
      </c>
      <c r="C754" s="7">
        <v>814</v>
      </c>
      <c r="D754" s="7">
        <v>0.71299999999999997</v>
      </c>
      <c r="E754" s="7">
        <v>0.69599999999999995</v>
      </c>
      <c r="F754" s="7">
        <v>0.63500000000000001</v>
      </c>
      <c r="G754" s="7">
        <v>22115.599999999999</v>
      </c>
      <c r="H754" s="8">
        <v>21</v>
      </c>
      <c r="I754">
        <f t="shared" si="11"/>
        <v>0</v>
      </c>
    </row>
    <row r="755" spans="1:9" x14ac:dyDescent="0.25">
      <c r="A755" s="9" t="s">
        <v>784</v>
      </c>
      <c r="B755" s="10" t="s">
        <v>40</v>
      </c>
      <c r="C755" s="10">
        <v>1252</v>
      </c>
      <c r="D755" s="10">
        <v>0.73499999999999999</v>
      </c>
      <c r="E755" s="10">
        <v>0.73299999999999998</v>
      </c>
      <c r="F755" s="10">
        <v>0.66600000000000004</v>
      </c>
      <c r="G755" s="10">
        <v>39643.949999999997</v>
      </c>
      <c r="H755" s="11">
        <v>35</v>
      </c>
      <c r="I755">
        <f t="shared" si="11"/>
        <v>0</v>
      </c>
    </row>
    <row r="756" spans="1:9" x14ac:dyDescent="0.25">
      <c r="A756" s="6" t="s">
        <v>785</v>
      </c>
      <c r="B756" s="7" t="s">
        <v>35</v>
      </c>
      <c r="C756" s="7">
        <v>474</v>
      </c>
      <c r="D756" s="7">
        <v>0.70499999999999996</v>
      </c>
      <c r="E756" s="7">
        <v>0.69499999999999995</v>
      </c>
      <c r="F756" s="7">
        <v>0.59099999999999997</v>
      </c>
      <c r="G756" s="7">
        <v>47306.65</v>
      </c>
      <c r="H756" s="8">
        <v>7</v>
      </c>
      <c r="I756">
        <f t="shared" si="11"/>
        <v>0</v>
      </c>
    </row>
    <row r="757" spans="1:9" x14ac:dyDescent="0.25">
      <c r="A757" s="9" t="s">
        <v>786</v>
      </c>
      <c r="B757" s="10" t="s">
        <v>27</v>
      </c>
      <c r="C757" s="10">
        <v>661</v>
      </c>
      <c r="D757" s="10">
        <v>0.73099999999999998</v>
      </c>
      <c r="E757" s="10">
        <v>0.70899999999999996</v>
      </c>
      <c r="F757" s="10">
        <v>0.67100000000000004</v>
      </c>
      <c r="G757" s="10">
        <v>74444.27</v>
      </c>
      <c r="H757" s="11">
        <v>13</v>
      </c>
      <c r="I757">
        <f t="shared" si="11"/>
        <v>0</v>
      </c>
    </row>
    <row r="758" spans="1:9" x14ac:dyDescent="0.25">
      <c r="A758" s="6" t="s">
        <v>787</v>
      </c>
      <c r="B758" s="7" t="s">
        <v>27</v>
      </c>
      <c r="C758" s="7">
        <v>744</v>
      </c>
      <c r="D758" s="7">
        <v>0.72499999999999998</v>
      </c>
      <c r="E758" s="7">
        <v>0.72799999999999998</v>
      </c>
      <c r="F758" s="7">
        <v>0.60499999999999998</v>
      </c>
      <c r="G758" s="7">
        <v>24986.51</v>
      </c>
      <c r="H758" s="8">
        <v>17</v>
      </c>
      <c r="I758">
        <f t="shared" si="11"/>
        <v>0</v>
      </c>
    </row>
    <row r="759" spans="1:9" x14ac:dyDescent="0.25">
      <c r="A759" s="9" t="s">
        <v>788</v>
      </c>
      <c r="B759" s="10" t="s">
        <v>12</v>
      </c>
      <c r="C759" s="10">
        <v>3295</v>
      </c>
      <c r="D759" s="10">
        <v>0.65500000000000003</v>
      </c>
      <c r="E759" s="10">
        <v>0.61</v>
      </c>
      <c r="F759" s="10">
        <v>0.57999999999999996</v>
      </c>
      <c r="G759" s="10">
        <v>14740.17</v>
      </c>
      <c r="H759" s="11">
        <v>25</v>
      </c>
      <c r="I759">
        <f t="shared" si="11"/>
        <v>0</v>
      </c>
    </row>
    <row r="760" spans="1:9" x14ac:dyDescent="0.25">
      <c r="A760" s="6" t="s">
        <v>789</v>
      </c>
      <c r="B760" s="7" t="s">
        <v>35</v>
      </c>
      <c r="C760" s="7">
        <v>432</v>
      </c>
      <c r="D760" s="7">
        <v>0.69099999999999995</v>
      </c>
      <c r="E760" s="7">
        <v>0.69699999999999995</v>
      </c>
      <c r="F760" s="7">
        <v>0.56699999999999995</v>
      </c>
      <c r="G760" s="7">
        <v>17706.77</v>
      </c>
      <c r="H760" s="8">
        <v>11</v>
      </c>
      <c r="I760">
        <f t="shared" si="11"/>
        <v>0</v>
      </c>
    </row>
    <row r="761" spans="1:9" x14ac:dyDescent="0.25">
      <c r="A761" s="9" t="s">
        <v>790</v>
      </c>
      <c r="B761" s="10" t="s">
        <v>27</v>
      </c>
      <c r="C761" s="10">
        <v>210</v>
      </c>
      <c r="D761" s="10">
        <v>0.745</v>
      </c>
      <c r="E761" s="10">
        <v>0.71499999999999997</v>
      </c>
      <c r="F761" s="10">
        <v>0.70799999999999996</v>
      </c>
      <c r="G761" s="10">
        <v>16655.61</v>
      </c>
      <c r="H761" s="11">
        <v>5</v>
      </c>
      <c r="I761">
        <f t="shared" si="11"/>
        <v>0</v>
      </c>
    </row>
    <row r="762" spans="1:9" x14ac:dyDescent="0.25">
      <c r="A762" s="6" t="s">
        <v>791</v>
      </c>
      <c r="B762" s="7" t="s">
        <v>27</v>
      </c>
      <c r="C762" s="7">
        <v>2641</v>
      </c>
      <c r="D762" s="7">
        <v>0.72499999999999998</v>
      </c>
      <c r="E762" s="7">
        <v>0.71799999999999997</v>
      </c>
      <c r="F762" s="7">
        <v>0.63300000000000001</v>
      </c>
      <c r="G762" s="7">
        <v>22094.38</v>
      </c>
      <c r="H762" s="8">
        <v>34</v>
      </c>
      <c r="I762">
        <f t="shared" si="11"/>
        <v>0</v>
      </c>
    </row>
    <row r="763" spans="1:9" x14ac:dyDescent="0.25">
      <c r="A763" s="9" t="s">
        <v>792</v>
      </c>
      <c r="B763" s="10" t="s">
        <v>50</v>
      </c>
      <c r="C763" s="10">
        <v>9321</v>
      </c>
      <c r="D763" s="10">
        <v>0.746</v>
      </c>
      <c r="E763" s="10">
        <v>0.73299999999999998</v>
      </c>
      <c r="F763" s="10">
        <v>0.69499999999999995</v>
      </c>
      <c r="G763" s="10">
        <v>14699.68</v>
      </c>
      <c r="H763" s="11">
        <v>141</v>
      </c>
      <c r="I763">
        <f t="shared" si="11"/>
        <v>0</v>
      </c>
    </row>
    <row r="764" spans="1:9" x14ac:dyDescent="0.25">
      <c r="A764" s="6" t="s">
        <v>793</v>
      </c>
      <c r="B764" s="7" t="s">
        <v>30</v>
      </c>
      <c r="C764" s="7">
        <v>1009</v>
      </c>
      <c r="D764" s="7">
        <v>0.70799999999999996</v>
      </c>
      <c r="E764" s="7">
        <v>0.71399999999999997</v>
      </c>
      <c r="F764" s="7">
        <v>0.62</v>
      </c>
      <c r="G764" s="7">
        <v>70587.38</v>
      </c>
      <c r="H764" s="8">
        <v>24</v>
      </c>
      <c r="I764">
        <f t="shared" si="11"/>
        <v>0</v>
      </c>
    </row>
    <row r="765" spans="1:9" x14ac:dyDescent="0.25">
      <c r="A765" s="9" t="s">
        <v>794</v>
      </c>
      <c r="B765" s="10" t="s">
        <v>19</v>
      </c>
      <c r="C765" s="10">
        <v>3590</v>
      </c>
      <c r="D765" s="10">
        <v>0.67</v>
      </c>
      <c r="E765" s="10">
        <v>0.63800000000000001</v>
      </c>
      <c r="F765" s="10">
        <v>0.59899999999999998</v>
      </c>
      <c r="G765" s="10">
        <v>9854.5499999999993</v>
      </c>
      <c r="H765" s="11">
        <v>40</v>
      </c>
      <c r="I765">
        <f t="shared" si="11"/>
        <v>0</v>
      </c>
    </row>
    <row r="766" spans="1:9" x14ac:dyDescent="0.25">
      <c r="A766" s="6" t="s">
        <v>795</v>
      </c>
      <c r="B766" s="7" t="s">
        <v>19</v>
      </c>
      <c r="C766" s="7">
        <v>240</v>
      </c>
      <c r="D766" s="7">
        <v>0.59399999999999997</v>
      </c>
      <c r="E766" s="7">
        <v>0.56799999999999995</v>
      </c>
      <c r="F766" s="7">
        <v>0.48099999999999998</v>
      </c>
      <c r="G766" s="7">
        <v>6468.19</v>
      </c>
      <c r="H766" s="8">
        <v>0</v>
      </c>
      <c r="I766">
        <f t="shared" si="11"/>
        <v>0</v>
      </c>
    </row>
    <row r="767" spans="1:9" x14ac:dyDescent="0.25">
      <c r="A767" s="9" t="s">
        <v>796</v>
      </c>
      <c r="B767" s="10" t="s">
        <v>27</v>
      </c>
      <c r="C767" s="10">
        <v>324</v>
      </c>
      <c r="D767" s="10">
        <v>0.7</v>
      </c>
      <c r="E767" s="10">
        <v>0.65400000000000003</v>
      </c>
      <c r="F767" s="10">
        <v>0.63700000000000001</v>
      </c>
      <c r="G767" s="10">
        <v>17953.89</v>
      </c>
      <c r="H767" s="11">
        <v>5</v>
      </c>
      <c r="I767">
        <f t="shared" si="11"/>
        <v>0</v>
      </c>
    </row>
    <row r="768" spans="1:9" x14ac:dyDescent="0.25">
      <c r="A768" s="6" t="s">
        <v>797</v>
      </c>
      <c r="B768" s="7" t="s">
        <v>35</v>
      </c>
      <c r="C768" s="7">
        <v>3657</v>
      </c>
      <c r="D768" s="7">
        <v>0.69599999999999995</v>
      </c>
      <c r="E768" s="7">
        <v>0.65400000000000003</v>
      </c>
      <c r="F768" s="7">
        <v>0.64900000000000002</v>
      </c>
      <c r="G768" s="7">
        <v>14387.85</v>
      </c>
      <c r="H768" s="8">
        <v>64</v>
      </c>
      <c r="I768">
        <f t="shared" si="11"/>
        <v>0</v>
      </c>
    </row>
    <row r="769" spans="1:9" x14ac:dyDescent="0.25">
      <c r="A769" s="9" t="s">
        <v>798</v>
      </c>
      <c r="B769" s="10" t="s">
        <v>19</v>
      </c>
      <c r="C769" s="10">
        <v>2498</v>
      </c>
      <c r="D769" s="10">
        <v>0.65</v>
      </c>
      <c r="E769" s="10">
        <v>0.626</v>
      </c>
      <c r="F769" s="10">
        <v>0.55900000000000005</v>
      </c>
      <c r="G769" s="10">
        <v>12211.38</v>
      </c>
      <c r="H769" s="11">
        <v>63</v>
      </c>
      <c r="I769">
        <f t="shared" si="11"/>
        <v>0</v>
      </c>
    </row>
    <row r="770" spans="1:9" x14ac:dyDescent="0.25">
      <c r="A770" s="6" t="s">
        <v>799</v>
      </c>
      <c r="B770" s="7" t="s">
        <v>30</v>
      </c>
      <c r="C770" s="7">
        <v>1394</v>
      </c>
      <c r="D770" s="7">
        <v>0.73199999999999998</v>
      </c>
      <c r="E770" s="7">
        <v>0.72299999999999998</v>
      </c>
      <c r="F770" s="7">
        <v>0.66200000000000003</v>
      </c>
      <c r="G770" s="7">
        <v>19756.2</v>
      </c>
      <c r="H770" s="8">
        <v>32</v>
      </c>
      <c r="I770">
        <f t="shared" si="11"/>
        <v>0</v>
      </c>
    </row>
    <row r="771" spans="1:9" x14ac:dyDescent="0.25">
      <c r="A771" s="9" t="s">
        <v>800</v>
      </c>
      <c r="B771" s="10" t="s">
        <v>19</v>
      </c>
      <c r="C771" s="10">
        <v>1579</v>
      </c>
      <c r="D771" s="10">
        <v>0.57899999999999996</v>
      </c>
      <c r="E771" s="10">
        <v>0.56899999999999995</v>
      </c>
      <c r="F771" s="10">
        <v>0.45100000000000001</v>
      </c>
      <c r="G771" s="10">
        <v>7496.64</v>
      </c>
      <c r="H771" s="11">
        <v>9</v>
      </c>
      <c r="I771">
        <f t="shared" si="11"/>
        <v>0</v>
      </c>
    </row>
    <row r="772" spans="1:9" x14ac:dyDescent="0.25">
      <c r="A772" s="6" t="s">
        <v>801</v>
      </c>
      <c r="B772" s="7" t="s">
        <v>27</v>
      </c>
      <c r="C772" s="7">
        <v>1077</v>
      </c>
      <c r="D772" s="7">
        <v>0.73299999999999998</v>
      </c>
      <c r="E772" s="7">
        <v>0.72299999999999998</v>
      </c>
      <c r="F772" s="7">
        <v>0.65900000000000003</v>
      </c>
      <c r="G772" s="7">
        <v>70617.600000000006</v>
      </c>
      <c r="H772" s="8">
        <v>37</v>
      </c>
      <c r="I772">
        <f t="shared" si="11"/>
        <v>0</v>
      </c>
    </row>
    <row r="773" spans="1:9" x14ac:dyDescent="0.25">
      <c r="A773" s="9" t="s">
        <v>802</v>
      </c>
      <c r="B773" s="10" t="s">
        <v>16</v>
      </c>
      <c r="C773" s="10">
        <v>1029</v>
      </c>
      <c r="D773" s="10">
        <v>0.76200000000000001</v>
      </c>
      <c r="E773" s="10">
        <v>0.74</v>
      </c>
      <c r="F773" s="10">
        <v>0.69899999999999995</v>
      </c>
      <c r="G773" s="10">
        <v>72367.97</v>
      </c>
      <c r="H773" s="11">
        <v>41</v>
      </c>
      <c r="I773">
        <f t="shared" ref="I773:I836" si="12">IF(OR(C773="",D773="",E773="",F773="",G773="",H773=""),1,0)</f>
        <v>0</v>
      </c>
    </row>
    <row r="774" spans="1:9" x14ac:dyDescent="0.25">
      <c r="A774" s="6" t="s">
        <v>803</v>
      </c>
      <c r="B774" s="7" t="s">
        <v>27</v>
      </c>
      <c r="C774" s="7">
        <v>396</v>
      </c>
      <c r="D774" s="7">
        <v>0.72099999999999997</v>
      </c>
      <c r="E774" s="7">
        <v>0.70799999999999996</v>
      </c>
      <c r="F774" s="7">
        <v>0.64400000000000002</v>
      </c>
      <c r="G774" s="7">
        <v>31118.59</v>
      </c>
      <c r="H774" s="8">
        <v>14</v>
      </c>
      <c r="I774">
        <f t="shared" si="12"/>
        <v>0</v>
      </c>
    </row>
    <row r="775" spans="1:9" x14ac:dyDescent="0.25">
      <c r="A775" s="9" t="s">
        <v>804</v>
      </c>
      <c r="B775" s="10" t="s">
        <v>25</v>
      </c>
      <c r="C775" s="10">
        <v>2168</v>
      </c>
      <c r="D775" s="10">
        <v>0.58599999999999997</v>
      </c>
      <c r="E775" s="10">
        <v>0.56100000000000005</v>
      </c>
      <c r="F775" s="10">
        <v>0.49099999999999999</v>
      </c>
      <c r="G775" s="10">
        <v>9706.18</v>
      </c>
      <c r="H775" s="11">
        <v>9</v>
      </c>
      <c r="I775">
        <f t="shared" si="12"/>
        <v>0</v>
      </c>
    </row>
    <row r="776" spans="1:9" x14ac:dyDescent="0.25">
      <c r="A776" s="6" t="s">
        <v>805</v>
      </c>
      <c r="B776" s="7" t="s">
        <v>27</v>
      </c>
      <c r="C776" s="7">
        <v>328</v>
      </c>
      <c r="D776" s="7">
        <v>0.68</v>
      </c>
      <c r="E776" s="7">
        <v>0.68100000000000005</v>
      </c>
      <c r="F776" s="7">
        <v>0.55900000000000005</v>
      </c>
      <c r="G776" s="7">
        <v>17291.09</v>
      </c>
      <c r="H776" s="8">
        <v>13</v>
      </c>
      <c r="I776">
        <f t="shared" si="12"/>
        <v>0</v>
      </c>
    </row>
    <row r="777" spans="1:9" x14ac:dyDescent="0.25">
      <c r="A777" s="9" t="s">
        <v>806</v>
      </c>
      <c r="B777" s="10" t="s">
        <v>21</v>
      </c>
      <c r="C777" s="10">
        <v>2092</v>
      </c>
      <c r="D777" s="10">
        <v>0.748</v>
      </c>
      <c r="E777" s="10">
        <v>0.73799999999999999</v>
      </c>
      <c r="F777" s="10">
        <v>0.66700000000000004</v>
      </c>
      <c r="G777" s="10">
        <v>22968.73</v>
      </c>
      <c r="H777" s="11">
        <v>27</v>
      </c>
      <c r="I777">
        <f t="shared" si="12"/>
        <v>0</v>
      </c>
    </row>
    <row r="778" spans="1:9" x14ac:dyDescent="0.25">
      <c r="A778" s="6" t="s">
        <v>807</v>
      </c>
      <c r="B778" s="7" t="s">
        <v>27</v>
      </c>
      <c r="C778" s="7">
        <v>646</v>
      </c>
      <c r="D778" s="7">
        <v>0.73699999999999999</v>
      </c>
      <c r="E778" s="7">
        <v>0.72599999999999998</v>
      </c>
      <c r="F778" s="7">
        <v>0.65400000000000003</v>
      </c>
      <c r="G778" s="7">
        <v>18525.509999999998</v>
      </c>
      <c r="H778" s="8">
        <v>6</v>
      </c>
      <c r="I778">
        <f t="shared" si="12"/>
        <v>0</v>
      </c>
    </row>
    <row r="779" spans="1:9" x14ac:dyDescent="0.25">
      <c r="A779" s="9" t="s">
        <v>808</v>
      </c>
      <c r="B779" s="10" t="s">
        <v>25</v>
      </c>
      <c r="C779" s="10">
        <v>2427</v>
      </c>
      <c r="D779" s="10">
        <v>0.56999999999999995</v>
      </c>
      <c r="E779" s="10">
        <v>0.57799999999999996</v>
      </c>
      <c r="F779" s="10">
        <v>0.41899999999999998</v>
      </c>
      <c r="G779" s="10">
        <v>8103.52</v>
      </c>
      <c r="H779" s="11">
        <v>14</v>
      </c>
      <c r="I779">
        <f t="shared" si="12"/>
        <v>0</v>
      </c>
    </row>
    <row r="780" spans="1:9" x14ac:dyDescent="0.25">
      <c r="A780" s="6" t="s">
        <v>809</v>
      </c>
      <c r="B780" s="7" t="s">
        <v>35</v>
      </c>
      <c r="C780" s="7">
        <v>866</v>
      </c>
      <c r="D780" s="7">
        <v>0.74</v>
      </c>
      <c r="E780" s="7">
        <v>0.71</v>
      </c>
      <c r="F780" s="7">
        <v>0.66100000000000003</v>
      </c>
      <c r="G780" s="7">
        <v>18766.490000000002</v>
      </c>
      <c r="H780" s="8">
        <v>14</v>
      </c>
      <c r="I780">
        <f t="shared" si="12"/>
        <v>0</v>
      </c>
    </row>
    <row r="781" spans="1:9" x14ac:dyDescent="0.25">
      <c r="A781" s="9" t="s">
        <v>810</v>
      </c>
      <c r="B781" s="10" t="s">
        <v>21</v>
      </c>
      <c r="C781" s="10">
        <v>1568</v>
      </c>
      <c r="D781" s="10">
        <v>0.77400000000000002</v>
      </c>
      <c r="E781" s="10">
        <v>0.77300000000000002</v>
      </c>
      <c r="F781" s="10">
        <v>0.69899999999999995</v>
      </c>
      <c r="G781" s="10">
        <v>43573.82</v>
      </c>
      <c r="H781" s="11">
        <v>35</v>
      </c>
      <c r="I781">
        <f t="shared" si="12"/>
        <v>0</v>
      </c>
    </row>
    <row r="782" spans="1:9" x14ac:dyDescent="0.25">
      <c r="A782" s="6" t="s">
        <v>811</v>
      </c>
      <c r="B782" s="7" t="s">
        <v>25</v>
      </c>
      <c r="C782" s="7">
        <v>3646</v>
      </c>
      <c r="D782" s="7">
        <v>0.63400000000000001</v>
      </c>
      <c r="E782" s="7">
        <v>0.63</v>
      </c>
      <c r="F782" s="7">
        <v>0.51</v>
      </c>
      <c r="G782" s="7">
        <v>12325.14</v>
      </c>
      <c r="H782" s="8">
        <v>45</v>
      </c>
      <c r="I782">
        <f t="shared" si="12"/>
        <v>0</v>
      </c>
    </row>
    <row r="783" spans="1:9" x14ac:dyDescent="0.25">
      <c r="A783" s="9" t="s">
        <v>812</v>
      </c>
      <c r="B783" s="10" t="s">
        <v>16</v>
      </c>
      <c r="C783" s="10">
        <v>451</v>
      </c>
      <c r="D783" s="10">
        <v>0.77200000000000002</v>
      </c>
      <c r="E783" s="10">
        <v>0.75600000000000001</v>
      </c>
      <c r="F783" s="10">
        <v>0.69499999999999995</v>
      </c>
      <c r="G783" s="10">
        <v>34909.93</v>
      </c>
      <c r="H783" s="11">
        <v>23</v>
      </c>
      <c r="I783">
        <f t="shared" si="12"/>
        <v>0</v>
      </c>
    </row>
    <row r="784" spans="1:9" x14ac:dyDescent="0.25">
      <c r="A784" s="6" t="s">
        <v>813</v>
      </c>
      <c r="B784" s="7" t="s">
        <v>21</v>
      </c>
      <c r="C784" s="7">
        <v>649</v>
      </c>
      <c r="D784" s="7">
        <v>0.65700000000000003</v>
      </c>
      <c r="E784" s="7">
        <v>0.67300000000000004</v>
      </c>
      <c r="F784" s="7">
        <v>0.52200000000000002</v>
      </c>
      <c r="G784" s="7">
        <v>26232.39</v>
      </c>
      <c r="H784" s="8">
        <v>5</v>
      </c>
      <c r="I784">
        <f t="shared" si="12"/>
        <v>0</v>
      </c>
    </row>
    <row r="785" spans="1:9" x14ac:dyDescent="0.25">
      <c r="A785" s="9" t="s">
        <v>814</v>
      </c>
      <c r="B785" s="10" t="s">
        <v>35</v>
      </c>
      <c r="C785" s="10">
        <v>113</v>
      </c>
      <c r="D785" s="10">
        <v>0.67</v>
      </c>
      <c r="E785" s="10">
        <v>0.67700000000000005</v>
      </c>
      <c r="F785" s="10">
        <v>0.505</v>
      </c>
      <c r="G785" s="10">
        <v>15846.5</v>
      </c>
      <c r="H785" s="11">
        <v>0</v>
      </c>
      <c r="I785">
        <f t="shared" si="12"/>
        <v>0</v>
      </c>
    </row>
    <row r="786" spans="1:9" x14ac:dyDescent="0.25">
      <c r="A786" s="6" t="s">
        <v>815</v>
      </c>
      <c r="B786" s="7" t="s">
        <v>12</v>
      </c>
      <c r="C786" s="7">
        <v>6295</v>
      </c>
      <c r="D786" s="7">
        <v>0.64500000000000002</v>
      </c>
      <c r="E786" s="7">
        <v>0.66700000000000004</v>
      </c>
      <c r="F786" s="7">
        <v>0.51400000000000001</v>
      </c>
      <c r="G786" s="7">
        <v>24560.29</v>
      </c>
      <c r="H786" s="8">
        <v>24</v>
      </c>
      <c r="I786">
        <f t="shared" si="12"/>
        <v>0</v>
      </c>
    </row>
    <row r="787" spans="1:9" x14ac:dyDescent="0.25">
      <c r="A787" s="9" t="s">
        <v>816</v>
      </c>
      <c r="B787" s="10" t="s">
        <v>35</v>
      </c>
      <c r="C787" s="10">
        <v>1741</v>
      </c>
      <c r="D787" s="10">
        <v>0.73099999999999998</v>
      </c>
      <c r="E787" s="10">
        <v>0.69</v>
      </c>
      <c r="F787" s="10">
        <v>0.65400000000000003</v>
      </c>
      <c r="G787" s="10">
        <v>25291.1</v>
      </c>
      <c r="H787" s="11">
        <v>18</v>
      </c>
      <c r="I787">
        <f t="shared" si="12"/>
        <v>0</v>
      </c>
    </row>
    <row r="788" spans="1:9" x14ac:dyDescent="0.25">
      <c r="A788" s="6" t="s">
        <v>817</v>
      </c>
      <c r="B788" s="7" t="s">
        <v>124</v>
      </c>
      <c r="C788" s="7">
        <v>2285</v>
      </c>
      <c r="D788" s="7">
        <v>0.76400000000000001</v>
      </c>
      <c r="E788" s="7">
        <v>0.75900000000000001</v>
      </c>
      <c r="F788" s="7">
        <v>0.70599999999999996</v>
      </c>
      <c r="G788" s="7">
        <v>24731.81</v>
      </c>
      <c r="H788" s="8">
        <v>24</v>
      </c>
      <c r="I788">
        <f t="shared" si="12"/>
        <v>0</v>
      </c>
    </row>
    <row r="789" spans="1:9" x14ac:dyDescent="0.25">
      <c r="A789" s="9" t="s">
        <v>818</v>
      </c>
      <c r="B789" s="10" t="s">
        <v>35</v>
      </c>
      <c r="C789" s="10">
        <v>1431</v>
      </c>
      <c r="D789" s="10">
        <v>0.7</v>
      </c>
      <c r="E789" s="10">
        <v>0.68799999999999994</v>
      </c>
      <c r="F789" s="10">
        <v>0.60399999999999998</v>
      </c>
      <c r="G789" s="10">
        <v>18708.259999999998</v>
      </c>
      <c r="H789" s="11">
        <v>21</v>
      </c>
      <c r="I789">
        <f t="shared" si="12"/>
        <v>0</v>
      </c>
    </row>
    <row r="790" spans="1:9" x14ac:dyDescent="0.25">
      <c r="A790" s="6" t="s">
        <v>819</v>
      </c>
      <c r="B790" s="7" t="s">
        <v>27</v>
      </c>
      <c r="C790" s="7">
        <v>350</v>
      </c>
      <c r="D790" s="7">
        <v>0.73799999999999999</v>
      </c>
      <c r="E790" s="7">
        <v>0.71799999999999997</v>
      </c>
      <c r="F790" s="7">
        <v>0.68899999999999995</v>
      </c>
      <c r="G790" s="7">
        <v>78615.59</v>
      </c>
      <c r="H790" s="8">
        <v>8</v>
      </c>
      <c r="I790">
        <f t="shared" si="12"/>
        <v>0</v>
      </c>
    </row>
    <row r="791" spans="1:9" x14ac:dyDescent="0.25">
      <c r="A791" s="9" t="s">
        <v>820</v>
      </c>
      <c r="B791" s="10" t="s">
        <v>27</v>
      </c>
      <c r="C791" s="10">
        <v>1053</v>
      </c>
      <c r="D791" s="10">
        <v>0.72</v>
      </c>
      <c r="E791" s="10">
        <v>0.68</v>
      </c>
      <c r="F791" s="10">
        <v>0.67200000000000004</v>
      </c>
      <c r="G791" s="10">
        <v>13953.02</v>
      </c>
      <c r="H791" s="11">
        <v>26</v>
      </c>
      <c r="I791">
        <f t="shared" si="12"/>
        <v>0</v>
      </c>
    </row>
    <row r="792" spans="1:9" x14ac:dyDescent="0.25">
      <c r="A792" s="6" t="s">
        <v>821</v>
      </c>
      <c r="B792" s="7" t="s">
        <v>127</v>
      </c>
      <c r="C792" s="7">
        <v>4074</v>
      </c>
      <c r="D792" s="7">
        <v>0.64200000000000002</v>
      </c>
      <c r="E792" s="7">
        <v>0.64500000000000002</v>
      </c>
      <c r="F792" s="7">
        <v>0.51300000000000001</v>
      </c>
      <c r="G792" s="7">
        <v>17260.509999999998</v>
      </c>
      <c r="H792" s="8">
        <v>42</v>
      </c>
      <c r="I792">
        <f t="shared" si="12"/>
        <v>0</v>
      </c>
    </row>
    <row r="793" spans="1:9" x14ac:dyDescent="0.25">
      <c r="A793" s="9" t="s">
        <v>822</v>
      </c>
      <c r="B793" s="10" t="s">
        <v>19</v>
      </c>
      <c r="C793" s="10">
        <v>1714</v>
      </c>
      <c r="D793" s="10">
        <v>0.67</v>
      </c>
      <c r="E793" s="10">
        <v>0.64500000000000002</v>
      </c>
      <c r="F793" s="10">
        <v>0.55900000000000005</v>
      </c>
      <c r="G793" s="10">
        <v>21073.9</v>
      </c>
      <c r="H793" s="11">
        <v>15</v>
      </c>
      <c r="I793">
        <f t="shared" si="12"/>
        <v>0</v>
      </c>
    </row>
    <row r="794" spans="1:9" x14ac:dyDescent="0.25">
      <c r="A794" s="6" t="s">
        <v>823</v>
      </c>
      <c r="B794" s="7" t="s">
        <v>40</v>
      </c>
      <c r="C794" s="7">
        <v>1434</v>
      </c>
      <c r="D794" s="7">
        <v>0.75</v>
      </c>
      <c r="E794" s="7">
        <v>0.73199999999999998</v>
      </c>
      <c r="F794" s="7">
        <v>0.68899999999999995</v>
      </c>
      <c r="G794" s="7">
        <v>38756.410000000003</v>
      </c>
      <c r="H794" s="8">
        <v>24</v>
      </c>
      <c r="I794">
        <f t="shared" si="12"/>
        <v>0</v>
      </c>
    </row>
    <row r="795" spans="1:9" x14ac:dyDescent="0.25">
      <c r="A795" s="9" t="s">
        <v>824</v>
      </c>
      <c r="B795" s="10" t="s">
        <v>35</v>
      </c>
      <c r="C795" s="10">
        <v>2256</v>
      </c>
      <c r="D795" s="10">
        <v>0.73099999999999998</v>
      </c>
      <c r="E795" s="10">
        <v>0.71399999999999997</v>
      </c>
      <c r="F795" s="10">
        <v>0.64300000000000002</v>
      </c>
      <c r="G795" s="10">
        <v>22362.38</v>
      </c>
      <c r="H795" s="11">
        <v>50</v>
      </c>
      <c r="I795">
        <f t="shared" si="12"/>
        <v>0</v>
      </c>
    </row>
    <row r="796" spans="1:9" x14ac:dyDescent="0.25">
      <c r="A796" s="6" t="s">
        <v>825</v>
      </c>
      <c r="B796" s="7" t="s">
        <v>27</v>
      </c>
      <c r="C796" s="7">
        <v>599</v>
      </c>
      <c r="D796" s="7">
        <v>0.73</v>
      </c>
      <c r="E796" s="7">
        <v>0.71</v>
      </c>
      <c r="F796" s="7">
        <v>0.65800000000000003</v>
      </c>
      <c r="G796" s="7">
        <v>24720.06</v>
      </c>
      <c r="H796" s="8">
        <v>10</v>
      </c>
      <c r="I796">
        <f t="shared" si="12"/>
        <v>0</v>
      </c>
    </row>
    <row r="797" spans="1:9" x14ac:dyDescent="0.25">
      <c r="A797" s="9" t="s">
        <v>826</v>
      </c>
      <c r="B797" s="10" t="s">
        <v>27</v>
      </c>
      <c r="C797" s="10">
        <v>310</v>
      </c>
      <c r="D797" s="10">
        <v>0.74199999999999999</v>
      </c>
      <c r="E797" s="10">
        <v>0.72199999999999998</v>
      </c>
      <c r="F797" s="10">
        <v>0.65400000000000003</v>
      </c>
      <c r="G797" s="10">
        <v>19990.11</v>
      </c>
      <c r="H797" s="11">
        <v>7</v>
      </c>
      <c r="I797">
        <f t="shared" si="12"/>
        <v>0</v>
      </c>
    </row>
    <row r="798" spans="1:9" x14ac:dyDescent="0.25">
      <c r="A798" s="6" t="s">
        <v>827</v>
      </c>
      <c r="B798" s="7" t="s">
        <v>35</v>
      </c>
      <c r="C798" s="7">
        <v>1124</v>
      </c>
      <c r="D798" s="7">
        <v>0.68500000000000005</v>
      </c>
      <c r="E798" s="7">
        <v>0.68799999999999994</v>
      </c>
      <c r="F798" s="7">
        <v>0.55800000000000005</v>
      </c>
      <c r="G798" s="7">
        <v>20145.48</v>
      </c>
      <c r="H798" s="8">
        <v>26</v>
      </c>
      <c r="I798">
        <f t="shared" si="12"/>
        <v>0</v>
      </c>
    </row>
    <row r="799" spans="1:9" x14ac:dyDescent="0.25">
      <c r="A799" s="9" t="s">
        <v>828</v>
      </c>
      <c r="B799" s="10" t="s">
        <v>48</v>
      </c>
      <c r="C799" s="10">
        <v>1758</v>
      </c>
      <c r="D799" s="10">
        <v>0.61099999999999999</v>
      </c>
      <c r="E799" s="10">
        <v>0.56200000000000006</v>
      </c>
      <c r="F799" s="10">
        <v>0.53100000000000003</v>
      </c>
      <c r="G799" s="10">
        <v>9241.16</v>
      </c>
      <c r="H799" s="11">
        <v>8</v>
      </c>
      <c r="I799">
        <f t="shared" si="12"/>
        <v>0</v>
      </c>
    </row>
    <row r="800" spans="1:9" x14ac:dyDescent="0.25">
      <c r="A800" s="6" t="s">
        <v>829</v>
      </c>
      <c r="B800" s="7" t="s">
        <v>16</v>
      </c>
      <c r="C800" s="7">
        <v>1535</v>
      </c>
      <c r="D800" s="7">
        <v>0.79</v>
      </c>
      <c r="E800" s="7">
        <v>0.752</v>
      </c>
      <c r="F800" s="7">
        <v>0.72399999999999998</v>
      </c>
      <c r="G800" s="7">
        <v>17507.810000000001</v>
      </c>
      <c r="H800" s="8">
        <v>40</v>
      </c>
      <c r="I800">
        <f t="shared" si="12"/>
        <v>0</v>
      </c>
    </row>
    <row r="801" spans="1:9" x14ac:dyDescent="0.25">
      <c r="A801" s="9" t="s">
        <v>830</v>
      </c>
      <c r="B801" s="10" t="s">
        <v>50</v>
      </c>
      <c r="C801" s="10">
        <v>2098</v>
      </c>
      <c r="D801" s="10">
        <v>0.72699999999999998</v>
      </c>
      <c r="E801" s="10">
        <v>0.70899999999999996</v>
      </c>
      <c r="F801" s="10">
        <v>0.64200000000000002</v>
      </c>
      <c r="G801" s="10">
        <v>18775.73</v>
      </c>
      <c r="H801" s="11">
        <v>17</v>
      </c>
      <c r="I801">
        <f t="shared" si="12"/>
        <v>0</v>
      </c>
    </row>
    <row r="802" spans="1:9" x14ac:dyDescent="0.25">
      <c r="A802" s="6" t="s">
        <v>831</v>
      </c>
      <c r="B802" s="7" t="s">
        <v>35</v>
      </c>
      <c r="C802" s="7">
        <v>2230</v>
      </c>
      <c r="D802" s="7">
        <v>0.7</v>
      </c>
      <c r="E802" s="7">
        <v>0.64800000000000002</v>
      </c>
      <c r="F802" s="7">
        <v>0.64400000000000002</v>
      </c>
      <c r="G802" s="7">
        <v>14605.86</v>
      </c>
      <c r="H802" s="8">
        <v>58</v>
      </c>
      <c r="I802">
        <f t="shared" si="12"/>
        <v>0</v>
      </c>
    </row>
    <row r="803" spans="1:9" x14ac:dyDescent="0.25">
      <c r="A803" s="9" t="s">
        <v>832</v>
      </c>
      <c r="B803" s="10" t="s">
        <v>50</v>
      </c>
      <c r="C803" s="10">
        <v>1636</v>
      </c>
      <c r="D803" s="10">
        <v>0.65900000000000003</v>
      </c>
      <c r="E803" s="10">
        <v>0.65900000000000003</v>
      </c>
      <c r="F803" s="10">
        <v>0.53</v>
      </c>
      <c r="G803" s="10">
        <v>13190.83</v>
      </c>
      <c r="H803" s="11">
        <v>18</v>
      </c>
      <c r="I803">
        <f t="shared" si="12"/>
        <v>0</v>
      </c>
    </row>
    <row r="804" spans="1:9" x14ac:dyDescent="0.25">
      <c r="A804" s="6" t="s">
        <v>833</v>
      </c>
      <c r="B804" s="7" t="s">
        <v>101</v>
      </c>
      <c r="C804" s="7">
        <v>5896</v>
      </c>
      <c r="D804" s="7">
        <v>0.67200000000000004</v>
      </c>
      <c r="E804" s="7">
        <v>0.64300000000000002</v>
      </c>
      <c r="F804" s="7">
        <v>0.60199999999999998</v>
      </c>
      <c r="G804" s="7">
        <v>18088.400000000001</v>
      </c>
      <c r="H804" s="8">
        <v>21</v>
      </c>
      <c r="I804">
        <f t="shared" si="12"/>
        <v>0</v>
      </c>
    </row>
    <row r="805" spans="1:9" x14ac:dyDescent="0.25">
      <c r="A805" s="9" t="s">
        <v>834</v>
      </c>
      <c r="B805" s="10" t="s">
        <v>40</v>
      </c>
      <c r="C805" s="10">
        <v>1679</v>
      </c>
      <c r="D805" s="10">
        <v>0.72</v>
      </c>
      <c r="E805" s="10">
        <v>0.73699999999999999</v>
      </c>
      <c r="F805" s="10">
        <v>0.60399999999999998</v>
      </c>
      <c r="G805" s="10">
        <v>21129.77</v>
      </c>
      <c r="H805" s="11">
        <v>19</v>
      </c>
      <c r="I805">
        <f t="shared" si="12"/>
        <v>0</v>
      </c>
    </row>
    <row r="806" spans="1:9" x14ac:dyDescent="0.25">
      <c r="A806" s="6" t="s">
        <v>835</v>
      </c>
      <c r="B806" s="7" t="s">
        <v>30</v>
      </c>
      <c r="C806" s="7">
        <v>781</v>
      </c>
      <c r="D806" s="7">
        <v>0.71</v>
      </c>
      <c r="E806" s="7">
        <v>0.70499999999999996</v>
      </c>
      <c r="F806" s="7">
        <v>0.61399999999999999</v>
      </c>
      <c r="G806" s="7">
        <v>43895.79</v>
      </c>
      <c r="H806" s="8">
        <v>17</v>
      </c>
      <c r="I806">
        <f t="shared" si="12"/>
        <v>0</v>
      </c>
    </row>
    <row r="807" spans="1:9" x14ac:dyDescent="0.25">
      <c r="A807" s="9" t="s">
        <v>836</v>
      </c>
      <c r="B807" s="10" t="s">
        <v>19</v>
      </c>
      <c r="C807" s="10">
        <v>626</v>
      </c>
      <c r="D807" s="10">
        <v>0.50600000000000001</v>
      </c>
      <c r="E807" s="10">
        <v>0.51500000000000001</v>
      </c>
      <c r="F807" s="10">
        <v>0.35899999999999999</v>
      </c>
      <c r="G807" s="10">
        <v>5975.48</v>
      </c>
      <c r="H807" s="11">
        <v>72</v>
      </c>
      <c r="I807">
        <f t="shared" si="12"/>
        <v>0</v>
      </c>
    </row>
    <row r="808" spans="1:9" x14ac:dyDescent="0.25">
      <c r="A808" s="6" t="s">
        <v>837</v>
      </c>
      <c r="B808" s="7" t="s">
        <v>27</v>
      </c>
      <c r="C808" s="7">
        <v>488</v>
      </c>
      <c r="D808" s="7">
        <v>0.73</v>
      </c>
      <c r="E808" s="7">
        <v>0.72699999999999998</v>
      </c>
      <c r="F808" s="7">
        <v>0.64400000000000002</v>
      </c>
      <c r="G808" s="7">
        <v>36847.730000000003</v>
      </c>
      <c r="H808" s="8">
        <v>10</v>
      </c>
      <c r="I808">
        <f t="shared" si="12"/>
        <v>0</v>
      </c>
    </row>
    <row r="809" spans="1:9" x14ac:dyDescent="0.25">
      <c r="A809" s="9" t="s">
        <v>838</v>
      </c>
      <c r="B809" s="10" t="s">
        <v>19</v>
      </c>
      <c r="C809" s="10">
        <v>394</v>
      </c>
      <c r="D809" s="10">
        <v>0.59</v>
      </c>
      <c r="E809" s="10">
        <v>0.53300000000000003</v>
      </c>
      <c r="F809" s="10">
        <v>0.53</v>
      </c>
      <c r="G809" s="10">
        <v>5380.33</v>
      </c>
      <c r="H809" s="11">
        <v>1</v>
      </c>
      <c r="I809">
        <f t="shared" si="12"/>
        <v>0</v>
      </c>
    </row>
    <row r="810" spans="1:9" x14ac:dyDescent="0.25">
      <c r="A810" s="6" t="s">
        <v>839</v>
      </c>
      <c r="B810" s="7" t="s">
        <v>86</v>
      </c>
      <c r="C810" s="7">
        <v>2948</v>
      </c>
      <c r="D810" s="7">
        <v>0.71</v>
      </c>
      <c r="E810" s="7">
        <v>0.70299999999999996</v>
      </c>
      <c r="F810" s="7">
        <v>0.61899999999999999</v>
      </c>
      <c r="G810" s="7">
        <v>15672.5</v>
      </c>
      <c r="H810" s="8">
        <v>67</v>
      </c>
      <c r="I810">
        <f t="shared" si="12"/>
        <v>0</v>
      </c>
    </row>
    <row r="811" spans="1:9" x14ac:dyDescent="0.25">
      <c r="A811" s="9" t="s">
        <v>840</v>
      </c>
      <c r="B811" s="10" t="s">
        <v>14</v>
      </c>
      <c r="C811" s="10">
        <v>2464</v>
      </c>
      <c r="D811" s="10">
        <v>0.72099999999999997</v>
      </c>
      <c r="E811" s="10">
        <v>0.71599999999999997</v>
      </c>
      <c r="F811" s="10">
        <v>0.61599999999999999</v>
      </c>
      <c r="G811" s="10">
        <v>35268.78</v>
      </c>
      <c r="H811" s="11">
        <v>29</v>
      </c>
      <c r="I811">
        <f t="shared" si="12"/>
        <v>0</v>
      </c>
    </row>
    <row r="812" spans="1:9" x14ac:dyDescent="0.25">
      <c r="A812" s="6" t="s">
        <v>841</v>
      </c>
      <c r="B812" s="7" t="s">
        <v>19</v>
      </c>
      <c r="C812" s="7">
        <v>1786</v>
      </c>
      <c r="D812" s="7">
        <v>0.56999999999999995</v>
      </c>
      <c r="E812" s="7">
        <v>0.56499999999999995</v>
      </c>
      <c r="F812" s="7">
        <v>0.43</v>
      </c>
      <c r="G812" s="7">
        <v>10013.19</v>
      </c>
      <c r="H812" s="8">
        <v>71</v>
      </c>
      <c r="I812">
        <f t="shared" si="12"/>
        <v>0</v>
      </c>
    </row>
    <row r="813" spans="1:9" x14ac:dyDescent="0.25">
      <c r="A813" s="9" t="s">
        <v>842</v>
      </c>
      <c r="B813" s="10" t="s">
        <v>35</v>
      </c>
      <c r="C813" s="10">
        <v>1070</v>
      </c>
      <c r="D813" s="10">
        <v>0.65</v>
      </c>
      <c r="E813" s="10">
        <v>0.59299999999999997</v>
      </c>
      <c r="F813" s="10">
        <v>0.58499999999999996</v>
      </c>
      <c r="G813" s="10">
        <v>7980.99</v>
      </c>
      <c r="H813" s="11">
        <v>17</v>
      </c>
      <c r="I813">
        <f t="shared" si="12"/>
        <v>0</v>
      </c>
    </row>
    <row r="814" spans="1:9" x14ac:dyDescent="0.25">
      <c r="A814" s="6" t="s">
        <v>843</v>
      </c>
      <c r="B814" s="7" t="s">
        <v>40</v>
      </c>
      <c r="C814" s="7">
        <v>1337</v>
      </c>
      <c r="D814" s="7">
        <v>0.73</v>
      </c>
      <c r="E814" s="7">
        <v>0.71099999999999997</v>
      </c>
      <c r="F814" s="7">
        <v>0.66100000000000003</v>
      </c>
      <c r="G814" s="7">
        <v>21647.55</v>
      </c>
      <c r="H814" s="8">
        <v>20</v>
      </c>
      <c r="I814">
        <f t="shared" si="12"/>
        <v>0</v>
      </c>
    </row>
    <row r="815" spans="1:9" x14ac:dyDescent="0.25">
      <c r="A815" s="9" t="s">
        <v>844</v>
      </c>
      <c r="B815" s="10" t="s">
        <v>27</v>
      </c>
      <c r="C815" s="10">
        <v>1134</v>
      </c>
      <c r="D815" s="10">
        <v>0.77</v>
      </c>
      <c r="E815" s="10">
        <v>0.746</v>
      </c>
      <c r="F815" s="10">
        <v>0.70399999999999996</v>
      </c>
      <c r="G815" s="10">
        <v>28196.33</v>
      </c>
      <c r="H815" s="11">
        <v>22</v>
      </c>
      <c r="I815">
        <f t="shared" si="12"/>
        <v>0</v>
      </c>
    </row>
    <row r="816" spans="1:9" x14ac:dyDescent="0.25">
      <c r="A816" s="6" t="s">
        <v>845</v>
      </c>
      <c r="B816" s="7" t="s">
        <v>27</v>
      </c>
      <c r="C816" s="7">
        <v>625</v>
      </c>
      <c r="D816" s="7">
        <v>0.72</v>
      </c>
      <c r="E816" s="7">
        <v>0.70099999999999996</v>
      </c>
      <c r="F816" s="7">
        <v>0.62</v>
      </c>
      <c r="G816" s="7">
        <v>16250.05</v>
      </c>
      <c r="H816" s="8">
        <v>15</v>
      </c>
      <c r="I816">
        <f t="shared" si="12"/>
        <v>0</v>
      </c>
    </row>
    <row r="817" spans="1:9" x14ac:dyDescent="0.25">
      <c r="A817" s="9" t="s">
        <v>846</v>
      </c>
      <c r="B817" s="10" t="s">
        <v>46</v>
      </c>
      <c r="C817" s="10">
        <v>4966</v>
      </c>
      <c r="D817" s="10">
        <v>0.70799999999999996</v>
      </c>
      <c r="E817" s="10">
        <v>0.69099999999999995</v>
      </c>
      <c r="F817" s="10">
        <v>0.63300000000000001</v>
      </c>
      <c r="G817" s="10">
        <v>18911.2</v>
      </c>
      <c r="H817" s="11">
        <v>75</v>
      </c>
      <c r="I817">
        <f t="shared" si="12"/>
        <v>0</v>
      </c>
    </row>
    <row r="818" spans="1:9" x14ac:dyDescent="0.25">
      <c r="A818" s="6" t="s">
        <v>847</v>
      </c>
      <c r="B818" s="7" t="s">
        <v>40</v>
      </c>
      <c r="C818" s="7">
        <v>927</v>
      </c>
      <c r="D818" s="7">
        <v>0.73</v>
      </c>
      <c r="E818" s="7">
        <v>0.747</v>
      </c>
      <c r="F818" s="7">
        <v>0.64900000000000002</v>
      </c>
      <c r="G818" s="7">
        <v>24505.15</v>
      </c>
      <c r="H818" s="8">
        <v>28</v>
      </c>
      <c r="I818">
        <f t="shared" si="12"/>
        <v>0</v>
      </c>
    </row>
    <row r="819" spans="1:9" x14ac:dyDescent="0.25">
      <c r="A819" s="9" t="s">
        <v>848</v>
      </c>
      <c r="B819" s="10" t="s">
        <v>27</v>
      </c>
      <c r="C819" s="10">
        <v>2034</v>
      </c>
      <c r="D819" s="10">
        <v>0.72299999999999998</v>
      </c>
      <c r="E819" s="10">
        <v>0.69899999999999995</v>
      </c>
      <c r="F819" s="10">
        <v>0.65100000000000002</v>
      </c>
      <c r="G819" s="10">
        <v>26673.78</v>
      </c>
      <c r="H819" s="11">
        <v>38</v>
      </c>
      <c r="I819">
        <f t="shared" si="12"/>
        <v>0</v>
      </c>
    </row>
    <row r="820" spans="1:9" x14ac:dyDescent="0.25">
      <c r="A820" s="6" t="s">
        <v>849</v>
      </c>
      <c r="B820" s="7" t="s">
        <v>27</v>
      </c>
      <c r="C820" s="7">
        <v>98</v>
      </c>
      <c r="D820" s="7">
        <v>0.76300000000000001</v>
      </c>
      <c r="E820" s="7">
        <v>0.72099999999999997</v>
      </c>
      <c r="F820" s="7">
        <v>0.76200000000000001</v>
      </c>
      <c r="G820" s="7">
        <v>21292.45</v>
      </c>
      <c r="H820" s="8">
        <v>2</v>
      </c>
      <c r="I820">
        <f t="shared" si="12"/>
        <v>0</v>
      </c>
    </row>
    <row r="821" spans="1:9" x14ac:dyDescent="0.25">
      <c r="A821" s="9" t="s">
        <v>850</v>
      </c>
      <c r="B821" s="10" t="s">
        <v>50</v>
      </c>
      <c r="C821" s="10">
        <v>900</v>
      </c>
      <c r="D821" s="10">
        <v>0.77500000000000002</v>
      </c>
      <c r="E821" s="10">
        <v>0.753</v>
      </c>
      <c r="F821" s="10">
        <v>0.73299999999999998</v>
      </c>
      <c r="G821" s="10">
        <v>22670.01</v>
      </c>
      <c r="H821" s="11">
        <v>25</v>
      </c>
      <c r="I821">
        <f t="shared" si="12"/>
        <v>0</v>
      </c>
    </row>
    <row r="822" spans="1:9" x14ac:dyDescent="0.25">
      <c r="A822" s="6" t="s">
        <v>851</v>
      </c>
      <c r="B822" s="7" t="s">
        <v>40</v>
      </c>
      <c r="C822" s="7">
        <v>2029</v>
      </c>
      <c r="D822" s="7">
        <v>0.76300000000000001</v>
      </c>
      <c r="E822" s="7">
        <v>0.76200000000000001</v>
      </c>
      <c r="F822" s="7">
        <v>0.68600000000000005</v>
      </c>
      <c r="G822" s="7">
        <v>37026.480000000003</v>
      </c>
      <c r="H822" s="8">
        <v>57</v>
      </c>
      <c r="I822">
        <f t="shared" si="12"/>
        <v>0</v>
      </c>
    </row>
    <row r="823" spans="1:9" x14ac:dyDescent="0.25">
      <c r="A823" s="9" t="s">
        <v>852</v>
      </c>
      <c r="B823" s="10" t="s">
        <v>27</v>
      </c>
      <c r="C823" s="10">
        <v>617</v>
      </c>
      <c r="D823" s="10">
        <v>0.71</v>
      </c>
      <c r="E823" s="10">
        <v>0.68</v>
      </c>
      <c r="F823" s="10">
        <v>0.66200000000000003</v>
      </c>
      <c r="G823" s="10">
        <v>14348.63</v>
      </c>
      <c r="H823" s="11">
        <v>18</v>
      </c>
      <c r="I823">
        <f t="shared" si="12"/>
        <v>0</v>
      </c>
    </row>
    <row r="824" spans="1:9" x14ac:dyDescent="0.25">
      <c r="A824" s="6" t="s">
        <v>853</v>
      </c>
      <c r="B824" s="7" t="s">
        <v>19</v>
      </c>
      <c r="C824" s="7">
        <v>3013</v>
      </c>
      <c r="D824" s="7">
        <v>0.63300000000000001</v>
      </c>
      <c r="E824" s="7">
        <v>0.61499999999999999</v>
      </c>
      <c r="F824" s="7">
        <v>0.53300000000000003</v>
      </c>
      <c r="G824" s="7">
        <v>11761.8</v>
      </c>
      <c r="H824" s="8">
        <v>88</v>
      </c>
      <c r="I824">
        <f t="shared" si="12"/>
        <v>0</v>
      </c>
    </row>
    <row r="825" spans="1:9" x14ac:dyDescent="0.25">
      <c r="A825" s="9" t="s">
        <v>854</v>
      </c>
      <c r="B825" s="10" t="s">
        <v>50</v>
      </c>
      <c r="C825" s="10">
        <v>2130</v>
      </c>
      <c r="D825" s="10">
        <v>0.74</v>
      </c>
      <c r="E825" s="10">
        <v>0.73199999999999998</v>
      </c>
      <c r="F825" s="10">
        <v>0.64200000000000002</v>
      </c>
      <c r="G825" s="10">
        <v>33075.019999999997</v>
      </c>
      <c r="H825" s="11">
        <v>46</v>
      </c>
      <c r="I825">
        <f t="shared" si="12"/>
        <v>0</v>
      </c>
    </row>
    <row r="826" spans="1:9" x14ac:dyDescent="0.25">
      <c r="A826" s="6" t="s">
        <v>855</v>
      </c>
      <c r="B826" s="7" t="s">
        <v>48</v>
      </c>
      <c r="C826" s="7">
        <v>5441</v>
      </c>
      <c r="D826" s="7">
        <v>0.65900000000000003</v>
      </c>
      <c r="E826" s="7">
        <v>0.58699999999999997</v>
      </c>
      <c r="F826" s="7">
        <v>0.61799999999999999</v>
      </c>
      <c r="G826" s="7">
        <v>10027.06</v>
      </c>
      <c r="H826" s="8">
        <v>26</v>
      </c>
      <c r="I826">
        <f t="shared" si="12"/>
        <v>0</v>
      </c>
    </row>
    <row r="827" spans="1:9" x14ac:dyDescent="0.25">
      <c r="A827" s="9" t="s">
        <v>856</v>
      </c>
      <c r="B827" s="10" t="s">
        <v>40</v>
      </c>
      <c r="C827" s="10">
        <v>2142</v>
      </c>
      <c r="D827" s="10">
        <v>0.71799999999999997</v>
      </c>
      <c r="E827" s="10">
        <v>0.73299999999999998</v>
      </c>
      <c r="F827" s="10">
        <v>0.61699999999999999</v>
      </c>
      <c r="G827" s="10">
        <v>22114.69</v>
      </c>
      <c r="H827" s="11">
        <v>47</v>
      </c>
      <c r="I827">
        <f t="shared" si="12"/>
        <v>0</v>
      </c>
    </row>
    <row r="828" spans="1:9" x14ac:dyDescent="0.25">
      <c r="A828" s="6" t="s">
        <v>857</v>
      </c>
      <c r="B828" s="7" t="s">
        <v>16</v>
      </c>
      <c r="C828" s="7">
        <v>2831</v>
      </c>
      <c r="D828" s="7">
        <v>0.74</v>
      </c>
      <c r="E828" s="7">
        <v>0.73299999999999998</v>
      </c>
      <c r="F828" s="7">
        <v>0.65900000000000003</v>
      </c>
      <c r="G828" s="7">
        <v>23224.36</v>
      </c>
      <c r="H828" s="8">
        <v>48</v>
      </c>
      <c r="I828">
        <f t="shared" si="12"/>
        <v>0</v>
      </c>
    </row>
    <row r="829" spans="1:9" x14ac:dyDescent="0.25">
      <c r="A829" s="9" t="s">
        <v>858</v>
      </c>
      <c r="B829" s="10" t="s">
        <v>35</v>
      </c>
      <c r="C829" s="10">
        <v>1633</v>
      </c>
      <c r="D829" s="10">
        <v>0.67900000000000005</v>
      </c>
      <c r="E829" s="10">
        <v>0.69699999999999995</v>
      </c>
      <c r="F829" s="10">
        <v>0.55100000000000005</v>
      </c>
      <c r="G829" s="10">
        <v>13147.34</v>
      </c>
      <c r="H829" s="11">
        <v>36</v>
      </c>
      <c r="I829">
        <f t="shared" si="12"/>
        <v>0</v>
      </c>
    </row>
    <row r="830" spans="1:9" x14ac:dyDescent="0.25">
      <c r="A830" s="6" t="s">
        <v>859</v>
      </c>
      <c r="B830" s="7" t="s">
        <v>27</v>
      </c>
      <c r="C830" s="7">
        <v>501</v>
      </c>
      <c r="D830" s="7">
        <v>0.73499999999999999</v>
      </c>
      <c r="E830" s="7">
        <v>0.72599999999999998</v>
      </c>
      <c r="F830" s="7">
        <v>0.66600000000000004</v>
      </c>
      <c r="G830" s="7">
        <v>21014.42</v>
      </c>
      <c r="H830" s="8">
        <v>12</v>
      </c>
      <c r="I830">
        <f t="shared" si="12"/>
        <v>0</v>
      </c>
    </row>
    <row r="831" spans="1:9" x14ac:dyDescent="0.25">
      <c r="A831" s="9" t="s">
        <v>860</v>
      </c>
      <c r="B831" s="10" t="s">
        <v>27</v>
      </c>
      <c r="C831" s="10">
        <v>426</v>
      </c>
      <c r="D831" s="10">
        <v>0.71</v>
      </c>
      <c r="E831" s="10">
        <v>0.69</v>
      </c>
      <c r="F831" s="10">
        <v>0.63100000000000001</v>
      </c>
      <c r="G831" s="10">
        <v>14667.4</v>
      </c>
      <c r="H831" s="11">
        <v>4</v>
      </c>
      <c r="I831">
        <f t="shared" si="12"/>
        <v>0</v>
      </c>
    </row>
    <row r="832" spans="1:9" x14ac:dyDescent="0.25">
      <c r="A832" s="6" t="s">
        <v>861</v>
      </c>
      <c r="B832" s="7" t="s">
        <v>19</v>
      </c>
      <c r="C832" s="7">
        <v>3129</v>
      </c>
      <c r="D832" s="7">
        <v>0.62</v>
      </c>
      <c r="E832" s="7">
        <v>0.63800000000000001</v>
      </c>
      <c r="F832" s="7">
        <v>0.48499999999999999</v>
      </c>
      <c r="G832" s="7">
        <v>12008.25</v>
      </c>
      <c r="H832" s="8">
        <v>64</v>
      </c>
      <c r="I832">
        <f t="shared" si="12"/>
        <v>0</v>
      </c>
    </row>
    <row r="833" spans="1:9" x14ac:dyDescent="0.25">
      <c r="A833" s="9" t="s">
        <v>862</v>
      </c>
      <c r="B833" s="10" t="s">
        <v>48</v>
      </c>
      <c r="C833" s="10">
        <v>3217</v>
      </c>
      <c r="D833" s="10">
        <v>0.64400000000000002</v>
      </c>
      <c r="E833" s="10">
        <v>0.61799999999999999</v>
      </c>
      <c r="F833" s="10">
        <v>0.55000000000000004</v>
      </c>
      <c r="G833" s="10">
        <v>8967.1299999999992</v>
      </c>
      <c r="H833" s="11">
        <v>76</v>
      </c>
      <c r="I833">
        <f t="shared" si="12"/>
        <v>0</v>
      </c>
    </row>
    <row r="834" spans="1:9" x14ac:dyDescent="0.25">
      <c r="A834" s="6" t="s">
        <v>863</v>
      </c>
      <c r="B834" s="7" t="s">
        <v>16</v>
      </c>
      <c r="C834" s="7">
        <v>3124</v>
      </c>
      <c r="D834" s="7">
        <v>0.72599999999999998</v>
      </c>
      <c r="E834" s="7">
        <v>0.73599999999999999</v>
      </c>
      <c r="F834" s="7">
        <v>0.6</v>
      </c>
      <c r="G834" s="7">
        <v>15807.64</v>
      </c>
      <c r="H834" s="8">
        <v>59</v>
      </c>
      <c r="I834">
        <f t="shared" si="12"/>
        <v>0</v>
      </c>
    </row>
    <row r="835" spans="1:9" x14ac:dyDescent="0.25">
      <c r="A835" s="9" t="s">
        <v>864</v>
      </c>
      <c r="B835" s="10" t="s">
        <v>40</v>
      </c>
      <c r="C835" s="10">
        <v>664</v>
      </c>
      <c r="D835" s="10">
        <v>0.71599999999999997</v>
      </c>
      <c r="E835" s="10">
        <v>0.72099999999999997</v>
      </c>
      <c r="F835" s="10">
        <v>0.60399999999999998</v>
      </c>
      <c r="G835" s="10">
        <v>28752.240000000002</v>
      </c>
      <c r="H835" s="11">
        <v>19</v>
      </c>
      <c r="I835">
        <f t="shared" si="12"/>
        <v>0</v>
      </c>
    </row>
    <row r="836" spans="1:9" x14ac:dyDescent="0.25">
      <c r="A836" s="6" t="s">
        <v>865</v>
      </c>
      <c r="B836" s="7" t="s">
        <v>27</v>
      </c>
      <c r="C836" s="7">
        <v>471</v>
      </c>
      <c r="D836" s="7">
        <v>0.71499999999999997</v>
      </c>
      <c r="E836" s="7">
        <v>0.72599999999999998</v>
      </c>
      <c r="F836" s="7">
        <v>0.627</v>
      </c>
      <c r="G836" s="7">
        <v>30316.36</v>
      </c>
      <c r="H836" s="8">
        <v>13</v>
      </c>
      <c r="I836">
        <f t="shared" si="12"/>
        <v>0</v>
      </c>
    </row>
    <row r="837" spans="1:9" x14ac:dyDescent="0.25">
      <c r="A837" s="9" t="s">
        <v>866</v>
      </c>
      <c r="B837" s="10" t="s">
        <v>19</v>
      </c>
      <c r="C837" s="10">
        <v>1404</v>
      </c>
      <c r="D837" s="10">
        <v>0.66</v>
      </c>
      <c r="E837" s="10">
        <v>0.63</v>
      </c>
      <c r="F837" s="10">
        <v>0.57899999999999996</v>
      </c>
      <c r="G837" s="10">
        <v>60168.45</v>
      </c>
      <c r="H837" s="11">
        <v>22</v>
      </c>
      <c r="I837">
        <f t="shared" ref="I837:I900" si="13">IF(OR(C837="",D837="",E837="",F837="",G837="",H837=""),1,0)</f>
        <v>0</v>
      </c>
    </row>
    <row r="838" spans="1:9" x14ac:dyDescent="0.25">
      <c r="A838" s="6" t="s">
        <v>867</v>
      </c>
      <c r="B838" s="7" t="s">
        <v>27</v>
      </c>
      <c r="C838" s="7">
        <v>695</v>
      </c>
      <c r="D838" s="7">
        <v>0.7</v>
      </c>
      <c r="E838" s="7">
        <v>0.7</v>
      </c>
      <c r="F838" s="7">
        <v>0.60899999999999999</v>
      </c>
      <c r="G838" s="7">
        <v>14725.46</v>
      </c>
      <c r="H838" s="8">
        <v>11</v>
      </c>
      <c r="I838">
        <f t="shared" si="13"/>
        <v>0</v>
      </c>
    </row>
    <row r="839" spans="1:9" x14ac:dyDescent="0.25">
      <c r="A839" s="9" t="s">
        <v>868</v>
      </c>
      <c r="B839" s="10" t="s">
        <v>19</v>
      </c>
      <c r="C839" s="10">
        <v>1523</v>
      </c>
      <c r="D839" s="10">
        <v>0.58599999999999997</v>
      </c>
      <c r="E839" s="10">
        <v>0.56599999999999995</v>
      </c>
      <c r="F839" s="10">
        <v>0.47499999999999998</v>
      </c>
      <c r="G839" s="10">
        <v>9941.14</v>
      </c>
      <c r="H839" s="11">
        <v>97</v>
      </c>
      <c r="I839">
        <f t="shared" si="13"/>
        <v>0</v>
      </c>
    </row>
    <row r="840" spans="1:9" x14ac:dyDescent="0.25">
      <c r="A840" s="6" t="s">
        <v>869</v>
      </c>
      <c r="B840" s="7" t="s">
        <v>19</v>
      </c>
      <c r="C840" s="7">
        <v>491</v>
      </c>
      <c r="D840" s="7">
        <v>0.56999999999999995</v>
      </c>
      <c r="E840" s="7">
        <v>0.54300000000000004</v>
      </c>
      <c r="F840" s="7">
        <v>0.44700000000000001</v>
      </c>
      <c r="G840" s="7">
        <v>6350.03</v>
      </c>
      <c r="H840" s="8">
        <v>23</v>
      </c>
      <c r="I840">
        <f t="shared" si="13"/>
        <v>0</v>
      </c>
    </row>
    <row r="841" spans="1:9" x14ac:dyDescent="0.25">
      <c r="A841" s="9" t="s">
        <v>870</v>
      </c>
      <c r="B841" s="10" t="s">
        <v>27</v>
      </c>
      <c r="C841" s="10">
        <v>673</v>
      </c>
      <c r="D841" s="10">
        <v>0.72499999999999998</v>
      </c>
      <c r="E841" s="10">
        <v>0.71599999999999997</v>
      </c>
      <c r="F841" s="10">
        <v>0.63300000000000001</v>
      </c>
      <c r="G841" s="10">
        <v>45293.19</v>
      </c>
      <c r="H841" s="11">
        <v>11</v>
      </c>
      <c r="I841">
        <f t="shared" si="13"/>
        <v>0</v>
      </c>
    </row>
    <row r="842" spans="1:9" x14ac:dyDescent="0.25">
      <c r="A842" s="6" t="s">
        <v>871</v>
      </c>
      <c r="B842" s="7" t="s">
        <v>40</v>
      </c>
      <c r="C842" s="7">
        <v>668</v>
      </c>
      <c r="D842" s="7">
        <v>0.72299999999999998</v>
      </c>
      <c r="E842" s="7">
        <v>0.71899999999999997</v>
      </c>
      <c r="F842" s="7">
        <v>0.65500000000000003</v>
      </c>
      <c r="G842" s="7">
        <v>34587.730000000003</v>
      </c>
      <c r="H842" s="8">
        <v>7</v>
      </c>
      <c r="I842">
        <f t="shared" si="13"/>
        <v>0</v>
      </c>
    </row>
    <row r="843" spans="1:9" x14ac:dyDescent="0.25">
      <c r="A843" s="9" t="s">
        <v>872</v>
      </c>
      <c r="B843" s="10" t="s">
        <v>27</v>
      </c>
      <c r="C843" s="10">
        <v>941</v>
      </c>
      <c r="D843" s="10">
        <v>0.78</v>
      </c>
      <c r="E843" s="10">
        <v>0.751</v>
      </c>
      <c r="F843" s="10">
        <v>0.72299999999999998</v>
      </c>
      <c r="G843" s="10">
        <v>20402.88</v>
      </c>
      <c r="H843" s="11">
        <v>36</v>
      </c>
      <c r="I843">
        <f t="shared" si="13"/>
        <v>0</v>
      </c>
    </row>
    <row r="844" spans="1:9" x14ac:dyDescent="0.25">
      <c r="A844" s="6" t="s">
        <v>873</v>
      </c>
      <c r="B844" s="7" t="s">
        <v>48</v>
      </c>
      <c r="C844" s="7">
        <v>1436</v>
      </c>
      <c r="D844" s="7">
        <v>0.629</v>
      </c>
      <c r="E844" s="7">
        <v>0.56899999999999995</v>
      </c>
      <c r="F844" s="7">
        <v>0.57599999999999996</v>
      </c>
      <c r="G844" s="7">
        <v>7943.47</v>
      </c>
      <c r="H844" s="8">
        <v>16</v>
      </c>
      <c r="I844">
        <f t="shared" si="13"/>
        <v>0</v>
      </c>
    </row>
    <row r="845" spans="1:9" x14ac:dyDescent="0.25">
      <c r="A845" s="9" t="s">
        <v>874</v>
      </c>
      <c r="B845" s="10" t="s">
        <v>48</v>
      </c>
      <c r="C845" s="10">
        <v>823</v>
      </c>
      <c r="D845" s="10">
        <v>0.61099999999999999</v>
      </c>
      <c r="E845" s="10">
        <v>0.57499999999999996</v>
      </c>
      <c r="F845" s="10">
        <v>0.54500000000000004</v>
      </c>
      <c r="G845" s="10">
        <v>12483.07</v>
      </c>
      <c r="H845" s="11">
        <v>9</v>
      </c>
      <c r="I845">
        <f t="shared" si="13"/>
        <v>0</v>
      </c>
    </row>
    <row r="846" spans="1:9" x14ac:dyDescent="0.25">
      <c r="A846" s="6" t="s">
        <v>875</v>
      </c>
      <c r="B846" s="7" t="s">
        <v>35</v>
      </c>
      <c r="C846" s="7">
        <v>766</v>
      </c>
      <c r="D846" s="7">
        <v>0.74</v>
      </c>
      <c r="E846" s="7">
        <v>0.72299999999999998</v>
      </c>
      <c r="F846" s="7">
        <v>0.65200000000000002</v>
      </c>
      <c r="G846" s="7">
        <v>21825.86</v>
      </c>
      <c r="H846" s="8">
        <v>22</v>
      </c>
      <c r="I846">
        <f t="shared" si="13"/>
        <v>0</v>
      </c>
    </row>
    <row r="847" spans="1:9" x14ac:dyDescent="0.25">
      <c r="A847" s="9" t="s">
        <v>876</v>
      </c>
      <c r="B847" s="10" t="s">
        <v>40</v>
      </c>
      <c r="C847" s="10">
        <v>979</v>
      </c>
      <c r="D847" s="10">
        <v>0.72499999999999998</v>
      </c>
      <c r="E847" s="10">
        <v>0.69</v>
      </c>
      <c r="F847" s="10">
        <v>0.66</v>
      </c>
      <c r="G847" s="10">
        <v>32926.94</v>
      </c>
      <c r="H847" s="11">
        <v>11</v>
      </c>
      <c r="I847">
        <f t="shared" si="13"/>
        <v>0</v>
      </c>
    </row>
    <row r="848" spans="1:9" x14ac:dyDescent="0.25">
      <c r="A848" s="6" t="s">
        <v>877</v>
      </c>
      <c r="B848" s="7" t="s">
        <v>40</v>
      </c>
      <c r="C848" s="7">
        <v>1893</v>
      </c>
      <c r="D848" s="7">
        <v>0.74299999999999999</v>
      </c>
      <c r="E848" s="7">
        <v>0.73399999999999999</v>
      </c>
      <c r="F848" s="7">
        <v>0.66300000000000003</v>
      </c>
      <c r="G848" s="7">
        <v>28376.66</v>
      </c>
      <c r="H848" s="8">
        <v>35</v>
      </c>
      <c r="I848">
        <f t="shared" si="13"/>
        <v>0</v>
      </c>
    </row>
    <row r="849" spans="1:9" x14ac:dyDescent="0.25">
      <c r="A849" s="9" t="s">
        <v>878</v>
      </c>
      <c r="B849" s="10" t="s">
        <v>27</v>
      </c>
      <c r="C849" s="10">
        <v>874</v>
      </c>
      <c r="D849" s="10">
        <v>0.74</v>
      </c>
      <c r="E849" s="10">
        <v>0.72699999999999998</v>
      </c>
      <c r="F849" s="10">
        <v>0.68</v>
      </c>
      <c r="G849" s="10">
        <v>20033.57</v>
      </c>
      <c r="H849" s="11">
        <v>11</v>
      </c>
      <c r="I849">
        <f t="shared" si="13"/>
        <v>0</v>
      </c>
    </row>
    <row r="850" spans="1:9" x14ac:dyDescent="0.25">
      <c r="A850" s="6" t="s">
        <v>879</v>
      </c>
      <c r="B850" s="7" t="s">
        <v>27</v>
      </c>
      <c r="C850" s="7">
        <v>628</v>
      </c>
      <c r="D850" s="7">
        <v>0.72</v>
      </c>
      <c r="E850" s="7">
        <v>0.73399999999999999</v>
      </c>
      <c r="F850" s="7">
        <v>0.63600000000000001</v>
      </c>
      <c r="G850" s="7">
        <v>23278.9</v>
      </c>
      <c r="H850" s="8">
        <v>12</v>
      </c>
      <c r="I850">
        <f t="shared" si="13"/>
        <v>0</v>
      </c>
    </row>
    <row r="851" spans="1:9" x14ac:dyDescent="0.25">
      <c r="A851" s="9" t="s">
        <v>880</v>
      </c>
      <c r="B851" s="10" t="s">
        <v>35</v>
      </c>
      <c r="C851" s="10">
        <v>1968</v>
      </c>
      <c r="D851" s="10">
        <v>0.72799999999999998</v>
      </c>
      <c r="E851" s="10">
        <v>0.71599999999999997</v>
      </c>
      <c r="F851" s="10">
        <v>0.62</v>
      </c>
      <c r="G851" s="10">
        <v>21540.76</v>
      </c>
      <c r="H851" s="11">
        <v>41</v>
      </c>
      <c r="I851">
        <f t="shared" si="13"/>
        <v>0</v>
      </c>
    </row>
    <row r="852" spans="1:9" x14ac:dyDescent="0.25">
      <c r="A852" s="6" t="s">
        <v>881</v>
      </c>
      <c r="B852" s="7" t="s">
        <v>40</v>
      </c>
      <c r="C852" s="7">
        <v>6034</v>
      </c>
      <c r="D852" s="7">
        <v>0.7</v>
      </c>
      <c r="E852" s="7">
        <v>0.68899999999999995</v>
      </c>
      <c r="F852" s="7">
        <v>0.57399999999999995</v>
      </c>
      <c r="G852" s="7">
        <v>10678.89</v>
      </c>
      <c r="H852" s="8">
        <v>53</v>
      </c>
      <c r="I852">
        <f t="shared" si="13"/>
        <v>0</v>
      </c>
    </row>
    <row r="853" spans="1:9" x14ac:dyDescent="0.25">
      <c r="A853" s="9" t="s">
        <v>882</v>
      </c>
      <c r="B853" s="10" t="s">
        <v>12</v>
      </c>
      <c r="C853" s="10">
        <v>7484</v>
      </c>
      <c r="D853" s="10">
        <v>0.67</v>
      </c>
      <c r="E853" s="10">
        <v>0.67500000000000004</v>
      </c>
      <c r="F853" s="10">
        <v>0.54800000000000004</v>
      </c>
      <c r="G853" s="10">
        <v>39984.1</v>
      </c>
      <c r="H853" s="11">
        <v>82</v>
      </c>
      <c r="I853">
        <f t="shared" si="13"/>
        <v>0</v>
      </c>
    </row>
    <row r="854" spans="1:9" x14ac:dyDescent="0.25">
      <c r="A854" s="6" t="s">
        <v>883</v>
      </c>
      <c r="B854" s="7" t="s">
        <v>35</v>
      </c>
      <c r="C854" s="7">
        <v>1624</v>
      </c>
      <c r="D854" s="7">
        <v>0.7</v>
      </c>
      <c r="E854" s="7">
        <v>0.69399999999999995</v>
      </c>
      <c r="F854" s="7">
        <v>0.58699999999999997</v>
      </c>
      <c r="G854" s="7">
        <v>21682.79</v>
      </c>
      <c r="H854" s="8">
        <v>40</v>
      </c>
      <c r="I854">
        <f t="shared" si="13"/>
        <v>0</v>
      </c>
    </row>
    <row r="855" spans="1:9" x14ac:dyDescent="0.25">
      <c r="A855" s="9" t="s">
        <v>884</v>
      </c>
      <c r="B855" s="10" t="s">
        <v>27</v>
      </c>
      <c r="C855" s="10">
        <v>662</v>
      </c>
      <c r="D855" s="10">
        <v>0.73799999999999999</v>
      </c>
      <c r="E855" s="10">
        <v>0.70599999999999996</v>
      </c>
      <c r="F855" s="10">
        <v>0.7</v>
      </c>
      <c r="G855" s="10">
        <v>32791.620000000003</v>
      </c>
      <c r="H855" s="11">
        <v>11</v>
      </c>
      <c r="I855">
        <f t="shared" si="13"/>
        <v>0</v>
      </c>
    </row>
    <row r="856" spans="1:9" x14ac:dyDescent="0.25">
      <c r="A856" s="6" t="s">
        <v>885</v>
      </c>
      <c r="B856" s="7" t="s">
        <v>27</v>
      </c>
      <c r="C856" s="7">
        <v>825</v>
      </c>
      <c r="D856" s="7">
        <v>0.752</v>
      </c>
      <c r="E856" s="7">
        <v>0.72799999999999998</v>
      </c>
      <c r="F856" s="7">
        <v>0.69499999999999995</v>
      </c>
      <c r="G856" s="7">
        <v>18542.560000000001</v>
      </c>
      <c r="H856" s="8">
        <v>14</v>
      </c>
      <c r="I856">
        <f t="shared" si="13"/>
        <v>0</v>
      </c>
    </row>
    <row r="857" spans="1:9" x14ac:dyDescent="0.25">
      <c r="A857" s="9" t="s">
        <v>886</v>
      </c>
      <c r="B857" s="10" t="s">
        <v>40</v>
      </c>
      <c r="C857" s="10">
        <v>1204</v>
      </c>
      <c r="D857" s="10">
        <v>0.72199999999999998</v>
      </c>
      <c r="E857" s="10">
        <v>0.72299999999999998</v>
      </c>
      <c r="F857" s="10">
        <v>0.628</v>
      </c>
      <c r="G857" s="10">
        <v>23564.11</v>
      </c>
      <c r="H857" s="11">
        <v>19</v>
      </c>
      <c r="I857">
        <f t="shared" si="13"/>
        <v>0</v>
      </c>
    </row>
    <row r="858" spans="1:9" x14ac:dyDescent="0.25">
      <c r="A858" s="6" t="s">
        <v>887</v>
      </c>
      <c r="B858" s="7" t="s">
        <v>40</v>
      </c>
      <c r="C858" s="7">
        <v>731</v>
      </c>
      <c r="D858" s="7">
        <v>0.72799999999999998</v>
      </c>
      <c r="E858" s="7">
        <v>0.72399999999999998</v>
      </c>
      <c r="F858" s="7">
        <v>0.64100000000000001</v>
      </c>
      <c r="G858" s="7">
        <v>24523.78</v>
      </c>
      <c r="H858" s="8">
        <v>18</v>
      </c>
      <c r="I858">
        <f t="shared" si="13"/>
        <v>0</v>
      </c>
    </row>
    <row r="859" spans="1:9" x14ac:dyDescent="0.25">
      <c r="A859" s="9" t="s">
        <v>888</v>
      </c>
      <c r="B859" s="10" t="s">
        <v>30</v>
      </c>
      <c r="C859" s="10">
        <v>1174</v>
      </c>
      <c r="D859" s="10">
        <v>0.63900000000000001</v>
      </c>
      <c r="E859" s="10">
        <v>0.61799999999999999</v>
      </c>
      <c r="F859" s="10">
        <v>0.53300000000000003</v>
      </c>
      <c r="G859" s="10">
        <v>23220.35</v>
      </c>
      <c r="H859" s="11">
        <v>5</v>
      </c>
      <c r="I859">
        <f t="shared" si="13"/>
        <v>0</v>
      </c>
    </row>
    <row r="860" spans="1:9" x14ac:dyDescent="0.25">
      <c r="A860" s="6" t="s">
        <v>889</v>
      </c>
      <c r="B860" s="7" t="s">
        <v>27</v>
      </c>
      <c r="C860" s="7">
        <v>499</v>
      </c>
      <c r="D860" s="7">
        <v>0.7</v>
      </c>
      <c r="E860" s="7">
        <v>0.64500000000000002</v>
      </c>
      <c r="F860" s="7">
        <v>0.65500000000000003</v>
      </c>
      <c r="G860" s="7">
        <v>20369.11</v>
      </c>
      <c r="H860" s="8">
        <v>10</v>
      </c>
      <c r="I860">
        <f t="shared" si="13"/>
        <v>0</v>
      </c>
    </row>
    <row r="861" spans="1:9" x14ac:dyDescent="0.25">
      <c r="A861" s="9" t="s">
        <v>890</v>
      </c>
      <c r="B861" s="10" t="s">
        <v>25</v>
      </c>
      <c r="C861" s="10">
        <v>5451</v>
      </c>
      <c r="D861" s="10">
        <v>0.65300000000000002</v>
      </c>
      <c r="E861" s="10">
        <v>0.61399999999999999</v>
      </c>
      <c r="F861" s="10">
        <v>0.57099999999999995</v>
      </c>
      <c r="G861" s="10">
        <v>9533.57</v>
      </c>
      <c r="H861" s="11">
        <v>37</v>
      </c>
      <c r="I861">
        <f t="shared" si="13"/>
        <v>0</v>
      </c>
    </row>
    <row r="862" spans="1:9" x14ac:dyDescent="0.25">
      <c r="A862" s="6" t="s">
        <v>891</v>
      </c>
      <c r="B862" s="7" t="s">
        <v>78</v>
      </c>
      <c r="C862" s="7">
        <v>722</v>
      </c>
      <c r="D862" s="7">
        <v>0.72799999999999998</v>
      </c>
      <c r="E862" s="7">
        <v>0.73099999999999998</v>
      </c>
      <c r="F862" s="7">
        <v>0.624</v>
      </c>
      <c r="G862" s="7">
        <v>22503.03</v>
      </c>
      <c r="H862" s="8">
        <v>24</v>
      </c>
      <c r="I862">
        <f t="shared" si="13"/>
        <v>0</v>
      </c>
    </row>
    <row r="863" spans="1:9" x14ac:dyDescent="0.25">
      <c r="A863" s="9" t="s">
        <v>892</v>
      </c>
      <c r="B863" s="10" t="s">
        <v>50</v>
      </c>
      <c r="C863" s="10">
        <v>3270</v>
      </c>
      <c r="D863" s="10">
        <v>0.72699999999999998</v>
      </c>
      <c r="E863" s="10">
        <v>0.71899999999999997</v>
      </c>
      <c r="F863" s="10">
        <v>0.63600000000000001</v>
      </c>
      <c r="G863" s="10">
        <v>18620.349999999999</v>
      </c>
      <c r="H863" s="11">
        <v>40</v>
      </c>
      <c r="I863">
        <f t="shared" si="13"/>
        <v>0</v>
      </c>
    </row>
    <row r="864" spans="1:9" x14ac:dyDescent="0.25">
      <c r="A864" s="6" t="s">
        <v>893</v>
      </c>
      <c r="B864" s="7" t="s">
        <v>50</v>
      </c>
      <c r="C864" s="7">
        <v>1669</v>
      </c>
      <c r="D864" s="7">
        <v>0.72</v>
      </c>
      <c r="E864" s="7">
        <v>0.73499999999999999</v>
      </c>
      <c r="F864" s="7">
        <v>0.61</v>
      </c>
      <c r="G864" s="7">
        <v>26430.06</v>
      </c>
      <c r="H864" s="8">
        <v>35</v>
      </c>
      <c r="I864">
        <f t="shared" si="13"/>
        <v>0</v>
      </c>
    </row>
    <row r="865" spans="1:9" x14ac:dyDescent="0.25">
      <c r="A865" s="9" t="s">
        <v>894</v>
      </c>
      <c r="B865" s="10" t="s">
        <v>35</v>
      </c>
      <c r="C865" s="10">
        <v>1035</v>
      </c>
      <c r="D865" s="10">
        <v>0.72</v>
      </c>
      <c r="E865" s="10">
        <v>0.71099999999999997</v>
      </c>
      <c r="F865" s="10">
        <v>0.60499999999999998</v>
      </c>
      <c r="G865" s="10">
        <v>25511.61</v>
      </c>
      <c r="H865" s="11">
        <v>19</v>
      </c>
      <c r="I865">
        <f t="shared" si="13"/>
        <v>0</v>
      </c>
    </row>
    <row r="866" spans="1:9" x14ac:dyDescent="0.25">
      <c r="A866" s="6" t="s">
        <v>895</v>
      </c>
      <c r="B866" s="7" t="s">
        <v>35</v>
      </c>
      <c r="C866" s="7">
        <v>1202</v>
      </c>
      <c r="D866" s="7">
        <v>0.69499999999999995</v>
      </c>
      <c r="E866" s="7">
        <v>0.69899999999999995</v>
      </c>
      <c r="F866" s="7">
        <v>0.57299999999999995</v>
      </c>
      <c r="G866" s="7">
        <v>15114.47</v>
      </c>
      <c r="H866" s="8">
        <v>36</v>
      </c>
      <c r="I866">
        <f t="shared" si="13"/>
        <v>0</v>
      </c>
    </row>
    <row r="867" spans="1:9" x14ac:dyDescent="0.25">
      <c r="A867" s="9" t="s">
        <v>896</v>
      </c>
      <c r="B867" s="10" t="s">
        <v>50</v>
      </c>
      <c r="C867" s="10">
        <v>1913</v>
      </c>
      <c r="D867" s="10">
        <v>0.72</v>
      </c>
      <c r="E867" s="10">
        <v>0.73399999999999999</v>
      </c>
      <c r="F867" s="10">
        <v>0.627</v>
      </c>
      <c r="G867" s="10">
        <v>26844.54</v>
      </c>
      <c r="H867" s="11">
        <v>26</v>
      </c>
      <c r="I867">
        <f t="shared" si="13"/>
        <v>0</v>
      </c>
    </row>
    <row r="868" spans="1:9" x14ac:dyDescent="0.25">
      <c r="A868" s="6" t="s">
        <v>897</v>
      </c>
      <c r="B868" s="7" t="s">
        <v>40</v>
      </c>
      <c r="C868" s="7">
        <v>1157</v>
      </c>
      <c r="D868" s="7">
        <v>0.73</v>
      </c>
      <c r="E868" s="7">
        <v>0.71299999999999997</v>
      </c>
      <c r="F868" s="7">
        <v>0.63300000000000001</v>
      </c>
      <c r="G868" s="7">
        <v>33984.71</v>
      </c>
      <c r="H868" s="8">
        <v>37</v>
      </c>
      <c r="I868">
        <f t="shared" si="13"/>
        <v>0</v>
      </c>
    </row>
    <row r="869" spans="1:9" x14ac:dyDescent="0.25">
      <c r="A869" s="9" t="s">
        <v>898</v>
      </c>
      <c r="B869" s="10" t="s">
        <v>40</v>
      </c>
      <c r="C869" s="10">
        <v>880</v>
      </c>
      <c r="D869" s="10">
        <v>0.71799999999999997</v>
      </c>
      <c r="E869" s="10">
        <v>0.71699999999999997</v>
      </c>
      <c r="F869" s="10">
        <v>0.625</v>
      </c>
      <c r="G869" s="10">
        <v>23082.560000000001</v>
      </c>
      <c r="H869" s="11">
        <v>19</v>
      </c>
      <c r="I869">
        <f t="shared" si="13"/>
        <v>0</v>
      </c>
    </row>
    <row r="870" spans="1:9" x14ac:dyDescent="0.25">
      <c r="A870" s="6" t="s">
        <v>899</v>
      </c>
      <c r="B870" s="7" t="s">
        <v>40</v>
      </c>
      <c r="C870" s="7">
        <v>894</v>
      </c>
      <c r="D870" s="7">
        <v>0.74</v>
      </c>
      <c r="E870" s="7">
        <v>0.70599999999999996</v>
      </c>
      <c r="F870" s="7">
        <v>0.66900000000000004</v>
      </c>
      <c r="G870" s="7">
        <v>41299.300000000003</v>
      </c>
      <c r="H870" s="8">
        <v>32</v>
      </c>
      <c r="I870">
        <f t="shared" si="13"/>
        <v>0</v>
      </c>
    </row>
    <row r="871" spans="1:9" x14ac:dyDescent="0.25">
      <c r="A871" s="9" t="s">
        <v>900</v>
      </c>
      <c r="B871" s="10" t="s">
        <v>50</v>
      </c>
      <c r="C871" s="10">
        <v>1290</v>
      </c>
      <c r="D871" s="10">
        <v>0.73099999999999998</v>
      </c>
      <c r="E871" s="10">
        <v>0.72099999999999997</v>
      </c>
      <c r="F871" s="10">
        <v>0.67</v>
      </c>
      <c r="G871" s="10">
        <v>23906</v>
      </c>
      <c r="H871" s="11">
        <v>41</v>
      </c>
      <c r="I871">
        <f t="shared" si="13"/>
        <v>0</v>
      </c>
    </row>
    <row r="872" spans="1:9" x14ac:dyDescent="0.25">
      <c r="A872" s="6" t="s">
        <v>901</v>
      </c>
      <c r="B872" s="7" t="s">
        <v>30</v>
      </c>
      <c r="C872" s="7">
        <v>936</v>
      </c>
      <c r="D872" s="7">
        <v>0.66</v>
      </c>
      <c r="E872" s="7">
        <v>0.70699999999999996</v>
      </c>
      <c r="F872" s="7">
        <v>0.503</v>
      </c>
      <c r="G872" s="7">
        <v>25701.24</v>
      </c>
      <c r="H872" s="8">
        <v>30</v>
      </c>
      <c r="I872">
        <f t="shared" si="13"/>
        <v>0</v>
      </c>
    </row>
    <row r="873" spans="1:9" x14ac:dyDescent="0.25">
      <c r="A873" s="9" t="s">
        <v>902</v>
      </c>
      <c r="B873" s="10" t="s">
        <v>40</v>
      </c>
      <c r="C873" s="10">
        <v>674</v>
      </c>
      <c r="D873" s="10">
        <v>0.72799999999999998</v>
      </c>
      <c r="E873" s="10">
        <v>0.70799999999999996</v>
      </c>
      <c r="F873" s="10">
        <v>0.68</v>
      </c>
      <c r="G873" s="10">
        <v>23616.2</v>
      </c>
      <c r="H873" s="11">
        <v>17</v>
      </c>
      <c r="I873">
        <f t="shared" si="13"/>
        <v>0</v>
      </c>
    </row>
    <row r="874" spans="1:9" x14ac:dyDescent="0.25">
      <c r="A874" s="6" t="s">
        <v>903</v>
      </c>
      <c r="B874" s="7" t="s">
        <v>161</v>
      </c>
      <c r="C874" s="7">
        <v>2432</v>
      </c>
      <c r="D874" s="7">
        <v>0.69</v>
      </c>
      <c r="E874" s="7">
        <v>0.68700000000000006</v>
      </c>
      <c r="F874" s="7">
        <v>0.57699999999999996</v>
      </c>
      <c r="G874" s="7">
        <v>23507.78</v>
      </c>
      <c r="H874" s="8">
        <v>40</v>
      </c>
      <c r="I874">
        <f t="shared" si="13"/>
        <v>0</v>
      </c>
    </row>
    <row r="875" spans="1:9" x14ac:dyDescent="0.25">
      <c r="A875" s="9" t="s">
        <v>904</v>
      </c>
      <c r="B875" s="10" t="s">
        <v>16</v>
      </c>
      <c r="C875" s="10">
        <v>1214</v>
      </c>
      <c r="D875" s="10">
        <v>0.77800000000000002</v>
      </c>
      <c r="E875" s="10">
        <v>0.746</v>
      </c>
      <c r="F875" s="10">
        <v>0.71599999999999997</v>
      </c>
      <c r="G875" s="10">
        <v>31503.29</v>
      </c>
      <c r="H875" s="11">
        <v>23</v>
      </c>
      <c r="I875">
        <f t="shared" si="13"/>
        <v>0</v>
      </c>
    </row>
    <row r="876" spans="1:9" x14ac:dyDescent="0.25">
      <c r="A876" s="6" t="s">
        <v>905</v>
      </c>
      <c r="B876" s="7" t="s">
        <v>35</v>
      </c>
      <c r="C876" s="7">
        <v>173</v>
      </c>
      <c r="D876" s="7">
        <v>0.64700000000000002</v>
      </c>
      <c r="E876" s="7">
        <v>0.63400000000000001</v>
      </c>
      <c r="F876" s="7">
        <v>0.52</v>
      </c>
      <c r="G876" s="7">
        <v>12407.52</v>
      </c>
      <c r="H876" s="8">
        <v>1</v>
      </c>
      <c r="I876">
        <f t="shared" si="13"/>
        <v>0</v>
      </c>
    </row>
    <row r="877" spans="1:9" x14ac:dyDescent="0.25">
      <c r="A877" s="9" t="s">
        <v>906</v>
      </c>
      <c r="B877" s="10" t="s">
        <v>35</v>
      </c>
      <c r="C877" s="10">
        <v>163</v>
      </c>
      <c r="D877" s="10">
        <v>0.7</v>
      </c>
      <c r="E877" s="10">
        <v>0.70599999999999996</v>
      </c>
      <c r="F877" s="10">
        <v>0.55900000000000005</v>
      </c>
      <c r="G877" s="10">
        <v>19043.77</v>
      </c>
      <c r="H877" s="11">
        <v>2</v>
      </c>
      <c r="I877">
        <f t="shared" si="13"/>
        <v>0</v>
      </c>
    </row>
    <row r="878" spans="1:9" x14ac:dyDescent="0.25">
      <c r="A878" s="6" t="s">
        <v>907</v>
      </c>
      <c r="B878" s="7" t="s">
        <v>27</v>
      </c>
      <c r="C878" s="7">
        <v>516</v>
      </c>
      <c r="D878" s="7">
        <v>0.72199999999999998</v>
      </c>
      <c r="E878" s="7">
        <v>0.66500000000000004</v>
      </c>
      <c r="F878" s="7">
        <v>0.68700000000000006</v>
      </c>
      <c r="G878" s="7">
        <v>18624.79</v>
      </c>
      <c r="H878" s="8">
        <v>4</v>
      </c>
      <c r="I878">
        <f t="shared" si="13"/>
        <v>0</v>
      </c>
    </row>
    <row r="879" spans="1:9" x14ac:dyDescent="0.25">
      <c r="A879" s="9" t="s">
        <v>908</v>
      </c>
      <c r="B879" s="10" t="s">
        <v>27</v>
      </c>
      <c r="C879" s="10">
        <v>397</v>
      </c>
      <c r="D879" s="10">
        <v>0.72</v>
      </c>
      <c r="E879" s="10">
        <v>0.71599999999999997</v>
      </c>
      <c r="F879" s="10">
        <v>0.64600000000000002</v>
      </c>
      <c r="G879" s="10">
        <v>50308.27</v>
      </c>
      <c r="H879" s="11">
        <v>4</v>
      </c>
      <c r="I879">
        <f t="shared" si="13"/>
        <v>0</v>
      </c>
    </row>
    <row r="880" spans="1:9" x14ac:dyDescent="0.25">
      <c r="A880" s="6" t="s">
        <v>909</v>
      </c>
      <c r="B880" s="7" t="s">
        <v>27</v>
      </c>
      <c r="C880" s="7">
        <v>473</v>
      </c>
      <c r="D880" s="7">
        <v>0.75</v>
      </c>
      <c r="E880" s="7">
        <v>0.73199999999999998</v>
      </c>
      <c r="F880" s="7">
        <v>0.68400000000000005</v>
      </c>
      <c r="G880" s="7">
        <v>14063.82</v>
      </c>
      <c r="H880" s="8">
        <v>4</v>
      </c>
      <c r="I880">
        <f t="shared" si="13"/>
        <v>0</v>
      </c>
    </row>
    <row r="881" spans="1:9" x14ac:dyDescent="0.25">
      <c r="A881" s="9" t="s">
        <v>910</v>
      </c>
      <c r="B881" s="10" t="s">
        <v>30</v>
      </c>
      <c r="C881" s="10">
        <v>454</v>
      </c>
      <c r="D881" s="10">
        <v>0.64800000000000002</v>
      </c>
      <c r="E881" s="10">
        <v>0.65300000000000002</v>
      </c>
      <c r="F881" s="10">
        <v>0.53400000000000003</v>
      </c>
      <c r="G881" s="10">
        <v>26400.75</v>
      </c>
      <c r="H881" s="11">
        <v>2</v>
      </c>
      <c r="I881">
        <f t="shared" si="13"/>
        <v>0</v>
      </c>
    </row>
    <row r="882" spans="1:9" x14ac:dyDescent="0.25">
      <c r="A882" s="6" t="s">
        <v>911</v>
      </c>
      <c r="B882" s="7" t="s">
        <v>46</v>
      </c>
      <c r="C882" s="7">
        <v>926</v>
      </c>
      <c r="D882" s="7">
        <v>0.68799999999999994</v>
      </c>
      <c r="E882" s="7">
        <v>0.70899999999999996</v>
      </c>
      <c r="F882" s="7">
        <v>0.55300000000000005</v>
      </c>
      <c r="G882" s="7">
        <v>18523.62</v>
      </c>
      <c r="H882" s="8">
        <v>7</v>
      </c>
      <c r="I882">
        <f t="shared" si="13"/>
        <v>0</v>
      </c>
    </row>
    <row r="883" spans="1:9" x14ac:dyDescent="0.25">
      <c r="A883" s="9" t="s">
        <v>912</v>
      </c>
      <c r="B883" s="10" t="s">
        <v>50</v>
      </c>
      <c r="C883" s="10">
        <v>1368</v>
      </c>
      <c r="D883" s="10">
        <v>0.71</v>
      </c>
      <c r="E883" s="10">
        <v>0.69099999999999995</v>
      </c>
      <c r="F883" s="10">
        <v>0.63700000000000001</v>
      </c>
      <c r="G883" s="10">
        <v>32202.43</v>
      </c>
      <c r="H883" s="11">
        <v>11</v>
      </c>
      <c r="I883">
        <f t="shared" si="13"/>
        <v>0</v>
      </c>
    </row>
    <row r="884" spans="1:9" x14ac:dyDescent="0.25">
      <c r="A884" s="6" t="s">
        <v>913</v>
      </c>
      <c r="B884" s="7" t="s">
        <v>19</v>
      </c>
      <c r="C884" s="7">
        <v>4112</v>
      </c>
      <c r="D884" s="7">
        <v>0.66700000000000004</v>
      </c>
      <c r="E884" s="7">
        <v>0.66700000000000004</v>
      </c>
      <c r="F884" s="7">
        <v>0.56200000000000006</v>
      </c>
      <c r="G884" s="7">
        <v>13208.05</v>
      </c>
      <c r="H884" s="8">
        <v>47</v>
      </c>
      <c r="I884">
        <f t="shared" si="13"/>
        <v>0</v>
      </c>
    </row>
    <row r="885" spans="1:9" x14ac:dyDescent="0.25">
      <c r="A885" s="9" t="s">
        <v>914</v>
      </c>
      <c r="B885" s="10" t="s">
        <v>27</v>
      </c>
      <c r="C885" s="10">
        <v>481</v>
      </c>
      <c r="D885" s="10">
        <v>0.73699999999999999</v>
      </c>
      <c r="E885" s="10">
        <v>0.69599999999999995</v>
      </c>
      <c r="F885" s="10">
        <v>0.70299999999999996</v>
      </c>
      <c r="G885" s="10">
        <v>11491.33</v>
      </c>
      <c r="H885" s="11">
        <v>4</v>
      </c>
      <c r="I885">
        <f t="shared" si="13"/>
        <v>0</v>
      </c>
    </row>
    <row r="886" spans="1:9" x14ac:dyDescent="0.25">
      <c r="A886" s="6" t="s">
        <v>915</v>
      </c>
      <c r="B886" s="7" t="s">
        <v>131</v>
      </c>
      <c r="C886" s="7">
        <v>2787</v>
      </c>
      <c r="D886" s="7">
        <v>0.7</v>
      </c>
      <c r="E886" s="7">
        <v>0.67600000000000005</v>
      </c>
      <c r="F886" s="7">
        <v>0.63300000000000001</v>
      </c>
      <c r="G886" s="7">
        <v>17327.080000000002</v>
      </c>
      <c r="H886" s="8">
        <v>92</v>
      </c>
      <c r="I886">
        <f t="shared" si="13"/>
        <v>0</v>
      </c>
    </row>
    <row r="887" spans="1:9" x14ac:dyDescent="0.25">
      <c r="A887" s="9" t="s">
        <v>916</v>
      </c>
      <c r="B887" s="10" t="s">
        <v>78</v>
      </c>
      <c r="C887" s="10">
        <v>3492</v>
      </c>
      <c r="D887" s="10">
        <v>0.69</v>
      </c>
      <c r="E887" s="10">
        <v>0.67200000000000004</v>
      </c>
      <c r="F887" s="10">
        <v>0.58899999999999997</v>
      </c>
      <c r="G887" s="10">
        <v>27509.98</v>
      </c>
      <c r="H887" s="11">
        <v>47</v>
      </c>
      <c r="I887">
        <f t="shared" si="13"/>
        <v>0</v>
      </c>
    </row>
    <row r="888" spans="1:9" x14ac:dyDescent="0.25">
      <c r="A888" s="6" t="s">
        <v>917</v>
      </c>
      <c r="B888" s="7" t="s">
        <v>12</v>
      </c>
      <c r="C888" s="7">
        <v>3229</v>
      </c>
      <c r="D888" s="7">
        <v>0.59399999999999997</v>
      </c>
      <c r="E888" s="7">
        <v>0.63800000000000001</v>
      </c>
      <c r="F888" s="7">
        <v>0.41099999999999998</v>
      </c>
      <c r="G888" s="7">
        <v>11724.67</v>
      </c>
      <c r="H888" s="8">
        <v>45</v>
      </c>
      <c r="I888">
        <f t="shared" si="13"/>
        <v>0</v>
      </c>
    </row>
    <row r="889" spans="1:9" x14ac:dyDescent="0.25">
      <c r="A889" s="9" t="s">
        <v>918</v>
      </c>
      <c r="B889" s="10" t="s">
        <v>27</v>
      </c>
      <c r="C889" s="10">
        <v>536</v>
      </c>
      <c r="D889" s="10">
        <v>0.72</v>
      </c>
      <c r="E889" s="10">
        <v>0.68700000000000006</v>
      </c>
      <c r="F889" s="10">
        <v>0.64400000000000002</v>
      </c>
      <c r="G889" s="10">
        <v>24919.81</v>
      </c>
      <c r="H889" s="11">
        <v>4</v>
      </c>
      <c r="I889">
        <f t="shared" si="13"/>
        <v>0</v>
      </c>
    </row>
    <row r="890" spans="1:9" x14ac:dyDescent="0.25">
      <c r="A890" s="6" t="s">
        <v>919</v>
      </c>
      <c r="B890" s="7" t="s">
        <v>35</v>
      </c>
      <c r="C890" s="7">
        <v>221</v>
      </c>
      <c r="D890" s="7">
        <v>0.62</v>
      </c>
      <c r="E890" s="7">
        <v>0.59499999999999997</v>
      </c>
      <c r="F890" s="7">
        <v>0.48299999999999998</v>
      </c>
      <c r="G890" s="7">
        <v>11358.11</v>
      </c>
      <c r="H890" s="8">
        <v>3</v>
      </c>
      <c r="I890">
        <f t="shared" si="13"/>
        <v>0</v>
      </c>
    </row>
    <row r="891" spans="1:9" x14ac:dyDescent="0.25">
      <c r="A891" s="9" t="s">
        <v>920</v>
      </c>
      <c r="B891" s="10" t="s">
        <v>101</v>
      </c>
      <c r="C891" s="10">
        <v>1761</v>
      </c>
      <c r="D891" s="10">
        <v>0.63200000000000001</v>
      </c>
      <c r="E891" s="10">
        <v>0.56599999999999995</v>
      </c>
      <c r="F891" s="10">
        <v>0.59199999999999997</v>
      </c>
      <c r="G891" s="10">
        <v>7288.68</v>
      </c>
      <c r="H891" s="11">
        <v>53</v>
      </c>
      <c r="I891">
        <f t="shared" si="13"/>
        <v>0</v>
      </c>
    </row>
    <row r="892" spans="1:9" x14ac:dyDescent="0.25">
      <c r="A892" s="6" t="s">
        <v>921</v>
      </c>
      <c r="B892" s="7" t="s">
        <v>27</v>
      </c>
      <c r="C892" s="7">
        <v>576</v>
      </c>
      <c r="D892" s="7">
        <v>0.73</v>
      </c>
      <c r="E892" s="7">
        <v>0.71299999999999997</v>
      </c>
      <c r="F892" s="7">
        <v>0.65500000000000003</v>
      </c>
      <c r="G892" s="7">
        <v>16066.88</v>
      </c>
      <c r="H892" s="8">
        <v>6</v>
      </c>
      <c r="I892">
        <f t="shared" si="13"/>
        <v>0</v>
      </c>
    </row>
    <row r="893" spans="1:9" x14ac:dyDescent="0.25">
      <c r="A893" s="9" t="s">
        <v>922</v>
      </c>
      <c r="B893" s="10" t="s">
        <v>21</v>
      </c>
      <c r="C893" s="10">
        <v>906</v>
      </c>
      <c r="D893" s="10">
        <v>0.65</v>
      </c>
      <c r="E893" s="10">
        <v>0.68300000000000005</v>
      </c>
      <c r="F893" s="10">
        <v>0.49099999999999999</v>
      </c>
      <c r="G893" s="10">
        <v>19013.48</v>
      </c>
      <c r="H893" s="11">
        <v>58</v>
      </c>
      <c r="I893">
        <f t="shared" si="13"/>
        <v>0</v>
      </c>
    </row>
    <row r="894" spans="1:9" x14ac:dyDescent="0.25">
      <c r="A894" s="6" t="s">
        <v>923</v>
      </c>
      <c r="B894" s="7" t="s">
        <v>19</v>
      </c>
      <c r="C894" s="7">
        <v>1856</v>
      </c>
      <c r="D894" s="7">
        <v>0.60099999999999998</v>
      </c>
      <c r="E894" s="7">
        <v>0.59899999999999998</v>
      </c>
      <c r="F894" s="7">
        <v>0.51500000000000001</v>
      </c>
      <c r="G894" s="7">
        <v>9311.82</v>
      </c>
      <c r="H894" s="8">
        <v>58</v>
      </c>
      <c r="I894">
        <f t="shared" si="13"/>
        <v>0</v>
      </c>
    </row>
    <row r="895" spans="1:9" x14ac:dyDescent="0.25">
      <c r="A895" s="9" t="s">
        <v>924</v>
      </c>
      <c r="B895" s="10" t="s">
        <v>96</v>
      </c>
      <c r="C895" s="10">
        <v>1593</v>
      </c>
      <c r="D895" s="10">
        <v>0.57999999999999996</v>
      </c>
      <c r="E895" s="10">
        <v>0.59699999999999998</v>
      </c>
      <c r="F895" s="10">
        <v>0.42399999999999999</v>
      </c>
      <c r="G895" s="10">
        <v>11487.88</v>
      </c>
      <c r="H895" s="11">
        <v>12</v>
      </c>
      <c r="I895">
        <f t="shared" si="13"/>
        <v>0</v>
      </c>
    </row>
    <row r="896" spans="1:9" x14ac:dyDescent="0.25">
      <c r="A896" s="6" t="s">
        <v>925</v>
      </c>
      <c r="B896" s="7" t="s">
        <v>27</v>
      </c>
      <c r="C896" s="7">
        <v>482</v>
      </c>
      <c r="D896" s="7">
        <v>0.72499999999999998</v>
      </c>
      <c r="E896" s="7">
        <v>0.71699999999999997</v>
      </c>
      <c r="F896" s="7">
        <v>0.63100000000000001</v>
      </c>
      <c r="G896" s="7">
        <v>14216.64</v>
      </c>
      <c r="H896" s="8">
        <v>7</v>
      </c>
      <c r="I896">
        <f t="shared" si="13"/>
        <v>0</v>
      </c>
    </row>
    <row r="897" spans="1:9" x14ac:dyDescent="0.25">
      <c r="A897" s="9" t="s">
        <v>926</v>
      </c>
      <c r="B897" s="10" t="s">
        <v>19</v>
      </c>
      <c r="C897" s="10">
        <v>2310</v>
      </c>
      <c r="D897" s="10">
        <v>0.61099999999999999</v>
      </c>
      <c r="E897" s="10">
        <v>0.58699999999999997</v>
      </c>
      <c r="F897" s="10">
        <v>0.51700000000000002</v>
      </c>
      <c r="G897" s="10">
        <v>10750.02</v>
      </c>
      <c r="H897" s="11">
        <v>67</v>
      </c>
      <c r="I897">
        <f t="shared" si="13"/>
        <v>0</v>
      </c>
    </row>
    <row r="898" spans="1:9" x14ac:dyDescent="0.25">
      <c r="A898" s="6" t="s">
        <v>927</v>
      </c>
      <c r="B898" s="7" t="s">
        <v>16</v>
      </c>
      <c r="C898" s="7">
        <v>1871</v>
      </c>
      <c r="D898" s="7">
        <v>0.752</v>
      </c>
      <c r="E898" s="7">
        <v>0.71499999999999997</v>
      </c>
      <c r="F898" s="7">
        <v>0.68200000000000005</v>
      </c>
      <c r="G898" s="7">
        <v>17431.53</v>
      </c>
      <c r="H898" s="8">
        <v>37</v>
      </c>
      <c r="I898">
        <f t="shared" si="13"/>
        <v>0</v>
      </c>
    </row>
    <row r="899" spans="1:9" x14ac:dyDescent="0.25">
      <c r="A899" s="9" t="s">
        <v>928</v>
      </c>
      <c r="B899" s="10" t="s">
        <v>27</v>
      </c>
      <c r="C899" s="10">
        <v>549</v>
      </c>
      <c r="D899" s="10">
        <v>0.68400000000000005</v>
      </c>
      <c r="E899" s="10">
        <v>0.67200000000000004</v>
      </c>
      <c r="F899" s="10">
        <v>0.57599999999999996</v>
      </c>
      <c r="G899" s="10">
        <v>9706.9599999999991</v>
      </c>
      <c r="H899" s="11">
        <v>14</v>
      </c>
      <c r="I899">
        <f t="shared" si="13"/>
        <v>0</v>
      </c>
    </row>
    <row r="900" spans="1:9" x14ac:dyDescent="0.25">
      <c r="A900" s="6" t="s">
        <v>929</v>
      </c>
      <c r="B900" s="7" t="s">
        <v>27</v>
      </c>
      <c r="C900" s="7">
        <v>832</v>
      </c>
      <c r="D900" s="7">
        <v>0.73</v>
      </c>
      <c r="E900" s="7">
        <v>0.71</v>
      </c>
      <c r="F900" s="7">
        <v>0.66600000000000004</v>
      </c>
      <c r="G900" s="7">
        <v>35531.699999999997</v>
      </c>
      <c r="H900" s="8">
        <v>18</v>
      </c>
      <c r="I900">
        <f t="shared" si="13"/>
        <v>0</v>
      </c>
    </row>
    <row r="901" spans="1:9" x14ac:dyDescent="0.25">
      <c r="A901" s="9" t="s">
        <v>930</v>
      </c>
      <c r="B901" s="10" t="s">
        <v>40</v>
      </c>
      <c r="C901" s="10">
        <v>5929</v>
      </c>
      <c r="D901" s="10">
        <v>0.7</v>
      </c>
      <c r="E901" s="10">
        <v>0.70599999999999996</v>
      </c>
      <c r="F901" s="10">
        <v>0.57499999999999996</v>
      </c>
      <c r="G901" s="10">
        <v>12234.31</v>
      </c>
      <c r="H901" s="11">
        <v>58</v>
      </c>
      <c r="I901">
        <f t="shared" ref="I901:I964" si="14">IF(OR(C901="",D901="",E901="",F901="",G901="",H901=""),1,0)</f>
        <v>0</v>
      </c>
    </row>
    <row r="902" spans="1:9" x14ac:dyDescent="0.25">
      <c r="A902" s="6" t="s">
        <v>931</v>
      </c>
      <c r="B902" s="7" t="s">
        <v>30</v>
      </c>
      <c r="C902" s="7">
        <v>1281</v>
      </c>
      <c r="D902" s="7">
        <v>0.67</v>
      </c>
      <c r="E902" s="7">
        <v>0.68600000000000005</v>
      </c>
      <c r="F902" s="7">
        <v>0.55100000000000005</v>
      </c>
      <c r="G902" s="7">
        <v>111529.4</v>
      </c>
      <c r="H902" s="8">
        <v>38</v>
      </c>
      <c r="I902">
        <f t="shared" si="14"/>
        <v>0</v>
      </c>
    </row>
    <row r="903" spans="1:9" x14ac:dyDescent="0.25">
      <c r="A903" s="9" t="s">
        <v>932</v>
      </c>
      <c r="B903" s="10" t="s">
        <v>19</v>
      </c>
      <c r="C903" s="10">
        <v>1947</v>
      </c>
      <c r="D903" s="10">
        <v>0.66500000000000004</v>
      </c>
      <c r="E903" s="10">
        <v>0.67900000000000005</v>
      </c>
      <c r="F903" s="10">
        <v>0.54100000000000004</v>
      </c>
      <c r="G903" s="10">
        <v>47890.59</v>
      </c>
      <c r="H903" s="11">
        <v>37</v>
      </c>
      <c r="I903">
        <f t="shared" si="14"/>
        <v>0</v>
      </c>
    </row>
    <row r="904" spans="1:9" x14ac:dyDescent="0.25">
      <c r="A904" s="6" t="s">
        <v>933</v>
      </c>
      <c r="B904" s="7" t="s">
        <v>35</v>
      </c>
      <c r="C904" s="7">
        <v>448</v>
      </c>
      <c r="D904" s="7">
        <v>0.69099999999999995</v>
      </c>
      <c r="E904" s="7">
        <v>0.70499999999999996</v>
      </c>
      <c r="F904" s="7">
        <v>0.54100000000000004</v>
      </c>
      <c r="G904" s="7">
        <v>15585.82</v>
      </c>
      <c r="H904" s="8">
        <v>6</v>
      </c>
      <c r="I904">
        <f t="shared" si="14"/>
        <v>0</v>
      </c>
    </row>
    <row r="905" spans="1:9" x14ac:dyDescent="0.25">
      <c r="A905" s="9" t="s">
        <v>934</v>
      </c>
      <c r="B905" s="10" t="s">
        <v>27</v>
      </c>
      <c r="C905" s="10">
        <v>655</v>
      </c>
      <c r="D905" s="10">
        <v>0.77</v>
      </c>
      <c r="E905" s="10">
        <v>0.73199999999999998</v>
      </c>
      <c r="F905" s="10">
        <v>0.72199999999999998</v>
      </c>
      <c r="G905" s="10">
        <v>29386.95</v>
      </c>
      <c r="H905" s="11">
        <v>14</v>
      </c>
      <c r="I905">
        <f t="shared" si="14"/>
        <v>0</v>
      </c>
    </row>
    <row r="906" spans="1:9" x14ac:dyDescent="0.25">
      <c r="A906" s="6" t="s">
        <v>935</v>
      </c>
      <c r="B906" s="7" t="s">
        <v>19</v>
      </c>
      <c r="C906" s="7">
        <v>4482</v>
      </c>
      <c r="D906" s="7">
        <v>0.68</v>
      </c>
      <c r="E906" s="7">
        <v>0.65100000000000002</v>
      </c>
      <c r="F906" s="7">
        <v>0.58399999999999996</v>
      </c>
      <c r="G906" s="7">
        <v>42142.2</v>
      </c>
      <c r="H906" s="8">
        <v>35</v>
      </c>
      <c r="I906">
        <f t="shared" si="14"/>
        <v>0</v>
      </c>
    </row>
    <row r="907" spans="1:9" x14ac:dyDescent="0.25">
      <c r="A907" s="9" t="s">
        <v>936</v>
      </c>
      <c r="B907" s="10" t="s">
        <v>16</v>
      </c>
      <c r="C907" s="10">
        <v>1186</v>
      </c>
      <c r="D907" s="10">
        <v>0.8</v>
      </c>
      <c r="E907" s="10">
        <v>0.78700000000000003</v>
      </c>
      <c r="F907" s="10">
        <v>0.73899999999999999</v>
      </c>
      <c r="G907" s="10">
        <v>34386.239999999998</v>
      </c>
      <c r="H907" s="11">
        <v>59</v>
      </c>
      <c r="I907">
        <f t="shared" si="14"/>
        <v>0</v>
      </c>
    </row>
    <row r="908" spans="1:9" x14ac:dyDescent="0.25">
      <c r="A908" s="6" t="s">
        <v>937</v>
      </c>
      <c r="B908" s="7" t="s">
        <v>30</v>
      </c>
      <c r="C908" s="7">
        <v>5580</v>
      </c>
      <c r="D908" s="7">
        <v>0.65900000000000003</v>
      </c>
      <c r="E908" s="7">
        <v>0.63700000000000001</v>
      </c>
      <c r="F908" s="7">
        <v>0.55500000000000005</v>
      </c>
      <c r="G908" s="7">
        <v>12874.11</v>
      </c>
      <c r="H908" s="8">
        <v>29</v>
      </c>
      <c r="I908">
        <f t="shared" si="14"/>
        <v>0</v>
      </c>
    </row>
    <row r="909" spans="1:9" x14ac:dyDescent="0.25">
      <c r="A909" s="9" t="s">
        <v>938</v>
      </c>
      <c r="B909" s="10" t="s">
        <v>40</v>
      </c>
      <c r="C909" s="10">
        <v>719</v>
      </c>
      <c r="D909" s="10">
        <v>0.747</v>
      </c>
      <c r="E909" s="10">
        <v>0.74099999999999999</v>
      </c>
      <c r="F909" s="10">
        <v>0.70299999999999996</v>
      </c>
      <c r="G909" s="10">
        <v>27970.2</v>
      </c>
      <c r="H909" s="11">
        <v>19</v>
      </c>
      <c r="I909">
        <f t="shared" si="14"/>
        <v>0</v>
      </c>
    </row>
    <row r="910" spans="1:9" x14ac:dyDescent="0.25">
      <c r="A910" s="6" t="s">
        <v>939</v>
      </c>
      <c r="B910" s="7" t="s">
        <v>27</v>
      </c>
      <c r="C910" s="7">
        <v>423</v>
      </c>
      <c r="D910" s="7">
        <v>0.73299999999999998</v>
      </c>
      <c r="E910" s="7">
        <v>0.73</v>
      </c>
      <c r="F910" s="7">
        <v>0.66300000000000003</v>
      </c>
      <c r="G910" s="7">
        <v>69837.66</v>
      </c>
      <c r="H910" s="8">
        <v>7</v>
      </c>
      <c r="I910">
        <f t="shared" si="14"/>
        <v>0</v>
      </c>
    </row>
    <row r="911" spans="1:9" x14ac:dyDescent="0.25">
      <c r="A911" s="9" t="s">
        <v>940</v>
      </c>
      <c r="B911" s="10" t="s">
        <v>27</v>
      </c>
      <c r="C911" s="10">
        <v>295</v>
      </c>
      <c r="D911" s="10">
        <v>0.72499999999999998</v>
      </c>
      <c r="E911" s="10">
        <v>0.70699999999999996</v>
      </c>
      <c r="F911" s="10">
        <v>0.66600000000000004</v>
      </c>
      <c r="G911" s="10">
        <v>16151.3</v>
      </c>
      <c r="H911" s="11">
        <v>12</v>
      </c>
      <c r="I911">
        <f t="shared" si="14"/>
        <v>0</v>
      </c>
    </row>
    <row r="912" spans="1:9" x14ac:dyDescent="0.25">
      <c r="A912" s="6" t="s">
        <v>941</v>
      </c>
      <c r="B912" s="7" t="s">
        <v>40</v>
      </c>
      <c r="C912" s="7">
        <v>306</v>
      </c>
      <c r="D912" s="7">
        <v>0.67</v>
      </c>
      <c r="E912" s="7">
        <v>0.67300000000000004</v>
      </c>
      <c r="F912" s="7">
        <v>0.55400000000000005</v>
      </c>
      <c r="G912" s="7">
        <v>23323.919999999998</v>
      </c>
      <c r="H912" s="8">
        <v>10</v>
      </c>
      <c r="I912">
        <f t="shared" si="14"/>
        <v>0</v>
      </c>
    </row>
    <row r="913" spans="1:9" x14ac:dyDescent="0.25">
      <c r="A913" s="9" t="s">
        <v>533</v>
      </c>
      <c r="B913" s="10" t="s">
        <v>86</v>
      </c>
      <c r="C913" s="10">
        <v>4044</v>
      </c>
      <c r="D913" s="10">
        <v>0.66</v>
      </c>
      <c r="E913" s="10">
        <v>0.61899999999999999</v>
      </c>
      <c r="F913" s="10">
        <v>0.56399999999999995</v>
      </c>
      <c r="G913" s="10">
        <v>13459.49</v>
      </c>
      <c r="H913" s="11">
        <v>83</v>
      </c>
      <c r="I913">
        <f t="shared" si="14"/>
        <v>0</v>
      </c>
    </row>
    <row r="914" spans="1:9" x14ac:dyDescent="0.25">
      <c r="A914" s="6" t="s">
        <v>942</v>
      </c>
      <c r="B914" s="7" t="s">
        <v>19</v>
      </c>
      <c r="C914" s="7">
        <v>694</v>
      </c>
      <c r="D914" s="7">
        <v>0.55700000000000005</v>
      </c>
      <c r="E914" s="7">
        <v>0.53</v>
      </c>
      <c r="F914" s="7">
        <v>0.438</v>
      </c>
      <c r="G914" s="7">
        <v>6923.63</v>
      </c>
      <c r="H914" s="8">
        <v>10</v>
      </c>
      <c r="I914">
        <f t="shared" si="14"/>
        <v>0</v>
      </c>
    </row>
    <row r="915" spans="1:9" x14ac:dyDescent="0.25">
      <c r="A915" s="9" t="s">
        <v>943</v>
      </c>
      <c r="B915" s="10" t="s">
        <v>50</v>
      </c>
      <c r="C915" s="10">
        <v>1327</v>
      </c>
      <c r="D915" s="10">
        <v>0.74299999999999999</v>
      </c>
      <c r="E915" s="10">
        <v>0.73099999999999998</v>
      </c>
      <c r="F915" s="10">
        <v>0.66700000000000004</v>
      </c>
      <c r="G915" s="10">
        <v>18040.93</v>
      </c>
      <c r="H915" s="11">
        <v>24</v>
      </c>
      <c r="I915">
        <f t="shared" si="14"/>
        <v>0</v>
      </c>
    </row>
    <row r="916" spans="1:9" x14ac:dyDescent="0.25">
      <c r="A916" s="6" t="s">
        <v>944</v>
      </c>
      <c r="B916" s="7" t="s">
        <v>16</v>
      </c>
      <c r="C916" s="7">
        <v>1738</v>
      </c>
      <c r="D916" s="7">
        <v>0.73099999999999998</v>
      </c>
      <c r="E916" s="7">
        <v>0.71199999999999997</v>
      </c>
      <c r="F916" s="7">
        <v>0.63700000000000001</v>
      </c>
      <c r="G916" s="7">
        <v>26208.44</v>
      </c>
      <c r="H916" s="8">
        <v>56</v>
      </c>
      <c r="I916">
        <f t="shared" si="14"/>
        <v>0</v>
      </c>
    </row>
    <row r="917" spans="1:9" x14ac:dyDescent="0.25">
      <c r="A917" s="9" t="s">
        <v>945</v>
      </c>
      <c r="B917" s="10" t="s">
        <v>48</v>
      </c>
      <c r="C917" s="10">
        <v>1485</v>
      </c>
      <c r="D917" s="10">
        <v>0.60299999999999998</v>
      </c>
      <c r="E917" s="10">
        <v>0.54100000000000004</v>
      </c>
      <c r="F917" s="10">
        <v>0.52100000000000002</v>
      </c>
      <c r="G917" s="10">
        <v>6232.7</v>
      </c>
      <c r="H917" s="11">
        <v>16</v>
      </c>
      <c r="I917">
        <f t="shared" si="14"/>
        <v>0</v>
      </c>
    </row>
    <row r="918" spans="1:9" x14ac:dyDescent="0.25">
      <c r="A918" s="6" t="s">
        <v>946</v>
      </c>
      <c r="B918" s="7" t="s">
        <v>27</v>
      </c>
      <c r="C918" s="7">
        <v>314</v>
      </c>
      <c r="D918" s="7">
        <v>0.746</v>
      </c>
      <c r="E918" s="7">
        <v>0.72699999999999998</v>
      </c>
      <c r="F918" s="7">
        <v>0.70899999999999996</v>
      </c>
      <c r="G918" s="7">
        <v>19907.64</v>
      </c>
      <c r="H918" s="8">
        <v>5</v>
      </c>
      <c r="I918">
        <f t="shared" si="14"/>
        <v>0</v>
      </c>
    </row>
    <row r="919" spans="1:9" x14ac:dyDescent="0.25">
      <c r="A919" s="9" t="s">
        <v>947</v>
      </c>
      <c r="B919" s="10" t="s">
        <v>35</v>
      </c>
      <c r="C919" s="10">
        <v>473</v>
      </c>
      <c r="D919" s="10">
        <v>0.70299999999999996</v>
      </c>
      <c r="E919" s="10">
        <v>0.66800000000000004</v>
      </c>
      <c r="F919" s="10">
        <v>0.61799999999999999</v>
      </c>
      <c r="G919" s="10">
        <v>12350.53</v>
      </c>
      <c r="H919" s="11">
        <v>2</v>
      </c>
      <c r="I919">
        <f t="shared" si="14"/>
        <v>0</v>
      </c>
    </row>
    <row r="920" spans="1:9" x14ac:dyDescent="0.25">
      <c r="A920" s="6" t="s">
        <v>948</v>
      </c>
      <c r="B920" s="7" t="s">
        <v>35</v>
      </c>
      <c r="C920" s="7">
        <v>205</v>
      </c>
      <c r="D920" s="7">
        <v>0.69099999999999995</v>
      </c>
      <c r="E920" s="7">
        <v>0.67900000000000005</v>
      </c>
      <c r="F920" s="7">
        <v>0.57299999999999995</v>
      </c>
      <c r="G920" s="7">
        <v>22740.400000000001</v>
      </c>
      <c r="H920" s="8">
        <v>8</v>
      </c>
      <c r="I920">
        <f t="shared" si="14"/>
        <v>0</v>
      </c>
    </row>
    <row r="921" spans="1:9" x14ac:dyDescent="0.25">
      <c r="A921" s="9" t="s">
        <v>949</v>
      </c>
      <c r="B921" s="10" t="s">
        <v>161</v>
      </c>
      <c r="C921" s="10">
        <v>1722</v>
      </c>
      <c r="D921" s="10">
        <v>0.68200000000000005</v>
      </c>
      <c r="E921" s="10">
        <v>0.68700000000000006</v>
      </c>
      <c r="F921" s="10">
        <v>0.56899999999999995</v>
      </c>
      <c r="G921" s="10">
        <v>17794.04</v>
      </c>
      <c r="H921" s="11">
        <v>17</v>
      </c>
      <c r="I921">
        <f t="shared" si="14"/>
        <v>0</v>
      </c>
    </row>
    <row r="922" spans="1:9" x14ac:dyDescent="0.25">
      <c r="A922" s="6" t="s">
        <v>950</v>
      </c>
      <c r="B922" s="7" t="s">
        <v>30</v>
      </c>
      <c r="C922" s="7">
        <v>949</v>
      </c>
      <c r="D922" s="7">
        <v>0.67</v>
      </c>
      <c r="E922" s="7">
        <v>0.68300000000000005</v>
      </c>
      <c r="F922" s="7">
        <v>0.54900000000000004</v>
      </c>
      <c r="G922" s="7">
        <v>18309.810000000001</v>
      </c>
      <c r="H922" s="8">
        <v>25</v>
      </c>
      <c r="I922">
        <f t="shared" si="14"/>
        <v>0</v>
      </c>
    </row>
    <row r="923" spans="1:9" x14ac:dyDescent="0.25">
      <c r="A923" s="9" t="s">
        <v>951</v>
      </c>
      <c r="B923" s="10" t="s">
        <v>40</v>
      </c>
      <c r="C923" s="10">
        <v>821</v>
      </c>
      <c r="D923" s="10">
        <v>0.72099999999999997</v>
      </c>
      <c r="E923" s="10">
        <v>0.69</v>
      </c>
      <c r="F923" s="10">
        <v>0.64100000000000001</v>
      </c>
      <c r="G923" s="10">
        <v>15299.82</v>
      </c>
      <c r="H923" s="11">
        <v>21</v>
      </c>
      <c r="I923">
        <f t="shared" si="14"/>
        <v>0</v>
      </c>
    </row>
    <row r="924" spans="1:9" x14ac:dyDescent="0.25">
      <c r="A924" s="6" t="s">
        <v>952</v>
      </c>
      <c r="B924" s="7" t="s">
        <v>35</v>
      </c>
      <c r="C924" s="7">
        <v>1332</v>
      </c>
      <c r="D924" s="7">
        <v>0.71</v>
      </c>
      <c r="E924" s="7">
        <v>0.73399999999999999</v>
      </c>
      <c r="F924" s="7">
        <v>0.56999999999999995</v>
      </c>
      <c r="G924" s="7">
        <v>29397.85</v>
      </c>
      <c r="H924" s="8">
        <v>6</v>
      </c>
      <c r="I924">
        <f t="shared" si="14"/>
        <v>0</v>
      </c>
    </row>
    <row r="925" spans="1:9" x14ac:dyDescent="0.25">
      <c r="A925" s="9" t="s">
        <v>953</v>
      </c>
      <c r="B925" s="10" t="s">
        <v>27</v>
      </c>
      <c r="C925" s="10">
        <v>478</v>
      </c>
      <c r="D925" s="10">
        <v>0.73499999999999999</v>
      </c>
      <c r="E925" s="10">
        <v>0.70799999999999996</v>
      </c>
      <c r="F925" s="10">
        <v>0.69199999999999995</v>
      </c>
      <c r="G925" s="10">
        <v>26902.92</v>
      </c>
      <c r="H925" s="11">
        <v>5</v>
      </c>
      <c r="I925">
        <f t="shared" si="14"/>
        <v>0</v>
      </c>
    </row>
    <row r="926" spans="1:9" x14ac:dyDescent="0.25">
      <c r="A926" s="6" t="s">
        <v>954</v>
      </c>
      <c r="B926" s="7" t="s">
        <v>27</v>
      </c>
      <c r="C926" s="7">
        <v>515</v>
      </c>
      <c r="D926" s="7">
        <v>0.72</v>
      </c>
      <c r="E926" s="7">
        <v>0.67</v>
      </c>
      <c r="F926" s="7">
        <v>0.67400000000000004</v>
      </c>
      <c r="G926" s="7">
        <v>48027.27</v>
      </c>
      <c r="H926" s="8">
        <v>22</v>
      </c>
      <c r="I926">
        <f t="shared" si="14"/>
        <v>0</v>
      </c>
    </row>
    <row r="927" spans="1:9" x14ac:dyDescent="0.25">
      <c r="A927" s="9" t="s">
        <v>955</v>
      </c>
      <c r="B927" s="10" t="s">
        <v>101</v>
      </c>
      <c r="C927" s="10">
        <v>3301</v>
      </c>
      <c r="D927" s="10">
        <v>0.63700000000000001</v>
      </c>
      <c r="E927" s="10">
        <v>0.57899999999999996</v>
      </c>
      <c r="F927" s="10">
        <v>0.57899999999999996</v>
      </c>
      <c r="G927" s="10">
        <v>9720.73</v>
      </c>
      <c r="H927" s="11">
        <v>63</v>
      </c>
      <c r="I927">
        <f t="shared" si="14"/>
        <v>0</v>
      </c>
    </row>
    <row r="928" spans="1:9" x14ac:dyDescent="0.25">
      <c r="A928" s="6" t="s">
        <v>956</v>
      </c>
      <c r="B928" s="7" t="s">
        <v>19</v>
      </c>
      <c r="C928" s="7">
        <v>1182</v>
      </c>
      <c r="D928" s="7">
        <v>0.628</v>
      </c>
      <c r="E928" s="7">
        <v>0.58799999999999997</v>
      </c>
      <c r="F928" s="7">
        <v>0.55900000000000005</v>
      </c>
      <c r="G928" s="7">
        <v>9361.7000000000007</v>
      </c>
      <c r="H928" s="8">
        <v>15</v>
      </c>
      <c r="I928">
        <f t="shared" si="14"/>
        <v>0</v>
      </c>
    </row>
    <row r="929" spans="1:9" x14ac:dyDescent="0.25">
      <c r="A929" s="9" t="s">
        <v>957</v>
      </c>
      <c r="B929" s="10" t="s">
        <v>19</v>
      </c>
      <c r="C929" s="10">
        <v>1584</v>
      </c>
      <c r="D929" s="10">
        <v>0.61399999999999999</v>
      </c>
      <c r="E929" s="10">
        <v>0.59199999999999997</v>
      </c>
      <c r="F929" s="10">
        <v>0.51600000000000001</v>
      </c>
      <c r="G929" s="10">
        <v>9826.2900000000009</v>
      </c>
      <c r="H929" s="11">
        <v>46</v>
      </c>
      <c r="I929">
        <f t="shared" si="14"/>
        <v>0</v>
      </c>
    </row>
    <row r="930" spans="1:9" x14ac:dyDescent="0.25">
      <c r="A930" s="6" t="s">
        <v>958</v>
      </c>
      <c r="B930" s="7" t="s">
        <v>40</v>
      </c>
      <c r="C930" s="7">
        <v>1139</v>
      </c>
      <c r="D930" s="7">
        <v>0.71799999999999997</v>
      </c>
      <c r="E930" s="7">
        <v>0.72499999999999998</v>
      </c>
      <c r="F930" s="7">
        <v>0.61799999999999999</v>
      </c>
      <c r="G930" s="7">
        <v>38183.1</v>
      </c>
      <c r="H930" s="8">
        <v>40</v>
      </c>
      <c r="I930">
        <f t="shared" si="14"/>
        <v>0</v>
      </c>
    </row>
    <row r="931" spans="1:9" x14ac:dyDescent="0.25">
      <c r="A931" s="9" t="s">
        <v>959</v>
      </c>
      <c r="B931" s="10" t="s">
        <v>27</v>
      </c>
      <c r="C931" s="10">
        <v>1122</v>
      </c>
      <c r="D931" s="10">
        <v>0.71299999999999997</v>
      </c>
      <c r="E931" s="10">
        <v>0.69199999999999995</v>
      </c>
      <c r="F931" s="10">
        <v>0.63</v>
      </c>
      <c r="G931" s="10">
        <v>29331.5</v>
      </c>
      <c r="H931" s="11">
        <v>15</v>
      </c>
      <c r="I931">
        <f t="shared" si="14"/>
        <v>0</v>
      </c>
    </row>
    <row r="932" spans="1:9" x14ac:dyDescent="0.25">
      <c r="A932" s="6" t="s">
        <v>960</v>
      </c>
      <c r="B932" s="7" t="s">
        <v>124</v>
      </c>
      <c r="C932" s="7">
        <v>2039</v>
      </c>
      <c r="D932" s="7">
        <v>0.70099999999999996</v>
      </c>
      <c r="E932" s="7">
        <v>0.69</v>
      </c>
      <c r="F932" s="7">
        <v>0.61399999999999999</v>
      </c>
      <c r="G932" s="7">
        <v>18502.54</v>
      </c>
      <c r="H932" s="8">
        <v>27</v>
      </c>
      <c r="I932">
        <f t="shared" si="14"/>
        <v>0</v>
      </c>
    </row>
    <row r="933" spans="1:9" x14ac:dyDescent="0.25">
      <c r="A933" s="9" t="s">
        <v>961</v>
      </c>
      <c r="B933" s="10" t="s">
        <v>46</v>
      </c>
      <c r="C933" s="10">
        <v>1372</v>
      </c>
      <c r="D933" s="10">
        <v>0.71299999999999997</v>
      </c>
      <c r="E933" s="10">
        <v>0.73199999999999998</v>
      </c>
      <c r="F933" s="10">
        <v>0.60399999999999998</v>
      </c>
      <c r="G933" s="10">
        <v>27128.23</v>
      </c>
      <c r="H933" s="11">
        <v>46</v>
      </c>
      <c r="I933">
        <f t="shared" si="14"/>
        <v>0</v>
      </c>
    </row>
    <row r="934" spans="1:9" x14ac:dyDescent="0.25">
      <c r="A934" s="6" t="s">
        <v>962</v>
      </c>
      <c r="B934" s="7" t="s">
        <v>12</v>
      </c>
      <c r="C934" s="7">
        <v>2941</v>
      </c>
      <c r="D934" s="7">
        <v>0.65900000000000003</v>
      </c>
      <c r="E934" s="7">
        <v>0.622</v>
      </c>
      <c r="F934" s="7">
        <v>0.57599999999999996</v>
      </c>
      <c r="G934" s="7">
        <v>9301.73</v>
      </c>
      <c r="H934" s="8">
        <v>45</v>
      </c>
      <c r="I934">
        <f t="shared" si="14"/>
        <v>0</v>
      </c>
    </row>
    <row r="935" spans="1:9" x14ac:dyDescent="0.25">
      <c r="A935" s="9" t="s">
        <v>963</v>
      </c>
      <c r="B935" s="10" t="s">
        <v>101</v>
      </c>
      <c r="C935" s="10">
        <v>2881</v>
      </c>
      <c r="D935" s="10">
        <v>0.59899999999999998</v>
      </c>
      <c r="E935" s="10">
        <v>0.53400000000000003</v>
      </c>
      <c r="F935" s="10">
        <v>0.53900000000000003</v>
      </c>
      <c r="G935" s="10">
        <v>8215.49</v>
      </c>
      <c r="H935" s="11">
        <v>66</v>
      </c>
      <c r="I935">
        <f t="shared" si="14"/>
        <v>0</v>
      </c>
    </row>
    <row r="936" spans="1:9" x14ac:dyDescent="0.25">
      <c r="A936" s="6" t="s">
        <v>964</v>
      </c>
      <c r="B936" s="7" t="s">
        <v>35</v>
      </c>
      <c r="C936" s="7">
        <v>641</v>
      </c>
      <c r="D936" s="7">
        <v>0.71</v>
      </c>
      <c r="E936" s="7">
        <v>0.69399999999999995</v>
      </c>
      <c r="F936" s="7">
        <v>0.60899999999999999</v>
      </c>
      <c r="G936" s="7">
        <v>16137.43</v>
      </c>
      <c r="H936" s="8">
        <v>8</v>
      </c>
      <c r="I936">
        <f t="shared" si="14"/>
        <v>0</v>
      </c>
    </row>
    <row r="937" spans="1:9" x14ac:dyDescent="0.25">
      <c r="A937" s="9" t="s">
        <v>965</v>
      </c>
      <c r="B937" s="10" t="s">
        <v>46</v>
      </c>
      <c r="C937" s="10">
        <v>1385</v>
      </c>
      <c r="D937" s="10">
        <v>0.68200000000000005</v>
      </c>
      <c r="E937" s="10">
        <v>0.69899999999999995</v>
      </c>
      <c r="F937" s="10">
        <v>0.54300000000000004</v>
      </c>
      <c r="G937" s="10">
        <v>23148.19</v>
      </c>
      <c r="H937" s="11">
        <v>20</v>
      </c>
      <c r="I937">
        <f t="shared" si="14"/>
        <v>0</v>
      </c>
    </row>
    <row r="938" spans="1:9" x14ac:dyDescent="0.25">
      <c r="A938" s="6" t="s">
        <v>966</v>
      </c>
      <c r="B938" s="7" t="s">
        <v>48</v>
      </c>
      <c r="C938" s="7">
        <v>2535</v>
      </c>
      <c r="D938" s="7">
        <v>0.68</v>
      </c>
      <c r="E938" s="7">
        <v>0.61299999999999999</v>
      </c>
      <c r="F938" s="7">
        <v>0.63700000000000001</v>
      </c>
      <c r="G938" s="7">
        <v>14406.42</v>
      </c>
      <c r="H938" s="8">
        <v>24</v>
      </c>
      <c r="I938">
        <f t="shared" si="14"/>
        <v>0</v>
      </c>
    </row>
    <row r="939" spans="1:9" x14ac:dyDescent="0.25">
      <c r="A939" s="9" t="s">
        <v>967</v>
      </c>
      <c r="B939" s="10" t="s">
        <v>222</v>
      </c>
      <c r="C939" s="10">
        <v>6822</v>
      </c>
      <c r="D939" s="10">
        <v>0.69</v>
      </c>
      <c r="E939" s="10">
        <v>0.65400000000000003</v>
      </c>
      <c r="F939" s="10">
        <v>0.63800000000000001</v>
      </c>
      <c r="G939" s="10">
        <v>15891.21</v>
      </c>
      <c r="H939" s="11">
        <v>53</v>
      </c>
      <c r="I939">
        <f t="shared" si="14"/>
        <v>0</v>
      </c>
    </row>
    <row r="940" spans="1:9" x14ac:dyDescent="0.25">
      <c r="A940" s="6" t="s">
        <v>968</v>
      </c>
      <c r="B940" s="7" t="s">
        <v>27</v>
      </c>
      <c r="C940" s="7">
        <v>1231</v>
      </c>
      <c r="D940" s="7">
        <v>0.71799999999999997</v>
      </c>
      <c r="E940" s="7">
        <v>0.71</v>
      </c>
      <c r="F940" s="7">
        <v>0.63</v>
      </c>
      <c r="G940" s="7">
        <v>19333.63</v>
      </c>
      <c r="H940" s="8">
        <v>9</v>
      </c>
      <c r="I940">
        <f t="shared" si="14"/>
        <v>0</v>
      </c>
    </row>
    <row r="941" spans="1:9" x14ac:dyDescent="0.25">
      <c r="A941" s="9" t="s">
        <v>969</v>
      </c>
      <c r="B941" s="10" t="s">
        <v>25</v>
      </c>
      <c r="C941" s="10">
        <v>1155</v>
      </c>
      <c r="D941" s="10">
        <v>0.59</v>
      </c>
      <c r="E941" s="10">
        <v>0.56399999999999995</v>
      </c>
      <c r="F941" s="10">
        <v>0.47199999999999998</v>
      </c>
      <c r="G941" s="10">
        <v>10484.27</v>
      </c>
      <c r="H941" s="11">
        <v>9</v>
      </c>
      <c r="I941">
        <f t="shared" si="14"/>
        <v>0</v>
      </c>
    </row>
    <row r="942" spans="1:9" x14ac:dyDescent="0.25">
      <c r="A942" s="6" t="s">
        <v>970</v>
      </c>
      <c r="B942" s="7" t="s">
        <v>40</v>
      </c>
      <c r="C942" s="7">
        <v>1242</v>
      </c>
      <c r="D942" s="7">
        <v>0.73099999999999998</v>
      </c>
      <c r="E942" s="7">
        <v>0.72</v>
      </c>
      <c r="F942" s="7">
        <v>0.63900000000000001</v>
      </c>
      <c r="G942" s="7">
        <v>26115.53</v>
      </c>
      <c r="H942" s="8">
        <v>41</v>
      </c>
      <c r="I942">
        <f t="shared" si="14"/>
        <v>0</v>
      </c>
    </row>
    <row r="943" spans="1:9" x14ac:dyDescent="0.25">
      <c r="A943" s="9" t="s">
        <v>971</v>
      </c>
      <c r="B943" s="10" t="s">
        <v>16</v>
      </c>
      <c r="C943" s="10">
        <v>504</v>
      </c>
      <c r="D943" s="10">
        <v>0.76</v>
      </c>
      <c r="E943" s="10">
        <v>0.749</v>
      </c>
      <c r="F943" s="10">
        <v>0.67</v>
      </c>
      <c r="G943" s="10">
        <v>28907.68</v>
      </c>
      <c r="H943" s="11">
        <v>23</v>
      </c>
      <c r="I943">
        <f t="shared" si="14"/>
        <v>0</v>
      </c>
    </row>
    <row r="944" spans="1:9" x14ac:dyDescent="0.25">
      <c r="A944" s="6" t="s">
        <v>972</v>
      </c>
      <c r="B944" s="7" t="s">
        <v>35</v>
      </c>
      <c r="C944" s="7">
        <v>709</v>
      </c>
      <c r="D944" s="7">
        <v>0.71099999999999997</v>
      </c>
      <c r="E944" s="7">
        <v>0.69299999999999995</v>
      </c>
      <c r="F944" s="7">
        <v>0.59599999999999997</v>
      </c>
      <c r="G944" s="7">
        <v>16014.63</v>
      </c>
      <c r="H944" s="8">
        <v>19</v>
      </c>
      <c r="I944">
        <f t="shared" si="14"/>
        <v>0</v>
      </c>
    </row>
    <row r="945" spans="1:9" x14ac:dyDescent="0.25">
      <c r="A945" s="9" t="s">
        <v>973</v>
      </c>
      <c r="B945" s="10" t="s">
        <v>50</v>
      </c>
      <c r="C945" s="10">
        <v>5768</v>
      </c>
      <c r="D945" s="10">
        <v>0.70099999999999996</v>
      </c>
      <c r="E945" s="10">
        <v>0.67600000000000005</v>
      </c>
      <c r="F945" s="10">
        <v>0.61699999999999999</v>
      </c>
      <c r="G945" s="10">
        <v>33136.31</v>
      </c>
      <c r="H945" s="11">
        <v>78</v>
      </c>
      <c r="I945">
        <f t="shared" si="14"/>
        <v>0</v>
      </c>
    </row>
    <row r="946" spans="1:9" x14ac:dyDescent="0.25">
      <c r="A946" s="6" t="s">
        <v>974</v>
      </c>
      <c r="B946" s="7" t="s">
        <v>27</v>
      </c>
      <c r="C946" s="7">
        <v>242</v>
      </c>
      <c r="D946" s="7">
        <v>0.71</v>
      </c>
      <c r="E946" s="7">
        <v>0.69099999999999995</v>
      </c>
      <c r="F946" s="7">
        <v>0.622</v>
      </c>
      <c r="G946" s="7">
        <v>10225.93</v>
      </c>
      <c r="H946" s="8">
        <v>2</v>
      </c>
      <c r="I946">
        <f t="shared" si="14"/>
        <v>0</v>
      </c>
    </row>
    <row r="947" spans="1:9" x14ac:dyDescent="0.25">
      <c r="A947" s="9" t="s">
        <v>975</v>
      </c>
      <c r="B947" s="10" t="s">
        <v>27</v>
      </c>
      <c r="C947" s="10">
        <v>128</v>
      </c>
      <c r="D947" s="10">
        <v>0.75</v>
      </c>
      <c r="E947" s="10">
        <v>0.71399999999999997</v>
      </c>
      <c r="F947" s="10">
        <v>0.71</v>
      </c>
      <c r="G947" s="10">
        <v>18324.5</v>
      </c>
      <c r="H947" s="11">
        <v>2</v>
      </c>
      <c r="I947">
        <f t="shared" si="14"/>
        <v>0</v>
      </c>
    </row>
    <row r="948" spans="1:9" x14ac:dyDescent="0.25">
      <c r="A948" s="6" t="s">
        <v>976</v>
      </c>
      <c r="B948" s="7" t="s">
        <v>27</v>
      </c>
      <c r="C948" s="7">
        <v>160</v>
      </c>
      <c r="D948" s="7">
        <v>0.73499999999999999</v>
      </c>
      <c r="E948" s="7">
        <v>0.74299999999999999</v>
      </c>
      <c r="F948" s="7">
        <v>0.64300000000000002</v>
      </c>
      <c r="G948" s="7">
        <v>75887.45</v>
      </c>
      <c r="H948" s="8">
        <v>3</v>
      </c>
      <c r="I948">
        <f t="shared" si="14"/>
        <v>0</v>
      </c>
    </row>
    <row r="949" spans="1:9" x14ac:dyDescent="0.25">
      <c r="A949" s="9" t="s">
        <v>977</v>
      </c>
      <c r="B949" s="10" t="s">
        <v>35</v>
      </c>
      <c r="C949" s="10">
        <v>2671</v>
      </c>
      <c r="D949" s="10">
        <v>0.66</v>
      </c>
      <c r="E949" s="10">
        <v>0.61099999999999999</v>
      </c>
      <c r="F949" s="10">
        <v>0.56799999999999995</v>
      </c>
      <c r="G949" s="10">
        <v>9283.74</v>
      </c>
      <c r="H949" s="11">
        <v>85</v>
      </c>
      <c r="I949">
        <f t="shared" si="14"/>
        <v>0</v>
      </c>
    </row>
    <row r="950" spans="1:9" x14ac:dyDescent="0.25">
      <c r="A950" s="6" t="s">
        <v>978</v>
      </c>
      <c r="B950" s="7" t="s">
        <v>27</v>
      </c>
      <c r="C950" s="7">
        <v>939</v>
      </c>
      <c r="D950" s="7">
        <v>0.73299999999999998</v>
      </c>
      <c r="E950" s="7">
        <v>0.73799999999999999</v>
      </c>
      <c r="F950" s="7">
        <v>0.65</v>
      </c>
      <c r="G950" s="7">
        <v>36517.85</v>
      </c>
      <c r="H950" s="8">
        <v>5</v>
      </c>
      <c r="I950">
        <f t="shared" si="14"/>
        <v>0</v>
      </c>
    </row>
    <row r="951" spans="1:9" x14ac:dyDescent="0.25">
      <c r="A951" s="9" t="s">
        <v>979</v>
      </c>
      <c r="B951" s="10" t="s">
        <v>27</v>
      </c>
      <c r="C951" s="10">
        <v>623</v>
      </c>
      <c r="D951" s="10">
        <v>0.73199999999999998</v>
      </c>
      <c r="E951" s="10">
        <v>0.69899999999999995</v>
      </c>
      <c r="F951" s="10">
        <v>0.64800000000000002</v>
      </c>
      <c r="G951" s="10">
        <v>22290.2</v>
      </c>
      <c r="H951" s="11">
        <v>18</v>
      </c>
      <c r="I951">
        <f t="shared" si="14"/>
        <v>0</v>
      </c>
    </row>
    <row r="952" spans="1:9" x14ac:dyDescent="0.25">
      <c r="A952" s="6" t="s">
        <v>980</v>
      </c>
      <c r="B952" s="7" t="s">
        <v>56</v>
      </c>
      <c r="C952" s="7">
        <v>4688</v>
      </c>
      <c r="D952" s="7">
        <v>0.63900000000000001</v>
      </c>
      <c r="E952" s="7">
        <v>0.63700000000000001</v>
      </c>
      <c r="F952" s="7">
        <v>0.51100000000000001</v>
      </c>
      <c r="G952" s="7">
        <v>10450.25</v>
      </c>
      <c r="H952" s="8">
        <v>28</v>
      </c>
      <c r="I952">
        <f t="shared" si="14"/>
        <v>0</v>
      </c>
    </row>
    <row r="953" spans="1:9" x14ac:dyDescent="0.25">
      <c r="A953" s="9" t="s">
        <v>981</v>
      </c>
      <c r="B953" s="10" t="s">
        <v>35</v>
      </c>
      <c r="C953" s="10">
        <v>994</v>
      </c>
      <c r="D953" s="10">
        <v>0.70799999999999996</v>
      </c>
      <c r="E953" s="10">
        <v>0.73</v>
      </c>
      <c r="F953" s="10">
        <v>0.56499999999999995</v>
      </c>
      <c r="G953" s="10">
        <v>33017.06</v>
      </c>
      <c r="H953" s="11">
        <v>20</v>
      </c>
      <c r="I953">
        <f t="shared" si="14"/>
        <v>0</v>
      </c>
    </row>
    <row r="954" spans="1:9" x14ac:dyDescent="0.25">
      <c r="A954" s="6" t="s">
        <v>982</v>
      </c>
      <c r="B954" s="7" t="s">
        <v>50</v>
      </c>
      <c r="C954" s="7">
        <v>887</v>
      </c>
      <c r="D954" s="7">
        <v>0.71</v>
      </c>
      <c r="E954" s="7">
        <v>0.69499999999999995</v>
      </c>
      <c r="F954" s="7">
        <v>0.627</v>
      </c>
      <c r="G954" s="7">
        <v>18907.07</v>
      </c>
      <c r="H954" s="8">
        <v>10</v>
      </c>
      <c r="I954">
        <f t="shared" si="14"/>
        <v>0</v>
      </c>
    </row>
    <row r="955" spans="1:9" x14ac:dyDescent="0.25">
      <c r="A955" s="9" t="s">
        <v>983</v>
      </c>
      <c r="B955" s="10" t="s">
        <v>16</v>
      </c>
      <c r="C955" s="10">
        <v>771</v>
      </c>
      <c r="D955" s="10">
        <v>0.748</v>
      </c>
      <c r="E955" s="10">
        <v>0.749</v>
      </c>
      <c r="F955" s="10">
        <v>0.63800000000000001</v>
      </c>
      <c r="G955" s="10">
        <v>31680.22</v>
      </c>
      <c r="H955" s="11">
        <v>24</v>
      </c>
      <c r="I955">
        <f t="shared" si="14"/>
        <v>0</v>
      </c>
    </row>
    <row r="956" spans="1:9" x14ac:dyDescent="0.25">
      <c r="A956" s="6" t="s">
        <v>984</v>
      </c>
      <c r="B956" s="7" t="s">
        <v>30</v>
      </c>
      <c r="C956" s="7">
        <v>1067</v>
      </c>
      <c r="D956" s="7">
        <v>0.76</v>
      </c>
      <c r="E956" s="7">
        <v>0.74399999999999999</v>
      </c>
      <c r="F956" s="7">
        <v>0.70399999999999996</v>
      </c>
      <c r="G956" s="7">
        <v>16153.08</v>
      </c>
      <c r="H956" s="8">
        <v>23</v>
      </c>
      <c r="I956">
        <f t="shared" si="14"/>
        <v>0</v>
      </c>
    </row>
    <row r="957" spans="1:9" x14ac:dyDescent="0.25">
      <c r="A957" s="9" t="s">
        <v>985</v>
      </c>
      <c r="B957" s="10" t="s">
        <v>25</v>
      </c>
      <c r="C957" s="10">
        <v>1766</v>
      </c>
      <c r="D957" s="10">
        <v>0.65700000000000003</v>
      </c>
      <c r="E957" s="10">
        <v>0.623</v>
      </c>
      <c r="F957" s="10">
        <v>0.56499999999999995</v>
      </c>
      <c r="G957" s="10">
        <v>10460.83</v>
      </c>
      <c r="H957" s="11">
        <v>15</v>
      </c>
      <c r="I957">
        <f t="shared" si="14"/>
        <v>0</v>
      </c>
    </row>
    <row r="958" spans="1:9" x14ac:dyDescent="0.25">
      <c r="A958" s="6" t="s">
        <v>986</v>
      </c>
      <c r="B958" s="7" t="s">
        <v>27</v>
      </c>
      <c r="C958" s="7">
        <v>807</v>
      </c>
      <c r="D958" s="7">
        <v>0.753</v>
      </c>
      <c r="E958" s="7">
        <v>0.73299999999999998</v>
      </c>
      <c r="F958" s="7">
        <v>0.69</v>
      </c>
      <c r="G958" s="7">
        <v>25470.81</v>
      </c>
      <c r="H958" s="8">
        <v>15</v>
      </c>
      <c r="I958">
        <f t="shared" si="14"/>
        <v>0</v>
      </c>
    </row>
    <row r="959" spans="1:9" x14ac:dyDescent="0.25">
      <c r="A959" s="9" t="s">
        <v>987</v>
      </c>
      <c r="B959" s="10" t="s">
        <v>35</v>
      </c>
      <c r="C959" s="10">
        <v>689</v>
      </c>
      <c r="D959" s="10">
        <v>0.78</v>
      </c>
      <c r="E959" s="10">
        <v>0.76100000000000001</v>
      </c>
      <c r="F959" s="10">
        <v>0.71099999999999997</v>
      </c>
      <c r="G959" s="10">
        <v>30473.33</v>
      </c>
      <c r="H959" s="11">
        <v>18</v>
      </c>
      <c r="I959">
        <f t="shared" si="14"/>
        <v>0</v>
      </c>
    </row>
    <row r="960" spans="1:9" x14ac:dyDescent="0.25">
      <c r="A960" s="6" t="s">
        <v>988</v>
      </c>
      <c r="B960" s="7" t="s">
        <v>46</v>
      </c>
      <c r="C960" s="7">
        <v>1829</v>
      </c>
      <c r="D960" s="7">
        <v>0.73</v>
      </c>
      <c r="E960" s="7">
        <v>0.745</v>
      </c>
      <c r="F960" s="7">
        <v>0.64900000000000002</v>
      </c>
      <c r="G960" s="7">
        <v>86709.75</v>
      </c>
      <c r="H960" s="8">
        <v>17</v>
      </c>
      <c r="I960">
        <f t="shared" si="14"/>
        <v>0</v>
      </c>
    </row>
    <row r="961" spans="1:9" x14ac:dyDescent="0.25">
      <c r="A961" s="9" t="s">
        <v>989</v>
      </c>
      <c r="B961" s="10" t="s">
        <v>27</v>
      </c>
      <c r="C961" s="10">
        <v>283</v>
      </c>
      <c r="D961" s="10">
        <v>0.72</v>
      </c>
      <c r="E961" s="10">
        <v>0.69899999999999995</v>
      </c>
      <c r="F961" s="10">
        <v>0.66300000000000003</v>
      </c>
      <c r="G961" s="10">
        <v>30594.94</v>
      </c>
      <c r="H961" s="11">
        <v>5</v>
      </c>
      <c r="I961">
        <f t="shared" si="14"/>
        <v>0</v>
      </c>
    </row>
    <row r="962" spans="1:9" x14ac:dyDescent="0.25">
      <c r="A962" s="6" t="s">
        <v>990</v>
      </c>
      <c r="B962" s="7" t="s">
        <v>19</v>
      </c>
      <c r="C962" s="7">
        <v>1834</v>
      </c>
      <c r="D962" s="7">
        <v>0.65700000000000003</v>
      </c>
      <c r="E962" s="7">
        <v>0.63300000000000001</v>
      </c>
      <c r="F962" s="7">
        <v>0.55100000000000005</v>
      </c>
      <c r="G962" s="7">
        <v>12276.13</v>
      </c>
      <c r="H962" s="8">
        <v>11</v>
      </c>
      <c r="I962">
        <f t="shared" si="14"/>
        <v>0</v>
      </c>
    </row>
    <row r="963" spans="1:9" x14ac:dyDescent="0.25">
      <c r="A963" s="9" t="s">
        <v>991</v>
      </c>
      <c r="B963" s="10" t="s">
        <v>35</v>
      </c>
      <c r="C963" s="10">
        <v>684</v>
      </c>
      <c r="D963" s="10">
        <v>0.71</v>
      </c>
      <c r="E963" s="10">
        <v>0.68899999999999995</v>
      </c>
      <c r="F963" s="10">
        <v>0.59499999999999997</v>
      </c>
      <c r="G963" s="10">
        <v>19974.62</v>
      </c>
      <c r="H963" s="11">
        <v>22</v>
      </c>
      <c r="I963">
        <f t="shared" si="14"/>
        <v>0</v>
      </c>
    </row>
    <row r="964" spans="1:9" x14ac:dyDescent="0.25">
      <c r="A964" s="6" t="s">
        <v>992</v>
      </c>
      <c r="B964" s="7" t="s">
        <v>27</v>
      </c>
      <c r="C964" s="7">
        <v>371</v>
      </c>
      <c r="D964" s="7">
        <v>0.74</v>
      </c>
      <c r="E964" s="7">
        <v>0.73399999999999999</v>
      </c>
      <c r="F964" s="7">
        <v>0.65800000000000003</v>
      </c>
      <c r="G964" s="7">
        <v>20207.05</v>
      </c>
      <c r="H964" s="8">
        <v>8</v>
      </c>
      <c r="I964">
        <f t="shared" si="14"/>
        <v>0</v>
      </c>
    </row>
    <row r="965" spans="1:9" x14ac:dyDescent="0.25">
      <c r="A965" s="9" t="s">
        <v>993</v>
      </c>
      <c r="B965" s="10" t="s">
        <v>27</v>
      </c>
      <c r="C965" s="10">
        <v>248</v>
      </c>
      <c r="D965" s="10">
        <v>0.72299999999999998</v>
      </c>
      <c r="E965" s="10">
        <v>0.68200000000000005</v>
      </c>
      <c r="F965" s="10">
        <v>0.68400000000000005</v>
      </c>
      <c r="G965" s="10">
        <v>21170.25</v>
      </c>
      <c r="H965" s="11">
        <v>4</v>
      </c>
      <c r="I965">
        <f t="shared" ref="I965:I1028" si="15">IF(OR(C965="",D965="",E965="",F965="",G965="",H965=""),1,0)</f>
        <v>0</v>
      </c>
    </row>
    <row r="966" spans="1:9" x14ac:dyDescent="0.25">
      <c r="A966" s="6" t="s">
        <v>994</v>
      </c>
      <c r="B966" s="7" t="s">
        <v>25</v>
      </c>
      <c r="C966" s="7">
        <v>2305</v>
      </c>
      <c r="D966" s="7">
        <v>0.63200000000000001</v>
      </c>
      <c r="E966" s="7">
        <v>0.59399999999999997</v>
      </c>
      <c r="F966" s="7">
        <v>0.54300000000000004</v>
      </c>
      <c r="G966" s="7">
        <v>10614.54</v>
      </c>
      <c r="H966" s="8">
        <v>55</v>
      </c>
      <c r="I966">
        <f t="shared" si="15"/>
        <v>0</v>
      </c>
    </row>
    <row r="967" spans="1:9" x14ac:dyDescent="0.25">
      <c r="A967" s="9" t="s">
        <v>995</v>
      </c>
      <c r="B967" s="10" t="s">
        <v>27</v>
      </c>
      <c r="C967" s="10">
        <v>271</v>
      </c>
      <c r="D967" s="10">
        <v>0.76</v>
      </c>
      <c r="E967" s="10">
        <v>0.71199999999999997</v>
      </c>
      <c r="F967" s="10">
        <v>0.70499999999999996</v>
      </c>
      <c r="G967" s="10">
        <v>68319.5</v>
      </c>
      <c r="H967" s="11">
        <v>5</v>
      </c>
      <c r="I967">
        <f t="shared" si="15"/>
        <v>0</v>
      </c>
    </row>
    <row r="968" spans="1:9" x14ac:dyDescent="0.25">
      <c r="A968" s="6" t="s">
        <v>996</v>
      </c>
      <c r="B968" s="7" t="s">
        <v>96</v>
      </c>
      <c r="C968" s="7">
        <v>2454</v>
      </c>
      <c r="D968" s="7">
        <v>0.58499999999999996</v>
      </c>
      <c r="E968" s="7">
        <v>0.58499999999999996</v>
      </c>
      <c r="F968" s="7">
        <v>0.45300000000000001</v>
      </c>
      <c r="G968" s="7">
        <v>13697.32</v>
      </c>
      <c r="H968" s="8">
        <v>37</v>
      </c>
      <c r="I968">
        <f t="shared" si="15"/>
        <v>0</v>
      </c>
    </row>
    <row r="969" spans="1:9" x14ac:dyDescent="0.25">
      <c r="A969" s="9" t="s">
        <v>997</v>
      </c>
      <c r="B969" s="10" t="s">
        <v>27</v>
      </c>
      <c r="C969" s="10">
        <v>231</v>
      </c>
      <c r="D969" s="10">
        <v>0.73699999999999999</v>
      </c>
      <c r="E969" s="10">
        <v>0.72499999999999998</v>
      </c>
      <c r="F969" s="10">
        <v>0.66400000000000003</v>
      </c>
      <c r="G969" s="10">
        <v>15873.08</v>
      </c>
      <c r="H969" s="11">
        <v>3</v>
      </c>
      <c r="I969">
        <f t="shared" si="15"/>
        <v>0</v>
      </c>
    </row>
    <row r="970" spans="1:9" x14ac:dyDescent="0.25">
      <c r="A970" s="6" t="s">
        <v>998</v>
      </c>
      <c r="B970" s="7" t="s">
        <v>27</v>
      </c>
      <c r="C970" s="7">
        <v>446</v>
      </c>
      <c r="D970" s="7">
        <v>0.73199999999999998</v>
      </c>
      <c r="E970" s="7">
        <v>0.71699999999999997</v>
      </c>
      <c r="F970" s="7">
        <v>0.64500000000000002</v>
      </c>
      <c r="G970" s="7">
        <v>45615.66</v>
      </c>
      <c r="H970" s="8">
        <v>7</v>
      </c>
      <c r="I970">
        <f t="shared" si="15"/>
        <v>0</v>
      </c>
    </row>
    <row r="971" spans="1:9" x14ac:dyDescent="0.25">
      <c r="A971" s="9" t="s">
        <v>999</v>
      </c>
      <c r="B971" s="10" t="s">
        <v>19</v>
      </c>
      <c r="C971" s="10">
        <v>2335</v>
      </c>
      <c r="D971" s="10">
        <v>0.60399999999999998</v>
      </c>
      <c r="E971" s="10">
        <v>0.58299999999999996</v>
      </c>
      <c r="F971" s="10">
        <v>0.47399999999999998</v>
      </c>
      <c r="G971" s="10">
        <v>9602.73</v>
      </c>
      <c r="H971" s="11">
        <v>47</v>
      </c>
      <c r="I971">
        <f t="shared" si="15"/>
        <v>0</v>
      </c>
    </row>
    <row r="972" spans="1:9" x14ac:dyDescent="0.25">
      <c r="A972" s="6" t="s">
        <v>1000</v>
      </c>
      <c r="B972" s="7" t="s">
        <v>30</v>
      </c>
      <c r="C972" s="7">
        <v>1321</v>
      </c>
      <c r="D972" s="7">
        <v>0.71299999999999997</v>
      </c>
      <c r="E972" s="7">
        <v>0.69599999999999995</v>
      </c>
      <c r="F972" s="7">
        <v>0.64600000000000002</v>
      </c>
      <c r="G972" s="7">
        <v>17839.009999999998</v>
      </c>
      <c r="H972" s="8">
        <v>18</v>
      </c>
      <c r="I972">
        <f t="shared" si="15"/>
        <v>0</v>
      </c>
    </row>
    <row r="973" spans="1:9" x14ac:dyDescent="0.25">
      <c r="A973" s="9" t="s">
        <v>1001</v>
      </c>
      <c r="B973" s="10" t="s">
        <v>40</v>
      </c>
      <c r="C973" s="10">
        <v>998</v>
      </c>
      <c r="D973" s="10">
        <v>0.72499999999999998</v>
      </c>
      <c r="E973" s="10">
        <v>0.72399999999999998</v>
      </c>
      <c r="F973" s="10">
        <v>0.64500000000000002</v>
      </c>
      <c r="G973" s="10">
        <v>21691.81</v>
      </c>
      <c r="H973" s="11">
        <v>26</v>
      </c>
      <c r="I973">
        <f t="shared" si="15"/>
        <v>0</v>
      </c>
    </row>
    <row r="974" spans="1:9" x14ac:dyDescent="0.25">
      <c r="A974" s="6" t="s">
        <v>1002</v>
      </c>
      <c r="B974" s="7" t="s">
        <v>35</v>
      </c>
      <c r="C974" s="7">
        <v>390</v>
      </c>
      <c r="D974" s="7">
        <v>0.63800000000000001</v>
      </c>
      <c r="E974" s="7">
        <v>0.61699999999999999</v>
      </c>
      <c r="F974" s="7">
        <v>0.52900000000000003</v>
      </c>
      <c r="G974" s="7">
        <v>10006.86</v>
      </c>
      <c r="H974" s="8">
        <v>11</v>
      </c>
      <c r="I974">
        <f t="shared" si="15"/>
        <v>0</v>
      </c>
    </row>
    <row r="975" spans="1:9" x14ac:dyDescent="0.25">
      <c r="A975" s="9" t="s">
        <v>1003</v>
      </c>
      <c r="B975" s="10" t="s">
        <v>40</v>
      </c>
      <c r="C975" s="10">
        <v>876</v>
      </c>
      <c r="D975" s="10">
        <v>0.72</v>
      </c>
      <c r="E975" s="10">
        <v>0.69799999999999995</v>
      </c>
      <c r="F975" s="10">
        <v>0.64</v>
      </c>
      <c r="G975" s="10">
        <v>31422.720000000001</v>
      </c>
      <c r="H975" s="11">
        <v>24</v>
      </c>
      <c r="I975">
        <f t="shared" si="15"/>
        <v>0</v>
      </c>
    </row>
    <row r="976" spans="1:9" x14ac:dyDescent="0.25">
      <c r="A976" s="6" t="s">
        <v>1004</v>
      </c>
      <c r="B976" s="7" t="s">
        <v>30</v>
      </c>
      <c r="C976" s="7">
        <v>1479</v>
      </c>
      <c r="D976" s="7">
        <v>0.69099999999999995</v>
      </c>
      <c r="E976" s="7">
        <v>0.68500000000000005</v>
      </c>
      <c r="F976" s="7">
        <v>0.61099999999999999</v>
      </c>
      <c r="G976" s="7">
        <v>19392.349999999999</v>
      </c>
      <c r="H976" s="8">
        <v>25</v>
      </c>
      <c r="I976">
        <f t="shared" si="15"/>
        <v>0</v>
      </c>
    </row>
    <row r="977" spans="1:9" x14ac:dyDescent="0.25">
      <c r="A977" s="9" t="s">
        <v>1005</v>
      </c>
      <c r="B977" s="10" t="s">
        <v>50</v>
      </c>
      <c r="C977" s="10">
        <v>2072</v>
      </c>
      <c r="D977" s="10">
        <v>0.7</v>
      </c>
      <c r="E977" s="10">
        <v>0.69199999999999995</v>
      </c>
      <c r="F977" s="10">
        <v>0.58799999999999997</v>
      </c>
      <c r="G977" s="10">
        <v>13390.27</v>
      </c>
      <c r="H977" s="11">
        <v>21</v>
      </c>
      <c r="I977">
        <f t="shared" si="15"/>
        <v>0</v>
      </c>
    </row>
    <row r="978" spans="1:9" x14ac:dyDescent="0.25">
      <c r="A978" s="6" t="s">
        <v>1006</v>
      </c>
      <c r="B978" s="7" t="s">
        <v>50</v>
      </c>
      <c r="C978" s="7">
        <v>443</v>
      </c>
      <c r="D978" s="7">
        <v>0.66</v>
      </c>
      <c r="E978" s="7">
        <v>0.64</v>
      </c>
      <c r="F978" s="7">
        <v>0.54800000000000004</v>
      </c>
      <c r="G978" s="7">
        <v>13101.98</v>
      </c>
      <c r="H978" s="8">
        <v>10</v>
      </c>
      <c r="I978">
        <f t="shared" si="15"/>
        <v>0</v>
      </c>
    </row>
    <row r="979" spans="1:9" x14ac:dyDescent="0.25">
      <c r="A979" s="9" t="s">
        <v>1007</v>
      </c>
      <c r="B979" s="10" t="s">
        <v>40</v>
      </c>
      <c r="C979" s="10">
        <v>1104</v>
      </c>
      <c r="D979" s="10">
        <v>0.747</v>
      </c>
      <c r="E979" s="10">
        <v>0.754</v>
      </c>
      <c r="F979" s="10">
        <v>0.67500000000000004</v>
      </c>
      <c r="G979" s="10">
        <v>23835.88</v>
      </c>
      <c r="H979" s="11">
        <v>28</v>
      </c>
      <c r="I979">
        <f t="shared" si="15"/>
        <v>0</v>
      </c>
    </row>
    <row r="980" spans="1:9" x14ac:dyDescent="0.25">
      <c r="A980" s="6" t="s">
        <v>1008</v>
      </c>
      <c r="B980" s="7" t="s">
        <v>27</v>
      </c>
      <c r="C980" s="7">
        <v>301</v>
      </c>
      <c r="D980" s="7">
        <v>0.72</v>
      </c>
      <c r="E980" s="7">
        <v>0.70899999999999996</v>
      </c>
      <c r="F980" s="7">
        <v>0.64200000000000002</v>
      </c>
      <c r="G980" s="7">
        <v>14042.3</v>
      </c>
      <c r="H980" s="8">
        <v>9</v>
      </c>
      <c r="I980">
        <f t="shared" si="15"/>
        <v>0</v>
      </c>
    </row>
    <row r="981" spans="1:9" x14ac:dyDescent="0.25">
      <c r="A981" s="9" t="s">
        <v>1009</v>
      </c>
      <c r="B981" s="10" t="s">
        <v>46</v>
      </c>
      <c r="C981" s="10">
        <v>2290</v>
      </c>
      <c r="D981" s="10">
        <v>0.70299999999999996</v>
      </c>
      <c r="E981" s="10">
        <v>0.71099999999999997</v>
      </c>
      <c r="F981" s="10">
        <v>0.60499999999999998</v>
      </c>
      <c r="G981" s="10">
        <v>27402.720000000001</v>
      </c>
      <c r="H981" s="11">
        <v>25</v>
      </c>
      <c r="I981">
        <f t="shared" si="15"/>
        <v>0</v>
      </c>
    </row>
    <row r="982" spans="1:9" x14ac:dyDescent="0.25">
      <c r="A982" s="6" t="s">
        <v>1010</v>
      </c>
      <c r="B982" s="7" t="s">
        <v>35</v>
      </c>
      <c r="C982" s="7">
        <v>1214</v>
      </c>
      <c r="D982" s="7">
        <v>0.72499999999999998</v>
      </c>
      <c r="E982" s="7">
        <v>0.71099999999999997</v>
      </c>
      <c r="F982" s="7">
        <v>0.61699999999999999</v>
      </c>
      <c r="G982" s="7">
        <v>14907.58</v>
      </c>
      <c r="H982" s="8">
        <v>23</v>
      </c>
      <c r="I982">
        <f t="shared" si="15"/>
        <v>0</v>
      </c>
    </row>
    <row r="983" spans="1:9" x14ac:dyDescent="0.25">
      <c r="A983" s="9" t="s">
        <v>1011</v>
      </c>
      <c r="B983" s="10" t="s">
        <v>27</v>
      </c>
      <c r="C983" s="10">
        <v>392</v>
      </c>
      <c r="D983" s="10">
        <v>0.69099999999999995</v>
      </c>
      <c r="E983" s="10">
        <v>0.63300000000000001</v>
      </c>
      <c r="F983" s="10">
        <v>0.61499999999999999</v>
      </c>
      <c r="G983" s="10">
        <v>14561.67</v>
      </c>
      <c r="H983" s="11">
        <v>17</v>
      </c>
      <c r="I983">
        <f t="shared" si="15"/>
        <v>0</v>
      </c>
    </row>
    <row r="984" spans="1:9" x14ac:dyDescent="0.25">
      <c r="A984" s="6" t="s">
        <v>1012</v>
      </c>
      <c r="B984" s="7" t="s">
        <v>161</v>
      </c>
      <c r="C984" s="7">
        <v>2569</v>
      </c>
      <c r="D984" s="7">
        <v>0.7</v>
      </c>
      <c r="E984" s="7">
        <v>0.70899999999999996</v>
      </c>
      <c r="F984" s="7">
        <v>0.59799999999999998</v>
      </c>
      <c r="G984" s="7">
        <v>21204.01</v>
      </c>
      <c r="H984" s="8">
        <v>23</v>
      </c>
      <c r="I984">
        <f t="shared" si="15"/>
        <v>0</v>
      </c>
    </row>
    <row r="985" spans="1:9" x14ac:dyDescent="0.25">
      <c r="A985" s="9" t="s">
        <v>1013</v>
      </c>
      <c r="B985" s="10" t="s">
        <v>25</v>
      </c>
      <c r="C985" s="10">
        <v>2040</v>
      </c>
      <c r="D985" s="10">
        <v>0.63900000000000001</v>
      </c>
      <c r="E985" s="10">
        <v>0.61199999999999999</v>
      </c>
      <c r="F985" s="10">
        <v>0.54500000000000004</v>
      </c>
      <c r="G985" s="10">
        <v>11590.93</v>
      </c>
      <c r="H985" s="11">
        <v>10</v>
      </c>
      <c r="I985">
        <f t="shared" si="15"/>
        <v>0</v>
      </c>
    </row>
    <row r="986" spans="1:9" x14ac:dyDescent="0.25">
      <c r="A986" s="6" t="s">
        <v>1014</v>
      </c>
      <c r="B986" s="7" t="s">
        <v>16</v>
      </c>
      <c r="C986" s="7">
        <v>753</v>
      </c>
      <c r="D986" s="7">
        <v>0.755</v>
      </c>
      <c r="E986" s="7">
        <v>0.749</v>
      </c>
      <c r="F986" s="7">
        <v>0.65700000000000003</v>
      </c>
      <c r="G986" s="7">
        <v>37394.120000000003</v>
      </c>
      <c r="H986" s="8">
        <v>27</v>
      </c>
      <c r="I986">
        <f t="shared" si="15"/>
        <v>0</v>
      </c>
    </row>
    <row r="987" spans="1:9" x14ac:dyDescent="0.25">
      <c r="A987" s="9" t="s">
        <v>1015</v>
      </c>
      <c r="B987" s="10" t="s">
        <v>19</v>
      </c>
      <c r="C987" s="10">
        <v>1283</v>
      </c>
      <c r="D987" s="10">
        <v>0.63600000000000001</v>
      </c>
      <c r="E987" s="10">
        <v>0.60099999999999998</v>
      </c>
      <c r="F987" s="10">
        <v>0.54800000000000004</v>
      </c>
      <c r="G987" s="10">
        <v>12150.11</v>
      </c>
      <c r="H987" s="11">
        <v>35</v>
      </c>
      <c r="I987">
        <f t="shared" si="15"/>
        <v>0</v>
      </c>
    </row>
    <row r="988" spans="1:9" x14ac:dyDescent="0.25">
      <c r="A988" s="6" t="s">
        <v>1016</v>
      </c>
      <c r="B988" s="7" t="s">
        <v>19</v>
      </c>
      <c r="C988" s="7">
        <v>3140</v>
      </c>
      <c r="D988" s="7">
        <v>0.627</v>
      </c>
      <c r="E988" s="7">
        <v>0.64100000000000001</v>
      </c>
      <c r="F988" s="7">
        <v>0.502</v>
      </c>
      <c r="G988" s="7">
        <v>12458.8</v>
      </c>
      <c r="H988" s="8">
        <v>74</v>
      </c>
      <c r="I988">
        <f t="shared" si="15"/>
        <v>0</v>
      </c>
    </row>
    <row r="989" spans="1:9" x14ac:dyDescent="0.25">
      <c r="A989" s="9" t="s">
        <v>1017</v>
      </c>
      <c r="B989" s="10" t="s">
        <v>50</v>
      </c>
      <c r="C989" s="10">
        <v>694</v>
      </c>
      <c r="D989" s="10">
        <v>0.70599999999999996</v>
      </c>
      <c r="E989" s="10">
        <v>0.70699999999999996</v>
      </c>
      <c r="F989" s="10">
        <v>0.60299999999999998</v>
      </c>
      <c r="G989" s="10">
        <v>36399.81</v>
      </c>
      <c r="H989" s="11">
        <v>23</v>
      </c>
      <c r="I989">
        <f t="shared" si="15"/>
        <v>0</v>
      </c>
    </row>
    <row r="990" spans="1:9" x14ac:dyDescent="0.25">
      <c r="A990" s="6" t="s">
        <v>1018</v>
      </c>
      <c r="B990" s="7" t="s">
        <v>27</v>
      </c>
      <c r="C990" s="7">
        <v>94</v>
      </c>
      <c r="D990" s="7">
        <v>0.75</v>
      </c>
      <c r="E990" s="7">
        <v>0.71299999999999997</v>
      </c>
      <c r="F990" s="7">
        <v>0.71499999999999997</v>
      </c>
      <c r="G990" s="7">
        <v>32076.14</v>
      </c>
      <c r="H990" s="8">
        <v>1</v>
      </c>
      <c r="I990">
        <f t="shared" si="15"/>
        <v>0</v>
      </c>
    </row>
    <row r="991" spans="1:9" x14ac:dyDescent="0.25">
      <c r="A991" s="9" t="s">
        <v>1019</v>
      </c>
      <c r="B991" s="10" t="s">
        <v>40</v>
      </c>
      <c r="C991" s="10">
        <v>1393</v>
      </c>
      <c r="D991" s="10">
        <v>0.71</v>
      </c>
      <c r="E991" s="10">
        <v>0.73799999999999999</v>
      </c>
      <c r="F991" s="10">
        <v>0.59599999999999997</v>
      </c>
      <c r="G991" s="10">
        <v>18982.34</v>
      </c>
      <c r="H991" s="11">
        <v>41</v>
      </c>
      <c r="I991">
        <f t="shared" si="15"/>
        <v>0</v>
      </c>
    </row>
    <row r="992" spans="1:9" x14ac:dyDescent="0.25">
      <c r="A992" s="6" t="s">
        <v>1020</v>
      </c>
      <c r="B992" s="7" t="s">
        <v>78</v>
      </c>
      <c r="C992" s="7">
        <v>977</v>
      </c>
      <c r="D992" s="7">
        <v>0.72599999999999998</v>
      </c>
      <c r="E992" s="7">
        <v>0.70299999999999996</v>
      </c>
      <c r="F992" s="7">
        <v>0.63900000000000001</v>
      </c>
      <c r="G992" s="7">
        <v>23339.54</v>
      </c>
      <c r="H992" s="8">
        <v>43</v>
      </c>
      <c r="I992">
        <f t="shared" si="15"/>
        <v>0</v>
      </c>
    </row>
    <row r="993" spans="1:9" x14ac:dyDescent="0.25">
      <c r="A993" s="9" t="s">
        <v>1021</v>
      </c>
      <c r="B993" s="10" t="s">
        <v>27</v>
      </c>
      <c r="C993" s="10">
        <v>411</v>
      </c>
      <c r="D993" s="10">
        <v>0.67500000000000004</v>
      </c>
      <c r="E993" s="10">
        <v>0.63400000000000001</v>
      </c>
      <c r="F993" s="10">
        <v>0.60199999999999998</v>
      </c>
      <c r="G993" s="10">
        <v>29812.01</v>
      </c>
      <c r="H993" s="11">
        <v>23</v>
      </c>
      <c r="I993">
        <f t="shared" si="15"/>
        <v>0</v>
      </c>
    </row>
    <row r="994" spans="1:9" x14ac:dyDescent="0.25">
      <c r="A994" s="6" t="s">
        <v>1022</v>
      </c>
      <c r="B994" s="7" t="s">
        <v>27</v>
      </c>
      <c r="C994" s="7">
        <v>526</v>
      </c>
      <c r="D994" s="7">
        <v>0.76500000000000001</v>
      </c>
      <c r="E994" s="7">
        <v>0.71799999999999997</v>
      </c>
      <c r="F994" s="7">
        <v>0.71799999999999997</v>
      </c>
      <c r="G994" s="7">
        <v>29598.27</v>
      </c>
      <c r="H994" s="8">
        <v>4</v>
      </c>
      <c r="I994">
        <f t="shared" si="15"/>
        <v>0</v>
      </c>
    </row>
    <row r="995" spans="1:9" x14ac:dyDescent="0.25">
      <c r="A995" s="9" t="s">
        <v>1023</v>
      </c>
      <c r="B995" s="10" t="s">
        <v>56</v>
      </c>
      <c r="C995" s="10">
        <v>4975</v>
      </c>
      <c r="D995" s="10">
        <v>0.64400000000000002</v>
      </c>
      <c r="E995" s="10">
        <v>0.61799999999999999</v>
      </c>
      <c r="F995" s="10">
        <v>0.53400000000000003</v>
      </c>
      <c r="G995" s="10">
        <v>20860.580000000002</v>
      </c>
      <c r="H995" s="11">
        <v>67</v>
      </c>
      <c r="I995">
        <f t="shared" si="15"/>
        <v>0</v>
      </c>
    </row>
    <row r="996" spans="1:9" x14ac:dyDescent="0.25">
      <c r="A996" s="6" t="s">
        <v>1024</v>
      </c>
      <c r="B996" s="7" t="s">
        <v>21</v>
      </c>
      <c r="C996" s="7">
        <v>937</v>
      </c>
      <c r="D996" s="7">
        <v>0.72</v>
      </c>
      <c r="E996" s="7">
        <v>0.71799999999999997</v>
      </c>
      <c r="F996" s="7">
        <v>0.59399999999999997</v>
      </c>
      <c r="G996" s="7">
        <v>26106.68</v>
      </c>
      <c r="H996" s="8">
        <v>24</v>
      </c>
      <c r="I996">
        <f t="shared" si="15"/>
        <v>0</v>
      </c>
    </row>
    <row r="997" spans="1:9" x14ac:dyDescent="0.25">
      <c r="A997" s="9" t="s">
        <v>1025</v>
      </c>
      <c r="B997" s="10" t="s">
        <v>101</v>
      </c>
      <c r="C997" s="10">
        <v>1449</v>
      </c>
      <c r="D997" s="10">
        <v>0.61199999999999999</v>
      </c>
      <c r="E997" s="10">
        <v>0.56799999999999995</v>
      </c>
      <c r="F997" s="10">
        <v>0.52500000000000002</v>
      </c>
      <c r="G997" s="10">
        <v>6547.6</v>
      </c>
      <c r="H997" s="11">
        <v>4</v>
      </c>
      <c r="I997">
        <f t="shared" si="15"/>
        <v>0</v>
      </c>
    </row>
    <row r="998" spans="1:9" x14ac:dyDescent="0.25">
      <c r="A998" s="6" t="s">
        <v>1026</v>
      </c>
      <c r="B998" s="7" t="s">
        <v>25</v>
      </c>
      <c r="C998" s="7">
        <v>1959</v>
      </c>
      <c r="D998" s="7">
        <v>0.57499999999999996</v>
      </c>
      <c r="E998" s="7">
        <v>0.56599999999999995</v>
      </c>
      <c r="F998" s="7">
        <v>0.46300000000000002</v>
      </c>
      <c r="G998" s="7">
        <v>12892.46</v>
      </c>
      <c r="H998" s="8">
        <v>6</v>
      </c>
      <c r="I998">
        <f t="shared" si="15"/>
        <v>0</v>
      </c>
    </row>
    <row r="999" spans="1:9" x14ac:dyDescent="0.25">
      <c r="A999" s="9" t="s">
        <v>1027</v>
      </c>
      <c r="B999" s="10" t="s">
        <v>50</v>
      </c>
      <c r="C999" s="10">
        <v>1258</v>
      </c>
      <c r="D999" s="10">
        <v>0.70099999999999996</v>
      </c>
      <c r="E999" s="10">
        <v>0.69899999999999995</v>
      </c>
      <c r="F999" s="10">
        <v>0.57299999999999995</v>
      </c>
      <c r="G999" s="10">
        <v>32368.53</v>
      </c>
      <c r="H999" s="11">
        <v>21</v>
      </c>
      <c r="I999">
        <f t="shared" si="15"/>
        <v>0</v>
      </c>
    </row>
    <row r="1000" spans="1:9" x14ac:dyDescent="0.25">
      <c r="A1000" s="6" t="s">
        <v>1028</v>
      </c>
      <c r="B1000" s="7" t="s">
        <v>48</v>
      </c>
      <c r="C1000" s="7">
        <v>2558</v>
      </c>
      <c r="D1000" s="7">
        <v>0.65500000000000003</v>
      </c>
      <c r="E1000" s="7">
        <v>0.60699999999999998</v>
      </c>
      <c r="F1000" s="7">
        <v>0.624</v>
      </c>
      <c r="G1000" s="7">
        <v>16595.3</v>
      </c>
      <c r="H1000" s="8">
        <v>25</v>
      </c>
      <c r="I1000">
        <f t="shared" si="15"/>
        <v>0</v>
      </c>
    </row>
    <row r="1001" spans="1:9" x14ac:dyDescent="0.25">
      <c r="A1001" s="9" t="s">
        <v>1029</v>
      </c>
      <c r="B1001" s="10" t="s">
        <v>40</v>
      </c>
      <c r="C1001" s="10">
        <v>1262</v>
      </c>
      <c r="D1001" s="10">
        <v>0.68</v>
      </c>
      <c r="E1001" s="10">
        <v>0.69</v>
      </c>
      <c r="F1001" s="10">
        <v>0.57599999999999996</v>
      </c>
      <c r="G1001" s="10">
        <v>38178.85</v>
      </c>
      <c r="H1001" s="11">
        <v>63</v>
      </c>
      <c r="I1001">
        <f t="shared" si="15"/>
        <v>0</v>
      </c>
    </row>
    <row r="1002" spans="1:9" x14ac:dyDescent="0.25">
      <c r="A1002" s="6" t="s">
        <v>1030</v>
      </c>
      <c r="B1002" s="7" t="s">
        <v>27</v>
      </c>
      <c r="C1002" s="7">
        <v>488</v>
      </c>
      <c r="D1002" s="7">
        <v>0.72</v>
      </c>
      <c r="E1002" s="7">
        <v>0.67700000000000005</v>
      </c>
      <c r="F1002" s="7">
        <v>0.64900000000000002</v>
      </c>
      <c r="G1002" s="7">
        <v>16149.97</v>
      </c>
      <c r="H1002" s="8">
        <v>13</v>
      </c>
      <c r="I1002">
        <f t="shared" si="15"/>
        <v>0</v>
      </c>
    </row>
    <row r="1003" spans="1:9" x14ac:dyDescent="0.25">
      <c r="A1003" s="9" t="s">
        <v>1031</v>
      </c>
      <c r="B1003" s="10" t="s">
        <v>56</v>
      </c>
      <c r="C1003" s="10">
        <v>4353</v>
      </c>
      <c r="D1003" s="10">
        <v>0.66</v>
      </c>
      <c r="E1003" s="10">
        <v>0.58899999999999997</v>
      </c>
      <c r="F1003" s="10">
        <v>0.60499999999999998</v>
      </c>
      <c r="G1003" s="10">
        <v>9092.68</v>
      </c>
      <c r="H1003" s="11">
        <v>9</v>
      </c>
      <c r="I1003">
        <f t="shared" si="15"/>
        <v>0</v>
      </c>
    </row>
    <row r="1004" spans="1:9" x14ac:dyDescent="0.25">
      <c r="A1004" s="6" t="s">
        <v>1032</v>
      </c>
      <c r="B1004" s="7" t="s">
        <v>35</v>
      </c>
      <c r="C1004" s="7">
        <v>651</v>
      </c>
      <c r="D1004" s="7">
        <v>0.68799999999999994</v>
      </c>
      <c r="E1004" s="7">
        <v>0.68200000000000005</v>
      </c>
      <c r="F1004" s="7">
        <v>0.59699999999999998</v>
      </c>
      <c r="G1004" s="7">
        <v>16426.560000000001</v>
      </c>
      <c r="H1004" s="8">
        <v>16</v>
      </c>
      <c r="I1004">
        <f t="shared" si="15"/>
        <v>0</v>
      </c>
    </row>
    <row r="1005" spans="1:9" x14ac:dyDescent="0.25">
      <c r="A1005" s="9" t="s">
        <v>1033</v>
      </c>
      <c r="B1005" s="10" t="s">
        <v>27</v>
      </c>
      <c r="C1005" s="10">
        <v>890</v>
      </c>
      <c r="D1005" s="10">
        <v>0.74</v>
      </c>
      <c r="E1005" s="10">
        <v>0.71699999999999997</v>
      </c>
      <c r="F1005" s="10">
        <v>0.68300000000000005</v>
      </c>
      <c r="G1005" s="10">
        <v>15769.82</v>
      </c>
      <c r="H1005" s="11">
        <v>23</v>
      </c>
      <c r="I1005">
        <f t="shared" si="15"/>
        <v>0</v>
      </c>
    </row>
    <row r="1006" spans="1:9" x14ac:dyDescent="0.25">
      <c r="A1006" s="6" t="s">
        <v>1034</v>
      </c>
      <c r="B1006" s="7" t="s">
        <v>101</v>
      </c>
      <c r="C1006" s="7">
        <v>2259</v>
      </c>
      <c r="D1006" s="7">
        <v>0.65300000000000002</v>
      </c>
      <c r="E1006" s="7">
        <v>0.628</v>
      </c>
      <c r="F1006" s="7">
        <v>0.56299999999999994</v>
      </c>
      <c r="G1006" s="7">
        <v>11040.59</v>
      </c>
      <c r="H1006" s="8">
        <v>42</v>
      </c>
      <c r="I1006">
        <f t="shared" si="15"/>
        <v>0</v>
      </c>
    </row>
    <row r="1007" spans="1:9" x14ac:dyDescent="0.25">
      <c r="A1007" s="9" t="s">
        <v>1035</v>
      </c>
      <c r="B1007" s="10" t="s">
        <v>19</v>
      </c>
      <c r="C1007" s="10">
        <v>1572</v>
      </c>
      <c r="D1007" s="10">
        <v>0.61499999999999999</v>
      </c>
      <c r="E1007" s="10">
        <v>0.60199999999999998</v>
      </c>
      <c r="F1007" s="10">
        <v>0.49199999999999999</v>
      </c>
      <c r="G1007" s="10">
        <v>10818.03</v>
      </c>
      <c r="H1007" s="11">
        <v>37</v>
      </c>
      <c r="I1007">
        <f t="shared" si="15"/>
        <v>0</v>
      </c>
    </row>
    <row r="1008" spans="1:9" x14ac:dyDescent="0.25">
      <c r="A1008" s="6" t="s">
        <v>1036</v>
      </c>
      <c r="B1008" s="7" t="s">
        <v>101</v>
      </c>
      <c r="C1008" s="7">
        <v>3296</v>
      </c>
      <c r="D1008" s="7">
        <v>0.55600000000000005</v>
      </c>
      <c r="E1008" s="7">
        <v>0.53300000000000003</v>
      </c>
      <c r="F1008" s="7">
        <v>0.45500000000000002</v>
      </c>
      <c r="G1008" s="7">
        <v>6881.5</v>
      </c>
      <c r="H1008" s="8">
        <v>37</v>
      </c>
      <c r="I1008">
        <f t="shared" si="15"/>
        <v>0</v>
      </c>
    </row>
    <row r="1009" spans="1:9" x14ac:dyDescent="0.25">
      <c r="A1009" s="9" t="s">
        <v>1037</v>
      </c>
      <c r="B1009" s="10" t="s">
        <v>27</v>
      </c>
      <c r="C1009" s="10">
        <v>455</v>
      </c>
      <c r="D1009" s="10">
        <v>0.73299999999999998</v>
      </c>
      <c r="E1009" s="10">
        <v>0.69299999999999995</v>
      </c>
      <c r="F1009" s="10">
        <v>0.65300000000000002</v>
      </c>
      <c r="G1009" s="10">
        <v>20068.919999999998</v>
      </c>
      <c r="H1009" s="11">
        <v>6</v>
      </c>
      <c r="I1009">
        <f t="shared" si="15"/>
        <v>0</v>
      </c>
    </row>
    <row r="1010" spans="1:9" x14ac:dyDescent="0.25">
      <c r="A1010" s="6" t="s">
        <v>1038</v>
      </c>
      <c r="B1010" s="7" t="s">
        <v>101</v>
      </c>
      <c r="C1010" s="7">
        <v>6298</v>
      </c>
      <c r="D1010" s="7">
        <v>0.59499999999999997</v>
      </c>
      <c r="E1010" s="7">
        <v>0.56799999999999995</v>
      </c>
      <c r="F1010" s="7">
        <v>0.49199999999999999</v>
      </c>
      <c r="G1010" s="7">
        <v>8491.94</v>
      </c>
      <c r="H1010" s="8">
        <v>18</v>
      </c>
      <c r="I1010">
        <f t="shared" si="15"/>
        <v>0</v>
      </c>
    </row>
    <row r="1011" spans="1:9" x14ac:dyDescent="0.25">
      <c r="A1011" s="9" t="s">
        <v>1039</v>
      </c>
      <c r="B1011" s="10" t="s">
        <v>48</v>
      </c>
      <c r="C1011" s="10">
        <v>936</v>
      </c>
      <c r="D1011" s="10">
        <v>0.64500000000000002</v>
      </c>
      <c r="E1011" s="10">
        <v>0.62</v>
      </c>
      <c r="F1011" s="10">
        <v>0.54700000000000004</v>
      </c>
      <c r="G1011" s="10">
        <v>9294.1</v>
      </c>
      <c r="H1011" s="11">
        <v>8</v>
      </c>
      <c r="I1011">
        <f t="shared" si="15"/>
        <v>0</v>
      </c>
    </row>
    <row r="1012" spans="1:9" x14ac:dyDescent="0.25">
      <c r="A1012" s="6" t="s">
        <v>1040</v>
      </c>
      <c r="B1012" s="7" t="s">
        <v>30</v>
      </c>
      <c r="C1012" s="7">
        <v>742</v>
      </c>
      <c r="D1012" s="7">
        <v>0.66</v>
      </c>
      <c r="E1012" s="7">
        <v>0.67</v>
      </c>
      <c r="F1012" s="7">
        <v>0.53300000000000003</v>
      </c>
      <c r="G1012" s="7">
        <v>21615.52</v>
      </c>
      <c r="H1012" s="8">
        <v>4</v>
      </c>
      <c r="I1012">
        <f t="shared" si="15"/>
        <v>0</v>
      </c>
    </row>
    <row r="1013" spans="1:9" x14ac:dyDescent="0.25">
      <c r="A1013" s="9" t="s">
        <v>1041</v>
      </c>
      <c r="B1013" s="10" t="s">
        <v>16</v>
      </c>
      <c r="C1013" s="10">
        <v>592</v>
      </c>
      <c r="D1013" s="10">
        <v>0.73499999999999999</v>
      </c>
      <c r="E1013" s="10">
        <v>0.71399999999999997</v>
      </c>
      <c r="F1013" s="10">
        <v>0.67700000000000005</v>
      </c>
      <c r="G1013" s="10">
        <v>21156.89</v>
      </c>
      <c r="H1013" s="11">
        <v>9</v>
      </c>
      <c r="I1013">
        <f t="shared" si="15"/>
        <v>0</v>
      </c>
    </row>
    <row r="1014" spans="1:9" x14ac:dyDescent="0.25">
      <c r="A1014" s="6" t="s">
        <v>1042</v>
      </c>
      <c r="B1014" s="7" t="s">
        <v>35</v>
      </c>
      <c r="C1014" s="7">
        <v>1838</v>
      </c>
      <c r="D1014" s="7">
        <v>0.64200000000000002</v>
      </c>
      <c r="E1014" s="7">
        <v>0.63600000000000001</v>
      </c>
      <c r="F1014" s="7">
        <v>0.51800000000000002</v>
      </c>
      <c r="G1014" s="7">
        <v>11420.49</v>
      </c>
      <c r="H1014" s="8">
        <v>26</v>
      </c>
      <c r="I1014">
        <f t="shared" si="15"/>
        <v>0</v>
      </c>
    </row>
    <row r="1015" spans="1:9" x14ac:dyDescent="0.25">
      <c r="A1015" s="9" t="s">
        <v>326</v>
      </c>
      <c r="B1015" s="10" t="s">
        <v>40</v>
      </c>
      <c r="C1015" s="10">
        <v>1753</v>
      </c>
      <c r="D1015" s="10">
        <v>0.72</v>
      </c>
      <c r="E1015" s="10">
        <v>0.73899999999999999</v>
      </c>
      <c r="F1015" s="10">
        <v>0.61499999999999999</v>
      </c>
      <c r="G1015" s="10">
        <v>27249.19</v>
      </c>
      <c r="H1015" s="11">
        <v>42</v>
      </c>
      <c r="I1015">
        <f t="shared" si="15"/>
        <v>0</v>
      </c>
    </row>
    <row r="1016" spans="1:9" x14ac:dyDescent="0.25">
      <c r="A1016" s="6" t="s">
        <v>1043</v>
      </c>
      <c r="B1016" s="7" t="s">
        <v>21</v>
      </c>
      <c r="C1016" s="7">
        <v>440</v>
      </c>
      <c r="D1016" s="7">
        <v>0.71499999999999997</v>
      </c>
      <c r="E1016" s="7">
        <v>0.72499999999999998</v>
      </c>
      <c r="F1016" s="7">
        <v>0.59199999999999997</v>
      </c>
      <c r="G1016" s="7">
        <v>36091.15</v>
      </c>
      <c r="H1016" s="8">
        <v>13</v>
      </c>
      <c r="I1016">
        <f t="shared" si="15"/>
        <v>0</v>
      </c>
    </row>
    <row r="1017" spans="1:9" x14ac:dyDescent="0.25">
      <c r="A1017" s="9" t="s">
        <v>1044</v>
      </c>
      <c r="B1017" s="10" t="s">
        <v>21</v>
      </c>
      <c r="C1017" s="10">
        <v>1196</v>
      </c>
      <c r="D1017" s="10">
        <v>0.76700000000000002</v>
      </c>
      <c r="E1017" s="10">
        <v>0.77600000000000002</v>
      </c>
      <c r="F1017" s="10">
        <v>0.68400000000000005</v>
      </c>
      <c r="G1017" s="10">
        <v>37884.839999999997</v>
      </c>
      <c r="H1017" s="11">
        <v>34</v>
      </c>
      <c r="I1017">
        <f t="shared" si="15"/>
        <v>0</v>
      </c>
    </row>
    <row r="1018" spans="1:9" x14ac:dyDescent="0.25">
      <c r="A1018" s="6" t="s">
        <v>1045</v>
      </c>
      <c r="B1018" s="7" t="s">
        <v>16</v>
      </c>
      <c r="C1018" s="7">
        <v>684</v>
      </c>
      <c r="D1018" s="7">
        <v>0.73799999999999999</v>
      </c>
      <c r="E1018" s="7">
        <v>0.73499999999999999</v>
      </c>
      <c r="F1018" s="7">
        <v>0.63900000000000001</v>
      </c>
      <c r="G1018" s="7">
        <v>47982.39</v>
      </c>
      <c r="H1018" s="8">
        <v>25</v>
      </c>
      <c r="I1018">
        <f t="shared" si="15"/>
        <v>0</v>
      </c>
    </row>
    <row r="1019" spans="1:9" x14ac:dyDescent="0.25">
      <c r="A1019" s="9" t="s">
        <v>1046</v>
      </c>
      <c r="B1019" s="10" t="s">
        <v>50</v>
      </c>
      <c r="C1019" s="10">
        <v>614</v>
      </c>
      <c r="D1019" s="10">
        <v>0.74299999999999999</v>
      </c>
      <c r="E1019" s="10">
        <v>0.76800000000000002</v>
      </c>
      <c r="F1019" s="10">
        <v>0.63500000000000001</v>
      </c>
      <c r="G1019" s="10">
        <v>22218.87</v>
      </c>
      <c r="H1019" s="11">
        <v>15</v>
      </c>
      <c r="I1019">
        <f t="shared" si="15"/>
        <v>0</v>
      </c>
    </row>
    <row r="1020" spans="1:9" x14ac:dyDescent="0.25">
      <c r="A1020" s="6" t="s">
        <v>1047</v>
      </c>
      <c r="B1020" s="7" t="s">
        <v>27</v>
      </c>
      <c r="C1020" s="7">
        <v>659</v>
      </c>
      <c r="D1020" s="7">
        <v>0.746</v>
      </c>
      <c r="E1020" s="7">
        <v>0.73699999999999999</v>
      </c>
      <c r="F1020" s="7">
        <v>0.70099999999999996</v>
      </c>
      <c r="G1020" s="7">
        <v>19311.66</v>
      </c>
      <c r="H1020" s="8">
        <v>9</v>
      </c>
      <c r="I1020">
        <f t="shared" si="15"/>
        <v>0</v>
      </c>
    </row>
    <row r="1021" spans="1:9" x14ac:dyDescent="0.25">
      <c r="A1021" s="9" t="s">
        <v>1048</v>
      </c>
      <c r="B1021" s="10" t="s">
        <v>12</v>
      </c>
      <c r="C1021" s="10">
        <v>1514</v>
      </c>
      <c r="D1021" s="10">
        <v>0.624</v>
      </c>
      <c r="E1021" s="10">
        <v>0.65300000000000002</v>
      </c>
      <c r="F1021" s="10">
        <v>0.46700000000000003</v>
      </c>
      <c r="G1021" s="10">
        <v>17267.580000000002</v>
      </c>
      <c r="H1021" s="11">
        <v>5</v>
      </c>
      <c r="I1021">
        <f t="shared" si="15"/>
        <v>0</v>
      </c>
    </row>
    <row r="1022" spans="1:9" x14ac:dyDescent="0.25">
      <c r="A1022" s="6" t="s">
        <v>1049</v>
      </c>
      <c r="B1022" s="7" t="s">
        <v>40</v>
      </c>
      <c r="C1022" s="7">
        <v>1148</v>
      </c>
      <c r="D1022" s="7">
        <v>0.73799999999999999</v>
      </c>
      <c r="E1022" s="7">
        <v>0.73699999999999999</v>
      </c>
      <c r="F1022" s="7">
        <v>0.65500000000000003</v>
      </c>
      <c r="G1022" s="7">
        <v>19067.060000000001</v>
      </c>
      <c r="H1022" s="8">
        <v>22</v>
      </c>
      <c r="I1022">
        <f t="shared" si="15"/>
        <v>0</v>
      </c>
    </row>
    <row r="1023" spans="1:9" x14ac:dyDescent="0.25">
      <c r="A1023" s="9" t="s">
        <v>1050</v>
      </c>
      <c r="B1023" s="10" t="s">
        <v>25</v>
      </c>
      <c r="C1023" s="10">
        <v>1998</v>
      </c>
      <c r="D1023" s="10">
        <v>0.56299999999999994</v>
      </c>
      <c r="E1023" s="10">
        <v>0.58499999999999996</v>
      </c>
      <c r="F1023" s="10">
        <v>0.433</v>
      </c>
      <c r="G1023" s="10">
        <v>9926.26</v>
      </c>
      <c r="H1023" s="11">
        <v>9</v>
      </c>
      <c r="I1023">
        <f t="shared" si="15"/>
        <v>0</v>
      </c>
    </row>
    <row r="1024" spans="1:9" x14ac:dyDescent="0.25">
      <c r="A1024" s="6" t="s">
        <v>1051</v>
      </c>
      <c r="B1024" s="7" t="s">
        <v>40</v>
      </c>
      <c r="C1024" s="7">
        <v>932</v>
      </c>
      <c r="D1024" s="7">
        <v>0.66</v>
      </c>
      <c r="E1024" s="7">
        <v>0.68100000000000005</v>
      </c>
      <c r="F1024" s="7">
        <v>0.50900000000000001</v>
      </c>
      <c r="G1024" s="7">
        <v>23094.71</v>
      </c>
      <c r="H1024" s="8">
        <v>33</v>
      </c>
      <c r="I1024">
        <f t="shared" si="15"/>
        <v>0</v>
      </c>
    </row>
    <row r="1025" spans="1:9" x14ac:dyDescent="0.25">
      <c r="A1025" s="9" t="s">
        <v>1052</v>
      </c>
      <c r="B1025" s="10" t="s">
        <v>40</v>
      </c>
      <c r="C1025" s="10">
        <v>1745</v>
      </c>
      <c r="D1025" s="10">
        <v>0.74299999999999999</v>
      </c>
      <c r="E1025" s="10">
        <v>0.69799999999999995</v>
      </c>
      <c r="F1025" s="10">
        <v>0.68400000000000005</v>
      </c>
      <c r="G1025" s="10">
        <v>39966.17</v>
      </c>
      <c r="H1025" s="11">
        <v>43</v>
      </c>
      <c r="I1025">
        <f t="shared" si="15"/>
        <v>0</v>
      </c>
    </row>
    <row r="1026" spans="1:9" x14ac:dyDescent="0.25">
      <c r="A1026" s="6" t="s">
        <v>1053</v>
      </c>
      <c r="B1026" s="7" t="s">
        <v>35</v>
      </c>
      <c r="C1026" s="7">
        <v>903</v>
      </c>
      <c r="D1026" s="7">
        <v>0.7</v>
      </c>
      <c r="E1026" s="7">
        <v>0.66300000000000003</v>
      </c>
      <c r="F1026" s="7">
        <v>0.622</v>
      </c>
      <c r="G1026" s="7">
        <v>22322.27</v>
      </c>
      <c r="H1026" s="8">
        <v>13</v>
      </c>
      <c r="I1026">
        <f t="shared" si="15"/>
        <v>0</v>
      </c>
    </row>
    <row r="1027" spans="1:9" x14ac:dyDescent="0.25">
      <c r="A1027" s="9" t="s">
        <v>1054</v>
      </c>
      <c r="B1027" s="10" t="s">
        <v>19</v>
      </c>
      <c r="C1027" s="10">
        <v>1811</v>
      </c>
      <c r="D1027" s="10">
        <v>0.58099999999999996</v>
      </c>
      <c r="E1027" s="10">
        <v>0.60799999999999998</v>
      </c>
      <c r="F1027" s="10">
        <v>0.41899999999999998</v>
      </c>
      <c r="G1027" s="10">
        <v>8110.8</v>
      </c>
      <c r="H1027" s="11">
        <v>27</v>
      </c>
      <c r="I1027">
        <f t="shared" si="15"/>
        <v>0</v>
      </c>
    </row>
    <row r="1028" spans="1:9" x14ac:dyDescent="0.25">
      <c r="A1028" s="6" t="s">
        <v>1055</v>
      </c>
      <c r="B1028" s="7" t="s">
        <v>35</v>
      </c>
      <c r="C1028" s="7">
        <v>344</v>
      </c>
      <c r="D1028" s="7">
        <v>0.65</v>
      </c>
      <c r="E1028" s="7">
        <v>0.65600000000000003</v>
      </c>
      <c r="F1028" s="7">
        <v>0.50700000000000001</v>
      </c>
      <c r="G1028" s="7">
        <v>13374.81</v>
      </c>
      <c r="H1028" s="8">
        <v>4</v>
      </c>
      <c r="I1028">
        <f t="shared" si="15"/>
        <v>0</v>
      </c>
    </row>
    <row r="1029" spans="1:9" x14ac:dyDescent="0.25">
      <c r="A1029" s="9" t="s">
        <v>1056</v>
      </c>
      <c r="B1029" s="10" t="s">
        <v>27</v>
      </c>
      <c r="C1029" s="10">
        <v>242</v>
      </c>
      <c r="D1029" s="10">
        <v>0.76800000000000002</v>
      </c>
      <c r="E1029" s="10">
        <v>0.74299999999999999</v>
      </c>
      <c r="F1029" s="10">
        <v>0.72199999999999998</v>
      </c>
      <c r="G1029" s="10">
        <v>24144.27</v>
      </c>
      <c r="H1029" s="11">
        <v>9</v>
      </c>
      <c r="I1029">
        <f t="shared" ref="I1029:I1092" si="16">IF(OR(C1029="",D1029="",E1029="",F1029="",G1029="",H1029=""),1,0)</f>
        <v>0</v>
      </c>
    </row>
    <row r="1030" spans="1:9" x14ac:dyDescent="0.25">
      <c r="A1030" s="6" t="s">
        <v>1057</v>
      </c>
      <c r="B1030" s="7" t="s">
        <v>40</v>
      </c>
      <c r="C1030" s="7">
        <v>1318</v>
      </c>
      <c r="D1030" s="7">
        <v>0.70599999999999996</v>
      </c>
      <c r="E1030" s="7">
        <v>0.70899999999999996</v>
      </c>
      <c r="F1030" s="7">
        <v>0.59399999999999997</v>
      </c>
      <c r="G1030" s="7">
        <v>21565.119999999999</v>
      </c>
      <c r="H1030" s="8">
        <v>43</v>
      </c>
      <c r="I1030">
        <f t="shared" si="16"/>
        <v>0</v>
      </c>
    </row>
    <row r="1031" spans="1:9" x14ac:dyDescent="0.25">
      <c r="A1031" s="9" t="s">
        <v>65</v>
      </c>
      <c r="B1031" s="10" t="s">
        <v>96</v>
      </c>
      <c r="C1031" s="10">
        <v>782</v>
      </c>
      <c r="D1031" s="10">
        <v>0.59</v>
      </c>
      <c r="E1031" s="10">
        <v>0.55700000000000005</v>
      </c>
      <c r="F1031" s="10">
        <v>0.49199999999999999</v>
      </c>
      <c r="G1031" s="10">
        <v>8744.48</v>
      </c>
      <c r="H1031" s="11">
        <v>28</v>
      </c>
      <c r="I1031">
        <f t="shared" si="16"/>
        <v>0</v>
      </c>
    </row>
    <row r="1032" spans="1:9" x14ac:dyDescent="0.25">
      <c r="A1032" s="6" t="s">
        <v>1058</v>
      </c>
      <c r="B1032" s="7" t="s">
        <v>16</v>
      </c>
      <c r="C1032" s="7">
        <v>635</v>
      </c>
      <c r="D1032" s="7">
        <v>0.76</v>
      </c>
      <c r="E1032" s="7">
        <v>0.745</v>
      </c>
      <c r="F1032" s="7">
        <v>0.66800000000000004</v>
      </c>
      <c r="G1032" s="7">
        <v>27970.84</v>
      </c>
      <c r="H1032" s="8">
        <v>14</v>
      </c>
      <c r="I1032">
        <f t="shared" si="16"/>
        <v>0</v>
      </c>
    </row>
    <row r="1033" spans="1:9" x14ac:dyDescent="0.25">
      <c r="A1033" s="9" t="s">
        <v>1059</v>
      </c>
      <c r="B1033" s="10" t="s">
        <v>35</v>
      </c>
      <c r="C1033" s="10">
        <v>824</v>
      </c>
      <c r="D1033" s="10">
        <v>0.71499999999999997</v>
      </c>
      <c r="E1033" s="10">
        <v>0.69</v>
      </c>
      <c r="F1033" s="10">
        <v>0.623</v>
      </c>
      <c r="G1033" s="10">
        <v>23369.48</v>
      </c>
      <c r="H1033" s="11">
        <v>18</v>
      </c>
      <c r="I1033">
        <f t="shared" si="16"/>
        <v>0</v>
      </c>
    </row>
    <row r="1034" spans="1:9" x14ac:dyDescent="0.25">
      <c r="A1034" s="6" t="s">
        <v>1060</v>
      </c>
      <c r="B1034" s="7" t="s">
        <v>19</v>
      </c>
      <c r="C1034" s="7">
        <v>2677</v>
      </c>
      <c r="D1034" s="7">
        <v>0.57999999999999996</v>
      </c>
      <c r="E1034" s="7">
        <v>0.58599999999999997</v>
      </c>
      <c r="F1034" s="7">
        <v>0.44600000000000001</v>
      </c>
      <c r="G1034" s="7">
        <v>9860.74</v>
      </c>
      <c r="H1034" s="8">
        <v>11</v>
      </c>
      <c r="I1034">
        <f t="shared" si="16"/>
        <v>0</v>
      </c>
    </row>
    <row r="1035" spans="1:9" x14ac:dyDescent="0.25">
      <c r="A1035" s="9" t="s">
        <v>1061</v>
      </c>
      <c r="B1035" s="10" t="s">
        <v>96</v>
      </c>
      <c r="C1035" s="10">
        <v>5742</v>
      </c>
      <c r="D1035" s="10">
        <v>0.64900000000000002</v>
      </c>
      <c r="E1035" s="10">
        <v>0.61899999999999999</v>
      </c>
      <c r="F1035" s="10">
        <v>0.56599999999999995</v>
      </c>
      <c r="G1035" s="10">
        <v>12697.98</v>
      </c>
      <c r="H1035" s="11">
        <v>101</v>
      </c>
      <c r="I1035">
        <f t="shared" si="16"/>
        <v>0</v>
      </c>
    </row>
    <row r="1036" spans="1:9" x14ac:dyDescent="0.25">
      <c r="A1036" s="6" t="s">
        <v>1062</v>
      </c>
      <c r="B1036" s="7" t="s">
        <v>35</v>
      </c>
      <c r="C1036" s="7">
        <v>1109</v>
      </c>
      <c r="D1036" s="7">
        <v>0.67500000000000004</v>
      </c>
      <c r="E1036" s="7">
        <v>0.66600000000000004</v>
      </c>
      <c r="F1036" s="7">
        <v>0.57499999999999996</v>
      </c>
      <c r="G1036" s="7">
        <v>12816.33</v>
      </c>
      <c r="H1036" s="8">
        <v>25</v>
      </c>
      <c r="I1036">
        <f t="shared" si="16"/>
        <v>0</v>
      </c>
    </row>
    <row r="1037" spans="1:9" x14ac:dyDescent="0.25">
      <c r="A1037" s="9" t="s">
        <v>1063</v>
      </c>
      <c r="B1037" s="10" t="s">
        <v>50</v>
      </c>
      <c r="C1037" s="10">
        <v>622</v>
      </c>
      <c r="D1037" s="10">
        <v>0.68700000000000006</v>
      </c>
      <c r="E1037" s="10">
        <v>0.71</v>
      </c>
      <c r="F1037" s="10">
        <v>0.54700000000000004</v>
      </c>
      <c r="G1037" s="10">
        <v>24999.87</v>
      </c>
      <c r="H1037" s="11">
        <v>20</v>
      </c>
      <c r="I1037">
        <f t="shared" si="16"/>
        <v>0</v>
      </c>
    </row>
    <row r="1038" spans="1:9" x14ac:dyDescent="0.25">
      <c r="A1038" s="6" t="s">
        <v>1064</v>
      </c>
      <c r="B1038" s="7" t="s">
        <v>27</v>
      </c>
      <c r="C1038" s="7">
        <v>670</v>
      </c>
      <c r="D1038" s="7">
        <v>0.72199999999999998</v>
      </c>
      <c r="E1038" s="7">
        <v>0.69799999999999995</v>
      </c>
      <c r="F1038" s="7">
        <v>0.64500000000000002</v>
      </c>
      <c r="G1038" s="7">
        <v>8744.25</v>
      </c>
      <c r="H1038" s="8">
        <v>3</v>
      </c>
      <c r="I1038">
        <f t="shared" si="16"/>
        <v>0</v>
      </c>
    </row>
    <row r="1039" spans="1:9" x14ac:dyDescent="0.25">
      <c r="A1039" s="9" t="s">
        <v>1065</v>
      </c>
      <c r="B1039" s="10" t="s">
        <v>35</v>
      </c>
      <c r="C1039" s="10">
        <v>821</v>
      </c>
      <c r="D1039" s="10">
        <v>0.71499999999999997</v>
      </c>
      <c r="E1039" s="10">
        <v>0.72199999999999998</v>
      </c>
      <c r="F1039" s="10">
        <v>0.58599999999999997</v>
      </c>
      <c r="G1039" s="10">
        <v>19860.09</v>
      </c>
      <c r="H1039" s="11">
        <v>23</v>
      </c>
      <c r="I1039">
        <f t="shared" si="16"/>
        <v>0</v>
      </c>
    </row>
    <row r="1040" spans="1:9" x14ac:dyDescent="0.25">
      <c r="A1040" s="6" t="s">
        <v>1066</v>
      </c>
      <c r="B1040" s="7" t="s">
        <v>35</v>
      </c>
      <c r="C1040" s="7">
        <v>147</v>
      </c>
      <c r="D1040" s="7">
        <v>0.71</v>
      </c>
      <c r="E1040" s="7">
        <v>0.73599999999999999</v>
      </c>
      <c r="F1040" s="7">
        <v>0.57299999999999995</v>
      </c>
      <c r="G1040" s="7">
        <v>24586.97</v>
      </c>
      <c r="H1040" s="8">
        <v>3</v>
      </c>
      <c r="I1040">
        <f t="shared" si="16"/>
        <v>0</v>
      </c>
    </row>
    <row r="1041" spans="1:9" x14ac:dyDescent="0.25">
      <c r="A1041" s="9" t="s">
        <v>1067</v>
      </c>
      <c r="B1041" s="10" t="s">
        <v>27</v>
      </c>
      <c r="C1041" s="10">
        <v>255</v>
      </c>
      <c r="D1041" s="10">
        <v>0.77</v>
      </c>
      <c r="E1041" s="10">
        <v>0.749</v>
      </c>
      <c r="F1041" s="10">
        <v>0.68899999999999995</v>
      </c>
      <c r="G1041" s="10">
        <v>30766.240000000002</v>
      </c>
      <c r="H1041" s="11">
        <v>4</v>
      </c>
      <c r="I1041">
        <f t="shared" si="16"/>
        <v>0</v>
      </c>
    </row>
    <row r="1042" spans="1:9" x14ac:dyDescent="0.25">
      <c r="A1042" s="6" t="s">
        <v>1068</v>
      </c>
      <c r="B1042" s="7" t="s">
        <v>35</v>
      </c>
      <c r="C1042" s="7">
        <v>1030</v>
      </c>
      <c r="D1042" s="7">
        <v>0.71799999999999997</v>
      </c>
      <c r="E1042" s="7">
        <v>0.73599999999999999</v>
      </c>
      <c r="F1042" s="7">
        <v>0.57299999999999995</v>
      </c>
      <c r="G1042" s="7">
        <v>35798.550000000003</v>
      </c>
      <c r="H1042" s="8">
        <v>22</v>
      </c>
      <c r="I1042">
        <f t="shared" si="16"/>
        <v>0</v>
      </c>
    </row>
    <row r="1043" spans="1:9" x14ac:dyDescent="0.25">
      <c r="A1043" s="9" t="s">
        <v>1069</v>
      </c>
      <c r="B1043" s="10" t="s">
        <v>27</v>
      </c>
      <c r="C1043" s="10">
        <v>733</v>
      </c>
      <c r="D1043" s="10">
        <v>0.73199999999999998</v>
      </c>
      <c r="E1043" s="10">
        <v>0.72</v>
      </c>
      <c r="F1043" s="10">
        <v>0.66800000000000004</v>
      </c>
      <c r="G1043" s="10">
        <v>23074.63</v>
      </c>
      <c r="H1043" s="11">
        <v>6</v>
      </c>
      <c r="I1043">
        <f t="shared" si="16"/>
        <v>0</v>
      </c>
    </row>
    <row r="1044" spans="1:9" x14ac:dyDescent="0.25">
      <c r="A1044" s="6" t="s">
        <v>1070</v>
      </c>
      <c r="B1044" s="7" t="s">
        <v>27</v>
      </c>
      <c r="C1044" s="7">
        <v>167</v>
      </c>
      <c r="D1044" s="7">
        <v>0.70299999999999996</v>
      </c>
      <c r="E1044" s="7">
        <v>0.69599999999999995</v>
      </c>
      <c r="F1044" s="7">
        <v>0.57799999999999996</v>
      </c>
      <c r="G1044" s="7">
        <v>18076.57</v>
      </c>
      <c r="H1044" s="8">
        <v>4</v>
      </c>
      <c r="I1044">
        <f t="shared" si="16"/>
        <v>0</v>
      </c>
    </row>
    <row r="1045" spans="1:9" x14ac:dyDescent="0.25">
      <c r="A1045" s="9" t="s">
        <v>1071</v>
      </c>
      <c r="B1045" s="10" t="s">
        <v>46</v>
      </c>
      <c r="C1045" s="10">
        <v>1186</v>
      </c>
      <c r="D1045" s="10">
        <v>0.7</v>
      </c>
      <c r="E1045" s="10">
        <v>0.72299999999999998</v>
      </c>
      <c r="F1045" s="10">
        <v>0.59199999999999997</v>
      </c>
      <c r="G1045" s="10">
        <v>23061.55</v>
      </c>
      <c r="H1045" s="11">
        <v>18</v>
      </c>
      <c r="I1045">
        <f t="shared" si="16"/>
        <v>0</v>
      </c>
    </row>
    <row r="1046" spans="1:9" x14ac:dyDescent="0.25">
      <c r="A1046" s="6" t="s">
        <v>1072</v>
      </c>
      <c r="B1046" s="7" t="s">
        <v>35</v>
      </c>
      <c r="C1046" s="7">
        <v>1171</v>
      </c>
      <c r="D1046" s="7">
        <v>0.71</v>
      </c>
      <c r="E1046" s="7">
        <v>0.70099999999999996</v>
      </c>
      <c r="F1046" s="7">
        <v>0.60199999999999998</v>
      </c>
      <c r="G1046" s="7">
        <v>20541.939999999999</v>
      </c>
      <c r="H1046" s="8">
        <v>15</v>
      </c>
      <c r="I1046">
        <f t="shared" si="16"/>
        <v>0</v>
      </c>
    </row>
    <row r="1047" spans="1:9" x14ac:dyDescent="0.25">
      <c r="A1047" s="9" t="s">
        <v>1073</v>
      </c>
      <c r="B1047" s="10" t="s">
        <v>101</v>
      </c>
      <c r="C1047" s="10">
        <v>5664</v>
      </c>
      <c r="D1047" s="10">
        <v>0.65</v>
      </c>
      <c r="E1047" s="10">
        <v>0.61899999999999999</v>
      </c>
      <c r="F1047" s="10">
        <v>0.59099999999999997</v>
      </c>
      <c r="G1047" s="10">
        <v>10949.06</v>
      </c>
      <c r="H1047" s="11">
        <v>26</v>
      </c>
      <c r="I1047">
        <f t="shared" si="16"/>
        <v>0</v>
      </c>
    </row>
    <row r="1048" spans="1:9" x14ac:dyDescent="0.25">
      <c r="A1048" s="6" t="s">
        <v>1074</v>
      </c>
      <c r="B1048" s="7" t="s">
        <v>40</v>
      </c>
      <c r="C1048" s="7">
        <v>556</v>
      </c>
      <c r="D1048" s="7">
        <v>0.75800000000000001</v>
      </c>
      <c r="E1048" s="7">
        <v>0.73499999999999999</v>
      </c>
      <c r="F1048" s="7">
        <v>0.69099999999999995</v>
      </c>
      <c r="G1048" s="7">
        <v>22544.45</v>
      </c>
      <c r="H1048" s="8">
        <v>8</v>
      </c>
      <c r="I1048">
        <f t="shared" si="16"/>
        <v>0</v>
      </c>
    </row>
    <row r="1049" spans="1:9" x14ac:dyDescent="0.25">
      <c r="A1049" s="9" t="s">
        <v>1075</v>
      </c>
      <c r="B1049" s="10" t="s">
        <v>40</v>
      </c>
      <c r="C1049" s="10">
        <v>468</v>
      </c>
      <c r="D1049" s="10">
        <v>0.73799999999999999</v>
      </c>
      <c r="E1049" s="10">
        <v>0.72799999999999998</v>
      </c>
      <c r="F1049" s="10">
        <v>0.66100000000000003</v>
      </c>
      <c r="G1049" s="10">
        <v>45556.58</v>
      </c>
      <c r="H1049" s="11">
        <v>15</v>
      </c>
      <c r="I1049">
        <f t="shared" si="16"/>
        <v>0</v>
      </c>
    </row>
    <row r="1050" spans="1:9" x14ac:dyDescent="0.25">
      <c r="A1050" s="6" t="s">
        <v>1076</v>
      </c>
      <c r="B1050" s="7" t="s">
        <v>12</v>
      </c>
      <c r="C1050" s="7">
        <v>3552</v>
      </c>
      <c r="D1050" s="7">
        <v>0.622</v>
      </c>
      <c r="E1050" s="7">
        <v>0.628</v>
      </c>
      <c r="F1050" s="7">
        <v>0.50900000000000001</v>
      </c>
      <c r="G1050" s="7">
        <v>8612.32</v>
      </c>
      <c r="H1050" s="8">
        <v>9</v>
      </c>
      <c r="I1050">
        <f t="shared" si="16"/>
        <v>0</v>
      </c>
    </row>
    <row r="1051" spans="1:9" x14ac:dyDescent="0.25">
      <c r="A1051" s="9" t="s">
        <v>1077</v>
      </c>
      <c r="B1051" s="10" t="s">
        <v>19</v>
      </c>
      <c r="C1051" s="10">
        <v>1706</v>
      </c>
      <c r="D1051" s="10">
        <v>0.63200000000000001</v>
      </c>
      <c r="E1051" s="10">
        <v>0.64500000000000002</v>
      </c>
      <c r="F1051" s="10">
        <v>0.50800000000000001</v>
      </c>
      <c r="G1051" s="10">
        <v>9656.9699999999993</v>
      </c>
      <c r="H1051" s="11">
        <v>8</v>
      </c>
      <c r="I1051">
        <f t="shared" si="16"/>
        <v>0</v>
      </c>
    </row>
    <row r="1052" spans="1:9" x14ac:dyDescent="0.25">
      <c r="A1052" s="6" t="s">
        <v>1078</v>
      </c>
      <c r="B1052" s="7" t="s">
        <v>40</v>
      </c>
      <c r="C1052" s="7">
        <v>1574</v>
      </c>
      <c r="D1052" s="7">
        <v>0.72</v>
      </c>
      <c r="E1052" s="7">
        <v>0.71099999999999997</v>
      </c>
      <c r="F1052" s="7">
        <v>0.623</v>
      </c>
      <c r="G1052" s="7">
        <v>26537.52</v>
      </c>
      <c r="H1052" s="8">
        <v>54</v>
      </c>
      <c r="I1052">
        <f t="shared" si="16"/>
        <v>0</v>
      </c>
    </row>
    <row r="1053" spans="1:9" x14ac:dyDescent="0.25">
      <c r="A1053" s="9" t="s">
        <v>1079</v>
      </c>
      <c r="B1053" s="10" t="s">
        <v>101</v>
      </c>
      <c r="C1053" s="10">
        <v>2402</v>
      </c>
      <c r="D1053" s="10">
        <v>0.68200000000000005</v>
      </c>
      <c r="E1053" s="10">
        <v>0.64400000000000002</v>
      </c>
      <c r="F1053" s="10">
        <v>0.621</v>
      </c>
      <c r="G1053" s="10">
        <v>12923.12</v>
      </c>
      <c r="H1053" s="11">
        <v>38</v>
      </c>
      <c r="I1053">
        <f t="shared" si="16"/>
        <v>0</v>
      </c>
    </row>
    <row r="1054" spans="1:9" x14ac:dyDescent="0.25">
      <c r="A1054" s="6" t="s">
        <v>1080</v>
      </c>
      <c r="B1054" s="7" t="s">
        <v>27</v>
      </c>
      <c r="C1054" s="7">
        <v>1801</v>
      </c>
      <c r="D1054" s="7">
        <v>0.78500000000000003</v>
      </c>
      <c r="E1054" s="7">
        <v>0.76900000000000002</v>
      </c>
      <c r="F1054" s="7">
        <v>0.72</v>
      </c>
      <c r="G1054" s="7">
        <v>14456.43</v>
      </c>
      <c r="H1054" s="8">
        <v>46</v>
      </c>
      <c r="I1054">
        <f t="shared" si="16"/>
        <v>0</v>
      </c>
    </row>
    <row r="1055" spans="1:9" x14ac:dyDescent="0.25">
      <c r="A1055" s="9" t="s">
        <v>1081</v>
      </c>
      <c r="B1055" s="10" t="s">
        <v>35</v>
      </c>
      <c r="C1055" s="10">
        <v>258</v>
      </c>
      <c r="D1055" s="10">
        <v>0.74</v>
      </c>
      <c r="E1055" s="10">
        <v>0.74099999999999999</v>
      </c>
      <c r="F1055" s="10">
        <v>0.61899999999999999</v>
      </c>
      <c r="G1055" s="10">
        <v>18178.82</v>
      </c>
      <c r="H1055" s="11">
        <v>6</v>
      </c>
      <c r="I1055">
        <f t="shared" si="16"/>
        <v>0</v>
      </c>
    </row>
    <row r="1056" spans="1:9" x14ac:dyDescent="0.25">
      <c r="A1056" s="6" t="s">
        <v>1082</v>
      </c>
      <c r="B1056" s="7" t="s">
        <v>50</v>
      </c>
      <c r="C1056" s="7">
        <v>1008</v>
      </c>
      <c r="D1056" s="7">
        <v>0.69</v>
      </c>
      <c r="E1056" s="7">
        <v>0.71</v>
      </c>
      <c r="F1056" s="7">
        <v>0.55300000000000005</v>
      </c>
      <c r="G1056" s="7">
        <v>28048.9</v>
      </c>
      <c r="H1056" s="8">
        <v>16</v>
      </c>
      <c r="I1056">
        <f t="shared" si="16"/>
        <v>0</v>
      </c>
    </row>
    <row r="1057" spans="1:9" x14ac:dyDescent="0.25">
      <c r="A1057" s="9" t="s">
        <v>1083</v>
      </c>
      <c r="B1057" s="10" t="s">
        <v>56</v>
      </c>
      <c r="C1057" s="10">
        <v>5108</v>
      </c>
      <c r="D1057" s="10">
        <v>0.61399999999999999</v>
      </c>
      <c r="E1057" s="10">
        <v>0.60399999999999998</v>
      </c>
      <c r="F1057" s="10">
        <v>0.48099999999999998</v>
      </c>
      <c r="G1057" s="10">
        <v>13027.29</v>
      </c>
      <c r="H1057" s="11">
        <v>47</v>
      </c>
      <c r="I1057">
        <f t="shared" si="16"/>
        <v>0</v>
      </c>
    </row>
    <row r="1058" spans="1:9" x14ac:dyDescent="0.25">
      <c r="A1058" s="6" t="s">
        <v>1084</v>
      </c>
      <c r="B1058" s="7" t="s">
        <v>14</v>
      </c>
      <c r="C1058" s="7">
        <v>1489</v>
      </c>
      <c r="D1058" s="7">
        <v>0.71</v>
      </c>
      <c r="E1058" s="7">
        <v>0.71799999999999997</v>
      </c>
      <c r="F1058" s="7">
        <v>0.59499999999999997</v>
      </c>
      <c r="G1058" s="7">
        <v>20781.89</v>
      </c>
      <c r="H1058" s="8">
        <v>13</v>
      </c>
      <c r="I1058">
        <f t="shared" si="16"/>
        <v>0</v>
      </c>
    </row>
    <row r="1059" spans="1:9" x14ac:dyDescent="0.25">
      <c r="A1059" s="9" t="s">
        <v>1085</v>
      </c>
      <c r="B1059" s="10" t="s">
        <v>101</v>
      </c>
      <c r="C1059" s="10">
        <v>1235</v>
      </c>
      <c r="D1059" s="10">
        <v>0.626</v>
      </c>
      <c r="E1059" s="10">
        <v>0.58699999999999997</v>
      </c>
      <c r="F1059" s="10">
        <v>0.54600000000000004</v>
      </c>
      <c r="G1059" s="10">
        <v>8014.17</v>
      </c>
      <c r="H1059" s="11">
        <v>7</v>
      </c>
      <c r="I1059">
        <f t="shared" si="16"/>
        <v>0</v>
      </c>
    </row>
    <row r="1060" spans="1:9" x14ac:dyDescent="0.25">
      <c r="A1060" s="6" t="s">
        <v>1086</v>
      </c>
      <c r="B1060" s="7" t="s">
        <v>35</v>
      </c>
      <c r="C1060" s="7">
        <v>699</v>
      </c>
      <c r="D1060" s="7">
        <v>0.71299999999999997</v>
      </c>
      <c r="E1060" s="7">
        <v>0.69199999999999995</v>
      </c>
      <c r="F1060" s="7">
        <v>0.61799999999999999</v>
      </c>
      <c r="G1060" s="7">
        <v>19262.599999999999</v>
      </c>
      <c r="H1060" s="8">
        <v>19</v>
      </c>
      <c r="I1060">
        <f t="shared" si="16"/>
        <v>0</v>
      </c>
    </row>
    <row r="1061" spans="1:9" x14ac:dyDescent="0.25">
      <c r="A1061" s="9" t="s">
        <v>1087</v>
      </c>
      <c r="B1061" s="10" t="s">
        <v>40</v>
      </c>
      <c r="C1061" s="10">
        <v>327</v>
      </c>
      <c r="D1061" s="10">
        <v>0.69</v>
      </c>
      <c r="E1061" s="10">
        <v>0.69599999999999995</v>
      </c>
      <c r="F1061" s="10">
        <v>0.56899999999999995</v>
      </c>
      <c r="G1061" s="10">
        <v>19017.93</v>
      </c>
      <c r="H1061" s="11">
        <v>6</v>
      </c>
      <c r="I1061">
        <f t="shared" si="16"/>
        <v>0</v>
      </c>
    </row>
    <row r="1062" spans="1:9" x14ac:dyDescent="0.25">
      <c r="A1062" s="6" t="s">
        <v>1088</v>
      </c>
      <c r="B1062" s="7" t="s">
        <v>101</v>
      </c>
      <c r="C1062" s="7">
        <v>8704</v>
      </c>
      <c r="D1062" s="7">
        <v>0.624</v>
      </c>
      <c r="E1062" s="7">
        <v>0.59499999999999997</v>
      </c>
      <c r="F1062" s="7">
        <v>0.54300000000000004</v>
      </c>
      <c r="G1062" s="7">
        <v>10276.68</v>
      </c>
      <c r="H1062" s="8">
        <v>121</v>
      </c>
      <c r="I1062">
        <f t="shared" si="16"/>
        <v>0</v>
      </c>
    </row>
    <row r="1063" spans="1:9" x14ac:dyDescent="0.25">
      <c r="A1063" s="9" t="s">
        <v>1089</v>
      </c>
      <c r="B1063" s="10" t="s">
        <v>30</v>
      </c>
      <c r="C1063" s="10">
        <v>808</v>
      </c>
      <c r="D1063" s="10">
        <v>0.69599999999999995</v>
      </c>
      <c r="E1063" s="10">
        <v>0.68300000000000005</v>
      </c>
      <c r="F1063" s="10">
        <v>0.60799999999999998</v>
      </c>
      <c r="G1063" s="10">
        <v>25480.86</v>
      </c>
      <c r="H1063" s="11">
        <v>7</v>
      </c>
      <c r="I1063">
        <f t="shared" si="16"/>
        <v>0</v>
      </c>
    </row>
    <row r="1064" spans="1:9" x14ac:dyDescent="0.25">
      <c r="A1064" s="6" t="s">
        <v>1090</v>
      </c>
      <c r="B1064" s="7" t="s">
        <v>19</v>
      </c>
      <c r="C1064" s="7">
        <v>985</v>
      </c>
      <c r="D1064" s="7">
        <v>0.627</v>
      </c>
      <c r="E1064" s="7">
        <v>0.63600000000000001</v>
      </c>
      <c r="F1064" s="7">
        <v>0.51600000000000001</v>
      </c>
      <c r="G1064" s="7">
        <v>20473.3</v>
      </c>
      <c r="H1064" s="8">
        <v>22</v>
      </c>
      <c r="I1064">
        <f t="shared" si="16"/>
        <v>0</v>
      </c>
    </row>
    <row r="1065" spans="1:9" x14ac:dyDescent="0.25">
      <c r="A1065" s="9" t="s">
        <v>1091</v>
      </c>
      <c r="B1065" s="10" t="s">
        <v>14</v>
      </c>
      <c r="C1065" s="10">
        <v>2631</v>
      </c>
      <c r="D1065" s="10">
        <v>0.7</v>
      </c>
      <c r="E1065" s="10">
        <v>0.71499999999999997</v>
      </c>
      <c r="F1065" s="10">
        <v>0.59699999999999998</v>
      </c>
      <c r="G1065" s="10">
        <v>28749.51</v>
      </c>
      <c r="H1065" s="11">
        <v>26</v>
      </c>
      <c r="I1065">
        <f t="shared" si="16"/>
        <v>0</v>
      </c>
    </row>
    <row r="1066" spans="1:9" x14ac:dyDescent="0.25">
      <c r="A1066" s="6" t="s">
        <v>1092</v>
      </c>
      <c r="B1066" s="7" t="s">
        <v>96</v>
      </c>
      <c r="C1066" s="7">
        <v>2322</v>
      </c>
      <c r="D1066" s="7">
        <v>0.56899999999999995</v>
      </c>
      <c r="E1066" s="7">
        <v>0.56299999999999994</v>
      </c>
      <c r="F1066" s="7">
        <v>0.46100000000000002</v>
      </c>
      <c r="G1066" s="7">
        <v>10561.14</v>
      </c>
      <c r="H1066" s="8">
        <v>32</v>
      </c>
      <c r="I1066">
        <f t="shared" si="16"/>
        <v>0</v>
      </c>
    </row>
    <row r="1067" spans="1:9" x14ac:dyDescent="0.25">
      <c r="A1067" s="9" t="s">
        <v>1093</v>
      </c>
      <c r="B1067" s="10" t="s">
        <v>14</v>
      </c>
      <c r="C1067" s="10">
        <v>1537</v>
      </c>
      <c r="D1067" s="10">
        <v>0.70299999999999996</v>
      </c>
      <c r="E1067" s="10">
        <v>0.71899999999999997</v>
      </c>
      <c r="F1067" s="10">
        <v>0.57899999999999996</v>
      </c>
      <c r="G1067" s="10">
        <v>24575.119999999999</v>
      </c>
      <c r="H1067" s="11">
        <v>16</v>
      </c>
      <c r="I1067">
        <f t="shared" si="16"/>
        <v>0</v>
      </c>
    </row>
    <row r="1068" spans="1:9" x14ac:dyDescent="0.25">
      <c r="A1068" s="6" t="s">
        <v>1094</v>
      </c>
      <c r="B1068" s="7" t="s">
        <v>35</v>
      </c>
      <c r="C1068" s="7">
        <v>291</v>
      </c>
      <c r="D1068" s="7">
        <v>0.66</v>
      </c>
      <c r="E1068" s="7">
        <v>0.66200000000000003</v>
      </c>
      <c r="F1068" s="7">
        <v>0.50700000000000001</v>
      </c>
      <c r="G1068" s="7">
        <v>12962.25</v>
      </c>
      <c r="H1068" s="8">
        <v>4</v>
      </c>
      <c r="I1068">
        <f t="shared" si="16"/>
        <v>0</v>
      </c>
    </row>
    <row r="1069" spans="1:9" x14ac:dyDescent="0.25">
      <c r="A1069" s="9" t="s">
        <v>1095</v>
      </c>
      <c r="B1069" s="10" t="s">
        <v>21</v>
      </c>
      <c r="C1069" s="10">
        <v>850</v>
      </c>
      <c r="D1069" s="10">
        <v>0.8</v>
      </c>
      <c r="E1069" s="10">
        <v>0.83499999999999996</v>
      </c>
      <c r="F1069" s="10">
        <v>0.72399999999999998</v>
      </c>
      <c r="G1069" s="10">
        <v>72125.210000000006</v>
      </c>
      <c r="H1069" s="11">
        <v>48</v>
      </c>
      <c r="I1069">
        <f t="shared" si="16"/>
        <v>0</v>
      </c>
    </row>
    <row r="1070" spans="1:9" x14ac:dyDescent="0.25">
      <c r="A1070" s="6" t="s">
        <v>1096</v>
      </c>
      <c r="B1070" s="7" t="s">
        <v>40</v>
      </c>
      <c r="C1070" s="7">
        <v>309</v>
      </c>
      <c r="D1070" s="7">
        <v>0.70599999999999996</v>
      </c>
      <c r="E1070" s="7">
        <v>0.68400000000000005</v>
      </c>
      <c r="F1070" s="7">
        <v>0.64100000000000001</v>
      </c>
      <c r="G1070" s="7">
        <v>24040.05</v>
      </c>
      <c r="H1070" s="8">
        <v>7</v>
      </c>
      <c r="I1070">
        <f t="shared" si="16"/>
        <v>0</v>
      </c>
    </row>
    <row r="1071" spans="1:9" x14ac:dyDescent="0.25">
      <c r="A1071" s="9" t="s">
        <v>1097</v>
      </c>
      <c r="B1071" s="10" t="s">
        <v>40</v>
      </c>
      <c r="C1071" s="10">
        <v>825</v>
      </c>
      <c r="D1071" s="10">
        <v>0.61799999999999999</v>
      </c>
      <c r="E1071" s="10">
        <v>0.65</v>
      </c>
      <c r="F1071" s="10">
        <v>0.46100000000000002</v>
      </c>
      <c r="G1071" s="10">
        <v>21269.62</v>
      </c>
      <c r="H1071" s="11">
        <v>25</v>
      </c>
      <c r="I1071">
        <f t="shared" si="16"/>
        <v>0</v>
      </c>
    </row>
    <row r="1072" spans="1:9" x14ac:dyDescent="0.25">
      <c r="A1072" s="6" t="s">
        <v>1098</v>
      </c>
      <c r="B1072" s="7" t="s">
        <v>48</v>
      </c>
      <c r="C1072" s="7">
        <v>3666</v>
      </c>
      <c r="D1072" s="7">
        <v>0.65900000000000003</v>
      </c>
      <c r="E1072" s="7">
        <v>0.59199999999999997</v>
      </c>
      <c r="F1072" s="7">
        <v>0.624</v>
      </c>
      <c r="G1072" s="7">
        <v>11316.65</v>
      </c>
      <c r="H1072" s="8">
        <v>75</v>
      </c>
      <c r="I1072">
        <f t="shared" si="16"/>
        <v>0</v>
      </c>
    </row>
    <row r="1073" spans="1:9" x14ac:dyDescent="0.25">
      <c r="A1073" s="9" t="s">
        <v>1099</v>
      </c>
      <c r="B1073" s="10" t="s">
        <v>46</v>
      </c>
      <c r="C1073" s="10">
        <v>496</v>
      </c>
      <c r="D1073" s="10">
        <v>0.67</v>
      </c>
      <c r="E1073" s="10">
        <v>0.64700000000000002</v>
      </c>
      <c r="F1073" s="10">
        <v>0.58699999999999997</v>
      </c>
      <c r="G1073" s="10">
        <v>17891.330000000002</v>
      </c>
      <c r="H1073" s="11">
        <v>8</v>
      </c>
      <c r="I1073">
        <f t="shared" si="16"/>
        <v>0</v>
      </c>
    </row>
    <row r="1074" spans="1:9" x14ac:dyDescent="0.25">
      <c r="A1074" s="6" t="s">
        <v>1100</v>
      </c>
      <c r="B1074" s="7" t="s">
        <v>27</v>
      </c>
      <c r="C1074" s="7">
        <v>465</v>
      </c>
      <c r="D1074" s="7">
        <v>0.77200000000000002</v>
      </c>
      <c r="E1074" s="7">
        <v>0.73799999999999999</v>
      </c>
      <c r="F1074" s="7">
        <v>0.73899999999999999</v>
      </c>
      <c r="G1074" s="7">
        <v>27770.45</v>
      </c>
      <c r="H1074" s="8">
        <v>7</v>
      </c>
      <c r="I1074">
        <f t="shared" si="16"/>
        <v>0</v>
      </c>
    </row>
    <row r="1075" spans="1:9" x14ac:dyDescent="0.25">
      <c r="A1075" s="9" t="s">
        <v>1101</v>
      </c>
      <c r="B1075" s="10" t="s">
        <v>27</v>
      </c>
      <c r="C1075" s="10">
        <v>408</v>
      </c>
      <c r="D1075" s="10">
        <v>0.72299999999999998</v>
      </c>
      <c r="E1075" s="10">
        <v>0.69599999999999995</v>
      </c>
      <c r="F1075" s="10">
        <v>0.64400000000000002</v>
      </c>
      <c r="G1075" s="10">
        <v>21669.79</v>
      </c>
      <c r="H1075" s="11">
        <v>6</v>
      </c>
      <c r="I1075">
        <f t="shared" si="16"/>
        <v>0</v>
      </c>
    </row>
    <row r="1076" spans="1:9" x14ac:dyDescent="0.25">
      <c r="A1076" s="6" t="s">
        <v>1102</v>
      </c>
      <c r="B1076" s="7" t="s">
        <v>35</v>
      </c>
      <c r="C1076" s="7">
        <v>983</v>
      </c>
      <c r="D1076" s="7">
        <v>0.73199999999999998</v>
      </c>
      <c r="E1076" s="7">
        <v>0.72599999999999998</v>
      </c>
      <c r="F1076" s="7">
        <v>0.61899999999999999</v>
      </c>
      <c r="G1076" s="7">
        <v>52118.86</v>
      </c>
      <c r="H1076" s="8">
        <v>16</v>
      </c>
      <c r="I1076">
        <f t="shared" si="16"/>
        <v>0</v>
      </c>
    </row>
    <row r="1077" spans="1:9" x14ac:dyDescent="0.25">
      <c r="A1077" s="9" t="s">
        <v>1103</v>
      </c>
      <c r="B1077" s="10" t="s">
        <v>48</v>
      </c>
      <c r="C1077" s="10">
        <v>506</v>
      </c>
      <c r="D1077" s="10">
        <v>0.60399999999999998</v>
      </c>
      <c r="E1077" s="10">
        <v>0.55100000000000005</v>
      </c>
      <c r="F1077" s="10">
        <v>0.53600000000000003</v>
      </c>
      <c r="G1077" s="10">
        <v>16122.52</v>
      </c>
      <c r="H1077" s="11">
        <v>2</v>
      </c>
      <c r="I1077">
        <f t="shared" si="16"/>
        <v>0</v>
      </c>
    </row>
    <row r="1078" spans="1:9" x14ac:dyDescent="0.25">
      <c r="A1078" s="6" t="s">
        <v>1104</v>
      </c>
      <c r="B1078" s="7" t="s">
        <v>30</v>
      </c>
      <c r="C1078" s="7">
        <v>1419</v>
      </c>
      <c r="D1078" s="7">
        <v>0.73699999999999999</v>
      </c>
      <c r="E1078" s="7">
        <v>0.73499999999999999</v>
      </c>
      <c r="F1078" s="7">
        <v>0.65200000000000002</v>
      </c>
      <c r="G1078" s="7">
        <v>118552.79</v>
      </c>
      <c r="H1078" s="8">
        <v>23</v>
      </c>
      <c r="I1078">
        <f t="shared" si="16"/>
        <v>0</v>
      </c>
    </row>
    <row r="1079" spans="1:9" x14ac:dyDescent="0.25">
      <c r="A1079" s="9" t="s">
        <v>1105</v>
      </c>
      <c r="B1079" s="10" t="s">
        <v>50</v>
      </c>
      <c r="C1079" s="10">
        <v>1290</v>
      </c>
      <c r="D1079" s="10">
        <v>0.74</v>
      </c>
      <c r="E1079" s="10">
        <v>0.71899999999999997</v>
      </c>
      <c r="F1079" s="10">
        <v>0.65</v>
      </c>
      <c r="G1079" s="10">
        <v>25487.599999999999</v>
      </c>
      <c r="H1079" s="11">
        <v>27</v>
      </c>
      <c r="I1079">
        <f t="shared" si="16"/>
        <v>0</v>
      </c>
    </row>
    <row r="1080" spans="1:9" x14ac:dyDescent="0.25">
      <c r="A1080" s="6" t="s">
        <v>1106</v>
      </c>
      <c r="B1080" s="7" t="s">
        <v>35</v>
      </c>
      <c r="C1080" s="7">
        <v>461</v>
      </c>
      <c r="D1080" s="7">
        <v>0.68400000000000005</v>
      </c>
      <c r="E1080" s="7">
        <v>0.67300000000000004</v>
      </c>
      <c r="F1080" s="7">
        <v>0.56399999999999995</v>
      </c>
      <c r="G1080" s="7">
        <v>13670.46</v>
      </c>
      <c r="H1080" s="8">
        <v>6</v>
      </c>
      <c r="I1080">
        <f t="shared" si="16"/>
        <v>0</v>
      </c>
    </row>
    <row r="1081" spans="1:9" x14ac:dyDescent="0.25">
      <c r="A1081" s="9" t="s">
        <v>1107</v>
      </c>
      <c r="B1081" s="10" t="s">
        <v>40</v>
      </c>
      <c r="C1081" s="10">
        <v>513</v>
      </c>
      <c r="D1081" s="10">
        <v>0.71499999999999997</v>
      </c>
      <c r="E1081" s="10">
        <v>0.71399999999999997</v>
      </c>
      <c r="F1081" s="10">
        <v>0.61499999999999999</v>
      </c>
      <c r="G1081" s="10">
        <v>54956.68</v>
      </c>
      <c r="H1081" s="11">
        <v>10</v>
      </c>
      <c r="I1081">
        <f t="shared" si="16"/>
        <v>0</v>
      </c>
    </row>
    <row r="1082" spans="1:9" x14ac:dyDescent="0.25">
      <c r="A1082" s="6" t="s">
        <v>1108</v>
      </c>
      <c r="B1082" s="7" t="s">
        <v>27</v>
      </c>
      <c r="C1082" s="7">
        <v>249</v>
      </c>
      <c r="D1082" s="7">
        <v>0.74</v>
      </c>
      <c r="E1082" s="7">
        <v>0.68</v>
      </c>
      <c r="F1082" s="7">
        <v>0.71899999999999997</v>
      </c>
      <c r="G1082" s="7">
        <v>13067.33</v>
      </c>
      <c r="H1082" s="8">
        <v>2</v>
      </c>
      <c r="I1082">
        <f t="shared" si="16"/>
        <v>0</v>
      </c>
    </row>
    <row r="1083" spans="1:9" x14ac:dyDescent="0.25">
      <c r="A1083" s="9" t="s">
        <v>1109</v>
      </c>
      <c r="B1083" s="10" t="s">
        <v>40</v>
      </c>
      <c r="C1083" s="10">
        <v>340</v>
      </c>
      <c r="D1083" s="10">
        <v>0.69</v>
      </c>
      <c r="E1083" s="10">
        <v>0.67700000000000005</v>
      </c>
      <c r="F1083" s="10">
        <v>0.61599999999999999</v>
      </c>
      <c r="G1083" s="10">
        <v>56085.51</v>
      </c>
      <c r="H1083" s="11">
        <v>10</v>
      </c>
      <c r="I1083">
        <f t="shared" si="16"/>
        <v>0</v>
      </c>
    </row>
    <row r="1084" spans="1:9" x14ac:dyDescent="0.25">
      <c r="A1084" s="6" t="s">
        <v>1110</v>
      </c>
      <c r="B1084" s="7" t="s">
        <v>27</v>
      </c>
      <c r="C1084" s="7">
        <v>424</v>
      </c>
      <c r="D1084" s="7">
        <v>0.72499999999999998</v>
      </c>
      <c r="E1084" s="7">
        <v>0.70399999999999996</v>
      </c>
      <c r="F1084" s="7">
        <v>0.66</v>
      </c>
      <c r="G1084" s="7">
        <v>26394.01</v>
      </c>
      <c r="H1084" s="8">
        <v>6</v>
      </c>
      <c r="I1084">
        <f t="shared" si="16"/>
        <v>0</v>
      </c>
    </row>
    <row r="1085" spans="1:9" x14ac:dyDescent="0.25">
      <c r="A1085" s="9" t="s">
        <v>1111</v>
      </c>
      <c r="B1085" s="10" t="s">
        <v>46</v>
      </c>
      <c r="C1085" s="10">
        <v>1386</v>
      </c>
      <c r="D1085" s="10">
        <v>0.75</v>
      </c>
      <c r="E1085" s="10">
        <v>0.755</v>
      </c>
      <c r="F1085" s="10">
        <v>0.67</v>
      </c>
      <c r="G1085" s="10">
        <v>60604.23</v>
      </c>
      <c r="H1085" s="11">
        <v>29</v>
      </c>
      <c r="I1085">
        <f t="shared" si="16"/>
        <v>0</v>
      </c>
    </row>
    <row r="1086" spans="1:9" x14ac:dyDescent="0.25">
      <c r="A1086" s="6" t="s">
        <v>1112</v>
      </c>
      <c r="B1086" s="7" t="s">
        <v>127</v>
      </c>
      <c r="C1086" s="7">
        <v>1624</v>
      </c>
      <c r="D1086" s="7">
        <v>0.66</v>
      </c>
      <c r="E1086" s="7">
        <v>0.629</v>
      </c>
      <c r="F1086" s="7">
        <v>0.59299999999999997</v>
      </c>
      <c r="G1086" s="7">
        <v>14321.19</v>
      </c>
      <c r="H1086" s="8">
        <v>11</v>
      </c>
      <c r="I1086">
        <f t="shared" si="16"/>
        <v>0</v>
      </c>
    </row>
    <row r="1087" spans="1:9" x14ac:dyDescent="0.25">
      <c r="A1087" s="9" t="s">
        <v>1113</v>
      </c>
      <c r="B1087" s="10" t="s">
        <v>40</v>
      </c>
      <c r="C1087" s="10">
        <v>1169</v>
      </c>
      <c r="D1087" s="10">
        <v>0.72099999999999997</v>
      </c>
      <c r="E1087" s="10">
        <v>0.71099999999999997</v>
      </c>
      <c r="F1087" s="10">
        <v>0.64500000000000002</v>
      </c>
      <c r="G1087" s="10">
        <v>25990.45</v>
      </c>
      <c r="H1087" s="11">
        <v>23</v>
      </c>
      <c r="I1087">
        <f t="shared" si="16"/>
        <v>0</v>
      </c>
    </row>
    <row r="1088" spans="1:9" x14ac:dyDescent="0.25">
      <c r="A1088" s="6" t="s">
        <v>1114</v>
      </c>
      <c r="B1088" s="7" t="s">
        <v>108</v>
      </c>
      <c r="C1088" s="7">
        <v>3329</v>
      </c>
      <c r="D1088" s="7">
        <v>0.63800000000000001</v>
      </c>
      <c r="E1088" s="7">
        <v>0.625</v>
      </c>
      <c r="F1088" s="7">
        <v>0.52300000000000002</v>
      </c>
      <c r="G1088" s="7">
        <v>9785.07</v>
      </c>
      <c r="H1088" s="8">
        <v>38</v>
      </c>
      <c r="I1088">
        <f t="shared" si="16"/>
        <v>0</v>
      </c>
    </row>
    <row r="1089" spans="1:9" x14ac:dyDescent="0.25">
      <c r="A1089" s="9" t="s">
        <v>1115</v>
      </c>
      <c r="B1089" s="10" t="s">
        <v>27</v>
      </c>
      <c r="C1089" s="10">
        <v>77</v>
      </c>
      <c r="D1089" s="10">
        <v>0.75</v>
      </c>
      <c r="E1089" s="10">
        <v>0.69699999999999995</v>
      </c>
      <c r="F1089" s="10">
        <v>0.69899999999999995</v>
      </c>
      <c r="G1089" s="10">
        <v>25374.17</v>
      </c>
      <c r="H1089" s="11">
        <v>1</v>
      </c>
      <c r="I1089">
        <f t="shared" si="16"/>
        <v>0</v>
      </c>
    </row>
    <row r="1090" spans="1:9" x14ac:dyDescent="0.25">
      <c r="A1090" s="6" t="s">
        <v>1116</v>
      </c>
      <c r="B1090" s="7" t="s">
        <v>19</v>
      </c>
      <c r="C1090" s="7">
        <v>461</v>
      </c>
      <c r="D1090" s="7">
        <v>0.56999999999999995</v>
      </c>
      <c r="E1090" s="7">
        <v>0.56499999999999995</v>
      </c>
      <c r="F1090" s="7">
        <v>0.42499999999999999</v>
      </c>
      <c r="G1090" s="7">
        <v>9913.2099999999991</v>
      </c>
      <c r="H1090" s="8">
        <v>4</v>
      </c>
      <c r="I1090">
        <f t="shared" si="16"/>
        <v>0</v>
      </c>
    </row>
    <row r="1091" spans="1:9" x14ac:dyDescent="0.25">
      <c r="A1091" s="9" t="s">
        <v>1117</v>
      </c>
      <c r="B1091" s="10" t="s">
        <v>14</v>
      </c>
      <c r="C1091" s="10">
        <v>1032</v>
      </c>
      <c r="D1091" s="10">
        <v>0.71</v>
      </c>
      <c r="E1091" s="10">
        <v>0.69799999999999995</v>
      </c>
      <c r="F1091" s="10">
        <v>0.60599999999999998</v>
      </c>
      <c r="G1091" s="10">
        <v>33791.65</v>
      </c>
      <c r="H1091" s="11">
        <v>11</v>
      </c>
      <c r="I1091">
        <f t="shared" si="16"/>
        <v>0</v>
      </c>
    </row>
    <row r="1092" spans="1:9" x14ac:dyDescent="0.25">
      <c r="A1092" s="6" t="s">
        <v>1118</v>
      </c>
      <c r="B1092" s="7" t="s">
        <v>27</v>
      </c>
      <c r="C1092" s="7">
        <v>221</v>
      </c>
      <c r="D1092" s="7">
        <v>0.75800000000000001</v>
      </c>
      <c r="E1092" s="7">
        <v>0.746</v>
      </c>
      <c r="F1092" s="7">
        <v>0.68</v>
      </c>
      <c r="G1092" s="7">
        <v>28412.16</v>
      </c>
      <c r="H1092" s="8">
        <v>8</v>
      </c>
      <c r="I1092">
        <f t="shared" si="16"/>
        <v>0</v>
      </c>
    </row>
    <row r="1093" spans="1:9" x14ac:dyDescent="0.25">
      <c r="A1093" s="9" t="s">
        <v>1119</v>
      </c>
      <c r="B1093" s="10" t="s">
        <v>19</v>
      </c>
      <c r="C1093" s="10">
        <v>901</v>
      </c>
      <c r="D1093" s="10">
        <v>0.66</v>
      </c>
      <c r="E1093" s="10">
        <v>0.629</v>
      </c>
      <c r="F1093" s="10">
        <v>0.57299999999999995</v>
      </c>
      <c r="G1093" s="10">
        <v>9419.42</v>
      </c>
      <c r="H1093" s="11">
        <v>10</v>
      </c>
      <c r="I1093">
        <f t="shared" ref="I1093:I1156" si="17">IF(OR(C1093="",D1093="",E1093="",F1093="",G1093="",H1093=""),1,0)</f>
        <v>0</v>
      </c>
    </row>
    <row r="1094" spans="1:9" x14ac:dyDescent="0.25">
      <c r="A1094" s="6" t="s">
        <v>1120</v>
      </c>
      <c r="B1094" s="7" t="s">
        <v>25</v>
      </c>
      <c r="C1094" s="7">
        <v>1551</v>
      </c>
      <c r="D1094" s="7">
        <v>0.623</v>
      </c>
      <c r="E1094" s="7">
        <v>0.58099999999999996</v>
      </c>
      <c r="F1094" s="7">
        <v>0.53900000000000003</v>
      </c>
      <c r="G1094" s="7">
        <v>11041.04</v>
      </c>
      <c r="H1094" s="8">
        <v>16</v>
      </c>
      <c r="I1094">
        <f t="shared" si="17"/>
        <v>0</v>
      </c>
    </row>
    <row r="1095" spans="1:9" x14ac:dyDescent="0.25">
      <c r="A1095" s="9" t="s">
        <v>1121</v>
      </c>
      <c r="B1095" s="10" t="s">
        <v>25</v>
      </c>
      <c r="C1095" s="10">
        <v>2160</v>
      </c>
      <c r="D1095" s="10">
        <v>0.60199999999999998</v>
      </c>
      <c r="E1095" s="10">
        <v>0.59499999999999997</v>
      </c>
      <c r="F1095" s="10">
        <v>0.51600000000000001</v>
      </c>
      <c r="G1095" s="10">
        <v>8792.94</v>
      </c>
      <c r="H1095" s="11">
        <v>13</v>
      </c>
      <c r="I1095">
        <f t="shared" si="17"/>
        <v>0</v>
      </c>
    </row>
    <row r="1096" spans="1:9" x14ac:dyDescent="0.25">
      <c r="A1096" s="6" t="s">
        <v>1122</v>
      </c>
      <c r="B1096" s="7" t="s">
        <v>19</v>
      </c>
      <c r="C1096" s="7">
        <v>891</v>
      </c>
      <c r="D1096" s="7">
        <v>0.64700000000000002</v>
      </c>
      <c r="E1096" s="7">
        <v>0.61499999999999999</v>
      </c>
      <c r="F1096" s="7">
        <v>0.57699999999999996</v>
      </c>
      <c r="G1096" s="7">
        <v>14941.95</v>
      </c>
      <c r="H1096" s="8">
        <v>8</v>
      </c>
      <c r="I1096">
        <f t="shared" si="17"/>
        <v>0</v>
      </c>
    </row>
    <row r="1097" spans="1:9" x14ac:dyDescent="0.25">
      <c r="A1097" s="9" t="s">
        <v>1123</v>
      </c>
      <c r="B1097" s="10" t="s">
        <v>40</v>
      </c>
      <c r="C1097" s="10">
        <v>364</v>
      </c>
      <c r="D1097" s="10">
        <v>0.7</v>
      </c>
      <c r="E1097" s="10">
        <v>0.70399999999999996</v>
      </c>
      <c r="F1097" s="10">
        <v>0.60699999999999998</v>
      </c>
      <c r="G1097" s="10">
        <v>32119.07</v>
      </c>
      <c r="H1097" s="11">
        <v>8</v>
      </c>
      <c r="I1097">
        <f t="shared" si="17"/>
        <v>0</v>
      </c>
    </row>
    <row r="1098" spans="1:9" x14ac:dyDescent="0.25">
      <c r="A1098" s="6" t="s">
        <v>1124</v>
      </c>
      <c r="B1098" s="7" t="s">
        <v>161</v>
      </c>
      <c r="C1098" s="7">
        <v>822</v>
      </c>
      <c r="D1098" s="7">
        <v>0.68500000000000005</v>
      </c>
      <c r="E1098" s="7">
        <v>0.67600000000000005</v>
      </c>
      <c r="F1098" s="7">
        <v>0.58399999999999996</v>
      </c>
      <c r="G1098" s="7">
        <v>16410.55</v>
      </c>
      <c r="H1098" s="8">
        <v>5</v>
      </c>
      <c r="I1098">
        <f t="shared" si="17"/>
        <v>0</v>
      </c>
    </row>
    <row r="1099" spans="1:9" x14ac:dyDescent="0.25">
      <c r="A1099" s="9" t="s">
        <v>1125</v>
      </c>
      <c r="B1099" s="10" t="s">
        <v>50</v>
      </c>
      <c r="C1099" s="10">
        <v>826</v>
      </c>
      <c r="D1099" s="10">
        <v>0.72</v>
      </c>
      <c r="E1099" s="10">
        <v>0.68600000000000005</v>
      </c>
      <c r="F1099" s="10">
        <v>0.66600000000000004</v>
      </c>
      <c r="G1099" s="10">
        <v>20751.849999999999</v>
      </c>
      <c r="H1099" s="11">
        <v>20</v>
      </c>
      <c r="I1099">
        <f t="shared" si="17"/>
        <v>0</v>
      </c>
    </row>
    <row r="1100" spans="1:9" x14ac:dyDescent="0.25">
      <c r="A1100" s="6" t="s">
        <v>1126</v>
      </c>
      <c r="B1100" s="7" t="s">
        <v>46</v>
      </c>
      <c r="C1100" s="7">
        <v>1762</v>
      </c>
      <c r="D1100" s="7">
        <v>0.75800000000000001</v>
      </c>
      <c r="E1100" s="7">
        <v>0.77300000000000002</v>
      </c>
      <c r="F1100" s="7">
        <v>0.67300000000000004</v>
      </c>
      <c r="G1100" s="7">
        <v>71101.06</v>
      </c>
      <c r="H1100" s="8">
        <v>41</v>
      </c>
      <c r="I1100">
        <f t="shared" si="17"/>
        <v>0</v>
      </c>
    </row>
    <row r="1101" spans="1:9" x14ac:dyDescent="0.25">
      <c r="A1101" s="9" t="s">
        <v>1127</v>
      </c>
      <c r="B1101" s="10" t="s">
        <v>285</v>
      </c>
      <c r="C1101" s="10">
        <v>4210</v>
      </c>
      <c r="D1101" s="10">
        <v>0.66400000000000003</v>
      </c>
      <c r="E1101" s="10">
        <v>0.64800000000000002</v>
      </c>
      <c r="F1101" s="10">
        <v>0.58199999999999996</v>
      </c>
      <c r="G1101" s="10">
        <v>13263.8</v>
      </c>
      <c r="H1101" s="11">
        <v>161</v>
      </c>
      <c r="I1101">
        <f t="shared" si="17"/>
        <v>0</v>
      </c>
    </row>
    <row r="1102" spans="1:9" x14ac:dyDescent="0.25">
      <c r="A1102" s="6" t="s">
        <v>1128</v>
      </c>
      <c r="B1102" s="7" t="s">
        <v>127</v>
      </c>
      <c r="C1102" s="7">
        <v>3410</v>
      </c>
      <c r="D1102" s="7">
        <v>0.64700000000000002</v>
      </c>
      <c r="E1102" s="7">
        <v>0.627</v>
      </c>
      <c r="F1102" s="7">
        <v>0.55200000000000005</v>
      </c>
      <c r="G1102" s="7">
        <v>21761.11</v>
      </c>
      <c r="H1102" s="8">
        <v>17</v>
      </c>
      <c r="I1102">
        <f t="shared" si="17"/>
        <v>0</v>
      </c>
    </row>
    <row r="1103" spans="1:9" x14ac:dyDescent="0.25">
      <c r="A1103" s="9" t="s">
        <v>1129</v>
      </c>
      <c r="B1103" s="10" t="s">
        <v>27</v>
      </c>
      <c r="C1103" s="10">
        <v>205</v>
      </c>
      <c r="D1103" s="10">
        <v>0.71</v>
      </c>
      <c r="E1103" s="10">
        <v>0.68400000000000005</v>
      </c>
      <c r="F1103" s="10">
        <v>0.63400000000000001</v>
      </c>
      <c r="G1103" s="10">
        <v>17968.98</v>
      </c>
      <c r="H1103" s="11">
        <v>4</v>
      </c>
      <c r="I1103">
        <f t="shared" si="17"/>
        <v>0</v>
      </c>
    </row>
    <row r="1104" spans="1:9" x14ac:dyDescent="0.25">
      <c r="A1104" s="6" t="s">
        <v>934</v>
      </c>
      <c r="B1104" s="7" t="s">
        <v>50</v>
      </c>
      <c r="C1104" s="7">
        <v>777</v>
      </c>
      <c r="D1104" s="7">
        <v>0.72</v>
      </c>
      <c r="E1104" s="7">
        <v>0.75600000000000001</v>
      </c>
      <c r="F1104" s="7">
        <v>0.59899999999999998</v>
      </c>
      <c r="G1104" s="7">
        <v>121806.46</v>
      </c>
      <c r="H1104" s="8">
        <v>13</v>
      </c>
      <c r="I1104">
        <f t="shared" si="17"/>
        <v>0</v>
      </c>
    </row>
    <row r="1105" spans="1:9" x14ac:dyDescent="0.25">
      <c r="A1105" s="9" t="s">
        <v>1130</v>
      </c>
      <c r="B1105" s="10" t="s">
        <v>101</v>
      </c>
      <c r="C1105" s="10">
        <v>2258</v>
      </c>
      <c r="D1105" s="10">
        <v>0.58899999999999997</v>
      </c>
      <c r="E1105" s="10">
        <v>0.56100000000000005</v>
      </c>
      <c r="F1105" s="10">
        <v>0.502</v>
      </c>
      <c r="G1105" s="10">
        <v>7309.94</v>
      </c>
      <c r="H1105" s="11">
        <v>9</v>
      </c>
      <c r="I1105">
        <f t="shared" si="17"/>
        <v>0</v>
      </c>
    </row>
    <row r="1106" spans="1:9" x14ac:dyDescent="0.25">
      <c r="A1106" s="6" t="s">
        <v>1131</v>
      </c>
      <c r="B1106" s="7" t="s">
        <v>27</v>
      </c>
      <c r="C1106" s="7">
        <v>831</v>
      </c>
      <c r="D1106" s="7">
        <v>0.7</v>
      </c>
      <c r="E1106" s="7">
        <v>0.67300000000000004</v>
      </c>
      <c r="F1106" s="7">
        <v>0.61699999999999999</v>
      </c>
      <c r="G1106" s="7">
        <v>14528.11</v>
      </c>
      <c r="H1106" s="8">
        <v>5</v>
      </c>
      <c r="I1106">
        <f t="shared" si="17"/>
        <v>0</v>
      </c>
    </row>
    <row r="1107" spans="1:9" x14ac:dyDescent="0.25">
      <c r="A1107" s="9" t="s">
        <v>1132</v>
      </c>
      <c r="B1107" s="10" t="s">
        <v>19</v>
      </c>
      <c r="C1107" s="10">
        <v>1115</v>
      </c>
      <c r="D1107" s="10">
        <v>0.61099999999999999</v>
      </c>
      <c r="E1107" s="10">
        <v>0.60699999999999998</v>
      </c>
      <c r="F1107" s="10">
        <v>0.49</v>
      </c>
      <c r="G1107" s="10">
        <v>9992.19</v>
      </c>
      <c r="H1107" s="11">
        <v>6</v>
      </c>
      <c r="I1107">
        <f t="shared" si="17"/>
        <v>0</v>
      </c>
    </row>
    <row r="1108" spans="1:9" x14ac:dyDescent="0.25">
      <c r="A1108" s="6" t="s">
        <v>1133</v>
      </c>
      <c r="B1108" s="7" t="s">
        <v>50</v>
      </c>
      <c r="C1108" s="7">
        <v>797</v>
      </c>
      <c r="D1108" s="7">
        <v>0.72099999999999997</v>
      </c>
      <c r="E1108" s="7">
        <v>0.72</v>
      </c>
      <c r="F1108" s="7">
        <v>0.59899999999999998</v>
      </c>
      <c r="G1108" s="7">
        <v>29862.240000000002</v>
      </c>
      <c r="H1108" s="8">
        <v>23</v>
      </c>
      <c r="I1108">
        <f t="shared" si="17"/>
        <v>0</v>
      </c>
    </row>
    <row r="1109" spans="1:9" x14ac:dyDescent="0.25">
      <c r="A1109" s="9" t="s">
        <v>1134</v>
      </c>
      <c r="B1109" s="10" t="s">
        <v>40</v>
      </c>
      <c r="C1109" s="10">
        <v>1336</v>
      </c>
      <c r="D1109" s="10">
        <v>0.68</v>
      </c>
      <c r="E1109" s="10">
        <v>0.66400000000000003</v>
      </c>
      <c r="F1109" s="10">
        <v>0.57699999999999996</v>
      </c>
      <c r="G1109" s="10">
        <v>20371.89</v>
      </c>
      <c r="H1109" s="11">
        <v>91</v>
      </c>
      <c r="I1109">
        <f t="shared" si="17"/>
        <v>0</v>
      </c>
    </row>
    <row r="1110" spans="1:9" x14ac:dyDescent="0.25">
      <c r="A1110" s="6" t="s">
        <v>1135</v>
      </c>
      <c r="B1110" s="7" t="s">
        <v>12</v>
      </c>
      <c r="C1110" s="7">
        <v>5567</v>
      </c>
      <c r="D1110" s="7">
        <v>0.628</v>
      </c>
      <c r="E1110" s="7">
        <v>0.57899999999999996</v>
      </c>
      <c r="F1110" s="7">
        <v>0.53700000000000003</v>
      </c>
      <c r="G1110" s="7">
        <v>8222.36</v>
      </c>
      <c r="H1110" s="8">
        <v>155</v>
      </c>
      <c r="I1110">
        <f t="shared" si="17"/>
        <v>0</v>
      </c>
    </row>
    <row r="1111" spans="1:9" x14ac:dyDescent="0.25">
      <c r="A1111" s="9" t="s">
        <v>1136</v>
      </c>
      <c r="B1111" s="10" t="s">
        <v>50</v>
      </c>
      <c r="C1111" s="10">
        <v>878</v>
      </c>
      <c r="D1111" s="10">
        <v>0.69299999999999995</v>
      </c>
      <c r="E1111" s="10">
        <v>0.67800000000000005</v>
      </c>
      <c r="F1111" s="10">
        <v>0.60399999999999998</v>
      </c>
      <c r="G1111" s="10">
        <v>14120.17</v>
      </c>
      <c r="H1111" s="11">
        <v>26</v>
      </c>
      <c r="I1111">
        <f t="shared" si="17"/>
        <v>0</v>
      </c>
    </row>
    <row r="1112" spans="1:9" x14ac:dyDescent="0.25">
      <c r="A1112" s="6" t="s">
        <v>1137</v>
      </c>
      <c r="B1112" s="7" t="s">
        <v>35</v>
      </c>
      <c r="C1112" s="7">
        <v>136</v>
      </c>
      <c r="D1112" s="7">
        <v>0.622</v>
      </c>
      <c r="E1112" s="7">
        <v>0.61099999999999999</v>
      </c>
      <c r="F1112" s="7">
        <v>0.501</v>
      </c>
      <c r="G1112" s="7">
        <v>10474.76</v>
      </c>
      <c r="H1112" s="8">
        <v>2</v>
      </c>
      <c r="I1112">
        <f t="shared" si="17"/>
        <v>0</v>
      </c>
    </row>
    <row r="1113" spans="1:9" x14ac:dyDescent="0.25">
      <c r="A1113" s="9" t="s">
        <v>1138</v>
      </c>
      <c r="B1113" s="10" t="s">
        <v>12</v>
      </c>
      <c r="C1113" s="10">
        <v>1669</v>
      </c>
      <c r="D1113" s="10">
        <v>0.64200000000000002</v>
      </c>
      <c r="E1113" s="10">
        <v>0.65900000000000003</v>
      </c>
      <c r="F1113" s="10">
        <v>0.497</v>
      </c>
      <c r="G1113" s="10">
        <v>17706.580000000002</v>
      </c>
      <c r="H1113" s="11">
        <v>31</v>
      </c>
      <c r="I1113">
        <f t="shared" si="17"/>
        <v>0</v>
      </c>
    </row>
    <row r="1114" spans="1:9" x14ac:dyDescent="0.25">
      <c r="A1114" s="6" t="s">
        <v>1139</v>
      </c>
      <c r="B1114" s="7" t="s">
        <v>40</v>
      </c>
      <c r="C1114" s="7">
        <v>292</v>
      </c>
      <c r="D1114" s="7">
        <v>0.72</v>
      </c>
      <c r="E1114" s="7">
        <v>0.72099999999999997</v>
      </c>
      <c r="F1114" s="7">
        <v>0.64400000000000002</v>
      </c>
      <c r="G1114" s="7">
        <v>58912.77</v>
      </c>
      <c r="H1114" s="8">
        <v>8</v>
      </c>
      <c r="I1114">
        <f t="shared" si="17"/>
        <v>0</v>
      </c>
    </row>
    <row r="1115" spans="1:9" x14ac:dyDescent="0.25">
      <c r="A1115" s="9" t="s">
        <v>1140</v>
      </c>
      <c r="B1115" s="10" t="s">
        <v>16</v>
      </c>
      <c r="C1115" s="10">
        <v>279</v>
      </c>
      <c r="D1115" s="10">
        <v>0.78</v>
      </c>
      <c r="E1115" s="10">
        <v>0.753</v>
      </c>
      <c r="F1115" s="10">
        <v>0.73199999999999998</v>
      </c>
      <c r="G1115" s="10">
        <v>32847.65</v>
      </c>
      <c r="H1115" s="11">
        <v>11</v>
      </c>
      <c r="I1115">
        <f t="shared" si="17"/>
        <v>0</v>
      </c>
    </row>
    <row r="1116" spans="1:9" x14ac:dyDescent="0.25">
      <c r="A1116" s="6" t="s">
        <v>1141</v>
      </c>
      <c r="B1116" s="7" t="s">
        <v>27</v>
      </c>
      <c r="C1116" s="7">
        <v>124</v>
      </c>
      <c r="D1116" s="7">
        <v>0.72699999999999998</v>
      </c>
      <c r="E1116" s="7">
        <v>0.67900000000000005</v>
      </c>
      <c r="F1116" s="7">
        <v>0.69799999999999995</v>
      </c>
      <c r="G1116" s="7">
        <v>14980.96</v>
      </c>
      <c r="H1116" s="8">
        <v>19</v>
      </c>
      <c r="I1116">
        <f t="shared" si="17"/>
        <v>0</v>
      </c>
    </row>
    <row r="1117" spans="1:9" x14ac:dyDescent="0.25">
      <c r="A1117" s="9" t="s">
        <v>1142</v>
      </c>
      <c r="B1117" s="10" t="s">
        <v>131</v>
      </c>
      <c r="C1117" s="10">
        <v>8293</v>
      </c>
      <c r="D1117" s="10">
        <v>0.68700000000000006</v>
      </c>
      <c r="E1117" s="10">
        <v>0.65800000000000003</v>
      </c>
      <c r="F1117" s="10">
        <v>0.60399999999999998</v>
      </c>
      <c r="G1117" s="10">
        <v>12787.32</v>
      </c>
      <c r="H1117" s="11">
        <v>186</v>
      </c>
      <c r="I1117">
        <f t="shared" si="17"/>
        <v>0</v>
      </c>
    </row>
    <row r="1118" spans="1:9" x14ac:dyDescent="0.25">
      <c r="A1118" s="6" t="s">
        <v>1143</v>
      </c>
      <c r="B1118" s="7" t="s">
        <v>101</v>
      </c>
      <c r="C1118" s="7">
        <v>1524</v>
      </c>
      <c r="D1118" s="7">
        <v>0.57999999999999996</v>
      </c>
      <c r="E1118" s="7">
        <v>0.54600000000000004</v>
      </c>
      <c r="F1118" s="7">
        <v>0.501</v>
      </c>
      <c r="G1118" s="7">
        <v>7448.61</v>
      </c>
      <c r="H1118" s="8">
        <v>10</v>
      </c>
      <c r="I1118">
        <f t="shared" si="17"/>
        <v>0</v>
      </c>
    </row>
    <row r="1119" spans="1:9" x14ac:dyDescent="0.25">
      <c r="A1119" s="9" t="s">
        <v>1144</v>
      </c>
      <c r="B1119" s="10" t="s">
        <v>27</v>
      </c>
      <c r="C1119" s="10">
        <v>658</v>
      </c>
      <c r="D1119" s="10">
        <v>0.69499999999999995</v>
      </c>
      <c r="E1119" s="10">
        <v>0.70099999999999996</v>
      </c>
      <c r="F1119" s="10">
        <v>0.58299999999999996</v>
      </c>
      <c r="G1119" s="10">
        <v>34474.83</v>
      </c>
      <c r="H1119" s="11">
        <v>7</v>
      </c>
      <c r="I1119">
        <f t="shared" si="17"/>
        <v>0</v>
      </c>
    </row>
    <row r="1120" spans="1:9" x14ac:dyDescent="0.25">
      <c r="A1120" s="6" t="s">
        <v>1145</v>
      </c>
      <c r="B1120" s="7" t="s">
        <v>50</v>
      </c>
      <c r="C1120" s="7">
        <v>667</v>
      </c>
      <c r="D1120" s="7">
        <v>0.70799999999999996</v>
      </c>
      <c r="E1120" s="7">
        <v>0.70599999999999996</v>
      </c>
      <c r="F1120" s="7">
        <v>0.625</v>
      </c>
      <c r="G1120" s="7">
        <v>23428.26</v>
      </c>
      <c r="H1120" s="8">
        <v>16</v>
      </c>
      <c r="I1120">
        <f t="shared" si="17"/>
        <v>0</v>
      </c>
    </row>
    <row r="1121" spans="1:9" x14ac:dyDescent="0.25">
      <c r="A1121" s="9" t="s">
        <v>1146</v>
      </c>
      <c r="B1121" s="10" t="s">
        <v>12</v>
      </c>
      <c r="C1121" s="10">
        <v>2607</v>
      </c>
      <c r="D1121" s="10">
        <v>0.60199999999999998</v>
      </c>
      <c r="E1121" s="10">
        <v>0.60599999999999998</v>
      </c>
      <c r="F1121" s="10">
        <v>0.45700000000000002</v>
      </c>
      <c r="G1121" s="10">
        <v>10257.31</v>
      </c>
      <c r="H1121" s="11">
        <v>9</v>
      </c>
      <c r="I1121">
        <f t="shared" si="17"/>
        <v>0</v>
      </c>
    </row>
    <row r="1122" spans="1:9" x14ac:dyDescent="0.25">
      <c r="A1122" s="6" t="s">
        <v>1147</v>
      </c>
      <c r="B1122" s="7" t="s">
        <v>101</v>
      </c>
      <c r="C1122" s="7">
        <v>3860</v>
      </c>
      <c r="D1122" s="7">
        <v>0.60599999999999998</v>
      </c>
      <c r="E1122" s="7">
        <v>0.58499999999999996</v>
      </c>
      <c r="F1122" s="7">
        <v>0.498</v>
      </c>
      <c r="G1122" s="7">
        <v>6941.9</v>
      </c>
      <c r="H1122" s="8">
        <v>17</v>
      </c>
      <c r="I1122">
        <f t="shared" si="17"/>
        <v>0</v>
      </c>
    </row>
    <row r="1123" spans="1:9" x14ac:dyDescent="0.25">
      <c r="A1123" s="9" t="s">
        <v>1148</v>
      </c>
      <c r="B1123" s="10" t="s">
        <v>12</v>
      </c>
      <c r="C1123" s="10">
        <v>2421</v>
      </c>
      <c r="D1123" s="10">
        <v>0.60199999999999998</v>
      </c>
      <c r="E1123" s="10">
        <v>0.59099999999999997</v>
      </c>
      <c r="F1123" s="10">
        <v>0.47799999999999998</v>
      </c>
      <c r="G1123" s="10">
        <v>11044.68</v>
      </c>
      <c r="H1123" s="11">
        <v>4</v>
      </c>
      <c r="I1123">
        <f t="shared" si="17"/>
        <v>0</v>
      </c>
    </row>
    <row r="1124" spans="1:9" x14ac:dyDescent="0.25">
      <c r="A1124" s="6" t="s">
        <v>1149</v>
      </c>
      <c r="B1124" s="7" t="s">
        <v>48</v>
      </c>
      <c r="C1124" s="7">
        <v>712</v>
      </c>
      <c r="D1124" s="7">
        <v>0.60799999999999998</v>
      </c>
      <c r="E1124" s="7">
        <v>0.55900000000000005</v>
      </c>
      <c r="F1124" s="7">
        <v>0.52500000000000002</v>
      </c>
      <c r="G1124" s="7">
        <v>7745.8</v>
      </c>
      <c r="H1124" s="8">
        <v>4</v>
      </c>
      <c r="I1124">
        <f t="shared" si="17"/>
        <v>0</v>
      </c>
    </row>
    <row r="1125" spans="1:9" x14ac:dyDescent="0.25">
      <c r="A1125" s="9" t="s">
        <v>1150</v>
      </c>
      <c r="B1125" s="10" t="s">
        <v>127</v>
      </c>
      <c r="C1125" s="10">
        <v>2886</v>
      </c>
      <c r="D1125" s="10">
        <v>0.625</v>
      </c>
      <c r="E1125" s="10">
        <v>0.61299999999999999</v>
      </c>
      <c r="F1125" s="10">
        <v>0.51500000000000001</v>
      </c>
      <c r="G1125" s="10">
        <v>13548.27</v>
      </c>
      <c r="H1125" s="11">
        <v>98</v>
      </c>
      <c r="I1125">
        <f t="shared" si="17"/>
        <v>0</v>
      </c>
    </row>
    <row r="1126" spans="1:9" x14ac:dyDescent="0.25">
      <c r="A1126" s="6" t="s">
        <v>1151</v>
      </c>
      <c r="B1126" s="7" t="s">
        <v>19</v>
      </c>
      <c r="C1126" s="7">
        <v>939</v>
      </c>
      <c r="D1126" s="7">
        <v>0.59099999999999997</v>
      </c>
      <c r="E1126" s="7">
        <v>0.58299999999999996</v>
      </c>
      <c r="F1126" s="7">
        <v>0.48399999999999999</v>
      </c>
      <c r="G1126" s="7">
        <v>15888.76</v>
      </c>
      <c r="H1126" s="8">
        <v>11</v>
      </c>
      <c r="I1126">
        <f t="shared" si="17"/>
        <v>0</v>
      </c>
    </row>
    <row r="1127" spans="1:9" x14ac:dyDescent="0.25">
      <c r="A1127" s="9" t="s">
        <v>1152</v>
      </c>
      <c r="B1127" s="10" t="s">
        <v>19</v>
      </c>
      <c r="C1127" s="10">
        <v>1021</v>
      </c>
      <c r="D1127" s="10">
        <v>0.625</v>
      </c>
      <c r="E1127" s="10">
        <v>0.626</v>
      </c>
      <c r="F1127" s="10">
        <v>0.501</v>
      </c>
      <c r="G1127" s="10">
        <v>12864.08</v>
      </c>
      <c r="H1127" s="11">
        <v>4</v>
      </c>
      <c r="I1127">
        <f t="shared" si="17"/>
        <v>0</v>
      </c>
    </row>
    <row r="1128" spans="1:9" x14ac:dyDescent="0.25">
      <c r="A1128" s="6" t="s">
        <v>1153</v>
      </c>
      <c r="B1128" s="7" t="s">
        <v>50</v>
      </c>
      <c r="C1128" s="7">
        <v>1047</v>
      </c>
      <c r="D1128" s="7">
        <v>0.72599999999999998</v>
      </c>
      <c r="E1128" s="7">
        <v>0.7</v>
      </c>
      <c r="F1128" s="7">
        <v>0.65300000000000002</v>
      </c>
      <c r="G1128" s="7">
        <v>14523.96</v>
      </c>
      <c r="H1128" s="8">
        <v>10</v>
      </c>
      <c r="I1128">
        <f t="shared" si="17"/>
        <v>0</v>
      </c>
    </row>
    <row r="1129" spans="1:9" x14ac:dyDescent="0.25">
      <c r="A1129" s="9" t="s">
        <v>1154</v>
      </c>
      <c r="B1129" s="10" t="s">
        <v>14</v>
      </c>
      <c r="C1129" s="10">
        <v>989</v>
      </c>
      <c r="D1129" s="10">
        <v>0.70599999999999996</v>
      </c>
      <c r="E1129" s="10">
        <v>0.71699999999999997</v>
      </c>
      <c r="F1129" s="10">
        <v>0.60599999999999998</v>
      </c>
      <c r="G1129" s="10">
        <v>75311.86</v>
      </c>
      <c r="H1129" s="11">
        <v>8</v>
      </c>
      <c r="I1129">
        <f t="shared" si="17"/>
        <v>0</v>
      </c>
    </row>
    <row r="1130" spans="1:9" x14ac:dyDescent="0.25">
      <c r="A1130" s="6" t="s">
        <v>1155</v>
      </c>
      <c r="B1130" s="7" t="s">
        <v>96</v>
      </c>
      <c r="C1130" s="7">
        <v>1257</v>
      </c>
      <c r="D1130" s="7">
        <v>0.64</v>
      </c>
      <c r="E1130" s="7">
        <v>0.61699999999999999</v>
      </c>
      <c r="F1130" s="7">
        <v>0.53900000000000003</v>
      </c>
      <c r="G1130" s="7">
        <v>11961.95</v>
      </c>
      <c r="H1130" s="8">
        <v>35</v>
      </c>
      <c r="I1130">
        <f t="shared" si="17"/>
        <v>0</v>
      </c>
    </row>
    <row r="1131" spans="1:9" x14ac:dyDescent="0.25">
      <c r="A1131" s="9" t="s">
        <v>1156</v>
      </c>
      <c r="B1131" s="10" t="s">
        <v>27</v>
      </c>
      <c r="C1131" s="10">
        <v>543</v>
      </c>
      <c r="D1131" s="10">
        <v>0.70299999999999996</v>
      </c>
      <c r="E1131" s="10">
        <v>0.67700000000000005</v>
      </c>
      <c r="F1131" s="10">
        <v>0.629</v>
      </c>
      <c r="G1131" s="10">
        <v>17148.57</v>
      </c>
      <c r="H1131" s="11">
        <v>4</v>
      </c>
      <c r="I1131">
        <f t="shared" si="17"/>
        <v>0</v>
      </c>
    </row>
    <row r="1132" spans="1:9" x14ac:dyDescent="0.25">
      <c r="A1132" s="6" t="s">
        <v>1157</v>
      </c>
      <c r="B1132" s="7" t="s">
        <v>19</v>
      </c>
      <c r="C1132" s="7">
        <v>1371</v>
      </c>
      <c r="D1132" s="7">
        <v>0.64</v>
      </c>
      <c r="E1132" s="7">
        <v>0.63700000000000001</v>
      </c>
      <c r="F1132" s="7">
        <v>0.53200000000000003</v>
      </c>
      <c r="G1132" s="7">
        <v>8377.23</v>
      </c>
      <c r="H1132" s="8">
        <v>47</v>
      </c>
      <c r="I1132">
        <f t="shared" si="17"/>
        <v>0</v>
      </c>
    </row>
    <row r="1133" spans="1:9" x14ac:dyDescent="0.25">
      <c r="A1133" s="9" t="s">
        <v>1158</v>
      </c>
      <c r="B1133" s="10" t="s">
        <v>19</v>
      </c>
      <c r="C1133" s="10">
        <v>1529</v>
      </c>
      <c r="D1133" s="10">
        <v>0.56999999999999995</v>
      </c>
      <c r="E1133" s="10">
        <v>0.56799999999999995</v>
      </c>
      <c r="F1133" s="10">
        <v>0.45200000000000001</v>
      </c>
      <c r="G1133" s="10">
        <v>20315.66</v>
      </c>
      <c r="H1133" s="11">
        <v>5</v>
      </c>
      <c r="I1133">
        <f t="shared" si="17"/>
        <v>0</v>
      </c>
    </row>
    <row r="1134" spans="1:9" x14ac:dyDescent="0.25">
      <c r="A1134" s="6" t="s">
        <v>1159</v>
      </c>
      <c r="B1134" s="7" t="s">
        <v>35</v>
      </c>
      <c r="C1134" s="7">
        <v>492</v>
      </c>
      <c r="D1134" s="7">
        <v>0.68400000000000005</v>
      </c>
      <c r="E1134" s="7">
        <v>0.69399999999999995</v>
      </c>
      <c r="F1134" s="7">
        <v>0.55800000000000005</v>
      </c>
      <c r="G1134" s="7">
        <v>12030.77</v>
      </c>
      <c r="H1134" s="8">
        <v>7</v>
      </c>
      <c r="I1134">
        <f t="shared" si="17"/>
        <v>0</v>
      </c>
    </row>
    <row r="1135" spans="1:9" x14ac:dyDescent="0.25">
      <c r="A1135" s="9" t="s">
        <v>1160</v>
      </c>
      <c r="B1135" s="10" t="s">
        <v>35</v>
      </c>
      <c r="C1135" s="10">
        <v>868</v>
      </c>
      <c r="D1135" s="10">
        <v>0.73</v>
      </c>
      <c r="E1135" s="10">
        <v>0.69199999999999995</v>
      </c>
      <c r="F1135" s="10">
        <v>0.65700000000000003</v>
      </c>
      <c r="G1135" s="10">
        <v>19968.68</v>
      </c>
      <c r="H1135" s="11">
        <v>16</v>
      </c>
      <c r="I1135">
        <f t="shared" si="17"/>
        <v>0</v>
      </c>
    </row>
    <row r="1136" spans="1:9" x14ac:dyDescent="0.25">
      <c r="A1136" s="6" t="s">
        <v>1161</v>
      </c>
      <c r="B1136" s="7" t="s">
        <v>25</v>
      </c>
      <c r="C1136" s="7">
        <v>137</v>
      </c>
      <c r="D1136" s="7">
        <v>0.79</v>
      </c>
      <c r="E1136" s="7">
        <v>0.78100000000000003</v>
      </c>
      <c r="F1136" s="7">
        <v>0.748</v>
      </c>
      <c r="G1136" s="7">
        <v>41803.519999999997</v>
      </c>
      <c r="H1136" s="8">
        <v>4</v>
      </c>
      <c r="I1136">
        <f t="shared" si="17"/>
        <v>0</v>
      </c>
    </row>
    <row r="1137" spans="1:9" x14ac:dyDescent="0.25">
      <c r="A1137" s="9" t="s">
        <v>1162</v>
      </c>
      <c r="B1137" s="10" t="s">
        <v>27</v>
      </c>
      <c r="C1137" s="10">
        <v>137</v>
      </c>
      <c r="D1137" s="10">
        <v>0.72099999999999997</v>
      </c>
      <c r="E1137" s="10">
        <v>0.69699999999999995</v>
      </c>
      <c r="F1137" s="10">
        <v>0.67</v>
      </c>
      <c r="G1137" s="10">
        <v>22567.32</v>
      </c>
      <c r="H1137" s="11">
        <v>2</v>
      </c>
      <c r="I1137">
        <f t="shared" si="17"/>
        <v>0</v>
      </c>
    </row>
    <row r="1138" spans="1:9" x14ac:dyDescent="0.25">
      <c r="A1138" s="6" t="s">
        <v>1163</v>
      </c>
      <c r="B1138" s="7" t="s">
        <v>50</v>
      </c>
      <c r="C1138" s="7">
        <v>12766</v>
      </c>
      <c r="D1138" s="7">
        <v>0.69</v>
      </c>
      <c r="E1138" s="7">
        <v>0.64700000000000002</v>
      </c>
      <c r="F1138" s="7">
        <v>0.58799999999999997</v>
      </c>
      <c r="G1138" s="7">
        <v>8510.85</v>
      </c>
      <c r="H1138" s="8">
        <v>88</v>
      </c>
      <c r="I1138">
        <f t="shared" si="17"/>
        <v>0</v>
      </c>
    </row>
    <row r="1139" spans="1:9" x14ac:dyDescent="0.25">
      <c r="A1139" s="9" t="s">
        <v>1164</v>
      </c>
      <c r="B1139" s="10" t="s">
        <v>27</v>
      </c>
      <c r="C1139" s="10">
        <v>616</v>
      </c>
      <c r="D1139" s="10">
        <v>0.70599999999999996</v>
      </c>
      <c r="E1139" s="10">
        <v>0.71499999999999997</v>
      </c>
      <c r="F1139" s="10">
        <v>0.61099999999999999</v>
      </c>
      <c r="G1139" s="10">
        <v>20966.88</v>
      </c>
      <c r="H1139" s="11">
        <v>14</v>
      </c>
      <c r="I1139">
        <f t="shared" si="17"/>
        <v>0</v>
      </c>
    </row>
    <row r="1140" spans="1:9" x14ac:dyDescent="0.25">
      <c r="A1140" s="6" t="s">
        <v>1165</v>
      </c>
      <c r="B1140" s="7" t="s">
        <v>19</v>
      </c>
      <c r="C1140" s="7">
        <v>2362</v>
      </c>
      <c r="D1140" s="7">
        <v>0.67</v>
      </c>
      <c r="E1140" s="7">
        <v>0.68700000000000006</v>
      </c>
      <c r="F1140" s="7">
        <v>0.55100000000000005</v>
      </c>
      <c r="G1140" s="7">
        <v>9022.7199999999993</v>
      </c>
      <c r="H1140" s="8">
        <v>44</v>
      </c>
      <c r="I1140">
        <f t="shared" si="17"/>
        <v>0</v>
      </c>
    </row>
    <row r="1141" spans="1:9" x14ac:dyDescent="0.25">
      <c r="A1141" s="9" t="s">
        <v>1166</v>
      </c>
      <c r="B1141" s="10" t="s">
        <v>27</v>
      </c>
      <c r="C1141" s="10">
        <v>208</v>
      </c>
      <c r="D1141" s="10">
        <v>0.72799999999999998</v>
      </c>
      <c r="E1141" s="10">
        <v>0.71599999999999997</v>
      </c>
      <c r="F1141" s="10">
        <v>0.66500000000000004</v>
      </c>
      <c r="G1141" s="10">
        <v>31782.25</v>
      </c>
      <c r="H1141" s="11">
        <v>3</v>
      </c>
      <c r="I1141">
        <f t="shared" si="17"/>
        <v>0</v>
      </c>
    </row>
    <row r="1142" spans="1:9" x14ac:dyDescent="0.25">
      <c r="A1142" s="6" t="s">
        <v>1167</v>
      </c>
      <c r="B1142" s="7" t="s">
        <v>40</v>
      </c>
      <c r="C1142" s="7">
        <v>394</v>
      </c>
      <c r="D1142" s="7">
        <v>0.67700000000000005</v>
      </c>
      <c r="E1142" s="7">
        <v>0.69799999999999995</v>
      </c>
      <c r="F1142" s="7">
        <v>0.52800000000000002</v>
      </c>
      <c r="G1142" s="7">
        <v>25189.53</v>
      </c>
      <c r="H1142" s="8">
        <v>5</v>
      </c>
      <c r="I1142">
        <f t="shared" si="17"/>
        <v>0</v>
      </c>
    </row>
    <row r="1143" spans="1:9" x14ac:dyDescent="0.25">
      <c r="A1143" s="9" t="s">
        <v>1168</v>
      </c>
      <c r="B1143" s="10" t="s">
        <v>21</v>
      </c>
      <c r="C1143" s="10">
        <v>327</v>
      </c>
      <c r="D1143" s="10">
        <v>0.73</v>
      </c>
      <c r="E1143" s="10">
        <v>0.753</v>
      </c>
      <c r="F1143" s="10">
        <v>0.60199999999999998</v>
      </c>
      <c r="G1143" s="10">
        <v>40074.49</v>
      </c>
      <c r="H1143" s="11">
        <v>10</v>
      </c>
      <c r="I1143">
        <f t="shared" si="17"/>
        <v>0</v>
      </c>
    </row>
    <row r="1144" spans="1:9" x14ac:dyDescent="0.25">
      <c r="A1144" s="6" t="s">
        <v>1169</v>
      </c>
      <c r="B1144" s="7" t="s">
        <v>40</v>
      </c>
      <c r="C1144" s="7">
        <v>1851</v>
      </c>
      <c r="D1144" s="7">
        <v>0.71599999999999997</v>
      </c>
      <c r="E1144" s="7">
        <v>0.69699999999999995</v>
      </c>
      <c r="F1144" s="7">
        <v>0.63200000000000001</v>
      </c>
      <c r="G1144" s="7">
        <v>19421.23</v>
      </c>
      <c r="H1144" s="8">
        <v>15</v>
      </c>
      <c r="I1144">
        <f t="shared" si="17"/>
        <v>0</v>
      </c>
    </row>
    <row r="1145" spans="1:9" x14ac:dyDescent="0.25">
      <c r="A1145" s="9" t="s">
        <v>1170</v>
      </c>
      <c r="B1145" s="10" t="s">
        <v>27</v>
      </c>
      <c r="C1145" s="10">
        <v>857</v>
      </c>
      <c r="D1145" s="10">
        <v>0.72199999999999998</v>
      </c>
      <c r="E1145" s="10">
        <v>0.72399999999999998</v>
      </c>
      <c r="F1145" s="10">
        <v>0.63900000000000001</v>
      </c>
      <c r="G1145" s="10">
        <v>16381.45</v>
      </c>
      <c r="H1145" s="11">
        <v>17</v>
      </c>
      <c r="I1145">
        <f t="shared" si="17"/>
        <v>0</v>
      </c>
    </row>
    <row r="1146" spans="1:9" x14ac:dyDescent="0.25">
      <c r="A1146" s="6" t="s">
        <v>1171</v>
      </c>
      <c r="B1146" s="7" t="s">
        <v>48</v>
      </c>
      <c r="C1146" s="7">
        <v>1685</v>
      </c>
      <c r="D1146" s="7">
        <v>0.59799999999999998</v>
      </c>
      <c r="E1146" s="7">
        <v>0.55300000000000005</v>
      </c>
      <c r="F1146" s="7">
        <v>0.504</v>
      </c>
      <c r="G1146" s="7">
        <v>6834.78</v>
      </c>
      <c r="H1146" s="8">
        <v>73</v>
      </c>
      <c r="I1146">
        <f t="shared" si="17"/>
        <v>0</v>
      </c>
    </row>
    <row r="1147" spans="1:9" x14ac:dyDescent="0.25">
      <c r="A1147" s="9" t="s">
        <v>1172</v>
      </c>
      <c r="B1147" s="10" t="s">
        <v>16</v>
      </c>
      <c r="C1147" s="10">
        <v>814</v>
      </c>
      <c r="D1147" s="10">
        <v>0.74299999999999999</v>
      </c>
      <c r="E1147" s="10">
        <v>0.73899999999999999</v>
      </c>
      <c r="F1147" s="10">
        <v>0.64</v>
      </c>
      <c r="G1147" s="10">
        <v>20660.810000000001</v>
      </c>
      <c r="H1147" s="11">
        <v>35</v>
      </c>
      <c r="I1147">
        <f t="shared" si="17"/>
        <v>0</v>
      </c>
    </row>
    <row r="1148" spans="1:9" x14ac:dyDescent="0.25">
      <c r="A1148" s="6" t="s">
        <v>1173</v>
      </c>
      <c r="B1148" s="7" t="s">
        <v>127</v>
      </c>
      <c r="C1148" s="7">
        <v>11256</v>
      </c>
      <c r="D1148" s="7">
        <v>0.66400000000000003</v>
      </c>
      <c r="E1148" s="7">
        <v>0.62</v>
      </c>
      <c r="F1148" s="7">
        <v>0.58099999999999996</v>
      </c>
      <c r="G1148" s="7">
        <v>13045.51</v>
      </c>
      <c r="H1148" s="8">
        <v>98</v>
      </c>
      <c r="I1148">
        <f t="shared" si="17"/>
        <v>0</v>
      </c>
    </row>
    <row r="1149" spans="1:9" x14ac:dyDescent="0.25">
      <c r="A1149" s="9" t="s">
        <v>1174</v>
      </c>
      <c r="B1149" s="10" t="s">
        <v>40</v>
      </c>
      <c r="C1149" s="10">
        <v>1168</v>
      </c>
      <c r="D1149" s="10">
        <v>0.7</v>
      </c>
      <c r="E1149" s="10">
        <v>0.69599999999999995</v>
      </c>
      <c r="F1149" s="10">
        <v>0.621</v>
      </c>
      <c r="G1149" s="10">
        <v>25328.959999999999</v>
      </c>
      <c r="H1149" s="11">
        <v>54</v>
      </c>
      <c r="I1149">
        <f t="shared" si="17"/>
        <v>0</v>
      </c>
    </row>
    <row r="1150" spans="1:9" x14ac:dyDescent="0.25">
      <c r="A1150" s="6" t="s">
        <v>1175</v>
      </c>
      <c r="B1150" s="7" t="s">
        <v>27</v>
      </c>
      <c r="C1150" s="7">
        <v>483</v>
      </c>
      <c r="D1150" s="7">
        <v>0.73499999999999999</v>
      </c>
      <c r="E1150" s="7">
        <v>0.70599999999999996</v>
      </c>
      <c r="F1150" s="7">
        <v>0.67800000000000005</v>
      </c>
      <c r="G1150" s="7">
        <v>17224.14</v>
      </c>
      <c r="H1150" s="8">
        <v>13</v>
      </c>
      <c r="I1150">
        <f t="shared" si="17"/>
        <v>0</v>
      </c>
    </row>
    <row r="1151" spans="1:9" x14ac:dyDescent="0.25">
      <c r="A1151" s="9" t="s">
        <v>1176</v>
      </c>
      <c r="B1151" s="10" t="s">
        <v>27</v>
      </c>
      <c r="C1151" s="10">
        <v>338</v>
      </c>
      <c r="D1151" s="10">
        <v>0.70499999999999996</v>
      </c>
      <c r="E1151" s="10">
        <v>0.7</v>
      </c>
      <c r="F1151" s="10">
        <v>0.60899999999999999</v>
      </c>
      <c r="G1151" s="10">
        <v>14349.1</v>
      </c>
      <c r="H1151" s="11">
        <v>5</v>
      </c>
      <c r="I1151">
        <f t="shared" si="17"/>
        <v>0</v>
      </c>
    </row>
    <row r="1152" spans="1:9" x14ac:dyDescent="0.25">
      <c r="A1152" s="6" t="s">
        <v>1177</v>
      </c>
      <c r="B1152" s="7" t="s">
        <v>19</v>
      </c>
      <c r="C1152" s="7">
        <v>1478</v>
      </c>
      <c r="D1152" s="7">
        <v>0.58899999999999997</v>
      </c>
      <c r="E1152" s="7">
        <v>0.58899999999999997</v>
      </c>
      <c r="F1152" s="7">
        <v>0.46899999999999997</v>
      </c>
      <c r="G1152" s="7">
        <v>13207.15</v>
      </c>
      <c r="H1152" s="8">
        <v>13</v>
      </c>
      <c r="I1152">
        <f t="shared" si="17"/>
        <v>0</v>
      </c>
    </row>
    <row r="1153" spans="1:9" x14ac:dyDescent="0.25">
      <c r="A1153" s="9" t="s">
        <v>1178</v>
      </c>
      <c r="B1153" s="10" t="s">
        <v>19</v>
      </c>
      <c r="C1153" s="10">
        <v>1086</v>
      </c>
      <c r="D1153" s="10">
        <v>0.61099999999999999</v>
      </c>
      <c r="E1153" s="10">
        <v>0.58699999999999997</v>
      </c>
      <c r="F1153" s="10">
        <v>0.49099999999999999</v>
      </c>
      <c r="G1153" s="10">
        <v>9342.24</v>
      </c>
      <c r="H1153" s="11">
        <v>44</v>
      </c>
      <c r="I1153">
        <f t="shared" si="17"/>
        <v>0</v>
      </c>
    </row>
    <row r="1154" spans="1:9" x14ac:dyDescent="0.25">
      <c r="A1154" s="6" t="s">
        <v>1179</v>
      </c>
      <c r="B1154" s="7" t="s">
        <v>19</v>
      </c>
      <c r="C1154" s="7">
        <v>1118</v>
      </c>
      <c r="D1154" s="7">
        <v>0.54700000000000004</v>
      </c>
      <c r="E1154" s="7">
        <v>0.56100000000000005</v>
      </c>
      <c r="F1154" s="7">
        <v>0.42399999999999999</v>
      </c>
      <c r="G1154" s="7">
        <v>7611.16</v>
      </c>
      <c r="H1154" s="8">
        <v>6</v>
      </c>
      <c r="I1154">
        <f t="shared" si="17"/>
        <v>0</v>
      </c>
    </row>
    <row r="1155" spans="1:9" x14ac:dyDescent="0.25">
      <c r="A1155" s="9" t="s">
        <v>1180</v>
      </c>
      <c r="B1155" s="10" t="s">
        <v>35</v>
      </c>
      <c r="C1155" s="10">
        <v>626</v>
      </c>
      <c r="D1155" s="10">
        <v>0.74</v>
      </c>
      <c r="E1155" s="10">
        <v>0.72</v>
      </c>
      <c r="F1155" s="10">
        <v>0.64300000000000002</v>
      </c>
      <c r="G1155" s="10">
        <v>26494.54</v>
      </c>
      <c r="H1155" s="11">
        <v>19</v>
      </c>
      <c r="I1155">
        <f t="shared" si="17"/>
        <v>0</v>
      </c>
    </row>
    <row r="1156" spans="1:9" x14ac:dyDescent="0.25">
      <c r="A1156" s="6" t="s">
        <v>1181</v>
      </c>
      <c r="B1156" s="7" t="s">
        <v>21</v>
      </c>
      <c r="C1156" s="7">
        <v>1409</v>
      </c>
      <c r="D1156" s="7">
        <v>0.71299999999999997</v>
      </c>
      <c r="E1156" s="7">
        <v>0.72499999999999998</v>
      </c>
      <c r="F1156" s="7">
        <v>0.58399999999999996</v>
      </c>
      <c r="G1156" s="7">
        <v>34705.949999999997</v>
      </c>
      <c r="H1156" s="8">
        <v>31</v>
      </c>
      <c r="I1156">
        <f t="shared" si="17"/>
        <v>0</v>
      </c>
    </row>
    <row r="1157" spans="1:9" x14ac:dyDescent="0.25">
      <c r="A1157" s="9" t="s">
        <v>1182</v>
      </c>
      <c r="B1157" s="10" t="s">
        <v>14</v>
      </c>
      <c r="C1157" s="10">
        <v>1094</v>
      </c>
      <c r="D1157" s="10">
        <v>0.69</v>
      </c>
      <c r="E1157" s="10">
        <v>0.67600000000000005</v>
      </c>
      <c r="F1157" s="10">
        <v>0.59199999999999997</v>
      </c>
      <c r="G1157" s="10">
        <v>43288.69</v>
      </c>
      <c r="H1157" s="11">
        <v>20</v>
      </c>
      <c r="I1157">
        <f t="shared" ref="I1157:I1220" si="18">IF(OR(C1157="",D1157="",E1157="",F1157="",G1157="",H1157=""),1,0)</f>
        <v>0</v>
      </c>
    </row>
    <row r="1158" spans="1:9" x14ac:dyDescent="0.25">
      <c r="A1158" s="6" t="s">
        <v>1011</v>
      </c>
      <c r="B1158" s="7" t="s">
        <v>14</v>
      </c>
      <c r="C1158" s="7">
        <v>553</v>
      </c>
      <c r="D1158" s="7">
        <v>0.68400000000000005</v>
      </c>
      <c r="E1158" s="7">
        <v>0.67400000000000004</v>
      </c>
      <c r="F1158" s="7">
        <v>0.57699999999999996</v>
      </c>
      <c r="G1158" s="7">
        <v>26666.26</v>
      </c>
      <c r="H1158" s="8">
        <v>1</v>
      </c>
      <c r="I1158">
        <f t="shared" si="18"/>
        <v>0</v>
      </c>
    </row>
    <row r="1159" spans="1:9" x14ac:dyDescent="0.25">
      <c r="A1159" s="9" t="s">
        <v>1183</v>
      </c>
      <c r="B1159" s="10" t="s">
        <v>30</v>
      </c>
      <c r="C1159" s="10">
        <v>237</v>
      </c>
      <c r="D1159" s="10">
        <v>0.61099999999999999</v>
      </c>
      <c r="E1159" s="10">
        <v>0.65800000000000003</v>
      </c>
      <c r="F1159" s="10">
        <v>0.436</v>
      </c>
      <c r="G1159" s="10">
        <v>24476.1</v>
      </c>
      <c r="H1159" s="11">
        <v>24</v>
      </c>
      <c r="I1159">
        <f t="shared" si="18"/>
        <v>0</v>
      </c>
    </row>
    <row r="1160" spans="1:9" x14ac:dyDescent="0.25">
      <c r="A1160" s="6" t="s">
        <v>1184</v>
      </c>
      <c r="B1160" s="7" t="s">
        <v>27</v>
      </c>
      <c r="C1160" s="7">
        <v>337</v>
      </c>
      <c r="D1160" s="7">
        <v>0.76700000000000002</v>
      </c>
      <c r="E1160" s="7">
        <v>0.71899999999999997</v>
      </c>
      <c r="F1160" s="7">
        <v>0.76200000000000001</v>
      </c>
      <c r="G1160" s="7">
        <v>67015.87</v>
      </c>
      <c r="H1160" s="8">
        <v>2</v>
      </c>
      <c r="I1160">
        <f t="shared" si="18"/>
        <v>0</v>
      </c>
    </row>
    <row r="1161" spans="1:9" x14ac:dyDescent="0.25">
      <c r="A1161" s="9" t="s">
        <v>1185</v>
      </c>
      <c r="B1161" s="10" t="s">
        <v>16</v>
      </c>
      <c r="C1161" s="10">
        <v>1398</v>
      </c>
      <c r="D1161" s="10">
        <v>0.74199999999999999</v>
      </c>
      <c r="E1161" s="10">
        <v>0.72099999999999997</v>
      </c>
      <c r="F1161" s="10">
        <v>0.65800000000000003</v>
      </c>
      <c r="G1161" s="10">
        <v>55186.5</v>
      </c>
      <c r="H1161" s="11">
        <v>38</v>
      </c>
      <c r="I1161">
        <f t="shared" si="18"/>
        <v>0</v>
      </c>
    </row>
    <row r="1162" spans="1:9" x14ac:dyDescent="0.25">
      <c r="A1162" s="6" t="s">
        <v>1186</v>
      </c>
      <c r="B1162" s="7" t="s">
        <v>27</v>
      </c>
      <c r="C1162" s="7">
        <v>274</v>
      </c>
      <c r="D1162" s="7">
        <v>0.754</v>
      </c>
      <c r="E1162" s="7">
        <v>0.73699999999999999</v>
      </c>
      <c r="F1162" s="7">
        <v>0.70699999999999996</v>
      </c>
      <c r="G1162" s="7">
        <v>20913.11</v>
      </c>
      <c r="H1162" s="8">
        <v>4</v>
      </c>
      <c r="I1162">
        <f t="shared" si="18"/>
        <v>0</v>
      </c>
    </row>
    <row r="1163" spans="1:9" x14ac:dyDescent="0.25">
      <c r="A1163" s="9" t="s">
        <v>1187</v>
      </c>
      <c r="B1163" s="10" t="s">
        <v>19</v>
      </c>
      <c r="C1163" s="10">
        <v>611</v>
      </c>
      <c r="D1163" s="10">
        <v>0.61599999999999999</v>
      </c>
      <c r="E1163" s="10">
        <v>0.57699999999999996</v>
      </c>
      <c r="F1163" s="10">
        <v>0.54500000000000004</v>
      </c>
      <c r="G1163" s="10">
        <v>6356.68</v>
      </c>
      <c r="H1163" s="11">
        <v>1</v>
      </c>
      <c r="I1163">
        <f t="shared" si="18"/>
        <v>0</v>
      </c>
    </row>
    <row r="1164" spans="1:9" x14ac:dyDescent="0.25">
      <c r="A1164" s="6" t="s">
        <v>1188</v>
      </c>
      <c r="B1164" s="7" t="s">
        <v>50</v>
      </c>
      <c r="C1164" s="7">
        <v>2093</v>
      </c>
      <c r="D1164" s="7">
        <v>0.69</v>
      </c>
      <c r="E1164" s="7">
        <v>0.67400000000000004</v>
      </c>
      <c r="F1164" s="7">
        <v>0.59599999999999997</v>
      </c>
      <c r="G1164" s="7">
        <v>19640.77</v>
      </c>
      <c r="H1164" s="8">
        <v>19</v>
      </c>
      <c r="I1164">
        <f t="shared" si="18"/>
        <v>0</v>
      </c>
    </row>
    <row r="1165" spans="1:9" x14ac:dyDescent="0.25">
      <c r="A1165" s="9" t="s">
        <v>1189</v>
      </c>
      <c r="B1165" s="10" t="s">
        <v>12</v>
      </c>
      <c r="C1165" s="10">
        <v>911</v>
      </c>
      <c r="D1165" s="10">
        <v>0.63800000000000001</v>
      </c>
      <c r="E1165" s="10">
        <v>0.65100000000000002</v>
      </c>
      <c r="F1165" s="10">
        <v>0.495</v>
      </c>
      <c r="G1165" s="10">
        <v>22968.76</v>
      </c>
      <c r="H1165" s="11">
        <v>12</v>
      </c>
      <c r="I1165">
        <f t="shared" si="18"/>
        <v>0</v>
      </c>
    </row>
    <row r="1166" spans="1:9" x14ac:dyDescent="0.25">
      <c r="A1166" s="6" t="s">
        <v>1190</v>
      </c>
      <c r="B1166" s="7" t="s">
        <v>86</v>
      </c>
      <c r="C1166" s="7">
        <v>1966</v>
      </c>
      <c r="D1166" s="7">
        <v>0.69099999999999995</v>
      </c>
      <c r="E1166" s="7">
        <v>0.67300000000000004</v>
      </c>
      <c r="F1166" s="7">
        <v>0.61699999999999999</v>
      </c>
      <c r="G1166" s="7">
        <v>14103.95</v>
      </c>
      <c r="H1166" s="8">
        <v>46</v>
      </c>
      <c r="I1166">
        <f t="shared" si="18"/>
        <v>0</v>
      </c>
    </row>
    <row r="1167" spans="1:9" x14ac:dyDescent="0.25">
      <c r="A1167" s="9" t="s">
        <v>1191</v>
      </c>
      <c r="B1167" s="10" t="s">
        <v>19</v>
      </c>
      <c r="C1167" s="10">
        <v>1340</v>
      </c>
      <c r="D1167" s="10">
        <v>0.61</v>
      </c>
      <c r="E1167" s="10">
        <v>0.58299999999999996</v>
      </c>
      <c r="F1167" s="10">
        <v>0.505</v>
      </c>
      <c r="G1167" s="10">
        <v>9861.77</v>
      </c>
      <c r="H1167" s="11">
        <v>10</v>
      </c>
      <c r="I1167">
        <f t="shared" si="18"/>
        <v>0</v>
      </c>
    </row>
    <row r="1168" spans="1:9" x14ac:dyDescent="0.25">
      <c r="A1168" s="6" t="s">
        <v>1192</v>
      </c>
      <c r="B1168" s="7" t="s">
        <v>40</v>
      </c>
      <c r="C1168" s="7">
        <v>1380</v>
      </c>
      <c r="D1168" s="7">
        <v>0.72299999999999998</v>
      </c>
      <c r="E1168" s="7">
        <v>0.71499999999999997</v>
      </c>
      <c r="F1168" s="7">
        <v>0.64300000000000002</v>
      </c>
      <c r="G1168" s="7">
        <v>37589.39</v>
      </c>
      <c r="H1168" s="8">
        <v>29</v>
      </c>
      <c r="I1168">
        <f t="shared" si="18"/>
        <v>0</v>
      </c>
    </row>
    <row r="1169" spans="1:9" x14ac:dyDescent="0.25">
      <c r="A1169" s="9" t="s">
        <v>1193</v>
      </c>
      <c r="B1169" s="10" t="s">
        <v>27</v>
      </c>
      <c r="C1169" s="10">
        <v>57</v>
      </c>
      <c r="D1169" s="10">
        <v>0.67700000000000005</v>
      </c>
      <c r="E1169" s="10">
        <v>0.67100000000000004</v>
      </c>
      <c r="F1169" s="10">
        <v>0.58099999999999996</v>
      </c>
      <c r="G1169" s="10">
        <v>12135.78</v>
      </c>
      <c r="H1169" s="11">
        <v>1</v>
      </c>
      <c r="I1169">
        <f t="shared" si="18"/>
        <v>0</v>
      </c>
    </row>
    <row r="1170" spans="1:9" x14ac:dyDescent="0.25">
      <c r="A1170" s="6" t="s">
        <v>1194</v>
      </c>
      <c r="B1170" s="7" t="s">
        <v>86</v>
      </c>
      <c r="C1170" s="7">
        <v>1934</v>
      </c>
      <c r="D1170" s="7">
        <v>0.63500000000000001</v>
      </c>
      <c r="E1170" s="7">
        <v>0.59699999999999998</v>
      </c>
      <c r="F1170" s="7">
        <v>0.56399999999999995</v>
      </c>
      <c r="G1170" s="7">
        <v>11735.96</v>
      </c>
      <c r="H1170" s="8">
        <v>26</v>
      </c>
      <c r="I1170">
        <f t="shared" si="18"/>
        <v>0</v>
      </c>
    </row>
    <row r="1171" spans="1:9" x14ac:dyDescent="0.25">
      <c r="A1171" s="9" t="s">
        <v>1195</v>
      </c>
      <c r="B1171" s="10" t="s">
        <v>35</v>
      </c>
      <c r="C1171" s="10">
        <v>610</v>
      </c>
      <c r="D1171" s="10">
        <v>0.72699999999999998</v>
      </c>
      <c r="E1171" s="10">
        <v>0.7</v>
      </c>
      <c r="F1171" s="10">
        <v>0.64900000000000002</v>
      </c>
      <c r="G1171" s="10">
        <v>14617.92</v>
      </c>
      <c r="H1171" s="11">
        <v>6</v>
      </c>
      <c r="I1171">
        <f t="shared" si="18"/>
        <v>0</v>
      </c>
    </row>
    <row r="1172" spans="1:9" x14ac:dyDescent="0.25">
      <c r="A1172" s="6" t="s">
        <v>1196</v>
      </c>
      <c r="B1172" s="7" t="s">
        <v>40</v>
      </c>
      <c r="C1172" s="7">
        <v>423</v>
      </c>
      <c r="D1172" s="7">
        <v>0.7</v>
      </c>
      <c r="E1172" s="7">
        <v>0.69899999999999995</v>
      </c>
      <c r="F1172" s="7">
        <v>0.61299999999999999</v>
      </c>
      <c r="G1172" s="7">
        <v>45033.39</v>
      </c>
      <c r="H1172" s="8">
        <v>13</v>
      </c>
      <c r="I1172">
        <f t="shared" si="18"/>
        <v>0</v>
      </c>
    </row>
    <row r="1173" spans="1:9" x14ac:dyDescent="0.25">
      <c r="A1173" s="9" t="s">
        <v>1197</v>
      </c>
      <c r="B1173" s="10" t="s">
        <v>25</v>
      </c>
      <c r="C1173" s="10">
        <v>1078</v>
      </c>
      <c r="D1173" s="10">
        <v>0.63300000000000001</v>
      </c>
      <c r="E1173" s="10">
        <v>0.58899999999999997</v>
      </c>
      <c r="F1173" s="10">
        <v>0.56399999999999995</v>
      </c>
      <c r="G1173" s="10">
        <v>48390.13</v>
      </c>
      <c r="H1173" s="11">
        <v>21</v>
      </c>
      <c r="I1173">
        <f t="shared" si="18"/>
        <v>0</v>
      </c>
    </row>
    <row r="1174" spans="1:9" x14ac:dyDescent="0.25">
      <c r="A1174" s="6" t="s">
        <v>1198</v>
      </c>
      <c r="B1174" s="7" t="s">
        <v>19</v>
      </c>
      <c r="C1174" s="7">
        <v>1379</v>
      </c>
      <c r="D1174" s="7">
        <v>0.67400000000000004</v>
      </c>
      <c r="E1174" s="7">
        <v>0.64100000000000001</v>
      </c>
      <c r="F1174" s="7">
        <v>0.58699999999999997</v>
      </c>
      <c r="G1174" s="7">
        <v>296459.34999999998</v>
      </c>
      <c r="H1174" s="8">
        <v>40</v>
      </c>
      <c r="I1174">
        <f t="shared" si="18"/>
        <v>0</v>
      </c>
    </row>
    <row r="1175" spans="1:9" x14ac:dyDescent="0.25">
      <c r="A1175" s="9" t="s">
        <v>1199</v>
      </c>
      <c r="B1175" s="10" t="s">
        <v>27</v>
      </c>
      <c r="C1175" s="10">
        <v>164</v>
      </c>
      <c r="D1175" s="10">
        <v>0.71</v>
      </c>
      <c r="E1175" s="10">
        <v>0.70299999999999996</v>
      </c>
      <c r="F1175" s="10">
        <v>0.62</v>
      </c>
      <c r="G1175" s="10">
        <v>25020.880000000001</v>
      </c>
      <c r="H1175" s="11">
        <v>10</v>
      </c>
      <c r="I1175">
        <f t="shared" si="18"/>
        <v>0</v>
      </c>
    </row>
    <row r="1176" spans="1:9" x14ac:dyDescent="0.25">
      <c r="A1176" s="6" t="s">
        <v>1200</v>
      </c>
      <c r="B1176" s="7" t="s">
        <v>50</v>
      </c>
      <c r="C1176" s="7">
        <v>293</v>
      </c>
      <c r="D1176" s="7">
        <v>0.73599999999999999</v>
      </c>
      <c r="E1176" s="7">
        <v>0.72499999999999998</v>
      </c>
      <c r="F1176" s="7">
        <v>0.66200000000000003</v>
      </c>
      <c r="G1176" s="7">
        <v>16517.38</v>
      </c>
      <c r="H1176" s="8">
        <v>2</v>
      </c>
      <c r="I1176">
        <f t="shared" si="18"/>
        <v>0</v>
      </c>
    </row>
    <row r="1177" spans="1:9" x14ac:dyDescent="0.25">
      <c r="A1177" s="9" t="s">
        <v>1201</v>
      </c>
      <c r="B1177" s="10" t="s">
        <v>27</v>
      </c>
      <c r="C1177" s="10">
        <v>105</v>
      </c>
      <c r="D1177" s="10">
        <v>0.753</v>
      </c>
      <c r="E1177" s="10">
        <v>0.72399999999999998</v>
      </c>
      <c r="F1177" s="10">
        <v>0.71699999999999997</v>
      </c>
      <c r="G1177" s="10">
        <v>21246.6</v>
      </c>
      <c r="H1177" s="11">
        <v>3</v>
      </c>
      <c r="I1177">
        <f t="shared" si="18"/>
        <v>0</v>
      </c>
    </row>
    <row r="1178" spans="1:9" x14ac:dyDescent="0.25">
      <c r="A1178" s="6" t="s">
        <v>1202</v>
      </c>
      <c r="B1178" s="7" t="s">
        <v>27</v>
      </c>
      <c r="C1178" s="7">
        <v>247</v>
      </c>
      <c r="D1178" s="7">
        <v>0.72699999999999998</v>
      </c>
      <c r="E1178" s="7">
        <v>0.71799999999999997</v>
      </c>
      <c r="F1178" s="7">
        <v>0.65200000000000002</v>
      </c>
      <c r="G1178" s="7">
        <v>44771.78</v>
      </c>
      <c r="H1178" s="8">
        <v>9</v>
      </c>
      <c r="I1178">
        <f t="shared" si="18"/>
        <v>0</v>
      </c>
    </row>
    <row r="1179" spans="1:9" x14ac:dyDescent="0.25">
      <c r="A1179" s="9" t="s">
        <v>1203</v>
      </c>
      <c r="B1179" s="10" t="s">
        <v>124</v>
      </c>
      <c r="C1179" s="10">
        <v>2956</v>
      </c>
      <c r="D1179" s="10">
        <v>0.74</v>
      </c>
      <c r="E1179" s="10">
        <v>0.69899999999999995</v>
      </c>
      <c r="F1179" s="10">
        <v>0.70099999999999996</v>
      </c>
      <c r="G1179" s="10">
        <v>28589.65</v>
      </c>
      <c r="H1179" s="11">
        <v>47</v>
      </c>
      <c r="I1179">
        <f t="shared" si="18"/>
        <v>0</v>
      </c>
    </row>
    <row r="1180" spans="1:9" x14ac:dyDescent="0.25">
      <c r="A1180" s="6" t="s">
        <v>1204</v>
      </c>
      <c r="B1180" s="7" t="s">
        <v>16</v>
      </c>
      <c r="C1180" s="7">
        <v>173</v>
      </c>
      <c r="D1180" s="7">
        <v>0.70799999999999996</v>
      </c>
      <c r="E1180" s="7">
        <v>0.73499999999999999</v>
      </c>
      <c r="F1180" s="7">
        <v>0.58399999999999996</v>
      </c>
      <c r="G1180" s="7">
        <v>37073.339999999997</v>
      </c>
      <c r="H1180" s="8">
        <v>14</v>
      </c>
      <c r="I1180">
        <f t="shared" si="18"/>
        <v>0</v>
      </c>
    </row>
    <row r="1181" spans="1:9" x14ac:dyDescent="0.25">
      <c r="A1181" s="9" t="s">
        <v>1205</v>
      </c>
      <c r="B1181" s="10" t="s">
        <v>27</v>
      </c>
      <c r="C1181" s="10">
        <v>736</v>
      </c>
      <c r="D1181" s="10">
        <v>0.67700000000000005</v>
      </c>
      <c r="E1181" s="10">
        <v>0.64200000000000002</v>
      </c>
      <c r="F1181" s="10">
        <v>0.57699999999999996</v>
      </c>
      <c r="G1181" s="10">
        <v>13696.27</v>
      </c>
      <c r="H1181" s="11">
        <v>4</v>
      </c>
      <c r="I1181">
        <f t="shared" si="18"/>
        <v>0</v>
      </c>
    </row>
    <row r="1182" spans="1:9" x14ac:dyDescent="0.25">
      <c r="A1182" s="6" t="s">
        <v>1206</v>
      </c>
      <c r="B1182" s="7" t="s">
        <v>27</v>
      </c>
      <c r="C1182" s="7">
        <v>350</v>
      </c>
      <c r="D1182" s="7">
        <v>0.745</v>
      </c>
      <c r="E1182" s="7">
        <v>0.72199999999999998</v>
      </c>
      <c r="F1182" s="7">
        <v>0.69599999999999995</v>
      </c>
      <c r="G1182" s="7">
        <v>33913.11</v>
      </c>
      <c r="H1182" s="8">
        <v>8</v>
      </c>
      <c r="I1182">
        <f t="shared" si="18"/>
        <v>0</v>
      </c>
    </row>
    <row r="1183" spans="1:9" x14ac:dyDescent="0.25">
      <c r="A1183" s="9" t="s">
        <v>1207</v>
      </c>
      <c r="B1183" s="10" t="s">
        <v>19</v>
      </c>
      <c r="C1183" s="10">
        <v>411</v>
      </c>
      <c r="D1183" s="10">
        <v>0.56999999999999995</v>
      </c>
      <c r="E1183" s="10">
        <v>0.54100000000000004</v>
      </c>
      <c r="F1183" s="10">
        <v>0.45900000000000002</v>
      </c>
      <c r="G1183" s="10">
        <v>6196.66</v>
      </c>
      <c r="H1183" s="11">
        <v>4</v>
      </c>
      <c r="I1183">
        <f t="shared" si="18"/>
        <v>0</v>
      </c>
    </row>
    <row r="1184" spans="1:9" x14ac:dyDescent="0.25">
      <c r="A1184" s="6" t="s">
        <v>1208</v>
      </c>
      <c r="B1184" s="7" t="s">
        <v>101</v>
      </c>
      <c r="C1184" s="7">
        <v>3348</v>
      </c>
      <c r="D1184" s="7">
        <v>0.56399999999999995</v>
      </c>
      <c r="E1184" s="7">
        <v>0.54400000000000004</v>
      </c>
      <c r="F1184" s="7">
        <v>0.45400000000000001</v>
      </c>
      <c r="G1184" s="7">
        <v>7738.13</v>
      </c>
      <c r="H1184" s="8">
        <v>6</v>
      </c>
      <c r="I1184">
        <f t="shared" si="18"/>
        <v>0</v>
      </c>
    </row>
    <row r="1185" spans="1:9" x14ac:dyDescent="0.25">
      <c r="A1185" s="9" t="s">
        <v>1209</v>
      </c>
      <c r="B1185" s="10" t="s">
        <v>101</v>
      </c>
      <c r="C1185" s="10">
        <v>3146</v>
      </c>
      <c r="D1185" s="10">
        <v>0.60899999999999999</v>
      </c>
      <c r="E1185" s="10">
        <v>0.60299999999999998</v>
      </c>
      <c r="F1185" s="10">
        <v>0.497</v>
      </c>
      <c r="G1185" s="10">
        <v>8309.7999999999993</v>
      </c>
      <c r="H1185" s="11">
        <v>12</v>
      </c>
      <c r="I1185">
        <f t="shared" si="18"/>
        <v>0</v>
      </c>
    </row>
    <row r="1186" spans="1:9" x14ac:dyDescent="0.25">
      <c r="A1186" s="6" t="s">
        <v>1210</v>
      </c>
      <c r="B1186" s="7" t="s">
        <v>30</v>
      </c>
      <c r="C1186" s="7">
        <v>945</v>
      </c>
      <c r="D1186" s="7">
        <v>0.65400000000000003</v>
      </c>
      <c r="E1186" s="7">
        <v>0.65700000000000003</v>
      </c>
      <c r="F1186" s="7">
        <v>0.53600000000000003</v>
      </c>
      <c r="G1186" s="7">
        <v>18959.5</v>
      </c>
      <c r="H1186" s="8">
        <v>6</v>
      </c>
      <c r="I1186">
        <f t="shared" si="18"/>
        <v>0</v>
      </c>
    </row>
    <row r="1187" spans="1:9" x14ac:dyDescent="0.25">
      <c r="A1187" s="9" t="s">
        <v>1211</v>
      </c>
      <c r="B1187" s="10" t="s">
        <v>27</v>
      </c>
      <c r="C1187" s="10">
        <v>725</v>
      </c>
      <c r="D1187" s="10">
        <v>0.753</v>
      </c>
      <c r="E1187" s="10">
        <v>0.73799999999999999</v>
      </c>
      <c r="F1187" s="10">
        <v>0.68</v>
      </c>
      <c r="G1187" s="10">
        <v>78512.45</v>
      </c>
      <c r="H1187" s="11">
        <v>12</v>
      </c>
      <c r="I1187">
        <f t="shared" si="18"/>
        <v>0</v>
      </c>
    </row>
    <row r="1188" spans="1:9" x14ac:dyDescent="0.25">
      <c r="A1188" s="6" t="s">
        <v>1212</v>
      </c>
      <c r="B1188" s="7" t="s">
        <v>19</v>
      </c>
      <c r="C1188" s="7">
        <v>1724</v>
      </c>
      <c r="D1188" s="7">
        <v>0.625</v>
      </c>
      <c r="E1188" s="7">
        <v>0.63100000000000001</v>
      </c>
      <c r="F1188" s="7">
        <v>0.48399999999999999</v>
      </c>
      <c r="G1188" s="7">
        <v>12097.2</v>
      </c>
      <c r="H1188" s="8">
        <v>23</v>
      </c>
      <c r="I1188">
        <f t="shared" si="18"/>
        <v>0</v>
      </c>
    </row>
    <row r="1189" spans="1:9" x14ac:dyDescent="0.25">
      <c r="A1189" s="9" t="s">
        <v>1213</v>
      </c>
      <c r="B1189" s="10" t="s">
        <v>86</v>
      </c>
      <c r="C1189" s="10">
        <v>1406</v>
      </c>
      <c r="D1189" s="10">
        <v>0.68</v>
      </c>
      <c r="E1189" s="10">
        <v>0.66600000000000004</v>
      </c>
      <c r="F1189" s="10">
        <v>0.58399999999999996</v>
      </c>
      <c r="G1189" s="10">
        <v>14287.29</v>
      </c>
      <c r="H1189" s="11">
        <v>43</v>
      </c>
      <c r="I1189">
        <f t="shared" si="18"/>
        <v>0</v>
      </c>
    </row>
    <row r="1190" spans="1:9" x14ac:dyDescent="0.25">
      <c r="A1190" s="6" t="s">
        <v>1214</v>
      </c>
      <c r="B1190" s="7" t="s">
        <v>19</v>
      </c>
      <c r="C1190" s="7">
        <v>1139</v>
      </c>
      <c r="D1190" s="7">
        <v>0.67</v>
      </c>
      <c r="E1190" s="7">
        <v>0.65700000000000003</v>
      </c>
      <c r="F1190" s="7">
        <v>0.55300000000000005</v>
      </c>
      <c r="G1190" s="7">
        <v>9227.69</v>
      </c>
      <c r="H1190" s="8">
        <v>8</v>
      </c>
      <c r="I1190">
        <f t="shared" si="18"/>
        <v>0</v>
      </c>
    </row>
    <row r="1191" spans="1:9" x14ac:dyDescent="0.25">
      <c r="A1191" s="9" t="s">
        <v>1215</v>
      </c>
      <c r="B1191" s="10" t="s">
        <v>19</v>
      </c>
      <c r="C1191" s="10">
        <v>1017</v>
      </c>
      <c r="D1191" s="10">
        <v>0.65900000000000003</v>
      </c>
      <c r="E1191" s="10">
        <v>0.64400000000000002</v>
      </c>
      <c r="F1191" s="10">
        <v>0.55100000000000005</v>
      </c>
      <c r="G1191" s="10">
        <v>8444.36</v>
      </c>
      <c r="H1191" s="11">
        <v>23</v>
      </c>
      <c r="I1191">
        <f t="shared" si="18"/>
        <v>0</v>
      </c>
    </row>
    <row r="1192" spans="1:9" x14ac:dyDescent="0.25">
      <c r="A1192" s="6" t="s">
        <v>1216</v>
      </c>
      <c r="B1192" s="7" t="s">
        <v>35</v>
      </c>
      <c r="C1192" s="7">
        <v>2323</v>
      </c>
      <c r="D1192" s="7">
        <v>0.73199999999999998</v>
      </c>
      <c r="E1192" s="7">
        <v>0.72</v>
      </c>
      <c r="F1192" s="7">
        <v>0.65500000000000003</v>
      </c>
      <c r="G1192" s="7">
        <v>27161.02</v>
      </c>
      <c r="H1192" s="8">
        <v>23</v>
      </c>
      <c r="I1192">
        <f t="shared" si="18"/>
        <v>0</v>
      </c>
    </row>
    <row r="1193" spans="1:9" x14ac:dyDescent="0.25">
      <c r="A1193" s="9" t="s">
        <v>1217</v>
      </c>
      <c r="B1193" s="10" t="s">
        <v>86</v>
      </c>
      <c r="C1193" s="10">
        <v>2546</v>
      </c>
      <c r="D1193" s="10">
        <v>0.66</v>
      </c>
      <c r="E1193" s="10">
        <v>0.64100000000000001</v>
      </c>
      <c r="F1193" s="10">
        <v>0.56799999999999995</v>
      </c>
      <c r="G1193" s="10">
        <v>13571.24</v>
      </c>
      <c r="H1193" s="11">
        <v>48</v>
      </c>
      <c r="I1193">
        <f t="shared" si="18"/>
        <v>0</v>
      </c>
    </row>
    <row r="1194" spans="1:9" x14ac:dyDescent="0.25">
      <c r="A1194" s="6" t="s">
        <v>967</v>
      </c>
      <c r="B1194" s="7" t="s">
        <v>19</v>
      </c>
      <c r="C1194" s="7">
        <v>902</v>
      </c>
      <c r="D1194" s="7">
        <v>0.60799999999999998</v>
      </c>
      <c r="E1194" s="7">
        <v>0.58499999999999996</v>
      </c>
      <c r="F1194" s="7">
        <v>0.496</v>
      </c>
      <c r="G1194" s="7">
        <v>7811.76</v>
      </c>
      <c r="H1194" s="8">
        <v>16</v>
      </c>
      <c r="I1194">
        <f t="shared" si="18"/>
        <v>0</v>
      </c>
    </row>
    <row r="1195" spans="1:9" x14ac:dyDescent="0.25">
      <c r="A1195" s="9" t="s">
        <v>1218</v>
      </c>
      <c r="B1195" s="10" t="s">
        <v>27</v>
      </c>
      <c r="C1195" s="10">
        <v>113</v>
      </c>
      <c r="D1195" s="10">
        <v>0.77300000000000002</v>
      </c>
      <c r="E1195" s="10">
        <v>0.748</v>
      </c>
      <c r="F1195" s="10">
        <v>0.74</v>
      </c>
      <c r="G1195" s="10">
        <v>253147.24</v>
      </c>
      <c r="H1195" s="11">
        <v>5</v>
      </c>
      <c r="I1195">
        <f t="shared" si="18"/>
        <v>0</v>
      </c>
    </row>
    <row r="1196" spans="1:9" x14ac:dyDescent="0.25">
      <c r="A1196" s="6" t="s">
        <v>1219</v>
      </c>
      <c r="B1196" s="7" t="s">
        <v>35</v>
      </c>
      <c r="C1196" s="7">
        <v>775</v>
      </c>
      <c r="D1196" s="7">
        <v>0.68200000000000005</v>
      </c>
      <c r="E1196" s="7">
        <v>0.64600000000000002</v>
      </c>
      <c r="F1196" s="7">
        <v>0.60199999999999998</v>
      </c>
      <c r="G1196" s="7">
        <v>12146.37</v>
      </c>
      <c r="H1196" s="8">
        <v>13</v>
      </c>
      <c r="I1196">
        <f t="shared" si="18"/>
        <v>0</v>
      </c>
    </row>
    <row r="1197" spans="1:9" x14ac:dyDescent="0.25">
      <c r="A1197" s="9" t="s">
        <v>1220</v>
      </c>
      <c r="B1197" s="10" t="s">
        <v>50</v>
      </c>
      <c r="C1197" s="10">
        <v>901</v>
      </c>
      <c r="D1197" s="10">
        <v>0.71</v>
      </c>
      <c r="E1197" s="10">
        <v>0.71299999999999997</v>
      </c>
      <c r="F1197" s="10">
        <v>0.621</v>
      </c>
      <c r="G1197" s="10">
        <v>16933.45</v>
      </c>
      <c r="H1197" s="11">
        <v>31</v>
      </c>
      <c r="I1197">
        <f t="shared" si="18"/>
        <v>0</v>
      </c>
    </row>
    <row r="1198" spans="1:9" x14ac:dyDescent="0.25">
      <c r="A1198" s="6" t="s">
        <v>1221</v>
      </c>
      <c r="B1198" s="7" t="s">
        <v>19</v>
      </c>
      <c r="C1198" s="7">
        <v>1477</v>
      </c>
      <c r="D1198" s="7">
        <v>0.621</v>
      </c>
      <c r="E1198" s="7">
        <v>0.62</v>
      </c>
      <c r="F1198" s="7">
        <v>0.51400000000000001</v>
      </c>
      <c r="G1198" s="7">
        <v>11347.86</v>
      </c>
      <c r="H1198" s="8">
        <v>38</v>
      </c>
      <c r="I1198">
        <f t="shared" si="18"/>
        <v>0</v>
      </c>
    </row>
    <row r="1199" spans="1:9" x14ac:dyDescent="0.25">
      <c r="A1199" s="9" t="s">
        <v>1222</v>
      </c>
      <c r="B1199" s="10" t="s">
        <v>48</v>
      </c>
      <c r="C1199" s="10">
        <v>2572</v>
      </c>
      <c r="D1199" s="10">
        <v>0.67400000000000004</v>
      </c>
      <c r="E1199" s="10">
        <v>0.61699999999999999</v>
      </c>
      <c r="F1199" s="10">
        <v>0.626</v>
      </c>
      <c r="G1199" s="10">
        <v>12125.65</v>
      </c>
      <c r="H1199" s="11">
        <v>51</v>
      </c>
      <c r="I1199">
        <f t="shared" si="18"/>
        <v>0</v>
      </c>
    </row>
    <row r="1200" spans="1:9" x14ac:dyDescent="0.25">
      <c r="A1200" s="6" t="s">
        <v>1223</v>
      </c>
      <c r="B1200" s="7" t="s">
        <v>14</v>
      </c>
      <c r="C1200" s="7">
        <v>1968</v>
      </c>
      <c r="D1200" s="7">
        <v>0.73599999999999999</v>
      </c>
      <c r="E1200" s="7">
        <v>0.74399999999999999</v>
      </c>
      <c r="F1200" s="7">
        <v>0.61299999999999999</v>
      </c>
      <c r="G1200" s="7">
        <v>52514.89</v>
      </c>
      <c r="H1200" s="8">
        <v>38</v>
      </c>
      <c r="I1200">
        <f t="shared" si="18"/>
        <v>0</v>
      </c>
    </row>
    <row r="1201" spans="1:9" x14ac:dyDescent="0.25">
      <c r="A1201" s="9" t="s">
        <v>1224</v>
      </c>
      <c r="B1201" s="10" t="s">
        <v>48</v>
      </c>
      <c r="C1201" s="10">
        <v>1091</v>
      </c>
      <c r="D1201" s="10">
        <v>0.56999999999999995</v>
      </c>
      <c r="E1201" s="10">
        <v>0.52100000000000002</v>
      </c>
      <c r="F1201" s="10">
        <v>0.47499999999999998</v>
      </c>
      <c r="G1201" s="10">
        <v>6357.65</v>
      </c>
      <c r="H1201" s="11">
        <v>8</v>
      </c>
      <c r="I1201">
        <f t="shared" si="18"/>
        <v>0</v>
      </c>
    </row>
    <row r="1202" spans="1:9" x14ac:dyDescent="0.25">
      <c r="A1202" s="6" t="s">
        <v>1225</v>
      </c>
      <c r="B1202" s="7" t="s">
        <v>40</v>
      </c>
      <c r="C1202" s="7">
        <v>451</v>
      </c>
      <c r="D1202" s="7">
        <v>0.70499999999999996</v>
      </c>
      <c r="E1202" s="7">
        <v>0.72099999999999997</v>
      </c>
      <c r="F1202" s="7">
        <v>0.60099999999999998</v>
      </c>
      <c r="G1202" s="7">
        <v>20214.060000000001</v>
      </c>
      <c r="H1202" s="8">
        <v>12</v>
      </c>
      <c r="I1202">
        <f t="shared" si="18"/>
        <v>0</v>
      </c>
    </row>
    <row r="1203" spans="1:9" x14ac:dyDescent="0.25">
      <c r="A1203" s="9" t="s">
        <v>1226</v>
      </c>
      <c r="B1203" s="10" t="s">
        <v>78</v>
      </c>
      <c r="C1203" s="10">
        <v>400</v>
      </c>
      <c r="D1203" s="10">
        <v>0.71</v>
      </c>
      <c r="E1203" s="10">
        <v>0.71499999999999997</v>
      </c>
      <c r="F1203" s="10">
        <v>0.58899999999999997</v>
      </c>
      <c r="G1203" s="10">
        <v>23083.88</v>
      </c>
      <c r="H1203" s="11">
        <v>14</v>
      </c>
      <c r="I1203">
        <f t="shared" si="18"/>
        <v>0</v>
      </c>
    </row>
    <row r="1204" spans="1:9" x14ac:dyDescent="0.25">
      <c r="A1204" s="6" t="s">
        <v>1227</v>
      </c>
      <c r="B1204" s="7" t="s">
        <v>19</v>
      </c>
      <c r="C1204" s="7">
        <v>2894</v>
      </c>
      <c r="D1204" s="7">
        <v>0.56999999999999995</v>
      </c>
      <c r="E1204" s="7">
        <v>0.57699999999999996</v>
      </c>
      <c r="F1204" s="7">
        <v>0.435</v>
      </c>
      <c r="G1204" s="7">
        <v>8027.25</v>
      </c>
      <c r="H1204" s="8">
        <v>12</v>
      </c>
      <c r="I1204">
        <f t="shared" si="18"/>
        <v>0</v>
      </c>
    </row>
    <row r="1205" spans="1:9" x14ac:dyDescent="0.25">
      <c r="A1205" s="9" t="s">
        <v>1228</v>
      </c>
      <c r="B1205" s="10" t="s">
        <v>35</v>
      </c>
      <c r="C1205" s="10">
        <v>603</v>
      </c>
      <c r="D1205" s="10">
        <v>0.65</v>
      </c>
      <c r="E1205" s="10">
        <v>0.65100000000000002</v>
      </c>
      <c r="F1205" s="10">
        <v>0.51900000000000002</v>
      </c>
      <c r="G1205" s="10">
        <v>12602.46</v>
      </c>
      <c r="H1205" s="11">
        <v>7</v>
      </c>
      <c r="I1205">
        <f t="shared" si="18"/>
        <v>0</v>
      </c>
    </row>
    <row r="1206" spans="1:9" x14ac:dyDescent="0.25">
      <c r="A1206" s="6" t="s">
        <v>1229</v>
      </c>
      <c r="B1206" s="7" t="s">
        <v>40</v>
      </c>
      <c r="C1206" s="7">
        <v>290</v>
      </c>
      <c r="D1206" s="7">
        <v>0.68700000000000006</v>
      </c>
      <c r="E1206" s="7">
        <v>0.72799999999999998</v>
      </c>
      <c r="F1206" s="7">
        <v>0.54400000000000004</v>
      </c>
      <c r="G1206" s="7">
        <v>31664.240000000002</v>
      </c>
      <c r="H1206" s="8">
        <v>11</v>
      </c>
      <c r="I1206">
        <f t="shared" si="18"/>
        <v>0</v>
      </c>
    </row>
    <row r="1207" spans="1:9" x14ac:dyDescent="0.25">
      <c r="A1207" s="9" t="s">
        <v>1230</v>
      </c>
      <c r="B1207" s="10" t="s">
        <v>35</v>
      </c>
      <c r="C1207" s="10">
        <v>1445</v>
      </c>
      <c r="D1207" s="10">
        <v>0.66</v>
      </c>
      <c r="E1207" s="10">
        <v>0.63300000000000001</v>
      </c>
      <c r="F1207" s="10">
        <v>0.56000000000000005</v>
      </c>
      <c r="G1207" s="10">
        <v>9796.2800000000007</v>
      </c>
      <c r="H1207" s="11">
        <v>35</v>
      </c>
      <c r="I1207">
        <f t="shared" si="18"/>
        <v>0</v>
      </c>
    </row>
    <row r="1208" spans="1:9" x14ac:dyDescent="0.25">
      <c r="A1208" s="6" t="s">
        <v>1231</v>
      </c>
      <c r="B1208" s="7" t="s">
        <v>27</v>
      </c>
      <c r="C1208" s="7">
        <v>467</v>
      </c>
      <c r="D1208" s="7">
        <v>0.73</v>
      </c>
      <c r="E1208" s="7">
        <v>0.71299999999999997</v>
      </c>
      <c r="F1208" s="7">
        <v>0.66200000000000003</v>
      </c>
      <c r="G1208" s="7">
        <v>18250.23</v>
      </c>
      <c r="H1208" s="8">
        <v>11</v>
      </c>
      <c r="I1208">
        <f t="shared" si="18"/>
        <v>0</v>
      </c>
    </row>
    <row r="1209" spans="1:9" x14ac:dyDescent="0.25">
      <c r="A1209" s="9" t="s">
        <v>1232</v>
      </c>
      <c r="B1209" s="10" t="s">
        <v>35</v>
      </c>
      <c r="C1209" s="10">
        <v>736</v>
      </c>
      <c r="D1209" s="10">
        <v>0.67</v>
      </c>
      <c r="E1209" s="10">
        <v>0.65</v>
      </c>
      <c r="F1209" s="10">
        <v>0.54500000000000004</v>
      </c>
      <c r="G1209" s="10">
        <v>14584.18</v>
      </c>
      <c r="H1209" s="11">
        <v>7</v>
      </c>
      <c r="I1209">
        <f t="shared" si="18"/>
        <v>0</v>
      </c>
    </row>
    <row r="1210" spans="1:9" x14ac:dyDescent="0.25">
      <c r="A1210" s="6" t="s">
        <v>1233</v>
      </c>
      <c r="B1210" s="7" t="s">
        <v>40</v>
      </c>
      <c r="C1210" s="7">
        <v>675</v>
      </c>
      <c r="D1210" s="7">
        <v>0.7</v>
      </c>
      <c r="E1210" s="7">
        <v>0.67700000000000005</v>
      </c>
      <c r="F1210" s="7">
        <v>0.623</v>
      </c>
      <c r="G1210" s="7">
        <v>29148.63</v>
      </c>
      <c r="H1210" s="8">
        <v>21</v>
      </c>
      <c r="I1210">
        <f t="shared" si="18"/>
        <v>0</v>
      </c>
    </row>
    <row r="1211" spans="1:9" x14ac:dyDescent="0.25">
      <c r="A1211" s="9" t="s">
        <v>1234</v>
      </c>
      <c r="B1211" s="10" t="s">
        <v>35</v>
      </c>
      <c r="C1211" s="10">
        <v>3464</v>
      </c>
      <c r="D1211" s="10">
        <v>0.67</v>
      </c>
      <c r="E1211" s="10">
        <v>0.64900000000000002</v>
      </c>
      <c r="F1211" s="10">
        <v>0.56699999999999995</v>
      </c>
      <c r="G1211" s="10">
        <v>9699.93</v>
      </c>
      <c r="H1211" s="11">
        <v>37</v>
      </c>
      <c r="I1211">
        <f t="shared" si="18"/>
        <v>0</v>
      </c>
    </row>
    <row r="1212" spans="1:9" x14ac:dyDescent="0.25">
      <c r="A1212" s="6" t="s">
        <v>1235</v>
      </c>
      <c r="B1212" s="7" t="s">
        <v>40</v>
      </c>
      <c r="C1212" s="7">
        <v>658</v>
      </c>
      <c r="D1212" s="7">
        <v>0.71599999999999997</v>
      </c>
      <c r="E1212" s="7">
        <v>0.71199999999999997</v>
      </c>
      <c r="F1212" s="7">
        <v>0.623</v>
      </c>
      <c r="G1212" s="7">
        <v>94484.79</v>
      </c>
      <c r="H1212" s="8">
        <v>17</v>
      </c>
      <c r="I1212">
        <f t="shared" si="18"/>
        <v>0</v>
      </c>
    </row>
    <row r="1213" spans="1:9" x14ac:dyDescent="0.25">
      <c r="A1213" s="9" t="s">
        <v>1236</v>
      </c>
      <c r="B1213" s="10" t="s">
        <v>35</v>
      </c>
      <c r="C1213" s="10">
        <v>378</v>
      </c>
      <c r="D1213" s="10">
        <v>0.71</v>
      </c>
      <c r="E1213" s="10">
        <v>0.68100000000000005</v>
      </c>
      <c r="F1213" s="10">
        <v>0.626</v>
      </c>
      <c r="G1213" s="10">
        <v>16469.23</v>
      </c>
      <c r="H1213" s="11">
        <v>3</v>
      </c>
      <c r="I1213">
        <f t="shared" si="18"/>
        <v>0</v>
      </c>
    </row>
    <row r="1214" spans="1:9" x14ac:dyDescent="0.25">
      <c r="A1214" s="6" t="s">
        <v>1237</v>
      </c>
      <c r="B1214" s="7" t="s">
        <v>40</v>
      </c>
      <c r="C1214" s="7">
        <v>591</v>
      </c>
      <c r="D1214" s="7">
        <v>0.70599999999999996</v>
      </c>
      <c r="E1214" s="7">
        <v>0.69599999999999995</v>
      </c>
      <c r="F1214" s="7">
        <v>0.61099999999999999</v>
      </c>
      <c r="G1214" s="7">
        <v>24207.87</v>
      </c>
      <c r="H1214" s="8">
        <v>11</v>
      </c>
      <c r="I1214">
        <f t="shared" si="18"/>
        <v>0</v>
      </c>
    </row>
    <row r="1215" spans="1:9" x14ac:dyDescent="0.25">
      <c r="A1215" s="9" t="s">
        <v>1238</v>
      </c>
      <c r="B1215" s="10" t="s">
        <v>40</v>
      </c>
      <c r="C1215" s="10">
        <v>650</v>
      </c>
      <c r="D1215" s="10">
        <v>0.60899999999999999</v>
      </c>
      <c r="E1215" s="10">
        <v>0.63200000000000001</v>
      </c>
      <c r="F1215" s="10">
        <v>0.441</v>
      </c>
      <c r="G1215" s="10">
        <v>52276.46</v>
      </c>
      <c r="H1215" s="11">
        <v>16</v>
      </c>
      <c r="I1215">
        <f t="shared" si="18"/>
        <v>0</v>
      </c>
    </row>
    <row r="1216" spans="1:9" x14ac:dyDescent="0.25">
      <c r="A1216" s="6" t="s">
        <v>1239</v>
      </c>
      <c r="B1216" s="7" t="s">
        <v>40</v>
      </c>
      <c r="C1216" s="7">
        <v>1027</v>
      </c>
      <c r="D1216" s="7">
        <v>0.72799999999999998</v>
      </c>
      <c r="E1216" s="7">
        <v>0.72099999999999997</v>
      </c>
      <c r="F1216" s="7">
        <v>0.64</v>
      </c>
      <c r="G1216" s="7">
        <v>59507.51</v>
      </c>
      <c r="H1216" s="8">
        <v>21</v>
      </c>
      <c r="I1216">
        <f t="shared" si="18"/>
        <v>0</v>
      </c>
    </row>
    <row r="1217" spans="1:9" x14ac:dyDescent="0.25">
      <c r="A1217" s="9" t="s">
        <v>1240</v>
      </c>
      <c r="B1217" s="10" t="s">
        <v>27</v>
      </c>
      <c r="C1217" s="10">
        <v>352</v>
      </c>
      <c r="D1217" s="10">
        <v>0.72</v>
      </c>
      <c r="E1217" s="10">
        <v>0.69699999999999995</v>
      </c>
      <c r="F1217" s="10">
        <v>0.64600000000000002</v>
      </c>
      <c r="G1217" s="10">
        <v>16244.19</v>
      </c>
      <c r="H1217" s="11">
        <v>5</v>
      </c>
      <c r="I1217">
        <f t="shared" si="18"/>
        <v>0</v>
      </c>
    </row>
    <row r="1218" spans="1:9" x14ac:dyDescent="0.25">
      <c r="A1218" s="6" t="s">
        <v>1241</v>
      </c>
      <c r="B1218" s="7" t="s">
        <v>35</v>
      </c>
      <c r="C1218" s="7">
        <v>2330</v>
      </c>
      <c r="D1218" s="7">
        <v>0.63800000000000001</v>
      </c>
      <c r="E1218" s="7">
        <v>0.59499999999999997</v>
      </c>
      <c r="F1218" s="7">
        <v>0.54200000000000004</v>
      </c>
      <c r="G1218" s="7">
        <v>8459.7800000000007</v>
      </c>
      <c r="H1218" s="8">
        <v>47</v>
      </c>
      <c r="I1218">
        <f t="shared" si="18"/>
        <v>0</v>
      </c>
    </row>
    <row r="1219" spans="1:9" x14ac:dyDescent="0.25">
      <c r="A1219" s="9" t="s">
        <v>1242</v>
      </c>
      <c r="B1219" s="10" t="s">
        <v>40</v>
      </c>
      <c r="C1219" s="10">
        <v>670</v>
      </c>
      <c r="D1219" s="10">
        <v>0.68700000000000006</v>
      </c>
      <c r="E1219" s="10">
        <v>0.69699999999999995</v>
      </c>
      <c r="F1219" s="10">
        <v>0.58399999999999996</v>
      </c>
      <c r="G1219" s="10">
        <v>23925.360000000001</v>
      </c>
      <c r="H1219" s="11">
        <v>24</v>
      </c>
      <c r="I1219">
        <f t="shared" si="18"/>
        <v>0</v>
      </c>
    </row>
    <row r="1220" spans="1:9" x14ac:dyDescent="0.25">
      <c r="A1220" s="6" t="s">
        <v>1243</v>
      </c>
      <c r="B1220" s="7" t="s">
        <v>46</v>
      </c>
      <c r="C1220" s="7">
        <v>950</v>
      </c>
      <c r="D1220" s="7">
        <v>0.73199999999999998</v>
      </c>
      <c r="E1220" s="7">
        <v>0.75800000000000001</v>
      </c>
      <c r="F1220" s="7">
        <v>0.62</v>
      </c>
      <c r="G1220" s="7">
        <v>113763.91</v>
      </c>
      <c r="H1220" s="8">
        <v>18</v>
      </c>
      <c r="I1220">
        <f t="shared" si="18"/>
        <v>0</v>
      </c>
    </row>
    <row r="1221" spans="1:9" x14ac:dyDescent="0.25">
      <c r="A1221" s="9" t="s">
        <v>1244</v>
      </c>
      <c r="B1221" s="10" t="s">
        <v>30</v>
      </c>
      <c r="C1221" s="10">
        <v>717</v>
      </c>
      <c r="D1221" s="10">
        <v>0.7</v>
      </c>
      <c r="E1221" s="10">
        <v>0.69799999999999995</v>
      </c>
      <c r="F1221" s="10">
        <v>0.61</v>
      </c>
      <c r="G1221" s="10">
        <v>43048.94</v>
      </c>
      <c r="H1221" s="11">
        <v>14</v>
      </c>
      <c r="I1221">
        <f t="shared" ref="I1221:I1284" si="19">IF(OR(C1221="",D1221="",E1221="",F1221="",G1221="",H1221=""),1,0)</f>
        <v>0</v>
      </c>
    </row>
    <row r="1222" spans="1:9" x14ac:dyDescent="0.25">
      <c r="A1222" s="6" t="s">
        <v>1245</v>
      </c>
      <c r="B1222" s="7" t="s">
        <v>14</v>
      </c>
      <c r="C1222" s="7">
        <v>937</v>
      </c>
      <c r="D1222" s="7">
        <v>0.72</v>
      </c>
      <c r="E1222" s="7">
        <v>0.71499999999999997</v>
      </c>
      <c r="F1222" s="7">
        <v>0.61499999999999999</v>
      </c>
      <c r="G1222" s="7">
        <v>45022.01</v>
      </c>
      <c r="H1222" s="8">
        <v>9</v>
      </c>
      <c r="I1222">
        <f t="shared" si="19"/>
        <v>0</v>
      </c>
    </row>
    <row r="1223" spans="1:9" x14ac:dyDescent="0.25">
      <c r="A1223" s="9" t="s">
        <v>1246</v>
      </c>
      <c r="B1223" s="10" t="s">
        <v>14</v>
      </c>
      <c r="C1223" s="10">
        <v>1652</v>
      </c>
      <c r="D1223" s="10">
        <v>0.69</v>
      </c>
      <c r="E1223" s="10">
        <v>0.69399999999999995</v>
      </c>
      <c r="F1223" s="10">
        <v>0.56100000000000005</v>
      </c>
      <c r="G1223" s="10">
        <v>28426.58</v>
      </c>
      <c r="H1223" s="11">
        <v>16</v>
      </c>
      <c r="I1223">
        <f t="shared" si="19"/>
        <v>0</v>
      </c>
    </row>
    <row r="1224" spans="1:9" x14ac:dyDescent="0.25">
      <c r="A1224" s="6" t="s">
        <v>1247</v>
      </c>
      <c r="B1224" s="7" t="s">
        <v>19</v>
      </c>
      <c r="C1224" s="7">
        <v>257</v>
      </c>
      <c r="D1224" s="7">
        <v>0.54200000000000004</v>
      </c>
      <c r="E1224" s="7">
        <v>0.53300000000000003</v>
      </c>
      <c r="F1224" s="7">
        <v>0.38600000000000001</v>
      </c>
      <c r="G1224" s="7">
        <v>5528.25</v>
      </c>
      <c r="H1224" s="8">
        <v>17</v>
      </c>
      <c r="I1224">
        <f t="shared" si="19"/>
        <v>0</v>
      </c>
    </row>
    <row r="1225" spans="1:9" x14ac:dyDescent="0.25">
      <c r="A1225" s="9" t="s">
        <v>1248</v>
      </c>
      <c r="B1225" s="10" t="s">
        <v>19</v>
      </c>
      <c r="C1225" s="10">
        <v>1549</v>
      </c>
      <c r="D1225" s="10">
        <v>0.59</v>
      </c>
      <c r="E1225" s="10">
        <v>0.59599999999999997</v>
      </c>
      <c r="F1225" s="10">
        <v>0.434</v>
      </c>
      <c r="G1225" s="10">
        <v>9333.93</v>
      </c>
      <c r="H1225" s="11">
        <v>16</v>
      </c>
      <c r="I1225">
        <f t="shared" si="19"/>
        <v>0</v>
      </c>
    </row>
    <row r="1226" spans="1:9" x14ac:dyDescent="0.25">
      <c r="A1226" s="6" t="s">
        <v>1249</v>
      </c>
      <c r="B1226" s="7" t="s">
        <v>101</v>
      </c>
      <c r="C1226" s="7">
        <v>10226</v>
      </c>
      <c r="D1226" s="7">
        <v>0.70799999999999996</v>
      </c>
      <c r="E1226" s="7">
        <v>0.64200000000000002</v>
      </c>
      <c r="F1226" s="7">
        <v>0.7</v>
      </c>
      <c r="G1226" s="7">
        <v>10808.38</v>
      </c>
      <c r="H1226" s="8">
        <v>119</v>
      </c>
      <c r="I1226">
        <f t="shared" si="19"/>
        <v>0</v>
      </c>
    </row>
    <row r="1227" spans="1:9" x14ac:dyDescent="0.25">
      <c r="A1227" s="9" t="s">
        <v>1250</v>
      </c>
      <c r="B1227" s="10" t="s">
        <v>48</v>
      </c>
      <c r="C1227" s="10">
        <v>1354</v>
      </c>
      <c r="D1227" s="10">
        <v>0.61599999999999999</v>
      </c>
      <c r="E1227" s="10">
        <v>0.54600000000000004</v>
      </c>
      <c r="F1227" s="10">
        <v>0.55300000000000005</v>
      </c>
      <c r="G1227" s="10">
        <v>9174.9699999999993</v>
      </c>
      <c r="H1227" s="11">
        <v>6</v>
      </c>
      <c r="I1227">
        <f t="shared" si="19"/>
        <v>0</v>
      </c>
    </row>
    <row r="1228" spans="1:9" x14ac:dyDescent="0.25">
      <c r="A1228" s="6" t="s">
        <v>1251</v>
      </c>
      <c r="B1228" s="7" t="s">
        <v>12</v>
      </c>
      <c r="C1228" s="7">
        <v>2330</v>
      </c>
      <c r="D1228" s="7">
        <v>0.64</v>
      </c>
      <c r="E1228" s="7">
        <v>0.63100000000000001</v>
      </c>
      <c r="F1228" s="7">
        <v>0.54</v>
      </c>
      <c r="G1228" s="7">
        <v>11674.44</v>
      </c>
      <c r="H1228" s="8">
        <v>12</v>
      </c>
      <c r="I1228">
        <f t="shared" si="19"/>
        <v>0</v>
      </c>
    </row>
    <row r="1229" spans="1:9" x14ac:dyDescent="0.25">
      <c r="A1229" s="9" t="s">
        <v>1252</v>
      </c>
      <c r="B1229" s="10" t="s">
        <v>12</v>
      </c>
      <c r="C1229" s="10">
        <v>2552</v>
      </c>
      <c r="D1229" s="10">
        <v>0.61499999999999999</v>
      </c>
      <c r="E1229" s="10">
        <v>0.60599999999999998</v>
      </c>
      <c r="F1229" s="10">
        <v>0.502</v>
      </c>
      <c r="G1229" s="10">
        <v>11459.84</v>
      </c>
      <c r="H1229" s="11">
        <v>5</v>
      </c>
      <c r="I1229">
        <f t="shared" si="19"/>
        <v>0</v>
      </c>
    </row>
    <row r="1230" spans="1:9" x14ac:dyDescent="0.25">
      <c r="A1230" s="6" t="s">
        <v>1253</v>
      </c>
      <c r="B1230" s="7" t="s">
        <v>19</v>
      </c>
      <c r="C1230" s="7">
        <v>259</v>
      </c>
      <c r="D1230" s="7">
        <v>0.60299999999999998</v>
      </c>
      <c r="E1230" s="7">
        <v>0.56599999999999995</v>
      </c>
      <c r="F1230" s="7">
        <v>0.498</v>
      </c>
      <c r="G1230" s="7">
        <v>9914.36</v>
      </c>
      <c r="H1230" s="8">
        <v>3</v>
      </c>
      <c r="I1230">
        <f t="shared" si="19"/>
        <v>0</v>
      </c>
    </row>
    <row r="1231" spans="1:9" x14ac:dyDescent="0.25">
      <c r="A1231" s="9" t="s">
        <v>1254</v>
      </c>
      <c r="B1231" s="10" t="s">
        <v>14</v>
      </c>
      <c r="C1231" s="10">
        <v>1278</v>
      </c>
      <c r="D1231" s="10">
        <v>0.67</v>
      </c>
      <c r="E1231" s="10">
        <v>0.68300000000000005</v>
      </c>
      <c r="F1231" s="10">
        <v>0.54600000000000004</v>
      </c>
      <c r="G1231" s="10">
        <v>23076.05</v>
      </c>
      <c r="H1231" s="11">
        <v>30</v>
      </c>
      <c r="I1231">
        <f t="shared" si="19"/>
        <v>0</v>
      </c>
    </row>
    <row r="1232" spans="1:9" x14ac:dyDescent="0.25">
      <c r="A1232" s="6" t="s">
        <v>1255</v>
      </c>
      <c r="B1232" s="7" t="s">
        <v>48</v>
      </c>
      <c r="C1232" s="7">
        <v>3254</v>
      </c>
      <c r="D1232" s="7">
        <v>0.65700000000000003</v>
      </c>
      <c r="E1232" s="7">
        <v>0.628</v>
      </c>
      <c r="F1232" s="7">
        <v>0.58699999999999997</v>
      </c>
      <c r="G1232" s="7">
        <v>14123.58</v>
      </c>
      <c r="H1232" s="8">
        <v>39</v>
      </c>
      <c r="I1232">
        <f t="shared" si="19"/>
        <v>0</v>
      </c>
    </row>
    <row r="1233" spans="1:9" x14ac:dyDescent="0.25">
      <c r="A1233" s="9" t="s">
        <v>1256</v>
      </c>
      <c r="B1233" s="10" t="s">
        <v>25</v>
      </c>
      <c r="C1233" s="10">
        <v>1811</v>
      </c>
      <c r="D1233" s="10">
        <v>0.623</v>
      </c>
      <c r="E1233" s="10">
        <v>0.60399999999999998</v>
      </c>
      <c r="F1233" s="10">
        <v>0.53100000000000003</v>
      </c>
      <c r="G1233" s="10">
        <v>25132.13</v>
      </c>
      <c r="H1233" s="11">
        <v>40</v>
      </c>
      <c r="I1233">
        <f t="shared" si="19"/>
        <v>0</v>
      </c>
    </row>
    <row r="1234" spans="1:9" x14ac:dyDescent="0.25">
      <c r="A1234" s="6" t="s">
        <v>1257</v>
      </c>
      <c r="B1234" s="7" t="s">
        <v>27</v>
      </c>
      <c r="C1234" s="7">
        <v>278</v>
      </c>
      <c r="D1234" s="7">
        <v>0.78</v>
      </c>
      <c r="E1234" s="7">
        <v>0.75</v>
      </c>
      <c r="F1234" s="7">
        <v>0.71599999999999997</v>
      </c>
      <c r="G1234" s="7">
        <v>17688.07</v>
      </c>
      <c r="H1234" s="8">
        <v>3</v>
      </c>
      <c r="I1234">
        <f t="shared" si="19"/>
        <v>0</v>
      </c>
    </row>
    <row r="1235" spans="1:9" x14ac:dyDescent="0.25">
      <c r="A1235" s="9" t="s">
        <v>1258</v>
      </c>
      <c r="B1235" s="10" t="s">
        <v>16</v>
      </c>
      <c r="C1235" s="10">
        <v>753</v>
      </c>
      <c r="D1235" s="10">
        <v>0.73699999999999999</v>
      </c>
      <c r="E1235" s="10">
        <v>0.749</v>
      </c>
      <c r="F1235" s="10">
        <v>0.63</v>
      </c>
      <c r="G1235" s="10">
        <v>20913.82</v>
      </c>
      <c r="H1235" s="11">
        <v>18</v>
      </c>
      <c r="I1235">
        <f t="shared" si="19"/>
        <v>0</v>
      </c>
    </row>
    <row r="1236" spans="1:9" x14ac:dyDescent="0.25">
      <c r="A1236" s="6" t="s">
        <v>1259</v>
      </c>
      <c r="B1236" s="7" t="s">
        <v>50</v>
      </c>
      <c r="C1236" s="7">
        <v>5468</v>
      </c>
      <c r="D1236" s="7">
        <v>0.66900000000000004</v>
      </c>
      <c r="E1236" s="7">
        <v>0.65300000000000002</v>
      </c>
      <c r="F1236" s="7">
        <v>0.56599999999999995</v>
      </c>
      <c r="G1236" s="7">
        <v>10896.14</v>
      </c>
      <c r="H1236" s="8">
        <v>79</v>
      </c>
      <c r="I1236">
        <f t="shared" si="19"/>
        <v>0</v>
      </c>
    </row>
    <row r="1237" spans="1:9" x14ac:dyDescent="0.25">
      <c r="A1237" s="9" t="s">
        <v>1260</v>
      </c>
      <c r="B1237" s="10" t="s">
        <v>124</v>
      </c>
      <c r="C1237" s="10">
        <v>883</v>
      </c>
      <c r="D1237" s="10">
        <v>0.67</v>
      </c>
      <c r="E1237" s="10">
        <v>0.64</v>
      </c>
      <c r="F1237" s="10">
        <v>0.58699999999999997</v>
      </c>
      <c r="G1237" s="10">
        <v>19757.560000000001</v>
      </c>
      <c r="H1237" s="11">
        <v>7</v>
      </c>
      <c r="I1237">
        <f t="shared" si="19"/>
        <v>0</v>
      </c>
    </row>
    <row r="1238" spans="1:9" x14ac:dyDescent="0.25">
      <c r="A1238" s="6" t="s">
        <v>1261</v>
      </c>
      <c r="B1238" s="7" t="s">
        <v>12</v>
      </c>
      <c r="C1238" s="7">
        <v>1457</v>
      </c>
      <c r="D1238" s="7">
        <v>0.59499999999999997</v>
      </c>
      <c r="E1238" s="7">
        <v>0.57899999999999996</v>
      </c>
      <c r="F1238" s="7">
        <v>0.49</v>
      </c>
      <c r="G1238" s="7">
        <v>8890.9599999999991</v>
      </c>
      <c r="H1238" s="8">
        <v>26</v>
      </c>
      <c r="I1238">
        <f t="shared" si="19"/>
        <v>0</v>
      </c>
    </row>
    <row r="1239" spans="1:9" x14ac:dyDescent="0.25">
      <c r="A1239" s="9" t="s">
        <v>1262</v>
      </c>
      <c r="B1239" s="10" t="s">
        <v>48</v>
      </c>
      <c r="C1239" s="10">
        <v>728</v>
      </c>
      <c r="D1239" s="10">
        <v>0.6</v>
      </c>
      <c r="E1239" s="10">
        <v>0.57299999999999995</v>
      </c>
      <c r="F1239" s="10">
        <v>0.48199999999999998</v>
      </c>
      <c r="G1239" s="10">
        <v>6510.21</v>
      </c>
      <c r="H1239" s="11">
        <v>3</v>
      </c>
      <c r="I1239">
        <f t="shared" si="19"/>
        <v>0</v>
      </c>
    </row>
    <row r="1240" spans="1:9" x14ac:dyDescent="0.25">
      <c r="A1240" s="6" t="s">
        <v>1263</v>
      </c>
      <c r="B1240" s="7" t="s">
        <v>50</v>
      </c>
      <c r="C1240" s="7">
        <v>1096</v>
      </c>
      <c r="D1240" s="7">
        <v>0.69</v>
      </c>
      <c r="E1240" s="7">
        <v>0.66100000000000003</v>
      </c>
      <c r="F1240" s="7">
        <v>0.61599999999999999</v>
      </c>
      <c r="G1240" s="7">
        <v>12562.82</v>
      </c>
      <c r="H1240" s="8">
        <v>21</v>
      </c>
      <c r="I1240">
        <f t="shared" si="19"/>
        <v>0</v>
      </c>
    </row>
    <row r="1241" spans="1:9" x14ac:dyDescent="0.25">
      <c r="A1241" s="9" t="s">
        <v>1264</v>
      </c>
      <c r="B1241" s="10" t="s">
        <v>101</v>
      </c>
      <c r="C1241" s="10">
        <v>2037</v>
      </c>
      <c r="D1241" s="10">
        <v>0.65900000000000003</v>
      </c>
      <c r="E1241" s="10">
        <v>0.66600000000000004</v>
      </c>
      <c r="F1241" s="10">
        <v>0.53600000000000003</v>
      </c>
      <c r="G1241" s="10">
        <v>16604.900000000001</v>
      </c>
      <c r="H1241" s="11">
        <v>9</v>
      </c>
      <c r="I1241">
        <f t="shared" si="19"/>
        <v>0</v>
      </c>
    </row>
    <row r="1242" spans="1:9" x14ac:dyDescent="0.25">
      <c r="A1242" s="6" t="s">
        <v>1265</v>
      </c>
      <c r="B1242" s="7" t="s">
        <v>35</v>
      </c>
      <c r="C1242" s="7">
        <v>1514</v>
      </c>
      <c r="D1242" s="7">
        <v>0.71</v>
      </c>
      <c r="E1242" s="7">
        <v>0.67600000000000005</v>
      </c>
      <c r="F1242" s="7">
        <v>0.64200000000000002</v>
      </c>
      <c r="G1242" s="7">
        <v>22766.6</v>
      </c>
      <c r="H1242" s="8">
        <v>28</v>
      </c>
      <c r="I1242">
        <f t="shared" si="19"/>
        <v>0</v>
      </c>
    </row>
    <row r="1243" spans="1:9" x14ac:dyDescent="0.25">
      <c r="A1243" s="9" t="s">
        <v>1266</v>
      </c>
      <c r="B1243" s="10" t="s">
        <v>35</v>
      </c>
      <c r="C1243" s="10">
        <v>669</v>
      </c>
      <c r="D1243" s="10">
        <v>0.71</v>
      </c>
      <c r="E1243" s="10">
        <v>0.71499999999999997</v>
      </c>
      <c r="F1243" s="10">
        <v>0.58699999999999997</v>
      </c>
      <c r="G1243" s="10">
        <v>19523.66</v>
      </c>
      <c r="H1243" s="11">
        <v>22</v>
      </c>
      <c r="I1243">
        <f t="shared" si="19"/>
        <v>0</v>
      </c>
    </row>
    <row r="1244" spans="1:9" x14ac:dyDescent="0.25">
      <c r="A1244" s="6" t="s">
        <v>1267</v>
      </c>
      <c r="B1244" s="7" t="s">
        <v>48</v>
      </c>
      <c r="C1244" s="7">
        <v>3002</v>
      </c>
      <c r="D1244" s="7">
        <v>0.65900000000000003</v>
      </c>
      <c r="E1244" s="7">
        <v>0.60899999999999999</v>
      </c>
      <c r="F1244" s="7">
        <v>0.59599999999999997</v>
      </c>
      <c r="G1244" s="7">
        <v>14375.34</v>
      </c>
      <c r="H1244" s="8">
        <v>68</v>
      </c>
      <c r="I1244">
        <f t="shared" si="19"/>
        <v>0</v>
      </c>
    </row>
    <row r="1245" spans="1:9" x14ac:dyDescent="0.25">
      <c r="A1245" s="9" t="s">
        <v>1268</v>
      </c>
      <c r="B1245" s="10" t="s">
        <v>35</v>
      </c>
      <c r="C1245" s="10">
        <v>428</v>
      </c>
      <c r="D1245" s="10">
        <v>0.72299999999999998</v>
      </c>
      <c r="E1245" s="10">
        <v>0.72799999999999998</v>
      </c>
      <c r="F1245" s="10">
        <v>0.60299999999999998</v>
      </c>
      <c r="G1245" s="10">
        <v>25974.3</v>
      </c>
      <c r="H1245" s="11">
        <v>15</v>
      </c>
      <c r="I1245">
        <f t="shared" si="19"/>
        <v>0</v>
      </c>
    </row>
    <row r="1246" spans="1:9" x14ac:dyDescent="0.25">
      <c r="A1246" s="6" t="s">
        <v>1269</v>
      </c>
      <c r="B1246" s="7" t="s">
        <v>27</v>
      </c>
      <c r="C1246" s="7">
        <v>429</v>
      </c>
      <c r="D1246" s="7">
        <v>0.72</v>
      </c>
      <c r="E1246" s="7">
        <v>0.69599999999999995</v>
      </c>
      <c r="F1246" s="7">
        <v>0.65200000000000002</v>
      </c>
      <c r="G1246" s="7">
        <v>15019.6</v>
      </c>
      <c r="H1246" s="8">
        <v>9</v>
      </c>
      <c r="I1246">
        <f t="shared" si="19"/>
        <v>0</v>
      </c>
    </row>
    <row r="1247" spans="1:9" x14ac:dyDescent="0.25">
      <c r="A1247" s="9" t="s">
        <v>1270</v>
      </c>
      <c r="B1247" s="10" t="s">
        <v>27</v>
      </c>
      <c r="C1247" s="10">
        <v>456</v>
      </c>
      <c r="D1247" s="10">
        <v>0.73</v>
      </c>
      <c r="E1247" s="10">
        <v>0.70099999999999996</v>
      </c>
      <c r="F1247" s="10">
        <v>0.68200000000000005</v>
      </c>
      <c r="G1247" s="10">
        <v>16111.67</v>
      </c>
      <c r="H1247" s="11">
        <v>9</v>
      </c>
      <c r="I1247">
        <f t="shared" si="19"/>
        <v>0</v>
      </c>
    </row>
    <row r="1248" spans="1:9" x14ac:dyDescent="0.25">
      <c r="A1248" s="6" t="s">
        <v>1271</v>
      </c>
      <c r="B1248" s="7" t="s">
        <v>46</v>
      </c>
      <c r="C1248" s="7">
        <v>1492</v>
      </c>
      <c r="D1248" s="7">
        <v>0.70299999999999996</v>
      </c>
      <c r="E1248" s="7">
        <v>0.69199999999999995</v>
      </c>
      <c r="F1248" s="7">
        <v>0.60899999999999999</v>
      </c>
      <c r="G1248" s="7">
        <v>19771.72</v>
      </c>
      <c r="H1248" s="8">
        <v>20</v>
      </c>
      <c r="I1248">
        <f t="shared" si="19"/>
        <v>0</v>
      </c>
    </row>
    <row r="1249" spans="1:9" x14ac:dyDescent="0.25">
      <c r="A1249" s="9" t="s">
        <v>1272</v>
      </c>
      <c r="B1249" s="10" t="s">
        <v>19</v>
      </c>
      <c r="C1249" s="10">
        <v>1603</v>
      </c>
      <c r="D1249" s="10">
        <v>0.59899999999999998</v>
      </c>
      <c r="E1249" s="10">
        <v>0.61399999999999999</v>
      </c>
      <c r="F1249" s="10">
        <v>0.46500000000000002</v>
      </c>
      <c r="G1249" s="10">
        <v>10596.36</v>
      </c>
      <c r="H1249" s="11">
        <v>12</v>
      </c>
      <c r="I1249">
        <f t="shared" si="19"/>
        <v>0</v>
      </c>
    </row>
    <row r="1250" spans="1:9" x14ac:dyDescent="0.25">
      <c r="A1250" s="6" t="s">
        <v>1273</v>
      </c>
      <c r="B1250" s="7" t="s">
        <v>35</v>
      </c>
      <c r="C1250" s="7">
        <v>1097</v>
      </c>
      <c r="D1250" s="7">
        <v>0.72</v>
      </c>
      <c r="E1250" s="7">
        <v>0.73599999999999999</v>
      </c>
      <c r="F1250" s="7">
        <v>0.61499999999999999</v>
      </c>
      <c r="G1250" s="7">
        <v>17512.03</v>
      </c>
      <c r="H1250" s="8">
        <v>22</v>
      </c>
      <c r="I1250">
        <f t="shared" si="19"/>
        <v>0</v>
      </c>
    </row>
    <row r="1251" spans="1:9" x14ac:dyDescent="0.25">
      <c r="A1251" s="9" t="s">
        <v>1274</v>
      </c>
      <c r="B1251" s="10" t="s">
        <v>46</v>
      </c>
      <c r="C1251" s="10">
        <v>720</v>
      </c>
      <c r="D1251" s="10">
        <v>0.72499999999999998</v>
      </c>
      <c r="E1251" s="10">
        <v>0.70399999999999996</v>
      </c>
      <c r="F1251" s="10">
        <v>0.65500000000000003</v>
      </c>
      <c r="G1251" s="10">
        <v>25725.3</v>
      </c>
      <c r="H1251" s="11">
        <v>15</v>
      </c>
      <c r="I1251">
        <f t="shared" si="19"/>
        <v>0</v>
      </c>
    </row>
    <row r="1252" spans="1:9" x14ac:dyDescent="0.25">
      <c r="A1252" s="6" t="s">
        <v>1275</v>
      </c>
      <c r="B1252" s="7" t="s">
        <v>21</v>
      </c>
      <c r="C1252" s="7">
        <v>1100</v>
      </c>
      <c r="D1252" s="7">
        <v>0.747</v>
      </c>
      <c r="E1252" s="7">
        <v>0.751</v>
      </c>
      <c r="F1252" s="7">
        <v>0.65</v>
      </c>
      <c r="G1252" s="7">
        <v>35871.81</v>
      </c>
      <c r="H1252" s="8">
        <v>37</v>
      </c>
      <c r="I1252">
        <f t="shared" si="19"/>
        <v>0</v>
      </c>
    </row>
    <row r="1253" spans="1:9" x14ac:dyDescent="0.25">
      <c r="A1253" s="9" t="s">
        <v>1276</v>
      </c>
      <c r="B1253" s="10" t="s">
        <v>124</v>
      </c>
      <c r="C1253" s="10">
        <v>403</v>
      </c>
      <c r="D1253" s="10">
        <v>0.67</v>
      </c>
      <c r="E1253" s="10">
        <v>0.65200000000000002</v>
      </c>
      <c r="F1253" s="10">
        <v>0.57099999999999995</v>
      </c>
      <c r="G1253" s="10">
        <v>14595.51</v>
      </c>
      <c r="H1253" s="11">
        <v>2</v>
      </c>
      <c r="I1253">
        <f t="shared" si="19"/>
        <v>0</v>
      </c>
    </row>
    <row r="1254" spans="1:9" x14ac:dyDescent="0.25">
      <c r="A1254" s="6" t="s">
        <v>1277</v>
      </c>
      <c r="B1254" s="7" t="s">
        <v>14</v>
      </c>
      <c r="C1254" s="7">
        <v>1322</v>
      </c>
      <c r="D1254" s="7">
        <v>0.7</v>
      </c>
      <c r="E1254" s="7">
        <v>0.68700000000000006</v>
      </c>
      <c r="F1254" s="7">
        <v>0.61799999999999999</v>
      </c>
      <c r="G1254" s="7">
        <v>12464.41</v>
      </c>
      <c r="H1254" s="8">
        <v>10</v>
      </c>
      <c r="I1254">
        <f t="shared" si="19"/>
        <v>0</v>
      </c>
    </row>
    <row r="1255" spans="1:9" x14ac:dyDescent="0.25">
      <c r="A1255" s="9" t="s">
        <v>1278</v>
      </c>
      <c r="B1255" s="10" t="s">
        <v>35</v>
      </c>
      <c r="C1255" s="10">
        <v>931</v>
      </c>
      <c r="D1255" s="10">
        <v>0.7</v>
      </c>
      <c r="E1255" s="10">
        <v>0.67900000000000005</v>
      </c>
      <c r="F1255" s="10">
        <v>0.58899999999999997</v>
      </c>
      <c r="G1255" s="10">
        <v>18737.39</v>
      </c>
      <c r="H1255" s="11">
        <v>17</v>
      </c>
      <c r="I1255">
        <f t="shared" si="19"/>
        <v>0</v>
      </c>
    </row>
    <row r="1256" spans="1:9" x14ac:dyDescent="0.25">
      <c r="A1256" s="6" t="s">
        <v>1279</v>
      </c>
      <c r="B1256" s="7" t="s">
        <v>14</v>
      </c>
      <c r="C1256" s="7">
        <v>1217</v>
      </c>
      <c r="D1256" s="7">
        <v>0.73</v>
      </c>
      <c r="E1256" s="7">
        <v>0.751</v>
      </c>
      <c r="F1256" s="7">
        <v>0.60799999999999998</v>
      </c>
      <c r="G1256" s="7">
        <v>60764.83</v>
      </c>
      <c r="H1256" s="8">
        <v>21</v>
      </c>
      <c r="I1256">
        <f t="shared" si="19"/>
        <v>0</v>
      </c>
    </row>
    <row r="1257" spans="1:9" x14ac:dyDescent="0.25">
      <c r="A1257" s="9" t="s">
        <v>1280</v>
      </c>
      <c r="B1257" s="10" t="s">
        <v>46</v>
      </c>
      <c r="C1257" s="10">
        <v>342</v>
      </c>
      <c r="D1257" s="10">
        <v>0.66200000000000003</v>
      </c>
      <c r="E1257" s="10">
        <v>0.64700000000000002</v>
      </c>
      <c r="F1257" s="10">
        <v>0.56299999999999994</v>
      </c>
      <c r="G1257" s="10">
        <v>11933.08</v>
      </c>
      <c r="H1257" s="11">
        <v>2</v>
      </c>
      <c r="I1257">
        <f t="shared" si="19"/>
        <v>0</v>
      </c>
    </row>
    <row r="1258" spans="1:9" x14ac:dyDescent="0.25">
      <c r="A1258" s="6" t="s">
        <v>1281</v>
      </c>
      <c r="B1258" s="7" t="s">
        <v>19</v>
      </c>
      <c r="C1258" s="7">
        <v>954</v>
      </c>
      <c r="D1258" s="7">
        <v>0.55200000000000005</v>
      </c>
      <c r="E1258" s="7">
        <v>0.55900000000000005</v>
      </c>
      <c r="F1258" s="7">
        <v>0.38200000000000001</v>
      </c>
      <c r="G1258" s="7">
        <v>7028.27</v>
      </c>
      <c r="H1258" s="8">
        <v>20</v>
      </c>
      <c r="I1258">
        <f t="shared" si="19"/>
        <v>0</v>
      </c>
    </row>
    <row r="1259" spans="1:9" x14ac:dyDescent="0.25">
      <c r="A1259" s="9" t="s">
        <v>1282</v>
      </c>
      <c r="B1259" s="10" t="s">
        <v>27</v>
      </c>
      <c r="C1259" s="10">
        <v>1100</v>
      </c>
      <c r="D1259" s="10">
        <v>0.70599999999999996</v>
      </c>
      <c r="E1259" s="10">
        <v>0.68500000000000005</v>
      </c>
      <c r="F1259" s="10">
        <v>0.61</v>
      </c>
      <c r="G1259" s="10">
        <v>13308.85</v>
      </c>
      <c r="H1259" s="11">
        <v>22</v>
      </c>
      <c r="I1259">
        <f t="shared" si="19"/>
        <v>0</v>
      </c>
    </row>
    <row r="1260" spans="1:9" x14ac:dyDescent="0.25">
      <c r="A1260" s="6" t="s">
        <v>1283</v>
      </c>
      <c r="B1260" s="7" t="s">
        <v>14</v>
      </c>
      <c r="C1260" s="7">
        <v>836</v>
      </c>
      <c r="D1260" s="7">
        <v>0.66400000000000003</v>
      </c>
      <c r="E1260" s="7">
        <v>0.68100000000000005</v>
      </c>
      <c r="F1260" s="7">
        <v>0.51900000000000002</v>
      </c>
      <c r="G1260" s="7">
        <v>38908.720000000001</v>
      </c>
      <c r="H1260" s="8">
        <v>5</v>
      </c>
      <c r="I1260">
        <f t="shared" si="19"/>
        <v>0</v>
      </c>
    </row>
    <row r="1261" spans="1:9" x14ac:dyDescent="0.25">
      <c r="A1261" s="9" t="s">
        <v>1284</v>
      </c>
      <c r="B1261" s="10" t="s">
        <v>21</v>
      </c>
      <c r="C1261" s="10">
        <v>612</v>
      </c>
      <c r="D1261" s="10">
        <v>0.78</v>
      </c>
      <c r="E1261" s="10">
        <v>0.77500000000000002</v>
      </c>
      <c r="F1261" s="10">
        <v>0.68799999999999994</v>
      </c>
      <c r="G1261" s="10">
        <v>34342.980000000003</v>
      </c>
      <c r="H1261" s="11">
        <v>35</v>
      </c>
      <c r="I1261">
        <f t="shared" si="19"/>
        <v>0</v>
      </c>
    </row>
    <row r="1262" spans="1:9" x14ac:dyDescent="0.25">
      <c r="A1262" s="6" t="s">
        <v>1285</v>
      </c>
      <c r="B1262" s="7" t="s">
        <v>40</v>
      </c>
      <c r="C1262" s="7">
        <v>261</v>
      </c>
      <c r="D1262" s="7">
        <v>0.66400000000000003</v>
      </c>
      <c r="E1262" s="7">
        <v>0.67800000000000005</v>
      </c>
      <c r="F1262" s="7">
        <v>0.55100000000000005</v>
      </c>
      <c r="G1262" s="7">
        <v>17734.02</v>
      </c>
      <c r="H1262" s="8">
        <v>4</v>
      </c>
      <c r="I1262">
        <f t="shared" si="19"/>
        <v>0</v>
      </c>
    </row>
    <row r="1263" spans="1:9" x14ac:dyDescent="0.25">
      <c r="A1263" s="9" t="s">
        <v>1286</v>
      </c>
      <c r="B1263" s="10" t="s">
        <v>27</v>
      </c>
      <c r="C1263" s="10">
        <v>55</v>
      </c>
      <c r="D1263" s="10">
        <v>0.76</v>
      </c>
      <c r="E1263" s="10">
        <v>0.71099999999999997</v>
      </c>
      <c r="F1263" s="10">
        <v>0.74</v>
      </c>
      <c r="G1263" s="10">
        <v>21852.83</v>
      </c>
      <c r="H1263" s="11">
        <v>1</v>
      </c>
      <c r="I1263">
        <f t="shared" si="19"/>
        <v>0</v>
      </c>
    </row>
    <row r="1264" spans="1:9" x14ac:dyDescent="0.25">
      <c r="A1264" s="6" t="s">
        <v>1287</v>
      </c>
      <c r="B1264" s="7" t="s">
        <v>40</v>
      </c>
      <c r="C1264" s="7">
        <v>481</v>
      </c>
      <c r="D1264" s="7">
        <v>0.65500000000000003</v>
      </c>
      <c r="E1264" s="7">
        <v>0.67700000000000005</v>
      </c>
      <c r="F1264" s="7">
        <v>0.51500000000000001</v>
      </c>
      <c r="G1264" s="7">
        <v>21729.5</v>
      </c>
      <c r="H1264" s="8">
        <v>25</v>
      </c>
      <c r="I1264">
        <f t="shared" si="19"/>
        <v>0</v>
      </c>
    </row>
    <row r="1265" spans="1:9" x14ac:dyDescent="0.25">
      <c r="A1265" s="9" t="s">
        <v>1288</v>
      </c>
      <c r="B1265" s="10" t="s">
        <v>30</v>
      </c>
      <c r="C1265" s="10">
        <v>468</v>
      </c>
      <c r="D1265" s="10">
        <v>0.68799999999999994</v>
      </c>
      <c r="E1265" s="10">
        <v>0.69199999999999995</v>
      </c>
      <c r="F1265" s="10">
        <v>0.59499999999999997</v>
      </c>
      <c r="G1265" s="10">
        <v>22591.24</v>
      </c>
      <c r="H1265" s="11">
        <v>7</v>
      </c>
      <c r="I1265">
        <f t="shared" si="19"/>
        <v>0</v>
      </c>
    </row>
    <row r="1266" spans="1:9" x14ac:dyDescent="0.25">
      <c r="A1266" s="6" t="s">
        <v>1289</v>
      </c>
      <c r="B1266" s="7" t="s">
        <v>27</v>
      </c>
      <c r="C1266" s="7">
        <v>178</v>
      </c>
      <c r="D1266" s="7">
        <v>0.74</v>
      </c>
      <c r="E1266" s="7">
        <v>0.72</v>
      </c>
      <c r="F1266" s="7">
        <v>0.66300000000000003</v>
      </c>
      <c r="G1266" s="7">
        <v>41393.06</v>
      </c>
      <c r="H1266" s="8">
        <v>0</v>
      </c>
      <c r="I1266">
        <f t="shared" si="19"/>
        <v>0</v>
      </c>
    </row>
    <row r="1267" spans="1:9" x14ac:dyDescent="0.25">
      <c r="A1267" s="9" t="s">
        <v>1290</v>
      </c>
      <c r="B1267" s="10" t="s">
        <v>27</v>
      </c>
      <c r="C1267" s="10">
        <v>181</v>
      </c>
      <c r="D1267" s="10">
        <v>0.754</v>
      </c>
      <c r="E1267" s="10">
        <v>0.745</v>
      </c>
      <c r="F1267" s="10">
        <v>0.66800000000000004</v>
      </c>
      <c r="G1267" s="10">
        <v>29771.71</v>
      </c>
      <c r="H1267" s="11">
        <v>0</v>
      </c>
      <c r="I1267">
        <f t="shared" si="19"/>
        <v>0</v>
      </c>
    </row>
    <row r="1268" spans="1:9" x14ac:dyDescent="0.25">
      <c r="A1268" s="6" t="s">
        <v>1291</v>
      </c>
      <c r="B1268" s="7" t="s">
        <v>35</v>
      </c>
      <c r="C1268" s="7">
        <v>344</v>
      </c>
      <c r="D1268" s="7">
        <v>0.67400000000000004</v>
      </c>
      <c r="E1268" s="7">
        <v>0.66500000000000004</v>
      </c>
      <c r="F1268" s="7">
        <v>0.56799999999999995</v>
      </c>
      <c r="G1268" s="7">
        <v>19391.04</v>
      </c>
      <c r="H1268" s="8">
        <v>12</v>
      </c>
      <c r="I1268">
        <f t="shared" si="19"/>
        <v>0</v>
      </c>
    </row>
    <row r="1269" spans="1:9" x14ac:dyDescent="0.25">
      <c r="A1269" s="9" t="s">
        <v>1292</v>
      </c>
      <c r="B1269" s="10" t="s">
        <v>14</v>
      </c>
      <c r="C1269" s="10">
        <v>969</v>
      </c>
      <c r="D1269" s="10">
        <v>0.7</v>
      </c>
      <c r="E1269" s="10">
        <v>0.71699999999999997</v>
      </c>
      <c r="F1269" s="10">
        <v>0.58799999999999997</v>
      </c>
      <c r="G1269" s="10">
        <v>36108.339999999997</v>
      </c>
      <c r="H1269" s="11">
        <v>11</v>
      </c>
      <c r="I1269">
        <f t="shared" si="19"/>
        <v>0</v>
      </c>
    </row>
    <row r="1270" spans="1:9" x14ac:dyDescent="0.25">
      <c r="A1270" s="6" t="s">
        <v>1293</v>
      </c>
      <c r="B1270" s="7" t="s">
        <v>14</v>
      </c>
      <c r="C1270" s="7">
        <v>252</v>
      </c>
      <c r="D1270" s="7">
        <v>0.68</v>
      </c>
      <c r="E1270" s="7">
        <v>0.70199999999999996</v>
      </c>
      <c r="F1270" s="7">
        <v>0.53100000000000003</v>
      </c>
      <c r="G1270" s="7">
        <v>32096.52</v>
      </c>
      <c r="H1270" s="8">
        <v>10</v>
      </c>
      <c r="I1270">
        <f t="shared" si="19"/>
        <v>0</v>
      </c>
    </row>
    <row r="1271" spans="1:9" x14ac:dyDescent="0.25">
      <c r="A1271" s="9" t="s">
        <v>1294</v>
      </c>
      <c r="B1271" s="10" t="s">
        <v>27</v>
      </c>
      <c r="C1271" s="10">
        <v>229</v>
      </c>
      <c r="D1271" s="10">
        <v>0.68500000000000005</v>
      </c>
      <c r="E1271" s="10">
        <v>0.67500000000000004</v>
      </c>
      <c r="F1271" s="10">
        <v>0.59199999999999997</v>
      </c>
      <c r="G1271" s="10">
        <v>20640.43</v>
      </c>
      <c r="H1271" s="11">
        <v>4</v>
      </c>
      <c r="I1271">
        <f t="shared" si="19"/>
        <v>0</v>
      </c>
    </row>
    <row r="1272" spans="1:9" x14ac:dyDescent="0.25">
      <c r="A1272" s="6" t="s">
        <v>1295</v>
      </c>
      <c r="B1272" s="7" t="s">
        <v>40</v>
      </c>
      <c r="C1272" s="7">
        <v>430</v>
      </c>
      <c r="D1272" s="7">
        <v>0.72099999999999997</v>
      </c>
      <c r="E1272" s="7">
        <v>0.69799999999999995</v>
      </c>
      <c r="F1272" s="7">
        <v>0.65500000000000003</v>
      </c>
      <c r="G1272" s="7">
        <v>20740.38</v>
      </c>
      <c r="H1272" s="8">
        <v>16</v>
      </c>
      <c r="I1272">
        <f t="shared" si="19"/>
        <v>0</v>
      </c>
    </row>
    <row r="1273" spans="1:9" x14ac:dyDescent="0.25">
      <c r="A1273" s="9" t="s">
        <v>1296</v>
      </c>
      <c r="B1273" s="10" t="s">
        <v>48</v>
      </c>
      <c r="C1273" s="10">
        <v>1035</v>
      </c>
      <c r="D1273" s="10">
        <v>0.57299999999999995</v>
      </c>
      <c r="E1273" s="10">
        <v>0.53400000000000003</v>
      </c>
      <c r="F1273" s="10">
        <v>0.47899999999999998</v>
      </c>
      <c r="G1273" s="10">
        <v>5794.4</v>
      </c>
      <c r="H1273" s="11">
        <v>42</v>
      </c>
      <c r="I1273">
        <f t="shared" si="19"/>
        <v>0</v>
      </c>
    </row>
    <row r="1274" spans="1:9" x14ac:dyDescent="0.25">
      <c r="A1274" s="6" t="s">
        <v>1297</v>
      </c>
      <c r="B1274" s="7" t="s">
        <v>124</v>
      </c>
      <c r="C1274" s="7">
        <v>392</v>
      </c>
      <c r="D1274" s="7">
        <v>0.67</v>
      </c>
      <c r="E1274" s="7">
        <v>0.64500000000000002</v>
      </c>
      <c r="F1274" s="7">
        <v>0.57399999999999995</v>
      </c>
      <c r="G1274" s="7">
        <v>15684.03</v>
      </c>
      <c r="H1274" s="8">
        <v>1</v>
      </c>
      <c r="I1274">
        <f t="shared" si="19"/>
        <v>0</v>
      </c>
    </row>
    <row r="1275" spans="1:9" x14ac:dyDescent="0.25">
      <c r="A1275" s="9" t="s">
        <v>138</v>
      </c>
      <c r="B1275" s="10" t="s">
        <v>30</v>
      </c>
      <c r="C1275" s="10">
        <v>671</v>
      </c>
      <c r="D1275" s="10">
        <v>0.68</v>
      </c>
      <c r="E1275" s="10">
        <v>0.7</v>
      </c>
      <c r="F1275" s="10">
        <v>0.56699999999999995</v>
      </c>
      <c r="G1275" s="10">
        <v>18746.419999999998</v>
      </c>
      <c r="H1275" s="11">
        <v>14</v>
      </c>
      <c r="I1275">
        <f t="shared" si="19"/>
        <v>0</v>
      </c>
    </row>
    <row r="1276" spans="1:9" x14ac:dyDescent="0.25">
      <c r="A1276" s="6" t="s">
        <v>1298</v>
      </c>
      <c r="B1276" s="7" t="s">
        <v>35</v>
      </c>
      <c r="C1276" s="7">
        <v>333</v>
      </c>
      <c r="D1276" s="7">
        <v>0.74099999999999999</v>
      </c>
      <c r="E1276" s="7">
        <v>0.749</v>
      </c>
      <c r="F1276" s="7">
        <v>0.622</v>
      </c>
      <c r="G1276" s="7">
        <v>30470.54</v>
      </c>
      <c r="H1276" s="8">
        <v>6</v>
      </c>
      <c r="I1276">
        <f t="shared" si="19"/>
        <v>0</v>
      </c>
    </row>
    <row r="1277" spans="1:9" x14ac:dyDescent="0.25">
      <c r="A1277" s="9" t="s">
        <v>1299</v>
      </c>
      <c r="B1277" s="10" t="s">
        <v>40</v>
      </c>
      <c r="C1277" s="10">
        <v>312</v>
      </c>
      <c r="D1277" s="10">
        <v>0.67200000000000004</v>
      </c>
      <c r="E1277" s="10">
        <v>0.66800000000000004</v>
      </c>
      <c r="F1277" s="10">
        <v>0.54900000000000004</v>
      </c>
      <c r="G1277" s="10">
        <v>27483.75</v>
      </c>
      <c r="H1277" s="11">
        <v>14</v>
      </c>
      <c r="I1277">
        <f t="shared" si="19"/>
        <v>0</v>
      </c>
    </row>
    <row r="1278" spans="1:9" x14ac:dyDescent="0.25">
      <c r="A1278" s="6" t="s">
        <v>1300</v>
      </c>
      <c r="B1278" s="7" t="s">
        <v>40</v>
      </c>
      <c r="C1278" s="7">
        <v>427</v>
      </c>
      <c r="D1278" s="7">
        <v>0.70099999999999996</v>
      </c>
      <c r="E1278" s="7">
        <v>0.69499999999999995</v>
      </c>
      <c r="F1278" s="7">
        <v>0.59899999999999998</v>
      </c>
      <c r="G1278" s="7">
        <v>24103.4</v>
      </c>
      <c r="H1278" s="8">
        <v>9</v>
      </c>
      <c r="I1278">
        <f t="shared" si="19"/>
        <v>0</v>
      </c>
    </row>
    <row r="1279" spans="1:9" x14ac:dyDescent="0.25">
      <c r="A1279" s="9" t="s">
        <v>1301</v>
      </c>
      <c r="B1279" s="10" t="s">
        <v>161</v>
      </c>
      <c r="C1279" s="10">
        <v>827</v>
      </c>
      <c r="D1279" s="10">
        <v>0.69</v>
      </c>
      <c r="E1279" s="10">
        <v>0.68799999999999994</v>
      </c>
      <c r="F1279" s="10">
        <v>0.60199999999999998</v>
      </c>
      <c r="G1279" s="10">
        <v>22721.08</v>
      </c>
      <c r="H1279" s="11">
        <v>10</v>
      </c>
      <c r="I1279">
        <f t="shared" si="19"/>
        <v>0</v>
      </c>
    </row>
    <row r="1280" spans="1:9" x14ac:dyDescent="0.25">
      <c r="A1280" s="6" t="s">
        <v>1302</v>
      </c>
      <c r="B1280" s="7" t="s">
        <v>27</v>
      </c>
      <c r="C1280" s="7">
        <v>104</v>
      </c>
      <c r="D1280" s="7">
        <v>0.7</v>
      </c>
      <c r="E1280" s="7">
        <v>0.66500000000000004</v>
      </c>
      <c r="F1280" s="7">
        <v>0.63500000000000001</v>
      </c>
      <c r="G1280" s="7">
        <v>13996.95</v>
      </c>
      <c r="H1280" s="8">
        <v>3</v>
      </c>
      <c r="I1280">
        <f t="shared" si="19"/>
        <v>0</v>
      </c>
    </row>
    <row r="1281" spans="1:9" x14ac:dyDescent="0.25">
      <c r="A1281" s="9" t="s">
        <v>1303</v>
      </c>
      <c r="B1281" s="10" t="s">
        <v>48</v>
      </c>
      <c r="C1281" s="10">
        <v>1615</v>
      </c>
      <c r="D1281" s="10">
        <v>0.60099999999999998</v>
      </c>
      <c r="E1281" s="10">
        <v>0.55400000000000005</v>
      </c>
      <c r="F1281" s="10">
        <v>0.51700000000000002</v>
      </c>
      <c r="G1281" s="10">
        <v>9409.83</v>
      </c>
      <c r="H1281" s="11">
        <v>71</v>
      </c>
      <c r="I1281">
        <f t="shared" si="19"/>
        <v>0</v>
      </c>
    </row>
    <row r="1282" spans="1:9" x14ac:dyDescent="0.25">
      <c r="A1282" s="6" t="s">
        <v>1304</v>
      </c>
      <c r="B1282" s="7" t="s">
        <v>35</v>
      </c>
      <c r="C1282" s="7">
        <v>1327</v>
      </c>
      <c r="D1282" s="7">
        <v>0.627</v>
      </c>
      <c r="E1282" s="7">
        <v>0.59599999999999997</v>
      </c>
      <c r="F1282" s="7">
        <v>0.51800000000000002</v>
      </c>
      <c r="G1282" s="7">
        <v>8536.33</v>
      </c>
      <c r="H1282" s="8">
        <v>14</v>
      </c>
      <c r="I1282">
        <f t="shared" si="19"/>
        <v>0</v>
      </c>
    </row>
    <row r="1283" spans="1:9" x14ac:dyDescent="0.25">
      <c r="A1283" s="9" t="s">
        <v>1305</v>
      </c>
      <c r="B1283" s="10" t="s">
        <v>35</v>
      </c>
      <c r="C1283" s="10">
        <v>1071</v>
      </c>
      <c r="D1283" s="10">
        <v>0.67200000000000004</v>
      </c>
      <c r="E1283" s="10">
        <v>0.66600000000000004</v>
      </c>
      <c r="F1283" s="10">
        <v>0.55800000000000005</v>
      </c>
      <c r="G1283" s="10">
        <v>27268.1</v>
      </c>
      <c r="H1283" s="11">
        <v>10</v>
      </c>
      <c r="I1283">
        <f t="shared" si="19"/>
        <v>0</v>
      </c>
    </row>
    <row r="1284" spans="1:9" x14ac:dyDescent="0.25">
      <c r="A1284" s="6" t="s">
        <v>1306</v>
      </c>
      <c r="B1284" s="7" t="s">
        <v>46</v>
      </c>
      <c r="C1284" s="7">
        <v>719</v>
      </c>
      <c r="D1284" s="7">
        <v>0.68799999999999994</v>
      </c>
      <c r="E1284" s="7">
        <v>0.67700000000000005</v>
      </c>
      <c r="F1284" s="7">
        <v>0.57799999999999996</v>
      </c>
      <c r="G1284" s="7">
        <v>32950.22</v>
      </c>
      <c r="H1284" s="8">
        <v>31</v>
      </c>
      <c r="I1284">
        <f t="shared" si="19"/>
        <v>0</v>
      </c>
    </row>
    <row r="1285" spans="1:9" x14ac:dyDescent="0.25">
      <c r="A1285" s="9" t="s">
        <v>1307</v>
      </c>
      <c r="B1285" s="10" t="s">
        <v>48</v>
      </c>
      <c r="C1285" s="10">
        <v>4723</v>
      </c>
      <c r="D1285" s="10">
        <v>0.64</v>
      </c>
      <c r="E1285" s="10">
        <v>0.56200000000000006</v>
      </c>
      <c r="F1285" s="10">
        <v>0.61299999999999999</v>
      </c>
      <c r="G1285" s="10">
        <v>10511.93</v>
      </c>
      <c r="H1285" s="11">
        <v>125</v>
      </c>
      <c r="I1285">
        <f t="shared" ref="I1285:I1348" si="20">IF(OR(C1285="",D1285="",E1285="",F1285="",G1285="",H1285=""),1,0)</f>
        <v>0</v>
      </c>
    </row>
    <row r="1286" spans="1:9" x14ac:dyDescent="0.25">
      <c r="A1286" s="6" t="s">
        <v>1308</v>
      </c>
      <c r="B1286" s="7" t="s">
        <v>27</v>
      </c>
      <c r="C1286" s="7">
        <v>70</v>
      </c>
      <c r="D1286" s="7">
        <v>0.74199999999999999</v>
      </c>
      <c r="E1286" s="7">
        <v>0.69899999999999995</v>
      </c>
      <c r="F1286" s="7">
        <v>0.70899999999999996</v>
      </c>
      <c r="G1286" s="7">
        <v>20261.419999999998</v>
      </c>
      <c r="H1286" s="8">
        <v>1</v>
      </c>
      <c r="I1286">
        <f t="shared" si="20"/>
        <v>0</v>
      </c>
    </row>
    <row r="1287" spans="1:9" x14ac:dyDescent="0.25">
      <c r="A1287" s="9" t="s">
        <v>1309</v>
      </c>
      <c r="B1287" s="10" t="s">
        <v>35</v>
      </c>
      <c r="C1287" s="10">
        <v>363</v>
      </c>
      <c r="D1287" s="10">
        <v>0.67900000000000005</v>
      </c>
      <c r="E1287" s="10">
        <v>0.66100000000000003</v>
      </c>
      <c r="F1287" s="10">
        <v>0.56999999999999995</v>
      </c>
      <c r="G1287" s="10">
        <v>16420.759999999998</v>
      </c>
      <c r="H1287" s="11">
        <v>5</v>
      </c>
      <c r="I1287">
        <f t="shared" si="20"/>
        <v>0</v>
      </c>
    </row>
    <row r="1288" spans="1:9" x14ac:dyDescent="0.25">
      <c r="A1288" s="6" t="s">
        <v>1310</v>
      </c>
      <c r="B1288" s="7" t="s">
        <v>50</v>
      </c>
      <c r="C1288" s="7">
        <v>398</v>
      </c>
      <c r="D1288" s="7">
        <v>0.72099999999999997</v>
      </c>
      <c r="E1288" s="7">
        <v>0.69899999999999995</v>
      </c>
      <c r="F1288" s="7">
        <v>0.63100000000000001</v>
      </c>
      <c r="G1288" s="7">
        <v>31821.439999999999</v>
      </c>
      <c r="H1288" s="8">
        <v>6</v>
      </c>
      <c r="I1288">
        <f t="shared" si="20"/>
        <v>0</v>
      </c>
    </row>
    <row r="1289" spans="1:9" x14ac:dyDescent="0.25">
      <c r="A1289" s="9" t="s">
        <v>1311</v>
      </c>
      <c r="B1289" s="10" t="s">
        <v>35</v>
      </c>
      <c r="C1289" s="10">
        <v>258</v>
      </c>
      <c r="D1289" s="10">
        <v>0.63100000000000001</v>
      </c>
      <c r="E1289" s="10">
        <v>0.61099999999999999</v>
      </c>
      <c r="F1289" s="10">
        <v>0.51</v>
      </c>
      <c r="G1289" s="10">
        <v>8507.7800000000007</v>
      </c>
      <c r="H1289" s="11">
        <v>3</v>
      </c>
      <c r="I1289">
        <f t="shared" si="20"/>
        <v>0</v>
      </c>
    </row>
    <row r="1290" spans="1:9" x14ac:dyDescent="0.25">
      <c r="A1290" s="6" t="s">
        <v>1312</v>
      </c>
      <c r="B1290" s="7" t="s">
        <v>14</v>
      </c>
      <c r="C1290" s="7">
        <v>660</v>
      </c>
      <c r="D1290" s="7">
        <v>0.67</v>
      </c>
      <c r="E1290" s="7">
        <v>0.70499999999999996</v>
      </c>
      <c r="F1290" s="7">
        <v>0.51800000000000002</v>
      </c>
      <c r="G1290" s="7">
        <v>75878.350000000006</v>
      </c>
      <c r="H1290" s="8">
        <v>9</v>
      </c>
      <c r="I1290">
        <f t="shared" si="20"/>
        <v>0</v>
      </c>
    </row>
    <row r="1291" spans="1:9" x14ac:dyDescent="0.25">
      <c r="A1291" s="9" t="s">
        <v>1313</v>
      </c>
      <c r="B1291" s="10" t="s">
        <v>46</v>
      </c>
      <c r="C1291" s="10">
        <v>1047</v>
      </c>
      <c r="D1291" s="10">
        <v>0.73</v>
      </c>
      <c r="E1291" s="10">
        <v>0.72299999999999998</v>
      </c>
      <c r="F1291" s="10">
        <v>0.64600000000000002</v>
      </c>
      <c r="G1291" s="10">
        <v>37449.629999999997</v>
      </c>
      <c r="H1291" s="11">
        <v>11</v>
      </c>
      <c r="I1291">
        <f t="shared" si="20"/>
        <v>0</v>
      </c>
    </row>
    <row r="1292" spans="1:9" x14ac:dyDescent="0.25">
      <c r="A1292" s="6" t="s">
        <v>1314</v>
      </c>
      <c r="B1292" s="7" t="s">
        <v>27</v>
      </c>
      <c r="C1292" s="7">
        <v>336</v>
      </c>
      <c r="D1292" s="7">
        <v>0.74299999999999999</v>
      </c>
      <c r="E1292" s="7">
        <v>0.72</v>
      </c>
      <c r="F1292" s="7">
        <v>0.67600000000000005</v>
      </c>
      <c r="G1292" s="7">
        <v>17767.27</v>
      </c>
      <c r="H1292" s="8">
        <v>6</v>
      </c>
      <c r="I1292">
        <f t="shared" si="20"/>
        <v>0</v>
      </c>
    </row>
    <row r="1293" spans="1:9" x14ac:dyDescent="0.25">
      <c r="A1293" s="9" t="s">
        <v>1315</v>
      </c>
      <c r="B1293" s="10" t="s">
        <v>48</v>
      </c>
      <c r="C1293" s="10">
        <v>1745</v>
      </c>
      <c r="D1293" s="10">
        <v>0.64700000000000002</v>
      </c>
      <c r="E1293" s="10">
        <v>0.59599999999999997</v>
      </c>
      <c r="F1293" s="10">
        <v>0.59199999999999997</v>
      </c>
      <c r="G1293" s="10">
        <v>14142.89</v>
      </c>
      <c r="H1293" s="11">
        <v>51</v>
      </c>
      <c r="I1293">
        <f t="shared" si="20"/>
        <v>0</v>
      </c>
    </row>
    <row r="1294" spans="1:9" x14ac:dyDescent="0.25">
      <c r="A1294" s="6" t="s">
        <v>1316</v>
      </c>
      <c r="B1294" s="7" t="s">
        <v>35</v>
      </c>
      <c r="C1294" s="7">
        <v>1147</v>
      </c>
      <c r="D1294" s="7">
        <v>0.68</v>
      </c>
      <c r="E1294" s="7">
        <v>0.66400000000000003</v>
      </c>
      <c r="F1294" s="7">
        <v>0.56200000000000006</v>
      </c>
      <c r="G1294" s="7">
        <v>12425.59</v>
      </c>
      <c r="H1294" s="8">
        <v>9</v>
      </c>
      <c r="I1294">
        <f t="shared" si="20"/>
        <v>0</v>
      </c>
    </row>
    <row r="1295" spans="1:9" x14ac:dyDescent="0.25">
      <c r="A1295" s="9" t="s">
        <v>1317</v>
      </c>
      <c r="B1295" s="10" t="s">
        <v>48</v>
      </c>
      <c r="C1295" s="10">
        <v>455</v>
      </c>
      <c r="D1295" s="10">
        <v>0.59599999999999997</v>
      </c>
      <c r="E1295" s="10">
        <v>0.53700000000000003</v>
      </c>
      <c r="F1295" s="10">
        <v>0.52600000000000002</v>
      </c>
      <c r="G1295" s="10">
        <v>6400.96</v>
      </c>
      <c r="H1295" s="11">
        <v>3</v>
      </c>
      <c r="I1295">
        <f t="shared" si="20"/>
        <v>0</v>
      </c>
    </row>
    <row r="1296" spans="1:9" x14ac:dyDescent="0.25">
      <c r="A1296" s="6" t="s">
        <v>773</v>
      </c>
      <c r="B1296" s="7" t="s">
        <v>19</v>
      </c>
      <c r="C1296" s="7">
        <v>532</v>
      </c>
      <c r="D1296" s="7">
        <v>0.57399999999999995</v>
      </c>
      <c r="E1296" s="7">
        <v>0.57099999999999995</v>
      </c>
      <c r="F1296" s="7">
        <v>0.47</v>
      </c>
      <c r="G1296" s="7">
        <v>5927.57</v>
      </c>
      <c r="H1296" s="8">
        <v>9</v>
      </c>
      <c r="I1296">
        <f t="shared" si="20"/>
        <v>0</v>
      </c>
    </row>
    <row r="1297" spans="1:9" x14ac:dyDescent="0.25">
      <c r="A1297" s="9" t="s">
        <v>1318</v>
      </c>
      <c r="B1297" s="10" t="s">
        <v>27</v>
      </c>
      <c r="C1297" s="10">
        <v>421</v>
      </c>
      <c r="D1297" s="10">
        <v>0.74</v>
      </c>
      <c r="E1297" s="10">
        <v>0.73</v>
      </c>
      <c r="F1297" s="10">
        <v>0.67500000000000004</v>
      </c>
      <c r="G1297" s="10">
        <v>18494.25</v>
      </c>
      <c r="H1297" s="11">
        <v>5</v>
      </c>
      <c r="I1297">
        <f t="shared" si="20"/>
        <v>0</v>
      </c>
    </row>
    <row r="1298" spans="1:9" x14ac:dyDescent="0.25">
      <c r="A1298" s="6" t="s">
        <v>1319</v>
      </c>
      <c r="B1298" s="7" t="s">
        <v>46</v>
      </c>
      <c r="C1298" s="7">
        <v>845</v>
      </c>
      <c r="D1298" s="7">
        <v>0.7</v>
      </c>
      <c r="E1298" s="7">
        <v>0.71299999999999997</v>
      </c>
      <c r="F1298" s="7">
        <v>0.61299999999999999</v>
      </c>
      <c r="G1298" s="7">
        <v>25790.65</v>
      </c>
      <c r="H1298" s="8">
        <v>26</v>
      </c>
      <c r="I1298">
        <f t="shared" si="20"/>
        <v>0</v>
      </c>
    </row>
    <row r="1299" spans="1:9" x14ac:dyDescent="0.25">
      <c r="A1299" s="9" t="s">
        <v>1320</v>
      </c>
      <c r="B1299" s="10" t="s">
        <v>101</v>
      </c>
      <c r="C1299" s="10">
        <v>9345</v>
      </c>
      <c r="D1299" s="10">
        <v>0.64900000000000002</v>
      </c>
      <c r="E1299" s="10">
        <v>0.61399999999999999</v>
      </c>
      <c r="F1299" s="10">
        <v>0.57899999999999996</v>
      </c>
      <c r="G1299" s="10">
        <v>9616.57</v>
      </c>
      <c r="H1299" s="11">
        <v>41</v>
      </c>
      <c r="I1299">
        <f t="shared" si="20"/>
        <v>0</v>
      </c>
    </row>
    <row r="1300" spans="1:9" x14ac:dyDescent="0.25">
      <c r="A1300" s="6" t="s">
        <v>1321</v>
      </c>
      <c r="B1300" s="7" t="s">
        <v>46</v>
      </c>
      <c r="C1300" s="7">
        <v>1368</v>
      </c>
      <c r="D1300" s="7">
        <v>0.73499999999999999</v>
      </c>
      <c r="E1300" s="7">
        <v>0.72799999999999998</v>
      </c>
      <c r="F1300" s="7">
        <v>0.65500000000000003</v>
      </c>
      <c r="G1300" s="7">
        <v>33695.83</v>
      </c>
      <c r="H1300" s="8">
        <v>21</v>
      </c>
      <c r="I1300">
        <f t="shared" si="20"/>
        <v>0</v>
      </c>
    </row>
    <row r="1301" spans="1:9" x14ac:dyDescent="0.25">
      <c r="A1301" s="9" t="s">
        <v>1322</v>
      </c>
      <c r="B1301" s="10" t="s">
        <v>35</v>
      </c>
      <c r="C1301" s="10">
        <v>759</v>
      </c>
      <c r="D1301" s="10">
        <v>0.72499999999999998</v>
      </c>
      <c r="E1301" s="10">
        <v>0.70299999999999996</v>
      </c>
      <c r="F1301" s="10">
        <v>0.629</v>
      </c>
      <c r="G1301" s="10">
        <v>17599.27</v>
      </c>
      <c r="H1301" s="11">
        <v>17</v>
      </c>
      <c r="I1301">
        <f t="shared" si="20"/>
        <v>0</v>
      </c>
    </row>
    <row r="1302" spans="1:9" x14ac:dyDescent="0.25">
      <c r="A1302" s="6" t="s">
        <v>1323</v>
      </c>
      <c r="B1302" s="7" t="s">
        <v>35</v>
      </c>
      <c r="C1302" s="7">
        <v>667</v>
      </c>
      <c r="D1302" s="7">
        <v>0.61799999999999999</v>
      </c>
      <c r="E1302" s="7">
        <v>0.60899999999999999</v>
      </c>
      <c r="F1302" s="7">
        <v>0.505</v>
      </c>
      <c r="G1302" s="7">
        <v>9979.7099999999991</v>
      </c>
      <c r="H1302" s="8">
        <v>22</v>
      </c>
      <c r="I1302">
        <f t="shared" si="20"/>
        <v>0</v>
      </c>
    </row>
    <row r="1303" spans="1:9" x14ac:dyDescent="0.25">
      <c r="A1303" s="9" t="s">
        <v>1324</v>
      </c>
      <c r="B1303" s="10" t="s">
        <v>16</v>
      </c>
      <c r="C1303" s="10">
        <v>1303</v>
      </c>
      <c r="D1303" s="10">
        <v>0.74</v>
      </c>
      <c r="E1303" s="10">
        <v>0.73899999999999999</v>
      </c>
      <c r="F1303" s="10">
        <v>0.63400000000000001</v>
      </c>
      <c r="G1303" s="10">
        <v>22200.52</v>
      </c>
      <c r="H1303" s="11">
        <v>26</v>
      </c>
      <c r="I1303">
        <f t="shared" si="20"/>
        <v>0</v>
      </c>
    </row>
    <row r="1304" spans="1:9" x14ac:dyDescent="0.25">
      <c r="A1304" s="6" t="s">
        <v>1325</v>
      </c>
      <c r="B1304" s="7" t="s">
        <v>19</v>
      </c>
      <c r="C1304" s="7">
        <v>684</v>
      </c>
      <c r="D1304" s="7">
        <v>0.62</v>
      </c>
      <c r="E1304" s="7">
        <v>0.58699999999999997</v>
      </c>
      <c r="F1304" s="7">
        <v>0.501</v>
      </c>
      <c r="G1304" s="7">
        <v>8083.5</v>
      </c>
      <c r="H1304" s="8">
        <v>8</v>
      </c>
      <c r="I1304">
        <f t="shared" si="20"/>
        <v>0</v>
      </c>
    </row>
    <row r="1305" spans="1:9" x14ac:dyDescent="0.25">
      <c r="A1305" s="9" t="s">
        <v>1326</v>
      </c>
      <c r="B1305" s="10" t="s">
        <v>101</v>
      </c>
      <c r="C1305" s="10">
        <v>2002</v>
      </c>
      <c r="D1305" s="10">
        <v>0.59599999999999997</v>
      </c>
      <c r="E1305" s="10">
        <v>0.57099999999999995</v>
      </c>
      <c r="F1305" s="10">
        <v>0.52400000000000002</v>
      </c>
      <c r="G1305" s="10">
        <v>7491.48</v>
      </c>
      <c r="H1305" s="11">
        <v>6</v>
      </c>
      <c r="I1305">
        <f t="shared" si="20"/>
        <v>0</v>
      </c>
    </row>
    <row r="1306" spans="1:9" x14ac:dyDescent="0.25">
      <c r="A1306" s="6" t="s">
        <v>1327</v>
      </c>
      <c r="B1306" s="7" t="s">
        <v>35</v>
      </c>
      <c r="C1306" s="7">
        <v>462</v>
      </c>
      <c r="D1306" s="7">
        <v>0.67200000000000004</v>
      </c>
      <c r="E1306" s="7">
        <v>0.67300000000000004</v>
      </c>
      <c r="F1306" s="7">
        <v>0.56299999999999994</v>
      </c>
      <c r="G1306" s="7">
        <v>12138.99</v>
      </c>
      <c r="H1306" s="8">
        <v>18</v>
      </c>
      <c r="I1306">
        <f t="shared" si="20"/>
        <v>0</v>
      </c>
    </row>
    <row r="1307" spans="1:9" x14ac:dyDescent="0.25">
      <c r="A1307" s="9" t="s">
        <v>1328</v>
      </c>
      <c r="B1307" s="10" t="s">
        <v>30</v>
      </c>
      <c r="C1307" s="10">
        <v>414</v>
      </c>
      <c r="D1307" s="10">
        <v>0.69</v>
      </c>
      <c r="E1307" s="10">
        <v>0.67</v>
      </c>
      <c r="F1307" s="10">
        <v>0.63100000000000001</v>
      </c>
      <c r="G1307" s="10">
        <v>15055.48</v>
      </c>
      <c r="H1307" s="11">
        <v>10</v>
      </c>
      <c r="I1307">
        <f t="shared" si="20"/>
        <v>0</v>
      </c>
    </row>
    <row r="1308" spans="1:9" x14ac:dyDescent="0.25">
      <c r="A1308" s="6" t="s">
        <v>867</v>
      </c>
      <c r="B1308" s="7" t="s">
        <v>56</v>
      </c>
      <c r="C1308" s="7">
        <v>3517</v>
      </c>
      <c r="D1308" s="7">
        <v>0.61599999999999999</v>
      </c>
      <c r="E1308" s="7">
        <v>0.60199999999999998</v>
      </c>
      <c r="F1308" s="7">
        <v>0.505</v>
      </c>
      <c r="G1308" s="7">
        <v>6651.46</v>
      </c>
      <c r="H1308" s="8">
        <v>6</v>
      </c>
      <c r="I1308">
        <f t="shared" si="20"/>
        <v>0</v>
      </c>
    </row>
    <row r="1309" spans="1:9" x14ac:dyDescent="0.25">
      <c r="A1309" s="9" t="s">
        <v>1329</v>
      </c>
      <c r="B1309" s="10" t="s">
        <v>40</v>
      </c>
      <c r="C1309" s="10">
        <v>887</v>
      </c>
      <c r="D1309" s="10">
        <v>0.7</v>
      </c>
      <c r="E1309" s="10">
        <v>0.72599999999999998</v>
      </c>
      <c r="F1309" s="10">
        <v>0.58799999999999997</v>
      </c>
      <c r="G1309" s="10">
        <v>37343.230000000003</v>
      </c>
      <c r="H1309" s="11">
        <v>15</v>
      </c>
      <c r="I1309">
        <f t="shared" si="20"/>
        <v>0</v>
      </c>
    </row>
    <row r="1310" spans="1:9" x14ac:dyDescent="0.25">
      <c r="A1310" s="6" t="s">
        <v>1330</v>
      </c>
      <c r="B1310" s="7" t="s">
        <v>27</v>
      </c>
      <c r="C1310" s="7">
        <v>440</v>
      </c>
      <c r="D1310" s="7">
        <v>0.72699999999999998</v>
      </c>
      <c r="E1310" s="7">
        <v>0.68</v>
      </c>
      <c r="F1310" s="7">
        <v>0.69799999999999995</v>
      </c>
      <c r="G1310" s="7">
        <v>28896.01</v>
      </c>
      <c r="H1310" s="8">
        <v>4</v>
      </c>
      <c r="I1310">
        <f t="shared" si="20"/>
        <v>0</v>
      </c>
    </row>
    <row r="1311" spans="1:9" x14ac:dyDescent="0.25">
      <c r="A1311" s="9" t="s">
        <v>1331</v>
      </c>
      <c r="B1311" s="10" t="s">
        <v>19</v>
      </c>
      <c r="C1311" s="10">
        <v>900</v>
      </c>
      <c r="D1311" s="10">
        <v>0.61299999999999999</v>
      </c>
      <c r="E1311" s="10">
        <v>0.60399999999999998</v>
      </c>
      <c r="F1311" s="10">
        <v>0.495</v>
      </c>
      <c r="G1311" s="10">
        <v>9203.1</v>
      </c>
      <c r="H1311" s="11">
        <v>4</v>
      </c>
      <c r="I1311">
        <f t="shared" si="20"/>
        <v>0</v>
      </c>
    </row>
    <row r="1312" spans="1:9" x14ac:dyDescent="0.25">
      <c r="A1312" s="6" t="s">
        <v>1332</v>
      </c>
      <c r="B1312" s="7" t="s">
        <v>127</v>
      </c>
      <c r="C1312" s="7">
        <v>1509</v>
      </c>
      <c r="D1312" s="7">
        <v>0.64200000000000002</v>
      </c>
      <c r="E1312" s="7">
        <v>0.58899999999999997</v>
      </c>
      <c r="F1312" s="7">
        <v>0.58199999999999996</v>
      </c>
      <c r="G1312" s="7">
        <v>34054.589999999997</v>
      </c>
      <c r="H1312" s="8">
        <v>24</v>
      </c>
      <c r="I1312">
        <f t="shared" si="20"/>
        <v>0</v>
      </c>
    </row>
    <row r="1313" spans="1:9" x14ac:dyDescent="0.25">
      <c r="A1313" s="9" t="s">
        <v>1333</v>
      </c>
      <c r="B1313" s="10" t="s">
        <v>50</v>
      </c>
      <c r="C1313" s="10">
        <v>1347</v>
      </c>
      <c r="D1313" s="10">
        <v>0.72099999999999997</v>
      </c>
      <c r="E1313" s="10">
        <v>0.68100000000000005</v>
      </c>
      <c r="F1313" s="10">
        <v>0.67100000000000004</v>
      </c>
      <c r="G1313" s="10">
        <v>23208.78</v>
      </c>
      <c r="H1313" s="11">
        <v>16</v>
      </c>
      <c r="I1313">
        <f t="shared" si="20"/>
        <v>0</v>
      </c>
    </row>
    <row r="1314" spans="1:9" x14ac:dyDescent="0.25">
      <c r="A1314" s="6" t="s">
        <v>1334</v>
      </c>
      <c r="B1314" s="7" t="s">
        <v>50</v>
      </c>
      <c r="C1314" s="7">
        <v>966</v>
      </c>
      <c r="D1314" s="7">
        <v>0.71599999999999997</v>
      </c>
      <c r="E1314" s="7">
        <v>0.72099999999999997</v>
      </c>
      <c r="F1314" s="7">
        <v>0.60699999999999998</v>
      </c>
      <c r="G1314" s="7">
        <v>28950.93</v>
      </c>
      <c r="H1314" s="8">
        <v>19</v>
      </c>
      <c r="I1314">
        <f t="shared" si="20"/>
        <v>0</v>
      </c>
    </row>
    <row r="1315" spans="1:9" x14ac:dyDescent="0.25">
      <c r="A1315" s="9" t="s">
        <v>1335</v>
      </c>
      <c r="B1315" s="10" t="s">
        <v>131</v>
      </c>
      <c r="C1315" s="10">
        <v>1270</v>
      </c>
      <c r="D1315" s="10">
        <v>0.67</v>
      </c>
      <c r="E1315" s="10">
        <v>0.66500000000000004</v>
      </c>
      <c r="F1315" s="10">
        <v>0.56200000000000006</v>
      </c>
      <c r="G1315" s="10">
        <v>20938.400000000001</v>
      </c>
      <c r="H1315" s="11">
        <v>17</v>
      </c>
      <c r="I1315">
        <f t="shared" si="20"/>
        <v>0</v>
      </c>
    </row>
    <row r="1316" spans="1:9" x14ac:dyDescent="0.25">
      <c r="A1316" s="6" t="s">
        <v>1336</v>
      </c>
      <c r="B1316" s="7" t="s">
        <v>14</v>
      </c>
      <c r="C1316" s="7">
        <v>1006</v>
      </c>
      <c r="D1316" s="7">
        <v>0.63200000000000001</v>
      </c>
      <c r="E1316" s="7">
        <v>0.63800000000000001</v>
      </c>
      <c r="F1316" s="7">
        <v>0.50700000000000001</v>
      </c>
      <c r="G1316" s="7">
        <v>16946.03</v>
      </c>
      <c r="H1316" s="8">
        <v>19</v>
      </c>
      <c r="I1316">
        <f t="shared" si="20"/>
        <v>0</v>
      </c>
    </row>
    <row r="1317" spans="1:9" x14ac:dyDescent="0.25">
      <c r="A1317" s="9" t="s">
        <v>1337</v>
      </c>
      <c r="B1317" s="10" t="s">
        <v>27</v>
      </c>
      <c r="C1317" s="10">
        <v>161</v>
      </c>
      <c r="D1317" s="10">
        <v>0.73499999999999999</v>
      </c>
      <c r="E1317" s="10">
        <v>0.71099999999999997</v>
      </c>
      <c r="F1317" s="10">
        <v>0.68899999999999995</v>
      </c>
      <c r="G1317" s="10">
        <v>18302.47</v>
      </c>
      <c r="H1317" s="11">
        <v>3</v>
      </c>
      <c r="I1317">
        <f t="shared" si="20"/>
        <v>0</v>
      </c>
    </row>
    <row r="1318" spans="1:9" x14ac:dyDescent="0.25">
      <c r="A1318" s="6" t="s">
        <v>1338</v>
      </c>
      <c r="B1318" s="7" t="s">
        <v>35</v>
      </c>
      <c r="C1318" s="7">
        <v>715</v>
      </c>
      <c r="D1318" s="7">
        <v>0.63400000000000001</v>
      </c>
      <c r="E1318" s="7">
        <v>0.622</v>
      </c>
      <c r="F1318" s="7">
        <v>0.51700000000000002</v>
      </c>
      <c r="G1318" s="7">
        <v>43713.88</v>
      </c>
      <c r="H1318" s="8">
        <v>16</v>
      </c>
      <c r="I1318">
        <f t="shared" si="20"/>
        <v>0</v>
      </c>
    </row>
    <row r="1319" spans="1:9" x14ac:dyDescent="0.25">
      <c r="A1319" s="9" t="s">
        <v>1339</v>
      </c>
      <c r="B1319" s="10" t="s">
        <v>25</v>
      </c>
      <c r="C1319" s="10">
        <v>1768</v>
      </c>
      <c r="D1319" s="10">
        <v>0.59299999999999997</v>
      </c>
      <c r="E1319" s="10">
        <v>0.59299999999999997</v>
      </c>
      <c r="F1319" s="10">
        <v>0.44600000000000001</v>
      </c>
      <c r="G1319" s="10">
        <v>16487.400000000001</v>
      </c>
      <c r="H1319" s="11">
        <v>7</v>
      </c>
      <c r="I1319">
        <f t="shared" si="20"/>
        <v>0</v>
      </c>
    </row>
    <row r="1320" spans="1:9" x14ac:dyDescent="0.25">
      <c r="A1320" s="6" t="s">
        <v>1340</v>
      </c>
      <c r="B1320" s="7" t="s">
        <v>30</v>
      </c>
      <c r="C1320" s="7">
        <v>481</v>
      </c>
      <c r="D1320" s="7">
        <v>0.69099999999999995</v>
      </c>
      <c r="E1320" s="7">
        <v>0.67200000000000004</v>
      </c>
      <c r="F1320" s="7">
        <v>0.60799999999999998</v>
      </c>
      <c r="G1320" s="7">
        <v>22554.23</v>
      </c>
      <c r="H1320" s="8">
        <v>7</v>
      </c>
      <c r="I1320">
        <f t="shared" si="20"/>
        <v>0</v>
      </c>
    </row>
    <row r="1321" spans="1:9" x14ac:dyDescent="0.25">
      <c r="A1321" s="9" t="s">
        <v>1341</v>
      </c>
      <c r="B1321" s="10" t="s">
        <v>46</v>
      </c>
      <c r="C1321" s="10">
        <v>1258</v>
      </c>
      <c r="D1321" s="10">
        <v>0.64900000000000002</v>
      </c>
      <c r="E1321" s="10">
        <v>0.69099999999999995</v>
      </c>
      <c r="F1321" s="10">
        <v>0.52100000000000002</v>
      </c>
      <c r="G1321" s="10">
        <v>14059.8</v>
      </c>
      <c r="H1321" s="11">
        <v>12</v>
      </c>
      <c r="I1321">
        <f t="shared" si="20"/>
        <v>0</v>
      </c>
    </row>
    <row r="1322" spans="1:9" x14ac:dyDescent="0.25">
      <c r="A1322" s="6" t="s">
        <v>1342</v>
      </c>
      <c r="B1322" s="7" t="s">
        <v>40</v>
      </c>
      <c r="C1322" s="7">
        <v>623</v>
      </c>
      <c r="D1322" s="7">
        <v>0.73</v>
      </c>
      <c r="E1322" s="7">
        <v>0.70099999999999996</v>
      </c>
      <c r="F1322" s="7">
        <v>0.67700000000000005</v>
      </c>
      <c r="G1322" s="7">
        <v>27753.68</v>
      </c>
      <c r="H1322" s="8">
        <v>10</v>
      </c>
      <c r="I1322">
        <f t="shared" si="20"/>
        <v>0</v>
      </c>
    </row>
    <row r="1323" spans="1:9" x14ac:dyDescent="0.25">
      <c r="A1323" s="9" t="s">
        <v>1343</v>
      </c>
      <c r="B1323" s="10" t="s">
        <v>27</v>
      </c>
      <c r="C1323" s="10">
        <v>295</v>
      </c>
      <c r="D1323" s="10">
        <v>0.753</v>
      </c>
      <c r="E1323" s="10">
        <v>0.73699999999999999</v>
      </c>
      <c r="F1323" s="10">
        <v>0.68500000000000005</v>
      </c>
      <c r="G1323" s="10">
        <v>93626.98</v>
      </c>
      <c r="H1323" s="11">
        <v>6</v>
      </c>
      <c r="I1323">
        <f t="shared" si="20"/>
        <v>0</v>
      </c>
    </row>
    <row r="1324" spans="1:9" x14ac:dyDescent="0.25">
      <c r="A1324" s="6" t="s">
        <v>1344</v>
      </c>
      <c r="B1324" s="7" t="s">
        <v>35</v>
      </c>
      <c r="C1324" s="7">
        <v>905</v>
      </c>
      <c r="D1324" s="7">
        <v>0.67400000000000004</v>
      </c>
      <c r="E1324" s="7">
        <v>0.64600000000000002</v>
      </c>
      <c r="F1324" s="7">
        <v>0.55900000000000005</v>
      </c>
      <c r="G1324" s="7">
        <v>12555.73</v>
      </c>
      <c r="H1324" s="8">
        <v>7</v>
      </c>
      <c r="I1324">
        <f t="shared" si="20"/>
        <v>0</v>
      </c>
    </row>
    <row r="1325" spans="1:9" x14ac:dyDescent="0.25">
      <c r="A1325" s="9" t="s">
        <v>1345</v>
      </c>
      <c r="B1325" s="10" t="s">
        <v>27</v>
      </c>
      <c r="C1325" s="10">
        <v>64</v>
      </c>
      <c r="D1325" s="10">
        <v>0.77400000000000002</v>
      </c>
      <c r="E1325" s="10">
        <v>0.69799999999999995</v>
      </c>
      <c r="F1325" s="10">
        <v>0.77800000000000002</v>
      </c>
      <c r="G1325" s="10">
        <v>31800.1</v>
      </c>
      <c r="H1325" s="11">
        <v>1</v>
      </c>
      <c r="I1325">
        <f t="shared" si="20"/>
        <v>0</v>
      </c>
    </row>
    <row r="1326" spans="1:9" x14ac:dyDescent="0.25">
      <c r="A1326" s="6" t="s">
        <v>1346</v>
      </c>
      <c r="B1326" s="7" t="s">
        <v>19</v>
      </c>
      <c r="C1326" s="7">
        <v>349</v>
      </c>
      <c r="D1326" s="7">
        <v>0.59</v>
      </c>
      <c r="E1326" s="7">
        <v>0.55800000000000005</v>
      </c>
      <c r="F1326" s="7">
        <v>0.499</v>
      </c>
      <c r="G1326" s="7">
        <v>7333.99</v>
      </c>
      <c r="H1326" s="8">
        <v>17</v>
      </c>
      <c r="I1326">
        <f t="shared" si="20"/>
        <v>0</v>
      </c>
    </row>
    <row r="1327" spans="1:9" x14ac:dyDescent="0.25">
      <c r="A1327" s="9" t="s">
        <v>1347</v>
      </c>
      <c r="B1327" s="10" t="s">
        <v>40</v>
      </c>
      <c r="C1327" s="10">
        <v>364</v>
      </c>
      <c r="D1327" s="10">
        <v>0.66400000000000003</v>
      </c>
      <c r="E1327" s="10">
        <v>0.63500000000000001</v>
      </c>
      <c r="F1327" s="10">
        <v>0.54500000000000004</v>
      </c>
      <c r="G1327" s="10">
        <v>16256.07</v>
      </c>
      <c r="H1327" s="11">
        <v>7</v>
      </c>
      <c r="I1327">
        <f t="shared" si="20"/>
        <v>0</v>
      </c>
    </row>
    <row r="1328" spans="1:9" x14ac:dyDescent="0.25">
      <c r="A1328" s="6" t="s">
        <v>1348</v>
      </c>
      <c r="B1328" s="7" t="s">
        <v>27</v>
      </c>
      <c r="C1328" s="7">
        <v>349</v>
      </c>
      <c r="D1328" s="7">
        <v>0.72599999999999998</v>
      </c>
      <c r="E1328" s="7">
        <v>0.66600000000000004</v>
      </c>
      <c r="F1328" s="7">
        <v>0.69699999999999995</v>
      </c>
      <c r="G1328" s="7">
        <v>13465.76</v>
      </c>
      <c r="H1328" s="8">
        <v>3</v>
      </c>
      <c r="I1328">
        <f t="shared" si="20"/>
        <v>0</v>
      </c>
    </row>
    <row r="1329" spans="1:9" x14ac:dyDescent="0.25">
      <c r="A1329" s="9" t="s">
        <v>1349</v>
      </c>
      <c r="B1329" s="10" t="s">
        <v>27</v>
      </c>
      <c r="C1329" s="10">
        <v>503</v>
      </c>
      <c r="D1329" s="10">
        <v>0.74</v>
      </c>
      <c r="E1329" s="10">
        <v>0.74099999999999999</v>
      </c>
      <c r="F1329" s="10">
        <v>0.65</v>
      </c>
      <c r="G1329" s="10">
        <v>18450.48</v>
      </c>
      <c r="H1329" s="11">
        <v>11</v>
      </c>
      <c r="I1329">
        <f t="shared" si="20"/>
        <v>0</v>
      </c>
    </row>
    <row r="1330" spans="1:9" x14ac:dyDescent="0.25">
      <c r="A1330" s="6" t="s">
        <v>1350</v>
      </c>
      <c r="B1330" s="7" t="s">
        <v>40</v>
      </c>
      <c r="C1330" s="7">
        <v>474</v>
      </c>
      <c r="D1330" s="7">
        <v>0.71299999999999997</v>
      </c>
      <c r="E1330" s="7">
        <v>0.69599999999999995</v>
      </c>
      <c r="F1330" s="7">
        <v>0.625</v>
      </c>
      <c r="G1330" s="7">
        <v>19314.560000000001</v>
      </c>
      <c r="H1330" s="8">
        <v>7</v>
      </c>
      <c r="I1330">
        <f t="shared" si="20"/>
        <v>0</v>
      </c>
    </row>
    <row r="1331" spans="1:9" x14ac:dyDescent="0.25">
      <c r="A1331" s="9" t="s">
        <v>1351</v>
      </c>
      <c r="B1331" s="10" t="s">
        <v>27</v>
      </c>
      <c r="C1331" s="10">
        <v>249</v>
      </c>
      <c r="D1331" s="10">
        <v>0.73299999999999998</v>
      </c>
      <c r="E1331" s="10">
        <v>0.70099999999999996</v>
      </c>
      <c r="F1331" s="10">
        <v>0.65500000000000003</v>
      </c>
      <c r="G1331" s="10">
        <v>23150.97</v>
      </c>
      <c r="H1331" s="11">
        <v>1</v>
      </c>
      <c r="I1331">
        <f t="shared" si="20"/>
        <v>0</v>
      </c>
    </row>
    <row r="1332" spans="1:9" x14ac:dyDescent="0.25">
      <c r="A1332" s="6" t="s">
        <v>1352</v>
      </c>
      <c r="B1332" s="7" t="s">
        <v>19</v>
      </c>
      <c r="C1332" s="7">
        <v>1239</v>
      </c>
      <c r="D1332" s="7">
        <v>0.59299999999999997</v>
      </c>
      <c r="E1332" s="7">
        <v>0.58599999999999997</v>
      </c>
      <c r="F1332" s="7">
        <v>0.45200000000000001</v>
      </c>
      <c r="G1332" s="7">
        <v>6846.32</v>
      </c>
      <c r="H1332" s="8">
        <v>30</v>
      </c>
      <c r="I1332">
        <f t="shared" si="20"/>
        <v>0</v>
      </c>
    </row>
    <row r="1333" spans="1:9" x14ac:dyDescent="0.25">
      <c r="A1333" s="9" t="s">
        <v>1353</v>
      </c>
      <c r="B1333" s="10" t="s">
        <v>25</v>
      </c>
      <c r="C1333" s="10">
        <v>2252</v>
      </c>
      <c r="D1333" s="10">
        <v>0.65200000000000002</v>
      </c>
      <c r="E1333" s="10">
        <v>0.61</v>
      </c>
      <c r="F1333" s="10">
        <v>0.56399999999999995</v>
      </c>
      <c r="G1333" s="10">
        <v>10269.36</v>
      </c>
      <c r="H1333" s="11">
        <v>43</v>
      </c>
      <c r="I1333">
        <f t="shared" si="20"/>
        <v>0</v>
      </c>
    </row>
    <row r="1334" spans="1:9" x14ac:dyDescent="0.25">
      <c r="A1334" s="6" t="s">
        <v>1354</v>
      </c>
      <c r="B1334" s="7" t="s">
        <v>35</v>
      </c>
      <c r="C1334" s="7">
        <v>165</v>
      </c>
      <c r="D1334" s="7">
        <v>0.63900000000000001</v>
      </c>
      <c r="E1334" s="7">
        <v>0.60699999999999998</v>
      </c>
      <c r="F1334" s="7">
        <v>0.53600000000000003</v>
      </c>
      <c r="G1334" s="7">
        <v>13661.46</v>
      </c>
      <c r="H1334" s="8">
        <v>3</v>
      </c>
      <c r="I1334">
        <f t="shared" si="20"/>
        <v>0</v>
      </c>
    </row>
    <row r="1335" spans="1:9" x14ac:dyDescent="0.25">
      <c r="A1335" s="9" t="s">
        <v>1355</v>
      </c>
      <c r="B1335" s="10" t="s">
        <v>35</v>
      </c>
      <c r="C1335" s="10">
        <v>1014</v>
      </c>
      <c r="D1335" s="10">
        <v>0.69499999999999995</v>
      </c>
      <c r="E1335" s="10">
        <v>0.73599999999999999</v>
      </c>
      <c r="F1335" s="10">
        <v>0.53600000000000003</v>
      </c>
      <c r="G1335" s="10">
        <v>34244.28</v>
      </c>
      <c r="H1335" s="11">
        <v>11</v>
      </c>
      <c r="I1335">
        <f t="shared" si="20"/>
        <v>0</v>
      </c>
    </row>
    <row r="1336" spans="1:9" x14ac:dyDescent="0.25">
      <c r="A1336" s="6" t="s">
        <v>1356</v>
      </c>
      <c r="B1336" s="7" t="s">
        <v>96</v>
      </c>
      <c r="C1336" s="7">
        <v>6417</v>
      </c>
      <c r="D1336" s="7">
        <v>0.627</v>
      </c>
      <c r="E1336" s="7">
        <v>0.59699999999999998</v>
      </c>
      <c r="F1336" s="7">
        <v>0.53400000000000003</v>
      </c>
      <c r="G1336" s="7">
        <v>16047.33</v>
      </c>
      <c r="H1336" s="8">
        <v>126</v>
      </c>
      <c r="I1336">
        <f t="shared" si="20"/>
        <v>0</v>
      </c>
    </row>
    <row r="1337" spans="1:9" x14ac:dyDescent="0.25">
      <c r="A1337" s="9" t="s">
        <v>1357</v>
      </c>
      <c r="B1337" s="10" t="s">
        <v>27</v>
      </c>
      <c r="C1337" s="10">
        <v>236</v>
      </c>
      <c r="D1337" s="10">
        <v>0.75</v>
      </c>
      <c r="E1337" s="10">
        <v>0.70799999999999996</v>
      </c>
      <c r="F1337" s="10">
        <v>0.69699999999999995</v>
      </c>
      <c r="G1337" s="10">
        <v>21449.82</v>
      </c>
      <c r="H1337" s="11">
        <v>1</v>
      </c>
      <c r="I1337">
        <f t="shared" si="20"/>
        <v>0</v>
      </c>
    </row>
    <row r="1338" spans="1:9" x14ac:dyDescent="0.25">
      <c r="A1338" s="6" t="s">
        <v>1358</v>
      </c>
      <c r="B1338" s="7" t="s">
        <v>35</v>
      </c>
      <c r="C1338" s="7">
        <v>847</v>
      </c>
      <c r="D1338" s="7">
        <v>0.72</v>
      </c>
      <c r="E1338" s="7">
        <v>0.73199999999999998</v>
      </c>
      <c r="F1338" s="7">
        <v>0.59</v>
      </c>
      <c r="G1338" s="7">
        <v>17410.400000000001</v>
      </c>
      <c r="H1338" s="8">
        <v>9</v>
      </c>
      <c r="I1338">
        <f t="shared" si="20"/>
        <v>0</v>
      </c>
    </row>
    <row r="1339" spans="1:9" x14ac:dyDescent="0.25">
      <c r="A1339" s="9" t="s">
        <v>1359</v>
      </c>
      <c r="B1339" s="10" t="s">
        <v>14</v>
      </c>
      <c r="C1339" s="10">
        <v>915</v>
      </c>
      <c r="D1339" s="10">
        <v>0.67</v>
      </c>
      <c r="E1339" s="10">
        <v>0.68600000000000005</v>
      </c>
      <c r="F1339" s="10">
        <v>0.52100000000000002</v>
      </c>
      <c r="G1339" s="10">
        <v>21838.39</v>
      </c>
      <c r="H1339" s="11">
        <v>7</v>
      </c>
      <c r="I1339">
        <f t="shared" si="20"/>
        <v>0</v>
      </c>
    </row>
    <row r="1340" spans="1:9" x14ac:dyDescent="0.25">
      <c r="A1340" s="6" t="s">
        <v>1360</v>
      </c>
      <c r="B1340" s="7" t="s">
        <v>40</v>
      </c>
      <c r="C1340" s="7">
        <v>703</v>
      </c>
      <c r="D1340" s="7">
        <v>0.71</v>
      </c>
      <c r="E1340" s="7">
        <v>0.69899999999999995</v>
      </c>
      <c r="F1340" s="7">
        <v>0.62</v>
      </c>
      <c r="G1340" s="7">
        <v>28076.86</v>
      </c>
      <c r="H1340" s="8">
        <v>26</v>
      </c>
      <c r="I1340">
        <f t="shared" si="20"/>
        <v>0</v>
      </c>
    </row>
    <row r="1341" spans="1:9" x14ac:dyDescent="0.25">
      <c r="A1341" s="9" t="s">
        <v>1361</v>
      </c>
      <c r="B1341" s="10" t="s">
        <v>40</v>
      </c>
      <c r="C1341" s="10">
        <v>738</v>
      </c>
      <c r="D1341" s="10">
        <v>0.70299999999999996</v>
      </c>
      <c r="E1341" s="10">
        <v>0.69399999999999995</v>
      </c>
      <c r="F1341" s="10">
        <v>0.61199999999999999</v>
      </c>
      <c r="G1341" s="10">
        <v>28357.67</v>
      </c>
      <c r="H1341" s="11">
        <v>5</v>
      </c>
      <c r="I1341">
        <f t="shared" si="20"/>
        <v>0</v>
      </c>
    </row>
    <row r="1342" spans="1:9" x14ac:dyDescent="0.25">
      <c r="A1342" s="6" t="s">
        <v>1362</v>
      </c>
      <c r="B1342" s="7" t="s">
        <v>16</v>
      </c>
      <c r="C1342" s="7">
        <v>261</v>
      </c>
      <c r="D1342" s="7">
        <v>0.73699999999999999</v>
      </c>
      <c r="E1342" s="7">
        <v>0.748</v>
      </c>
      <c r="F1342" s="7">
        <v>0.61699999999999999</v>
      </c>
      <c r="G1342" s="7">
        <v>44834.07</v>
      </c>
      <c r="H1342" s="8">
        <v>6</v>
      </c>
      <c r="I1342">
        <f t="shared" si="20"/>
        <v>0</v>
      </c>
    </row>
    <row r="1343" spans="1:9" x14ac:dyDescent="0.25">
      <c r="A1343" s="9" t="s">
        <v>1363</v>
      </c>
      <c r="B1343" s="10" t="s">
        <v>25</v>
      </c>
      <c r="C1343" s="10">
        <v>1556</v>
      </c>
      <c r="D1343" s="10">
        <v>0.59699999999999998</v>
      </c>
      <c r="E1343" s="10">
        <v>0.56799999999999995</v>
      </c>
      <c r="F1343" s="10">
        <v>0.49199999999999999</v>
      </c>
      <c r="G1343" s="10">
        <v>12580.1</v>
      </c>
      <c r="H1343" s="11">
        <v>30</v>
      </c>
      <c r="I1343">
        <f t="shared" si="20"/>
        <v>0</v>
      </c>
    </row>
    <row r="1344" spans="1:9" x14ac:dyDescent="0.25">
      <c r="A1344" s="6" t="s">
        <v>1364</v>
      </c>
      <c r="B1344" s="7" t="s">
        <v>27</v>
      </c>
      <c r="C1344" s="7">
        <v>881</v>
      </c>
      <c r="D1344" s="7">
        <v>0.71499999999999997</v>
      </c>
      <c r="E1344" s="7">
        <v>0.70899999999999996</v>
      </c>
      <c r="F1344" s="7">
        <v>0.63800000000000001</v>
      </c>
      <c r="G1344" s="7">
        <v>36072.58</v>
      </c>
      <c r="H1344" s="8">
        <v>12</v>
      </c>
      <c r="I1344">
        <f t="shared" si="20"/>
        <v>0</v>
      </c>
    </row>
    <row r="1345" spans="1:9" x14ac:dyDescent="0.25">
      <c r="A1345" s="9" t="s">
        <v>1365</v>
      </c>
      <c r="B1345" s="10" t="s">
        <v>35</v>
      </c>
      <c r="C1345" s="10">
        <v>502</v>
      </c>
      <c r="D1345" s="10">
        <v>0.69799999999999995</v>
      </c>
      <c r="E1345" s="10">
        <v>0.71199999999999997</v>
      </c>
      <c r="F1345" s="10">
        <v>0.56599999999999995</v>
      </c>
      <c r="G1345" s="10">
        <v>15879.96</v>
      </c>
      <c r="H1345" s="11">
        <v>9</v>
      </c>
      <c r="I1345">
        <f t="shared" si="20"/>
        <v>0</v>
      </c>
    </row>
    <row r="1346" spans="1:9" x14ac:dyDescent="0.25">
      <c r="A1346" s="6" t="s">
        <v>1366</v>
      </c>
      <c r="B1346" s="7" t="s">
        <v>27</v>
      </c>
      <c r="C1346" s="7">
        <v>669</v>
      </c>
      <c r="D1346" s="7">
        <v>0.71</v>
      </c>
      <c r="E1346" s="7">
        <v>0.71199999999999997</v>
      </c>
      <c r="F1346" s="7">
        <v>0.625</v>
      </c>
      <c r="G1346" s="7">
        <v>17422.7</v>
      </c>
      <c r="H1346" s="8">
        <v>8</v>
      </c>
      <c r="I1346">
        <f t="shared" si="20"/>
        <v>0</v>
      </c>
    </row>
    <row r="1347" spans="1:9" x14ac:dyDescent="0.25">
      <c r="A1347" s="9" t="s">
        <v>1367</v>
      </c>
      <c r="B1347" s="10" t="s">
        <v>46</v>
      </c>
      <c r="C1347" s="10">
        <v>825</v>
      </c>
      <c r="D1347" s="10">
        <v>0.72</v>
      </c>
      <c r="E1347" s="10">
        <v>0.70699999999999996</v>
      </c>
      <c r="F1347" s="10">
        <v>0.64300000000000002</v>
      </c>
      <c r="G1347" s="10">
        <v>19006.62</v>
      </c>
      <c r="H1347" s="11">
        <v>14</v>
      </c>
      <c r="I1347">
        <f t="shared" si="20"/>
        <v>0</v>
      </c>
    </row>
    <row r="1348" spans="1:9" x14ac:dyDescent="0.25">
      <c r="A1348" s="6" t="s">
        <v>1368</v>
      </c>
      <c r="B1348" s="7" t="s">
        <v>21</v>
      </c>
      <c r="C1348" s="7">
        <v>871</v>
      </c>
      <c r="D1348" s="7">
        <v>0.76500000000000001</v>
      </c>
      <c r="E1348" s="7">
        <v>0.78100000000000003</v>
      </c>
      <c r="F1348" s="7">
        <v>0.68500000000000005</v>
      </c>
      <c r="G1348" s="7">
        <v>31402.55</v>
      </c>
      <c r="H1348" s="8">
        <v>40</v>
      </c>
      <c r="I1348">
        <f t="shared" si="20"/>
        <v>0</v>
      </c>
    </row>
    <row r="1349" spans="1:9" x14ac:dyDescent="0.25">
      <c r="A1349" s="9" t="s">
        <v>1369</v>
      </c>
      <c r="B1349" s="10" t="s">
        <v>35</v>
      </c>
      <c r="C1349" s="10">
        <v>688</v>
      </c>
      <c r="D1349" s="10">
        <v>0.67</v>
      </c>
      <c r="E1349" s="10">
        <v>0.66600000000000004</v>
      </c>
      <c r="F1349" s="10">
        <v>0.54300000000000004</v>
      </c>
      <c r="G1349" s="10">
        <v>13185.65</v>
      </c>
      <c r="H1349" s="11">
        <v>7</v>
      </c>
      <c r="I1349">
        <f t="shared" ref="I1349:I1412" si="21">IF(OR(C1349="",D1349="",E1349="",F1349="",G1349="",H1349=""),1,0)</f>
        <v>0</v>
      </c>
    </row>
    <row r="1350" spans="1:9" x14ac:dyDescent="0.25">
      <c r="A1350" s="6" t="s">
        <v>1370</v>
      </c>
      <c r="B1350" s="7" t="s">
        <v>40</v>
      </c>
      <c r="C1350" s="7">
        <v>417</v>
      </c>
      <c r="D1350" s="7">
        <v>0.70799999999999996</v>
      </c>
      <c r="E1350" s="7">
        <v>0.68100000000000005</v>
      </c>
      <c r="F1350" s="7">
        <v>0.64500000000000002</v>
      </c>
      <c r="G1350" s="7">
        <v>44357.89</v>
      </c>
      <c r="H1350" s="8">
        <v>13</v>
      </c>
      <c r="I1350">
        <f t="shared" si="21"/>
        <v>0</v>
      </c>
    </row>
    <row r="1351" spans="1:9" x14ac:dyDescent="0.25">
      <c r="A1351" s="9" t="s">
        <v>1371</v>
      </c>
      <c r="B1351" s="10" t="s">
        <v>19</v>
      </c>
      <c r="C1351" s="10">
        <v>2318</v>
      </c>
      <c r="D1351" s="10">
        <v>0.58499999999999996</v>
      </c>
      <c r="E1351" s="10">
        <v>0.56299999999999994</v>
      </c>
      <c r="F1351" s="10">
        <v>0.47899999999999998</v>
      </c>
      <c r="G1351" s="10">
        <v>7089.97</v>
      </c>
      <c r="H1351" s="11">
        <v>6</v>
      </c>
      <c r="I1351">
        <f t="shared" si="21"/>
        <v>0</v>
      </c>
    </row>
    <row r="1352" spans="1:9" x14ac:dyDescent="0.25">
      <c r="A1352" s="6" t="s">
        <v>1372</v>
      </c>
      <c r="B1352" s="7" t="s">
        <v>19</v>
      </c>
      <c r="C1352" s="7">
        <v>352</v>
      </c>
      <c r="D1352" s="7">
        <v>0.64300000000000002</v>
      </c>
      <c r="E1352" s="7">
        <v>0.60799999999999998</v>
      </c>
      <c r="F1352" s="7">
        <v>0.56000000000000005</v>
      </c>
      <c r="G1352" s="7">
        <v>7249.67</v>
      </c>
      <c r="H1352" s="8">
        <v>12</v>
      </c>
      <c r="I1352">
        <f t="shared" si="21"/>
        <v>0</v>
      </c>
    </row>
    <row r="1353" spans="1:9" x14ac:dyDescent="0.25">
      <c r="A1353" s="9" t="s">
        <v>1373</v>
      </c>
      <c r="B1353" s="10" t="s">
        <v>14</v>
      </c>
      <c r="C1353" s="10">
        <v>828</v>
      </c>
      <c r="D1353" s="10">
        <v>0.69</v>
      </c>
      <c r="E1353" s="10">
        <v>0.70699999999999996</v>
      </c>
      <c r="F1353" s="10">
        <v>0.56499999999999995</v>
      </c>
      <c r="G1353" s="10">
        <v>23906</v>
      </c>
      <c r="H1353" s="11">
        <v>10</v>
      </c>
      <c r="I1353">
        <f t="shared" si="21"/>
        <v>0</v>
      </c>
    </row>
    <row r="1354" spans="1:9" x14ac:dyDescent="0.25">
      <c r="A1354" s="6" t="s">
        <v>1374</v>
      </c>
      <c r="B1354" s="7" t="s">
        <v>27</v>
      </c>
      <c r="C1354" s="7">
        <v>201</v>
      </c>
      <c r="D1354" s="7">
        <v>0.70299999999999996</v>
      </c>
      <c r="E1354" s="7">
        <v>0.66100000000000003</v>
      </c>
      <c r="F1354" s="7">
        <v>0.63600000000000001</v>
      </c>
      <c r="G1354" s="7">
        <v>25581.29</v>
      </c>
      <c r="H1354" s="8">
        <v>4</v>
      </c>
      <c r="I1354">
        <f t="shared" si="21"/>
        <v>0</v>
      </c>
    </row>
    <row r="1355" spans="1:9" x14ac:dyDescent="0.25">
      <c r="A1355" s="9" t="s">
        <v>1375</v>
      </c>
      <c r="B1355" s="10" t="s">
        <v>35</v>
      </c>
      <c r="C1355" s="10">
        <v>1306</v>
      </c>
      <c r="D1355" s="10">
        <v>0.72</v>
      </c>
      <c r="E1355" s="10">
        <v>0.67</v>
      </c>
      <c r="F1355" s="10">
        <v>0.64900000000000002</v>
      </c>
      <c r="G1355" s="10">
        <v>42637.37</v>
      </c>
      <c r="H1355" s="11">
        <v>23</v>
      </c>
      <c r="I1355">
        <f t="shared" si="21"/>
        <v>0</v>
      </c>
    </row>
    <row r="1356" spans="1:9" x14ac:dyDescent="0.25">
      <c r="A1356" s="6" t="s">
        <v>1376</v>
      </c>
      <c r="B1356" s="7" t="s">
        <v>108</v>
      </c>
      <c r="C1356" s="7">
        <v>3189</v>
      </c>
      <c r="D1356" s="7">
        <v>0.63</v>
      </c>
      <c r="E1356" s="7">
        <v>0.60199999999999998</v>
      </c>
      <c r="F1356" s="7">
        <v>0.53600000000000003</v>
      </c>
      <c r="G1356" s="7">
        <v>13202.44</v>
      </c>
      <c r="H1356" s="8">
        <v>29</v>
      </c>
      <c r="I1356">
        <f t="shared" si="21"/>
        <v>0</v>
      </c>
    </row>
    <row r="1357" spans="1:9" x14ac:dyDescent="0.25">
      <c r="A1357" s="9" t="s">
        <v>1377</v>
      </c>
      <c r="B1357" s="10" t="s">
        <v>40</v>
      </c>
      <c r="C1357" s="10">
        <v>348</v>
      </c>
      <c r="D1357" s="10">
        <v>0.7</v>
      </c>
      <c r="E1357" s="10">
        <v>0.68400000000000005</v>
      </c>
      <c r="F1357" s="10">
        <v>0.624</v>
      </c>
      <c r="G1357" s="10">
        <v>25946.87</v>
      </c>
      <c r="H1357" s="11">
        <v>8</v>
      </c>
      <c r="I1357">
        <f t="shared" si="21"/>
        <v>0</v>
      </c>
    </row>
    <row r="1358" spans="1:9" x14ac:dyDescent="0.25">
      <c r="A1358" s="6" t="s">
        <v>1378</v>
      </c>
      <c r="B1358" s="7" t="s">
        <v>27</v>
      </c>
      <c r="C1358" s="7">
        <v>751</v>
      </c>
      <c r="D1358" s="7">
        <v>0.75</v>
      </c>
      <c r="E1358" s="7">
        <v>0.75900000000000001</v>
      </c>
      <c r="F1358" s="7">
        <v>0.65400000000000003</v>
      </c>
      <c r="G1358" s="7">
        <v>22446.38</v>
      </c>
      <c r="H1358" s="8">
        <v>15</v>
      </c>
      <c r="I1358">
        <f t="shared" si="21"/>
        <v>0</v>
      </c>
    </row>
    <row r="1359" spans="1:9" x14ac:dyDescent="0.25">
      <c r="A1359" s="9" t="s">
        <v>1379</v>
      </c>
      <c r="B1359" s="10" t="s">
        <v>40</v>
      </c>
      <c r="C1359" s="10">
        <v>1995</v>
      </c>
      <c r="D1359" s="10">
        <v>0.71799999999999997</v>
      </c>
      <c r="E1359" s="10">
        <v>0.71199999999999997</v>
      </c>
      <c r="F1359" s="10">
        <v>0.60499999999999998</v>
      </c>
      <c r="G1359" s="10">
        <v>27283.22</v>
      </c>
      <c r="H1359" s="11">
        <v>43</v>
      </c>
      <c r="I1359">
        <f t="shared" si="21"/>
        <v>0</v>
      </c>
    </row>
    <row r="1360" spans="1:9" x14ac:dyDescent="0.25">
      <c r="A1360" s="6" t="s">
        <v>1380</v>
      </c>
      <c r="B1360" s="7" t="s">
        <v>101</v>
      </c>
      <c r="C1360" s="7">
        <v>412</v>
      </c>
      <c r="D1360" s="7">
        <v>0.59</v>
      </c>
      <c r="E1360" s="7">
        <v>0.504</v>
      </c>
      <c r="F1360" s="7">
        <v>0.54100000000000004</v>
      </c>
      <c r="G1360" s="7">
        <v>6287.9</v>
      </c>
      <c r="H1360" s="8">
        <v>1</v>
      </c>
      <c r="I1360">
        <f t="shared" si="21"/>
        <v>0</v>
      </c>
    </row>
    <row r="1361" spans="1:9" x14ac:dyDescent="0.25">
      <c r="A1361" s="9" t="s">
        <v>1381</v>
      </c>
      <c r="B1361" s="10" t="s">
        <v>48</v>
      </c>
      <c r="C1361" s="10">
        <v>2939</v>
      </c>
      <c r="D1361" s="10">
        <v>0.66</v>
      </c>
      <c r="E1361" s="10">
        <v>0.59399999999999997</v>
      </c>
      <c r="F1361" s="10">
        <v>0.61</v>
      </c>
      <c r="G1361" s="10">
        <v>22426.48</v>
      </c>
      <c r="H1361" s="11">
        <v>57</v>
      </c>
      <c r="I1361">
        <f t="shared" si="21"/>
        <v>0</v>
      </c>
    </row>
    <row r="1362" spans="1:9" x14ac:dyDescent="0.25">
      <c r="A1362" s="6" t="s">
        <v>1382</v>
      </c>
      <c r="B1362" s="7" t="s">
        <v>40</v>
      </c>
      <c r="C1362" s="7">
        <v>830</v>
      </c>
      <c r="D1362" s="7">
        <v>0.69</v>
      </c>
      <c r="E1362" s="7">
        <v>0.71799999999999997</v>
      </c>
      <c r="F1362" s="7">
        <v>0.57299999999999995</v>
      </c>
      <c r="G1362" s="7">
        <v>26891.55</v>
      </c>
      <c r="H1362" s="8">
        <v>23</v>
      </c>
      <c r="I1362">
        <f t="shared" si="21"/>
        <v>0</v>
      </c>
    </row>
    <row r="1363" spans="1:9" x14ac:dyDescent="0.25">
      <c r="A1363" s="9" t="s">
        <v>1383</v>
      </c>
      <c r="B1363" s="10" t="s">
        <v>48</v>
      </c>
      <c r="C1363" s="10">
        <v>903</v>
      </c>
      <c r="D1363" s="10">
        <v>0.628</v>
      </c>
      <c r="E1363" s="10">
        <v>0.56100000000000005</v>
      </c>
      <c r="F1363" s="10">
        <v>0.56899999999999995</v>
      </c>
      <c r="G1363" s="10">
        <v>7040.09</v>
      </c>
      <c r="H1363" s="11">
        <v>18</v>
      </c>
      <c r="I1363">
        <f t="shared" si="21"/>
        <v>0</v>
      </c>
    </row>
    <row r="1364" spans="1:9" x14ac:dyDescent="0.25">
      <c r="A1364" s="6" t="s">
        <v>1384</v>
      </c>
      <c r="B1364" s="7" t="s">
        <v>19</v>
      </c>
      <c r="C1364" s="7">
        <v>986</v>
      </c>
      <c r="D1364" s="7">
        <v>0.625</v>
      </c>
      <c r="E1364" s="7">
        <v>0.60899999999999999</v>
      </c>
      <c r="F1364" s="7">
        <v>0.52400000000000002</v>
      </c>
      <c r="G1364" s="7">
        <v>7311.82</v>
      </c>
      <c r="H1364" s="8">
        <v>41</v>
      </c>
      <c r="I1364">
        <f t="shared" si="21"/>
        <v>0</v>
      </c>
    </row>
    <row r="1365" spans="1:9" x14ac:dyDescent="0.25">
      <c r="A1365" s="9" t="s">
        <v>1385</v>
      </c>
      <c r="B1365" s="10" t="s">
        <v>35</v>
      </c>
      <c r="C1365" s="10">
        <v>1277</v>
      </c>
      <c r="D1365" s="10">
        <v>0.63800000000000001</v>
      </c>
      <c r="E1365" s="10">
        <v>0.61899999999999999</v>
      </c>
      <c r="F1365" s="10">
        <v>0.53100000000000003</v>
      </c>
      <c r="G1365" s="10">
        <v>13923.94</v>
      </c>
      <c r="H1365" s="11">
        <v>9</v>
      </c>
      <c r="I1365">
        <f t="shared" si="21"/>
        <v>0</v>
      </c>
    </row>
    <row r="1366" spans="1:9" x14ac:dyDescent="0.25">
      <c r="A1366" s="6" t="s">
        <v>1386</v>
      </c>
      <c r="B1366" s="7" t="s">
        <v>12</v>
      </c>
      <c r="C1366" s="7">
        <v>1363</v>
      </c>
      <c r="D1366" s="7">
        <v>0.67</v>
      </c>
      <c r="E1366" s="7">
        <v>0.70899999999999996</v>
      </c>
      <c r="F1366" s="7">
        <v>0.51900000000000002</v>
      </c>
      <c r="G1366" s="7">
        <v>22325.89</v>
      </c>
      <c r="H1366" s="8">
        <v>12</v>
      </c>
      <c r="I1366">
        <f t="shared" si="21"/>
        <v>0</v>
      </c>
    </row>
    <row r="1367" spans="1:9" x14ac:dyDescent="0.25">
      <c r="A1367" s="9" t="s">
        <v>1387</v>
      </c>
      <c r="B1367" s="10" t="s">
        <v>19</v>
      </c>
      <c r="C1367" s="10">
        <v>233</v>
      </c>
      <c r="D1367" s="10">
        <v>0.57799999999999996</v>
      </c>
      <c r="E1367" s="10">
        <v>0.54900000000000004</v>
      </c>
      <c r="F1367" s="10">
        <v>0.47099999999999997</v>
      </c>
      <c r="G1367" s="10">
        <v>6282.33</v>
      </c>
      <c r="H1367" s="11">
        <v>1</v>
      </c>
      <c r="I1367">
        <f t="shared" si="21"/>
        <v>0</v>
      </c>
    </row>
    <row r="1368" spans="1:9" x14ac:dyDescent="0.25">
      <c r="A1368" s="6" t="s">
        <v>1388</v>
      </c>
      <c r="B1368" s="7" t="s">
        <v>27</v>
      </c>
      <c r="C1368" s="7">
        <v>556</v>
      </c>
      <c r="D1368" s="7">
        <v>0.74</v>
      </c>
      <c r="E1368" s="7">
        <v>0.69699999999999995</v>
      </c>
      <c r="F1368" s="7">
        <v>0.67900000000000005</v>
      </c>
      <c r="G1368" s="7">
        <v>15901.94</v>
      </c>
      <c r="H1368" s="8">
        <v>1</v>
      </c>
      <c r="I1368">
        <f t="shared" si="21"/>
        <v>0</v>
      </c>
    </row>
    <row r="1369" spans="1:9" x14ac:dyDescent="0.25">
      <c r="A1369" s="9" t="s">
        <v>1389</v>
      </c>
      <c r="B1369" s="10" t="s">
        <v>48</v>
      </c>
      <c r="C1369" s="10">
        <v>1057</v>
      </c>
      <c r="D1369" s="10">
        <v>0.622</v>
      </c>
      <c r="E1369" s="10">
        <v>0.57899999999999996</v>
      </c>
      <c r="F1369" s="10">
        <v>0.55200000000000005</v>
      </c>
      <c r="G1369" s="10">
        <v>9351.99</v>
      </c>
      <c r="H1369" s="11">
        <v>6</v>
      </c>
      <c r="I1369">
        <f t="shared" si="21"/>
        <v>0</v>
      </c>
    </row>
    <row r="1370" spans="1:9" x14ac:dyDescent="0.25">
      <c r="A1370" s="6" t="s">
        <v>1390</v>
      </c>
      <c r="B1370" s="7" t="s">
        <v>19</v>
      </c>
      <c r="C1370" s="7">
        <v>392</v>
      </c>
      <c r="D1370" s="7">
        <v>0.60599999999999998</v>
      </c>
      <c r="E1370" s="7">
        <v>0.57799999999999996</v>
      </c>
      <c r="F1370" s="7">
        <v>0.47899999999999998</v>
      </c>
      <c r="G1370" s="7">
        <v>8467.14</v>
      </c>
      <c r="H1370" s="8">
        <v>4</v>
      </c>
      <c r="I1370">
        <f t="shared" si="21"/>
        <v>0</v>
      </c>
    </row>
    <row r="1371" spans="1:9" x14ac:dyDescent="0.25">
      <c r="A1371" s="9" t="s">
        <v>1391</v>
      </c>
      <c r="B1371" s="10" t="s">
        <v>27</v>
      </c>
      <c r="C1371" s="10">
        <v>262</v>
      </c>
      <c r="D1371" s="10">
        <v>0.71</v>
      </c>
      <c r="E1371" s="10">
        <v>0.70099999999999996</v>
      </c>
      <c r="F1371" s="10">
        <v>0.628</v>
      </c>
      <c r="G1371" s="10">
        <v>12836.38</v>
      </c>
      <c r="H1371" s="11">
        <v>1</v>
      </c>
      <c r="I1371">
        <f t="shared" si="21"/>
        <v>0</v>
      </c>
    </row>
    <row r="1372" spans="1:9" x14ac:dyDescent="0.25">
      <c r="A1372" s="6" t="s">
        <v>1392</v>
      </c>
      <c r="B1372" s="7" t="s">
        <v>50</v>
      </c>
      <c r="C1372" s="7">
        <v>4470</v>
      </c>
      <c r="D1372" s="7">
        <v>0.66500000000000004</v>
      </c>
      <c r="E1372" s="7">
        <v>0.64700000000000002</v>
      </c>
      <c r="F1372" s="7">
        <v>0.55600000000000005</v>
      </c>
      <c r="G1372" s="7">
        <v>8320.5</v>
      </c>
      <c r="H1372" s="8">
        <v>20</v>
      </c>
      <c r="I1372">
        <f t="shared" si="21"/>
        <v>0</v>
      </c>
    </row>
    <row r="1373" spans="1:9" x14ac:dyDescent="0.25">
      <c r="A1373" s="9" t="s">
        <v>1393</v>
      </c>
      <c r="B1373" s="10" t="s">
        <v>19</v>
      </c>
      <c r="C1373" s="10">
        <v>975</v>
      </c>
      <c r="D1373" s="10">
        <v>0.59399999999999997</v>
      </c>
      <c r="E1373" s="10">
        <v>0.58899999999999997</v>
      </c>
      <c r="F1373" s="10">
        <v>0.47299999999999998</v>
      </c>
      <c r="G1373" s="10">
        <v>6917.25</v>
      </c>
      <c r="H1373" s="11">
        <v>1</v>
      </c>
      <c r="I1373">
        <f t="shared" si="21"/>
        <v>0</v>
      </c>
    </row>
    <row r="1374" spans="1:9" x14ac:dyDescent="0.25">
      <c r="A1374" s="6" t="s">
        <v>1394</v>
      </c>
      <c r="B1374" s="7" t="s">
        <v>35</v>
      </c>
      <c r="C1374" s="7">
        <v>261</v>
      </c>
      <c r="D1374" s="7">
        <v>0.68</v>
      </c>
      <c r="E1374" s="7">
        <v>0.66600000000000004</v>
      </c>
      <c r="F1374" s="7">
        <v>0.58099999999999996</v>
      </c>
      <c r="G1374" s="7">
        <v>20704.02</v>
      </c>
      <c r="H1374" s="8">
        <v>2</v>
      </c>
      <c r="I1374">
        <f t="shared" si="21"/>
        <v>0</v>
      </c>
    </row>
    <row r="1375" spans="1:9" x14ac:dyDescent="0.25">
      <c r="A1375" s="9" t="s">
        <v>1395</v>
      </c>
      <c r="B1375" s="10" t="s">
        <v>50</v>
      </c>
      <c r="C1375" s="10">
        <v>956</v>
      </c>
      <c r="D1375" s="10">
        <v>0.72499999999999998</v>
      </c>
      <c r="E1375" s="10">
        <v>0.72</v>
      </c>
      <c r="F1375" s="10">
        <v>0.626</v>
      </c>
      <c r="G1375" s="10">
        <v>15213.5</v>
      </c>
      <c r="H1375" s="11">
        <v>15</v>
      </c>
      <c r="I1375">
        <f t="shared" si="21"/>
        <v>0</v>
      </c>
    </row>
    <row r="1376" spans="1:9" x14ac:dyDescent="0.25">
      <c r="A1376" s="6" t="s">
        <v>1396</v>
      </c>
      <c r="B1376" s="7" t="s">
        <v>19</v>
      </c>
      <c r="C1376" s="7">
        <v>388</v>
      </c>
      <c r="D1376" s="7">
        <v>0.54400000000000004</v>
      </c>
      <c r="E1376" s="7">
        <v>0.53900000000000003</v>
      </c>
      <c r="F1376" s="7">
        <v>0.434</v>
      </c>
      <c r="G1376" s="7">
        <v>6819.44</v>
      </c>
      <c r="H1376" s="8">
        <v>43</v>
      </c>
      <c r="I1376">
        <f t="shared" si="21"/>
        <v>0</v>
      </c>
    </row>
    <row r="1377" spans="1:9" x14ac:dyDescent="0.25">
      <c r="A1377" s="9" t="s">
        <v>1397</v>
      </c>
      <c r="B1377" s="10" t="s">
        <v>40</v>
      </c>
      <c r="C1377" s="10">
        <v>541</v>
      </c>
      <c r="D1377" s="10">
        <v>0.7</v>
      </c>
      <c r="E1377" s="10">
        <v>0.68500000000000005</v>
      </c>
      <c r="F1377" s="10">
        <v>0.64800000000000002</v>
      </c>
      <c r="G1377" s="10">
        <v>31904.76</v>
      </c>
      <c r="H1377" s="11">
        <v>11</v>
      </c>
      <c r="I1377">
        <f t="shared" si="21"/>
        <v>0</v>
      </c>
    </row>
    <row r="1378" spans="1:9" x14ac:dyDescent="0.25">
      <c r="A1378" s="6" t="s">
        <v>1398</v>
      </c>
      <c r="B1378" s="7" t="s">
        <v>56</v>
      </c>
      <c r="C1378" s="7">
        <v>1866</v>
      </c>
      <c r="D1378" s="7">
        <v>0.60899999999999999</v>
      </c>
      <c r="E1378" s="7">
        <v>0.61</v>
      </c>
      <c r="F1378" s="7">
        <v>0.47599999999999998</v>
      </c>
      <c r="G1378" s="7">
        <v>6184.5</v>
      </c>
      <c r="H1378" s="8">
        <v>2</v>
      </c>
      <c r="I1378">
        <f t="shared" si="21"/>
        <v>0</v>
      </c>
    </row>
    <row r="1379" spans="1:9" x14ac:dyDescent="0.25">
      <c r="A1379" s="9" t="s">
        <v>1399</v>
      </c>
      <c r="B1379" s="10" t="s">
        <v>101</v>
      </c>
      <c r="C1379" s="10">
        <v>3322</v>
      </c>
      <c r="D1379" s="10">
        <v>0.57999999999999996</v>
      </c>
      <c r="E1379" s="10">
        <v>0.54500000000000004</v>
      </c>
      <c r="F1379" s="10">
        <v>0.47499999999999998</v>
      </c>
      <c r="G1379" s="10">
        <v>6238.6</v>
      </c>
      <c r="H1379" s="11">
        <v>10</v>
      </c>
      <c r="I1379">
        <f t="shared" si="21"/>
        <v>0</v>
      </c>
    </row>
    <row r="1380" spans="1:9" x14ac:dyDescent="0.25">
      <c r="A1380" s="6" t="s">
        <v>1400</v>
      </c>
      <c r="B1380" s="7" t="s">
        <v>50</v>
      </c>
      <c r="C1380" s="7">
        <v>1196</v>
      </c>
      <c r="D1380" s="7">
        <v>0.68200000000000005</v>
      </c>
      <c r="E1380" s="7">
        <v>0.66400000000000003</v>
      </c>
      <c r="F1380" s="7">
        <v>0.56799999999999995</v>
      </c>
      <c r="G1380" s="7">
        <v>52951.89</v>
      </c>
      <c r="H1380" s="8">
        <v>16</v>
      </c>
      <c r="I1380">
        <f t="shared" si="21"/>
        <v>0</v>
      </c>
    </row>
    <row r="1381" spans="1:9" x14ac:dyDescent="0.25">
      <c r="A1381" s="9" t="s">
        <v>1401</v>
      </c>
      <c r="B1381" s="10" t="s">
        <v>40</v>
      </c>
      <c r="C1381" s="10">
        <v>651</v>
      </c>
      <c r="D1381" s="10">
        <v>0.74</v>
      </c>
      <c r="E1381" s="10">
        <v>0.74</v>
      </c>
      <c r="F1381" s="10">
        <v>0.67100000000000004</v>
      </c>
      <c r="G1381" s="10">
        <v>30462.97</v>
      </c>
      <c r="H1381" s="11">
        <v>12</v>
      </c>
      <c r="I1381">
        <f t="shared" si="21"/>
        <v>0</v>
      </c>
    </row>
    <row r="1382" spans="1:9" x14ac:dyDescent="0.25">
      <c r="A1382" s="6" t="s">
        <v>1402</v>
      </c>
      <c r="B1382" s="7" t="s">
        <v>48</v>
      </c>
      <c r="C1382" s="7">
        <v>448</v>
      </c>
      <c r="D1382" s="7">
        <v>0.60599999999999998</v>
      </c>
      <c r="E1382" s="7">
        <v>0.621</v>
      </c>
      <c r="F1382" s="7">
        <v>0.49099999999999999</v>
      </c>
      <c r="G1382" s="7">
        <v>7559.62</v>
      </c>
      <c r="H1382" s="8">
        <v>2</v>
      </c>
      <c r="I1382">
        <f t="shared" si="21"/>
        <v>0</v>
      </c>
    </row>
    <row r="1383" spans="1:9" x14ac:dyDescent="0.25">
      <c r="A1383" s="9" t="s">
        <v>1403</v>
      </c>
      <c r="B1383" s="10" t="s">
        <v>40</v>
      </c>
      <c r="C1383" s="10">
        <v>1019</v>
      </c>
      <c r="D1383" s="10">
        <v>0.70799999999999996</v>
      </c>
      <c r="E1383" s="10">
        <v>0.70199999999999996</v>
      </c>
      <c r="F1383" s="10">
        <v>0.61899999999999999</v>
      </c>
      <c r="G1383" s="10">
        <v>27257.63</v>
      </c>
      <c r="H1383" s="11">
        <v>23</v>
      </c>
      <c r="I1383">
        <f t="shared" si="21"/>
        <v>0</v>
      </c>
    </row>
    <row r="1384" spans="1:9" x14ac:dyDescent="0.25">
      <c r="A1384" s="6" t="s">
        <v>1404</v>
      </c>
      <c r="B1384" s="7" t="s">
        <v>48</v>
      </c>
      <c r="C1384" s="7">
        <v>2249</v>
      </c>
      <c r="D1384" s="7">
        <v>0.623</v>
      </c>
      <c r="E1384" s="7">
        <v>0.56100000000000005</v>
      </c>
      <c r="F1384" s="7">
        <v>0.56799999999999995</v>
      </c>
      <c r="G1384" s="7">
        <v>10224.780000000001</v>
      </c>
      <c r="H1384" s="8">
        <v>30</v>
      </c>
      <c r="I1384">
        <f t="shared" si="21"/>
        <v>0</v>
      </c>
    </row>
    <row r="1385" spans="1:9" x14ac:dyDescent="0.25">
      <c r="A1385" s="9" t="s">
        <v>1405</v>
      </c>
      <c r="B1385" s="10" t="s">
        <v>46</v>
      </c>
      <c r="C1385" s="10">
        <v>964</v>
      </c>
      <c r="D1385" s="10">
        <v>0.66700000000000004</v>
      </c>
      <c r="E1385" s="10">
        <v>0.67900000000000005</v>
      </c>
      <c r="F1385" s="10">
        <v>0.53200000000000003</v>
      </c>
      <c r="G1385" s="10">
        <v>35389.47</v>
      </c>
      <c r="H1385" s="11">
        <v>6</v>
      </c>
      <c r="I1385">
        <f t="shared" si="21"/>
        <v>0</v>
      </c>
    </row>
    <row r="1386" spans="1:9" x14ac:dyDescent="0.25">
      <c r="A1386" s="6" t="s">
        <v>1406</v>
      </c>
      <c r="B1386" s="7" t="s">
        <v>50</v>
      </c>
      <c r="C1386" s="7">
        <v>666</v>
      </c>
      <c r="D1386" s="7">
        <v>0.71</v>
      </c>
      <c r="E1386" s="7">
        <v>0.72099999999999997</v>
      </c>
      <c r="F1386" s="7">
        <v>0.60599999999999998</v>
      </c>
      <c r="G1386" s="7">
        <v>30457.89</v>
      </c>
      <c r="H1386" s="8">
        <v>24</v>
      </c>
      <c r="I1386">
        <f t="shared" si="21"/>
        <v>0</v>
      </c>
    </row>
    <row r="1387" spans="1:9" x14ac:dyDescent="0.25">
      <c r="A1387" s="9" t="s">
        <v>1026</v>
      </c>
      <c r="B1387" s="10" t="s">
        <v>40</v>
      </c>
      <c r="C1387" s="10">
        <v>262</v>
      </c>
      <c r="D1387" s="10">
        <v>0.746</v>
      </c>
      <c r="E1387" s="10">
        <v>0.69099999999999995</v>
      </c>
      <c r="F1387" s="10">
        <v>0.70299999999999996</v>
      </c>
      <c r="G1387" s="10">
        <v>27653.91</v>
      </c>
      <c r="H1387" s="11">
        <v>9</v>
      </c>
      <c r="I1387">
        <f t="shared" si="21"/>
        <v>0</v>
      </c>
    </row>
    <row r="1388" spans="1:9" x14ac:dyDescent="0.25">
      <c r="A1388" s="6" t="s">
        <v>1407</v>
      </c>
      <c r="B1388" s="7" t="s">
        <v>101</v>
      </c>
      <c r="C1388" s="7">
        <v>4298</v>
      </c>
      <c r="D1388" s="7">
        <v>0.60399999999999998</v>
      </c>
      <c r="E1388" s="7">
        <v>0.55400000000000005</v>
      </c>
      <c r="F1388" s="7">
        <v>0.51700000000000002</v>
      </c>
      <c r="G1388" s="7">
        <v>8365.8799999999992</v>
      </c>
      <c r="H1388" s="8">
        <v>108</v>
      </c>
      <c r="I1388">
        <f t="shared" si="21"/>
        <v>0</v>
      </c>
    </row>
    <row r="1389" spans="1:9" x14ac:dyDescent="0.25">
      <c r="A1389" s="9" t="s">
        <v>1408</v>
      </c>
      <c r="B1389" s="10" t="s">
        <v>27</v>
      </c>
      <c r="C1389" s="10">
        <v>529</v>
      </c>
      <c r="D1389" s="10">
        <v>0.72199999999999998</v>
      </c>
      <c r="E1389" s="10">
        <v>0.69499999999999995</v>
      </c>
      <c r="F1389" s="10">
        <v>0.63600000000000001</v>
      </c>
      <c r="G1389" s="10">
        <v>16995.79</v>
      </c>
      <c r="H1389" s="11">
        <v>17</v>
      </c>
      <c r="I1389">
        <f t="shared" si="21"/>
        <v>0</v>
      </c>
    </row>
    <row r="1390" spans="1:9" x14ac:dyDescent="0.25">
      <c r="A1390" s="6" t="s">
        <v>1409</v>
      </c>
      <c r="B1390" s="7" t="s">
        <v>19</v>
      </c>
      <c r="C1390" s="7">
        <v>2455</v>
      </c>
      <c r="D1390" s="7">
        <v>0.65400000000000003</v>
      </c>
      <c r="E1390" s="7">
        <v>0.65700000000000003</v>
      </c>
      <c r="F1390" s="7">
        <v>0.54600000000000004</v>
      </c>
      <c r="G1390" s="7">
        <v>10763.95</v>
      </c>
      <c r="H1390" s="8">
        <v>34</v>
      </c>
      <c r="I1390">
        <f t="shared" si="21"/>
        <v>0</v>
      </c>
    </row>
    <row r="1391" spans="1:9" x14ac:dyDescent="0.25">
      <c r="A1391" s="9" t="s">
        <v>1410</v>
      </c>
      <c r="B1391" s="10" t="s">
        <v>27</v>
      </c>
      <c r="C1391" s="10">
        <v>152</v>
      </c>
      <c r="D1391" s="10">
        <v>0.73199999999999998</v>
      </c>
      <c r="E1391" s="10">
        <v>0.71199999999999997</v>
      </c>
      <c r="F1391" s="10">
        <v>0.65500000000000003</v>
      </c>
      <c r="G1391" s="10">
        <v>20391.86</v>
      </c>
      <c r="H1391" s="11">
        <v>5</v>
      </c>
      <c r="I1391">
        <f t="shared" si="21"/>
        <v>0</v>
      </c>
    </row>
    <row r="1392" spans="1:9" x14ac:dyDescent="0.25">
      <c r="A1392" s="6" t="s">
        <v>1411</v>
      </c>
      <c r="B1392" s="7" t="s">
        <v>27</v>
      </c>
      <c r="C1392" s="7">
        <v>1212</v>
      </c>
      <c r="D1392" s="7">
        <v>0.72699999999999998</v>
      </c>
      <c r="E1392" s="7">
        <v>0.69099999999999995</v>
      </c>
      <c r="F1392" s="7">
        <v>0.66400000000000003</v>
      </c>
      <c r="G1392" s="7">
        <v>11474.74</v>
      </c>
      <c r="H1392" s="8">
        <v>19</v>
      </c>
      <c r="I1392">
        <f t="shared" si="21"/>
        <v>0</v>
      </c>
    </row>
    <row r="1393" spans="1:9" x14ac:dyDescent="0.25">
      <c r="A1393" s="9" t="s">
        <v>1412</v>
      </c>
      <c r="B1393" s="10" t="s">
        <v>16</v>
      </c>
      <c r="C1393" s="10">
        <v>188</v>
      </c>
      <c r="D1393" s="10">
        <v>0.76900000000000002</v>
      </c>
      <c r="E1393" s="10">
        <v>0.75</v>
      </c>
      <c r="F1393" s="10">
        <v>0.71</v>
      </c>
      <c r="G1393" s="10">
        <v>21794.03</v>
      </c>
      <c r="H1393" s="11">
        <v>21</v>
      </c>
      <c r="I1393">
        <f t="shared" si="21"/>
        <v>0</v>
      </c>
    </row>
    <row r="1394" spans="1:9" x14ac:dyDescent="0.25">
      <c r="A1394" s="6" t="s">
        <v>1413</v>
      </c>
      <c r="B1394" s="7" t="s">
        <v>40</v>
      </c>
      <c r="C1394" s="7">
        <v>377</v>
      </c>
      <c r="D1394" s="7">
        <v>0.67700000000000005</v>
      </c>
      <c r="E1394" s="7">
        <v>0.68</v>
      </c>
      <c r="F1394" s="7">
        <v>0.56899999999999995</v>
      </c>
      <c r="G1394" s="7">
        <v>17618.62</v>
      </c>
      <c r="H1394" s="8">
        <v>1</v>
      </c>
      <c r="I1394">
        <f t="shared" si="21"/>
        <v>0</v>
      </c>
    </row>
    <row r="1395" spans="1:9" x14ac:dyDescent="0.25">
      <c r="A1395" s="9" t="s">
        <v>1414</v>
      </c>
      <c r="B1395" s="10" t="s">
        <v>96</v>
      </c>
      <c r="C1395" s="10">
        <v>655</v>
      </c>
      <c r="D1395" s="10">
        <v>0.59699999999999998</v>
      </c>
      <c r="E1395" s="10">
        <v>0.57499999999999996</v>
      </c>
      <c r="F1395" s="10">
        <v>0.46300000000000002</v>
      </c>
      <c r="G1395" s="10">
        <v>8056.52</v>
      </c>
      <c r="H1395" s="11">
        <v>9</v>
      </c>
      <c r="I1395">
        <f t="shared" si="21"/>
        <v>0</v>
      </c>
    </row>
    <row r="1396" spans="1:9" x14ac:dyDescent="0.25">
      <c r="A1396" s="6" t="s">
        <v>1415</v>
      </c>
      <c r="B1396" s="7" t="s">
        <v>35</v>
      </c>
      <c r="C1396" s="7">
        <v>772</v>
      </c>
      <c r="D1396" s="7">
        <v>0.67200000000000004</v>
      </c>
      <c r="E1396" s="7">
        <v>0.64100000000000001</v>
      </c>
      <c r="F1396" s="7">
        <v>0.57599999999999996</v>
      </c>
      <c r="G1396" s="7">
        <v>16461.55</v>
      </c>
      <c r="H1396" s="8">
        <v>8</v>
      </c>
      <c r="I1396">
        <f t="shared" si="21"/>
        <v>0</v>
      </c>
    </row>
    <row r="1397" spans="1:9" x14ac:dyDescent="0.25">
      <c r="A1397" s="9" t="s">
        <v>1416</v>
      </c>
      <c r="B1397" s="10" t="s">
        <v>35</v>
      </c>
      <c r="C1397" s="10">
        <v>449</v>
      </c>
      <c r="D1397" s="10">
        <v>0.69599999999999995</v>
      </c>
      <c r="E1397" s="10">
        <v>0.72199999999999998</v>
      </c>
      <c r="F1397" s="10">
        <v>0.54900000000000004</v>
      </c>
      <c r="G1397" s="10">
        <v>35630.68</v>
      </c>
      <c r="H1397" s="11">
        <v>5</v>
      </c>
      <c r="I1397">
        <f t="shared" si="21"/>
        <v>0</v>
      </c>
    </row>
    <row r="1398" spans="1:9" x14ac:dyDescent="0.25">
      <c r="A1398" s="6" t="s">
        <v>1417</v>
      </c>
      <c r="B1398" s="7" t="s">
        <v>12</v>
      </c>
      <c r="C1398" s="7">
        <v>2003</v>
      </c>
      <c r="D1398" s="7">
        <v>0.66500000000000004</v>
      </c>
      <c r="E1398" s="7">
        <v>0.623</v>
      </c>
      <c r="F1398" s="7">
        <v>0.59199999999999997</v>
      </c>
      <c r="G1398" s="7">
        <v>21553.05</v>
      </c>
      <c r="H1398" s="8">
        <v>30</v>
      </c>
      <c r="I1398">
        <f t="shared" si="21"/>
        <v>0</v>
      </c>
    </row>
    <row r="1399" spans="1:9" x14ac:dyDescent="0.25">
      <c r="A1399" s="9" t="s">
        <v>1418</v>
      </c>
      <c r="B1399" s="10" t="s">
        <v>19</v>
      </c>
      <c r="C1399" s="10">
        <v>462</v>
      </c>
      <c r="D1399" s="10">
        <v>0.54</v>
      </c>
      <c r="E1399" s="10">
        <v>0.54200000000000004</v>
      </c>
      <c r="F1399" s="10">
        <v>0.38700000000000001</v>
      </c>
      <c r="G1399" s="10">
        <v>6615.4</v>
      </c>
      <c r="H1399" s="11">
        <v>1</v>
      </c>
      <c r="I1399">
        <f t="shared" si="21"/>
        <v>0</v>
      </c>
    </row>
    <row r="1400" spans="1:9" x14ac:dyDescent="0.25">
      <c r="A1400" s="6" t="s">
        <v>1419</v>
      </c>
      <c r="B1400" s="7" t="s">
        <v>101</v>
      </c>
      <c r="C1400" s="7">
        <v>1251</v>
      </c>
      <c r="D1400" s="7">
        <v>0.68400000000000005</v>
      </c>
      <c r="E1400" s="7">
        <v>0.66400000000000003</v>
      </c>
      <c r="F1400" s="7">
        <v>0.60599999999999998</v>
      </c>
      <c r="G1400" s="7">
        <v>21227.63</v>
      </c>
      <c r="H1400" s="8">
        <v>3</v>
      </c>
      <c r="I1400">
        <f t="shared" si="21"/>
        <v>0</v>
      </c>
    </row>
    <row r="1401" spans="1:9" x14ac:dyDescent="0.25">
      <c r="A1401" s="9" t="s">
        <v>1420</v>
      </c>
      <c r="B1401" s="10" t="s">
        <v>30</v>
      </c>
      <c r="C1401" s="10">
        <v>723</v>
      </c>
      <c r="D1401" s="10">
        <v>0.73599999999999999</v>
      </c>
      <c r="E1401" s="10">
        <v>0.70699999999999996</v>
      </c>
      <c r="F1401" s="10">
        <v>0.7</v>
      </c>
      <c r="G1401" s="10">
        <v>16158.35</v>
      </c>
      <c r="H1401" s="11">
        <v>17</v>
      </c>
      <c r="I1401">
        <f t="shared" si="21"/>
        <v>0</v>
      </c>
    </row>
    <row r="1402" spans="1:9" x14ac:dyDescent="0.25">
      <c r="A1402" s="6" t="s">
        <v>1421</v>
      </c>
      <c r="B1402" s="7" t="s">
        <v>50</v>
      </c>
      <c r="C1402" s="7">
        <v>848</v>
      </c>
      <c r="D1402" s="7">
        <v>0.66400000000000003</v>
      </c>
      <c r="E1402" s="7">
        <v>0.66700000000000004</v>
      </c>
      <c r="F1402" s="7">
        <v>0.53600000000000003</v>
      </c>
      <c r="G1402" s="7">
        <v>22635.52</v>
      </c>
      <c r="H1402" s="8">
        <v>20</v>
      </c>
      <c r="I1402">
        <f t="shared" si="21"/>
        <v>0</v>
      </c>
    </row>
    <row r="1403" spans="1:9" x14ac:dyDescent="0.25">
      <c r="A1403" s="9" t="s">
        <v>1422</v>
      </c>
      <c r="B1403" s="10" t="s">
        <v>78</v>
      </c>
      <c r="C1403" s="10">
        <v>739</v>
      </c>
      <c r="D1403" s="10">
        <v>0.71799999999999997</v>
      </c>
      <c r="E1403" s="10">
        <v>0.70799999999999996</v>
      </c>
      <c r="F1403" s="10">
        <v>0.623</v>
      </c>
      <c r="G1403" s="10">
        <v>18058.93</v>
      </c>
      <c r="H1403" s="11">
        <v>4</v>
      </c>
      <c r="I1403">
        <f t="shared" si="21"/>
        <v>0</v>
      </c>
    </row>
    <row r="1404" spans="1:9" x14ac:dyDescent="0.25">
      <c r="A1404" s="6" t="s">
        <v>1423</v>
      </c>
      <c r="B1404" s="7" t="s">
        <v>161</v>
      </c>
      <c r="C1404" s="7">
        <v>1335</v>
      </c>
      <c r="D1404" s="7">
        <v>0.67200000000000004</v>
      </c>
      <c r="E1404" s="7">
        <v>0.69099999999999995</v>
      </c>
      <c r="F1404" s="7">
        <v>0.53600000000000003</v>
      </c>
      <c r="G1404" s="7">
        <v>16650.27</v>
      </c>
      <c r="H1404" s="8">
        <v>16</v>
      </c>
      <c r="I1404">
        <f t="shared" si="21"/>
        <v>0</v>
      </c>
    </row>
    <row r="1405" spans="1:9" x14ac:dyDescent="0.25">
      <c r="A1405" s="9" t="s">
        <v>1424</v>
      </c>
      <c r="B1405" s="10" t="s">
        <v>19</v>
      </c>
      <c r="C1405" s="10">
        <v>996</v>
      </c>
      <c r="D1405" s="10">
        <v>0.58499999999999996</v>
      </c>
      <c r="E1405" s="10">
        <v>0.59</v>
      </c>
      <c r="F1405" s="10">
        <v>0.47699999999999998</v>
      </c>
      <c r="G1405" s="10">
        <v>7407.38</v>
      </c>
      <c r="H1405" s="11">
        <v>7</v>
      </c>
      <c r="I1405">
        <f t="shared" si="21"/>
        <v>0</v>
      </c>
    </row>
    <row r="1406" spans="1:9" x14ac:dyDescent="0.25">
      <c r="A1406" s="6" t="s">
        <v>1425</v>
      </c>
      <c r="B1406" s="7" t="s">
        <v>40</v>
      </c>
      <c r="C1406" s="7">
        <v>969</v>
      </c>
      <c r="D1406" s="7">
        <v>0.65400000000000003</v>
      </c>
      <c r="E1406" s="7">
        <v>0.64900000000000002</v>
      </c>
      <c r="F1406" s="7">
        <v>0.53400000000000003</v>
      </c>
      <c r="G1406" s="7">
        <v>58776.09</v>
      </c>
      <c r="H1406" s="8">
        <v>37</v>
      </c>
      <c r="I1406">
        <f t="shared" si="21"/>
        <v>0</v>
      </c>
    </row>
    <row r="1407" spans="1:9" x14ac:dyDescent="0.25">
      <c r="A1407" s="9" t="s">
        <v>1426</v>
      </c>
      <c r="B1407" s="10" t="s">
        <v>25</v>
      </c>
      <c r="C1407" s="10">
        <v>1155</v>
      </c>
      <c r="D1407" s="10">
        <v>0.60199999999999998</v>
      </c>
      <c r="E1407" s="10">
        <v>0.54100000000000004</v>
      </c>
      <c r="F1407" s="10">
        <v>0.53200000000000003</v>
      </c>
      <c r="G1407" s="10">
        <v>7825.22</v>
      </c>
      <c r="H1407" s="11">
        <v>2</v>
      </c>
      <c r="I1407">
        <f t="shared" si="21"/>
        <v>0</v>
      </c>
    </row>
    <row r="1408" spans="1:9" x14ac:dyDescent="0.25">
      <c r="A1408" s="6" t="s">
        <v>1427</v>
      </c>
      <c r="B1408" s="7" t="s">
        <v>27</v>
      </c>
      <c r="C1408" s="7">
        <v>154</v>
      </c>
      <c r="D1408" s="7">
        <v>0.747</v>
      </c>
      <c r="E1408" s="7">
        <v>0.753</v>
      </c>
      <c r="F1408" s="7">
        <v>0.67600000000000005</v>
      </c>
      <c r="G1408" s="7">
        <v>28597.68</v>
      </c>
      <c r="H1408" s="8">
        <v>3</v>
      </c>
      <c r="I1408">
        <f t="shared" si="21"/>
        <v>0</v>
      </c>
    </row>
    <row r="1409" spans="1:9" x14ac:dyDescent="0.25">
      <c r="A1409" s="9" t="s">
        <v>1428</v>
      </c>
      <c r="B1409" s="10" t="s">
        <v>35</v>
      </c>
      <c r="C1409" s="10">
        <v>514</v>
      </c>
      <c r="D1409" s="10">
        <v>0.69</v>
      </c>
      <c r="E1409" s="10">
        <v>0.67400000000000004</v>
      </c>
      <c r="F1409" s="10">
        <v>0.59299999999999997</v>
      </c>
      <c r="G1409" s="10">
        <v>12786.35</v>
      </c>
      <c r="H1409" s="11">
        <v>19</v>
      </c>
      <c r="I1409">
        <f t="shared" si="21"/>
        <v>0</v>
      </c>
    </row>
    <row r="1410" spans="1:9" x14ac:dyDescent="0.25">
      <c r="A1410" s="6" t="s">
        <v>1429</v>
      </c>
      <c r="B1410" s="7" t="s">
        <v>40</v>
      </c>
      <c r="C1410" s="7">
        <v>1075</v>
      </c>
      <c r="D1410" s="7">
        <v>0.73799999999999999</v>
      </c>
      <c r="E1410" s="7">
        <v>0.71599999999999997</v>
      </c>
      <c r="F1410" s="7">
        <v>0.68899999999999995</v>
      </c>
      <c r="G1410" s="7">
        <v>23038.87</v>
      </c>
      <c r="H1410" s="8">
        <v>21</v>
      </c>
      <c r="I1410">
        <f t="shared" si="21"/>
        <v>0</v>
      </c>
    </row>
    <row r="1411" spans="1:9" x14ac:dyDescent="0.25">
      <c r="A1411" s="9" t="s">
        <v>1430</v>
      </c>
      <c r="B1411" s="10" t="s">
        <v>16</v>
      </c>
      <c r="C1411" s="10">
        <v>978</v>
      </c>
      <c r="D1411" s="10">
        <v>0.752</v>
      </c>
      <c r="E1411" s="10">
        <v>0.73699999999999999</v>
      </c>
      <c r="F1411" s="10">
        <v>0.66200000000000003</v>
      </c>
      <c r="G1411" s="10">
        <v>30263.25</v>
      </c>
      <c r="H1411" s="11">
        <v>20</v>
      </c>
      <c r="I1411">
        <f t="shared" si="21"/>
        <v>0</v>
      </c>
    </row>
    <row r="1412" spans="1:9" x14ac:dyDescent="0.25">
      <c r="A1412" s="6" t="s">
        <v>1431</v>
      </c>
      <c r="B1412" s="7" t="s">
        <v>35</v>
      </c>
      <c r="C1412" s="7">
        <v>714</v>
      </c>
      <c r="D1412" s="7">
        <v>0.66</v>
      </c>
      <c r="E1412" s="7">
        <v>0.66300000000000003</v>
      </c>
      <c r="F1412" s="7">
        <v>0.52</v>
      </c>
      <c r="G1412" s="7">
        <v>17335.77</v>
      </c>
      <c r="H1412" s="8">
        <v>29</v>
      </c>
      <c r="I1412">
        <f t="shared" si="21"/>
        <v>0</v>
      </c>
    </row>
    <row r="1413" spans="1:9" x14ac:dyDescent="0.25">
      <c r="A1413" s="9" t="s">
        <v>1432</v>
      </c>
      <c r="B1413" s="10" t="s">
        <v>40</v>
      </c>
      <c r="C1413" s="10">
        <v>139</v>
      </c>
      <c r="D1413" s="10">
        <v>0.66200000000000003</v>
      </c>
      <c r="E1413" s="10">
        <v>0.63800000000000001</v>
      </c>
      <c r="F1413" s="10">
        <v>0.57699999999999996</v>
      </c>
      <c r="G1413" s="10">
        <v>15812.25</v>
      </c>
      <c r="H1413" s="11">
        <v>12</v>
      </c>
      <c r="I1413">
        <f t="shared" ref="I1413:I1476" si="22">IF(OR(C1413="",D1413="",E1413="",F1413="",G1413="",H1413=""),1,0)</f>
        <v>0</v>
      </c>
    </row>
    <row r="1414" spans="1:9" x14ac:dyDescent="0.25">
      <c r="A1414" s="6" t="s">
        <v>1433</v>
      </c>
      <c r="B1414" s="7" t="s">
        <v>27</v>
      </c>
      <c r="C1414" s="7">
        <v>272</v>
      </c>
      <c r="D1414" s="7">
        <v>0.71099999999999997</v>
      </c>
      <c r="E1414" s="7">
        <v>0.69199999999999995</v>
      </c>
      <c r="F1414" s="7">
        <v>0.64</v>
      </c>
      <c r="G1414" s="7">
        <v>81400.91</v>
      </c>
      <c r="H1414" s="8">
        <v>1</v>
      </c>
      <c r="I1414">
        <f t="shared" si="22"/>
        <v>0</v>
      </c>
    </row>
    <row r="1415" spans="1:9" x14ac:dyDescent="0.25">
      <c r="A1415" s="9" t="s">
        <v>1434</v>
      </c>
      <c r="B1415" s="10" t="s">
        <v>35</v>
      </c>
      <c r="C1415" s="10">
        <v>422</v>
      </c>
      <c r="D1415" s="10">
        <v>0.65</v>
      </c>
      <c r="E1415" s="10">
        <v>0.68200000000000005</v>
      </c>
      <c r="F1415" s="10">
        <v>0.48099999999999998</v>
      </c>
      <c r="G1415" s="10">
        <v>30860.01</v>
      </c>
      <c r="H1415" s="11">
        <v>3</v>
      </c>
      <c r="I1415">
        <f t="shared" si="22"/>
        <v>0</v>
      </c>
    </row>
    <row r="1416" spans="1:9" x14ac:dyDescent="0.25">
      <c r="A1416" s="6" t="s">
        <v>1435</v>
      </c>
      <c r="B1416" s="7" t="s">
        <v>27</v>
      </c>
      <c r="C1416" s="7">
        <v>262</v>
      </c>
      <c r="D1416" s="7">
        <v>0.75</v>
      </c>
      <c r="E1416" s="7">
        <v>0.751</v>
      </c>
      <c r="F1416" s="7">
        <v>0.66800000000000004</v>
      </c>
      <c r="G1416" s="7">
        <v>36932.83</v>
      </c>
      <c r="H1416" s="8">
        <v>3</v>
      </c>
      <c r="I1416">
        <f t="shared" si="22"/>
        <v>0</v>
      </c>
    </row>
    <row r="1417" spans="1:9" x14ac:dyDescent="0.25">
      <c r="A1417" s="9" t="s">
        <v>1436</v>
      </c>
      <c r="B1417" s="10" t="s">
        <v>108</v>
      </c>
      <c r="C1417" s="10">
        <v>3784</v>
      </c>
      <c r="D1417" s="10">
        <v>0.623</v>
      </c>
      <c r="E1417" s="10">
        <v>0.61199999999999999</v>
      </c>
      <c r="F1417" s="10">
        <v>0.51400000000000001</v>
      </c>
      <c r="G1417" s="10">
        <v>15258</v>
      </c>
      <c r="H1417" s="11">
        <v>20</v>
      </c>
      <c r="I1417">
        <f t="shared" si="22"/>
        <v>0</v>
      </c>
    </row>
    <row r="1418" spans="1:9" x14ac:dyDescent="0.25">
      <c r="A1418" s="6" t="s">
        <v>1437</v>
      </c>
      <c r="B1418" s="7" t="s">
        <v>35</v>
      </c>
      <c r="C1418" s="7">
        <v>1039</v>
      </c>
      <c r="D1418" s="7">
        <v>0.69</v>
      </c>
      <c r="E1418" s="7">
        <v>0.67400000000000004</v>
      </c>
      <c r="F1418" s="7">
        <v>0.625</v>
      </c>
      <c r="G1418" s="7">
        <v>21581.14</v>
      </c>
      <c r="H1418" s="8">
        <v>18</v>
      </c>
      <c r="I1418">
        <f t="shared" si="22"/>
        <v>0</v>
      </c>
    </row>
    <row r="1419" spans="1:9" x14ac:dyDescent="0.25">
      <c r="A1419" s="9" t="s">
        <v>1438</v>
      </c>
      <c r="B1419" s="10" t="s">
        <v>50</v>
      </c>
      <c r="C1419" s="10">
        <v>283</v>
      </c>
      <c r="D1419" s="10">
        <v>0.71</v>
      </c>
      <c r="E1419" s="10">
        <v>0.67400000000000004</v>
      </c>
      <c r="F1419" s="10">
        <v>0.64300000000000002</v>
      </c>
      <c r="G1419" s="10">
        <v>12732.88</v>
      </c>
      <c r="H1419" s="11">
        <v>4</v>
      </c>
      <c r="I1419">
        <f t="shared" si="22"/>
        <v>0</v>
      </c>
    </row>
    <row r="1420" spans="1:9" x14ac:dyDescent="0.25">
      <c r="A1420" s="6" t="s">
        <v>301</v>
      </c>
      <c r="B1420" s="7" t="s">
        <v>35</v>
      </c>
      <c r="C1420" s="7">
        <v>229</v>
      </c>
      <c r="D1420" s="7">
        <v>0.72</v>
      </c>
      <c r="E1420" s="7">
        <v>0.69899999999999995</v>
      </c>
      <c r="F1420" s="7">
        <v>0.60699999999999998</v>
      </c>
      <c r="G1420" s="7">
        <v>25642.21</v>
      </c>
      <c r="H1420" s="8">
        <v>4</v>
      </c>
      <c r="I1420">
        <f t="shared" si="22"/>
        <v>0</v>
      </c>
    </row>
    <row r="1421" spans="1:9" x14ac:dyDescent="0.25">
      <c r="A1421" s="9" t="s">
        <v>1439</v>
      </c>
      <c r="B1421" s="10" t="s">
        <v>40</v>
      </c>
      <c r="C1421" s="10">
        <v>416</v>
      </c>
      <c r="D1421" s="10">
        <v>0.69299999999999995</v>
      </c>
      <c r="E1421" s="10">
        <v>0.67700000000000005</v>
      </c>
      <c r="F1421" s="10">
        <v>0.61099999999999999</v>
      </c>
      <c r="G1421" s="10">
        <v>21861.93</v>
      </c>
      <c r="H1421" s="11">
        <v>12</v>
      </c>
      <c r="I1421">
        <f t="shared" si="22"/>
        <v>0</v>
      </c>
    </row>
    <row r="1422" spans="1:9" x14ac:dyDescent="0.25">
      <c r="A1422" s="6" t="s">
        <v>1440</v>
      </c>
      <c r="B1422" s="7" t="s">
        <v>56</v>
      </c>
      <c r="C1422" s="7">
        <v>4349</v>
      </c>
      <c r="D1422" s="7">
        <v>0.58599999999999997</v>
      </c>
      <c r="E1422" s="7">
        <v>0.60599999999999998</v>
      </c>
      <c r="F1422" s="7">
        <v>0.42499999999999999</v>
      </c>
      <c r="G1422" s="7">
        <v>13520.93</v>
      </c>
      <c r="H1422" s="8">
        <v>11</v>
      </c>
      <c r="I1422">
        <f t="shared" si="22"/>
        <v>0</v>
      </c>
    </row>
    <row r="1423" spans="1:9" x14ac:dyDescent="0.25">
      <c r="A1423" s="9" t="s">
        <v>1441</v>
      </c>
      <c r="B1423" s="10" t="s">
        <v>14</v>
      </c>
      <c r="C1423" s="10">
        <v>696</v>
      </c>
      <c r="D1423" s="10">
        <v>0.66200000000000003</v>
      </c>
      <c r="E1423" s="10">
        <v>0.67100000000000004</v>
      </c>
      <c r="F1423" s="10">
        <v>0.53</v>
      </c>
      <c r="G1423" s="10">
        <v>25344.6</v>
      </c>
      <c r="H1423" s="11">
        <v>13</v>
      </c>
      <c r="I1423">
        <f t="shared" si="22"/>
        <v>0</v>
      </c>
    </row>
    <row r="1424" spans="1:9" x14ac:dyDescent="0.25">
      <c r="A1424" s="6" t="s">
        <v>1442</v>
      </c>
      <c r="B1424" s="7" t="s">
        <v>48</v>
      </c>
      <c r="C1424" s="7">
        <v>1559</v>
      </c>
      <c r="D1424" s="7">
        <v>0.60499999999999998</v>
      </c>
      <c r="E1424" s="7">
        <v>0.54400000000000004</v>
      </c>
      <c r="F1424" s="7">
        <v>0.52600000000000002</v>
      </c>
      <c r="G1424" s="7">
        <v>7289.23</v>
      </c>
      <c r="H1424" s="8">
        <v>55</v>
      </c>
      <c r="I1424">
        <f t="shared" si="22"/>
        <v>0</v>
      </c>
    </row>
    <row r="1425" spans="1:9" x14ac:dyDescent="0.25">
      <c r="A1425" s="9" t="s">
        <v>1443</v>
      </c>
      <c r="B1425" s="10" t="s">
        <v>19</v>
      </c>
      <c r="C1425" s="10">
        <v>1139</v>
      </c>
      <c r="D1425" s="10">
        <v>0.59399999999999997</v>
      </c>
      <c r="E1425" s="10">
        <v>0.59799999999999998</v>
      </c>
      <c r="F1425" s="10">
        <v>0.47399999999999998</v>
      </c>
      <c r="G1425" s="10">
        <v>10216.620000000001</v>
      </c>
      <c r="H1425" s="11">
        <v>33</v>
      </c>
      <c r="I1425">
        <f t="shared" si="22"/>
        <v>0</v>
      </c>
    </row>
    <row r="1426" spans="1:9" x14ac:dyDescent="0.25">
      <c r="A1426" s="6" t="s">
        <v>1444</v>
      </c>
      <c r="B1426" s="7" t="s">
        <v>21</v>
      </c>
      <c r="C1426" s="7">
        <v>1151</v>
      </c>
      <c r="D1426" s="7">
        <v>0.76</v>
      </c>
      <c r="E1426" s="7">
        <v>0.754</v>
      </c>
      <c r="F1426" s="7">
        <v>0.68799999999999994</v>
      </c>
      <c r="G1426" s="7">
        <v>32230.6</v>
      </c>
      <c r="H1426" s="8">
        <v>32</v>
      </c>
      <c r="I1426">
        <f t="shared" si="22"/>
        <v>0</v>
      </c>
    </row>
    <row r="1427" spans="1:9" x14ac:dyDescent="0.25">
      <c r="A1427" s="9" t="s">
        <v>1445</v>
      </c>
      <c r="B1427" s="10" t="s">
        <v>46</v>
      </c>
      <c r="C1427" s="10">
        <v>537</v>
      </c>
      <c r="D1427" s="10">
        <v>0.70099999999999996</v>
      </c>
      <c r="E1427" s="10">
        <v>0.70699999999999996</v>
      </c>
      <c r="F1427" s="10">
        <v>0.58299999999999996</v>
      </c>
      <c r="G1427" s="10">
        <v>51515.18</v>
      </c>
      <c r="H1427" s="11">
        <v>7</v>
      </c>
      <c r="I1427">
        <f t="shared" si="22"/>
        <v>0</v>
      </c>
    </row>
    <row r="1428" spans="1:9" x14ac:dyDescent="0.25">
      <c r="A1428" s="6" t="s">
        <v>1446</v>
      </c>
      <c r="B1428" s="7" t="s">
        <v>40</v>
      </c>
      <c r="C1428" s="7">
        <v>752</v>
      </c>
      <c r="D1428" s="7">
        <v>0.73799999999999999</v>
      </c>
      <c r="E1428" s="7">
        <v>0.72799999999999998</v>
      </c>
      <c r="F1428" s="7">
        <v>0.68300000000000005</v>
      </c>
      <c r="G1428" s="7">
        <v>35649.25</v>
      </c>
      <c r="H1428" s="8">
        <v>17</v>
      </c>
      <c r="I1428">
        <f t="shared" si="22"/>
        <v>0</v>
      </c>
    </row>
    <row r="1429" spans="1:9" x14ac:dyDescent="0.25">
      <c r="A1429" s="9" t="s">
        <v>1447</v>
      </c>
      <c r="B1429" s="10" t="s">
        <v>78</v>
      </c>
      <c r="C1429" s="10">
        <v>1503</v>
      </c>
      <c r="D1429" s="10">
        <v>0.65400000000000003</v>
      </c>
      <c r="E1429" s="10">
        <v>0.64300000000000002</v>
      </c>
      <c r="F1429" s="10">
        <v>0.53600000000000003</v>
      </c>
      <c r="G1429" s="10">
        <v>11041.42</v>
      </c>
      <c r="H1429" s="11">
        <v>22</v>
      </c>
      <c r="I1429">
        <f t="shared" si="22"/>
        <v>0</v>
      </c>
    </row>
    <row r="1430" spans="1:9" x14ac:dyDescent="0.25">
      <c r="A1430" s="6" t="s">
        <v>1448</v>
      </c>
      <c r="B1430" s="7" t="s">
        <v>35</v>
      </c>
      <c r="C1430" s="7">
        <v>1064</v>
      </c>
      <c r="D1430" s="7">
        <v>0.70799999999999996</v>
      </c>
      <c r="E1430" s="7">
        <v>0.69599999999999995</v>
      </c>
      <c r="F1430" s="7">
        <v>0.6</v>
      </c>
      <c r="G1430" s="7">
        <v>14289.5</v>
      </c>
      <c r="H1430" s="8">
        <v>22</v>
      </c>
      <c r="I1430">
        <f t="shared" si="22"/>
        <v>0</v>
      </c>
    </row>
    <row r="1431" spans="1:9" x14ac:dyDescent="0.25">
      <c r="A1431" s="9" t="s">
        <v>1449</v>
      </c>
      <c r="B1431" s="10" t="s">
        <v>40</v>
      </c>
      <c r="C1431" s="10">
        <v>456</v>
      </c>
      <c r="D1431" s="10">
        <v>0.72</v>
      </c>
      <c r="E1431" s="10">
        <v>0.70199999999999996</v>
      </c>
      <c r="F1431" s="10">
        <v>0.627</v>
      </c>
      <c r="G1431" s="10">
        <v>24062.21</v>
      </c>
      <c r="H1431" s="11">
        <v>16</v>
      </c>
      <c r="I1431">
        <f t="shared" si="22"/>
        <v>0</v>
      </c>
    </row>
    <row r="1432" spans="1:9" x14ac:dyDescent="0.25">
      <c r="A1432" s="6" t="s">
        <v>1450</v>
      </c>
      <c r="B1432" s="7" t="s">
        <v>21</v>
      </c>
      <c r="C1432" s="7">
        <v>135</v>
      </c>
      <c r="D1432" s="7">
        <v>0.68</v>
      </c>
      <c r="E1432" s="7">
        <v>0.69199999999999995</v>
      </c>
      <c r="F1432" s="7">
        <v>0.53700000000000003</v>
      </c>
      <c r="G1432" s="7">
        <v>18659.62</v>
      </c>
      <c r="H1432" s="8">
        <v>15</v>
      </c>
      <c r="I1432">
        <f t="shared" si="22"/>
        <v>0</v>
      </c>
    </row>
    <row r="1433" spans="1:9" x14ac:dyDescent="0.25">
      <c r="A1433" s="9" t="s">
        <v>1451</v>
      </c>
      <c r="B1433" s="10" t="s">
        <v>27</v>
      </c>
      <c r="C1433" s="10">
        <v>128</v>
      </c>
      <c r="D1433" s="10">
        <v>0.74099999999999999</v>
      </c>
      <c r="E1433" s="10">
        <v>0.70599999999999996</v>
      </c>
      <c r="F1433" s="10">
        <v>0.70899999999999996</v>
      </c>
      <c r="G1433" s="10">
        <v>21414.11</v>
      </c>
      <c r="H1433" s="11">
        <v>1</v>
      </c>
      <c r="I1433">
        <f t="shared" si="22"/>
        <v>0</v>
      </c>
    </row>
    <row r="1434" spans="1:9" x14ac:dyDescent="0.25">
      <c r="A1434" s="6" t="s">
        <v>1452</v>
      </c>
      <c r="B1434" s="7" t="s">
        <v>27</v>
      </c>
      <c r="C1434" s="7">
        <v>364</v>
      </c>
      <c r="D1434" s="7">
        <v>0.77</v>
      </c>
      <c r="E1434" s="7">
        <v>0.71699999999999997</v>
      </c>
      <c r="F1434" s="7">
        <v>0.73599999999999999</v>
      </c>
      <c r="G1434" s="7">
        <v>43578.73</v>
      </c>
      <c r="H1434" s="8">
        <v>4</v>
      </c>
      <c r="I1434">
        <f t="shared" si="22"/>
        <v>0</v>
      </c>
    </row>
    <row r="1435" spans="1:9" x14ac:dyDescent="0.25">
      <c r="A1435" s="9" t="s">
        <v>1453</v>
      </c>
      <c r="B1435" s="10" t="s">
        <v>101</v>
      </c>
      <c r="C1435" s="10">
        <v>1446</v>
      </c>
      <c r="D1435" s="10">
        <v>0.61499999999999999</v>
      </c>
      <c r="E1435" s="10">
        <v>0.61299999999999999</v>
      </c>
      <c r="F1435" s="10">
        <v>0.52200000000000002</v>
      </c>
      <c r="G1435" s="10">
        <v>10157.25</v>
      </c>
      <c r="H1435" s="11">
        <v>28</v>
      </c>
      <c r="I1435">
        <f t="shared" si="22"/>
        <v>0</v>
      </c>
    </row>
    <row r="1436" spans="1:9" x14ac:dyDescent="0.25">
      <c r="A1436" s="6" t="s">
        <v>1454</v>
      </c>
      <c r="B1436" s="7" t="s">
        <v>12</v>
      </c>
      <c r="C1436" s="7">
        <v>2715</v>
      </c>
      <c r="D1436" s="7">
        <v>0.58599999999999997</v>
      </c>
      <c r="E1436" s="7">
        <v>0.59599999999999997</v>
      </c>
      <c r="F1436" s="7">
        <v>0.42399999999999999</v>
      </c>
      <c r="G1436" s="7">
        <v>10518.26</v>
      </c>
      <c r="H1436" s="8">
        <v>4</v>
      </c>
      <c r="I1436">
        <f t="shared" si="22"/>
        <v>0</v>
      </c>
    </row>
    <row r="1437" spans="1:9" x14ac:dyDescent="0.25">
      <c r="A1437" s="9" t="s">
        <v>1455</v>
      </c>
      <c r="B1437" s="10" t="s">
        <v>50</v>
      </c>
      <c r="C1437" s="10">
        <v>714</v>
      </c>
      <c r="D1437" s="10">
        <v>0.68</v>
      </c>
      <c r="E1437" s="10">
        <v>0.68400000000000005</v>
      </c>
      <c r="F1437" s="10">
        <v>0.56499999999999995</v>
      </c>
      <c r="G1437" s="10">
        <v>30713.58</v>
      </c>
      <c r="H1437" s="11">
        <v>5</v>
      </c>
      <c r="I1437">
        <f t="shared" si="22"/>
        <v>0</v>
      </c>
    </row>
    <row r="1438" spans="1:9" x14ac:dyDescent="0.25">
      <c r="A1438" s="6" t="s">
        <v>1456</v>
      </c>
      <c r="B1438" s="7" t="s">
        <v>101</v>
      </c>
      <c r="C1438" s="7">
        <v>429</v>
      </c>
      <c r="D1438" s="7">
        <v>0.58099999999999996</v>
      </c>
      <c r="E1438" s="7">
        <v>0.52300000000000002</v>
      </c>
      <c r="F1438" s="7">
        <v>0.49199999999999999</v>
      </c>
      <c r="G1438" s="7">
        <v>6404.32</v>
      </c>
      <c r="H1438" s="8">
        <v>3</v>
      </c>
      <c r="I1438">
        <f t="shared" si="22"/>
        <v>0</v>
      </c>
    </row>
    <row r="1439" spans="1:9" x14ac:dyDescent="0.25">
      <c r="A1439" s="9" t="s">
        <v>1457</v>
      </c>
      <c r="B1439" s="10" t="s">
        <v>40</v>
      </c>
      <c r="C1439" s="10">
        <v>391</v>
      </c>
      <c r="D1439" s="10">
        <v>0.69599999999999995</v>
      </c>
      <c r="E1439" s="10">
        <v>0.70699999999999996</v>
      </c>
      <c r="F1439" s="10">
        <v>0.57899999999999996</v>
      </c>
      <c r="G1439" s="10">
        <v>48615.08</v>
      </c>
      <c r="H1439" s="11">
        <v>10</v>
      </c>
      <c r="I1439">
        <f t="shared" si="22"/>
        <v>0</v>
      </c>
    </row>
    <row r="1440" spans="1:9" x14ac:dyDescent="0.25">
      <c r="A1440" s="6" t="s">
        <v>924</v>
      </c>
      <c r="B1440" s="7" t="s">
        <v>101</v>
      </c>
      <c r="C1440" s="7">
        <v>1538</v>
      </c>
      <c r="D1440" s="7">
        <v>0.60199999999999998</v>
      </c>
      <c r="E1440" s="7">
        <v>0.52500000000000002</v>
      </c>
      <c r="F1440" s="7">
        <v>0.54500000000000004</v>
      </c>
      <c r="G1440" s="7">
        <v>9578.17</v>
      </c>
      <c r="H1440" s="8">
        <v>4</v>
      </c>
      <c r="I1440">
        <f t="shared" si="22"/>
        <v>0</v>
      </c>
    </row>
    <row r="1441" spans="1:9" x14ac:dyDescent="0.25">
      <c r="A1441" s="9" t="s">
        <v>1458</v>
      </c>
      <c r="B1441" s="10" t="s">
        <v>27</v>
      </c>
      <c r="C1441" s="10">
        <v>325</v>
      </c>
      <c r="D1441" s="10">
        <v>0.75</v>
      </c>
      <c r="E1441" s="10">
        <v>0.73399999999999999</v>
      </c>
      <c r="F1441" s="10">
        <v>0.67600000000000005</v>
      </c>
      <c r="G1441" s="10">
        <v>13450.24</v>
      </c>
      <c r="H1441" s="11">
        <v>4</v>
      </c>
      <c r="I1441">
        <f t="shared" si="22"/>
        <v>0</v>
      </c>
    </row>
    <row r="1442" spans="1:9" x14ac:dyDescent="0.25">
      <c r="A1442" s="6" t="s">
        <v>1459</v>
      </c>
      <c r="B1442" s="7" t="s">
        <v>16</v>
      </c>
      <c r="C1442" s="7">
        <v>369</v>
      </c>
      <c r="D1442" s="7">
        <v>0.78</v>
      </c>
      <c r="E1442" s="7">
        <v>0.76800000000000002</v>
      </c>
      <c r="F1442" s="7">
        <v>0.70699999999999996</v>
      </c>
      <c r="G1442" s="7">
        <v>24768.34</v>
      </c>
      <c r="H1442" s="8">
        <v>6</v>
      </c>
      <c r="I1442">
        <f t="shared" si="22"/>
        <v>0</v>
      </c>
    </row>
    <row r="1443" spans="1:9" x14ac:dyDescent="0.25">
      <c r="A1443" s="9" t="s">
        <v>1460</v>
      </c>
      <c r="B1443" s="10" t="s">
        <v>35</v>
      </c>
      <c r="C1443" s="10">
        <v>748</v>
      </c>
      <c r="D1443" s="10">
        <v>0.64400000000000002</v>
      </c>
      <c r="E1443" s="10">
        <v>0.63500000000000001</v>
      </c>
      <c r="F1443" s="10">
        <v>0.51100000000000001</v>
      </c>
      <c r="G1443" s="10">
        <v>12462.29</v>
      </c>
      <c r="H1443" s="11">
        <v>17</v>
      </c>
      <c r="I1443">
        <f t="shared" si="22"/>
        <v>0</v>
      </c>
    </row>
    <row r="1444" spans="1:9" x14ac:dyDescent="0.25">
      <c r="A1444" s="6" t="s">
        <v>1461</v>
      </c>
      <c r="B1444" s="7" t="s">
        <v>27</v>
      </c>
      <c r="C1444" s="7">
        <v>147</v>
      </c>
      <c r="D1444" s="7">
        <v>0.71</v>
      </c>
      <c r="E1444" s="7">
        <v>0.69899999999999995</v>
      </c>
      <c r="F1444" s="7">
        <v>0.64700000000000002</v>
      </c>
      <c r="G1444" s="7">
        <v>21651.45</v>
      </c>
      <c r="H1444" s="8">
        <v>2</v>
      </c>
      <c r="I1444">
        <f t="shared" si="22"/>
        <v>0</v>
      </c>
    </row>
    <row r="1445" spans="1:9" x14ac:dyDescent="0.25">
      <c r="A1445" s="9" t="s">
        <v>1462</v>
      </c>
      <c r="B1445" s="10" t="s">
        <v>127</v>
      </c>
      <c r="C1445" s="10">
        <v>989</v>
      </c>
      <c r="D1445" s="10">
        <v>0.60399999999999998</v>
      </c>
      <c r="E1445" s="10">
        <v>0.58099999999999996</v>
      </c>
      <c r="F1445" s="10">
        <v>0.49199999999999999</v>
      </c>
      <c r="G1445" s="10">
        <v>10818.39</v>
      </c>
      <c r="H1445" s="11">
        <v>3</v>
      </c>
      <c r="I1445">
        <f t="shared" si="22"/>
        <v>0</v>
      </c>
    </row>
    <row r="1446" spans="1:9" x14ac:dyDescent="0.25">
      <c r="A1446" s="6" t="s">
        <v>1463</v>
      </c>
      <c r="B1446" s="7" t="s">
        <v>40</v>
      </c>
      <c r="C1446" s="7">
        <v>301</v>
      </c>
      <c r="D1446" s="7">
        <v>0.71</v>
      </c>
      <c r="E1446" s="7">
        <v>0.69099999999999995</v>
      </c>
      <c r="F1446" s="7">
        <v>0.65500000000000003</v>
      </c>
      <c r="G1446" s="7">
        <v>23746.19</v>
      </c>
      <c r="H1446" s="8">
        <v>3</v>
      </c>
      <c r="I1446">
        <f t="shared" si="22"/>
        <v>0</v>
      </c>
    </row>
    <row r="1447" spans="1:9" x14ac:dyDescent="0.25">
      <c r="A1447" s="9" t="s">
        <v>1464</v>
      </c>
      <c r="B1447" s="10" t="s">
        <v>50</v>
      </c>
      <c r="C1447" s="10">
        <v>261</v>
      </c>
      <c r="D1447" s="10">
        <v>0.68</v>
      </c>
      <c r="E1447" s="10">
        <v>0.65700000000000003</v>
      </c>
      <c r="F1447" s="10">
        <v>0.58899999999999997</v>
      </c>
      <c r="G1447" s="10">
        <v>14062.55</v>
      </c>
      <c r="H1447" s="11">
        <v>9</v>
      </c>
      <c r="I1447">
        <f t="shared" si="22"/>
        <v>0</v>
      </c>
    </row>
    <row r="1448" spans="1:9" x14ac:dyDescent="0.25">
      <c r="A1448" s="6" t="s">
        <v>1465</v>
      </c>
      <c r="B1448" s="7" t="s">
        <v>35</v>
      </c>
      <c r="C1448" s="7">
        <v>1481</v>
      </c>
      <c r="D1448" s="7">
        <v>0.752</v>
      </c>
      <c r="E1448" s="7">
        <v>0.70599999999999996</v>
      </c>
      <c r="F1448" s="7">
        <v>0.69499999999999995</v>
      </c>
      <c r="G1448" s="7">
        <v>46355.79</v>
      </c>
      <c r="H1448" s="8">
        <v>35</v>
      </c>
      <c r="I1448">
        <f t="shared" si="22"/>
        <v>0</v>
      </c>
    </row>
    <row r="1449" spans="1:9" x14ac:dyDescent="0.25">
      <c r="A1449" s="9" t="s">
        <v>1466</v>
      </c>
      <c r="B1449" s="10" t="s">
        <v>46</v>
      </c>
      <c r="C1449" s="10">
        <v>333</v>
      </c>
      <c r="D1449" s="10">
        <v>0.67200000000000004</v>
      </c>
      <c r="E1449" s="10">
        <v>0.67700000000000005</v>
      </c>
      <c r="F1449" s="10">
        <v>0.55500000000000005</v>
      </c>
      <c r="G1449" s="10">
        <v>37331.31</v>
      </c>
      <c r="H1449" s="11">
        <v>6</v>
      </c>
      <c r="I1449">
        <f t="shared" si="22"/>
        <v>0</v>
      </c>
    </row>
    <row r="1450" spans="1:9" x14ac:dyDescent="0.25">
      <c r="A1450" s="6" t="s">
        <v>1467</v>
      </c>
      <c r="B1450" s="7" t="s">
        <v>35</v>
      </c>
      <c r="C1450" s="7">
        <v>1636</v>
      </c>
      <c r="D1450" s="7">
        <v>0.73</v>
      </c>
      <c r="E1450" s="7">
        <v>0.70599999999999996</v>
      </c>
      <c r="F1450" s="7">
        <v>0.64300000000000002</v>
      </c>
      <c r="G1450" s="7">
        <v>25413.31</v>
      </c>
      <c r="H1450" s="8">
        <v>9</v>
      </c>
      <c r="I1450">
        <f t="shared" si="22"/>
        <v>0</v>
      </c>
    </row>
    <row r="1451" spans="1:9" x14ac:dyDescent="0.25">
      <c r="A1451" s="9" t="s">
        <v>1468</v>
      </c>
      <c r="B1451" s="10" t="s">
        <v>40</v>
      </c>
      <c r="C1451" s="10">
        <v>147</v>
      </c>
      <c r="D1451" s="10">
        <v>0.66</v>
      </c>
      <c r="E1451" s="10">
        <v>0.65100000000000002</v>
      </c>
      <c r="F1451" s="10">
        <v>0.54300000000000004</v>
      </c>
      <c r="G1451" s="10">
        <v>21640.89</v>
      </c>
      <c r="H1451" s="11">
        <v>2</v>
      </c>
      <c r="I1451">
        <f t="shared" si="22"/>
        <v>0</v>
      </c>
    </row>
    <row r="1452" spans="1:9" x14ac:dyDescent="0.25">
      <c r="A1452" s="6" t="s">
        <v>1469</v>
      </c>
      <c r="B1452" s="7" t="s">
        <v>101</v>
      </c>
      <c r="C1452" s="7">
        <v>1296</v>
      </c>
      <c r="D1452" s="7">
        <v>0.59</v>
      </c>
      <c r="E1452" s="7">
        <v>0.53900000000000003</v>
      </c>
      <c r="F1452" s="7">
        <v>0.50600000000000001</v>
      </c>
      <c r="G1452" s="7">
        <v>6487.05</v>
      </c>
      <c r="H1452" s="8">
        <v>28</v>
      </c>
      <c r="I1452">
        <f t="shared" si="22"/>
        <v>0</v>
      </c>
    </row>
    <row r="1453" spans="1:9" x14ac:dyDescent="0.25">
      <c r="A1453" s="9" t="s">
        <v>1470</v>
      </c>
      <c r="B1453" s="10" t="s">
        <v>48</v>
      </c>
      <c r="C1453" s="10">
        <v>1146</v>
      </c>
      <c r="D1453" s="10">
        <v>0.57999999999999996</v>
      </c>
      <c r="E1453" s="10">
        <v>0.54900000000000004</v>
      </c>
      <c r="F1453" s="10">
        <v>0.48899999999999999</v>
      </c>
      <c r="G1453" s="10">
        <v>7023.81</v>
      </c>
      <c r="H1453" s="11">
        <v>43</v>
      </c>
      <c r="I1453">
        <f t="shared" si="22"/>
        <v>0</v>
      </c>
    </row>
    <row r="1454" spans="1:9" x14ac:dyDescent="0.25">
      <c r="A1454" s="6" t="s">
        <v>1471</v>
      </c>
      <c r="B1454" s="7" t="s">
        <v>48</v>
      </c>
      <c r="C1454" s="7">
        <v>1434</v>
      </c>
      <c r="D1454" s="7">
        <v>0.68200000000000005</v>
      </c>
      <c r="E1454" s="7">
        <v>0.63300000000000001</v>
      </c>
      <c r="F1454" s="7">
        <v>0.623</v>
      </c>
      <c r="G1454" s="7">
        <v>15842.69</v>
      </c>
      <c r="H1454" s="8">
        <v>46</v>
      </c>
      <c r="I1454">
        <f t="shared" si="22"/>
        <v>0</v>
      </c>
    </row>
    <row r="1455" spans="1:9" x14ac:dyDescent="0.25">
      <c r="A1455" s="9" t="s">
        <v>1472</v>
      </c>
      <c r="B1455" s="10" t="s">
        <v>27</v>
      </c>
      <c r="C1455" s="10">
        <v>239</v>
      </c>
      <c r="D1455" s="10">
        <v>0.73199999999999998</v>
      </c>
      <c r="E1455" s="10">
        <v>0.68100000000000005</v>
      </c>
      <c r="F1455" s="10">
        <v>0.68400000000000005</v>
      </c>
      <c r="G1455" s="10">
        <v>17357.2</v>
      </c>
      <c r="H1455" s="11">
        <v>6</v>
      </c>
      <c r="I1455">
        <f t="shared" si="22"/>
        <v>0</v>
      </c>
    </row>
    <row r="1456" spans="1:9" x14ac:dyDescent="0.25">
      <c r="A1456" s="6" t="s">
        <v>1473</v>
      </c>
      <c r="B1456" s="7" t="s">
        <v>35</v>
      </c>
      <c r="C1456" s="7">
        <v>322</v>
      </c>
      <c r="D1456" s="7">
        <v>0.69</v>
      </c>
      <c r="E1456" s="7">
        <v>0.69699999999999995</v>
      </c>
      <c r="F1456" s="7">
        <v>0.55600000000000005</v>
      </c>
      <c r="G1456" s="7">
        <v>20934.29</v>
      </c>
      <c r="H1456" s="8">
        <v>4</v>
      </c>
      <c r="I1456">
        <f t="shared" si="22"/>
        <v>0</v>
      </c>
    </row>
    <row r="1457" spans="1:9" x14ac:dyDescent="0.25">
      <c r="A1457" s="9" t="s">
        <v>1474</v>
      </c>
      <c r="B1457" s="10" t="s">
        <v>19</v>
      </c>
      <c r="C1457" s="10">
        <v>478</v>
      </c>
      <c r="D1457" s="10">
        <v>0.59899999999999998</v>
      </c>
      <c r="E1457" s="10">
        <v>0.58299999999999996</v>
      </c>
      <c r="F1457" s="10">
        <v>0.47399999999999998</v>
      </c>
      <c r="G1457" s="10">
        <v>7744.27</v>
      </c>
      <c r="H1457" s="11">
        <v>0</v>
      </c>
      <c r="I1457">
        <f t="shared" si="22"/>
        <v>0</v>
      </c>
    </row>
    <row r="1458" spans="1:9" x14ac:dyDescent="0.25">
      <c r="A1458" s="6" t="s">
        <v>1475</v>
      </c>
      <c r="B1458" s="7" t="s">
        <v>14</v>
      </c>
      <c r="C1458" s="7">
        <v>406</v>
      </c>
      <c r="D1458" s="7">
        <v>0.72099999999999997</v>
      </c>
      <c r="E1458" s="7">
        <v>0.70499999999999996</v>
      </c>
      <c r="F1458" s="7">
        <v>0.64800000000000002</v>
      </c>
      <c r="G1458" s="7">
        <v>17352.400000000001</v>
      </c>
      <c r="H1458" s="8">
        <v>9</v>
      </c>
      <c r="I1458">
        <f t="shared" si="22"/>
        <v>0</v>
      </c>
    </row>
    <row r="1459" spans="1:9" x14ac:dyDescent="0.25">
      <c r="A1459" s="9" t="s">
        <v>1476</v>
      </c>
      <c r="B1459" s="10" t="s">
        <v>27</v>
      </c>
      <c r="C1459" s="10">
        <v>84</v>
      </c>
      <c r="D1459" s="10">
        <v>0.72599999999999998</v>
      </c>
      <c r="E1459" s="10">
        <v>0.70299999999999996</v>
      </c>
      <c r="F1459" s="10">
        <v>0.64300000000000002</v>
      </c>
      <c r="G1459" s="10">
        <v>13224.34</v>
      </c>
      <c r="H1459" s="11">
        <v>1</v>
      </c>
      <c r="I1459">
        <f t="shared" si="22"/>
        <v>0</v>
      </c>
    </row>
    <row r="1460" spans="1:9" x14ac:dyDescent="0.25">
      <c r="A1460" s="6" t="s">
        <v>1477</v>
      </c>
      <c r="B1460" s="7" t="s">
        <v>40</v>
      </c>
      <c r="C1460" s="7">
        <v>749</v>
      </c>
      <c r="D1460" s="7">
        <v>0.72299999999999998</v>
      </c>
      <c r="E1460" s="7">
        <v>0.71399999999999997</v>
      </c>
      <c r="F1460" s="7">
        <v>0.65300000000000002</v>
      </c>
      <c r="G1460" s="7">
        <v>28680.06</v>
      </c>
      <c r="H1460" s="8">
        <v>37</v>
      </c>
      <c r="I1460">
        <f t="shared" si="22"/>
        <v>0</v>
      </c>
    </row>
    <row r="1461" spans="1:9" x14ac:dyDescent="0.25">
      <c r="A1461" s="9" t="s">
        <v>1478</v>
      </c>
      <c r="B1461" s="10" t="s">
        <v>56</v>
      </c>
      <c r="C1461" s="10">
        <v>1426</v>
      </c>
      <c r="D1461" s="10">
        <v>0.56299999999999994</v>
      </c>
      <c r="E1461" s="10">
        <v>0.54600000000000004</v>
      </c>
      <c r="F1461" s="10">
        <v>0.42099999999999999</v>
      </c>
      <c r="G1461" s="10">
        <v>23736.94</v>
      </c>
      <c r="H1461" s="11">
        <v>0</v>
      </c>
      <c r="I1461">
        <f t="shared" si="22"/>
        <v>0</v>
      </c>
    </row>
    <row r="1462" spans="1:9" x14ac:dyDescent="0.25">
      <c r="A1462" s="6" t="s">
        <v>1479</v>
      </c>
      <c r="B1462" s="7" t="s">
        <v>21</v>
      </c>
      <c r="C1462" s="7">
        <v>1181</v>
      </c>
      <c r="D1462" s="7">
        <v>0.71799999999999997</v>
      </c>
      <c r="E1462" s="7">
        <v>0.71599999999999997</v>
      </c>
      <c r="F1462" s="7">
        <v>0.60599999999999998</v>
      </c>
      <c r="G1462" s="7">
        <v>44796.14</v>
      </c>
      <c r="H1462" s="8">
        <v>15</v>
      </c>
      <c r="I1462">
        <f t="shared" si="22"/>
        <v>0</v>
      </c>
    </row>
    <row r="1463" spans="1:9" x14ac:dyDescent="0.25">
      <c r="A1463" s="9" t="s">
        <v>1480</v>
      </c>
      <c r="B1463" s="10" t="s">
        <v>14</v>
      </c>
      <c r="C1463" s="10">
        <v>838</v>
      </c>
      <c r="D1463" s="10">
        <v>0.71</v>
      </c>
      <c r="E1463" s="10">
        <v>0.71899999999999997</v>
      </c>
      <c r="F1463" s="10">
        <v>0.621</v>
      </c>
      <c r="G1463" s="10">
        <v>21019.15</v>
      </c>
      <c r="H1463" s="11">
        <v>9</v>
      </c>
      <c r="I1463">
        <f t="shared" si="22"/>
        <v>0</v>
      </c>
    </row>
    <row r="1464" spans="1:9" x14ac:dyDescent="0.25">
      <c r="A1464" s="6" t="s">
        <v>1481</v>
      </c>
      <c r="B1464" s="7" t="s">
        <v>96</v>
      </c>
      <c r="C1464" s="7">
        <v>3428</v>
      </c>
      <c r="D1464" s="7">
        <v>0.748</v>
      </c>
      <c r="E1464" s="7">
        <v>0.78200000000000003</v>
      </c>
      <c r="F1464" s="7">
        <v>0.65100000000000002</v>
      </c>
      <c r="G1464" s="7">
        <v>37217.379999999997</v>
      </c>
      <c r="H1464" s="8">
        <v>32</v>
      </c>
      <c r="I1464">
        <f t="shared" si="22"/>
        <v>0</v>
      </c>
    </row>
    <row r="1465" spans="1:9" x14ac:dyDescent="0.25">
      <c r="A1465" s="9" t="s">
        <v>1482</v>
      </c>
      <c r="B1465" s="10" t="s">
        <v>35</v>
      </c>
      <c r="C1465" s="10">
        <v>856</v>
      </c>
      <c r="D1465" s="10">
        <v>0.69799999999999995</v>
      </c>
      <c r="E1465" s="10">
        <v>0.72</v>
      </c>
      <c r="F1465" s="10">
        <v>0.55600000000000005</v>
      </c>
      <c r="G1465" s="10">
        <v>18250.419999999998</v>
      </c>
      <c r="H1465" s="11">
        <v>15</v>
      </c>
      <c r="I1465">
        <f t="shared" si="22"/>
        <v>0</v>
      </c>
    </row>
    <row r="1466" spans="1:9" x14ac:dyDescent="0.25">
      <c r="A1466" s="6" t="s">
        <v>1483</v>
      </c>
      <c r="B1466" s="7" t="s">
        <v>35</v>
      </c>
      <c r="C1466" s="7">
        <v>753</v>
      </c>
      <c r="D1466" s="7">
        <v>0.74099999999999999</v>
      </c>
      <c r="E1466" s="7">
        <v>0.73499999999999999</v>
      </c>
      <c r="F1466" s="7">
        <v>0.63600000000000001</v>
      </c>
      <c r="G1466" s="7">
        <v>24268.14</v>
      </c>
      <c r="H1466" s="8">
        <v>14</v>
      </c>
      <c r="I1466">
        <f t="shared" si="22"/>
        <v>0</v>
      </c>
    </row>
    <row r="1467" spans="1:9" x14ac:dyDescent="0.25">
      <c r="A1467" s="9" t="s">
        <v>1484</v>
      </c>
      <c r="B1467" s="10" t="s">
        <v>48</v>
      </c>
      <c r="C1467" s="10">
        <v>2847</v>
      </c>
      <c r="D1467" s="10">
        <v>0.64200000000000002</v>
      </c>
      <c r="E1467" s="10">
        <v>0.59199999999999997</v>
      </c>
      <c r="F1467" s="10">
        <v>0.56699999999999995</v>
      </c>
      <c r="G1467" s="10">
        <v>11193.37</v>
      </c>
      <c r="H1467" s="11">
        <v>102</v>
      </c>
      <c r="I1467">
        <f t="shared" si="22"/>
        <v>0</v>
      </c>
    </row>
    <row r="1468" spans="1:9" x14ac:dyDescent="0.25">
      <c r="A1468" s="6" t="s">
        <v>1485</v>
      </c>
      <c r="B1468" s="7" t="s">
        <v>19</v>
      </c>
      <c r="C1468" s="7">
        <v>396</v>
      </c>
      <c r="D1468" s="7">
        <v>0.6</v>
      </c>
      <c r="E1468" s="7">
        <v>0.54500000000000004</v>
      </c>
      <c r="F1468" s="7">
        <v>0.49099999999999999</v>
      </c>
      <c r="G1468" s="7">
        <v>8220.4599999999991</v>
      </c>
      <c r="H1468" s="8">
        <v>1</v>
      </c>
      <c r="I1468">
        <f t="shared" si="22"/>
        <v>0</v>
      </c>
    </row>
    <row r="1469" spans="1:9" x14ac:dyDescent="0.25">
      <c r="A1469" s="9" t="s">
        <v>1486</v>
      </c>
      <c r="B1469" s="10" t="s">
        <v>19</v>
      </c>
      <c r="C1469" s="10">
        <v>1154</v>
      </c>
      <c r="D1469" s="10">
        <v>0.61299999999999999</v>
      </c>
      <c r="E1469" s="10">
        <v>0.61499999999999999</v>
      </c>
      <c r="F1469" s="10">
        <v>0.49099999999999999</v>
      </c>
      <c r="G1469" s="10">
        <v>8196.42</v>
      </c>
      <c r="H1469" s="11">
        <v>33</v>
      </c>
      <c r="I1469">
        <f t="shared" si="22"/>
        <v>0</v>
      </c>
    </row>
    <row r="1470" spans="1:9" x14ac:dyDescent="0.25">
      <c r="A1470" s="6" t="s">
        <v>1487</v>
      </c>
      <c r="B1470" s="7" t="s">
        <v>27</v>
      </c>
      <c r="C1470" s="7">
        <v>205</v>
      </c>
      <c r="D1470" s="7">
        <v>0.76</v>
      </c>
      <c r="E1470" s="7">
        <v>0.73199999999999998</v>
      </c>
      <c r="F1470" s="7">
        <v>0.71799999999999997</v>
      </c>
      <c r="G1470" s="7">
        <v>17950.689999999999</v>
      </c>
      <c r="H1470" s="8">
        <v>4</v>
      </c>
      <c r="I1470">
        <f t="shared" si="22"/>
        <v>0</v>
      </c>
    </row>
    <row r="1471" spans="1:9" x14ac:dyDescent="0.25">
      <c r="A1471" s="9" t="s">
        <v>1488</v>
      </c>
      <c r="B1471" s="10" t="s">
        <v>40</v>
      </c>
      <c r="C1471" s="10">
        <v>609</v>
      </c>
      <c r="D1471" s="10">
        <v>0.70099999999999996</v>
      </c>
      <c r="E1471" s="10">
        <v>0.68400000000000005</v>
      </c>
      <c r="F1471" s="10">
        <v>0.61099999999999999</v>
      </c>
      <c r="G1471" s="10">
        <v>15788.95</v>
      </c>
      <c r="H1471" s="11">
        <v>8</v>
      </c>
      <c r="I1471">
        <f t="shared" si="22"/>
        <v>0</v>
      </c>
    </row>
    <row r="1472" spans="1:9" x14ac:dyDescent="0.25">
      <c r="A1472" s="6" t="s">
        <v>1489</v>
      </c>
      <c r="B1472" s="7" t="s">
        <v>78</v>
      </c>
      <c r="C1472" s="7">
        <v>336</v>
      </c>
      <c r="D1472" s="7">
        <v>0.73</v>
      </c>
      <c r="E1472" s="7">
        <v>0.70899999999999996</v>
      </c>
      <c r="F1472" s="7">
        <v>0.65800000000000003</v>
      </c>
      <c r="G1472" s="7">
        <v>20787.84</v>
      </c>
      <c r="H1472" s="8">
        <v>11</v>
      </c>
      <c r="I1472">
        <f t="shared" si="22"/>
        <v>0</v>
      </c>
    </row>
    <row r="1473" spans="1:9" x14ac:dyDescent="0.25">
      <c r="A1473" s="9" t="s">
        <v>1490</v>
      </c>
      <c r="B1473" s="10" t="s">
        <v>40</v>
      </c>
      <c r="C1473" s="10">
        <v>718</v>
      </c>
      <c r="D1473" s="10">
        <v>0.7</v>
      </c>
      <c r="E1473" s="10">
        <v>0.70799999999999996</v>
      </c>
      <c r="F1473" s="10">
        <v>0.58799999999999997</v>
      </c>
      <c r="G1473" s="10">
        <v>23247.54</v>
      </c>
      <c r="H1473" s="11">
        <v>19</v>
      </c>
      <c r="I1473">
        <f t="shared" si="22"/>
        <v>0</v>
      </c>
    </row>
    <row r="1474" spans="1:9" x14ac:dyDescent="0.25">
      <c r="A1474" s="6" t="s">
        <v>1491</v>
      </c>
      <c r="B1474" s="7" t="s">
        <v>48</v>
      </c>
      <c r="C1474" s="7">
        <v>638</v>
      </c>
      <c r="D1474" s="7">
        <v>0.63200000000000001</v>
      </c>
      <c r="E1474" s="7">
        <v>0.56100000000000005</v>
      </c>
      <c r="F1474" s="7">
        <v>0.59199999999999997</v>
      </c>
      <c r="G1474" s="7">
        <v>8098.53</v>
      </c>
      <c r="H1474" s="8">
        <v>3</v>
      </c>
      <c r="I1474">
        <f t="shared" si="22"/>
        <v>0</v>
      </c>
    </row>
    <row r="1475" spans="1:9" x14ac:dyDescent="0.25">
      <c r="A1475" s="9" t="s">
        <v>1492</v>
      </c>
      <c r="B1475" s="10" t="s">
        <v>16</v>
      </c>
      <c r="C1475" s="10">
        <v>971</v>
      </c>
      <c r="D1475" s="10">
        <v>0.68700000000000006</v>
      </c>
      <c r="E1475" s="10">
        <v>0.70499999999999996</v>
      </c>
      <c r="F1475" s="10">
        <v>0.56200000000000006</v>
      </c>
      <c r="G1475" s="10">
        <v>33314.980000000003</v>
      </c>
      <c r="H1475" s="11">
        <v>34</v>
      </c>
      <c r="I1475">
        <f t="shared" si="22"/>
        <v>0</v>
      </c>
    </row>
    <row r="1476" spans="1:9" x14ac:dyDescent="0.25">
      <c r="A1476" s="6" t="s">
        <v>1493</v>
      </c>
      <c r="B1476" s="7" t="s">
        <v>19</v>
      </c>
      <c r="C1476" s="7">
        <v>1417</v>
      </c>
      <c r="D1476" s="7">
        <v>0.58799999999999997</v>
      </c>
      <c r="E1476" s="7">
        <v>0.55400000000000005</v>
      </c>
      <c r="F1476" s="7">
        <v>0.47799999999999998</v>
      </c>
      <c r="G1476" s="7">
        <v>8150.34</v>
      </c>
      <c r="H1476" s="8">
        <v>30</v>
      </c>
      <c r="I1476">
        <f t="shared" si="22"/>
        <v>0</v>
      </c>
    </row>
    <row r="1477" spans="1:9" x14ac:dyDescent="0.25">
      <c r="A1477" s="9" t="s">
        <v>1494</v>
      </c>
      <c r="B1477" s="10" t="s">
        <v>12</v>
      </c>
      <c r="C1477" s="10">
        <v>1051</v>
      </c>
      <c r="D1477" s="10">
        <v>0.63600000000000001</v>
      </c>
      <c r="E1477" s="10">
        <v>0.59199999999999997</v>
      </c>
      <c r="F1477" s="10">
        <v>0.53600000000000003</v>
      </c>
      <c r="G1477" s="10">
        <v>33717.21</v>
      </c>
      <c r="H1477" s="11">
        <v>15</v>
      </c>
      <c r="I1477">
        <f t="shared" ref="I1477:I1540" si="23">IF(OR(C1477="",D1477="",E1477="",F1477="",G1477="",H1477=""),1,0)</f>
        <v>0</v>
      </c>
    </row>
    <row r="1478" spans="1:9" x14ac:dyDescent="0.25">
      <c r="A1478" s="6" t="s">
        <v>1495</v>
      </c>
      <c r="B1478" s="7" t="s">
        <v>40</v>
      </c>
      <c r="C1478" s="7">
        <v>423</v>
      </c>
      <c r="D1478" s="7">
        <v>0.68</v>
      </c>
      <c r="E1478" s="7">
        <v>0.69699999999999995</v>
      </c>
      <c r="F1478" s="7">
        <v>0.55500000000000005</v>
      </c>
      <c r="G1478" s="7">
        <v>19401.11</v>
      </c>
      <c r="H1478" s="8">
        <v>9</v>
      </c>
      <c r="I1478">
        <f t="shared" si="23"/>
        <v>0</v>
      </c>
    </row>
    <row r="1479" spans="1:9" x14ac:dyDescent="0.25">
      <c r="A1479" s="9" t="s">
        <v>1496</v>
      </c>
      <c r="B1479" s="10" t="s">
        <v>124</v>
      </c>
      <c r="C1479" s="10">
        <v>1019</v>
      </c>
      <c r="D1479" s="10">
        <v>0.67</v>
      </c>
      <c r="E1479" s="10">
        <v>0.61399999999999999</v>
      </c>
      <c r="F1479" s="10">
        <v>0.61899999999999999</v>
      </c>
      <c r="G1479" s="10">
        <v>12462.39</v>
      </c>
      <c r="H1479" s="11">
        <v>7</v>
      </c>
      <c r="I1479">
        <f t="shared" si="23"/>
        <v>0</v>
      </c>
    </row>
    <row r="1480" spans="1:9" x14ac:dyDescent="0.25">
      <c r="A1480" s="6" t="s">
        <v>1497</v>
      </c>
      <c r="B1480" s="7" t="s">
        <v>16</v>
      </c>
      <c r="C1480" s="7">
        <v>115</v>
      </c>
      <c r="D1480" s="7">
        <v>0.75900000000000001</v>
      </c>
      <c r="E1480" s="7">
        <v>0.74299999999999999</v>
      </c>
      <c r="F1480" s="7">
        <v>0.69499999999999995</v>
      </c>
      <c r="G1480" s="7">
        <v>27449.07</v>
      </c>
      <c r="H1480" s="8">
        <v>5</v>
      </c>
      <c r="I1480">
        <f t="shared" si="23"/>
        <v>0</v>
      </c>
    </row>
    <row r="1481" spans="1:9" x14ac:dyDescent="0.25">
      <c r="A1481" s="9" t="s">
        <v>1498</v>
      </c>
      <c r="B1481" s="10" t="s">
        <v>30</v>
      </c>
      <c r="C1481" s="10">
        <v>288</v>
      </c>
      <c r="D1481" s="10">
        <v>0.67</v>
      </c>
      <c r="E1481" s="10">
        <v>0.64900000000000002</v>
      </c>
      <c r="F1481" s="10">
        <v>0.57499999999999996</v>
      </c>
      <c r="G1481" s="10">
        <v>18261.169999999998</v>
      </c>
      <c r="H1481" s="11">
        <v>11</v>
      </c>
      <c r="I1481">
        <f t="shared" si="23"/>
        <v>0</v>
      </c>
    </row>
    <row r="1482" spans="1:9" x14ac:dyDescent="0.25">
      <c r="A1482" s="6" t="s">
        <v>1499</v>
      </c>
      <c r="B1482" s="7" t="s">
        <v>40</v>
      </c>
      <c r="C1482" s="7">
        <v>616</v>
      </c>
      <c r="D1482" s="7">
        <v>0.69599999999999995</v>
      </c>
      <c r="E1482" s="7">
        <v>0.67900000000000005</v>
      </c>
      <c r="F1482" s="7">
        <v>0.58699999999999997</v>
      </c>
      <c r="G1482" s="7">
        <v>18476.66</v>
      </c>
      <c r="H1482" s="8">
        <v>11</v>
      </c>
      <c r="I1482">
        <f t="shared" si="23"/>
        <v>0</v>
      </c>
    </row>
    <row r="1483" spans="1:9" x14ac:dyDescent="0.25">
      <c r="A1483" s="9" t="s">
        <v>1500</v>
      </c>
      <c r="B1483" s="10" t="s">
        <v>19</v>
      </c>
      <c r="C1483" s="10">
        <v>1387</v>
      </c>
      <c r="D1483" s="10">
        <v>0.625</v>
      </c>
      <c r="E1483" s="10">
        <v>0.61599999999999999</v>
      </c>
      <c r="F1483" s="10">
        <v>0.49199999999999999</v>
      </c>
      <c r="G1483" s="10">
        <v>8892.67</v>
      </c>
      <c r="H1483" s="11">
        <v>16</v>
      </c>
      <c r="I1483">
        <f t="shared" si="23"/>
        <v>0</v>
      </c>
    </row>
    <row r="1484" spans="1:9" x14ac:dyDescent="0.25">
      <c r="A1484" s="6" t="s">
        <v>1501</v>
      </c>
      <c r="B1484" s="7" t="s">
        <v>30</v>
      </c>
      <c r="C1484" s="7">
        <v>280</v>
      </c>
      <c r="D1484" s="7">
        <v>0.70299999999999996</v>
      </c>
      <c r="E1484" s="7">
        <v>0.68700000000000006</v>
      </c>
      <c r="F1484" s="7">
        <v>0.63100000000000001</v>
      </c>
      <c r="G1484" s="7">
        <v>28428.33</v>
      </c>
      <c r="H1484" s="8">
        <v>4</v>
      </c>
      <c r="I1484">
        <f t="shared" si="23"/>
        <v>0</v>
      </c>
    </row>
    <row r="1485" spans="1:9" x14ac:dyDescent="0.25">
      <c r="A1485" s="9" t="s">
        <v>1502</v>
      </c>
      <c r="B1485" s="10" t="s">
        <v>101</v>
      </c>
      <c r="C1485" s="10">
        <v>2268</v>
      </c>
      <c r="D1485" s="10">
        <v>0.61599999999999999</v>
      </c>
      <c r="E1485" s="10">
        <v>0.627</v>
      </c>
      <c r="F1485" s="10">
        <v>0.51500000000000001</v>
      </c>
      <c r="G1485" s="10">
        <v>7493.54</v>
      </c>
      <c r="H1485" s="11">
        <v>3</v>
      </c>
      <c r="I1485">
        <f t="shared" si="23"/>
        <v>0</v>
      </c>
    </row>
    <row r="1486" spans="1:9" x14ac:dyDescent="0.25">
      <c r="A1486" s="6" t="s">
        <v>1503</v>
      </c>
      <c r="B1486" s="7" t="s">
        <v>131</v>
      </c>
      <c r="C1486" s="7">
        <v>1327</v>
      </c>
      <c r="D1486" s="7">
        <v>0.66</v>
      </c>
      <c r="E1486" s="7">
        <v>0.629</v>
      </c>
      <c r="F1486" s="7">
        <v>0.56599999999999995</v>
      </c>
      <c r="G1486" s="7">
        <v>11433.99</v>
      </c>
      <c r="H1486" s="8">
        <v>13</v>
      </c>
      <c r="I1486">
        <f t="shared" si="23"/>
        <v>0</v>
      </c>
    </row>
    <row r="1487" spans="1:9" x14ac:dyDescent="0.25">
      <c r="A1487" s="9" t="s">
        <v>1504</v>
      </c>
      <c r="B1487" s="10" t="s">
        <v>78</v>
      </c>
      <c r="C1487" s="10">
        <v>1180</v>
      </c>
      <c r="D1487" s="10">
        <v>0.70299999999999996</v>
      </c>
      <c r="E1487" s="10">
        <v>0.69099999999999995</v>
      </c>
      <c r="F1487" s="10">
        <v>0.59499999999999997</v>
      </c>
      <c r="G1487" s="10">
        <v>18334.27</v>
      </c>
      <c r="H1487" s="11">
        <v>17</v>
      </c>
      <c r="I1487">
        <f t="shared" si="23"/>
        <v>0</v>
      </c>
    </row>
    <row r="1488" spans="1:9" x14ac:dyDescent="0.25">
      <c r="A1488" s="6" t="s">
        <v>1505</v>
      </c>
      <c r="B1488" s="7" t="s">
        <v>27</v>
      </c>
      <c r="C1488" s="7">
        <v>205</v>
      </c>
      <c r="D1488" s="7">
        <v>0.74</v>
      </c>
      <c r="E1488" s="7">
        <v>0.72299999999999998</v>
      </c>
      <c r="F1488" s="7">
        <v>0.65600000000000003</v>
      </c>
      <c r="G1488" s="7">
        <v>22763.73</v>
      </c>
      <c r="H1488" s="8">
        <v>3</v>
      </c>
      <c r="I1488">
        <f t="shared" si="23"/>
        <v>0</v>
      </c>
    </row>
    <row r="1489" spans="1:9" x14ac:dyDescent="0.25">
      <c r="A1489" s="9" t="s">
        <v>1506</v>
      </c>
      <c r="B1489" s="10" t="s">
        <v>50</v>
      </c>
      <c r="C1489" s="10">
        <v>538</v>
      </c>
      <c r="D1489" s="10">
        <v>0.70299999999999996</v>
      </c>
      <c r="E1489" s="10">
        <v>0.67800000000000005</v>
      </c>
      <c r="F1489" s="10">
        <v>0.62</v>
      </c>
      <c r="G1489" s="10">
        <v>14700.31</v>
      </c>
      <c r="H1489" s="11">
        <v>10</v>
      </c>
      <c r="I1489">
        <f t="shared" si="23"/>
        <v>0</v>
      </c>
    </row>
    <row r="1490" spans="1:9" x14ac:dyDescent="0.25">
      <c r="A1490" s="6" t="s">
        <v>1507</v>
      </c>
      <c r="B1490" s="7" t="s">
        <v>50</v>
      </c>
      <c r="C1490" s="7">
        <v>1035</v>
      </c>
      <c r="D1490" s="7">
        <v>0.70099999999999996</v>
      </c>
      <c r="E1490" s="7">
        <v>0.71099999999999997</v>
      </c>
      <c r="F1490" s="7">
        <v>0.58799999999999997</v>
      </c>
      <c r="G1490" s="7">
        <v>44237.45</v>
      </c>
      <c r="H1490" s="8">
        <v>22</v>
      </c>
      <c r="I1490">
        <f t="shared" si="23"/>
        <v>0</v>
      </c>
    </row>
    <row r="1491" spans="1:9" x14ac:dyDescent="0.25">
      <c r="A1491" s="9" t="s">
        <v>1508</v>
      </c>
      <c r="B1491" s="10" t="s">
        <v>35</v>
      </c>
      <c r="C1491" s="10">
        <v>500</v>
      </c>
      <c r="D1491" s="10">
        <v>0.64400000000000002</v>
      </c>
      <c r="E1491" s="10">
        <v>0.63200000000000001</v>
      </c>
      <c r="F1491" s="10">
        <v>0.51800000000000002</v>
      </c>
      <c r="G1491" s="10">
        <v>9833.7800000000007</v>
      </c>
      <c r="H1491" s="11">
        <v>7</v>
      </c>
      <c r="I1491">
        <f t="shared" si="23"/>
        <v>0</v>
      </c>
    </row>
    <row r="1492" spans="1:9" x14ac:dyDescent="0.25">
      <c r="A1492" s="6" t="s">
        <v>1509</v>
      </c>
      <c r="B1492" s="7" t="s">
        <v>40</v>
      </c>
      <c r="C1492" s="7">
        <v>670</v>
      </c>
      <c r="D1492" s="7">
        <v>0.72499999999999998</v>
      </c>
      <c r="E1492" s="7">
        <v>0.71499999999999997</v>
      </c>
      <c r="F1492" s="7">
        <v>0.64200000000000002</v>
      </c>
      <c r="G1492" s="7">
        <v>43049.9</v>
      </c>
      <c r="H1492" s="8">
        <v>17</v>
      </c>
      <c r="I1492">
        <f t="shared" si="23"/>
        <v>0</v>
      </c>
    </row>
    <row r="1493" spans="1:9" x14ac:dyDescent="0.25">
      <c r="A1493" s="9" t="s">
        <v>1510</v>
      </c>
      <c r="B1493" s="10" t="s">
        <v>48</v>
      </c>
      <c r="C1493" s="10">
        <v>2649</v>
      </c>
      <c r="D1493" s="10">
        <v>0.62</v>
      </c>
      <c r="E1493" s="10">
        <v>0.56499999999999995</v>
      </c>
      <c r="F1493" s="10">
        <v>0.57799999999999996</v>
      </c>
      <c r="G1493" s="10">
        <v>9763.2900000000009</v>
      </c>
      <c r="H1493" s="11">
        <v>14</v>
      </c>
      <c r="I1493">
        <f t="shared" si="23"/>
        <v>0</v>
      </c>
    </row>
    <row r="1494" spans="1:9" x14ac:dyDescent="0.25">
      <c r="A1494" s="6" t="s">
        <v>1511</v>
      </c>
      <c r="B1494" s="7" t="s">
        <v>30</v>
      </c>
      <c r="C1494" s="7">
        <v>1511</v>
      </c>
      <c r="D1494" s="7">
        <v>0.65400000000000003</v>
      </c>
      <c r="E1494" s="7">
        <v>0.64400000000000002</v>
      </c>
      <c r="F1494" s="7">
        <v>0.54800000000000004</v>
      </c>
      <c r="G1494" s="7">
        <v>17195.21</v>
      </c>
      <c r="H1494" s="8">
        <v>24</v>
      </c>
      <c r="I1494">
        <f t="shared" si="23"/>
        <v>0</v>
      </c>
    </row>
    <row r="1495" spans="1:9" x14ac:dyDescent="0.25">
      <c r="A1495" s="9" t="s">
        <v>1512</v>
      </c>
      <c r="B1495" s="10" t="s">
        <v>40</v>
      </c>
      <c r="C1495" s="10">
        <v>170</v>
      </c>
      <c r="D1495" s="10">
        <v>0.745</v>
      </c>
      <c r="E1495" s="10">
        <v>0.73899999999999999</v>
      </c>
      <c r="F1495" s="10">
        <v>0.65600000000000003</v>
      </c>
      <c r="G1495" s="10">
        <v>30942.98</v>
      </c>
      <c r="H1495" s="11">
        <v>3</v>
      </c>
      <c r="I1495">
        <f t="shared" si="23"/>
        <v>0</v>
      </c>
    </row>
    <row r="1496" spans="1:9" x14ac:dyDescent="0.25">
      <c r="A1496" s="6" t="s">
        <v>1513</v>
      </c>
      <c r="B1496" s="7" t="s">
        <v>27</v>
      </c>
      <c r="C1496" s="7">
        <v>182</v>
      </c>
      <c r="D1496" s="7">
        <v>0.72099999999999997</v>
      </c>
      <c r="E1496" s="7">
        <v>0.69799999999999995</v>
      </c>
      <c r="F1496" s="7">
        <v>0.65500000000000003</v>
      </c>
      <c r="G1496" s="7">
        <v>13460.71</v>
      </c>
      <c r="H1496" s="8">
        <v>3</v>
      </c>
      <c r="I1496">
        <f t="shared" si="23"/>
        <v>0</v>
      </c>
    </row>
    <row r="1497" spans="1:9" x14ac:dyDescent="0.25">
      <c r="A1497" s="9" t="s">
        <v>1514</v>
      </c>
      <c r="B1497" s="10" t="s">
        <v>56</v>
      </c>
      <c r="C1497" s="10">
        <v>2322</v>
      </c>
      <c r="D1497" s="10">
        <v>0.60499999999999998</v>
      </c>
      <c r="E1497" s="10">
        <v>0.621</v>
      </c>
      <c r="F1497" s="10">
        <v>0.45100000000000001</v>
      </c>
      <c r="G1497" s="10">
        <v>9430.8700000000008</v>
      </c>
      <c r="H1497" s="11">
        <v>13</v>
      </c>
      <c r="I1497">
        <f t="shared" si="23"/>
        <v>0</v>
      </c>
    </row>
    <row r="1498" spans="1:9" x14ac:dyDescent="0.25">
      <c r="A1498" s="6" t="s">
        <v>1515</v>
      </c>
      <c r="B1498" s="7" t="s">
        <v>40</v>
      </c>
      <c r="C1498" s="7">
        <v>870</v>
      </c>
      <c r="D1498" s="7">
        <v>0.68700000000000006</v>
      </c>
      <c r="E1498" s="7">
        <v>0.69199999999999995</v>
      </c>
      <c r="F1498" s="7">
        <v>0.59399999999999997</v>
      </c>
      <c r="G1498" s="7">
        <v>24319.16</v>
      </c>
      <c r="H1498" s="8">
        <v>24</v>
      </c>
      <c r="I1498">
        <f t="shared" si="23"/>
        <v>0</v>
      </c>
    </row>
    <row r="1499" spans="1:9" x14ac:dyDescent="0.25">
      <c r="A1499" s="9" t="s">
        <v>1516</v>
      </c>
      <c r="B1499" s="10" t="s">
        <v>19</v>
      </c>
      <c r="C1499" s="10">
        <v>163</v>
      </c>
      <c r="D1499" s="10">
        <v>0.56999999999999995</v>
      </c>
      <c r="E1499" s="10">
        <v>0.55200000000000005</v>
      </c>
      <c r="F1499" s="10">
        <v>0.44500000000000001</v>
      </c>
      <c r="G1499" s="10">
        <v>6197.97</v>
      </c>
      <c r="H1499" s="11">
        <v>20</v>
      </c>
      <c r="I1499">
        <f t="shared" si="23"/>
        <v>0</v>
      </c>
    </row>
    <row r="1500" spans="1:9" x14ac:dyDescent="0.25">
      <c r="A1500" s="6" t="s">
        <v>1517</v>
      </c>
      <c r="B1500" s="7" t="s">
        <v>50</v>
      </c>
      <c r="C1500" s="7">
        <v>3889</v>
      </c>
      <c r="D1500" s="7">
        <v>0.72</v>
      </c>
      <c r="E1500" s="7">
        <v>0.70599999999999996</v>
      </c>
      <c r="F1500" s="7">
        <v>0.64100000000000001</v>
      </c>
      <c r="G1500" s="7">
        <v>10694.22</v>
      </c>
      <c r="H1500" s="8">
        <v>24</v>
      </c>
      <c r="I1500">
        <f t="shared" si="23"/>
        <v>0</v>
      </c>
    </row>
    <row r="1501" spans="1:9" x14ac:dyDescent="0.25">
      <c r="A1501" s="9" t="s">
        <v>1518</v>
      </c>
      <c r="B1501" s="10" t="s">
        <v>14</v>
      </c>
      <c r="C1501" s="10">
        <v>469</v>
      </c>
      <c r="D1501" s="10">
        <v>0.70299999999999996</v>
      </c>
      <c r="E1501" s="10">
        <v>0.71499999999999997</v>
      </c>
      <c r="F1501" s="10">
        <v>0.59599999999999997</v>
      </c>
      <c r="G1501" s="10">
        <v>28810.57</v>
      </c>
      <c r="H1501" s="11">
        <v>17</v>
      </c>
      <c r="I1501">
        <f t="shared" si="23"/>
        <v>0</v>
      </c>
    </row>
    <row r="1502" spans="1:9" x14ac:dyDescent="0.25">
      <c r="A1502" s="6" t="s">
        <v>1519</v>
      </c>
      <c r="B1502" s="7" t="s">
        <v>27</v>
      </c>
      <c r="C1502" s="7">
        <v>180</v>
      </c>
      <c r="D1502" s="7">
        <v>0.76</v>
      </c>
      <c r="E1502" s="7">
        <v>0.71399999999999997</v>
      </c>
      <c r="F1502" s="7">
        <v>0.73299999999999998</v>
      </c>
      <c r="G1502" s="7">
        <v>12159.98</v>
      </c>
      <c r="H1502" s="8">
        <v>1</v>
      </c>
      <c r="I1502">
        <f t="shared" si="23"/>
        <v>0</v>
      </c>
    </row>
    <row r="1503" spans="1:9" x14ac:dyDescent="0.25">
      <c r="A1503" s="9" t="s">
        <v>1520</v>
      </c>
      <c r="B1503" s="10" t="s">
        <v>78</v>
      </c>
      <c r="C1503" s="10">
        <v>1520</v>
      </c>
      <c r="D1503" s="10">
        <v>0.68</v>
      </c>
      <c r="E1503" s="10">
        <v>0.67300000000000004</v>
      </c>
      <c r="F1503" s="10">
        <v>0.57999999999999996</v>
      </c>
      <c r="G1503" s="10">
        <v>18814.93</v>
      </c>
      <c r="H1503" s="11">
        <v>30</v>
      </c>
      <c r="I1503">
        <f t="shared" si="23"/>
        <v>0</v>
      </c>
    </row>
    <row r="1504" spans="1:9" x14ac:dyDescent="0.25">
      <c r="A1504" s="6" t="s">
        <v>1521</v>
      </c>
      <c r="B1504" s="7" t="s">
        <v>27</v>
      </c>
      <c r="C1504" s="7">
        <v>137</v>
      </c>
      <c r="D1504" s="7">
        <v>0.74</v>
      </c>
      <c r="E1504" s="7">
        <v>0.71299999999999997</v>
      </c>
      <c r="F1504" s="7">
        <v>0.69</v>
      </c>
      <c r="G1504" s="7">
        <v>23947.27</v>
      </c>
      <c r="H1504" s="8">
        <v>4</v>
      </c>
      <c r="I1504">
        <f t="shared" si="23"/>
        <v>0</v>
      </c>
    </row>
    <row r="1505" spans="1:9" x14ac:dyDescent="0.25">
      <c r="A1505" s="9" t="s">
        <v>1522</v>
      </c>
      <c r="B1505" s="10" t="s">
        <v>12</v>
      </c>
      <c r="C1505" s="10">
        <v>1188</v>
      </c>
      <c r="D1505" s="10">
        <v>0.51500000000000001</v>
      </c>
      <c r="E1505" s="10">
        <v>0.54100000000000004</v>
      </c>
      <c r="F1505" s="10">
        <v>0.33800000000000002</v>
      </c>
      <c r="G1505" s="10">
        <v>11447.76</v>
      </c>
      <c r="H1505" s="11">
        <v>2</v>
      </c>
      <c r="I1505">
        <f t="shared" si="23"/>
        <v>0</v>
      </c>
    </row>
    <row r="1506" spans="1:9" x14ac:dyDescent="0.25">
      <c r="A1506" s="6" t="s">
        <v>1523</v>
      </c>
      <c r="B1506" s="7" t="s">
        <v>16</v>
      </c>
      <c r="C1506" s="7">
        <v>412</v>
      </c>
      <c r="D1506" s="7">
        <v>0.69</v>
      </c>
      <c r="E1506" s="7">
        <v>0.72199999999999998</v>
      </c>
      <c r="F1506" s="7">
        <v>0.56200000000000006</v>
      </c>
      <c r="G1506" s="7">
        <v>23243.66</v>
      </c>
      <c r="H1506" s="8">
        <v>12</v>
      </c>
      <c r="I1506">
        <f t="shared" si="23"/>
        <v>0</v>
      </c>
    </row>
    <row r="1507" spans="1:9" x14ac:dyDescent="0.25">
      <c r="A1507" s="9" t="s">
        <v>1524</v>
      </c>
      <c r="B1507" s="10" t="s">
        <v>35</v>
      </c>
      <c r="C1507" s="10">
        <v>360</v>
      </c>
      <c r="D1507" s="10">
        <v>0.68</v>
      </c>
      <c r="E1507" s="10">
        <v>0.622</v>
      </c>
      <c r="F1507" s="10">
        <v>0.60899999999999999</v>
      </c>
      <c r="G1507" s="10">
        <v>11423.92</v>
      </c>
      <c r="H1507" s="11">
        <v>6</v>
      </c>
      <c r="I1507">
        <f t="shared" si="23"/>
        <v>0</v>
      </c>
    </row>
    <row r="1508" spans="1:9" x14ac:dyDescent="0.25">
      <c r="A1508" s="6" t="s">
        <v>1525</v>
      </c>
      <c r="B1508" s="7" t="s">
        <v>27</v>
      </c>
      <c r="C1508" s="7">
        <v>214</v>
      </c>
      <c r="D1508" s="7">
        <v>0.72299999999999998</v>
      </c>
      <c r="E1508" s="7">
        <v>0.72699999999999998</v>
      </c>
      <c r="F1508" s="7">
        <v>0.63500000000000001</v>
      </c>
      <c r="G1508" s="7">
        <v>12848.93</v>
      </c>
      <c r="H1508" s="8">
        <v>1</v>
      </c>
      <c r="I1508">
        <f t="shared" si="23"/>
        <v>0</v>
      </c>
    </row>
    <row r="1509" spans="1:9" x14ac:dyDescent="0.25">
      <c r="A1509" s="9" t="s">
        <v>1526</v>
      </c>
      <c r="B1509" s="10" t="s">
        <v>16</v>
      </c>
      <c r="C1509" s="10">
        <v>904</v>
      </c>
      <c r="D1509" s="10">
        <v>0.74</v>
      </c>
      <c r="E1509" s="10">
        <v>0.71299999999999997</v>
      </c>
      <c r="F1509" s="10">
        <v>0.68100000000000005</v>
      </c>
      <c r="G1509" s="10">
        <v>34900.89</v>
      </c>
      <c r="H1509" s="11">
        <v>10</v>
      </c>
      <c r="I1509">
        <f t="shared" si="23"/>
        <v>0</v>
      </c>
    </row>
    <row r="1510" spans="1:9" x14ac:dyDescent="0.25">
      <c r="A1510" s="6" t="s">
        <v>1527</v>
      </c>
      <c r="B1510" s="7" t="s">
        <v>14</v>
      </c>
      <c r="C1510" s="7">
        <v>992</v>
      </c>
      <c r="D1510" s="7">
        <v>0.67</v>
      </c>
      <c r="E1510" s="7">
        <v>0.71399999999999997</v>
      </c>
      <c r="F1510" s="7">
        <v>0.50800000000000001</v>
      </c>
      <c r="G1510" s="7">
        <v>29857.75</v>
      </c>
      <c r="H1510" s="8">
        <v>8</v>
      </c>
      <c r="I1510">
        <f t="shared" si="23"/>
        <v>0</v>
      </c>
    </row>
    <row r="1511" spans="1:9" x14ac:dyDescent="0.25">
      <c r="A1511" s="9" t="s">
        <v>1528</v>
      </c>
      <c r="B1511" s="10" t="s">
        <v>21</v>
      </c>
      <c r="C1511" s="10">
        <v>797</v>
      </c>
      <c r="D1511" s="10">
        <v>0.76800000000000002</v>
      </c>
      <c r="E1511" s="10">
        <v>0.745</v>
      </c>
      <c r="F1511" s="10">
        <v>0.71</v>
      </c>
      <c r="G1511" s="10">
        <v>28200.01</v>
      </c>
      <c r="H1511" s="11">
        <v>33</v>
      </c>
      <c r="I1511">
        <f t="shared" si="23"/>
        <v>0</v>
      </c>
    </row>
    <row r="1512" spans="1:9" x14ac:dyDescent="0.25">
      <c r="A1512" s="6" t="s">
        <v>1529</v>
      </c>
      <c r="B1512" s="7" t="s">
        <v>35</v>
      </c>
      <c r="C1512" s="7">
        <v>375</v>
      </c>
      <c r="D1512" s="7">
        <v>0.58799999999999997</v>
      </c>
      <c r="E1512" s="7">
        <v>0.59199999999999997</v>
      </c>
      <c r="F1512" s="7">
        <v>0.42299999999999999</v>
      </c>
      <c r="G1512" s="7">
        <v>10601.65</v>
      </c>
      <c r="H1512" s="8">
        <v>7</v>
      </c>
      <c r="I1512">
        <f t="shared" si="23"/>
        <v>0</v>
      </c>
    </row>
    <row r="1513" spans="1:9" x14ac:dyDescent="0.25">
      <c r="A1513" s="9" t="s">
        <v>1530</v>
      </c>
      <c r="B1513" s="10" t="s">
        <v>56</v>
      </c>
      <c r="C1513" s="10">
        <v>1729</v>
      </c>
      <c r="D1513" s="10">
        <v>0.55000000000000004</v>
      </c>
      <c r="E1513" s="10">
        <v>0.53400000000000003</v>
      </c>
      <c r="F1513" s="10">
        <v>0.41599999999999998</v>
      </c>
      <c r="G1513" s="10">
        <v>9371.4599999999991</v>
      </c>
      <c r="H1513" s="11">
        <v>6</v>
      </c>
      <c r="I1513">
        <f t="shared" si="23"/>
        <v>0</v>
      </c>
    </row>
    <row r="1514" spans="1:9" x14ac:dyDescent="0.25">
      <c r="A1514" s="6" t="s">
        <v>1531</v>
      </c>
      <c r="B1514" s="7" t="s">
        <v>21</v>
      </c>
      <c r="C1514" s="7">
        <v>1756</v>
      </c>
      <c r="D1514" s="7">
        <v>0.7</v>
      </c>
      <c r="E1514" s="7">
        <v>0.70499999999999996</v>
      </c>
      <c r="F1514" s="7">
        <v>0.57599999999999996</v>
      </c>
      <c r="G1514" s="7">
        <v>21192.99</v>
      </c>
      <c r="H1514" s="8">
        <v>30</v>
      </c>
      <c r="I1514">
        <f t="shared" si="23"/>
        <v>0</v>
      </c>
    </row>
    <row r="1515" spans="1:9" x14ac:dyDescent="0.25">
      <c r="A1515" s="9" t="s">
        <v>1532</v>
      </c>
      <c r="B1515" s="10" t="s">
        <v>35</v>
      </c>
      <c r="C1515" s="10">
        <v>558</v>
      </c>
      <c r="D1515" s="10">
        <v>0.71499999999999997</v>
      </c>
      <c r="E1515" s="10">
        <v>0.68300000000000005</v>
      </c>
      <c r="F1515" s="10">
        <v>0.623</v>
      </c>
      <c r="G1515" s="10">
        <v>19242.18</v>
      </c>
      <c r="H1515" s="11">
        <v>21</v>
      </c>
      <c r="I1515">
        <f t="shared" si="23"/>
        <v>0</v>
      </c>
    </row>
    <row r="1516" spans="1:9" x14ac:dyDescent="0.25">
      <c r="A1516" s="6" t="s">
        <v>1533</v>
      </c>
      <c r="B1516" s="7" t="s">
        <v>35</v>
      </c>
      <c r="C1516" s="7">
        <v>370</v>
      </c>
      <c r="D1516" s="7">
        <v>0.67700000000000005</v>
      </c>
      <c r="E1516" s="7">
        <v>0.65500000000000003</v>
      </c>
      <c r="F1516" s="7">
        <v>0.56899999999999995</v>
      </c>
      <c r="G1516" s="7">
        <v>15407.7</v>
      </c>
      <c r="H1516" s="8">
        <v>4</v>
      </c>
      <c r="I1516">
        <f t="shared" si="23"/>
        <v>0</v>
      </c>
    </row>
    <row r="1517" spans="1:9" x14ac:dyDescent="0.25">
      <c r="A1517" s="9" t="s">
        <v>1534</v>
      </c>
      <c r="B1517" s="10" t="s">
        <v>40</v>
      </c>
      <c r="C1517" s="10">
        <v>693</v>
      </c>
      <c r="D1517" s="10">
        <v>0.66700000000000004</v>
      </c>
      <c r="E1517" s="10">
        <v>0.64500000000000002</v>
      </c>
      <c r="F1517" s="10">
        <v>0.55600000000000005</v>
      </c>
      <c r="G1517" s="10">
        <v>17642.5</v>
      </c>
      <c r="H1517" s="11">
        <v>18</v>
      </c>
      <c r="I1517">
        <f t="shared" si="23"/>
        <v>0</v>
      </c>
    </row>
    <row r="1518" spans="1:9" x14ac:dyDescent="0.25">
      <c r="A1518" s="6" t="s">
        <v>1535</v>
      </c>
      <c r="B1518" s="7" t="s">
        <v>46</v>
      </c>
      <c r="C1518" s="7">
        <v>909</v>
      </c>
      <c r="D1518" s="7">
        <v>0.69299999999999995</v>
      </c>
      <c r="E1518" s="7">
        <v>0.73499999999999999</v>
      </c>
      <c r="F1518" s="7">
        <v>0.54900000000000004</v>
      </c>
      <c r="G1518" s="7">
        <v>50430.17</v>
      </c>
      <c r="H1518" s="8">
        <v>18</v>
      </c>
      <c r="I1518">
        <f t="shared" si="23"/>
        <v>0</v>
      </c>
    </row>
    <row r="1519" spans="1:9" x14ac:dyDescent="0.25">
      <c r="A1519" s="9" t="s">
        <v>1536</v>
      </c>
      <c r="B1519" s="10" t="s">
        <v>14</v>
      </c>
      <c r="C1519" s="10">
        <v>463</v>
      </c>
      <c r="D1519" s="10">
        <v>0.66</v>
      </c>
      <c r="E1519" s="10">
        <v>0.65100000000000002</v>
      </c>
      <c r="F1519" s="10">
        <v>0.52100000000000002</v>
      </c>
      <c r="G1519" s="10">
        <v>22658.51</v>
      </c>
      <c r="H1519" s="11">
        <v>12</v>
      </c>
      <c r="I1519">
        <f t="shared" si="23"/>
        <v>0</v>
      </c>
    </row>
    <row r="1520" spans="1:9" x14ac:dyDescent="0.25">
      <c r="A1520" s="6" t="s">
        <v>1537</v>
      </c>
      <c r="B1520" s="7" t="s">
        <v>48</v>
      </c>
      <c r="C1520" s="7">
        <v>875</v>
      </c>
      <c r="D1520" s="7">
        <v>0.57999999999999996</v>
      </c>
      <c r="E1520" s="7">
        <v>0.52600000000000002</v>
      </c>
      <c r="F1520" s="7">
        <v>0.47599999999999998</v>
      </c>
      <c r="G1520" s="7">
        <v>7577.29</v>
      </c>
      <c r="H1520" s="8">
        <v>6</v>
      </c>
      <c r="I1520">
        <f t="shared" si="23"/>
        <v>0</v>
      </c>
    </row>
    <row r="1521" spans="1:9" x14ac:dyDescent="0.25">
      <c r="A1521" s="9" t="s">
        <v>1538</v>
      </c>
      <c r="B1521" s="10" t="s">
        <v>16</v>
      </c>
      <c r="C1521" s="10">
        <v>913</v>
      </c>
      <c r="D1521" s="10">
        <v>0.78</v>
      </c>
      <c r="E1521" s="10">
        <v>0.75800000000000001</v>
      </c>
      <c r="F1521" s="10">
        <v>0.70799999999999996</v>
      </c>
      <c r="G1521" s="10">
        <v>38832.949999999997</v>
      </c>
      <c r="H1521" s="11">
        <v>35</v>
      </c>
      <c r="I1521">
        <f t="shared" si="23"/>
        <v>0</v>
      </c>
    </row>
    <row r="1522" spans="1:9" x14ac:dyDescent="0.25">
      <c r="A1522" s="6" t="s">
        <v>1539</v>
      </c>
      <c r="B1522" s="7" t="s">
        <v>16</v>
      </c>
      <c r="C1522" s="7">
        <v>364</v>
      </c>
      <c r="D1522" s="7">
        <v>0.72499999999999998</v>
      </c>
      <c r="E1522" s="7">
        <v>0.72699999999999998</v>
      </c>
      <c r="F1522" s="7">
        <v>0.63300000000000001</v>
      </c>
      <c r="G1522" s="7">
        <v>21655.48</v>
      </c>
      <c r="H1522" s="8">
        <v>14</v>
      </c>
      <c r="I1522">
        <f t="shared" si="23"/>
        <v>0</v>
      </c>
    </row>
    <row r="1523" spans="1:9" x14ac:dyDescent="0.25">
      <c r="A1523" s="9" t="s">
        <v>1540</v>
      </c>
      <c r="B1523" s="10" t="s">
        <v>56</v>
      </c>
      <c r="C1523" s="10">
        <v>2119</v>
      </c>
      <c r="D1523" s="10">
        <v>0.53100000000000003</v>
      </c>
      <c r="E1523" s="10">
        <v>0.53800000000000003</v>
      </c>
      <c r="F1523" s="10">
        <v>0.374</v>
      </c>
      <c r="G1523" s="10">
        <v>9841.76</v>
      </c>
      <c r="H1523" s="11">
        <v>5</v>
      </c>
      <c r="I1523">
        <f t="shared" si="23"/>
        <v>0</v>
      </c>
    </row>
    <row r="1524" spans="1:9" x14ac:dyDescent="0.25">
      <c r="A1524" s="6" t="s">
        <v>1541</v>
      </c>
      <c r="B1524" s="7" t="s">
        <v>27</v>
      </c>
      <c r="C1524" s="7">
        <v>220</v>
      </c>
      <c r="D1524" s="7">
        <v>0.71</v>
      </c>
      <c r="E1524" s="7">
        <v>0.68899999999999995</v>
      </c>
      <c r="F1524" s="7">
        <v>0.64700000000000002</v>
      </c>
      <c r="G1524" s="7">
        <v>54670.46</v>
      </c>
      <c r="H1524" s="8">
        <v>3</v>
      </c>
      <c r="I1524">
        <f t="shared" si="23"/>
        <v>0</v>
      </c>
    </row>
    <row r="1525" spans="1:9" x14ac:dyDescent="0.25">
      <c r="A1525" s="9" t="s">
        <v>1542</v>
      </c>
      <c r="B1525" s="10" t="s">
        <v>19</v>
      </c>
      <c r="C1525" s="10">
        <v>378</v>
      </c>
      <c r="D1525" s="10">
        <v>0.59</v>
      </c>
      <c r="E1525" s="10">
        <v>0.57299999999999995</v>
      </c>
      <c r="F1525" s="10">
        <v>0.47899999999999998</v>
      </c>
      <c r="G1525" s="10">
        <v>7474.43</v>
      </c>
      <c r="H1525" s="11">
        <v>1</v>
      </c>
      <c r="I1525">
        <f t="shared" si="23"/>
        <v>0</v>
      </c>
    </row>
    <row r="1526" spans="1:9" x14ac:dyDescent="0.25">
      <c r="A1526" s="6" t="s">
        <v>1543</v>
      </c>
      <c r="B1526" s="7" t="s">
        <v>19</v>
      </c>
      <c r="C1526" s="7">
        <v>179</v>
      </c>
      <c r="D1526" s="7">
        <v>0.6</v>
      </c>
      <c r="E1526" s="7">
        <v>0.55200000000000005</v>
      </c>
      <c r="F1526" s="7">
        <v>0.503</v>
      </c>
      <c r="G1526" s="7">
        <v>6183.93</v>
      </c>
      <c r="H1526" s="8">
        <v>0</v>
      </c>
      <c r="I1526">
        <f t="shared" si="23"/>
        <v>0</v>
      </c>
    </row>
    <row r="1527" spans="1:9" x14ac:dyDescent="0.25">
      <c r="A1527" s="9" t="s">
        <v>1544</v>
      </c>
      <c r="B1527" s="10" t="s">
        <v>35</v>
      </c>
      <c r="C1527" s="10">
        <v>758</v>
      </c>
      <c r="D1527" s="10">
        <v>0.69299999999999995</v>
      </c>
      <c r="E1527" s="10">
        <v>0.67</v>
      </c>
      <c r="F1527" s="10">
        <v>0.58599999999999997</v>
      </c>
      <c r="G1527" s="10">
        <v>10962.01</v>
      </c>
      <c r="H1527" s="11">
        <v>7</v>
      </c>
      <c r="I1527">
        <f t="shared" si="23"/>
        <v>0</v>
      </c>
    </row>
    <row r="1528" spans="1:9" x14ac:dyDescent="0.25">
      <c r="A1528" s="6" t="s">
        <v>1545</v>
      </c>
      <c r="B1528" s="7" t="s">
        <v>48</v>
      </c>
      <c r="C1528" s="7">
        <v>821</v>
      </c>
      <c r="D1528" s="7">
        <v>0.61499999999999999</v>
      </c>
      <c r="E1528" s="7">
        <v>0.55000000000000004</v>
      </c>
      <c r="F1528" s="7">
        <v>0.55600000000000005</v>
      </c>
      <c r="G1528" s="7">
        <v>7289.25</v>
      </c>
      <c r="H1528" s="8">
        <v>1</v>
      </c>
      <c r="I1528">
        <f t="shared" si="23"/>
        <v>0</v>
      </c>
    </row>
    <row r="1529" spans="1:9" x14ac:dyDescent="0.25">
      <c r="A1529" s="9" t="s">
        <v>1546</v>
      </c>
      <c r="B1529" s="10" t="s">
        <v>48</v>
      </c>
      <c r="C1529" s="10">
        <v>4102</v>
      </c>
      <c r="D1529" s="10">
        <v>0.67500000000000004</v>
      </c>
      <c r="E1529" s="10">
        <v>0.60499999999999998</v>
      </c>
      <c r="F1529" s="10">
        <v>0.65200000000000002</v>
      </c>
      <c r="G1529" s="10">
        <v>11514.38</v>
      </c>
      <c r="H1529" s="11">
        <v>47</v>
      </c>
      <c r="I1529">
        <f t="shared" si="23"/>
        <v>0</v>
      </c>
    </row>
    <row r="1530" spans="1:9" x14ac:dyDescent="0.25">
      <c r="A1530" s="6" t="s">
        <v>1547</v>
      </c>
      <c r="B1530" s="7" t="s">
        <v>27</v>
      </c>
      <c r="C1530" s="7">
        <v>456</v>
      </c>
      <c r="D1530" s="7">
        <v>0.75</v>
      </c>
      <c r="E1530" s="7">
        <v>0.70299999999999996</v>
      </c>
      <c r="F1530" s="7">
        <v>0.69199999999999995</v>
      </c>
      <c r="G1530" s="7">
        <v>22252.66</v>
      </c>
      <c r="H1530" s="8">
        <v>15</v>
      </c>
      <c r="I1530">
        <f t="shared" si="23"/>
        <v>0</v>
      </c>
    </row>
    <row r="1531" spans="1:9" x14ac:dyDescent="0.25">
      <c r="A1531" s="9" t="s">
        <v>1548</v>
      </c>
      <c r="B1531" s="10" t="s">
        <v>19</v>
      </c>
      <c r="C1531" s="10">
        <v>356</v>
      </c>
      <c r="D1531" s="10">
        <v>0.63400000000000001</v>
      </c>
      <c r="E1531" s="10">
        <v>0.60199999999999998</v>
      </c>
      <c r="F1531" s="10">
        <v>0.51600000000000001</v>
      </c>
      <c r="G1531" s="10">
        <v>14791.37</v>
      </c>
      <c r="H1531" s="11">
        <v>1</v>
      </c>
      <c r="I1531">
        <f t="shared" si="23"/>
        <v>0</v>
      </c>
    </row>
    <row r="1532" spans="1:9" x14ac:dyDescent="0.25">
      <c r="A1532" s="6" t="s">
        <v>1549</v>
      </c>
      <c r="B1532" s="7" t="s">
        <v>50</v>
      </c>
      <c r="C1532" s="7">
        <v>1546</v>
      </c>
      <c r="D1532" s="7">
        <v>0.65</v>
      </c>
      <c r="E1532" s="7">
        <v>0.67</v>
      </c>
      <c r="F1532" s="7">
        <v>0.51500000000000001</v>
      </c>
      <c r="G1532" s="7">
        <v>15678.25</v>
      </c>
      <c r="H1532" s="8">
        <v>7</v>
      </c>
      <c r="I1532">
        <f t="shared" si="23"/>
        <v>0</v>
      </c>
    </row>
    <row r="1533" spans="1:9" x14ac:dyDescent="0.25">
      <c r="A1533" s="9" t="s">
        <v>1550</v>
      </c>
      <c r="B1533" s="10" t="s">
        <v>46</v>
      </c>
      <c r="C1533" s="10">
        <v>920</v>
      </c>
      <c r="D1533" s="10">
        <v>0.69</v>
      </c>
      <c r="E1533" s="10">
        <v>0.68700000000000006</v>
      </c>
      <c r="F1533" s="10">
        <v>0.56699999999999995</v>
      </c>
      <c r="G1533" s="10">
        <v>28116.37</v>
      </c>
      <c r="H1533" s="11">
        <v>6</v>
      </c>
      <c r="I1533">
        <f t="shared" si="23"/>
        <v>0</v>
      </c>
    </row>
    <row r="1534" spans="1:9" x14ac:dyDescent="0.25">
      <c r="A1534" s="6" t="s">
        <v>1551</v>
      </c>
      <c r="B1534" s="7" t="s">
        <v>35</v>
      </c>
      <c r="C1534" s="7">
        <v>733</v>
      </c>
      <c r="D1534" s="7">
        <v>0.66</v>
      </c>
      <c r="E1534" s="7">
        <v>0.65</v>
      </c>
      <c r="F1534" s="7">
        <v>0.52</v>
      </c>
      <c r="G1534" s="7">
        <v>10244.459999999999</v>
      </c>
      <c r="H1534" s="8">
        <v>15</v>
      </c>
      <c r="I1534">
        <f t="shared" si="23"/>
        <v>0</v>
      </c>
    </row>
    <row r="1535" spans="1:9" x14ac:dyDescent="0.25">
      <c r="A1535" s="9" t="s">
        <v>1552</v>
      </c>
      <c r="B1535" s="10" t="s">
        <v>131</v>
      </c>
      <c r="C1535" s="10">
        <v>1503</v>
      </c>
      <c r="D1535" s="10">
        <v>0.59499999999999997</v>
      </c>
      <c r="E1535" s="10">
        <v>0.55800000000000005</v>
      </c>
      <c r="F1535" s="10">
        <v>0.48499999999999999</v>
      </c>
      <c r="G1535" s="10">
        <v>7518.49</v>
      </c>
      <c r="H1535" s="11">
        <v>16</v>
      </c>
      <c r="I1535">
        <f t="shared" si="23"/>
        <v>0</v>
      </c>
    </row>
    <row r="1536" spans="1:9" x14ac:dyDescent="0.25">
      <c r="A1536" s="6" t="s">
        <v>1553</v>
      </c>
      <c r="B1536" s="7" t="s">
        <v>19</v>
      </c>
      <c r="C1536" s="7">
        <v>582</v>
      </c>
      <c r="D1536" s="7">
        <v>0.58599999999999997</v>
      </c>
      <c r="E1536" s="7">
        <v>0.56100000000000005</v>
      </c>
      <c r="F1536" s="7">
        <v>0.46200000000000002</v>
      </c>
      <c r="G1536" s="7">
        <v>6753.27</v>
      </c>
      <c r="H1536" s="8">
        <v>4</v>
      </c>
      <c r="I1536">
        <f t="shared" si="23"/>
        <v>0</v>
      </c>
    </row>
    <row r="1537" spans="1:9" x14ac:dyDescent="0.25">
      <c r="A1537" s="9" t="s">
        <v>1554</v>
      </c>
      <c r="B1537" s="10" t="s">
        <v>19</v>
      </c>
      <c r="C1537" s="10">
        <v>140</v>
      </c>
      <c r="D1537" s="10">
        <v>0.55000000000000004</v>
      </c>
      <c r="E1537" s="10">
        <v>0.50600000000000001</v>
      </c>
      <c r="F1537" s="10">
        <v>0.42399999999999999</v>
      </c>
      <c r="G1537" s="10">
        <v>5067.74</v>
      </c>
      <c r="H1537" s="11">
        <v>2</v>
      </c>
      <c r="I1537">
        <f t="shared" si="23"/>
        <v>0</v>
      </c>
    </row>
    <row r="1538" spans="1:9" x14ac:dyDescent="0.25">
      <c r="A1538" s="6" t="s">
        <v>1555</v>
      </c>
      <c r="B1538" s="7" t="s">
        <v>35</v>
      </c>
      <c r="C1538" s="7">
        <v>607</v>
      </c>
      <c r="D1538" s="7">
        <v>0.74</v>
      </c>
      <c r="E1538" s="7">
        <v>0.72599999999999998</v>
      </c>
      <c r="F1538" s="7">
        <v>0.66700000000000004</v>
      </c>
      <c r="G1538" s="7">
        <v>16009.35</v>
      </c>
      <c r="H1538" s="8">
        <v>16</v>
      </c>
      <c r="I1538">
        <f t="shared" si="23"/>
        <v>0</v>
      </c>
    </row>
    <row r="1539" spans="1:9" x14ac:dyDescent="0.25">
      <c r="A1539" s="9" t="s">
        <v>1556</v>
      </c>
      <c r="B1539" s="10" t="s">
        <v>30</v>
      </c>
      <c r="C1539" s="10">
        <v>283</v>
      </c>
      <c r="D1539" s="10">
        <v>0.66700000000000004</v>
      </c>
      <c r="E1539" s="10">
        <v>0.66800000000000004</v>
      </c>
      <c r="F1539" s="10">
        <v>0.54700000000000004</v>
      </c>
      <c r="G1539" s="10">
        <v>18295.189999999999</v>
      </c>
      <c r="H1539" s="11">
        <v>1</v>
      </c>
      <c r="I1539">
        <f t="shared" si="23"/>
        <v>0</v>
      </c>
    </row>
    <row r="1540" spans="1:9" x14ac:dyDescent="0.25">
      <c r="A1540" s="6" t="s">
        <v>1557</v>
      </c>
      <c r="B1540" s="7" t="s">
        <v>50</v>
      </c>
      <c r="C1540" s="7">
        <v>477</v>
      </c>
      <c r="D1540" s="7">
        <v>0.71</v>
      </c>
      <c r="E1540" s="7">
        <v>0.71</v>
      </c>
      <c r="F1540" s="7">
        <v>0.622</v>
      </c>
      <c r="G1540" s="7">
        <v>27534.21</v>
      </c>
      <c r="H1540" s="8">
        <v>11</v>
      </c>
      <c r="I1540">
        <f t="shared" si="23"/>
        <v>0</v>
      </c>
    </row>
    <row r="1541" spans="1:9" x14ac:dyDescent="0.25">
      <c r="A1541" s="9" t="s">
        <v>1558</v>
      </c>
      <c r="B1541" s="10" t="s">
        <v>35</v>
      </c>
      <c r="C1541" s="10">
        <v>622</v>
      </c>
      <c r="D1541" s="10">
        <v>0.61499999999999999</v>
      </c>
      <c r="E1541" s="10">
        <v>0.58299999999999996</v>
      </c>
      <c r="F1541" s="10">
        <v>0.49299999999999999</v>
      </c>
      <c r="G1541" s="10">
        <v>8051.18</v>
      </c>
      <c r="H1541" s="11">
        <v>8</v>
      </c>
      <c r="I1541">
        <f t="shared" ref="I1541:I1604" si="24">IF(OR(C1541="",D1541="",E1541="",F1541="",G1541="",H1541=""),1,0)</f>
        <v>0</v>
      </c>
    </row>
    <row r="1542" spans="1:9" x14ac:dyDescent="0.25">
      <c r="A1542" s="6" t="s">
        <v>1559</v>
      </c>
      <c r="B1542" s="7" t="s">
        <v>30</v>
      </c>
      <c r="C1542" s="7">
        <v>660</v>
      </c>
      <c r="D1542" s="7">
        <v>0.67500000000000004</v>
      </c>
      <c r="E1542" s="7">
        <v>0.68200000000000005</v>
      </c>
      <c r="F1542" s="7">
        <v>0.56100000000000005</v>
      </c>
      <c r="G1542" s="7">
        <v>47111.47</v>
      </c>
      <c r="H1542" s="8">
        <v>8</v>
      </c>
      <c r="I1542">
        <f t="shared" si="24"/>
        <v>0</v>
      </c>
    </row>
    <row r="1543" spans="1:9" x14ac:dyDescent="0.25">
      <c r="A1543" s="9" t="s">
        <v>1560</v>
      </c>
      <c r="B1543" s="10" t="s">
        <v>27</v>
      </c>
      <c r="C1543" s="10">
        <v>731</v>
      </c>
      <c r="D1543" s="10">
        <v>0.72699999999999998</v>
      </c>
      <c r="E1543" s="10">
        <v>0.71299999999999997</v>
      </c>
      <c r="F1543" s="10">
        <v>0.65</v>
      </c>
      <c r="G1543" s="10">
        <v>25058.43</v>
      </c>
      <c r="H1543" s="11">
        <v>11</v>
      </c>
      <c r="I1543">
        <f t="shared" si="24"/>
        <v>0</v>
      </c>
    </row>
    <row r="1544" spans="1:9" x14ac:dyDescent="0.25">
      <c r="A1544" s="6" t="s">
        <v>1561</v>
      </c>
      <c r="B1544" s="7" t="s">
        <v>78</v>
      </c>
      <c r="C1544" s="7">
        <v>975</v>
      </c>
      <c r="D1544" s="7">
        <v>0.72099999999999997</v>
      </c>
      <c r="E1544" s="7">
        <v>0.70799999999999996</v>
      </c>
      <c r="F1544" s="7">
        <v>0.63</v>
      </c>
      <c r="G1544" s="7">
        <v>15145.44</v>
      </c>
      <c r="H1544" s="8">
        <v>38</v>
      </c>
      <c r="I1544">
        <f t="shared" si="24"/>
        <v>0</v>
      </c>
    </row>
    <row r="1545" spans="1:9" x14ac:dyDescent="0.25">
      <c r="A1545" s="9" t="s">
        <v>1299</v>
      </c>
      <c r="B1545" s="10" t="s">
        <v>16</v>
      </c>
      <c r="C1545" s="10">
        <v>342</v>
      </c>
      <c r="D1545" s="10">
        <v>0.74</v>
      </c>
      <c r="E1545" s="10">
        <v>0.74199999999999999</v>
      </c>
      <c r="F1545" s="10">
        <v>0.63100000000000001</v>
      </c>
      <c r="G1545" s="10">
        <v>39153.11</v>
      </c>
      <c r="H1545" s="11">
        <v>13</v>
      </c>
      <c r="I1545">
        <f t="shared" si="24"/>
        <v>0</v>
      </c>
    </row>
    <row r="1546" spans="1:9" x14ac:dyDescent="0.25">
      <c r="A1546" s="6" t="s">
        <v>1562</v>
      </c>
      <c r="B1546" s="7" t="s">
        <v>35</v>
      </c>
      <c r="C1546" s="7">
        <v>511</v>
      </c>
      <c r="D1546" s="7">
        <v>0.67</v>
      </c>
      <c r="E1546" s="7">
        <v>0.65700000000000003</v>
      </c>
      <c r="F1546" s="7">
        <v>0.53600000000000003</v>
      </c>
      <c r="G1546" s="7">
        <v>14678.61</v>
      </c>
      <c r="H1546" s="8">
        <v>8</v>
      </c>
      <c r="I1546">
        <f t="shared" si="24"/>
        <v>0</v>
      </c>
    </row>
    <row r="1547" spans="1:9" x14ac:dyDescent="0.25">
      <c r="A1547" s="9" t="s">
        <v>1563</v>
      </c>
      <c r="B1547" s="10" t="s">
        <v>19</v>
      </c>
      <c r="C1547" s="10">
        <v>1332</v>
      </c>
      <c r="D1547" s="10">
        <v>0.63100000000000001</v>
      </c>
      <c r="E1547" s="10">
        <v>0.60499999999999998</v>
      </c>
      <c r="F1547" s="10">
        <v>0.55500000000000005</v>
      </c>
      <c r="G1547" s="10">
        <v>16272.83</v>
      </c>
      <c r="H1547" s="11">
        <v>23</v>
      </c>
      <c r="I1547">
        <f t="shared" si="24"/>
        <v>0</v>
      </c>
    </row>
    <row r="1548" spans="1:9" x14ac:dyDescent="0.25">
      <c r="A1548" s="6" t="s">
        <v>1564</v>
      </c>
      <c r="B1548" s="7" t="s">
        <v>78</v>
      </c>
      <c r="C1548" s="7">
        <v>627</v>
      </c>
      <c r="D1548" s="7">
        <v>0.753</v>
      </c>
      <c r="E1548" s="7">
        <v>0.751</v>
      </c>
      <c r="F1548" s="7">
        <v>0.66300000000000003</v>
      </c>
      <c r="G1548" s="7">
        <v>20065.87</v>
      </c>
      <c r="H1548" s="8">
        <v>10</v>
      </c>
      <c r="I1548">
        <f t="shared" si="24"/>
        <v>0</v>
      </c>
    </row>
    <row r="1549" spans="1:9" x14ac:dyDescent="0.25">
      <c r="A1549" s="9" t="s">
        <v>1565</v>
      </c>
      <c r="B1549" s="10" t="s">
        <v>14</v>
      </c>
      <c r="C1549" s="10">
        <v>611</v>
      </c>
      <c r="D1549" s="10">
        <v>0.69</v>
      </c>
      <c r="E1549" s="10">
        <v>0.69299999999999995</v>
      </c>
      <c r="F1549" s="10">
        <v>0.59499999999999997</v>
      </c>
      <c r="G1549" s="10">
        <v>19328.240000000002</v>
      </c>
      <c r="H1549" s="11">
        <v>10</v>
      </c>
      <c r="I1549">
        <f t="shared" si="24"/>
        <v>0</v>
      </c>
    </row>
    <row r="1550" spans="1:9" x14ac:dyDescent="0.25">
      <c r="A1550" s="6" t="s">
        <v>1566</v>
      </c>
      <c r="B1550" s="7" t="s">
        <v>14</v>
      </c>
      <c r="C1550" s="7">
        <v>868</v>
      </c>
      <c r="D1550" s="7">
        <v>0.69799999999999995</v>
      </c>
      <c r="E1550" s="7">
        <v>0.69899999999999995</v>
      </c>
      <c r="F1550" s="7">
        <v>0.58499999999999996</v>
      </c>
      <c r="G1550" s="7">
        <v>19855.900000000001</v>
      </c>
      <c r="H1550" s="8">
        <v>11</v>
      </c>
      <c r="I1550">
        <f t="shared" si="24"/>
        <v>0</v>
      </c>
    </row>
    <row r="1551" spans="1:9" x14ac:dyDescent="0.25">
      <c r="A1551" s="9" t="s">
        <v>1567</v>
      </c>
      <c r="B1551" s="10" t="s">
        <v>161</v>
      </c>
      <c r="C1551" s="10">
        <v>752</v>
      </c>
      <c r="D1551" s="10">
        <v>0.66400000000000003</v>
      </c>
      <c r="E1551" s="10">
        <v>0.67100000000000004</v>
      </c>
      <c r="F1551" s="10">
        <v>0.55000000000000004</v>
      </c>
      <c r="G1551" s="10">
        <v>17380.72</v>
      </c>
      <c r="H1551" s="11">
        <v>5</v>
      </c>
      <c r="I1551">
        <f t="shared" si="24"/>
        <v>0</v>
      </c>
    </row>
    <row r="1552" spans="1:9" x14ac:dyDescent="0.25">
      <c r="A1552" s="6" t="s">
        <v>1568</v>
      </c>
      <c r="B1552" s="7" t="s">
        <v>40</v>
      </c>
      <c r="C1552" s="7">
        <v>370</v>
      </c>
      <c r="D1552" s="7">
        <v>0.71299999999999997</v>
      </c>
      <c r="E1552" s="7">
        <v>0.72399999999999998</v>
      </c>
      <c r="F1552" s="7">
        <v>0.61</v>
      </c>
      <c r="G1552" s="7">
        <v>28183.56</v>
      </c>
      <c r="H1552" s="8">
        <v>10</v>
      </c>
      <c r="I1552">
        <f t="shared" si="24"/>
        <v>0</v>
      </c>
    </row>
    <row r="1553" spans="1:9" x14ac:dyDescent="0.25">
      <c r="A1553" s="9" t="s">
        <v>1569</v>
      </c>
      <c r="B1553" s="10" t="s">
        <v>46</v>
      </c>
      <c r="C1553" s="10">
        <v>1789</v>
      </c>
      <c r="D1553" s="10">
        <v>0.69299999999999995</v>
      </c>
      <c r="E1553" s="10">
        <v>0.68400000000000005</v>
      </c>
      <c r="F1553" s="10">
        <v>0.59499999999999997</v>
      </c>
      <c r="G1553" s="10">
        <v>35540</v>
      </c>
      <c r="H1553" s="11">
        <v>23</v>
      </c>
      <c r="I1553">
        <f t="shared" si="24"/>
        <v>0</v>
      </c>
    </row>
    <row r="1554" spans="1:9" x14ac:dyDescent="0.25">
      <c r="A1554" s="6" t="s">
        <v>1570</v>
      </c>
      <c r="B1554" s="7" t="s">
        <v>21</v>
      </c>
      <c r="C1554" s="7">
        <v>582</v>
      </c>
      <c r="D1554" s="7">
        <v>0.746</v>
      </c>
      <c r="E1554" s="7">
        <v>0.747</v>
      </c>
      <c r="F1554" s="7">
        <v>0.65800000000000003</v>
      </c>
      <c r="G1554" s="7">
        <v>30200.99</v>
      </c>
      <c r="H1554" s="8">
        <v>30</v>
      </c>
      <c r="I1554">
        <f t="shared" si="24"/>
        <v>0</v>
      </c>
    </row>
    <row r="1555" spans="1:9" x14ac:dyDescent="0.25">
      <c r="A1555" s="9" t="s">
        <v>1571</v>
      </c>
      <c r="B1555" s="10" t="s">
        <v>19</v>
      </c>
      <c r="C1555" s="10">
        <v>1501</v>
      </c>
      <c r="D1555" s="10">
        <v>0.55100000000000005</v>
      </c>
      <c r="E1555" s="10">
        <v>0.56299999999999994</v>
      </c>
      <c r="F1555" s="10">
        <v>0.38600000000000001</v>
      </c>
      <c r="G1555" s="10">
        <v>14575.54</v>
      </c>
      <c r="H1555" s="11">
        <v>42</v>
      </c>
      <c r="I1555">
        <f t="shared" si="24"/>
        <v>0</v>
      </c>
    </row>
    <row r="1556" spans="1:9" x14ac:dyDescent="0.25">
      <c r="A1556" s="6" t="s">
        <v>1572</v>
      </c>
      <c r="B1556" s="7" t="s">
        <v>50</v>
      </c>
      <c r="C1556" s="7">
        <v>272</v>
      </c>
      <c r="D1556" s="7">
        <v>0.71799999999999997</v>
      </c>
      <c r="E1556" s="7">
        <v>0.69699999999999995</v>
      </c>
      <c r="F1556" s="7">
        <v>0.63800000000000001</v>
      </c>
      <c r="G1556" s="7">
        <v>14219.45</v>
      </c>
      <c r="H1556" s="8">
        <v>8</v>
      </c>
      <c r="I1556">
        <f t="shared" si="24"/>
        <v>0</v>
      </c>
    </row>
    <row r="1557" spans="1:9" x14ac:dyDescent="0.25">
      <c r="A1557" s="9" t="s">
        <v>1573</v>
      </c>
      <c r="B1557" s="10" t="s">
        <v>40</v>
      </c>
      <c r="C1557" s="10">
        <v>320</v>
      </c>
      <c r="D1557" s="10">
        <v>0.72</v>
      </c>
      <c r="E1557" s="10">
        <v>0.69699999999999995</v>
      </c>
      <c r="F1557" s="10">
        <v>0.65600000000000003</v>
      </c>
      <c r="G1557" s="10">
        <v>19377.3</v>
      </c>
      <c r="H1557" s="11">
        <v>4</v>
      </c>
      <c r="I1557">
        <f t="shared" si="24"/>
        <v>0</v>
      </c>
    </row>
    <row r="1558" spans="1:9" x14ac:dyDescent="0.25">
      <c r="A1558" s="6" t="s">
        <v>1574</v>
      </c>
      <c r="B1558" s="7" t="s">
        <v>16</v>
      </c>
      <c r="C1558" s="7">
        <v>541</v>
      </c>
      <c r="D1558" s="7">
        <v>0.75900000000000001</v>
      </c>
      <c r="E1558" s="7">
        <v>0.76400000000000001</v>
      </c>
      <c r="F1558" s="7">
        <v>0.65400000000000003</v>
      </c>
      <c r="G1558" s="7">
        <v>30609.65</v>
      </c>
      <c r="H1558" s="8">
        <v>12</v>
      </c>
      <c r="I1558">
        <f t="shared" si="24"/>
        <v>0</v>
      </c>
    </row>
    <row r="1559" spans="1:9" x14ac:dyDescent="0.25">
      <c r="A1559" s="9" t="s">
        <v>1575</v>
      </c>
      <c r="B1559" s="10" t="s">
        <v>48</v>
      </c>
      <c r="C1559" s="10">
        <v>908</v>
      </c>
      <c r="D1559" s="10">
        <v>0.627</v>
      </c>
      <c r="E1559" s="10">
        <v>0.59199999999999997</v>
      </c>
      <c r="F1559" s="10">
        <v>0.55300000000000005</v>
      </c>
      <c r="G1559" s="10">
        <v>7345.96</v>
      </c>
      <c r="H1559" s="11">
        <v>6</v>
      </c>
      <c r="I1559">
        <f t="shared" si="24"/>
        <v>0</v>
      </c>
    </row>
    <row r="1560" spans="1:9" x14ac:dyDescent="0.25">
      <c r="A1560" s="6" t="s">
        <v>1576</v>
      </c>
      <c r="B1560" s="7" t="s">
        <v>16</v>
      </c>
      <c r="C1560" s="7">
        <v>255</v>
      </c>
      <c r="D1560" s="7">
        <v>0.73099999999999998</v>
      </c>
      <c r="E1560" s="7">
        <v>0.753</v>
      </c>
      <c r="F1560" s="7">
        <v>0.625</v>
      </c>
      <c r="G1560" s="7">
        <v>27763.08</v>
      </c>
      <c r="H1560" s="8">
        <v>49</v>
      </c>
      <c r="I1560">
        <f t="shared" si="24"/>
        <v>0</v>
      </c>
    </row>
    <row r="1561" spans="1:9" x14ac:dyDescent="0.25">
      <c r="A1561" s="9" t="s">
        <v>1577</v>
      </c>
      <c r="B1561" s="10" t="s">
        <v>27</v>
      </c>
      <c r="C1561" s="10">
        <v>422</v>
      </c>
      <c r="D1561" s="10">
        <v>0.754</v>
      </c>
      <c r="E1561" s="10">
        <v>0.72199999999999998</v>
      </c>
      <c r="F1561" s="10">
        <v>0.71499999999999997</v>
      </c>
      <c r="G1561" s="10">
        <v>11228.93</v>
      </c>
      <c r="H1561" s="11">
        <v>13</v>
      </c>
      <c r="I1561">
        <f t="shared" si="24"/>
        <v>0</v>
      </c>
    </row>
    <row r="1562" spans="1:9" x14ac:dyDescent="0.25">
      <c r="A1562" s="6" t="s">
        <v>1578</v>
      </c>
      <c r="B1562" s="7" t="s">
        <v>101</v>
      </c>
      <c r="C1562" s="7">
        <v>1352</v>
      </c>
      <c r="D1562" s="7">
        <v>0.57399999999999995</v>
      </c>
      <c r="E1562" s="7">
        <v>0.53300000000000003</v>
      </c>
      <c r="F1562" s="7">
        <v>0.47599999999999998</v>
      </c>
      <c r="G1562" s="7">
        <v>6970.54</v>
      </c>
      <c r="H1562" s="8">
        <v>1</v>
      </c>
      <c r="I1562">
        <f t="shared" si="24"/>
        <v>0</v>
      </c>
    </row>
    <row r="1563" spans="1:9" x14ac:dyDescent="0.25">
      <c r="A1563" s="9" t="s">
        <v>1579</v>
      </c>
      <c r="B1563" s="10" t="s">
        <v>101</v>
      </c>
      <c r="C1563" s="10">
        <v>1653</v>
      </c>
      <c r="D1563" s="10">
        <v>0.58799999999999997</v>
      </c>
      <c r="E1563" s="10">
        <v>0.50600000000000001</v>
      </c>
      <c r="F1563" s="10">
        <v>0.52200000000000002</v>
      </c>
      <c r="G1563" s="10">
        <v>5403.47</v>
      </c>
      <c r="H1563" s="11">
        <v>47</v>
      </c>
      <c r="I1563">
        <f t="shared" si="24"/>
        <v>0</v>
      </c>
    </row>
    <row r="1564" spans="1:9" x14ac:dyDescent="0.25">
      <c r="A1564" s="6" t="s">
        <v>1580</v>
      </c>
      <c r="B1564" s="7" t="s">
        <v>46</v>
      </c>
      <c r="C1564" s="7">
        <v>397</v>
      </c>
      <c r="D1564" s="7">
        <v>0.67</v>
      </c>
      <c r="E1564" s="7">
        <v>0.65200000000000002</v>
      </c>
      <c r="F1564" s="7">
        <v>0.53800000000000003</v>
      </c>
      <c r="G1564" s="7">
        <v>54972.41</v>
      </c>
      <c r="H1564" s="8">
        <v>4</v>
      </c>
      <c r="I1564">
        <f t="shared" si="24"/>
        <v>0</v>
      </c>
    </row>
    <row r="1565" spans="1:9" x14ac:dyDescent="0.25">
      <c r="A1565" s="9" t="s">
        <v>1581</v>
      </c>
      <c r="B1565" s="10" t="s">
        <v>12</v>
      </c>
      <c r="C1565" s="10">
        <v>7478</v>
      </c>
      <c r="D1565" s="10">
        <v>0.68</v>
      </c>
      <c r="E1565" s="10">
        <v>0.621</v>
      </c>
      <c r="F1565" s="10">
        <v>0.628</v>
      </c>
      <c r="G1565" s="10">
        <v>13781.36</v>
      </c>
      <c r="H1565" s="11">
        <v>28</v>
      </c>
      <c r="I1565">
        <f t="shared" si="24"/>
        <v>0</v>
      </c>
    </row>
    <row r="1566" spans="1:9" x14ac:dyDescent="0.25">
      <c r="A1566" s="6" t="s">
        <v>909</v>
      </c>
      <c r="B1566" s="7" t="s">
        <v>40</v>
      </c>
      <c r="C1566" s="7">
        <v>641</v>
      </c>
      <c r="D1566" s="7">
        <v>0.71</v>
      </c>
      <c r="E1566" s="7">
        <v>0.69699999999999995</v>
      </c>
      <c r="F1566" s="7">
        <v>0.63900000000000001</v>
      </c>
      <c r="G1566" s="7">
        <v>36596.92</v>
      </c>
      <c r="H1566" s="8">
        <v>7</v>
      </c>
      <c r="I1566">
        <f t="shared" si="24"/>
        <v>0</v>
      </c>
    </row>
    <row r="1567" spans="1:9" x14ac:dyDescent="0.25">
      <c r="A1567" s="9" t="s">
        <v>111</v>
      </c>
      <c r="B1567" s="10" t="s">
        <v>16</v>
      </c>
      <c r="C1567" s="10">
        <v>299</v>
      </c>
      <c r="D1567" s="10">
        <v>0.76900000000000002</v>
      </c>
      <c r="E1567" s="10">
        <v>0.76300000000000001</v>
      </c>
      <c r="F1567" s="10">
        <v>0.68799999999999994</v>
      </c>
      <c r="G1567" s="10">
        <v>26395.58</v>
      </c>
      <c r="H1567" s="11">
        <v>12</v>
      </c>
      <c r="I1567">
        <f t="shared" si="24"/>
        <v>0</v>
      </c>
    </row>
    <row r="1568" spans="1:9" x14ac:dyDescent="0.25">
      <c r="A1568" s="6" t="s">
        <v>1582</v>
      </c>
      <c r="B1568" s="7" t="s">
        <v>35</v>
      </c>
      <c r="C1568" s="7">
        <v>656</v>
      </c>
      <c r="D1568" s="7">
        <v>0.66</v>
      </c>
      <c r="E1568" s="7">
        <v>0.65900000000000003</v>
      </c>
      <c r="F1568" s="7">
        <v>0.54100000000000004</v>
      </c>
      <c r="G1568" s="7">
        <v>15736.28</v>
      </c>
      <c r="H1568" s="8">
        <v>8</v>
      </c>
      <c r="I1568">
        <f t="shared" si="24"/>
        <v>0</v>
      </c>
    </row>
    <row r="1569" spans="1:9" x14ac:dyDescent="0.25">
      <c r="A1569" s="9" t="s">
        <v>1583</v>
      </c>
      <c r="B1569" s="10" t="s">
        <v>21</v>
      </c>
      <c r="C1569" s="10">
        <v>705</v>
      </c>
      <c r="D1569" s="10">
        <v>0.67400000000000004</v>
      </c>
      <c r="E1569" s="10">
        <v>0.69899999999999995</v>
      </c>
      <c r="F1569" s="10">
        <v>0.52100000000000002</v>
      </c>
      <c r="G1569" s="10">
        <v>21711.46</v>
      </c>
      <c r="H1569" s="11">
        <v>19</v>
      </c>
      <c r="I1569">
        <f t="shared" si="24"/>
        <v>0</v>
      </c>
    </row>
    <row r="1570" spans="1:9" x14ac:dyDescent="0.25">
      <c r="A1570" s="6" t="s">
        <v>1584</v>
      </c>
      <c r="B1570" s="7" t="s">
        <v>161</v>
      </c>
      <c r="C1570" s="7">
        <v>869</v>
      </c>
      <c r="D1570" s="7">
        <v>0.64</v>
      </c>
      <c r="E1570" s="7">
        <v>0.65700000000000003</v>
      </c>
      <c r="F1570" s="7">
        <v>0.52600000000000002</v>
      </c>
      <c r="G1570" s="7">
        <v>18732.169999999998</v>
      </c>
      <c r="H1570" s="8">
        <v>21</v>
      </c>
      <c r="I1570">
        <f t="shared" si="24"/>
        <v>0</v>
      </c>
    </row>
    <row r="1571" spans="1:9" x14ac:dyDescent="0.25">
      <c r="A1571" s="9" t="s">
        <v>1585</v>
      </c>
      <c r="B1571" s="10" t="s">
        <v>35</v>
      </c>
      <c r="C1571" s="10">
        <v>534</v>
      </c>
      <c r="D1571" s="10">
        <v>0.63800000000000001</v>
      </c>
      <c r="E1571" s="10">
        <v>0.62</v>
      </c>
      <c r="F1571" s="10">
        <v>0.52</v>
      </c>
      <c r="G1571" s="10">
        <v>10971.27</v>
      </c>
      <c r="H1571" s="11">
        <v>8</v>
      </c>
      <c r="I1571">
        <f t="shared" si="24"/>
        <v>0</v>
      </c>
    </row>
    <row r="1572" spans="1:9" x14ac:dyDescent="0.25">
      <c r="A1572" s="6" t="s">
        <v>1586</v>
      </c>
      <c r="B1572" s="7" t="s">
        <v>101</v>
      </c>
      <c r="C1572" s="7">
        <v>1026</v>
      </c>
      <c r="D1572" s="7">
        <v>0.51200000000000001</v>
      </c>
      <c r="E1572" s="7">
        <v>0.52500000000000002</v>
      </c>
      <c r="F1572" s="7">
        <v>0.36499999999999999</v>
      </c>
      <c r="G1572" s="7">
        <v>6929.19</v>
      </c>
      <c r="H1572" s="8">
        <v>34</v>
      </c>
      <c r="I1572">
        <f t="shared" si="24"/>
        <v>0</v>
      </c>
    </row>
    <row r="1573" spans="1:9" x14ac:dyDescent="0.25">
      <c r="A1573" s="9" t="s">
        <v>1587</v>
      </c>
      <c r="B1573" s="10" t="s">
        <v>27</v>
      </c>
      <c r="C1573" s="10">
        <v>392</v>
      </c>
      <c r="D1573" s="10">
        <v>0.69</v>
      </c>
      <c r="E1573" s="10">
        <v>0.66600000000000004</v>
      </c>
      <c r="F1573" s="10">
        <v>0.61199999999999999</v>
      </c>
      <c r="G1573" s="10">
        <v>11853.79</v>
      </c>
      <c r="H1573" s="11">
        <v>6</v>
      </c>
      <c r="I1573">
        <f t="shared" si="24"/>
        <v>0</v>
      </c>
    </row>
    <row r="1574" spans="1:9" x14ac:dyDescent="0.25">
      <c r="A1574" s="6" t="s">
        <v>1588</v>
      </c>
      <c r="B1574" s="7" t="s">
        <v>50</v>
      </c>
      <c r="C1574" s="7">
        <v>357</v>
      </c>
      <c r="D1574" s="7">
        <v>0.69799999999999995</v>
      </c>
      <c r="E1574" s="7">
        <v>0.70299999999999996</v>
      </c>
      <c r="F1574" s="7">
        <v>0.58199999999999996</v>
      </c>
      <c r="G1574" s="7">
        <v>48718.78</v>
      </c>
      <c r="H1574" s="8">
        <v>7</v>
      </c>
      <c r="I1574">
        <f t="shared" si="24"/>
        <v>0</v>
      </c>
    </row>
    <row r="1575" spans="1:9" x14ac:dyDescent="0.25">
      <c r="A1575" s="9" t="s">
        <v>1589</v>
      </c>
      <c r="B1575" s="10" t="s">
        <v>30</v>
      </c>
      <c r="C1575" s="10">
        <v>409</v>
      </c>
      <c r="D1575" s="10">
        <v>0.65900000000000003</v>
      </c>
      <c r="E1575" s="10">
        <v>0.67700000000000005</v>
      </c>
      <c r="F1575" s="10">
        <v>0.53400000000000003</v>
      </c>
      <c r="G1575" s="10">
        <v>20979.33</v>
      </c>
      <c r="H1575" s="11">
        <v>14</v>
      </c>
      <c r="I1575">
        <f t="shared" si="24"/>
        <v>0</v>
      </c>
    </row>
    <row r="1576" spans="1:9" x14ac:dyDescent="0.25">
      <c r="A1576" s="6" t="s">
        <v>1590</v>
      </c>
      <c r="B1576" s="7" t="s">
        <v>19</v>
      </c>
      <c r="C1576" s="7">
        <v>320</v>
      </c>
      <c r="D1576" s="7">
        <v>0.55500000000000005</v>
      </c>
      <c r="E1576" s="7">
        <v>0.54100000000000004</v>
      </c>
      <c r="F1576" s="7">
        <v>0.41799999999999998</v>
      </c>
      <c r="G1576" s="7">
        <v>9393.52</v>
      </c>
      <c r="H1576" s="8">
        <v>0</v>
      </c>
      <c r="I1576">
        <f t="shared" si="24"/>
        <v>0</v>
      </c>
    </row>
    <row r="1577" spans="1:9" x14ac:dyDescent="0.25">
      <c r="A1577" s="9" t="s">
        <v>1591</v>
      </c>
      <c r="B1577" s="10" t="s">
        <v>35</v>
      </c>
      <c r="C1577" s="10">
        <v>696</v>
      </c>
      <c r="D1577" s="10">
        <v>0.66</v>
      </c>
      <c r="E1577" s="10">
        <v>0.64200000000000002</v>
      </c>
      <c r="F1577" s="10">
        <v>0.53500000000000003</v>
      </c>
      <c r="G1577" s="10">
        <v>11693.03</v>
      </c>
      <c r="H1577" s="11">
        <v>18</v>
      </c>
      <c r="I1577">
        <f t="shared" si="24"/>
        <v>0</v>
      </c>
    </row>
    <row r="1578" spans="1:9" x14ac:dyDescent="0.25">
      <c r="A1578" s="6" t="s">
        <v>1592</v>
      </c>
      <c r="B1578" s="7" t="s">
        <v>27</v>
      </c>
      <c r="C1578" s="7">
        <v>248</v>
      </c>
      <c r="D1578" s="7">
        <v>0.7</v>
      </c>
      <c r="E1578" s="7">
        <v>0.68200000000000005</v>
      </c>
      <c r="F1578" s="7">
        <v>0.623</v>
      </c>
      <c r="G1578" s="7">
        <v>12438.45</v>
      </c>
      <c r="H1578" s="8">
        <v>1</v>
      </c>
      <c r="I1578">
        <f t="shared" si="24"/>
        <v>0</v>
      </c>
    </row>
    <row r="1579" spans="1:9" x14ac:dyDescent="0.25">
      <c r="A1579" s="9" t="s">
        <v>1593</v>
      </c>
      <c r="B1579" s="10" t="s">
        <v>50</v>
      </c>
      <c r="C1579" s="10">
        <v>423</v>
      </c>
      <c r="D1579" s="10">
        <v>0.67200000000000004</v>
      </c>
      <c r="E1579" s="10">
        <v>0.68700000000000006</v>
      </c>
      <c r="F1579" s="10">
        <v>0.54700000000000004</v>
      </c>
      <c r="G1579" s="10">
        <v>72605.27</v>
      </c>
      <c r="H1579" s="11">
        <v>9</v>
      </c>
      <c r="I1579">
        <f t="shared" si="24"/>
        <v>0</v>
      </c>
    </row>
    <row r="1580" spans="1:9" x14ac:dyDescent="0.25">
      <c r="A1580" s="6" t="s">
        <v>1594</v>
      </c>
      <c r="B1580" s="7" t="s">
        <v>35</v>
      </c>
      <c r="C1580" s="7">
        <v>924</v>
      </c>
      <c r="D1580" s="7">
        <v>0.624</v>
      </c>
      <c r="E1580" s="7">
        <v>0.624</v>
      </c>
      <c r="F1580" s="7">
        <v>0.47499999999999998</v>
      </c>
      <c r="G1580" s="7">
        <v>9780.6200000000008</v>
      </c>
      <c r="H1580" s="8">
        <v>10</v>
      </c>
      <c r="I1580">
        <f t="shared" si="24"/>
        <v>0</v>
      </c>
    </row>
    <row r="1581" spans="1:9" x14ac:dyDescent="0.25">
      <c r="A1581" s="9" t="s">
        <v>1595</v>
      </c>
      <c r="B1581" s="10" t="s">
        <v>12</v>
      </c>
      <c r="C1581" s="10">
        <v>1808</v>
      </c>
      <c r="D1581" s="10">
        <v>0.59899999999999998</v>
      </c>
      <c r="E1581" s="10">
        <v>0.61499999999999999</v>
      </c>
      <c r="F1581" s="10">
        <v>0.45800000000000002</v>
      </c>
      <c r="G1581" s="10">
        <v>9737.44</v>
      </c>
      <c r="H1581" s="11">
        <v>41</v>
      </c>
      <c r="I1581">
        <f t="shared" si="24"/>
        <v>0</v>
      </c>
    </row>
    <row r="1582" spans="1:9" x14ac:dyDescent="0.25">
      <c r="A1582" s="6" t="s">
        <v>1596</v>
      </c>
      <c r="B1582" s="7" t="s">
        <v>30</v>
      </c>
      <c r="C1582" s="7">
        <v>1032</v>
      </c>
      <c r="D1582" s="7">
        <v>0.71499999999999997</v>
      </c>
      <c r="E1582" s="7">
        <v>0.70899999999999996</v>
      </c>
      <c r="F1582" s="7">
        <v>0.64300000000000002</v>
      </c>
      <c r="G1582" s="7">
        <v>15248.92</v>
      </c>
      <c r="H1582" s="8">
        <v>23</v>
      </c>
      <c r="I1582">
        <f t="shared" si="24"/>
        <v>0</v>
      </c>
    </row>
    <row r="1583" spans="1:9" x14ac:dyDescent="0.25">
      <c r="A1583" s="9" t="s">
        <v>1597</v>
      </c>
      <c r="B1583" s="10" t="s">
        <v>35</v>
      </c>
      <c r="C1583" s="10">
        <v>656</v>
      </c>
      <c r="D1583" s="10">
        <v>0.73299999999999998</v>
      </c>
      <c r="E1583" s="10">
        <v>0.71499999999999997</v>
      </c>
      <c r="F1583" s="10">
        <v>0.64900000000000002</v>
      </c>
      <c r="G1583" s="10">
        <v>20757.7</v>
      </c>
      <c r="H1583" s="11">
        <v>12</v>
      </c>
      <c r="I1583">
        <f t="shared" si="24"/>
        <v>0</v>
      </c>
    </row>
    <row r="1584" spans="1:9" x14ac:dyDescent="0.25">
      <c r="A1584" s="6" t="s">
        <v>1598</v>
      </c>
      <c r="B1584" s="7" t="s">
        <v>19</v>
      </c>
      <c r="C1584" s="7">
        <v>566</v>
      </c>
      <c r="D1584" s="7">
        <v>0.6</v>
      </c>
      <c r="E1584" s="7">
        <v>0.58799999999999997</v>
      </c>
      <c r="F1584" s="7">
        <v>0.48199999999999998</v>
      </c>
      <c r="G1584" s="7">
        <v>6869.36</v>
      </c>
      <c r="H1584" s="8">
        <v>11</v>
      </c>
      <c r="I1584">
        <f t="shared" si="24"/>
        <v>0</v>
      </c>
    </row>
    <row r="1585" spans="1:9" x14ac:dyDescent="0.25">
      <c r="A1585" s="9" t="s">
        <v>1599</v>
      </c>
      <c r="B1585" s="10" t="s">
        <v>124</v>
      </c>
      <c r="C1585" s="10">
        <v>301</v>
      </c>
      <c r="D1585" s="10">
        <v>0.67500000000000004</v>
      </c>
      <c r="E1585" s="10">
        <v>0.64200000000000002</v>
      </c>
      <c r="F1585" s="10">
        <v>0.60199999999999998</v>
      </c>
      <c r="G1585" s="10">
        <v>20759.38</v>
      </c>
      <c r="H1585" s="11">
        <v>7</v>
      </c>
      <c r="I1585">
        <f t="shared" si="24"/>
        <v>0</v>
      </c>
    </row>
    <row r="1586" spans="1:9" x14ac:dyDescent="0.25">
      <c r="A1586" s="6" t="s">
        <v>1600</v>
      </c>
      <c r="B1586" s="7" t="s">
        <v>161</v>
      </c>
      <c r="C1586" s="7">
        <v>2521</v>
      </c>
      <c r="D1586" s="7">
        <v>0.65700000000000003</v>
      </c>
      <c r="E1586" s="7">
        <v>0.66300000000000003</v>
      </c>
      <c r="F1586" s="7">
        <v>0.51900000000000002</v>
      </c>
      <c r="G1586" s="7">
        <v>15732.01</v>
      </c>
      <c r="H1586" s="8">
        <v>12</v>
      </c>
      <c r="I1586">
        <f t="shared" si="24"/>
        <v>0</v>
      </c>
    </row>
    <row r="1587" spans="1:9" x14ac:dyDescent="0.25">
      <c r="A1587" s="9" t="s">
        <v>1601</v>
      </c>
      <c r="B1587" s="10" t="s">
        <v>40</v>
      </c>
      <c r="C1587" s="10">
        <v>586</v>
      </c>
      <c r="D1587" s="10">
        <v>0.72199999999999998</v>
      </c>
      <c r="E1587" s="10">
        <v>0.72</v>
      </c>
      <c r="F1587" s="10">
        <v>0.63</v>
      </c>
      <c r="G1587" s="10">
        <v>33882.730000000003</v>
      </c>
      <c r="H1587" s="11">
        <v>24</v>
      </c>
      <c r="I1587">
        <f t="shared" si="24"/>
        <v>0</v>
      </c>
    </row>
    <row r="1588" spans="1:9" x14ac:dyDescent="0.25">
      <c r="A1588" s="6" t="s">
        <v>1602</v>
      </c>
      <c r="B1588" s="7" t="s">
        <v>40</v>
      </c>
      <c r="C1588" s="7">
        <v>356</v>
      </c>
      <c r="D1588" s="7">
        <v>0.70599999999999996</v>
      </c>
      <c r="E1588" s="7">
        <v>0.71599999999999997</v>
      </c>
      <c r="F1588" s="7">
        <v>0.59</v>
      </c>
      <c r="G1588" s="7">
        <v>24529.14</v>
      </c>
      <c r="H1588" s="8">
        <v>10</v>
      </c>
      <c r="I1588">
        <f t="shared" si="24"/>
        <v>0</v>
      </c>
    </row>
    <row r="1589" spans="1:9" x14ac:dyDescent="0.25">
      <c r="A1589" s="9" t="s">
        <v>1603</v>
      </c>
      <c r="B1589" s="10" t="s">
        <v>35</v>
      </c>
      <c r="C1589" s="10">
        <v>151</v>
      </c>
      <c r="D1589" s="10">
        <v>0.67</v>
      </c>
      <c r="E1589" s="10">
        <v>0.68300000000000005</v>
      </c>
      <c r="F1589" s="10">
        <v>0.54600000000000004</v>
      </c>
      <c r="G1589" s="10">
        <v>22730.79</v>
      </c>
      <c r="H1589" s="11">
        <v>2</v>
      </c>
      <c r="I1589">
        <f t="shared" si="24"/>
        <v>0</v>
      </c>
    </row>
    <row r="1590" spans="1:9" x14ac:dyDescent="0.25">
      <c r="A1590" s="6" t="s">
        <v>1604</v>
      </c>
      <c r="B1590" s="7" t="s">
        <v>25</v>
      </c>
      <c r="C1590" s="7">
        <v>1854</v>
      </c>
      <c r="D1590" s="7">
        <v>0.52600000000000002</v>
      </c>
      <c r="E1590" s="7">
        <v>0.54600000000000004</v>
      </c>
      <c r="F1590" s="7">
        <v>0.38500000000000001</v>
      </c>
      <c r="G1590" s="7">
        <v>7317.75</v>
      </c>
      <c r="H1590" s="8">
        <v>10</v>
      </c>
      <c r="I1590">
        <f t="shared" si="24"/>
        <v>0</v>
      </c>
    </row>
    <row r="1591" spans="1:9" x14ac:dyDescent="0.25">
      <c r="A1591" s="9" t="s">
        <v>1605</v>
      </c>
      <c r="B1591" s="10" t="s">
        <v>50</v>
      </c>
      <c r="C1591" s="10">
        <v>367</v>
      </c>
      <c r="D1591" s="10">
        <v>0.74199999999999999</v>
      </c>
      <c r="E1591" s="10">
        <v>0.70099999999999996</v>
      </c>
      <c r="F1591" s="10">
        <v>0.68200000000000005</v>
      </c>
      <c r="G1591" s="10">
        <v>77671.72</v>
      </c>
      <c r="H1591" s="11">
        <v>4</v>
      </c>
      <c r="I1591">
        <f t="shared" si="24"/>
        <v>0</v>
      </c>
    </row>
    <row r="1592" spans="1:9" x14ac:dyDescent="0.25">
      <c r="A1592" s="6" t="s">
        <v>1606</v>
      </c>
      <c r="B1592" s="7" t="s">
        <v>40</v>
      </c>
      <c r="C1592" s="7">
        <v>498</v>
      </c>
      <c r="D1592" s="7">
        <v>0.746</v>
      </c>
      <c r="E1592" s="7">
        <v>0.752</v>
      </c>
      <c r="F1592" s="7">
        <v>0.66800000000000004</v>
      </c>
      <c r="G1592" s="7">
        <v>24572.7</v>
      </c>
      <c r="H1592" s="8">
        <v>11</v>
      </c>
      <c r="I1592">
        <f t="shared" si="24"/>
        <v>0</v>
      </c>
    </row>
    <row r="1593" spans="1:9" x14ac:dyDescent="0.25">
      <c r="A1593" s="9" t="s">
        <v>706</v>
      </c>
      <c r="B1593" s="10" t="s">
        <v>96</v>
      </c>
      <c r="C1593" s="10">
        <v>1153</v>
      </c>
      <c r="D1593" s="10">
        <v>0.61499999999999999</v>
      </c>
      <c r="E1593" s="10">
        <v>0.60699999999999998</v>
      </c>
      <c r="F1593" s="10">
        <v>0.51700000000000002</v>
      </c>
      <c r="G1593" s="10">
        <v>10174.89</v>
      </c>
      <c r="H1593" s="11">
        <v>20</v>
      </c>
      <c r="I1593">
        <f t="shared" si="24"/>
        <v>0</v>
      </c>
    </row>
    <row r="1594" spans="1:9" x14ac:dyDescent="0.25">
      <c r="A1594" s="6" t="s">
        <v>1607</v>
      </c>
      <c r="B1594" s="7" t="s">
        <v>35</v>
      </c>
      <c r="C1594" s="7">
        <v>822</v>
      </c>
      <c r="D1594" s="7">
        <v>0.64500000000000002</v>
      </c>
      <c r="E1594" s="7">
        <v>0.624</v>
      </c>
      <c r="F1594" s="7">
        <v>0.53100000000000003</v>
      </c>
      <c r="G1594" s="7">
        <v>11470.47</v>
      </c>
      <c r="H1594" s="8">
        <v>11</v>
      </c>
      <c r="I1594">
        <f t="shared" si="24"/>
        <v>0</v>
      </c>
    </row>
    <row r="1595" spans="1:9" x14ac:dyDescent="0.25">
      <c r="A1595" s="9" t="s">
        <v>1608</v>
      </c>
      <c r="B1595" s="10" t="s">
        <v>101</v>
      </c>
      <c r="C1595" s="10">
        <v>1285</v>
      </c>
      <c r="D1595" s="10">
        <v>0.55000000000000004</v>
      </c>
      <c r="E1595" s="10">
        <v>0.51900000000000002</v>
      </c>
      <c r="F1595" s="10">
        <v>0.47199999999999998</v>
      </c>
      <c r="G1595" s="10">
        <v>4530.24</v>
      </c>
      <c r="H1595" s="11">
        <v>1</v>
      </c>
      <c r="I1595">
        <f t="shared" si="24"/>
        <v>0</v>
      </c>
    </row>
    <row r="1596" spans="1:9" x14ac:dyDescent="0.25">
      <c r="A1596" s="6" t="s">
        <v>1609</v>
      </c>
      <c r="B1596" s="7" t="s">
        <v>50</v>
      </c>
      <c r="C1596" s="7">
        <v>382</v>
      </c>
      <c r="D1596" s="7">
        <v>0.71</v>
      </c>
      <c r="E1596" s="7">
        <v>0.70299999999999996</v>
      </c>
      <c r="F1596" s="7">
        <v>0.61599999999999999</v>
      </c>
      <c r="G1596" s="7">
        <v>18525.75</v>
      </c>
      <c r="H1596" s="8">
        <v>6</v>
      </c>
      <c r="I1596">
        <f t="shared" si="24"/>
        <v>0</v>
      </c>
    </row>
    <row r="1597" spans="1:9" x14ac:dyDescent="0.25">
      <c r="A1597" s="9" t="s">
        <v>1610</v>
      </c>
      <c r="B1597" s="10" t="s">
        <v>19</v>
      </c>
      <c r="C1597" s="10">
        <v>1890</v>
      </c>
      <c r="D1597" s="10">
        <v>0.67</v>
      </c>
      <c r="E1597" s="10">
        <v>0.64800000000000002</v>
      </c>
      <c r="F1597" s="10">
        <v>0.56200000000000006</v>
      </c>
      <c r="G1597" s="10">
        <v>22498.15</v>
      </c>
      <c r="H1597" s="11">
        <v>36</v>
      </c>
      <c r="I1597">
        <f t="shared" si="24"/>
        <v>0</v>
      </c>
    </row>
    <row r="1598" spans="1:9" x14ac:dyDescent="0.25">
      <c r="A1598" s="6" t="s">
        <v>1611</v>
      </c>
      <c r="B1598" s="7" t="s">
        <v>101</v>
      </c>
      <c r="C1598" s="7">
        <v>5782</v>
      </c>
      <c r="D1598" s="7">
        <v>0.72</v>
      </c>
      <c r="E1598" s="7">
        <v>0.64600000000000002</v>
      </c>
      <c r="F1598" s="7">
        <v>0.73899999999999999</v>
      </c>
      <c r="G1598" s="7">
        <v>6672</v>
      </c>
      <c r="H1598" s="8">
        <v>74</v>
      </c>
      <c r="I1598">
        <f t="shared" si="24"/>
        <v>0</v>
      </c>
    </row>
    <row r="1599" spans="1:9" x14ac:dyDescent="0.25">
      <c r="A1599" s="9" t="s">
        <v>1612</v>
      </c>
      <c r="B1599" s="10" t="s">
        <v>78</v>
      </c>
      <c r="C1599" s="10">
        <v>1128</v>
      </c>
      <c r="D1599" s="10">
        <v>0.65400000000000003</v>
      </c>
      <c r="E1599" s="10">
        <v>0.64</v>
      </c>
      <c r="F1599" s="10">
        <v>0.54</v>
      </c>
      <c r="G1599" s="10">
        <v>57370.27</v>
      </c>
      <c r="H1599" s="11">
        <v>11</v>
      </c>
      <c r="I1599">
        <f t="shared" si="24"/>
        <v>0</v>
      </c>
    </row>
    <row r="1600" spans="1:9" x14ac:dyDescent="0.25">
      <c r="A1600" s="6" t="s">
        <v>1613</v>
      </c>
      <c r="B1600" s="7" t="s">
        <v>35</v>
      </c>
      <c r="C1600" s="7">
        <v>194</v>
      </c>
      <c r="D1600" s="7">
        <v>0.7</v>
      </c>
      <c r="E1600" s="7">
        <v>0.65700000000000003</v>
      </c>
      <c r="F1600" s="7">
        <v>0.624</v>
      </c>
      <c r="G1600" s="7">
        <v>15202.14</v>
      </c>
      <c r="H1600" s="8">
        <v>7</v>
      </c>
      <c r="I1600">
        <f t="shared" si="24"/>
        <v>0</v>
      </c>
    </row>
    <row r="1601" spans="1:9" x14ac:dyDescent="0.25">
      <c r="A1601" s="9" t="s">
        <v>1614</v>
      </c>
      <c r="B1601" s="10" t="s">
        <v>35</v>
      </c>
      <c r="C1601" s="10">
        <v>635</v>
      </c>
      <c r="D1601" s="10">
        <v>0.7</v>
      </c>
      <c r="E1601" s="10">
        <v>0.71399999999999997</v>
      </c>
      <c r="F1601" s="10">
        <v>0.56200000000000006</v>
      </c>
      <c r="G1601" s="10">
        <v>27102.52</v>
      </c>
      <c r="H1601" s="11">
        <v>13</v>
      </c>
      <c r="I1601">
        <f t="shared" si="24"/>
        <v>0</v>
      </c>
    </row>
    <row r="1602" spans="1:9" x14ac:dyDescent="0.25">
      <c r="A1602" s="6" t="s">
        <v>1615</v>
      </c>
      <c r="B1602" s="7" t="s">
        <v>56</v>
      </c>
      <c r="C1602" s="7">
        <v>2351</v>
      </c>
      <c r="D1602" s="7">
        <v>0.58799999999999997</v>
      </c>
      <c r="E1602" s="7">
        <v>0.54900000000000004</v>
      </c>
      <c r="F1602" s="7">
        <v>0.46400000000000002</v>
      </c>
      <c r="G1602" s="7">
        <v>6481.4</v>
      </c>
      <c r="H1602" s="8">
        <v>114</v>
      </c>
      <c r="I1602">
        <f t="shared" si="24"/>
        <v>0</v>
      </c>
    </row>
    <row r="1603" spans="1:9" x14ac:dyDescent="0.25">
      <c r="A1603" s="9" t="s">
        <v>1616</v>
      </c>
      <c r="B1603" s="10" t="s">
        <v>25</v>
      </c>
      <c r="C1603" s="10">
        <v>885</v>
      </c>
      <c r="D1603" s="10">
        <v>0.57999999999999996</v>
      </c>
      <c r="E1603" s="10">
        <v>0.56899999999999995</v>
      </c>
      <c r="F1603" s="10">
        <v>0.46600000000000003</v>
      </c>
      <c r="G1603" s="10">
        <v>7053.71</v>
      </c>
      <c r="H1603" s="11">
        <v>39</v>
      </c>
      <c r="I1603">
        <f t="shared" si="24"/>
        <v>0</v>
      </c>
    </row>
    <row r="1604" spans="1:9" x14ac:dyDescent="0.25">
      <c r="A1604" s="6" t="s">
        <v>1617</v>
      </c>
      <c r="B1604" s="7" t="s">
        <v>12</v>
      </c>
      <c r="C1604" s="7">
        <v>3513</v>
      </c>
      <c r="D1604" s="7">
        <v>0.623</v>
      </c>
      <c r="E1604" s="7">
        <v>0.59899999999999998</v>
      </c>
      <c r="F1604" s="7">
        <v>0.52</v>
      </c>
      <c r="G1604" s="7">
        <v>25866.74</v>
      </c>
      <c r="H1604" s="8">
        <v>27</v>
      </c>
      <c r="I1604">
        <f t="shared" si="24"/>
        <v>0</v>
      </c>
    </row>
    <row r="1605" spans="1:9" x14ac:dyDescent="0.25">
      <c r="A1605" s="9" t="s">
        <v>1618</v>
      </c>
      <c r="B1605" s="10" t="s">
        <v>40</v>
      </c>
      <c r="C1605" s="10">
        <v>485</v>
      </c>
      <c r="D1605" s="10">
        <v>0.65200000000000002</v>
      </c>
      <c r="E1605" s="10">
        <v>0.66100000000000003</v>
      </c>
      <c r="F1605" s="10">
        <v>0.52900000000000003</v>
      </c>
      <c r="G1605" s="10">
        <v>27359.35</v>
      </c>
      <c r="H1605" s="11">
        <v>3</v>
      </c>
      <c r="I1605">
        <f t="shared" ref="I1605:I1668" si="25">IF(OR(C1605="",D1605="",E1605="",F1605="",G1605="",H1605=""),1,0)</f>
        <v>0</v>
      </c>
    </row>
    <row r="1606" spans="1:9" x14ac:dyDescent="0.25">
      <c r="A1606" s="6" t="s">
        <v>1619</v>
      </c>
      <c r="B1606" s="7" t="s">
        <v>48</v>
      </c>
      <c r="C1606" s="7">
        <v>769</v>
      </c>
      <c r="D1606" s="7">
        <v>0.623</v>
      </c>
      <c r="E1606" s="7">
        <v>0.53300000000000003</v>
      </c>
      <c r="F1606" s="7">
        <v>0.59799999999999998</v>
      </c>
      <c r="G1606" s="7">
        <v>6351.38</v>
      </c>
      <c r="H1606" s="8">
        <v>42</v>
      </c>
      <c r="I1606">
        <f t="shared" si="25"/>
        <v>0</v>
      </c>
    </row>
    <row r="1607" spans="1:9" x14ac:dyDescent="0.25">
      <c r="A1607" s="9" t="s">
        <v>1620</v>
      </c>
      <c r="B1607" s="10" t="s">
        <v>50</v>
      </c>
      <c r="C1607" s="10">
        <v>6741</v>
      </c>
      <c r="D1607" s="10">
        <v>0.68400000000000005</v>
      </c>
      <c r="E1607" s="10">
        <v>0.66400000000000003</v>
      </c>
      <c r="F1607" s="10">
        <v>0.56699999999999995</v>
      </c>
      <c r="G1607" s="10">
        <v>7501.44</v>
      </c>
      <c r="H1607" s="11">
        <v>82</v>
      </c>
      <c r="I1607">
        <f t="shared" si="25"/>
        <v>0</v>
      </c>
    </row>
    <row r="1608" spans="1:9" x14ac:dyDescent="0.25">
      <c r="A1608" s="6" t="s">
        <v>1621</v>
      </c>
      <c r="B1608" s="7" t="s">
        <v>124</v>
      </c>
      <c r="C1608" s="7">
        <v>1220</v>
      </c>
      <c r="D1608" s="7">
        <v>0.68400000000000005</v>
      </c>
      <c r="E1608" s="7">
        <v>0.67500000000000004</v>
      </c>
      <c r="F1608" s="7">
        <v>0.57899999999999996</v>
      </c>
      <c r="G1608" s="7">
        <v>33388.9</v>
      </c>
      <c r="H1608" s="8">
        <v>8</v>
      </c>
      <c r="I1608">
        <f t="shared" si="25"/>
        <v>0</v>
      </c>
    </row>
    <row r="1609" spans="1:9" x14ac:dyDescent="0.25">
      <c r="A1609" s="9" t="s">
        <v>1622</v>
      </c>
      <c r="B1609" s="10" t="s">
        <v>21</v>
      </c>
      <c r="C1609" s="10">
        <v>1340</v>
      </c>
      <c r="D1609" s="10">
        <v>0.63700000000000001</v>
      </c>
      <c r="E1609" s="10">
        <v>0.66200000000000003</v>
      </c>
      <c r="F1609" s="10">
        <v>0.48</v>
      </c>
      <c r="G1609" s="10">
        <v>20054.419999999998</v>
      </c>
      <c r="H1609" s="11">
        <v>5</v>
      </c>
      <c r="I1609">
        <f t="shared" si="25"/>
        <v>0</v>
      </c>
    </row>
    <row r="1610" spans="1:9" x14ac:dyDescent="0.25">
      <c r="A1610" s="6" t="s">
        <v>1623</v>
      </c>
      <c r="B1610" s="7" t="s">
        <v>35</v>
      </c>
      <c r="C1610" s="7">
        <v>410</v>
      </c>
      <c r="D1610" s="7">
        <v>0.69</v>
      </c>
      <c r="E1610" s="7">
        <v>0.66800000000000004</v>
      </c>
      <c r="F1610" s="7">
        <v>0.58899999999999997</v>
      </c>
      <c r="G1610" s="7">
        <v>8350.64</v>
      </c>
      <c r="H1610" s="8">
        <v>3</v>
      </c>
      <c r="I1610">
        <f t="shared" si="25"/>
        <v>0</v>
      </c>
    </row>
    <row r="1611" spans="1:9" x14ac:dyDescent="0.25">
      <c r="A1611" s="9" t="s">
        <v>1624</v>
      </c>
      <c r="B1611" s="10" t="s">
        <v>101</v>
      </c>
      <c r="C1611" s="10">
        <v>703</v>
      </c>
      <c r="D1611" s="10">
        <v>0.60199999999999998</v>
      </c>
      <c r="E1611" s="10">
        <v>0.56999999999999995</v>
      </c>
      <c r="F1611" s="10">
        <v>0.51500000000000001</v>
      </c>
      <c r="G1611" s="10">
        <v>10561.69</v>
      </c>
      <c r="H1611" s="11">
        <v>1</v>
      </c>
      <c r="I1611">
        <f t="shared" si="25"/>
        <v>0</v>
      </c>
    </row>
    <row r="1612" spans="1:9" x14ac:dyDescent="0.25">
      <c r="A1612" s="6" t="s">
        <v>1625</v>
      </c>
      <c r="B1612" s="7" t="s">
        <v>12</v>
      </c>
      <c r="C1612" s="7">
        <v>1266</v>
      </c>
      <c r="D1612" s="7">
        <v>0.59399999999999997</v>
      </c>
      <c r="E1612" s="7">
        <v>0.629</v>
      </c>
      <c r="F1612" s="7">
        <v>0.45100000000000001</v>
      </c>
      <c r="G1612" s="7">
        <v>10167.629999999999</v>
      </c>
      <c r="H1612" s="8">
        <v>33</v>
      </c>
      <c r="I1612">
        <f t="shared" si="25"/>
        <v>0</v>
      </c>
    </row>
    <row r="1613" spans="1:9" x14ac:dyDescent="0.25">
      <c r="A1613" s="9" t="s">
        <v>1626</v>
      </c>
      <c r="B1613" s="10" t="s">
        <v>27</v>
      </c>
      <c r="C1613" s="10">
        <v>218</v>
      </c>
      <c r="D1613" s="10">
        <v>0.754</v>
      </c>
      <c r="E1613" s="10">
        <v>0.72299999999999998</v>
      </c>
      <c r="F1613" s="10">
        <v>0.68500000000000005</v>
      </c>
      <c r="G1613" s="10">
        <v>42757.16</v>
      </c>
      <c r="H1613" s="11">
        <v>2</v>
      </c>
      <c r="I1613">
        <f t="shared" si="25"/>
        <v>0</v>
      </c>
    </row>
    <row r="1614" spans="1:9" x14ac:dyDescent="0.25">
      <c r="A1614" s="6" t="s">
        <v>1627</v>
      </c>
      <c r="B1614" s="7" t="s">
        <v>27</v>
      </c>
      <c r="C1614" s="7">
        <v>287</v>
      </c>
      <c r="D1614" s="7">
        <v>0.73</v>
      </c>
      <c r="E1614" s="7">
        <v>0.72</v>
      </c>
      <c r="F1614" s="7">
        <v>0.64500000000000002</v>
      </c>
      <c r="G1614" s="7">
        <v>23550.52</v>
      </c>
      <c r="H1614" s="8">
        <v>9</v>
      </c>
      <c r="I1614">
        <f t="shared" si="25"/>
        <v>0</v>
      </c>
    </row>
    <row r="1615" spans="1:9" x14ac:dyDescent="0.25">
      <c r="A1615" s="9" t="s">
        <v>1628</v>
      </c>
      <c r="B1615" s="10" t="s">
        <v>19</v>
      </c>
      <c r="C1615" s="10">
        <v>524</v>
      </c>
      <c r="D1615" s="10">
        <v>0.63200000000000001</v>
      </c>
      <c r="E1615" s="10">
        <v>0.56599999999999995</v>
      </c>
      <c r="F1615" s="10">
        <v>0.56399999999999995</v>
      </c>
      <c r="G1615" s="10">
        <v>10397.23</v>
      </c>
      <c r="H1615" s="11">
        <v>12</v>
      </c>
      <c r="I1615">
        <f t="shared" si="25"/>
        <v>0</v>
      </c>
    </row>
    <row r="1616" spans="1:9" x14ac:dyDescent="0.25">
      <c r="A1616" s="6" t="s">
        <v>1629</v>
      </c>
      <c r="B1616" s="7" t="s">
        <v>35</v>
      </c>
      <c r="C1616" s="7">
        <v>356</v>
      </c>
      <c r="D1616" s="7">
        <v>0.71799999999999997</v>
      </c>
      <c r="E1616" s="7">
        <v>0.69899999999999995</v>
      </c>
      <c r="F1616" s="7">
        <v>0.60699999999999998</v>
      </c>
      <c r="G1616" s="7">
        <v>11158.37</v>
      </c>
      <c r="H1616" s="8">
        <v>5</v>
      </c>
      <c r="I1616">
        <f t="shared" si="25"/>
        <v>0</v>
      </c>
    </row>
    <row r="1617" spans="1:9" x14ac:dyDescent="0.25">
      <c r="A1617" s="9" t="s">
        <v>1630</v>
      </c>
      <c r="B1617" s="10" t="s">
        <v>101</v>
      </c>
      <c r="C1617" s="10">
        <v>958</v>
      </c>
      <c r="D1617" s="10">
        <v>0.56100000000000005</v>
      </c>
      <c r="E1617" s="10">
        <v>0.52</v>
      </c>
      <c r="F1617" s="10">
        <v>0.45600000000000002</v>
      </c>
      <c r="G1617" s="10">
        <v>6291.51</v>
      </c>
      <c r="H1617" s="11">
        <v>0</v>
      </c>
      <c r="I1617">
        <f t="shared" si="25"/>
        <v>0</v>
      </c>
    </row>
    <row r="1618" spans="1:9" x14ac:dyDescent="0.25">
      <c r="A1618" s="6" t="s">
        <v>1631</v>
      </c>
      <c r="B1618" s="7" t="s">
        <v>161</v>
      </c>
      <c r="C1618" s="7">
        <v>1799</v>
      </c>
      <c r="D1618" s="7">
        <v>0.71</v>
      </c>
      <c r="E1618" s="7">
        <v>0.72599999999999998</v>
      </c>
      <c r="F1618" s="7">
        <v>0.61299999999999999</v>
      </c>
      <c r="G1618" s="7">
        <v>26493.58</v>
      </c>
      <c r="H1618" s="8">
        <v>23</v>
      </c>
      <c r="I1618">
        <f t="shared" si="25"/>
        <v>0</v>
      </c>
    </row>
    <row r="1619" spans="1:9" x14ac:dyDescent="0.25">
      <c r="A1619" s="9" t="s">
        <v>1632</v>
      </c>
      <c r="B1619" s="10" t="s">
        <v>40</v>
      </c>
      <c r="C1619" s="10">
        <v>289</v>
      </c>
      <c r="D1619" s="10">
        <v>0.71</v>
      </c>
      <c r="E1619" s="10">
        <v>0.68100000000000005</v>
      </c>
      <c r="F1619" s="10">
        <v>0.63300000000000001</v>
      </c>
      <c r="G1619" s="10">
        <v>32354.87</v>
      </c>
      <c r="H1619" s="11">
        <v>12</v>
      </c>
      <c r="I1619">
        <f t="shared" si="25"/>
        <v>0</v>
      </c>
    </row>
    <row r="1620" spans="1:9" x14ac:dyDescent="0.25">
      <c r="A1620" s="6" t="s">
        <v>1633</v>
      </c>
      <c r="B1620" s="7" t="s">
        <v>50</v>
      </c>
      <c r="C1620" s="7">
        <v>547</v>
      </c>
      <c r="D1620" s="7">
        <v>0.68799999999999994</v>
      </c>
      <c r="E1620" s="7">
        <v>0.68500000000000005</v>
      </c>
      <c r="F1620" s="7">
        <v>0.56499999999999995</v>
      </c>
      <c r="G1620" s="7">
        <v>15917.97</v>
      </c>
      <c r="H1620" s="8">
        <v>8</v>
      </c>
      <c r="I1620">
        <f t="shared" si="25"/>
        <v>0</v>
      </c>
    </row>
    <row r="1621" spans="1:9" x14ac:dyDescent="0.25">
      <c r="A1621" s="9" t="s">
        <v>1634</v>
      </c>
      <c r="B1621" s="10" t="s">
        <v>40</v>
      </c>
      <c r="C1621" s="10">
        <v>198</v>
      </c>
      <c r="D1621" s="10">
        <v>0.73099999999999998</v>
      </c>
      <c r="E1621" s="10">
        <v>0.67900000000000005</v>
      </c>
      <c r="F1621" s="10">
        <v>0.67400000000000004</v>
      </c>
      <c r="G1621" s="10">
        <v>20905.580000000002</v>
      </c>
      <c r="H1621" s="11">
        <v>2</v>
      </c>
      <c r="I1621">
        <f t="shared" si="25"/>
        <v>0</v>
      </c>
    </row>
    <row r="1622" spans="1:9" x14ac:dyDescent="0.25">
      <c r="A1622" s="6" t="s">
        <v>1635</v>
      </c>
      <c r="B1622" s="7" t="s">
        <v>48</v>
      </c>
      <c r="C1622" s="7">
        <v>867</v>
      </c>
      <c r="D1622" s="7">
        <v>0.60499999999999998</v>
      </c>
      <c r="E1622" s="7">
        <v>0.55200000000000005</v>
      </c>
      <c r="F1622" s="7">
        <v>0.52600000000000002</v>
      </c>
      <c r="G1622" s="7">
        <v>6288.36</v>
      </c>
      <c r="H1622" s="8">
        <v>27</v>
      </c>
      <c r="I1622">
        <f t="shared" si="25"/>
        <v>0</v>
      </c>
    </row>
    <row r="1623" spans="1:9" x14ac:dyDescent="0.25">
      <c r="A1623" s="9" t="s">
        <v>1636</v>
      </c>
      <c r="B1623" s="10" t="s">
        <v>27</v>
      </c>
      <c r="C1623" s="10">
        <v>1049</v>
      </c>
      <c r="D1623" s="10">
        <v>0.66700000000000004</v>
      </c>
      <c r="E1623" s="10">
        <v>0.64200000000000002</v>
      </c>
      <c r="F1623" s="10">
        <v>0.57799999999999996</v>
      </c>
      <c r="G1623" s="10">
        <v>19528.740000000002</v>
      </c>
      <c r="H1623" s="11">
        <v>4</v>
      </c>
      <c r="I1623">
        <f t="shared" si="25"/>
        <v>0</v>
      </c>
    </row>
    <row r="1624" spans="1:9" x14ac:dyDescent="0.25">
      <c r="A1624" s="6" t="s">
        <v>1637</v>
      </c>
      <c r="B1624" s="7" t="s">
        <v>19</v>
      </c>
      <c r="C1624" s="7">
        <v>242</v>
      </c>
      <c r="D1624" s="7">
        <v>0.54400000000000004</v>
      </c>
      <c r="E1624" s="7">
        <v>0.53300000000000003</v>
      </c>
      <c r="F1624" s="7">
        <v>0.4</v>
      </c>
      <c r="G1624" s="7">
        <v>9164.8700000000008</v>
      </c>
      <c r="H1624" s="8">
        <v>25</v>
      </c>
      <c r="I1624">
        <f t="shared" si="25"/>
        <v>0</v>
      </c>
    </row>
    <row r="1625" spans="1:9" x14ac:dyDescent="0.25">
      <c r="A1625" s="9" t="s">
        <v>1638</v>
      </c>
      <c r="B1625" s="10" t="s">
        <v>27</v>
      </c>
      <c r="C1625" s="10">
        <v>342</v>
      </c>
      <c r="D1625" s="10">
        <v>0.73599999999999999</v>
      </c>
      <c r="E1625" s="10">
        <v>0.7</v>
      </c>
      <c r="F1625" s="10">
        <v>0.7</v>
      </c>
      <c r="G1625" s="10">
        <v>30175.51</v>
      </c>
      <c r="H1625" s="11">
        <v>4</v>
      </c>
      <c r="I1625">
        <f t="shared" si="25"/>
        <v>0</v>
      </c>
    </row>
    <row r="1626" spans="1:9" x14ac:dyDescent="0.25">
      <c r="A1626" s="6" t="s">
        <v>1639</v>
      </c>
      <c r="B1626" s="7" t="s">
        <v>35</v>
      </c>
      <c r="C1626" s="7">
        <v>128</v>
      </c>
      <c r="D1626" s="7">
        <v>0.63700000000000001</v>
      </c>
      <c r="E1626" s="7">
        <v>0.66900000000000004</v>
      </c>
      <c r="F1626" s="7">
        <v>0.46400000000000002</v>
      </c>
      <c r="G1626" s="7">
        <v>12552.7</v>
      </c>
      <c r="H1626" s="8">
        <v>3</v>
      </c>
      <c r="I1626">
        <f t="shared" si="25"/>
        <v>0</v>
      </c>
    </row>
    <row r="1627" spans="1:9" x14ac:dyDescent="0.25">
      <c r="A1627" s="9" t="s">
        <v>1640</v>
      </c>
      <c r="B1627" s="10" t="s">
        <v>35</v>
      </c>
      <c r="C1627" s="10">
        <v>350</v>
      </c>
      <c r="D1627" s="10">
        <v>0.56000000000000005</v>
      </c>
      <c r="E1627" s="10">
        <v>0.56599999999999995</v>
      </c>
      <c r="F1627" s="10">
        <v>0.38900000000000001</v>
      </c>
      <c r="G1627" s="10">
        <v>8255.52</v>
      </c>
      <c r="H1627" s="11">
        <v>9</v>
      </c>
      <c r="I1627">
        <f t="shared" si="25"/>
        <v>0</v>
      </c>
    </row>
    <row r="1628" spans="1:9" x14ac:dyDescent="0.25">
      <c r="A1628" s="6" t="s">
        <v>1641</v>
      </c>
      <c r="B1628" s="7" t="s">
        <v>12</v>
      </c>
      <c r="C1628" s="7">
        <v>4146</v>
      </c>
      <c r="D1628" s="7">
        <v>0.57999999999999996</v>
      </c>
      <c r="E1628" s="7">
        <v>0.53800000000000003</v>
      </c>
      <c r="F1628" s="7">
        <v>0.47399999999999998</v>
      </c>
      <c r="G1628" s="7">
        <v>8576.6200000000008</v>
      </c>
      <c r="H1628" s="8">
        <v>131</v>
      </c>
      <c r="I1628">
        <f t="shared" si="25"/>
        <v>0</v>
      </c>
    </row>
    <row r="1629" spans="1:9" x14ac:dyDescent="0.25">
      <c r="A1629" s="9" t="s">
        <v>1642</v>
      </c>
      <c r="B1629" s="10" t="s">
        <v>78</v>
      </c>
      <c r="C1629" s="10">
        <v>505</v>
      </c>
      <c r="D1629" s="10">
        <v>0.71</v>
      </c>
      <c r="E1629" s="10">
        <v>0.72199999999999998</v>
      </c>
      <c r="F1629" s="10">
        <v>0.60399999999999998</v>
      </c>
      <c r="G1629" s="10">
        <v>18035.849999999999</v>
      </c>
      <c r="H1629" s="11">
        <v>21</v>
      </c>
      <c r="I1629">
        <f t="shared" si="25"/>
        <v>0</v>
      </c>
    </row>
    <row r="1630" spans="1:9" x14ac:dyDescent="0.25">
      <c r="A1630" s="6" t="s">
        <v>1643</v>
      </c>
      <c r="B1630" s="7" t="s">
        <v>19</v>
      </c>
      <c r="C1630" s="7">
        <v>237</v>
      </c>
      <c r="D1630" s="7">
        <v>0.54700000000000004</v>
      </c>
      <c r="E1630" s="7">
        <v>0.53100000000000003</v>
      </c>
      <c r="F1630" s="7">
        <v>0.40400000000000003</v>
      </c>
      <c r="G1630" s="7">
        <v>9083.5499999999993</v>
      </c>
      <c r="H1630" s="8">
        <v>28</v>
      </c>
      <c r="I1630">
        <f t="shared" si="25"/>
        <v>0</v>
      </c>
    </row>
    <row r="1631" spans="1:9" x14ac:dyDescent="0.25">
      <c r="A1631" s="9" t="s">
        <v>1644</v>
      </c>
      <c r="B1631" s="10" t="s">
        <v>101</v>
      </c>
      <c r="C1631" s="10">
        <v>1316</v>
      </c>
      <c r="D1631" s="10">
        <v>0.59899999999999998</v>
      </c>
      <c r="E1631" s="10">
        <v>0.58299999999999996</v>
      </c>
      <c r="F1631" s="10">
        <v>0.51</v>
      </c>
      <c r="G1631" s="10">
        <v>8919.39</v>
      </c>
      <c r="H1631" s="11">
        <v>38</v>
      </c>
      <c r="I1631">
        <f t="shared" si="25"/>
        <v>0</v>
      </c>
    </row>
    <row r="1632" spans="1:9" x14ac:dyDescent="0.25">
      <c r="A1632" s="6" t="s">
        <v>1645</v>
      </c>
      <c r="B1632" s="7" t="s">
        <v>27</v>
      </c>
      <c r="C1632" s="7">
        <v>364</v>
      </c>
      <c r="D1632" s="7">
        <v>0.68</v>
      </c>
      <c r="E1632" s="7">
        <v>0.64700000000000002</v>
      </c>
      <c r="F1632" s="7">
        <v>0.57799999999999996</v>
      </c>
      <c r="G1632" s="7">
        <v>18043.86</v>
      </c>
      <c r="H1632" s="8">
        <v>8</v>
      </c>
      <c r="I1632">
        <f t="shared" si="25"/>
        <v>0</v>
      </c>
    </row>
    <row r="1633" spans="1:9" x14ac:dyDescent="0.25">
      <c r="A1633" s="9" t="s">
        <v>1646</v>
      </c>
      <c r="B1633" s="10" t="s">
        <v>27</v>
      </c>
      <c r="C1633" s="10">
        <v>414</v>
      </c>
      <c r="D1633" s="10">
        <v>0.73</v>
      </c>
      <c r="E1633" s="10">
        <v>0.71399999999999997</v>
      </c>
      <c r="F1633" s="10">
        <v>0.67400000000000004</v>
      </c>
      <c r="G1633" s="10">
        <v>14085.49</v>
      </c>
      <c r="H1633" s="11">
        <v>4</v>
      </c>
      <c r="I1633">
        <f t="shared" si="25"/>
        <v>0</v>
      </c>
    </row>
    <row r="1634" spans="1:9" x14ac:dyDescent="0.25">
      <c r="A1634" s="6" t="s">
        <v>1647</v>
      </c>
      <c r="B1634" s="7" t="s">
        <v>27</v>
      </c>
      <c r="C1634" s="7">
        <v>209</v>
      </c>
      <c r="D1634" s="7">
        <v>0.64</v>
      </c>
      <c r="E1634" s="7">
        <v>0.625</v>
      </c>
      <c r="F1634" s="7">
        <v>0.53200000000000003</v>
      </c>
      <c r="G1634" s="7">
        <v>10286.620000000001</v>
      </c>
      <c r="H1634" s="8">
        <v>0</v>
      </c>
      <c r="I1634">
        <f t="shared" si="25"/>
        <v>0</v>
      </c>
    </row>
    <row r="1635" spans="1:9" x14ac:dyDescent="0.25">
      <c r="A1635" s="9" t="s">
        <v>1648</v>
      </c>
      <c r="B1635" s="10" t="s">
        <v>46</v>
      </c>
      <c r="C1635" s="10">
        <v>1049</v>
      </c>
      <c r="D1635" s="10">
        <v>0.71799999999999997</v>
      </c>
      <c r="E1635" s="10">
        <v>0.71399999999999997</v>
      </c>
      <c r="F1635" s="10">
        <v>0.625</v>
      </c>
      <c r="G1635" s="10">
        <v>104092.58</v>
      </c>
      <c r="H1635" s="11">
        <v>16</v>
      </c>
      <c r="I1635">
        <f t="shared" si="25"/>
        <v>0</v>
      </c>
    </row>
    <row r="1636" spans="1:9" x14ac:dyDescent="0.25">
      <c r="A1636" s="6" t="s">
        <v>916</v>
      </c>
      <c r="B1636" s="7" t="s">
        <v>101</v>
      </c>
      <c r="C1636" s="7">
        <v>1951</v>
      </c>
      <c r="D1636" s="7">
        <v>0.61799999999999999</v>
      </c>
      <c r="E1636" s="7">
        <v>0.56699999999999995</v>
      </c>
      <c r="F1636" s="7">
        <v>0.54800000000000004</v>
      </c>
      <c r="G1636" s="7">
        <v>7803.02</v>
      </c>
      <c r="H1636" s="8">
        <v>7</v>
      </c>
      <c r="I1636">
        <f t="shared" si="25"/>
        <v>0</v>
      </c>
    </row>
    <row r="1637" spans="1:9" x14ac:dyDescent="0.25">
      <c r="A1637" s="9" t="s">
        <v>1649</v>
      </c>
      <c r="B1637" s="10" t="s">
        <v>101</v>
      </c>
      <c r="C1637" s="10">
        <v>2366</v>
      </c>
      <c r="D1637" s="10">
        <v>0.59499999999999997</v>
      </c>
      <c r="E1637" s="10">
        <v>0.55900000000000005</v>
      </c>
      <c r="F1637" s="10">
        <v>0.505</v>
      </c>
      <c r="G1637" s="10">
        <v>7489.46</v>
      </c>
      <c r="H1637" s="11">
        <v>11</v>
      </c>
      <c r="I1637">
        <f t="shared" si="25"/>
        <v>0</v>
      </c>
    </row>
    <row r="1638" spans="1:9" x14ac:dyDescent="0.25">
      <c r="A1638" s="6" t="s">
        <v>1650</v>
      </c>
      <c r="B1638" s="7" t="s">
        <v>27</v>
      </c>
      <c r="C1638" s="7">
        <v>527</v>
      </c>
      <c r="D1638" s="7">
        <v>0.71499999999999997</v>
      </c>
      <c r="E1638" s="7">
        <v>0.70199999999999996</v>
      </c>
      <c r="F1638" s="7">
        <v>0.64600000000000002</v>
      </c>
      <c r="G1638" s="7">
        <v>13293.3</v>
      </c>
      <c r="H1638" s="8">
        <v>7</v>
      </c>
      <c r="I1638">
        <f t="shared" si="25"/>
        <v>0</v>
      </c>
    </row>
    <row r="1639" spans="1:9" x14ac:dyDescent="0.25">
      <c r="A1639" s="9" t="s">
        <v>1356</v>
      </c>
      <c r="B1639" s="10" t="s">
        <v>101</v>
      </c>
      <c r="C1639" s="10">
        <v>1051</v>
      </c>
      <c r="D1639" s="10">
        <v>0.60899999999999999</v>
      </c>
      <c r="E1639" s="10">
        <v>0.55300000000000005</v>
      </c>
      <c r="F1639" s="10">
        <v>0.55100000000000005</v>
      </c>
      <c r="G1639" s="10">
        <v>7324.76</v>
      </c>
      <c r="H1639" s="11">
        <v>4</v>
      </c>
      <c r="I1639">
        <f t="shared" si="25"/>
        <v>0</v>
      </c>
    </row>
    <row r="1640" spans="1:9" x14ac:dyDescent="0.25">
      <c r="A1640" s="6" t="s">
        <v>1651</v>
      </c>
      <c r="B1640" s="7" t="s">
        <v>27</v>
      </c>
      <c r="C1640" s="7">
        <v>75</v>
      </c>
      <c r="D1640" s="7">
        <v>0.77200000000000002</v>
      </c>
      <c r="E1640" s="7">
        <v>0.73099999999999998</v>
      </c>
      <c r="F1640" s="7">
        <v>0.77300000000000002</v>
      </c>
      <c r="G1640" s="7">
        <v>31663.66</v>
      </c>
      <c r="H1640" s="8">
        <v>1</v>
      </c>
      <c r="I1640">
        <f t="shared" si="25"/>
        <v>0</v>
      </c>
    </row>
    <row r="1641" spans="1:9" x14ac:dyDescent="0.25">
      <c r="A1641" s="9" t="s">
        <v>1652</v>
      </c>
      <c r="B1641" s="10" t="s">
        <v>35</v>
      </c>
      <c r="C1641" s="10">
        <v>716</v>
      </c>
      <c r="D1641" s="10">
        <v>0.72</v>
      </c>
      <c r="E1641" s="10">
        <v>0.72299999999999998</v>
      </c>
      <c r="F1641" s="10">
        <v>0.63</v>
      </c>
      <c r="G1641" s="10">
        <v>23429.57</v>
      </c>
      <c r="H1641" s="11">
        <v>12</v>
      </c>
      <c r="I1641">
        <f t="shared" si="25"/>
        <v>0</v>
      </c>
    </row>
    <row r="1642" spans="1:9" x14ac:dyDescent="0.25">
      <c r="A1642" s="6" t="s">
        <v>1653</v>
      </c>
      <c r="B1642" s="7" t="s">
        <v>35</v>
      </c>
      <c r="C1642" s="7">
        <v>412</v>
      </c>
      <c r="D1642" s="7">
        <v>0.70299999999999996</v>
      </c>
      <c r="E1642" s="7">
        <v>0.71099999999999997</v>
      </c>
      <c r="F1642" s="7">
        <v>0.57899999999999996</v>
      </c>
      <c r="G1642" s="7">
        <v>15053.81</v>
      </c>
      <c r="H1642" s="8">
        <v>9</v>
      </c>
      <c r="I1642">
        <f t="shared" si="25"/>
        <v>0</v>
      </c>
    </row>
    <row r="1643" spans="1:9" x14ac:dyDescent="0.25">
      <c r="A1643" s="9" t="s">
        <v>1654</v>
      </c>
      <c r="B1643" s="10" t="s">
        <v>27</v>
      </c>
      <c r="C1643" s="10">
        <v>172</v>
      </c>
      <c r="D1643" s="10">
        <v>0.73799999999999999</v>
      </c>
      <c r="E1643" s="10">
        <v>0.70399999999999996</v>
      </c>
      <c r="F1643" s="10">
        <v>0.69</v>
      </c>
      <c r="G1643" s="10">
        <v>18210.89</v>
      </c>
      <c r="H1643" s="11">
        <v>5</v>
      </c>
      <c r="I1643">
        <f t="shared" si="25"/>
        <v>0</v>
      </c>
    </row>
    <row r="1644" spans="1:9" x14ac:dyDescent="0.25">
      <c r="A1644" s="6" t="s">
        <v>1655</v>
      </c>
      <c r="B1644" s="7" t="s">
        <v>35</v>
      </c>
      <c r="C1644" s="7">
        <v>815</v>
      </c>
      <c r="D1644" s="7">
        <v>0.63400000000000001</v>
      </c>
      <c r="E1644" s="7">
        <v>0.61599999999999999</v>
      </c>
      <c r="F1644" s="7">
        <v>0.52700000000000002</v>
      </c>
      <c r="G1644" s="7">
        <v>11018.53</v>
      </c>
      <c r="H1644" s="8">
        <v>19</v>
      </c>
      <c r="I1644">
        <f t="shared" si="25"/>
        <v>0</v>
      </c>
    </row>
    <row r="1645" spans="1:9" x14ac:dyDescent="0.25">
      <c r="A1645" s="9" t="s">
        <v>1656</v>
      </c>
      <c r="B1645" s="10" t="s">
        <v>96</v>
      </c>
      <c r="C1645" s="10">
        <v>1258</v>
      </c>
      <c r="D1645" s="10">
        <v>0.628</v>
      </c>
      <c r="E1645" s="10">
        <v>0.625</v>
      </c>
      <c r="F1645" s="10">
        <v>0.55800000000000005</v>
      </c>
      <c r="G1645" s="10">
        <v>13599.64</v>
      </c>
      <c r="H1645" s="11">
        <v>33</v>
      </c>
      <c r="I1645">
        <f t="shared" si="25"/>
        <v>0</v>
      </c>
    </row>
    <row r="1646" spans="1:9" x14ac:dyDescent="0.25">
      <c r="A1646" s="6" t="s">
        <v>1657</v>
      </c>
      <c r="B1646" s="7" t="s">
        <v>30</v>
      </c>
      <c r="C1646" s="7">
        <v>237</v>
      </c>
      <c r="D1646" s="7">
        <v>0.65</v>
      </c>
      <c r="E1646" s="7">
        <v>0.63800000000000001</v>
      </c>
      <c r="F1646" s="7">
        <v>0.53600000000000003</v>
      </c>
      <c r="G1646" s="7">
        <v>20795.509999999998</v>
      </c>
      <c r="H1646" s="8">
        <v>6</v>
      </c>
      <c r="I1646">
        <f t="shared" si="25"/>
        <v>0</v>
      </c>
    </row>
    <row r="1647" spans="1:9" x14ac:dyDescent="0.25">
      <c r="A1647" s="9" t="s">
        <v>1658</v>
      </c>
      <c r="B1647" s="10" t="s">
        <v>40</v>
      </c>
      <c r="C1647" s="10">
        <v>426</v>
      </c>
      <c r="D1647" s="10">
        <v>0.73199999999999998</v>
      </c>
      <c r="E1647" s="10">
        <v>0.73199999999999998</v>
      </c>
      <c r="F1647" s="10">
        <v>0.65900000000000003</v>
      </c>
      <c r="G1647" s="10">
        <v>49181.3</v>
      </c>
      <c r="H1647" s="11">
        <v>10</v>
      </c>
      <c r="I1647">
        <f t="shared" si="25"/>
        <v>0</v>
      </c>
    </row>
    <row r="1648" spans="1:9" x14ac:dyDescent="0.25">
      <c r="A1648" s="6" t="s">
        <v>1659</v>
      </c>
      <c r="B1648" s="7" t="s">
        <v>46</v>
      </c>
      <c r="C1648" s="7">
        <v>472</v>
      </c>
      <c r="D1648" s="7">
        <v>0.70099999999999996</v>
      </c>
      <c r="E1648" s="7">
        <v>0.7</v>
      </c>
      <c r="F1648" s="7">
        <v>0.60399999999999998</v>
      </c>
      <c r="G1648" s="7">
        <v>25172.86</v>
      </c>
      <c r="H1648" s="8">
        <v>6</v>
      </c>
      <c r="I1648">
        <f t="shared" si="25"/>
        <v>0</v>
      </c>
    </row>
    <row r="1649" spans="1:9" x14ac:dyDescent="0.25">
      <c r="A1649" s="9" t="s">
        <v>1660</v>
      </c>
      <c r="B1649" s="10" t="s">
        <v>14</v>
      </c>
      <c r="C1649" s="10">
        <v>718</v>
      </c>
      <c r="D1649" s="10">
        <v>0.65400000000000003</v>
      </c>
      <c r="E1649" s="10">
        <v>0.66</v>
      </c>
      <c r="F1649" s="10">
        <v>0.52300000000000002</v>
      </c>
      <c r="G1649" s="10">
        <v>28051.37</v>
      </c>
      <c r="H1649" s="11">
        <v>18</v>
      </c>
      <c r="I1649">
        <f t="shared" si="25"/>
        <v>0</v>
      </c>
    </row>
    <row r="1650" spans="1:9" x14ac:dyDescent="0.25">
      <c r="A1650" s="6" t="s">
        <v>1661</v>
      </c>
      <c r="B1650" s="7" t="s">
        <v>19</v>
      </c>
      <c r="C1650" s="7">
        <v>530</v>
      </c>
      <c r="D1650" s="7">
        <v>0.55000000000000004</v>
      </c>
      <c r="E1650" s="7">
        <v>0.54600000000000004</v>
      </c>
      <c r="F1650" s="7">
        <v>0.442</v>
      </c>
      <c r="G1650" s="7">
        <v>6210.88</v>
      </c>
      <c r="H1650" s="8">
        <v>2</v>
      </c>
      <c r="I1650">
        <f t="shared" si="25"/>
        <v>0</v>
      </c>
    </row>
    <row r="1651" spans="1:9" x14ac:dyDescent="0.25">
      <c r="A1651" s="9" t="s">
        <v>1662</v>
      </c>
      <c r="B1651" s="10" t="s">
        <v>40</v>
      </c>
      <c r="C1651" s="10">
        <v>429</v>
      </c>
      <c r="D1651" s="10">
        <v>0.68</v>
      </c>
      <c r="E1651" s="10">
        <v>0.66900000000000004</v>
      </c>
      <c r="F1651" s="10">
        <v>0.57799999999999996</v>
      </c>
      <c r="G1651" s="10">
        <v>24675.48</v>
      </c>
      <c r="H1651" s="11">
        <v>6</v>
      </c>
      <c r="I1651">
        <f t="shared" si="25"/>
        <v>0</v>
      </c>
    </row>
    <row r="1652" spans="1:9" x14ac:dyDescent="0.25">
      <c r="A1652" s="6" t="s">
        <v>1663</v>
      </c>
      <c r="B1652" s="7" t="s">
        <v>40</v>
      </c>
      <c r="C1652" s="7">
        <v>1038</v>
      </c>
      <c r="D1652" s="7">
        <v>0.66</v>
      </c>
      <c r="E1652" s="7">
        <v>0.65800000000000003</v>
      </c>
      <c r="F1652" s="7">
        <v>0.54600000000000004</v>
      </c>
      <c r="G1652" s="7">
        <v>23178.86</v>
      </c>
      <c r="H1652" s="8">
        <v>4</v>
      </c>
      <c r="I1652">
        <f t="shared" si="25"/>
        <v>0</v>
      </c>
    </row>
    <row r="1653" spans="1:9" x14ac:dyDescent="0.25">
      <c r="A1653" s="9" t="s">
        <v>1664</v>
      </c>
      <c r="B1653" s="10" t="s">
        <v>35</v>
      </c>
      <c r="C1653" s="10">
        <v>156</v>
      </c>
      <c r="D1653" s="10">
        <v>0.623</v>
      </c>
      <c r="E1653" s="10">
        <v>0.61799999999999999</v>
      </c>
      <c r="F1653" s="10">
        <v>0.49299999999999999</v>
      </c>
      <c r="G1653" s="10">
        <v>7927.26</v>
      </c>
      <c r="H1653" s="11">
        <v>1</v>
      </c>
      <c r="I1653">
        <f t="shared" si="25"/>
        <v>0</v>
      </c>
    </row>
    <row r="1654" spans="1:9" x14ac:dyDescent="0.25">
      <c r="A1654" s="6" t="s">
        <v>1665</v>
      </c>
      <c r="B1654" s="7" t="s">
        <v>16</v>
      </c>
      <c r="C1654" s="7">
        <v>1129</v>
      </c>
      <c r="D1654" s="7">
        <v>0.72799999999999998</v>
      </c>
      <c r="E1654" s="7">
        <v>0.72899999999999998</v>
      </c>
      <c r="F1654" s="7">
        <v>0.61699999999999999</v>
      </c>
      <c r="G1654" s="7">
        <v>23009.19</v>
      </c>
      <c r="H1654" s="8">
        <v>15</v>
      </c>
      <c r="I1654">
        <f t="shared" si="25"/>
        <v>0</v>
      </c>
    </row>
    <row r="1655" spans="1:9" x14ac:dyDescent="0.25">
      <c r="A1655" s="9" t="s">
        <v>1666</v>
      </c>
      <c r="B1655" s="10" t="s">
        <v>50</v>
      </c>
      <c r="C1655" s="10">
        <v>650</v>
      </c>
      <c r="D1655" s="10">
        <v>0.69</v>
      </c>
      <c r="E1655" s="10">
        <v>0.67100000000000004</v>
      </c>
      <c r="F1655" s="10">
        <v>0.57899999999999996</v>
      </c>
      <c r="G1655" s="10">
        <v>15628.4</v>
      </c>
      <c r="H1655" s="11">
        <v>11</v>
      </c>
      <c r="I1655">
        <f t="shared" si="25"/>
        <v>0</v>
      </c>
    </row>
    <row r="1656" spans="1:9" x14ac:dyDescent="0.25">
      <c r="A1656" s="6" t="s">
        <v>1667</v>
      </c>
      <c r="B1656" s="7" t="s">
        <v>35</v>
      </c>
      <c r="C1656" s="7">
        <v>326</v>
      </c>
      <c r="D1656" s="7">
        <v>0.67500000000000004</v>
      </c>
      <c r="E1656" s="7">
        <v>0.68</v>
      </c>
      <c r="F1656" s="7">
        <v>0.53300000000000003</v>
      </c>
      <c r="G1656" s="7">
        <v>17298.5</v>
      </c>
      <c r="H1656" s="8">
        <v>6</v>
      </c>
      <c r="I1656">
        <f t="shared" si="25"/>
        <v>0</v>
      </c>
    </row>
    <row r="1657" spans="1:9" x14ac:dyDescent="0.25">
      <c r="A1657" s="9" t="s">
        <v>1668</v>
      </c>
      <c r="B1657" s="10" t="s">
        <v>35</v>
      </c>
      <c r="C1657" s="10">
        <v>288</v>
      </c>
      <c r="D1657" s="10">
        <v>0.71</v>
      </c>
      <c r="E1657" s="10">
        <v>0.69499999999999995</v>
      </c>
      <c r="F1657" s="10">
        <v>0.61599999999999999</v>
      </c>
      <c r="G1657" s="10">
        <v>43341.63</v>
      </c>
      <c r="H1657" s="11">
        <v>6</v>
      </c>
      <c r="I1657">
        <f t="shared" si="25"/>
        <v>0</v>
      </c>
    </row>
    <row r="1658" spans="1:9" x14ac:dyDescent="0.25">
      <c r="A1658" s="6" t="s">
        <v>1669</v>
      </c>
      <c r="B1658" s="7" t="s">
        <v>50</v>
      </c>
      <c r="C1658" s="7">
        <v>589</v>
      </c>
      <c r="D1658" s="7">
        <v>0.69299999999999995</v>
      </c>
      <c r="E1658" s="7">
        <v>0.70099999999999996</v>
      </c>
      <c r="F1658" s="7">
        <v>0.58799999999999997</v>
      </c>
      <c r="G1658" s="7">
        <v>34636.370000000003</v>
      </c>
      <c r="H1658" s="8">
        <v>9</v>
      </c>
      <c r="I1658">
        <f t="shared" si="25"/>
        <v>0</v>
      </c>
    </row>
    <row r="1659" spans="1:9" x14ac:dyDescent="0.25">
      <c r="A1659" s="9" t="s">
        <v>1670</v>
      </c>
      <c r="B1659" s="10" t="s">
        <v>14</v>
      </c>
      <c r="C1659" s="10">
        <v>1504</v>
      </c>
      <c r="D1659" s="10">
        <v>0.71499999999999997</v>
      </c>
      <c r="E1659" s="10">
        <v>0.72</v>
      </c>
      <c r="F1659" s="10">
        <v>0.59</v>
      </c>
      <c r="G1659" s="10">
        <v>62114.47</v>
      </c>
      <c r="H1659" s="11">
        <v>32</v>
      </c>
      <c r="I1659">
        <f t="shared" si="25"/>
        <v>0</v>
      </c>
    </row>
    <row r="1660" spans="1:9" x14ac:dyDescent="0.25">
      <c r="A1660" s="6" t="s">
        <v>1671</v>
      </c>
      <c r="B1660" s="7" t="s">
        <v>35</v>
      </c>
      <c r="C1660" s="7">
        <v>471</v>
      </c>
      <c r="D1660" s="7">
        <v>0.63300000000000001</v>
      </c>
      <c r="E1660" s="7">
        <v>0.628</v>
      </c>
      <c r="F1660" s="7">
        <v>0.498</v>
      </c>
      <c r="G1660" s="7">
        <v>15684.06</v>
      </c>
      <c r="H1660" s="8">
        <v>2</v>
      </c>
      <c r="I1660">
        <f t="shared" si="25"/>
        <v>0</v>
      </c>
    </row>
    <row r="1661" spans="1:9" x14ac:dyDescent="0.25">
      <c r="A1661" s="9" t="s">
        <v>1672</v>
      </c>
      <c r="B1661" s="10" t="s">
        <v>50</v>
      </c>
      <c r="C1661" s="10">
        <v>620</v>
      </c>
      <c r="D1661" s="10">
        <v>0.7</v>
      </c>
      <c r="E1661" s="10">
        <v>0.70799999999999996</v>
      </c>
      <c r="F1661" s="10">
        <v>0.57999999999999996</v>
      </c>
      <c r="G1661" s="10">
        <v>11896.65</v>
      </c>
      <c r="H1661" s="11">
        <v>5</v>
      </c>
      <c r="I1661">
        <f t="shared" si="25"/>
        <v>0</v>
      </c>
    </row>
    <row r="1662" spans="1:9" x14ac:dyDescent="0.25">
      <c r="A1662" s="6" t="s">
        <v>1673</v>
      </c>
      <c r="B1662" s="7" t="s">
        <v>101</v>
      </c>
      <c r="C1662" s="7">
        <v>1114</v>
      </c>
      <c r="D1662" s="7">
        <v>0.55500000000000005</v>
      </c>
      <c r="E1662" s="7">
        <v>0.49</v>
      </c>
      <c r="F1662" s="7">
        <v>0.45800000000000002</v>
      </c>
      <c r="G1662" s="7">
        <v>6714.31</v>
      </c>
      <c r="H1662" s="8">
        <v>25</v>
      </c>
      <c r="I1662">
        <f t="shared" si="25"/>
        <v>0</v>
      </c>
    </row>
    <row r="1663" spans="1:9" x14ac:dyDescent="0.25">
      <c r="A1663" s="9" t="s">
        <v>1674</v>
      </c>
      <c r="B1663" s="10" t="s">
        <v>48</v>
      </c>
      <c r="C1663" s="10">
        <v>1721</v>
      </c>
      <c r="D1663" s="10">
        <v>0.64</v>
      </c>
      <c r="E1663" s="10">
        <v>0.60799999999999998</v>
      </c>
      <c r="F1663" s="10">
        <v>0.55000000000000004</v>
      </c>
      <c r="G1663" s="10">
        <v>27336.65</v>
      </c>
      <c r="H1663" s="11">
        <v>19</v>
      </c>
      <c r="I1663">
        <f t="shared" si="25"/>
        <v>0</v>
      </c>
    </row>
    <row r="1664" spans="1:9" x14ac:dyDescent="0.25">
      <c r="A1664" s="6" t="s">
        <v>1675</v>
      </c>
      <c r="B1664" s="7" t="s">
        <v>50</v>
      </c>
      <c r="C1664" s="7">
        <v>312</v>
      </c>
      <c r="D1664" s="7">
        <v>0.65900000000000003</v>
      </c>
      <c r="E1664" s="7">
        <v>0.66500000000000004</v>
      </c>
      <c r="F1664" s="7">
        <v>0.52900000000000003</v>
      </c>
      <c r="G1664" s="7">
        <v>23784.36</v>
      </c>
      <c r="H1664" s="8">
        <v>7</v>
      </c>
      <c r="I1664">
        <f t="shared" si="25"/>
        <v>0</v>
      </c>
    </row>
    <row r="1665" spans="1:9" x14ac:dyDescent="0.25">
      <c r="A1665" s="9" t="s">
        <v>1676</v>
      </c>
      <c r="B1665" s="10" t="s">
        <v>27</v>
      </c>
      <c r="C1665" s="10">
        <v>744</v>
      </c>
      <c r="D1665" s="10">
        <v>0.73099999999999998</v>
      </c>
      <c r="E1665" s="10">
        <v>0.68799999999999994</v>
      </c>
      <c r="F1665" s="10">
        <v>0.68600000000000005</v>
      </c>
      <c r="G1665" s="10">
        <v>29524.83</v>
      </c>
      <c r="H1665" s="11">
        <v>2</v>
      </c>
      <c r="I1665">
        <f t="shared" si="25"/>
        <v>0</v>
      </c>
    </row>
    <row r="1666" spans="1:9" x14ac:dyDescent="0.25">
      <c r="A1666" s="6" t="s">
        <v>1677</v>
      </c>
      <c r="B1666" s="7" t="s">
        <v>101</v>
      </c>
      <c r="C1666" s="7">
        <v>1281</v>
      </c>
      <c r="D1666" s="7">
        <v>0.55500000000000005</v>
      </c>
      <c r="E1666" s="7">
        <v>0.54100000000000004</v>
      </c>
      <c r="F1666" s="7">
        <v>0.441</v>
      </c>
      <c r="G1666" s="7">
        <v>6997.9</v>
      </c>
      <c r="H1666" s="8">
        <v>4</v>
      </c>
      <c r="I1666">
        <f t="shared" si="25"/>
        <v>0</v>
      </c>
    </row>
    <row r="1667" spans="1:9" x14ac:dyDescent="0.25">
      <c r="A1667" s="9" t="s">
        <v>1678</v>
      </c>
      <c r="B1667" s="10" t="s">
        <v>50</v>
      </c>
      <c r="C1667" s="10">
        <v>306</v>
      </c>
      <c r="D1667" s="10">
        <v>0.68</v>
      </c>
      <c r="E1667" s="10">
        <v>0.71299999999999997</v>
      </c>
      <c r="F1667" s="10">
        <v>0.55100000000000005</v>
      </c>
      <c r="G1667" s="10">
        <v>52079.49</v>
      </c>
      <c r="H1667" s="11">
        <v>2</v>
      </c>
      <c r="I1667">
        <f t="shared" si="25"/>
        <v>0</v>
      </c>
    </row>
    <row r="1668" spans="1:9" x14ac:dyDescent="0.25">
      <c r="A1668" s="6" t="s">
        <v>1679</v>
      </c>
      <c r="B1668" s="7" t="s">
        <v>35</v>
      </c>
      <c r="C1668" s="7">
        <v>599</v>
      </c>
      <c r="D1668" s="7">
        <v>0.68</v>
      </c>
      <c r="E1668" s="7">
        <v>0.65100000000000002</v>
      </c>
      <c r="F1668" s="7">
        <v>0.57699999999999996</v>
      </c>
      <c r="G1668" s="7">
        <v>17217.97</v>
      </c>
      <c r="H1668" s="8">
        <v>8</v>
      </c>
      <c r="I1668">
        <f t="shared" si="25"/>
        <v>0</v>
      </c>
    </row>
    <row r="1669" spans="1:9" x14ac:dyDescent="0.25">
      <c r="A1669" s="9" t="s">
        <v>1680</v>
      </c>
      <c r="B1669" s="10" t="s">
        <v>16</v>
      </c>
      <c r="C1669" s="10">
        <v>1086</v>
      </c>
      <c r="D1669" s="10">
        <v>0.70599999999999996</v>
      </c>
      <c r="E1669" s="10">
        <v>0.67700000000000005</v>
      </c>
      <c r="F1669" s="10">
        <v>0.63900000000000001</v>
      </c>
      <c r="G1669" s="10">
        <v>47777.57</v>
      </c>
      <c r="H1669" s="11">
        <v>13</v>
      </c>
      <c r="I1669">
        <f t="shared" ref="I1669:I1732" si="26">IF(OR(C1669="",D1669="",E1669="",F1669="",G1669="",H1669=""),1,0)</f>
        <v>0</v>
      </c>
    </row>
    <row r="1670" spans="1:9" x14ac:dyDescent="0.25">
      <c r="A1670" s="6" t="s">
        <v>1681</v>
      </c>
      <c r="B1670" s="7" t="s">
        <v>48</v>
      </c>
      <c r="C1670" s="7">
        <v>2892</v>
      </c>
      <c r="D1670" s="7">
        <v>0.61199999999999999</v>
      </c>
      <c r="E1670" s="7">
        <v>0.57099999999999995</v>
      </c>
      <c r="F1670" s="7">
        <v>0.52600000000000002</v>
      </c>
      <c r="G1670" s="7">
        <v>8309.69</v>
      </c>
      <c r="H1670" s="8">
        <v>108</v>
      </c>
      <c r="I1670">
        <f t="shared" si="26"/>
        <v>0</v>
      </c>
    </row>
    <row r="1671" spans="1:9" x14ac:dyDescent="0.25">
      <c r="A1671" s="9" t="s">
        <v>1682</v>
      </c>
      <c r="B1671" s="10" t="s">
        <v>50</v>
      </c>
      <c r="C1671" s="10">
        <v>978</v>
      </c>
      <c r="D1671" s="10">
        <v>0.69799999999999995</v>
      </c>
      <c r="E1671" s="10">
        <v>0.69799999999999995</v>
      </c>
      <c r="F1671" s="10">
        <v>0.59799999999999998</v>
      </c>
      <c r="G1671" s="10">
        <v>30667.93</v>
      </c>
      <c r="H1671" s="11">
        <v>20</v>
      </c>
      <c r="I1671">
        <f t="shared" si="26"/>
        <v>0</v>
      </c>
    </row>
    <row r="1672" spans="1:9" x14ac:dyDescent="0.25">
      <c r="A1672" s="6" t="s">
        <v>1683</v>
      </c>
      <c r="B1672" s="7" t="s">
        <v>48</v>
      </c>
      <c r="C1672" s="7">
        <v>1521</v>
      </c>
      <c r="D1672" s="7">
        <v>0.59499999999999997</v>
      </c>
      <c r="E1672" s="7">
        <v>0.56299999999999994</v>
      </c>
      <c r="F1672" s="7">
        <v>0.51700000000000002</v>
      </c>
      <c r="G1672" s="7">
        <v>6966.18</v>
      </c>
      <c r="H1672" s="8">
        <v>5</v>
      </c>
      <c r="I1672">
        <f t="shared" si="26"/>
        <v>0</v>
      </c>
    </row>
    <row r="1673" spans="1:9" x14ac:dyDescent="0.25">
      <c r="A1673" s="9" t="s">
        <v>1684</v>
      </c>
      <c r="B1673" s="10" t="s">
        <v>30</v>
      </c>
      <c r="C1673" s="10">
        <v>555</v>
      </c>
      <c r="D1673" s="10">
        <v>0.73</v>
      </c>
      <c r="E1673" s="10">
        <v>0.70699999999999996</v>
      </c>
      <c r="F1673" s="10">
        <v>0.68300000000000005</v>
      </c>
      <c r="G1673" s="10">
        <v>16767.72</v>
      </c>
      <c r="H1673" s="11">
        <v>9</v>
      </c>
      <c r="I1673">
        <f t="shared" si="26"/>
        <v>0</v>
      </c>
    </row>
    <row r="1674" spans="1:9" x14ac:dyDescent="0.25">
      <c r="A1674" s="6" t="s">
        <v>1685</v>
      </c>
      <c r="B1674" s="7" t="s">
        <v>16</v>
      </c>
      <c r="C1674" s="7">
        <v>662</v>
      </c>
      <c r="D1674" s="7">
        <v>0.73799999999999999</v>
      </c>
      <c r="E1674" s="7">
        <v>0.73199999999999998</v>
      </c>
      <c r="F1674" s="7">
        <v>0.66500000000000004</v>
      </c>
      <c r="G1674" s="7">
        <v>34043.589999999997</v>
      </c>
      <c r="H1674" s="8">
        <v>24</v>
      </c>
      <c r="I1674">
        <f t="shared" si="26"/>
        <v>0</v>
      </c>
    </row>
    <row r="1675" spans="1:9" x14ac:dyDescent="0.25">
      <c r="A1675" s="9" t="s">
        <v>1686</v>
      </c>
      <c r="B1675" s="10" t="s">
        <v>21</v>
      </c>
      <c r="C1675" s="10">
        <v>731</v>
      </c>
      <c r="D1675" s="10">
        <v>0.76500000000000001</v>
      </c>
      <c r="E1675" s="10">
        <v>0.78600000000000003</v>
      </c>
      <c r="F1675" s="10">
        <v>0.67100000000000004</v>
      </c>
      <c r="G1675" s="10">
        <v>47580.93</v>
      </c>
      <c r="H1675" s="11">
        <v>26</v>
      </c>
      <c r="I1675">
        <f t="shared" si="26"/>
        <v>0</v>
      </c>
    </row>
    <row r="1676" spans="1:9" x14ac:dyDescent="0.25">
      <c r="A1676" s="6" t="s">
        <v>1687</v>
      </c>
      <c r="B1676" s="7" t="s">
        <v>35</v>
      </c>
      <c r="C1676" s="7">
        <v>237</v>
      </c>
      <c r="D1676" s="7">
        <v>0.63700000000000001</v>
      </c>
      <c r="E1676" s="7">
        <v>0.63200000000000001</v>
      </c>
      <c r="F1676" s="7">
        <v>0.497</v>
      </c>
      <c r="G1676" s="7">
        <v>9303.86</v>
      </c>
      <c r="H1676" s="8">
        <v>3</v>
      </c>
      <c r="I1676">
        <f t="shared" si="26"/>
        <v>0</v>
      </c>
    </row>
    <row r="1677" spans="1:9" x14ac:dyDescent="0.25">
      <c r="A1677" s="9" t="s">
        <v>1688</v>
      </c>
      <c r="B1677" s="10" t="s">
        <v>86</v>
      </c>
      <c r="C1677" s="10">
        <v>917</v>
      </c>
      <c r="D1677" s="10">
        <v>0.62</v>
      </c>
      <c r="E1677" s="10">
        <v>0.59499999999999997</v>
      </c>
      <c r="F1677" s="10">
        <v>0.51200000000000001</v>
      </c>
      <c r="G1677" s="10">
        <v>8659.2900000000009</v>
      </c>
      <c r="H1677" s="11">
        <v>20</v>
      </c>
      <c r="I1677">
        <f t="shared" si="26"/>
        <v>0</v>
      </c>
    </row>
    <row r="1678" spans="1:9" x14ac:dyDescent="0.25">
      <c r="A1678" s="6" t="s">
        <v>1689</v>
      </c>
      <c r="B1678" s="7" t="s">
        <v>27</v>
      </c>
      <c r="C1678" s="7">
        <v>149</v>
      </c>
      <c r="D1678" s="7">
        <v>0.73</v>
      </c>
      <c r="E1678" s="7">
        <v>0.71</v>
      </c>
      <c r="F1678" s="7">
        <v>0.64800000000000002</v>
      </c>
      <c r="G1678" s="7">
        <v>23911.98</v>
      </c>
      <c r="H1678" s="8">
        <v>3</v>
      </c>
      <c r="I1678">
        <f t="shared" si="26"/>
        <v>0</v>
      </c>
    </row>
    <row r="1679" spans="1:9" x14ac:dyDescent="0.25">
      <c r="A1679" s="9" t="s">
        <v>1690</v>
      </c>
      <c r="B1679" s="10" t="s">
        <v>27</v>
      </c>
      <c r="C1679" s="10">
        <v>248</v>
      </c>
      <c r="D1679" s="10">
        <v>0.77</v>
      </c>
      <c r="E1679" s="10">
        <v>0.71699999999999997</v>
      </c>
      <c r="F1679" s="10">
        <v>0.76100000000000001</v>
      </c>
      <c r="G1679" s="10">
        <v>15119.42</v>
      </c>
      <c r="H1679" s="11">
        <v>1</v>
      </c>
      <c r="I1679">
        <f t="shared" si="26"/>
        <v>0</v>
      </c>
    </row>
    <row r="1680" spans="1:9" x14ac:dyDescent="0.25">
      <c r="A1680" s="6" t="s">
        <v>1691</v>
      </c>
      <c r="B1680" s="7" t="s">
        <v>35</v>
      </c>
      <c r="C1680" s="7">
        <v>232</v>
      </c>
      <c r="D1680" s="7">
        <v>0.68</v>
      </c>
      <c r="E1680" s="7">
        <v>0.70299999999999996</v>
      </c>
      <c r="F1680" s="7">
        <v>0.53200000000000003</v>
      </c>
      <c r="G1680" s="7">
        <v>26875.34</v>
      </c>
      <c r="H1680" s="8">
        <v>4</v>
      </c>
      <c r="I1680">
        <f t="shared" si="26"/>
        <v>0</v>
      </c>
    </row>
    <row r="1681" spans="1:9" x14ac:dyDescent="0.25">
      <c r="A1681" s="9" t="s">
        <v>1692</v>
      </c>
      <c r="B1681" s="10" t="s">
        <v>19</v>
      </c>
      <c r="C1681" s="10">
        <v>1011</v>
      </c>
      <c r="D1681" s="10">
        <v>0.61799999999999999</v>
      </c>
      <c r="E1681" s="10">
        <v>0.57599999999999996</v>
      </c>
      <c r="F1681" s="10">
        <v>0.53600000000000003</v>
      </c>
      <c r="G1681" s="10">
        <v>38416.21</v>
      </c>
      <c r="H1681" s="11">
        <v>21</v>
      </c>
      <c r="I1681">
        <f t="shared" si="26"/>
        <v>0</v>
      </c>
    </row>
    <row r="1682" spans="1:9" x14ac:dyDescent="0.25">
      <c r="A1682" s="6" t="s">
        <v>1693</v>
      </c>
      <c r="B1682" s="7" t="s">
        <v>27</v>
      </c>
      <c r="C1682" s="7">
        <v>76</v>
      </c>
      <c r="D1682" s="7">
        <v>0.78900000000000003</v>
      </c>
      <c r="E1682" s="7">
        <v>0.747</v>
      </c>
      <c r="F1682" s="7">
        <v>0.76200000000000001</v>
      </c>
      <c r="G1682" s="7">
        <v>31697.4</v>
      </c>
      <c r="H1682" s="8">
        <v>2</v>
      </c>
      <c r="I1682">
        <f t="shared" si="26"/>
        <v>0</v>
      </c>
    </row>
    <row r="1683" spans="1:9" x14ac:dyDescent="0.25">
      <c r="A1683" s="9" t="s">
        <v>1694</v>
      </c>
      <c r="B1683" s="10" t="s">
        <v>19</v>
      </c>
      <c r="C1683" s="10">
        <v>1340</v>
      </c>
      <c r="D1683" s="10">
        <v>0.53400000000000003</v>
      </c>
      <c r="E1683" s="10">
        <v>0.53400000000000003</v>
      </c>
      <c r="F1683" s="10">
        <v>0.38100000000000001</v>
      </c>
      <c r="G1683" s="10">
        <v>7043.77</v>
      </c>
      <c r="H1683" s="11">
        <v>12</v>
      </c>
      <c r="I1683">
        <f t="shared" si="26"/>
        <v>0</v>
      </c>
    </row>
    <row r="1684" spans="1:9" x14ac:dyDescent="0.25">
      <c r="A1684" s="6" t="s">
        <v>1695</v>
      </c>
      <c r="B1684" s="7" t="s">
        <v>12</v>
      </c>
      <c r="C1684" s="7">
        <v>5640</v>
      </c>
      <c r="D1684" s="7">
        <v>0.6</v>
      </c>
      <c r="E1684" s="7">
        <v>0.58899999999999997</v>
      </c>
      <c r="F1684" s="7">
        <v>0.48599999999999999</v>
      </c>
      <c r="G1684" s="7">
        <v>8607.7000000000007</v>
      </c>
      <c r="H1684" s="8">
        <v>46</v>
      </c>
      <c r="I1684">
        <f t="shared" si="26"/>
        <v>0</v>
      </c>
    </row>
    <row r="1685" spans="1:9" x14ac:dyDescent="0.25">
      <c r="A1685" s="9" t="s">
        <v>1696</v>
      </c>
      <c r="B1685" s="10" t="s">
        <v>40</v>
      </c>
      <c r="C1685" s="10">
        <v>536</v>
      </c>
      <c r="D1685" s="10">
        <v>0.72299999999999998</v>
      </c>
      <c r="E1685" s="10">
        <v>0.72699999999999998</v>
      </c>
      <c r="F1685" s="10">
        <v>0.629</v>
      </c>
      <c r="G1685" s="10">
        <v>21718.28</v>
      </c>
      <c r="H1685" s="11">
        <v>20</v>
      </c>
      <c r="I1685">
        <f t="shared" si="26"/>
        <v>0</v>
      </c>
    </row>
    <row r="1686" spans="1:9" x14ac:dyDescent="0.25">
      <c r="A1686" s="6" t="s">
        <v>1697</v>
      </c>
      <c r="B1686" s="7" t="s">
        <v>19</v>
      </c>
      <c r="C1686" s="7">
        <v>971</v>
      </c>
      <c r="D1686" s="7">
        <v>0.61599999999999999</v>
      </c>
      <c r="E1686" s="7">
        <v>0.60699999999999998</v>
      </c>
      <c r="F1686" s="7">
        <v>0.50700000000000001</v>
      </c>
      <c r="G1686" s="7">
        <v>9145.9699999999993</v>
      </c>
      <c r="H1686" s="8">
        <v>8</v>
      </c>
      <c r="I1686">
        <f t="shared" si="26"/>
        <v>0</v>
      </c>
    </row>
    <row r="1687" spans="1:9" x14ac:dyDescent="0.25">
      <c r="A1687" s="9" t="s">
        <v>1698</v>
      </c>
      <c r="B1687" s="10" t="s">
        <v>40</v>
      </c>
      <c r="C1687" s="10">
        <v>103</v>
      </c>
      <c r="D1687" s="10">
        <v>0.66</v>
      </c>
      <c r="E1687" s="10">
        <v>0.67100000000000004</v>
      </c>
      <c r="F1687" s="10">
        <v>0.54300000000000004</v>
      </c>
      <c r="G1687" s="10">
        <v>18512.84</v>
      </c>
      <c r="H1687" s="11">
        <v>1</v>
      </c>
      <c r="I1687">
        <f t="shared" si="26"/>
        <v>0</v>
      </c>
    </row>
    <row r="1688" spans="1:9" x14ac:dyDescent="0.25">
      <c r="A1688" s="6" t="s">
        <v>1699</v>
      </c>
      <c r="B1688" s="7" t="s">
        <v>101</v>
      </c>
      <c r="C1688" s="7">
        <v>2247</v>
      </c>
      <c r="D1688" s="7">
        <v>0.54200000000000004</v>
      </c>
      <c r="E1688" s="7">
        <v>0.48699999999999999</v>
      </c>
      <c r="F1688" s="7">
        <v>0.42499999999999999</v>
      </c>
      <c r="G1688" s="7">
        <v>5091.8999999999996</v>
      </c>
      <c r="H1688" s="8">
        <v>3</v>
      </c>
      <c r="I1688">
        <f t="shared" si="26"/>
        <v>0</v>
      </c>
    </row>
    <row r="1689" spans="1:9" x14ac:dyDescent="0.25">
      <c r="A1689" s="9" t="s">
        <v>1700</v>
      </c>
      <c r="B1689" s="10" t="s">
        <v>40</v>
      </c>
      <c r="C1689" s="10">
        <v>474</v>
      </c>
      <c r="D1689" s="10">
        <v>0.72199999999999998</v>
      </c>
      <c r="E1689" s="10">
        <v>0.73</v>
      </c>
      <c r="F1689" s="10">
        <v>0.61299999999999999</v>
      </c>
      <c r="G1689" s="10">
        <v>27679.52</v>
      </c>
      <c r="H1689" s="11">
        <v>9</v>
      </c>
      <c r="I1689">
        <f t="shared" si="26"/>
        <v>0</v>
      </c>
    </row>
    <row r="1690" spans="1:9" x14ac:dyDescent="0.25">
      <c r="A1690" s="6" t="s">
        <v>1701</v>
      </c>
      <c r="B1690" s="7" t="s">
        <v>48</v>
      </c>
      <c r="C1690" s="7">
        <v>1016</v>
      </c>
      <c r="D1690" s="7">
        <v>0.61299999999999999</v>
      </c>
      <c r="E1690" s="7">
        <v>0.57599999999999996</v>
      </c>
      <c r="F1690" s="7">
        <v>0.51500000000000001</v>
      </c>
      <c r="G1690" s="7">
        <v>7030.18</v>
      </c>
      <c r="H1690" s="8">
        <v>13</v>
      </c>
      <c r="I1690">
        <f t="shared" si="26"/>
        <v>0</v>
      </c>
    </row>
    <row r="1691" spans="1:9" x14ac:dyDescent="0.25">
      <c r="A1691" s="9" t="s">
        <v>1702</v>
      </c>
      <c r="B1691" s="10" t="s">
        <v>35</v>
      </c>
      <c r="C1691" s="10">
        <v>451</v>
      </c>
      <c r="D1691" s="10">
        <v>0.66200000000000003</v>
      </c>
      <c r="E1691" s="10">
        <v>0.60399999999999998</v>
      </c>
      <c r="F1691" s="10">
        <v>0.61</v>
      </c>
      <c r="G1691" s="10">
        <v>8991.7199999999993</v>
      </c>
      <c r="H1691" s="11">
        <v>6</v>
      </c>
      <c r="I1691">
        <f t="shared" si="26"/>
        <v>0</v>
      </c>
    </row>
    <row r="1692" spans="1:9" x14ac:dyDescent="0.25">
      <c r="A1692" s="6" t="s">
        <v>1703</v>
      </c>
      <c r="B1692" s="7" t="s">
        <v>40</v>
      </c>
      <c r="C1692" s="7">
        <v>322</v>
      </c>
      <c r="D1692" s="7">
        <v>0.66500000000000004</v>
      </c>
      <c r="E1692" s="7">
        <v>0.69599999999999995</v>
      </c>
      <c r="F1692" s="7">
        <v>0.52100000000000002</v>
      </c>
      <c r="G1692" s="7">
        <v>21255.55</v>
      </c>
      <c r="H1692" s="8">
        <v>9</v>
      </c>
      <c r="I1692">
        <f t="shared" si="26"/>
        <v>0</v>
      </c>
    </row>
    <row r="1693" spans="1:9" x14ac:dyDescent="0.25">
      <c r="A1693" s="9" t="s">
        <v>1704</v>
      </c>
      <c r="B1693" s="10" t="s">
        <v>35</v>
      </c>
      <c r="C1693" s="10">
        <v>378</v>
      </c>
      <c r="D1693" s="10">
        <v>0.67500000000000004</v>
      </c>
      <c r="E1693" s="10">
        <v>0.66</v>
      </c>
      <c r="F1693" s="10">
        <v>0.55100000000000005</v>
      </c>
      <c r="G1693" s="10">
        <v>12668.53</v>
      </c>
      <c r="H1693" s="11">
        <v>7</v>
      </c>
      <c r="I1693">
        <f t="shared" si="26"/>
        <v>0</v>
      </c>
    </row>
    <row r="1694" spans="1:9" x14ac:dyDescent="0.25">
      <c r="A1694" s="6" t="s">
        <v>1705</v>
      </c>
      <c r="B1694" s="7" t="s">
        <v>12</v>
      </c>
      <c r="C1694" s="7">
        <v>1017</v>
      </c>
      <c r="D1694" s="7">
        <v>0.59499999999999997</v>
      </c>
      <c r="E1694" s="7">
        <v>0.59399999999999997</v>
      </c>
      <c r="F1694" s="7">
        <v>0.44700000000000001</v>
      </c>
      <c r="G1694" s="7">
        <v>15517.48</v>
      </c>
      <c r="H1694" s="8">
        <v>4</v>
      </c>
      <c r="I1694">
        <f t="shared" si="26"/>
        <v>0</v>
      </c>
    </row>
    <row r="1695" spans="1:9" x14ac:dyDescent="0.25">
      <c r="A1695" s="9" t="s">
        <v>1706</v>
      </c>
      <c r="B1695" s="10" t="s">
        <v>30</v>
      </c>
      <c r="C1695" s="10">
        <v>728</v>
      </c>
      <c r="D1695" s="10">
        <v>0.7</v>
      </c>
      <c r="E1695" s="10">
        <v>0.69799999999999995</v>
      </c>
      <c r="F1695" s="10">
        <v>0.60599999999999998</v>
      </c>
      <c r="G1695" s="10">
        <v>17507.39</v>
      </c>
      <c r="H1695" s="11">
        <v>22</v>
      </c>
      <c r="I1695">
        <f t="shared" si="26"/>
        <v>0</v>
      </c>
    </row>
    <row r="1696" spans="1:9" x14ac:dyDescent="0.25">
      <c r="A1696" s="6" t="s">
        <v>1707</v>
      </c>
      <c r="B1696" s="7" t="s">
        <v>56</v>
      </c>
      <c r="C1696" s="7">
        <v>1149</v>
      </c>
      <c r="D1696" s="7">
        <v>0.64700000000000002</v>
      </c>
      <c r="E1696" s="7">
        <v>0.627</v>
      </c>
      <c r="F1696" s="7">
        <v>0.53800000000000003</v>
      </c>
      <c r="G1696" s="7">
        <v>16206.55</v>
      </c>
      <c r="H1696" s="8">
        <v>4</v>
      </c>
      <c r="I1696">
        <f t="shared" si="26"/>
        <v>0</v>
      </c>
    </row>
    <row r="1697" spans="1:9" x14ac:dyDescent="0.25">
      <c r="A1697" s="9" t="s">
        <v>1708</v>
      </c>
      <c r="B1697" s="10" t="s">
        <v>101</v>
      </c>
      <c r="C1697" s="10">
        <v>1381</v>
      </c>
      <c r="D1697" s="10">
        <v>0.63</v>
      </c>
      <c r="E1697" s="10">
        <v>0.60099999999999998</v>
      </c>
      <c r="F1697" s="10">
        <v>0.54500000000000004</v>
      </c>
      <c r="G1697" s="10">
        <v>10562.8</v>
      </c>
      <c r="H1697" s="11">
        <v>21</v>
      </c>
      <c r="I1697">
        <f t="shared" si="26"/>
        <v>0</v>
      </c>
    </row>
    <row r="1698" spans="1:9" x14ac:dyDescent="0.25">
      <c r="A1698" s="6" t="s">
        <v>1709</v>
      </c>
      <c r="B1698" s="7" t="s">
        <v>35</v>
      </c>
      <c r="C1698" s="7">
        <v>515</v>
      </c>
      <c r="D1698" s="7">
        <v>0.68</v>
      </c>
      <c r="E1698" s="7">
        <v>0.65400000000000003</v>
      </c>
      <c r="F1698" s="7">
        <v>0.55800000000000005</v>
      </c>
      <c r="G1698" s="7">
        <v>17990.66</v>
      </c>
      <c r="H1698" s="8">
        <v>1</v>
      </c>
      <c r="I1698">
        <f t="shared" si="26"/>
        <v>0</v>
      </c>
    </row>
    <row r="1699" spans="1:9" x14ac:dyDescent="0.25">
      <c r="A1699" s="9" t="s">
        <v>1710</v>
      </c>
      <c r="B1699" s="10" t="s">
        <v>50</v>
      </c>
      <c r="C1699" s="10">
        <v>356</v>
      </c>
      <c r="D1699" s="10">
        <v>0.70099999999999996</v>
      </c>
      <c r="E1699" s="10">
        <v>0.64700000000000002</v>
      </c>
      <c r="F1699" s="10">
        <v>0.64400000000000002</v>
      </c>
      <c r="G1699" s="10">
        <v>13239.96</v>
      </c>
      <c r="H1699" s="11">
        <v>7</v>
      </c>
      <c r="I1699">
        <f t="shared" si="26"/>
        <v>0</v>
      </c>
    </row>
    <row r="1700" spans="1:9" x14ac:dyDescent="0.25">
      <c r="A1700" s="6" t="s">
        <v>1711</v>
      </c>
      <c r="B1700" s="7" t="s">
        <v>16</v>
      </c>
      <c r="C1700" s="7">
        <v>303</v>
      </c>
      <c r="D1700" s="7">
        <v>0.74</v>
      </c>
      <c r="E1700" s="7">
        <v>0.72299999999999998</v>
      </c>
      <c r="F1700" s="7">
        <v>0.64500000000000002</v>
      </c>
      <c r="G1700" s="7">
        <v>22641.53</v>
      </c>
      <c r="H1700" s="8">
        <v>28</v>
      </c>
      <c r="I1700">
        <f t="shared" si="26"/>
        <v>0</v>
      </c>
    </row>
    <row r="1701" spans="1:9" x14ac:dyDescent="0.25">
      <c r="A1701" s="9" t="s">
        <v>1712</v>
      </c>
      <c r="B1701" s="10" t="s">
        <v>46</v>
      </c>
      <c r="C1701" s="10">
        <v>221</v>
      </c>
      <c r="D1701" s="10">
        <v>0.54</v>
      </c>
      <c r="E1701" s="10">
        <v>0.59699999999999998</v>
      </c>
      <c r="F1701" s="10">
        <v>0.32400000000000001</v>
      </c>
      <c r="G1701" s="10">
        <v>16932.060000000001</v>
      </c>
      <c r="H1701" s="11">
        <v>11</v>
      </c>
      <c r="I1701">
        <f t="shared" si="26"/>
        <v>0</v>
      </c>
    </row>
    <row r="1702" spans="1:9" x14ac:dyDescent="0.25">
      <c r="A1702" s="6" t="s">
        <v>1713</v>
      </c>
      <c r="B1702" s="7" t="s">
        <v>16</v>
      </c>
      <c r="C1702" s="7">
        <v>648</v>
      </c>
      <c r="D1702" s="7">
        <v>0.752</v>
      </c>
      <c r="E1702" s="7">
        <v>0.74199999999999999</v>
      </c>
      <c r="F1702" s="7">
        <v>0.65900000000000003</v>
      </c>
      <c r="G1702" s="7">
        <v>35210.550000000003</v>
      </c>
      <c r="H1702" s="8">
        <v>15</v>
      </c>
      <c r="I1702">
        <f t="shared" si="26"/>
        <v>0</v>
      </c>
    </row>
    <row r="1703" spans="1:9" x14ac:dyDescent="0.25">
      <c r="A1703" s="9" t="s">
        <v>1714</v>
      </c>
      <c r="B1703" s="10" t="s">
        <v>56</v>
      </c>
      <c r="C1703" s="10">
        <v>1965</v>
      </c>
      <c r="D1703" s="10">
        <v>0.56299999999999994</v>
      </c>
      <c r="E1703" s="10">
        <v>0.54800000000000004</v>
      </c>
      <c r="F1703" s="10">
        <v>0.43099999999999999</v>
      </c>
      <c r="G1703" s="10">
        <v>11363.73</v>
      </c>
      <c r="H1703" s="11">
        <v>8</v>
      </c>
      <c r="I1703">
        <f t="shared" si="26"/>
        <v>0</v>
      </c>
    </row>
    <row r="1704" spans="1:9" x14ac:dyDescent="0.25">
      <c r="A1704" s="6" t="s">
        <v>1715</v>
      </c>
      <c r="B1704" s="7" t="s">
        <v>86</v>
      </c>
      <c r="C1704" s="7">
        <v>687</v>
      </c>
      <c r="D1704" s="7">
        <v>0.60899999999999999</v>
      </c>
      <c r="E1704" s="7">
        <v>0.57799999999999996</v>
      </c>
      <c r="F1704" s="7">
        <v>0.50700000000000001</v>
      </c>
      <c r="G1704" s="7">
        <v>8555.75</v>
      </c>
      <c r="H1704" s="8">
        <v>2</v>
      </c>
      <c r="I1704">
        <f t="shared" si="26"/>
        <v>0</v>
      </c>
    </row>
    <row r="1705" spans="1:9" x14ac:dyDescent="0.25">
      <c r="A1705" s="9" t="s">
        <v>1577</v>
      </c>
      <c r="B1705" s="10" t="s">
        <v>19</v>
      </c>
      <c r="C1705" s="10">
        <v>1914</v>
      </c>
      <c r="D1705" s="10">
        <v>0.64500000000000002</v>
      </c>
      <c r="E1705" s="10">
        <v>0.63200000000000001</v>
      </c>
      <c r="F1705" s="10">
        <v>0.52</v>
      </c>
      <c r="G1705" s="10">
        <v>12088.97</v>
      </c>
      <c r="H1705" s="11">
        <v>18</v>
      </c>
      <c r="I1705">
        <f t="shared" si="26"/>
        <v>0</v>
      </c>
    </row>
    <row r="1706" spans="1:9" x14ac:dyDescent="0.25">
      <c r="A1706" s="6" t="s">
        <v>90</v>
      </c>
      <c r="B1706" s="7" t="s">
        <v>48</v>
      </c>
      <c r="C1706" s="7">
        <v>2200</v>
      </c>
      <c r="D1706" s="7">
        <v>0.65</v>
      </c>
      <c r="E1706" s="7">
        <v>0.58699999999999997</v>
      </c>
      <c r="F1706" s="7">
        <v>0.57799999999999996</v>
      </c>
      <c r="G1706" s="7">
        <v>12352.04</v>
      </c>
      <c r="H1706" s="8">
        <v>16</v>
      </c>
      <c r="I1706">
        <f t="shared" si="26"/>
        <v>0</v>
      </c>
    </row>
    <row r="1707" spans="1:9" x14ac:dyDescent="0.25">
      <c r="A1707" s="9" t="s">
        <v>1716</v>
      </c>
      <c r="B1707" s="10" t="s">
        <v>96</v>
      </c>
      <c r="C1707" s="10">
        <v>338</v>
      </c>
      <c r="D1707" s="10">
        <v>0.60799999999999998</v>
      </c>
      <c r="E1707" s="10">
        <v>0.58599999999999997</v>
      </c>
      <c r="F1707" s="10">
        <v>0.49</v>
      </c>
      <c r="G1707" s="10">
        <v>9378.44</v>
      </c>
      <c r="H1707" s="11">
        <v>31</v>
      </c>
      <c r="I1707">
        <f t="shared" si="26"/>
        <v>0</v>
      </c>
    </row>
    <row r="1708" spans="1:9" x14ac:dyDescent="0.25">
      <c r="A1708" s="6" t="s">
        <v>1717</v>
      </c>
      <c r="B1708" s="7" t="s">
        <v>35</v>
      </c>
      <c r="C1708" s="7">
        <v>350</v>
      </c>
      <c r="D1708" s="7">
        <v>0.64800000000000002</v>
      </c>
      <c r="E1708" s="7">
        <v>0.622</v>
      </c>
      <c r="F1708" s="7">
        <v>0.53300000000000003</v>
      </c>
      <c r="G1708" s="7">
        <v>13291.84</v>
      </c>
      <c r="H1708" s="8">
        <v>6</v>
      </c>
      <c r="I1708">
        <f t="shared" si="26"/>
        <v>0</v>
      </c>
    </row>
    <row r="1709" spans="1:9" x14ac:dyDescent="0.25">
      <c r="A1709" s="9" t="s">
        <v>1718</v>
      </c>
      <c r="B1709" s="10" t="s">
        <v>131</v>
      </c>
      <c r="C1709" s="10">
        <v>1125</v>
      </c>
      <c r="D1709" s="10">
        <v>0.63100000000000001</v>
      </c>
      <c r="E1709" s="10">
        <v>0.61399999999999999</v>
      </c>
      <c r="F1709" s="10">
        <v>0.51600000000000001</v>
      </c>
      <c r="G1709" s="10">
        <v>36777.46</v>
      </c>
      <c r="H1709" s="11">
        <v>6</v>
      </c>
      <c r="I1709">
        <f t="shared" si="26"/>
        <v>0</v>
      </c>
    </row>
    <row r="1710" spans="1:9" x14ac:dyDescent="0.25">
      <c r="A1710" s="6" t="s">
        <v>1719</v>
      </c>
      <c r="B1710" s="7" t="s">
        <v>19</v>
      </c>
      <c r="C1710" s="7">
        <v>754</v>
      </c>
      <c r="D1710" s="7">
        <v>0.60299999999999998</v>
      </c>
      <c r="E1710" s="7">
        <v>0.57499999999999996</v>
      </c>
      <c r="F1710" s="7">
        <v>0.48099999999999998</v>
      </c>
      <c r="G1710" s="7">
        <v>33778.300000000003</v>
      </c>
      <c r="H1710" s="8">
        <v>3</v>
      </c>
      <c r="I1710">
        <f t="shared" si="26"/>
        <v>0</v>
      </c>
    </row>
    <row r="1711" spans="1:9" x14ac:dyDescent="0.25">
      <c r="A1711" s="9" t="s">
        <v>346</v>
      </c>
      <c r="B1711" s="10" t="s">
        <v>101</v>
      </c>
      <c r="C1711" s="10">
        <v>2089</v>
      </c>
      <c r="D1711" s="10">
        <v>0.55000000000000004</v>
      </c>
      <c r="E1711" s="10">
        <v>0.52500000000000002</v>
      </c>
      <c r="F1711" s="10">
        <v>0.45200000000000001</v>
      </c>
      <c r="G1711" s="10">
        <v>7851.23</v>
      </c>
      <c r="H1711" s="11">
        <v>99</v>
      </c>
      <c r="I1711">
        <f t="shared" si="26"/>
        <v>0</v>
      </c>
    </row>
    <row r="1712" spans="1:9" x14ac:dyDescent="0.25">
      <c r="A1712" s="6" t="s">
        <v>1720</v>
      </c>
      <c r="B1712" s="7" t="s">
        <v>40</v>
      </c>
      <c r="C1712" s="7">
        <v>338</v>
      </c>
      <c r="D1712" s="7">
        <v>0.72199999999999998</v>
      </c>
      <c r="E1712" s="7">
        <v>0.71799999999999997</v>
      </c>
      <c r="F1712" s="7">
        <v>0.63800000000000001</v>
      </c>
      <c r="G1712" s="7">
        <v>16249.61</v>
      </c>
      <c r="H1712" s="8">
        <v>7</v>
      </c>
      <c r="I1712">
        <f t="shared" si="26"/>
        <v>0</v>
      </c>
    </row>
    <row r="1713" spans="1:9" x14ac:dyDescent="0.25">
      <c r="A1713" s="9" t="s">
        <v>1721</v>
      </c>
      <c r="B1713" s="10" t="s">
        <v>46</v>
      </c>
      <c r="C1713" s="10">
        <v>348</v>
      </c>
      <c r="D1713" s="10">
        <v>0.67</v>
      </c>
      <c r="E1713" s="10">
        <v>0.66800000000000004</v>
      </c>
      <c r="F1713" s="10">
        <v>0.54200000000000004</v>
      </c>
      <c r="G1713" s="10">
        <v>26125.61</v>
      </c>
      <c r="H1713" s="11">
        <v>13</v>
      </c>
      <c r="I1713">
        <f t="shared" si="26"/>
        <v>0</v>
      </c>
    </row>
    <row r="1714" spans="1:9" x14ac:dyDescent="0.25">
      <c r="A1714" s="6" t="s">
        <v>1722</v>
      </c>
      <c r="B1714" s="7" t="s">
        <v>35</v>
      </c>
      <c r="C1714" s="7">
        <v>1039</v>
      </c>
      <c r="D1714" s="7">
        <v>0.61499999999999999</v>
      </c>
      <c r="E1714" s="7">
        <v>0.61899999999999999</v>
      </c>
      <c r="F1714" s="7">
        <v>0.46100000000000002</v>
      </c>
      <c r="G1714" s="7">
        <v>9385.9699999999993</v>
      </c>
      <c r="H1714" s="8">
        <v>6</v>
      </c>
      <c r="I1714">
        <f t="shared" si="26"/>
        <v>0</v>
      </c>
    </row>
    <row r="1715" spans="1:9" x14ac:dyDescent="0.25">
      <c r="A1715" s="9" t="s">
        <v>1723</v>
      </c>
      <c r="B1715" s="10" t="s">
        <v>21</v>
      </c>
      <c r="C1715" s="10">
        <v>831</v>
      </c>
      <c r="D1715" s="10">
        <v>0.75900000000000001</v>
      </c>
      <c r="E1715" s="10">
        <v>0.75600000000000001</v>
      </c>
      <c r="F1715" s="10">
        <v>0.69399999999999995</v>
      </c>
      <c r="G1715" s="10">
        <v>38114.5</v>
      </c>
      <c r="H1715" s="11">
        <v>40</v>
      </c>
      <c r="I1715">
        <f t="shared" si="26"/>
        <v>0</v>
      </c>
    </row>
    <row r="1716" spans="1:9" x14ac:dyDescent="0.25">
      <c r="A1716" s="6" t="s">
        <v>1383</v>
      </c>
      <c r="B1716" s="7" t="s">
        <v>19</v>
      </c>
      <c r="C1716" s="7">
        <v>452</v>
      </c>
      <c r="D1716" s="7">
        <v>0.622</v>
      </c>
      <c r="E1716" s="7">
        <v>0.59</v>
      </c>
      <c r="F1716" s="7">
        <v>0.51800000000000002</v>
      </c>
      <c r="G1716" s="7">
        <v>7834.83</v>
      </c>
      <c r="H1716" s="8">
        <v>0</v>
      </c>
      <c r="I1716">
        <f t="shared" si="26"/>
        <v>0</v>
      </c>
    </row>
    <row r="1717" spans="1:9" x14ac:dyDescent="0.25">
      <c r="A1717" s="9" t="s">
        <v>1724</v>
      </c>
      <c r="B1717" s="10" t="s">
        <v>27</v>
      </c>
      <c r="C1717" s="10">
        <v>182</v>
      </c>
      <c r="D1717" s="10">
        <v>0.71799999999999997</v>
      </c>
      <c r="E1717" s="10">
        <v>0.65900000000000003</v>
      </c>
      <c r="F1717" s="10">
        <v>0.67</v>
      </c>
      <c r="G1717" s="10">
        <v>48835.62</v>
      </c>
      <c r="H1717" s="11">
        <v>4</v>
      </c>
      <c r="I1717">
        <f t="shared" si="26"/>
        <v>0</v>
      </c>
    </row>
    <row r="1718" spans="1:9" x14ac:dyDescent="0.25">
      <c r="A1718" s="6" t="s">
        <v>1725</v>
      </c>
      <c r="B1718" s="7" t="s">
        <v>46</v>
      </c>
      <c r="C1718" s="7">
        <v>389</v>
      </c>
      <c r="D1718" s="7">
        <v>0.68</v>
      </c>
      <c r="E1718" s="7">
        <v>0.66300000000000003</v>
      </c>
      <c r="F1718" s="7">
        <v>0.56799999999999995</v>
      </c>
      <c r="G1718" s="7">
        <v>48646.74</v>
      </c>
      <c r="H1718" s="8">
        <v>3</v>
      </c>
      <c r="I1718">
        <f t="shared" si="26"/>
        <v>0</v>
      </c>
    </row>
    <row r="1719" spans="1:9" x14ac:dyDescent="0.25">
      <c r="A1719" s="9" t="s">
        <v>1726</v>
      </c>
      <c r="B1719" s="10" t="s">
        <v>46</v>
      </c>
      <c r="C1719" s="10">
        <v>600</v>
      </c>
      <c r="D1719" s="10">
        <v>0.7</v>
      </c>
      <c r="E1719" s="10">
        <v>0.67700000000000005</v>
      </c>
      <c r="F1719" s="10">
        <v>0.64900000000000002</v>
      </c>
      <c r="G1719" s="10">
        <v>17256.009999999998</v>
      </c>
      <c r="H1719" s="11">
        <v>14</v>
      </c>
      <c r="I1719">
        <f t="shared" si="26"/>
        <v>0</v>
      </c>
    </row>
    <row r="1720" spans="1:9" x14ac:dyDescent="0.25">
      <c r="A1720" s="6" t="s">
        <v>1727</v>
      </c>
      <c r="B1720" s="7" t="s">
        <v>19</v>
      </c>
      <c r="C1720" s="7">
        <v>509</v>
      </c>
      <c r="D1720" s="7">
        <v>0.55500000000000005</v>
      </c>
      <c r="E1720" s="7">
        <v>0.54</v>
      </c>
      <c r="F1720" s="7">
        <v>0.41499999999999998</v>
      </c>
      <c r="G1720" s="7">
        <v>6920.19</v>
      </c>
      <c r="H1720" s="8">
        <v>22</v>
      </c>
      <c r="I1720">
        <f t="shared" si="26"/>
        <v>0</v>
      </c>
    </row>
    <row r="1721" spans="1:9" x14ac:dyDescent="0.25">
      <c r="A1721" s="9" t="s">
        <v>1728</v>
      </c>
      <c r="B1721" s="10" t="s">
        <v>21</v>
      </c>
      <c r="C1721" s="10">
        <v>1207</v>
      </c>
      <c r="D1721" s="10">
        <v>0.73099999999999998</v>
      </c>
      <c r="E1721" s="10">
        <v>0.72699999999999998</v>
      </c>
      <c r="F1721" s="10">
        <v>0.625</v>
      </c>
      <c r="G1721" s="10">
        <v>23916.29</v>
      </c>
      <c r="H1721" s="11">
        <v>45</v>
      </c>
      <c r="I1721">
        <f t="shared" si="26"/>
        <v>0</v>
      </c>
    </row>
    <row r="1722" spans="1:9" x14ac:dyDescent="0.25">
      <c r="A1722" s="6" t="s">
        <v>1729</v>
      </c>
      <c r="B1722" s="7" t="s">
        <v>50</v>
      </c>
      <c r="C1722" s="7">
        <v>395</v>
      </c>
      <c r="D1722" s="7">
        <v>0.71799999999999997</v>
      </c>
      <c r="E1722" s="7">
        <v>0.67100000000000004</v>
      </c>
      <c r="F1722" s="7">
        <v>0.66</v>
      </c>
      <c r="G1722" s="7">
        <v>17486.150000000001</v>
      </c>
      <c r="H1722" s="8">
        <v>3</v>
      </c>
      <c r="I1722">
        <f t="shared" si="26"/>
        <v>0</v>
      </c>
    </row>
    <row r="1723" spans="1:9" x14ac:dyDescent="0.25">
      <c r="A1723" s="9" t="s">
        <v>1730</v>
      </c>
      <c r="B1723" s="10" t="s">
        <v>35</v>
      </c>
      <c r="C1723" s="10">
        <v>225</v>
      </c>
      <c r="D1723" s="10">
        <v>0.69</v>
      </c>
      <c r="E1723" s="10">
        <v>0.70899999999999996</v>
      </c>
      <c r="F1723" s="10">
        <v>0.55800000000000005</v>
      </c>
      <c r="G1723" s="10">
        <v>50102.67</v>
      </c>
      <c r="H1723" s="11">
        <v>2</v>
      </c>
      <c r="I1723">
        <f t="shared" si="26"/>
        <v>0</v>
      </c>
    </row>
    <row r="1724" spans="1:9" x14ac:dyDescent="0.25">
      <c r="A1724" s="6" t="s">
        <v>1731</v>
      </c>
      <c r="B1724" s="7" t="s">
        <v>35</v>
      </c>
      <c r="C1724" s="7">
        <v>960</v>
      </c>
      <c r="D1724" s="7">
        <v>0.629</v>
      </c>
      <c r="E1724" s="7">
        <v>0.61299999999999999</v>
      </c>
      <c r="F1724" s="7">
        <v>0.51600000000000001</v>
      </c>
      <c r="G1724" s="7">
        <v>12071.22</v>
      </c>
      <c r="H1724" s="8">
        <v>11</v>
      </c>
      <c r="I1724">
        <f t="shared" si="26"/>
        <v>0</v>
      </c>
    </row>
    <row r="1725" spans="1:9" x14ac:dyDescent="0.25">
      <c r="A1725" s="9" t="s">
        <v>1732</v>
      </c>
      <c r="B1725" s="10" t="s">
        <v>19</v>
      </c>
      <c r="C1725" s="10">
        <v>977</v>
      </c>
      <c r="D1725" s="10">
        <v>0.59899999999999998</v>
      </c>
      <c r="E1725" s="10">
        <v>0.60899999999999999</v>
      </c>
      <c r="F1725" s="10">
        <v>0.46600000000000003</v>
      </c>
      <c r="G1725" s="10">
        <v>12317.23</v>
      </c>
      <c r="H1725" s="11">
        <v>18</v>
      </c>
      <c r="I1725">
        <f t="shared" si="26"/>
        <v>0</v>
      </c>
    </row>
    <row r="1726" spans="1:9" x14ac:dyDescent="0.25">
      <c r="A1726" s="6" t="s">
        <v>1733</v>
      </c>
      <c r="B1726" s="7" t="s">
        <v>35</v>
      </c>
      <c r="C1726" s="7">
        <v>537</v>
      </c>
      <c r="D1726" s="7">
        <v>0.623</v>
      </c>
      <c r="E1726" s="7">
        <v>0.61499999999999999</v>
      </c>
      <c r="F1726" s="7">
        <v>0.49099999999999999</v>
      </c>
      <c r="G1726" s="7">
        <v>8851.67</v>
      </c>
      <c r="H1726" s="8">
        <v>1</v>
      </c>
      <c r="I1726">
        <f t="shared" si="26"/>
        <v>0</v>
      </c>
    </row>
    <row r="1727" spans="1:9" x14ac:dyDescent="0.25">
      <c r="A1727" s="9" t="s">
        <v>1734</v>
      </c>
      <c r="B1727" s="10" t="s">
        <v>40</v>
      </c>
      <c r="C1727" s="10">
        <v>357</v>
      </c>
      <c r="D1727" s="10">
        <v>0.67</v>
      </c>
      <c r="E1727" s="10">
        <v>0.68600000000000005</v>
      </c>
      <c r="F1727" s="10">
        <v>0.54900000000000004</v>
      </c>
      <c r="G1727" s="10">
        <v>18467.41</v>
      </c>
      <c r="H1727" s="11">
        <v>8</v>
      </c>
      <c r="I1727">
        <f t="shared" si="26"/>
        <v>0</v>
      </c>
    </row>
    <row r="1728" spans="1:9" x14ac:dyDescent="0.25">
      <c r="A1728" s="6" t="s">
        <v>835</v>
      </c>
      <c r="B1728" s="7" t="s">
        <v>40</v>
      </c>
      <c r="C1728" s="7">
        <v>587</v>
      </c>
      <c r="D1728" s="7">
        <v>0.63500000000000001</v>
      </c>
      <c r="E1728" s="7">
        <v>0.63800000000000001</v>
      </c>
      <c r="F1728" s="7">
        <v>0.52200000000000002</v>
      </c>
      <c r="G1728" s="7">
        <v>17136.939999999999</v>
      </c>
      <c r="H1728" s="8">
        <v>2</v>
      </c>
      <c r="I1728">
        <f t="shared" si="26"/>
        <v>0</v>
      </c>
    </row>
    <row r="1729" spans="1:9" x14ac:dyDescent="0.25">
      <c r="A1729" s="9" t="s">
        <v>1735</v>
      </c>
      <c r="B1729" s="10" t="s">
        <v>40</v>
      </c>
      <c r="C1729" s="10">
        <v>438</v>
      </c>
      <c r="D1729" s="10">
        <v>0.73299999999999998</v>
      </c>
      <c r="E1729" s="10">
        <v>0.72599999999999998</v>
      </c>
      <c r="F1729" s="10">
        <v>0.64200000000000002</v>
      </c>
      <c r="G1729" s="10">
        <v>45658.04</v>
      </c>
      <c r="H1729" s="11">
        <v>17</v>
      </c>
      <c r="I1729">
        <f t="shared" si="26"/>
        <v>0</v>
      </c>
    </row>
    <row r="1730" spans="1:9" x14ac:dyDescent="0.25">
      <c r="A1730" s="6" t="s">
        <v>1736</v>
      </c>
      <c r="B1730" s="7" t="s">
        <v>35</v>
      </c>
      <c r="C1730" s="7">
        <v>301</v>
      </c>
      <c r="D1730" s="7">
        <v>0.67200000000000004</v>
      </c>
      <c r="E1730" s="7">
        <v>0.64500000000000002</v>
      </c>
      <c r="F1730" s="7">
        <v>0.55800000000000005</v>
      </c>
      <c r="G1730" s="7">
        <v>14420.46</v>
      </c>
      <c r="H1730" s="8">
        <v>3</v>
      </c>
      <c r="I1730">
        <f t="shared" si="26"/>
        <v>0</v>
      </c>
    </row>
    <row r="1731" spans="1:9" x14ac:dyDescent="0.25">
      <c r="A1731" s="9" t="s">
        <v>1737</v>
      </c>
      <c r="B1731" s="10" t="s">
        <v>35</v>
      </c>
      <c r="C1731" s="10">
        <v>306</v>
      </c>
      <c r="D1731" s="10">
        <v>0.627</v>
      </c>
      <c r="E1731" s="10">
        <v>0.59899999999999998</v>
      </c>
      <c r="F1731" s="10">
        <v>0.50700000000000001</v>
      </c>
      <c r="G1731" s="10">
        <v>8014.75</v>
      </c>
      <c r="H1731" s="11">
        <v>5</v>
      </c>
      <c r="I1731">
        <f t="shared" si="26"/>
        <v>0</v>
      </c>
    </row>
    <row r="1732" spans="1:9" x14ac:dyDescent="0.25">
      <c r="A1732" s="6" t="s">
        <v>1738</v>
      </c>
      <c r="B1732" s="7" t="s">
        <v>35</v>
      </c>
      <c r="C1732" s="7">
        <v>354</v>
      </c>
      <c r="D1732" s="7">
        <v>0.61</v>
      </c>
      <c r="E1732" s="7">
        <v>0.58499999999999996</v>
      </c>
      <c r="F1732" s="7">
        <v>0.48799999999999999</v>
      </c>
      <c r="G1732" s="7">
        <v>7332.85</v>
      </c>
      <c r="H1732" s="8">
        <v>11</v>
      </c>
      <c r="I1732">
        <f t="shared" si="26"/>
        <v>0</v>
      </c>
    </row>
    <row r="1733" spans="1:9" x14ac:dyDescent="0.25">
      <c r="A1733" s="9" t="s">
        <v>1739</v>
      </c>
      <c r="B1733" s="10" t="s">
        <v>46</v>
      </c>
      <c r="C1733" s="10">
        <v>232</v>
      </c>
      <c r="D1733" s="10">
        <v>0.64900000000000002</v>
      </c>
      <c r="E1733" s="10">
        <v>0.65800000000000003</v>
      </c>
      <c r="F1733" s="10">
        <v>0.50700000000000001</v>
      </c>
      <c r="G1733" s="10">
        <v>69298.960000000006</v>
      </c>
      <c r="H1733" s="11">
        <v>3</v>
      </c>
      <c r="I1733">
        <f t="shared" ref="I1733:I1796" si="27">IF(OR(C1733="",D1733="",E1733="",F1733="",G1733="",H1733=""),1,0)</f>
        <v>0</v>
      </c>
    </row>
    <row r="1734" spans="1:9" x14ac:dyDescent="0.25">
      <c r="A1734" s="6" t="s">
        <v>1740</v>
      </c>
      <c r="B1734" s="7" t="s">
        <v>50</v>
      </c>
      <c r="C1734" s="7">
        <v>524</v>
      </c>
      <c r="D1734" s="7">
        <v>0.73</v>
      </c>
      <c r="E1734" s="7">
        <v>0.77400000000000002</v>
      </c>
      <c r="F1734" s="7">
        <v>0.59899999999999998</v>
      </c>
      <c r="G1734" s="7">
        <v>53694.65</v>
      </c>
      <c r="H1734" s="8">
        <v>11</v>
      </c>
      <c r="I1734">
        <f t="shared" si="27"/>
        <v>0</v>
      </c>
    </row>
    <row r="1735" spans="1:9" x14ac:dyDescent="0.25">
      <c r="A1735" s="9" t="s">
        <v>1741</v>
      </c>
      <c r="B1735" s="10" t="s">
        <v>21</v>
      </c>
      <c r="C1735" s="10">
        <v>1428</v>
      </c>
      <c r="D1735" s="10">
        <v>0.74099999999999999</v>
      </c>
      <c r="E1735" s="10">
        <v>0.71799999999999997</v>
      </c>
      <c r="F1735" s="10">
        <v>0.66400000000000003</v>
      </c>
      <c r="G1735" s="10">
        <v>32129.27</v>
      </c>
      <c r="H1735" s="11">
        <v>61</v>
      </c>
      <c r="I1735">
        <f t="shared" si="27"/>
        <v>0</v>
      </c>
    </row>
    <row r="1736" spans="1:9" x14ac:dyDescent="0.25">
      <c r="A1736" s="6" t="s">
        <v>1742</v>
      </c>
      <c r="B1736" s="7" t="s">
        <v>46</v>
      </c>
      <c r="C1736" s="7">
        <v>819</v>
      </c>
      <c r="D1736" s="7">
        <v>0.7</v>
      </c>
      <c r="E1736" s="7">
        <v>0.67500000000000004</v>
      </c>
      <c r="F1736" s="7">
        <v>0.61099999999999999</v>
      </c>
      <c r="G1736" s="7">
        <v>35667.870000000003</v>
      </c>
      <c r="H1736" s="8">
        <v>9</v>
      </c>
      <c r="I1736">
        <f t="shared" si="27"/>
        <v>0</v>
      </c>
    </row>
    <row r="1737" spans="1:9" x14ac:dyDescent="0.25">
      <c r="A1737" s="9" t="s">
        <v>1743</v>
      </c>
      <c r="B1737" s="10" t="s">
        <v>25</v>
      </c>
      <c r="C1737" s="10">
        <v>930</v>
      </c>
      <c r="D1737" s="10">
        <v>0.56499999999999995</v>
      </c>
      <c r="E1737" s="10">
        <v>0.54300000000000004</v>
      </c>
      <c r="F1737" s="10">
        <v>0.44500000000000001</v>
      </c>
      <c r="G1737" s="10">
        <v>6302.48</v>
      </c>
      <c r="H1737" s="11">
        <v>7</v>
      </c>
      <c r="I1737">
        <f t="shared" si="27"/>
        <v>0</v>
      </c>
    </row>
    <row r="1738" spans="1:9" x14ac:dyDescent="0.25">
      <c r="A1738" s="6" t="s">
        <v>1744</v>
      </c>
      <c r="B1738" s="7" t="s">
        <v>30</v>
      </c>
      <c r="C1738" s="7">
        <v>299</v>
      </c>
      <c r="D1738" s="7">
        <v>0.67</v>
      </c>
      <c r="E1738" s="7">
        <v>0.67200000000000004</v>
      </c>
      <c r="F1738" s="7">
        <v>0.55600000000000005</v>
      </c>
      <c r="G1738" s="7">
        <v>16574.71</v>
      </c>
      <c r="H1738" s="8">
        <v>7</v>
      </c>
      <c r="I1738">
        <f t="shared" si="27"/>
        <v>0</v>
      </c>
    </row>
    <row r="1739" spans="1:9" x14ac:dyDescent="0.25">
      <c r="A1739" s="9" t="s">
        <v>1745</v>
      </c>
      <c r="B1739" s="10" t="s">
        <v>48</v>
      </c>
      <c r="C1739" s="10">
        <v>999</v>
      </c>
      <c r="D1739" s="10">
        <v>0.624</v>
      </c>
      <c r="E1739" s="10">
        <v>0.56799999999999995</v>
      </c>
      <c r="F1739" s="10">
        <v>0.54800000000000004</v>
      </c>
      <c r="G1739" s="10">
        <v>11031.7</v>
      </c>
      <c r="H1739" s="11">
        <v>19</v>
      </c>
      <c r="I1739">
        <f t="shared" si="27"/>
        <v>0</v>
      </c>
    </row>
    <row r="1740" spans="1:9" x14ac:dyDescent="0.25">
      <c r="A1740" s="6" t="s">
        <v>1746</v>
      </c>
      <c r="B1740" s="7" t="s">
        <v>50</v>
      </c>
      <c r="C1740" s="7">
        <v>213</v>
      </c>
      <c r="D1740" s="7">
        <v>0.67200000000000004</v>
      </c>
      <c r="E1740" s="7">
        <v>0.69199999999999995</v>
      </c>
      <c r="F1740" s="7">
        <v>0.54600000000000004</v>
      </c>
      <c r="G1740" s="7">
        <v>17975.849999999999</v>
      </c>
      <c r="H1740" s="8">
        <v>1</v>
      </c>
      <c r="I1740">
        <f t="shared" si="27"/>
        <v>0</v>
      </c>
    </row>
    <row r="1741" spans="1:9" x14ac:dyDescent="0.25">
      <c r="A1741" s="9" t="s">
        <v>1747</v>
      </c>
      <c r="B1741" s="10" t="s">
        <v>50</v>
      </c>
      <c r="C1741" s="10">
        <v>577</v>
      </c>
      <c r="D1741" s="10">
        <v>0.70299999999999996</v>
      </c>
      <c r="E1741" s="10">
        <v>0.66500000000000004</v>
      </c>
      <c r="F1741" s="10">
        <v>0.63400000000000001</v>
      </c>
      <c r="G1741" s="10">
        <v>14343.91</v>
      </c>
      <c r="H1741" s="11">
        <v>5</v>
      </c>
      <c r="I1741">
        <f t="shared" si="27"/>
        <v>0</v>
      </c>
    </row>
    <row r="1742" spans="1:9" x14ac:dyDescent="0.25">
      <c r="A1742" s="6" t="s">
        <v>1748</v>
      </c>
      <c r="B1742" s="7" t="s">
        <v>19</v>
      </c>
      <c r="C1742" s="7">
        <v>289</v>
      </c>
      <c r="D1742" s="7">
        <v>0.59699999999999998</v>
      </c>
      <c r="E1742" s="7">
        <v>0.56000000000000005</v>
      </c>
      <c r="F1742" s="7">
        <v>0.49</v>
      </c>
      <c r="G1742" s="7">
        <v>8513.23</v>
      </c>
      <c r="H1742" s="8">
        <v>1</v>
      </c>
      <c r="I1742">
        <f t="shared" si="27"/>
        <v>0</v>
      </c>
    </row>
    <row r="1743" spans="1:9" x14ac:dyDescent="0.25">
      <c r="A1743" s="9" t="s">
        <v>1749</v>
      </c>
      <c r="B1743" s="10" t="s">
        <v>56</v>
      </c>
      <c r="C1743" s="10">
        <v>1644</v>
      </c>
      <c r="D1743" s="10">
        <v>0.58799999999999997</v>
      </c>
      <c r="E1743" s="10">
        <v>0.57599999999999996</v>
      </c>
      <c r="F1743" s="10">
        <v>0.45500000000000002</v>
      </c>
      <c r="G1743" s="10">
        <v>9115.3799999999992</v>
      </c>
      <c r="H1743" s="11">
        <v>5</v>
      </c>
      <c r="I1743">
        <f t="shared" si="27"/>
        <v>0</v>
      </c>
    </row>
    <row r="1744" spans="1:9" x14ac:dyDescent="0.25">
      <c r="A1744" s="6" t="s">
        <v>1750</v>
      </c>
      <c r="B1744" s="7" t="s">
        <v>108</v>
      </c>
      <c r="C1744" s="7">
        <v>3226</v>
      </c>
      <c r="D1744" s="7">
        <v>0.59299999999999997</v>
      </c>
      <c r="E1744" s="7">
        <v>0.59</v>
      </c>
      <c r="F1744" s="7">
        <v>0.46200000000000002</v>
      </c>
      <c r="G1744" s="7">
        <v>11990.47</v>
      </c>
      <c r="H1744" s="8">
        <v>38</v>
      </c>
      <c r="I1744">
        <f t="shared" si="27"/>
        <v>0</v>
      </c>
    </row>
    <row r="1745" spans="1:9" x14ac:dyDescent="0.25">
      <c r="A1745" s="9" t="s">
        <v>1751</v>
      </c>
      <c r="B1745" s="10" t="s">
        <v>12</v>
      </c>
      <c r="C1745" s="10">
        <v>2702</v>
      </c>
      <c r="D1745" s="10">
        <v>0.59099999999999997</v>
      </c>
      <c r="E1745" s="10">
        <v>0.58199999999999996</v>
      </c>
      <c r="F1745" s="10">
        <v>0.47099999999999997</v>
      </c>
      <c r="G1745" s="10">
        <v>11652.53</v>
      </c>
      <c r="H1745" s="11">
        <v>6</v>
      </c>
      <c r="I1745">
        <f t="shared" si="27"/>
        <v>0</v>
      </c>
    </row>
    <row r="1746" spans="1:9" x14ac:dyDescent="0.25">
      <c r="A1746" s="6" t="s">
        <v>1752</v>
      </c>
      <c r="B1746" s="7" t="s">
        <v>86</v>
      </c>
      <c r="C1746" s="7">
        <v>2411</v>
      </c>
      <c r="D1746" s="7">
        <v>0.61599999999999999</v>
      </c>
      <c r="E1746" s="7">
        <v>0.59899999999999998</v>
      </c>
      <c r="F1746" s="7">
        <v>0.505</v>
      </c>
      <c r="G1746" s="7">
        <v>10718.21</v>
      </c>
      <c r="H1746" s="8">
        <v>64</v>
      </c>
      <c r="I1746">
        <f t="shared" si="27"/>
        <v>0</v>
      </c>
    </row>
    <row r="1747" spans="1:9" x14ac:dyDescent="0.25">
      <c r="A1747" s="9" t="s">
        <v>1753</v>
      </c>
      <c r="B1747" s="10" t="s">
        <v>16</v>
      </c>
      <c r="C1747" s="10">
        <v>877</v>
      </c>
      <c r="D1747" s="10">
        <v>0.75</v>
      </c>
      <c r="E1747" s="10">
        <v>0.748</v>
      </c>
      <c r="F1747" s="10">
        <v>0.69499999999999995</v>
      </c>
      <c r="G1747" s="10">
        <v>34299.24</v>
      </c>
      <c r="H1747" s="11">
        <v>18</v>
      </c>
      <c r="I1747">
        <f t="shared" si="27"/>
        <v>0</v>
      </c>
    </row>
    <row r="1748" spans="1:9" x14ac:dyDescent="0.25">
      <c r="A1748" s="6" t="s">
        <v>1754</v>
      </c>
      <c r="B1748" s="7" t="s">
        <v>35</v>
      </c>
      <c r="C1748" s="7">
        <v>944</v>
      </c>
      <c r="D1748" s="7">
        <v>0.64</v>
      </c>
      <c r="E1748" s="7">
        <v>0.59299999999999997</v>
      </c>
      <c r="F1748" s="7">
        <v>0.56399999999999995</v>
      </c>
      <c r="G1748" s="7">
        <v>9992.0499999999993</v>
      </c>
      <c r="H1748" s="8">
        <v>25</v>
      </c>
      <c r="I1748">
        <f t="shared" si="27"/>
        <v>0</v>
      </c>
    </row>
    <row r="1749" spans="1:9" x14ac:dyDescent="0.25">
      <c r="A1749" s="9" t="s">
        <v>1755</v>
      </c>
      <c r="B1749" s="10" t="s">
        <v>46</v>
      </c>
      <c r="C1749" s="10">
        <v>211</v>
      </c>
      <c r="D1749" s="10">
        <v>0.63</v>
      </c>
      <c r="E1749" s="10">
        <v>0.56699999999999995</v>
      </c>
      <c r="F1749" s="10">
        <v>0.54900000000000004</v>
      </c>
      <c r="G1749" s="10">
        <v>28100.03</v>
      </c>
      <c r="H1749" s="11">
        <v>8</v>
      </c>
      <c r="I1749">
        <f t="shared" si="27"/>
        <v>0</v>
      </c>
    </row>
    <row r="1750" spans="1:9" x14ac:dyDescent="0.25">
      <c r="A1750" s="6" t="s">
        <v>1756</v>
      </c>
      <c r="B1750" s="7" t="s">
        <v>35</v>
      </c>
      <c r="C1750" s="7">
        <v>608</v>
      </c>
      <c r="D1750" s="7">
        <v>0.64800000000000002</v>
      </c>
      <c r="E1750" s="7">
        <v>0.64100000000000001</v>
      </c>
      <c r="F1750" s="7">
        <v>0.51300000000000001</v>
      </c>
      <c r="G1750" s="7">
        <v>17948.79</v>
      </c>
      <c r="H1750" s="8">
        <v>18</v>
      </c>
      <c r="I1750">
        <f t="shared" si="27"/>
        <v>0</v>
      </c>
    </row>
    <row r="1751" spans="1:9" x14ac:dyDescent="0.25">
      <c r="A1751" s="9" t="s">
        <v>1757</v>
      </c>
      <c r="B1751" s="10" t="s">
        <v>35</v>
      </c>
      <c r="C1751" s="10">
        <v>371</v>
      </c>
      <c r="D1751" s="10">
        <v>0.70799999999999996</v>
      </c>
      <c r="E1751" s="10">
        <v>0.67600000000000005</v>
      </c>
      <c r="F1751" s="10">
        <v>0.64600000000000002</v>
      </c>
      <c r="G1751" s="10">
        <v>161058.06</v>
      </c>
      <c r="H1751" s="11">
        <v>0</v>
      </c>
      <c r="I1751">
        <f t="shared" si="27"/>
        <v>0</v>
      </c>
    </row>
    <row r="1752" spans="1:9" x14ac:dyDescent="0.25">
      <c r="A1752" s="6" t="s">
        <v>1758</v>
      </c>
      <c r="B1752" s="7" t="s">
        <v>27</v>
      </c>
      <c r="C1752" s="7">
        <v>655</v>
      </c>
      <c r="D1752" s="7">
        <v>0.73599999999999999</v>
      </c>
      <c r="E1752" s="7">
        <v>0.72</v>
      </c>
      <c r="F1752" s="7">
        <v>0.67500000000000004</v>
      </c>
      <c r="G1752" s="7">
        <v>16381.07</v>
      </c>
      <c r="H1752" s="8">
        <v>12</v>
      </c>
      <c r="I1752">
        <f t="shared" si="27"/>
        <v>0</v>
      </c>
    </row>
    <row r="1753" spans="1:9" x14ac:dyDescent="0.25">
      <c r="A1753" s="9" t="s">
        <v>1759</v>
      </c>
      <c r="B1753" s="10" t="s">
        <v>27</v>
      </c>
      <c r="C1753" s="10">
        <v>95</v>
      </c>
      <c r="D1753" s="10">
        <v>0.85</v>
      </c>
      <c r="E1753" s="10">
        <v>0.84899999999999998</v>
      </c>
      <c r="F1753" s="10">
        <v>0.82499999999999996</v>
      </c>
      <c r="G1753" s="10">
        <v>41378.019999999997</v>
      </c>
      <c r="H1753" s="11">
        <v>3</v>
      </c>
      <c r="I1753">
        <f t="shared" si="27"/>
        <v>0</v>
      </c>
    </row>
    <row r="1754" spans="1:9" x14ac:dyDescent="0.25">
      <c r="A1754" s="6" t="s">
        <v>1760</v>
      </c>
      <c r="B1754" s="7" t="s">
        <v>16</v>
      </c>
      <c r="C1754" s="7">
        <v>616</v>
      </c>
      <c r="D1754" s="7">
        <v>0.69599999999999995</v>
      </c>
      <c r="E1754" s="7">
        <v>0.68400000000000005</v>
      </c>
      <c r="F1754" s="7">
        <v>0.57799999999999996</v>
      </c>
      <c r="G1754" s="7">
        <v>33982.699999999997</v>
      </c>
      <c r="H1754" s="8">
        <v>14</v>
      </c>
      <c r="I1754">
        <f t="shared" si="27"/>
        <v>0</v>
      </c>
    </row>
    <row r="1755" spans="1:9" x14ac:dyDescent="0.25">
      <c r="A1755" s="9" t="s">
        <v>1761</v>
      </c>
      <c r="B1755" s="10" t="s">
        <v>50</v>
      </c>
      <c r="C1755" s="10">
        <v>187</v>
      </c>
      <c r="D1755" s="10">
        <v>0.70099999999999996</v>
      </c>
      <c r="E1755" s="10">
        <v>0.72399999999999998</v>
      </c>
      <c r="F1755" s="10">
        <v>0.57799999999999996</v>
      </c>
      <c r="G1755" s="10">
        <v>23482.92</v>
      </c>
      <c r="H1755" s="11">
        <v>3</v>
      </c>
      <c r="I1755">
        <f t="shared" si="27"/>
        <v>0</v>
      </c>
    </row>
    <row r="1756" spans="1:9" x14ac:dyDescent="0.25">
      <c r="A1756" s="6" t="s">
        <v>716</v>
      </c>
      <c r="B1756" s="7" t="s">
        <v>40</v>
      </c>
      <c r="C1756" s="7">
        <v>719</v>
      </c>
      <c r="D1756" s="7">
        <v>0.748</v>
      </c>
      <c r="E1756" s="7">
        <v>0.72299999999999998</v>
      </c>
      <c r="F1756" s="7">
        <v>0.69199999999999995</v>
      </c>
      <c r="G1756" s="7">
        <v>89241.06</v>
      </c>
      <c r="H1756" s="8">
        <v>14</v>
      </c>
      <c r="I1756">
        <f t="shared" si="27"/>
        <v>0</v>
      </c>
    </row>
    <row r="1757" spans="1:9" x14ac:dyDescent="0.25">
      <c r="A1757" s="9" t="s">
        <v>1762</v>
      </c>
      <c r="B1757" s="10" t="s">
        <v>35</v>
      </c>
      <c r="C1757" s="10">
        <v>772</v>
      </c>
      <c r="D1757" s="10">
        <v>0.72299999999999998</v>
      </c>
      <c r="E1757" s="10">
        <v>0.747</v>
      </c>
      <c r="F1757" s="10">
        <v>0.60099999999999998</v>
      </c>
      <c r="G1757" s="10">
        <v>21133.08</v>
      </c>
      <c r="H1757" s="11">
        <v>9</v>
      </c>
      <c r="I1757">
        <f t="shared" si="27"/>
        <v>0</v>
      </c>
    </row>
    <row r="1758" spans="1:9" x14ac:dyDescent="0.25">
      <c r="A1758" s="6" t="s">
        <v>1763</v>
      </c>
      <c r="B1758" s="7" t="s">
        <v>101</v>
      </c>
      <c r="C1758" s="7">
        <v>914</v>
      </c>
      <c r="D1758" s="7">
        <v>0.56100000000000005</v>
      </c>
      <c r="E1758" s="7">
        <v>0.49299999999999999</v>
      </c>
      <c r="F1758" s="7">
        <v>0.46100000000000002</v>
      </c>
      <c r="G1758" s="7">
        <v>8333.33</v>
      </c>
      <c r="H1758" s="8">
        <v>0</v>
      </c>
      <c r="I1758">
        <f t="shared" si="27"/>
        <v>0</v>
      </c>
    </row>
    <row r="1759" spans="1:9" x14ac:dyDescent="0.25">
      <c r="A1759" s="9" t="s">
        <v>1764</v>
      </c>
      <c r="B1759" s="10" t="s">
        <v>25</v>
      </c>
      <c r="C1759" s="10">
        <v>2518</v>
      </c>
      <c r="D1759" s="10">
        <v>0.56200000000000006</v>
      </c>
      <c r="E1759" s="10">
        <v>0.58099999999999996</v>
      </c>
      <c r="F1759" s="10">
        <v>0.41699999999999998</v>
      </c>
      <c r="G1759" s="10">
        <v>6561.15</v>
      </c>
      <c r="H1759" s="11">
        <v>7</v>
      </c>
      <c r="I1759">
        <f t="shared" si="27"/>
        <v>0</v>
      </c>
    </row>
    <row r="1760" spans="1:9" x14ac:dyDescent="0.25">
      <c r="A1760" s="6" t="s">
        <v>1765</v>
      </c>
      <c r="B1760" s="7" t="s">
        <v>35</v>
      </c>
      <c r="C1760" s="7">
        <v>145</v>
      </c>
      <c r="D1760" s="7">
        <v>0.66</v>
      </c>
      <c r="E1760" s="7">
        <v>0.629</v>
      </c>
      <c r="F1760" s="7">
        <v>0.54400000000000004</v>
      </c>
      <c r="G1760" s="7">
        <v>112989.28</v>
      </c>
      <c r="H1760" s="8">
        <v>3</v>
      </c>
      <c r="I1760">
        <f t="shared" si="27"/>
        <v>0</v>
      </c>
    </row>
    <row r="1761" spans="1:9" x14ac:dyDescent="0.25">
      <c r="A1761" s="9" t="s">
        <v>1766</v>
      </c>
      <c r="B1761" s="10" t="s">
        <v>25</v>
      </c>
      <c r="C1761" s="10">
        <v>1511</v>
      </c>
      <c r="D1761" s="10">
        <v>0.626</v>
      </c>
      <c r="E1761" s="10">
        <v>0.58799999999999997</v>
      </c>
      <c r="F1761" s="10">
        <v>0.53800000000000003</v>
      </c>
      <c r="G1761" s="10">
        <v>12356.67</v>
      </c>
      <c r="H1761" s="11">
        <v>20</v>
      </c>
      <c r="I1761">
        <f t="shared" si="27"/>
        <v>0</v>
      </c>
    </row>
    <row r="1762" spans="1:9" x14ac:dyDescent="0.25">
      <c r="A1762" s="6" t="s">
        <v>1767</v>
      </c>
      <c r="B1762" s="7" t="s">
        <v>27</v>
      </c>
      <c r="C1762" s="7">
        <v>473</v>
      </c>
      <c r="D1762" s="7">
        <v>0.68700000000000006</v>
      </c>
      <c r="E1762" s="7">
        <v>0.69199999999999995</v>
      </c>
      <c r="F1762" s="7">
        <v>0.58299999999999996</v>
      </c>
      <c r="G1762" s="7">
        <v>13307.71</v>
      </c>
      <c r="H1762" s="8">
        <v>4</v>
      </c>
      <c r="I1762">
        <f t="shared" si="27"/>
        <v>0</v>
      </c>
    </row>
    <row r="1763" spans="1:9" x14ac:dyDescent="0.25">
      <c r="A1763" s="9" t="s">
        <v>1768</v>
      </c>
      <c r="B1763" s="10" t="s">
        <v>101</v>
      </c>
      <c r="C1763" s="10">
        <v>591</v>
      </c>
      <c r="D1763" s="10">
        <v>0.56999999999999995</v>
      </c>
      <c r="E1763" s="10">
        <v>0.48299999999999998</v>
      </c>
      <c r="F1763" s="10">
        <v>0.49399999999999999</v>
      </c>
      <c r="G1763" s="10">
        <v>6868.65</v>
      </c>
      <c r="H1763" s="11">
        <v>1</v>
      </c>
      <c r="I1763">
        <f t="shared" si="27"/>
        <v>0</v>
      </c>
    </row>
    <row r="1764" spans="1:9" x14ac:dyDescent="0.25">
      <c r="A1764" s="6" t="s">
        <v>1769</v>
      </c>
      <c r="B1764" s="7" t="s">
        <v>27</v>
      </c>
      <c r="C1764" s="7">
        <v>142</v>
      </c>
      <c r="D1764" s="7">
        <v>0.71499999999999997</v>
      </c>
      <c r="E1764" s="7">
        <v>0.66200000000000003</v>
      </c>
      <c r="F1764" s="7">
        <v>0.68100000000000005</v>
      </c>
      <c r="G1764" s="7">
        <v>133036.07</v>
      </c>
      <c r="H1764" s="8">
        <v>2</v>
      </c>
      <c r="I1764">
        <f t="shared" si="27"/>
        <v>0</v>
      </c>
    </row>
    <row r="1765" spans="1:9" x14ac:dyDescent="0.25">
      <c r="A1765" s="9" t="s">
        <v>1770</v>
      </c>
      <c r="B1765" s="10" t="s">
        <v>16</v>
      </c>
      <c r="C1765" s="10">
        <v>515</v>
      </c>
      <c r="D1765" s="10">
        <v>0.747</v>
      </c>
      <c r="E1765" s="10">
        <v>0.73699999999999999</v>
      </c>
      <c r="F1765" s="10">
        <v>0.65100000000000002</v>
      </c>
      <c r="G1765" s="10">
        <v>19003.349999999999</v>
      </c>
      <c r="H1765" s="11">
        <v>6</v>
      </c>
      <c r="I1765">
        <f t="shared" si="27"/>
        <v>0</v>
      </c>
    </row>
    <row r="1766" spans="1:9" x14ac:dyDescent="0.25">
      <c r="A1766" s="6" t="s">
        <v>1771</v>
      </c>
      <c r="B1766" s="7" t="s">
        <v>86</v>
      </c>
      <c r="C1766" s="7">
        <v>1551</v>
      </c>
      <c r="D1766" s="7">
        <v>0.629</v>
      </c>
      <c r="E1766" s="7">
        <v>0.58899999999999997</v>
      </c>
      <c r="F1766" s="7">
        <v>0.53700000000000003</v>
      </c>
      <c r="G1766" s="7">
        <v>11902.92</v>
      </c>
      <c r="H1766" s="8">
        <v>38</v>
      </c>
      <c r="I1766">
        <f t="shared" si="27"/>
        <v>0</v>
      </c>
    </row>
    <row r="1767" spans="1:9" x14ac:dyDescent="0.25">
      <c r="A1767" s="9" t="s">
        <v>1772</v>
      </c>
      <c r="B1767" s="10" t="s">
        <v>101</v>
      </c>
      <c r="C1767" s="10">
        <v>1057</v>
      </c>
      <c r="D1767" s="10">
        <v>0.56200000000000006</v>
      </c>
      <c r="E1767" s="10">
        <v>0.51700000000000002</v>
      </c>
      <c r="F1767" s="10">
        <v>0.45400000000000001</v>
      </c>
      <c r="G1767" s="10">
        <v>6392.68</v>
      </c>
      <c r="H1767" s="11">
        <v>52</v>
      </c>
      <c r="I1767">
        <f t="shared" si="27"/>
        <v>0</v>
      </c>
    </row>
    <row r="1768" spans="1:9" x14ac:dyDescent="0.25">
      <c r="A1768" s="6" t="s">
        <v>1773</v>
      </c>
      <c r="B1768" s="7" t="s">
        <v>19</v>
      </c>
      <c r="C1768" s="7">
        <v>415</v>
      </c>
      <c r="D1768" s="7">
        <v>0.60799999999999998</v>
      </c>
      <c r="E1768" s="7">
        <v>0.53900000000000003</v>
      </c>
      <c r="F1768" s="7">
        <v>0.53700000000000003</v>
      </c>
      <c r="G1768" s="7">
        <v>7516.23</v>
      </c>
      <c r="H1768" s="8">
        <v>1</v>
      </c>
      <c r="I1768">
        <f t="shared" si="27"/>
        <v>0</v>
      </c>
    </row>
    <row r="1769" spans="1:9" x14ac:dyDescent="0.25">
      <c r="A1769" s="9" t="s">
        <v>1774</v>
      </c>
      <c r="B1769" s="10" t="s">
        <v>46</v>
      </c>
      <c r="C1769" s="10">
        <v>520</v>
      </c>
      <c r="D1769" s="10">
        <v>0.7</v>
      </c>
      <c r="E1769" s="10">
        <v>0.71899999999999997</v>
      </c>
      <c r="F1769" s="10">
        <v>0.58599999999999997</v>
      </c>
      <c r="G1769" s="10">
        <v>32264.33</v>
      </c>
      <c r="H1769" s="11">
        <v>9</v>
      </c>
      <c r="I1769">
        <f t="shared" si="27"/>
        <v>0</v>
      </c>
    </row>
    <row r="1770" spans="1:9" x14ac:dyDescent="0.25">
      <c r="A1770" s="6" t="s">
        <v>1775</v>
      </c>
      <c r="B1770" s="7" t="s">
        <v>56</v>
      </c>
      <c r="C1770" s="7">
        <v>1586</v>
      </c>
      <c r="D1770" s="7">
        <v>0.53</v>
      </c>
      <c r="E1770" s="7">
        <v>0.51800000000000002</v>
      </c>
      <c r="F1770" s="7">
        <v>0.4</v>
      </c>
      <c r="G1770" s="7">
        <v>7417.66</v>
      </c>
      <c r="H1770" s="8">
        <v>4</v>
      </c>
      <c r="I1770">
        <f t="shared" si="27"/>
        <v>0</v>
      </c>
    </row>
    <row r="1771" spans="1:9" x14ac:dyDescent="0.25">
      <c r="A1771" s="9" t="s">
        <v>1776</v>
      </c>
      <c r="B1771" s="10" t="s">
        <v>78</v>
      </c>
      <c r="C1771" s="10">
        <v>1630</v>
      </c>
      <c r="D1771" s="10">
        <v>0.71</v>
      </c>
      <c r="E1771" s="10">
        <v>0.69199999999999995</v>
      </c>
      <c r="F1771" s="10">
        <v>0.621</v>
      </c>
      <c r="G1771" s="10">
        <v>19002.96</v>
      </c>
      <c r="H1771" s="11">
        <v>78</v>
      </c>
      <c r="I1771">
        <f t="shared" si="27"/>
        <v>0</v>
      </c>
    </row>
    <row r="1772" spans="1:9" x14ac:dyDescent="0.25">
      <c r="A1772" s="6" t="s">
        <v>1777</v>
      </c>
      <c r="B1772" s="7" t="s">
        <v>16</v>
      </c>
      <c r="C1772" s="7">
        <v>1082</v>
      </c>
      <c r="D1772" s="7">
        <v>0.753</v>
      </c>
      <c r="E1772" s="7">
        <v>0.754</v>
      </c>
      <c r="F1772" s="7">
        <v>0.65700000000000003</v>
      </c>
      <c r="G1772" s="7">
        <v>27917.23</v>
      </c>
      <c r="H1772" s="8">
        <v>26</v>
      </c>
      <c r="I1772">
        <f t="shared" si="27"/>
        <v>0</v>
      </c>
    </row>
    <row r="1773" spans="1:9" x14ac:dyDescent="0.25">
      <c r="A1773" s="9" t="s">
        <v>1305</v>
      </c>
      <c r="B1773" s="10" t="s">
        <v>161</v>
      </c>
      <c r="C1773" s="10">
        <v>1593</v>
      </c>
      <c r="D1773" s="10">
        <v>0.61599999999999999</v>
      </c>
      <c r="E1773" s="10">
        <v>0.65</v>
      </c>
      <c r="F1773" s="10">
        <v>0.47899999999999998</v>
      </c>
      <c r="G1773" s="10">
        <v>15123.8</v>
      </c>
      <c r="H1773" s="11">
        <v>14</v>
      </c>
      <c r="I1773">
        <f t="shared" si="27"/>
        <v>0</v>
      </c>
    </row>
    <row r="1774" spans="1:9" x14ac:dyDescent="0.25">
      <c r="A1774" s="6" t="s">
        <v>1778</v>
      </c>
      <c r="B1774" s="7" t="s">
        <v>35</v>
      </c>
      <c r="C1774" s="7">
        <v>162</v>
      </c>
      <c r="D1774" s="7">
        <v>0.66</v>
      </c>
      <c r="E1774" s="7">
        <v>0.627</v>
      </c>
      <c r="F1774" s="7">
        <v>0.58299999999999996</v>
      </c>
      <c r="G1774" s="7">
        <v>9967.19</v>
      </c>
      <c r="H1774" s="8">
        <v>1</v>
      </c>
      <c r="I1774">
        <f t="shared" si="27"/>
        <v>0</v>
      </c>
    </row>
    <row r="1775" spans="1:9" x14ac:dyDescent="0.25">
      <c r="A1775" s="9" t="s">
        <v>1779</v>
      </c>
      <c r="B1775" s="10" t="s">
        <v>96</v>
      </c>
      <c r="C1775" s="10">
        <v>1360</v>
      </c>
      <c r="D1775" s="10">
        <v>0.623</v>
      </c>
      <c r="E1775" s="10">
        <v>0.59799999999999998</v>
      </c>
      <c r="F1775" s="10">
        <v>0.52600000000000002</v>
      </c>
      <c r="G1775" s="10">
        <v>12208.76</v>
      </c>
      <c r="H1775" s="11">
        <v>12</v>
      </c>
      <c r="I1775">
        <f t="shared" si="27"/>
        <v>0</v>
      </c>
    </row>
    <row r="1776" spans="1:9" x14ac:dyDescent="0.25">
      <c r="A1776" s="6" t="s">
        <v>1780</v>
      </c>
      <c r="B1776" s="7" t="s">
        <v>48</v>
      </c>
      <c r="C1776" s="7">
        <v>1649</v>
      </c>
      <c r="D1776" s="7">
        <v>0.61599999999999999</v>
      </c>
      <c r="E1776" s="7">
        <v>0.54100000000000004</v>
      </c>
      <c r="F1776" s="7">
        <v>0.55400000000000005</v>
      </c>
      <c r="G1776" s="7">
        <v>6015.2</v>
      </c>
      <c r="H1776" s="8">
        <v>33</v>
      </c>
      <c r="I1776">
        <f t="shared" si="27"/>
        <v>0</v>
      </c>
    </row>
    <row r="1777" spans="1:9" x14ac:dyDescent="0.25">
      <c r="A1777" s="9" t="s">
        <v>1781</v>
      </c>
      <c r="B1777" s="10" t="s">
        <v>19</v>
      </c>
      <c r="C1777" s="10">
        <v>211</v>
      </c>
      <c r="D1777" s="10">
        <v>0.56999999999999995</v>
      </c>
      <c r="E1777" s="10">
        <v>0.57299999999999995</v>
      </c>
      <c r="F1777" s="10">
        <v>0.46200000000000002</v>
      </c>
      <c r="G1777" s="10">
        <v>6210.54</v>
      </c>
      <c r="H1777" s="11">
        <v>15</v>
      </c>
      <c r="I1777">
        <f t="shared" si="27"/>
        <v>0</v>
      </c>
    </row>
    <row r="1778" spans="1:9" x14ac:dyDescent="0.25">
      <c r="A1778" s="6" t="s">
        <v>1782</v>
      </c>
      <c r="B1778" s="7" t="s">
        <v>19</v>
      </c>
      <c r="C1778" s="7">
        <v>853</v>
      </c>
      <c r="D1778" s="7">
        <v>0.56000000000000005</v>
      </c>
      <c r="E1778" s="7">
        <v>0.53400000000000003</v>
      </c>
      <c r="F1778" s="7">
        <v>0.40300000000000002</v>
      </c>
      <c r="G1778" s="7">
        <v>7213.56</v>
      </c>
      <c r="H1778" s="8">
        <v>26</v>
      </c>
      <c r="I1778">
        <f t="shared" si="27"/>
        <v>0</v>
      </c>
    </row>
    <row r="1779" spans="1:9" x14ac:dyDescent="0.25">
      <c r="A1779" s="9" t="s">
        <v>1783</v>
      </c>
      <c r="B1779" s="10" t="s">
        <v>50</v>
      </c>
      <c r="C1779" s="10">
        <v>472</v>
      </c>
      <c r="D1779" s="10">
        <v>0.74</v>
      </c>
      <c r="E1779" s="10">
        <v>0.755</v>
      </c>
      <c r="F1779" s="10">
        <v>0.64800000000000002</v>
      </c>
      <c r="G1779" s="10">
        <v>58818.79</v>
      </c>
      <c r="H1779" s="11">
        <v>12</v>
      </c>
      <c r="I1779">
        <f t="shared" si="27"/>
        <v>0</v>
      </c>
    </row>
    <row r="1780" spans="1:9" x14ac:dyDescent="0.25">
      <c r="A1780" s="6" t="s">
        <v>1784</v>
      </c>
      <c r="B1780" s="7" t="s">
        <v>96</v>
      </c>
      <c r="C1780" s="7">
        <v>801</v>
      </c>
      <c r="D1780" s="7">
        <v>0.59099999999999997</v>
      </c>
      <c r="E1780" s="7">
        <v>0.57399999999999995</v>
      </c>
      <c r="F1780" s="7">
        <v>0.47</v>
      </c>
      <c r="G1780" s="7">
        <v>8785.18</v>
      </c>
      <c r="H1780" s="8">
        <v>7</v>
      </c>
      <c r="I1780">
        <f t="shared" si="27"/>
        <v>0</v>
      </c>
    </row>
    <row r="1781" spans="1:9" x14ac:dyDescent="0.25">
      <c r="A1781" s="9" t="s">
        <v>1785</v>
      </c>
      <c r="B1781" s="10" t="s">
        <v>35</v>
      </c>
      <c r="C1781" s="10">
        <v>408</v>
      </c>
      <c r="D1781" s="10">
        <v>0.69</v>
      </c>
      <c r="E1781" s="10">
        <v>0.68200000000000005</v>
      </c>
      <c r="F1781" s="10">
        <v>0.56999999999999995</v>
      </c>
      <c r="G1781" s="10">
        <v>14996.48</v>
      </c>
      <c r="H1781" s="11">
        <v>10</v>
      </c>
      <c r="I1781">
        <f t="shared" si="27"/>
        <v>0</v>
      </c>
    </row>
    <row r="1782" spans="1:9" x14ac:dyDescent="0.25">
      <c r="A1782" s="6" t="s">
        <v>1786</v>
      </c>
      <c r="B1782" s="7" t="s">
        <v>101</v>
      </c>
      <c r="C1782" s="7">
        <v>538</v>
      </c>
      <c r="D1782" s="7">
        <v>0.58099999999999996</v>
      </c>
      <c r="E1782" s="7">
        <v>0.55500000000000005</v>
      </c>
      <c r="F1782" s="7">
        <v>0.49099999999999999</v>
      </c>
      <c r="G1782" s="7">
        <v>16509.59</v>
      </c>
      <c r="H1782" s="8">
        <v>0</v>
      </c>
      <c r="I1782">
        <f t="shared" si="27"/>
        <v>0</v>
      </c>
    </row>
    <row r="1783" spans="1:9" x14ac:dyDescent="0.25">
      <c r="A1783" s="9" t="s">
        <v>1787</v>
      </c>
      <c r="B1783" s="10" t="s">
        <v>40</v>
      </c>
      <c r="C1783" s="10">
        <v>257</v>
      </c>
      <c r="D1783" s="10">
        <v>0.71599999999999997</v>
      </c>
      <c r="E1783" s="10">
        <v>0.71099999999999997</v>
      </c>
      <c r="F1783" s="10">
        <v>0.64600000000000002</v>
      </c>
      <c r="G1783" s="10">
        <v>28179.360000000001</v>
      </c>
      <c r="H1783" s="11">
        <v>6</v>
      </c>
      <c r="I1783">
        <f t="shared" si="27"/>
        <v>0</v>
      </c>
    </row>
    <row r="1784" spans="1:9" x14ac:dyDescent="0.25">
      <c r="A1784" s="6" t="s">
        <v>1788</v>
      </c>
      <c r="B1784" s="7" t="s">
        <v>35</v>
      </c>
      <c r="C1784" s="7">
        <v>667</v>
      </c>
      <c r="D1784" s="7">
        <v>0.7</v>
      </c>
      <c r="E1784" s="7">
        <v>0.72299999999999998</v>
      </c>
      <c r="F1784" s="7">
        <v>0.57599999999999996</v>
      </c>
      <c r="G1784" s="7">
        <v>19249.259999999998</v>
      </c>
      <c r="H1784" s="8">
        <v>9</v>
      </c>
      <c r="I1784">
        <f t="shared" si="27"/>
        <v>0</v>
      </c>
    </row>
    <row r="1785" spans="1:9" x14ac:dyDescent="0.25">
      <c r="A1785" s="9" t="s">
        <v>1789</v>
      </c>
      <c r="B1785" s="10" t="s">
        <v>96</v>
      </c>
      <c r="C1785" s="10">
        <v>1224</v>
      </c>
      <c r="D1785" s="10">
        <v>0.59499999999999997</v>
      </c>
      <c r="E1785" s="10">
        <v>0.59199999999999997</v>
      </c>
      <c r="F1785" s="10">
        <v>0.46800000000000003</v>
      </c>
      <c r="G1785" s="10">
        <v>9637.23</v>
      </c>
      <c r="H1785" s="11">
        <v>48</v>
      </c>
      <c r="I1785">
        <f t="shared" si="27"/>
        <v>0</v>
      </c>
    </row>
    <row r="1786" spans="1:9" x14ac:dyDescent="0.25">
      <c r="A1786" s="6" t="s">
        <v>1790</v>
      </c>
      <c r="B1786" s="7" t="s">
        <v>27</v>
      </c>
      <c r="C1786" s="7">
        <v>595</v>
      </c>
      <c r="D1786" s="7">
        <v>0.63900000000000001</v>
      </c>
      <c r="E1786" s="7">
        <v>0.59199999999999997</v>
      </c>
      <c r="F1786" s="7">
        <v>0.55300000000000005</v>
      </c>
      <c r="G1786" s="7">
        <v>23377.9</v>
      </c>
      <c r="H1786" s="8">
        <v>15</v>
      </c>
      <c r="I1786">
        <f t="shared" si="27"/>
        <v>0</v>
      </c>
    </row>
    <row r="1787" spans="1:9" x14ac:dyDescent="0.25">
      <c r="A1787" s="9" t="s">
        <v>1791</v>
      </c>
      <c r="B1787" s="10" t="s">
        <v>131</v>
      </c>
      <c r="C1787" s="10">
        <v>660</v>
      </c>
      <c r="D1787" s="10">
        <v>0.59</v>
      </c>
      <c r="E1787" s="10">
        <v>0.56599999999999995</v>
      </c>
      <c r="F1787" s="10">
        <v>0.47299999999999998</v>
      </c>
      <c r="G1787" s="10">
        <v>7869.62</v>
      </c>
      <c r="H1787" s="11">
        <v>8</v>
      </c>
      <c r="I1787">
        <f t="shared" si="27"/>
        <v>0</v>
      </c>
    </row>
    <row r="1788" spans="1:9" x14ac:dyDescent="0.25">
      <c r="A1788" s="6" t="s">
        <v>1792</v>
      </c>
      <c r="B1788" s="7" t="s">
        <v>35</v>
      </c>
      <c r="C1788" s="7">
        <v>961</v>
      </c>
      <c r="D1788" s="7">
        <v>0.68400000000000005</v>
      </c>
      <c r="E1788" s="7">
        <v>0.68500000000000005</v>
      </c>
      <c r="F1788" s="7">
        <v>0.57599999999999996</v>
      </c>
      <c r="G1788" s="7">
        <v>15959.36</v>
      </c>
      <c r="H1788" s="8">
        <v>30</v>
      </c>
      <c r="I1788">
        <f t="shared" si="27"/>
        <v>0</v>
      </c>
    </row>
    <row r="1789" spans="1:9" x14ac:dyDescent="0.25">
      <c r="A1789" s="9" t="s">
        <v>1793</v>
      </c>
      <c r="B1789" s="10" t="s">
        <v>25</v>
      </c>
      <c r="C1789" s="10">
        <v>1273</v>
      </c>
      <c r="D1789" s="10">
        <v>0.63500000000000001</v>
      </c>
      <c r="E1789" s="10">
        <v>0.60199999999999998</v>
      </c>
      <c r="F1789" s="10">
        <v>0.55400000000000005</v>
      </c>
      <c r="G1789" s="10">
        <v>8902.44</v>
      </c>
      <c r="H1789" s="11">
        <v>10</v>
      </c>
      <c r="I1789">
        <f t="shared" si="27"/>
        <v>0</v>
      </c>
    </row>
    <row r="1790" spans="1:9" x14ac:dyDescent="0.25">
      <c r="A1790" s="6" t="s">
        <v>1794</v>
      </c>
      <c r="B1790" s="7" t="s">
        <v>40</v>
      </c>
      <c r="C1790" s="7">
        <v>290</v>
      </c>
      <c r="D1790" s="7">
        <v>0.65200000000000002</v>
      </c>
      <c r="E1790" s="7">
        <v>0.68400000000000005</v>
      </c>
      <c r="F1790" s="7">
        <v>0.48899999999999999</v>
      </c>
      <c r="G1790" s="7">
        <v>26300.79</v>
      </c>
      <c r="H1790" s="8">
        <v>4</v>
      </c>
      <c r="I1790">
        <f t="shared" si="27"/>
        <v>0</v>
      </c>
    </row>
    <row r="1791" spans="1:9" x14ac:dyDescent="0.25">
      <c r="A1791" s="9" t="s">
        <v>1795</v>
      </c>
      <c r="B1791" s="10" t="s">
        <v>27</v>
      </c>
      <c r="C1791" s="10">
        <v>337</v>
      </c>
      <c r="D1791" s="10">
        <v>0.70099999999999996</v>
      </c>
      <c r="E1791" s="10">
        <v>0.68899999999999995</v>
      </c>
      <c r="F1791" s="10">
        <v>0.60899999999999999</v>
      </c>
      <c r="G1791" s="10">
        <v>25448.6</v>
      </c>
      <c r="H1791" s="11">
        <v>13</v>
      </c>
      <c r="I1791">
        <f t="shared" si="27"/>
        <v>0</v>
      </c>
    </row>
    <row r="1792" spans="1:9" x14ac:dyDescent="0.25">
      <c r="A1792" s="6" t="s">
        <v>1796</v>
      </c>
      <c r="B1792" s="7" t="s">
        <v>86</v>
      </c>
      <c r="C1792" s="7">
        <v>1507</v>
      </c>
      <c r="D1792" s="7">
        <v>0.59499999999999997</v>
      </c>
      <c r="E1792" s="7">
        <v>0.6</v>
      </c>
      <c r="F1792" s="7">
        <v>0.48399999999999999</v>
      </c>
      <c r="G1792" s="7">
        <v>27173.83</v>
      </c>
      <c r="H1792" s="8">
        <v>9</v>
      </c>
      <c r="I1792">
        <f t="shared" si="27"/>
        <v>0</v>
      </c>
    </row>
    <row r="1793" spans="1:9" x14ac:dyDescent="0.25">
      <c r="A1793" s="9" t="s">
        <v>1797</v>
      </c>
      <c r="B1793" s="10" t="s">
        <v>131</v>
      </c>
      <c r="C1793" s="10">
        <v>539</v>
      </c>
      <c r="D1793" s="10">
        <v>0.59799999999999998</v>
      </c>
      <c r="E1793" s="10">
        <v>0.57399999999999995</v>
      </c>
      <c r="F1793" s="10">
        <v>0.497</v>
      </c>
      <c r="G1793" s="10">
        <v>7198.74</v>
      </c>
      <c r="H1793" s="11">
        <v>5</v>
      </c>
      <c r="I1793">
        <f t="shared" si="27"/>
        <v>0</v>
      </c>
    </row>
    <row r="1794" spans="1:9" x14ac:dyDescent="0.25">
      <c r="A1794" s="6" t="s">
        <v>1798</v>
      </c>
      <c r="B1794" s="7" t="s">
        <v>56</v>
      </c>
      <c r="C1794" s="7">
        <v>788</v>
      </c>
      <c r="D1794" s="7">
        <v>0.63700000000000001</v>
      </c>
      <c r="E1794" s="7">
        <v>0.621</v>
      </c>
      <c r="F1794" s="7">
        <v>0.54</v>
      </c>
      <c r="G1794" s="7">
        <v>8809.6200000000008</v>
      </c>
      <c r="H1794" s="8">
        <v>5</v>
      </c>
      <c r="I1794">
        <f t="shared" si="27"/>
        <v>0</v>
      </c>
    </row>
    <row r="1795" spans="1:9" x14ac:dyDescent="0.25">
      <c r="A1795" s="9" t="s">
        <v>1799</v>
      </c>
      <c r="B1795" s="10" t="s">
        <v>35</v>
      </c>
      <c r="C1795" s="10">
        <v>656</v>
      </c>
      <c r="D1795" s="10">
        <v>0.70099999999999996</v>
      </c>
      <c r="E1795" s="10">
        <v>0.73399999999999999</v>
      </c>
      <c r="F1795" s="10">
        <v>0.56200000000000006</v>
      </c>
      <c r="G1795" s="10">
        <v>57177.27</v>
      </c>
      <c r="H1795" s="11">
        <v>14</v>
      </c>
      <c r="I1795">
        <f t="shared" si="27"/>
        <v>0</v>
      </c>
    </row>
    <row r="1796" spans="1:9" x14ac:dyDescent="0.25">
      <c r="A1796" s="6" t="s">
        <v>1800</v>
      </c>
      <c r="B1796" s="7" t="s">
        <v>124</v>
      </c>
      <c r="C1796" s="7">
        <v>1282</v>
      </c>
      <c r="D1796" s="7">
        <v>0.74099999999999999</v>
      </c>
      <c r="E1796" s="7">
        <v>0.72399999999999998</v>
      </c>
      <c r="F1796" s="7">
        <v>0.67</v>
      </c>
      <c r="G1796" s="7">
        <v>22271.24</v>
      </c>
      <c r="H1796" s="8">
        <v>18</v>
      </c>
      <c r="I1796">
        <f t="shared" si="27"/>
        <v>0</v>
      </c>
    </row>
    <row r="1797" spans="1:9" x14ac:dyDescent="0.25">
      <c r="A1797" s="9" t="s">
        <v>1801</v>
      </c>
      <c r="B1797" s="10" t="s">
        <v>40</v>
      </c>
      <c r="C1797" s="10">
        <v>199</v>
      </c>
      <c r="D1797" s="10">
        <v>0.72499999999999998</v>
      </c>
      <c r="E1797" s="10">
        <v>0.70199999999999996</v>
      </c>
      <c r="F1797" s="10">
        <v>0.65100000000000002</v>
      </c>
      <c r="G1797" s="10">
        <v>23014.14</v>
      </c>
      <c r="H1797" s="11">
        <v>7</v>
      </c>
      <c r="I1797">
        <f t="shared" ref="I1797:I1860" si="28">IF(OR(C1797="",D1797="",E1797="",F1797="",G1797="",H1797=""),1,0)</f>
        <v>0</v>
      </c>
    </row>
    <row r="1798" spans="1:9" x14ac:dyDescent="0.25">
      <c r="A1798" s="6" t="s">
        <v>1802</v>
      </c>
      <c r="B1798" s="7" t="s">
        <v>27</v>
      </c>
      <c r="C1798" s="7">
        <v>271</v>
      </c>
      <c r="D1798" s="7">
        <v>0.72799999999999998</v>
      </c>
      <c r="E1798" s="7">
        <v>0.67500000000000004</v>
      </c>
      <c r="F1798" s="7">
        <v>0.68899999999999995</v>
      </c>
      <c r="G1798" s="7">
        <v>12751.97</v>
      </c>
      <c r="H1798" s="8">
        <v>1</v>
      </c>
      <c r="I1798">
        <f t="shared" si="28"/>
        <v>0</v>
      </c>
    </row>
    <row r="1799" spans="1:9" x14ac:dyDescent="0.25">
      <c r="A1799" s="9" t="s">
        <v>1803</v>
      </c>
      <c r="B1799" s="10" t="s">
        <v>35</v>
      </c>
      <c r="C1799" s="10">
        <v>957</v>
      </c>
      <c r="D1799" s="10">
        <v>0.73</v>
      </c>
      <c r="E1799" s="10">
        <v>0.67700000000000005</v>
      </c>
      <c r="F1799" s="10">
        <v>0.67900000000000005</v>
      </c>
      <c r="G1799" s="10">
        <v>20394.47</v>
      </c>
      <c r="H1799" s="11">
        <v>17</v>
      </c>
      <c r="I1799">
        <f t="shared" si="28"/>
        <v>0</v>
      </c>
    </row>
    <row r="1800" spans="1:9" x14ac:dyDescent="0.25">
      <c r="A1800" s="6" t="s">
        <v>1804</v>
      </c>
      <c r="B1800" s="7" t="s">
        <v>131</v>
      </c>
      <c r="C1800" s="7">
        <v>1084</v>
      </c>
      <c r="D1800" s="7">
        <v>0.64200000000000002</v>
      </c>
      <c r="E1800" s="7">
        <v>0.62</v>
      </c>
      <c r="F1800" s="7">
        <v>0.54</v>
      </c>
      <c r="G1800" s="7">
        <v>10718.9</v>
      </c>
      <c r="H1800" s="8">
        <v>8</v>
      </c>
      <c r="I1800">
        <f t="shared" si="28"/>
        <v>0</v>
      </c>
    </row>
    <row r="1801" spans="1:9" x14ac:dyDescent="0.25">
      <c r="A1801" s="9" t="s">
        <v>1805</v>
      </c>
      <c r="B1801" s="10" t="s">
        <v>131</v>
      </c>
      <c r="C1801" s="10">
        <v>715</v>
      </c>
      <c r="D1801" s="10">
        <v>0.6</v>
      </c>
      <c r="E1801" s="10">
        <v>0.59599999999999997</v>
      </c>
      <c r="F1801" s="10">
        <v>0.47199999999999998</v>
      </c>
      <c r="G1801" s="10">
        <v>10052.530000000001</v>
      </c>
      <c r="H1801" s="11">
        <v>33</v>
      </c>
      <c r="I1801">
        <f t="shared" si="28"/>
        <v>0</v>
      </c>
    </row>
    <row r="1802" spans="1:9" x14ac:dyDescent="0.25">
      <c r="A1802" s="6" t="s">
        <v>1806</v>
      </c>
      <c r="B1802" s="7" t="s">
        <v>50</v>
      </c>
      <c r="C1802" s="7">
        <v>301</v>
      </c>
      <c r="D1802" s="7">
        <v>0.71</v>
      </c>
      <c r="E1802" s="7">
        <v>0.70199999999999996</v>
      </c>
      <c r="F1802" s="7">
        <v>0.63100000000000001</v>
      </c>
      <c r="G1802" s="7">
        <v>19143.560000000001</v>
      </c>
      <c r="H1802" s="8">
        <v>5</v>
      </c>
      <c r="I1802">
        <f t="shared" si="28"/>
        <v>0</v>
      </c>
    </row>
    <row r="1803" spans="1:9" x14ac:dyDescent="0.25">
      <c r="A1803" s="9" t="s">
        <v>1807</v>
      </c>
      <c r="B1803" s="10" t="s">
        <v>35</v>
      </c>
      <c r="C1803" s="10">
        <v>617</v>
      </c>
      <c r="D1803" s="10">
        <v>0.69</v>
      </c>
      <c r="E1803" s="10">
        <v>0.68</v>
      </c>
      <c r="F1803" s="10">
        <v>0.60199999999999998</v>
      </c>
      <c r="G1803" s="10">
        <v>17542.650000000001</v>
      </c>
      <c r="H1803" s="11">
        <v>4</v>
      </c>
      <c r="I1803">
        <f t="shared" si="28"/>
        <v>0</v>
      </c>
    </row>
    <row r="1804" spans="1:9" x14ac:dyDescent="0.25">
      <c r="A1804" s="6" t="s">
        <v>1808</v>
      </c>
      <c r="B1804" s="7" t="s">
        <v>19</v>
      </c>
      <c r="C1804" s="7">
        <v>843</v>
      </c>
      <c r="D1804" s="7">
        <v>0.63700000000000001</v>
      </c>
      <c r="E1804" s="7">
        <v>0.623</v>
      </c>
      <c r="F1804" s="7">
        <v>0.56799999999999995</v>
      </c>
      <c r="G1804" s="7">
        <v>7453.19</v>
      </c>
      <c r="H1804" s="8">
        <v>18</v>
      </c>
      <c r="I1804">
        <f t="shared" si="28"/>
        <v>0</v>
      </c>
    </row>
    <row r="1805" spans="1:9" x14ac:dyDescent="0.25">
      <c r="A1805" s="9" t="s">
        <v>1809</v>
      </c>
      <c r="B1805" s="10" t="s">
        <v>35</v>
      </c>
      <c r="C1805" s="10">
        <v>524</v>
      </c>
      <c r="D1805" s="10">
        <v>0.65500000000000003</v>
      </c>
      <c r="E1805" s="10">
        <v>0.67200000000000004</v>
      </c>
      <c r="F1805" s="10">
        <v>0.52300000000000002</v>
      </c>
      <c r="G1805" s="10">
        <v>19338.22</v>
      </c>
      <c r="H1805" s="11">
        <v>9</v>
      </c>
      <c r="I1805">
        <f t="shared" si="28"/>
        <v>0</v>
      </c>
    </row>
    <row r="1806" spans="1:9" x14ac:dyDescent="0.25">
      <c r="A1806" s="6" t="s">
        <v>1810</v>
      </c>
      <c r="B1806" s="7" t="s">
        <v>27</v>
      </c>
      <c r="C1806" s="7">
        <v>208</v>
      </c>
      <c r="D1806" s="7">
        <v>0.75700000000000001</v>
      </c>
      <c r="E1806" s="7">
        <v>0.74399999999999999</v>
      </c>
      <c r="F1806" s="7">
        <v>0.69499999999999995</v>
      </c>
      <c r="G1806" s="7">
        <v>26362.59</v>
      </c>
      <c r="H1806" s="8">
        <v>4</v>
      </c>
      <c r="I1806">
        <f t="shared" si="28"/>
        <v>0</v>
      </c>
    </row>
    <row r="1807" spans="1:9" x14ac:dyDescent="0.25">
      <c r="A1807" s="9" t="s">
        <v>1811</v>
      </c>
      <c r="B1807" s="10" t="s">
        <v>56</v>
      </c>
      <c r="C1807" s="10">
        <v>1622</v>
      </c>
      <c r="D1807" s="10">
        <v>0.57399999999999995</v>
      </c>
      <c r="E1807" s="10">
        <v>0.52600000000000002</v>
      </c>
      <c r="F1807" s="10">
        <v>0.47099999999999997</v>
      </c>
      <c r="G1807" s="10">
        <v>6602.92</v>
      </c>
      <c r="H1807" s="11">
        <v>2</v>
      </c>
      <c r="I1807">
        <f t="shared" si="28"/>
        <v>0</v>
      </c>
    </row>
    <row r="1808" spans="1:9" x14ac:dyDescent="0.25">
      <c r="A1808" s="6" t="s">
        <v>1812</v>
      </c>
      <c r="B1808" s="7" t="s">
        <v>40</v>
      </c>
      <c r="C1808" s="7">
        <v>629</v>
      </c>
      <c r="D1808" s="7">
        <v>0.74</v>
      </c>
      <c r="E1808" s="7">
        <v>0.73799999999999999</v>
      </c>
      <c r="F1808" s="7">
        <v>0.67800000000000005</v>
      </c>
      <c r="G1808" s="7">
        <v>33334.01</v>
      </c>
      <c r="H1808" s="8">
        <v>35</v>
      </c>
      <c r="I1808">
        <f t="shared" si="28"/>
        <v>0</v>
      </c>
    </row>
    <row r="1809" spans="1:9" x14ac:dyDescent="0.25">
      <c r="A1809" s="9" t="s">
        <v>1373</v>
      </c>
      <c r="B1809" s="10" t="s">
        <v>50</v>
      </c>
      <c r="C1809" s="10">
        <v>207</v>
      </c>
      <c r="D1809" s="10">
        <v>0.63400000000000001</v>
      </c>
      <c r="E1809" s="10">
        <v>0.64200000000000002</v>
      </c>
      <c r="F1809" s="10">
        <v>0.48799999999999999</v>
      </c>
      <c r="G1809" s="10">
        <v>18190.8</v>
      </c>
      <c r="H1809" s="11">
        <v>1</v>
      </c>
      <c r="I1809">
        <f t="shared" si="28"/>
        <v>0</v>
      </c>
    </row>
    <row r="1810" spans="1:9" x14ac:dyDescent="0.25">
      <c r="A1810" s="6" t="s">
        <v>1813</v>
      </c>
      <c r="B1810" s="7" t="s">
        <v>40</v>
      </c>
      <c r="C1810" s="7">
        <v>367</v>
      </c>
      <c r="D1810" s="7">
        <v>0.69</v>
      </c>
      <c r="E1810" s="7">
        <v>0.71</v>
      </c>
      <c r="F1810" s="7">
        <v>0.54400000000000004</v>
      </c>
      <c r="G1810" s="7">
        <v>18312.439999999999</v>
      </c>
      <c r="H1810" s="8">
        <v>9</v>
      </c>
      <c r="I1810">
        <f t="shared" si="28"/>
        <v>0</v>
      </c>
    </row>
    <row r="1811" spans="1:9" x14ac:dyDescent="0.25">
      <c r="A1811" s="9" t="s">
        <v>1814</v>
      </c>
      <c r="B1811" s="10" t="s">
        <v>40</v>
      </c>
      <c r="C1811" s="10">
        <v>467</v>
      </c>
      <c r="D1811" s="10">
        <v>0.72</v>
      </c>
      <c r="E1811" s="10">
        <v>0.69799999999999995</v>
      </c>
      <c r="F1811" s="10">
        <v>0.64900000000000002</v>
      </c>
      <c r="G1811" s="10">
        <v>38103.199999999997</v>
      </c>
      <c r="H1811" s="11">
        <v>15</v>
      </c>
      <c r="I1811">
        <f t="shared" si="28"/>
        <v>0</v>
      </c>
    </row>
    <row r="1812" spans="1:9" x14ac:dyDescent="0.25">
      <c r="A1812" s="6" t="s">
        <v>1815</v>
      </c>
      <c r="B1812" s="7" t="s">
        <v>19</v>
      </c>
      <c r="C1812" s="7">
        <v>567</v>
      </c>
      <c r="D1812" s="7">
        <v>0.61599999999999999</v>
      </c>
      <c r="E1812" s="7">
        <v>0.56499999999999995</v>
      </c>
      <c r="F1812" s="7">
        <v>0.52500000000000002</v>
      </c>
      <c r="G1812" s="7">
        <v>8318.56</v>
      </c>
      <c r="H1812" s="8">
        <v>19</v>
      </c>
      <c r="I1812">
        <f t="shared" si="28"/>
        <v>0</v>
      </c>
    </row>
    <row r="1813" spans="1:9" x14ac:dyDescent="0.25">
      <c r="A1813" s="9" t="s">
        <v>1816</v>
      </c>
      <c r="B1813" s="10" t="s">
        <v>40</v>
      </c>
      <c r="C1813" s="10">
        <v>366</v>
      </c>
      <c r="D1813" s="10">
        <v>0.71599999999999997</v>
      </c>
      <c r="E1813" s="10">
        <v>0.72499999999999998</v>
      </c>
      <c r="F1813" s="10">
        <v>0.628</v>
      </c>
      <c r="G1813" s="10">
        <v>25990.55</v>
      </c>
      <c r="H1813" s="11">
        <v>5</v>
      </c>
      <c r="I1813">
        <f t="shared" si="28"/>
        <v>0</v>
      </c>
    </row>
    <row r="1814" spans="1:9" x14ac:dyDescent="0.25">
      <c r="A1814" s="6" t="s">
        <v>1817</v>
      </c>
      <c r="B1814" s="7" t="s">
        <v>46</v>
      </c>
      <c r="C1814" s="7">
        <v>864</v>
      </c>
      <c r="D1814" s="7">
        <v>0.68200000000000005</v>
      </c>
      <c r="E1814" s="7">
        <v>0.68899999999999995</v>
      </c>
      <c r="F1814" s="7">
        <v>0.54800000000000004</v>
      </c>
      <c r="G1814" s="7">
        <v>33865.26</v>
      </c>
      <c r="H1814" s="8">
        <v>9</v>
      </c>
      <c r="I1814">
        <f t="shared" si="28"/>
        <v>0</v>
      </c>
    </row>
    <row r="1815" spans="1:9" x14ac:dyDescent="0.25">
      <c r="A1815" s="9" t="s">
        <v>1818</v>
      </c>
      <c r="B1815" s="10" t="s">
        <v>46</v>
      </c>
      <c r="C1815" s="10">
        <v>573</v>
      </c>
      <c r="D1815" s="10">
        <v>0.70499999999999996</v>
      </c>
      <c r="E1815" s="10">
        <v>0.67700000000000005</v>
      </c>
      <c r="F1815" s="10">
        <v>0.63700000000000001</v>
      </c>
      <c r="G1815" s="10">
        <v>25825.95</v>
      </c>
      <c r="H1815" s="11">
        <v>19</v>
      </c>
      <c r="I1815">
        <f t="shared" si="28"/>
        <v>0</v>
      </c>
    </row>
    <row r="1816" spans="1:9" x14ac:dyDescent="0.25">
      <c r="A1816" s="6" t="s">
        <v>1819</v>
      </c>
      <c r="B1816" s="7" t="s">
        <v>78</v>
      </c>
      <c r="C1816" s="7">
        <v>733</v>
      </c>
      <c r="D1816" s="7">
        <v>0.66700000000000004</v>
      </c>
      <c r="E1816" s="7">
        <v>0.67900000000000005</v>
      </c>
      <c r="F1816" s="7">
        <v>0.53500000000000003</v>
      </c>
      <c r="G1816" s="7">
        <v>17598.86</v>
      </c>
      <c r="H1816" s="8">
        <v>29</v>
      </c>
      <c r="I1816">
        <f t="shared" si="28"/>
        <v>0</v>
      </c>
    </row>
    <row r="1817" spans="1:9" x14ac:dyDescent="0.25">
      <c r="A1817" s="9" t="s">
        <v>1820</v>
      </c>
      <c r="B1817" s="10" t="s">
        <v>56</v>
      </c>
      <c r="C1817" s="10">
        <v>1724</v>
      </c>
      <c r="D1817" s="10">
        <v>0.57999999999999996</v>
      </c>
      <c r="E1817" s="10">
        <v>0.57999999999999996</v>
      </c>
      <c r="F1817" s="10">
        <v>0.45600000000000002</v>
      </c>
      <c r="G1817" s="10">
        <v>8859.52</v>
      </c>
      <c r="H1817" s="11">
        <v>39</v>
      </c>
      <c r="I1817">
        <f t="shared" si="28"/>
        <v>0</v>
      </c>
    </row>
    <row r="1818" spans="1:9" x14ac:dyDescent="0.25">
      <c r="A1818" s="6" t="s">
        <v>1821</v>
      </c>
      <c r="B1818" s="7" t="s">
        <v>27</v>
      </c>
      <c r="C1818" s="7">
        <v>463</v>
      </c>
      <c r="D1818" s="7">
        <v>0.74</v>
      </c>
      <c r="E1818" s="7">
        <v>0.71599999999999997</v>
      </c>
      <c r="F1818" s="7">
        <v>0.69499999999999995</v>
      </c>
      <c r="G1818" s="7">
        <v>21331.37</v>
      </c>
      <c r="H1818" s="8">
        <v>2</v>
      </c>
      <c r="I1818">
        <f t="shared" si="28"/>
        <v>0</v>
      </c>
    </row>
    <row r="1819" spans="1:9" x14ac:dyDescent="0.25">
      <c r="A1819" s="9" t="s">
        <v>1822</v>
      </c>
      <c r="B1819" s="10" t="s">
        <v>19</v>
      </c>
      <c r="C1819" s="10">
        <v>674</v>
      </c>
      <c r="D1819" s="10">
        <v>0.57999999999999996</v>
      </c>
      <c r="E1819" s="10">
        <v>0.55000000000000004</v>
      </c>
      <c r="F1819" s="10">
        <v>0.45900000000000002</v>
      </c>
      <c r="G1819" s="10">
        <v>20524.38</v>
      </c>
      <c r="H1819" s="11">
        <v>24</v>
      </c>
      <c r="I1819">
        <f t="shared" si="28"/>
        <v>0</v>
      </c>
    </row>
    <row r="1820" spans="1:9" x14ac:dyDescent="0.25">
      <c r="A1820" s="6" t="s">
        <v>1823</v>
      </c>
      <c r="B1820" s="7" t="s">
        <v>35</v>
      </c>
      <c r="C1820" s="7">
        <v>231</v>
      </c>
      <c r="D1820" s="7">
        <v>0.58299999999999996</v>
      </c>
      <c r="E1820" s="7">
        <v>0.59</v>
      </c>
      <c r="F1820" s="7">
        <v>0.43</v>
      </c>
      <c r="G1820" s="7">
        <v>9263.9599999999991</v>
      </c>
      <c r="H1820" s="8">
        <v>6</v>
      </c>
      <c r="I1820">
        <f t="shared" si="28"/>
        <v>0</v>
      </c>
    </row>
    <row r="1821" spans="1:9" x14ac:dyDescent="0.25">
      <c r="A1821" s="9" t="s">
        <v>1824</v>
      </c>
      <c r="B1821" s="10" t="s">
        <v>12</v>
      </c>
      <c r="C1821" s="10">
        <v>5279</v>
      </c>
      <c r="D1821" s="10">
        <v>0.58799999999999997</v>
      </c>
      <c r="E1821" s="10">
        <v>0.58299999999999996</v>
      </c>
      <c r="F1821" s="10">
        <v>0.45</v>
      </c>
      <c r="G1821" s="10">
        <v>8711.6200000000008</v>
      </c>
      <c r="H1821" s="11">
        <v>6</v>
      </c>
      <c r="I1821">
        <f t="shared" si="28"/>
        <v>0</v>
      </c>
    </row>
    <row r="1822" spans="1:9" x14ac:dyDescent="0.25">
      <c r="A1822" s="6" t="s">
        <v>788</v>
      </c>
      <c r="B1822" s="7" t="s">
        <v>40</v>
      </c>
      <c r="C1822" s="7">
        <v>570</v>
      </c>
      <c r="D1822" s="7">
        <v>0.70599999999999996</v>
      </c>
      <c r="E1822" s="7">
        <v>0.71899999999999997</v>
      </c>
      <c r="F1822" s="7">
        <v>0.61099999999999999</v>
      </c>
      <c r="G1822" s="7">
        <v>34197.129999999997</v>
      </c>
      <c r="H1822" s="8">
        <v>16</v>
      </c>
      <c r="I1822">
        <f t="shared" si="28"/>
        <v>0</v>
      </c>
    </row>
    <row r="1823" spans="1:9" x14ac:dyDescent="0.25">
      <c r="A1823" s="9" t="s">
        <v>1825</v>
      </c>
      <c r="B1823" s="10" t="s">
        <v>21</v>
      </c>
      <c r="C1823" s="10">
        <v>780</v>
      </c>
      <c r="D1823" s="10">
        <v>0.68500000000000005</v>
      </c>
      <c r="E1823" s="10">
        <v>0.70099999999999996</v>
      </c>
      <c r="F1823" s="10">
        <v>0.53400000000000003</v>
      </c>
      <c r="G1823" s="10">
        <v>28967.51</v>
      </c>
      <c r="H1823" s="11">
        <v>20</v>
      </c>
      <c r="I1823">
        <f t="shared" si="28"/>
        <v>0</v>
      </c>
    </row>
    <row r="1824" spans="1:9" x14ac:dyDescent="0.25">
      <c r="A1824" s="6" t="s">
        <v>1826</v>
      </c>
      <c r="B1824" s="7" t="s">
        <v>27</v>
      </c>
      <c r="C1824" s="7">
        <v>170</v>
      </c>
      <c r="D1824" s="7">
        <v>0.73799999999999999</v>
      </c>
      <c r="E1824" s="7">
        <v>0.69299999999999995</v>
      </c>
      <c r="F1824" s="7">
        <v>0.67100000000000004</v>
      </c>
      <c r="G1824" s="7">
        <v>47749.58</v>
      </c>
      <c r="H1824" s="8">
        <v>3</v>
      </c>
      <c r="I1824">
        <f t="shared" si="28"/>
        <v>0</v>
      </c>
    </row>
    <row r="1825" spans="1:9" x14ac:dyDescent="0.25">
      <c r="A1825" s="9" t="s">
        <v>1827</v>
      </c>
      <c r="B1825" s="10" t="s">
        <v>56</v>
      </c>
      <c r="C1825" s="10">
        <v>1513</v>
      </c>
      <c r="D1825" s="10">
        <v>0.49</v>
      </c>
      <c r="E1825" s="10">
        <v>0.438</v>
      </c>
      <c r="F1825" s="10">
        <v>0.35299999999999998</v>
      </c>
      <c r="G1825" s="10">
        <v>6887.79</v>
      </c>
      <c r="H1825" s="11">
        <v>3</v>
      </c>
      <c r="I1825">
        <f t="shared" si="28"/>
        <v>0</v>
      </c>
    </row>
    <row r="1826" spans="1:9" x14ac:dyDescent="0.25">
      <c r="A1826" s="6" t="s">
        <v>1828</v>
      </c>
      <c r="B1826" s="7" t="s">
        <v>19</v>
      </c>
      <c r="C1826" s="7">
        <v>201</v>
      </c>
      <c r="D1826" s="7">
        <v>0.52800000000000002</v>
      </c>
      <c r="E1826" s="7">
        <v>0.54500000000000004</v>
      </c>
      <c r="F1826" s="7">
        <v>0.36</v>
      </c>
      <c r="G1826" s="7">
        <v>6505.2</v>
      </c>
      <c r="H1826" s="8">
        <v>2</v>
      </c>
      <c r="I1826">
        <f t="shared" si="28"/>
        <v>0</v>
      </c>
    </row>
    <row r="1827" spans="1:9" x14ac:dyDescent="0.25">
      <c r="A1827" s="9" t="s">
        <v>1829</v>
      </c>
      <c r="B1827" s="10" t="s">
        <v>56</v>
      </c>
      <c r="C1827" s="10">
        <v>886</v>
      </c>
      <c r="D1827" s="10">
        <v>0.55700000000000005</v>
      </c>
      <c r="E1827" s="10">
        <v>0.51500000000000001</v>
      </c>
      <c r="F1827" s="10">
        <v>0.43099999999999999</v>
      </c>
      <c r="G1827" s="10">
        <v>6543.75</v>
      </c>
      <c r="H1827" s="11">
        <v>25</v>
      </c>
      <c r="I1827">
        <f t="shared" si="28"/>
        <v>0</v>
      </c>
    </row>
    <row r="1828" spans="1:9" x14ac:dyDescent="0.25">
      <c r="A1828" s="6" t="s">
        <v>1830</v>
      </c>
      <c r="B1828" s="7" t="s">
        <v>40</v>
      </c>
      <c r="C1828" s="7">
        <v>501</v>
      </c>
      <c r="D1828" s="7">
        <v>0.69599999999999995</v>
      </c>
      <c r="E1828" s="7">
        <v>0.66700000000000004</v>
      </c>
      <c r="F1828" s="7">
        <v>0.625</v>
      </c>
      <c r="G1828" s="7">
        <v>16225.81</v>
      </c>
      <c r="H1828" s="8">
        <v>7</v>
      </c>
      <c r="I1828">
        <f t="shared" si="28"/>
        <v>0</v>
      </c>
    </row>
    <row r="1829" spans="1:9" x14ac:dyDescent="0.25">
      <c r="A1829" s="9" t="s">
        <v>1831</v>
      </c>
      <c r="B1829" s="10" t="s">
        <v>40</v>
      </c>
      <c r="C1829" s="10">
        <v>551</v>
      </c>
      <c r="D1829" s="10">
        <v>0.68799999999999994</v>
      </c>
      <c r="E1829" s="10">
        <v>0.69499999999999995</v>
      </c>
      <c r="F1829" s="10">
        <v>0.57899999999999996</v>
      </c>
      <c r="G1829" s="10">
        <v>98109.15</v>
      </c>
      <c r="H1829" s="11">
        <v>10</v>
      </c>
      <c r="I1829">
        <f t="shared" si="28"/>
        <v>0</v>
      </c>
    </row>
    <row r="1830" spans="1:9" x14ac:dyDescent="0.25">
      <c r="A1830" s="6" t="s">
        <v>1832</v>
      </c>
      <c r="B1830" s="7" t="s">
        <v>50</v>
      </c>
      <c r="C1830" s="7">
        <v>521</v>
      </c>
      <c r="D1830" s="7">
        <v>0.68500000000000005</v>
      </c>
      <c r="E1830" s="7">
        <v>0.65</v>
      </c>
      <c r="F1830" s="7">
        <v>0.60899999999999999</v>
      </c>
      <c r="G1830" s="7">
        <v>23186.59</v>
      </c>
      <c r="H1830" s="8">
        <v>3</v>
      </c>
      <c r="I1830">
        <f t="shared" si="28"/>
        <v>0</v>
      </c>
    </row>
    <row r="1831" spans="1:9" x14ac:dyDescent="0.25">
      <c r="A1831" s="9" t="s">
        <v>1833</v>
      </c>
      <c r="B1831" s="10" t="s">
        <v>101</v>
      </c>
      <c r="C1831" s="10">
        <v>824</v>
      </c>
      <c r="D1831" s="10">
        <v>0.56000000000000005</v>
      </c>
      <c r="E1831" s="10">
        <v>0.46500000000000002</v>
      </c>
      <c r="F1831" s="10">
        <v>0.48299999999999998</v>
      </c>
      <c r="G1831" s="10">
        <v>5611.29</v>
      </c>
      <c r="H1831" s="11">
        <v>2</v>
      </c>
      <c r="I1831">
        <f t="shared" si="28"/>
        <v>0</v>
      </c>
    </row>
    <row r="1832" spans="1:9" x14ac:dyDescent="0.25">
      <c r="A1832" s="6" t="s">
        <v>1834</v>
      </c>
      <c r="B1832" s="7" t="s">
        <v>21</v>
      </c>
      <c r="C1832" s="7">
        <v>796</v>
      </c>
      <c r="D1832" s="7">
        <v>0.70799999999999996</v>
      </c>
      <c r="E1832" s="7">
        <v>0.70799999999999996</v>
      </c>
      <c r="F1832" s="7">
        <v>0.57599999999999996</v>
      </c>
      <c r="G1832" s="7">
        <v>30301.78</v>
      </c>
      <c r="H1832" s="8">
        <v>25</v>
      </c>
      <c r="I1832">
        <f t="shared" si="28"/>
        <v>0</v>
      </c>
    </row>
    <row r="1833" spans="1:9" x14ac:dyDescent="0.25">
      <c r="A1833" s="9" t="s">
        <v>1835</v>
      </c>
      <c r="B1833" s="10" t="s">
        <v>50</v>
      </c>
      <c r="C1833" s="10">
        <v>355</v>
      </c>
      <c r="D1833" s="10">
        <v>0.71299999999999997</v>
      </c>
      <c r="E1833" s="10">
        <v>0.72299999999999998</v>
      </c>
      <c r="F1833" s="10">
        <v>0.61099999999999999</v>
      </c>
      <c r="G1833" s="10">
        <v>21484.13</v>
      </c>
      <c r="H1833" s="11">
        <v>10</v>
      </c>
      <c r="I1833">
        <f t="shared" si="28"/>
        <v>0</v>
      </c>
    </row>
    <row r="1834" spans="1:9" x14ac:dyDescent="0.25">
      <c r="A1834" s="6" t="s">
        <v>1836</v>
      </c>
      <c r="B1834" s="7" t="s">
        <v>14</v>
      </c>
      <c r="C1834" s="7">
        <v>404</v>
      </c>
      <c r="D1834" s="7">
        <v>0.64300000000000002</v>
      </c>
      <c r="E1834" s="7">
        <v>0.63300000000000001</v>
      </c>
      <c r="F1834" s="7">
        <v>0.52600000000000002</v>
      </c>
      <c r="G1834" s="7">
        <v>22889.34</v>
      </c>
      <c r="H1834" s="8">
        <v>4</v>
      </c>
      <c r="I1834">
        <f t="shared" si="28"/>
        <v>0</v>
      </c>
    </row>
    <row r="1835" spans="1:9" x14ac:dyDescent="0.25">
      <c r="A1835" s="9" t="s">
        <v>1837</v>
      </c>
      <c r="B1835" s="10" t="s">
        <v>27</v>
      </c>
      <c r="C1835" s="10">
        <v>125</v>
      </c>
      <c r="D1835" s="10">
        <v>0.73199999999999998</v>
      </c>
      <c r="E1835" s="10">
        <v>0.66400000000000003</v>
      </c>
      <c r="F1835" s="10">
        <v>0.71399999999999997</v>
      </c>
      <c r="G1835" s="10">
        <v>10971.88</v>
      </c>
      <c r="H1835" s="11">
        <v>0</v>
      </c>
      <c r="I1835">
        <f t="shared" si="28"/>
        <v>0</v>
      </c>
    </row>
    <row r="1836" spans="1:9" x14ac:dyDescent="0.25">
      <c r="A1836" s="6" t="s">
        <v>1838</v>
      </c>
      <c r="B1836" s="7" t="s">
        <v>56</v>
      </c>
      <c r="C1836" s="7">
        <v>2807</v>
      </c>
      <c r="D1836" s="7">
        <v>0.61299999999999999</v>
      </c>
      <c r="E1836" s="7">
        <v>0.60699999999999998</v>
      </c>
      <c r="F1836" s="7">
        <v>0.47599999999999998</v>
      </c>
      <c r="G1836" s="7">
        <v>13618.27</v>
      </c>
      <c r="H1836" s="8">
        <v>39</v>
      </c>
      <c r="I1836">
        <f t="shared" si="28"/>
        <v>0</v>
      </c>
    </row>
    <row r="1837" spans="1:9" x14ac:dyDescent="0.25">
      <c r="A1837" s="9" t="s">
        <v>1839</v>
      </c>
      <c r="B1837" s="10" t="s">
        <v>108</v>
      </c>
      <c r="C1837" s="10">
        <v>1636</v>
      </c>
      <c r="D1837" s="10">
        <v>0.53600000000000003</v>
      </c>
      <c r="E1837" s="10">
        <v>0.55000000000000004</v>
      </c>
      <c r="F1837" s="10">
        <v>0.4</v>
      </c>
      <c r="G1837" s="10">
        <v>12215.12</v>
      </c>
      <c r="H1837" s="11">
        <v>7</v>
      </c>
      <c r="I1837">
        <f t="shared" si="28"/>
        <v>0</v>
      </c>
    </row>
    <row r="1838" spans="1:9" x14ac:dyDescent="0.25">
      <c r="A1838" s="6" t="s">
        <v>1840</v>
      </c>
      <c r="B1838" s="7" t="s">
        <v>50</v>
      </c>
      <c r="C1838" s="7">
        <v>201</v>
      </c>
      <c r="D1838" s="7">
        <v>0.71</v>
      </c>
      <c r="E1838" s="7">
        <v>0.69</v>
      </c>
      <c r="F1838" s="7">
        <v>0.625</v>
      </c>
      <c r="G1838" s="7">
        <v>41228.74</v>
      </c>
      <c r="H1838" s="8">
        <v>2</v>
      </c>
      <c r="I1838">
        <f t="shared" si="28"/>
        <v>0</v>
      </c>
    </row>
    <row r="1839" spans="1:9" x14ac:dyDescent="0.25">
      <c r="A1839" s="9" t="s">
        <v>1841</v>
      </c>
      <c r="B1839" s="10" t="s">
        <v>12</v>
      </c>
      <c r="C1839" s="10">
        <v>911</v>
      </c>
      <c r="D1839" s="10">
        <v>0.55000000000000004</v>
      </c>
      <c r="E1839" s="10">
        <v>0.56299999999999994</v>
      </c>
      <c r="F1839" s="10">
        <v>0.371</v>
      </c>
      <c r="G1839" s="10">
        <v>11784.93</v>
      </c>
      <c r="H1839" s="11">
        <v>23</v>
      </c>
      <c r="I1839">
        <f t="shared" si="28"/>
        <v>0</v>
      </c>
    </row>
    <row r="1840" spans="1:9" x14ac:dyDescent="0.25">
      <c r="A1840" s="6" t="s">
        <v>1812</v>
      </c>
      <c r="B1840" s="7" t="s">
        <v>101</v>
      </c>
      <c r="C1840" s="7">
        <v>1414</v>
      </c>
      <c r="D1840" s="7">
        <v>0.56999999999999995</v>
      </c>
      <c r="E1840" s="7">
        <v>0.53100000000000003</v>
      </c>
      <c r="F1840" s="7">
        <v>0.47099999999999997</v>
      </c>
      <c r="G1840" s="7">
        <v>6283.71</v>
      </c>
      <c r="H1840" s="8">
        <v>26</v>
      </c>
      <c r="I1840">
        <f t="shared" si="28"/>
        <v>0</v>
      </c>
    </row>
    <row r="1841" spans="1:9" x14ac:dyDescent="0.25">
      <c r="A1841" s="9" t="s">
        <v>1842</v>
      </c>
      <c r="B1841" s="10" t="s">
        <v>50</v>
      </c>
      <c r="C1841" s="10">
        <v>349</v>
      </c>
      <c r="D1841" s="10">
        <v>0.71299999999999997</v>
      </c>
      <c r="E1841" s="10">
        <v>0.67700000000000005</v>
      </c>
      <c r="F1841" s="10">
        <v>0.64900000000000002</v>
      </c>
      <c r="G1841" s="10">
        <v>25795.29</v>
      </c>
      <c r="H1841" s="11">
        <v>3</v>
      </c>
      <c r="I1841">
        <f t="shared" si="28"/>
        <v>0</v>
      </c>
    </row>
    <row r="1842" spans="1:9" x14ac:dyDescent="0.25">
      <c r="A1842" s="6" t="s">
        <v>1843</v>
      </c>
      <c r="B1842" s="7" t="s">
        <v>48</v>
      </c>
      <c r="C1842" s="7">
        <v>1870</v>
      </c>
      <c r="D1842" s="7">
        <v>0.60599999999999998</v>
      </c>
      <c r="E1842" s="7">
        <v>0.56799999999999995</v>
      </c>
      <c r="F1842" s="7">
        <v>0.53600000000000003</v>
      </c>
      <c r="G1842" s="7">
        <v>8004.06</v>
      </c>
      <c r="H1842" s="8">
        <v>40</v>
      </c>
      <c r="I1842">
        <f t="shared" si="28"/>
        <v>0</v>
      </c>
    </row>
    <row r="1843" spans="1:9" x14ac:dyDescent="0.25">
      <c r="A1843" s="9" t="s">
        <v>1844</v>
      </c>
      <c r="B1843" s="10" t="s">
        <v>27</v>
      </c>
      <c r="C1843" s="10">
        <v>443</v>
      </c>
      <c r="D1843" s="10">
        <v>0.67</v>
      </c>
      <c r="E1843" s="10">
        <v>0.65100000000000002</v>
      </c>
      <c r="F1843" s="10">
        <v>0.56200000000000006</v>
      </c>
      <c r="G1843" s="10">
        <v>28053.09</v>
      </c>
      <c r="H1843" s="11">
        <v>3</v>
      </c>
      <c r="I1843">
        <f t="shared" si="28"/>
        <v>0</v>
      </c>
    </row>
    <row r="1844" spans="1:9" x14ac:dyDescent="0.25">
      <c r="A1844" s="6" t="s">
        <v>1845</v>
      </c>
      <c r="B1844" s="7" t="s">
        <v>27</v>
      </c>
      <c r="C1844" s="7">
        <v>165</v>
      </c>
      <c r="D1844" s="7">
        <v>0.72</v>
      </c>
      <c r="E1844" s="7">
        <v>0.746</v>
      </c>
      <c r="F1844" s="7">
        <v>0.60699999999999998</v>
      </c>
      <c r="G1844" s="7">
        <v>19354.599999999999</v>
      </c>
      <c r="H1844" s="8">
        <v>5</v>
      </c>
      <c r="I1844">
        <f t="shared" si="28"/>
        <v>0</v>
      </c>
    </row>
    <row r="1845" spans="1:9" x14ac:dyDescent="0.25">
      <c r="A1845" s="9" t="s">
        <v>1846</v>
      </c>
      <c r="B1845" s="10" t="s">
        <v>108</v>
      </c>
      <c r="C1845" s="10">
        <v>1984</v>
      </c>
      <c r="D1845" s="10">
        <v>0.59099999999999997</v>
      </c>
      <c r="E1845" s="10">
        <v>0.57899999999999996</v>
      </c>
      <c r="F1845" s="10">
        <v>0.46300000000000002</v>
      </c>
      <c r="G1845" s="10">
        <v>10798.17</v>
      </c>
      <c r="H1845" s="11">
        <v>63</v>
      </c>
      <c r="I1845">
        <f t="shared" si="28"/>
        <v>0</v>
      </c>
    </row>
    <row r="1846" spans="1:9" x14ac:dyDescent="0.25">
      <c r="A1846" s="6" t="s">
        <v>1847</v>
      </c>
      <c r="B1846" s="7" t="s">
        <v>101</v>
      </c>
      <c r="C1846" s="7">
        <v>900</v>
      </c>
      <c r="D1846" s="7">
        <v>0.58099999999999996</v>
      </c>
      <c r="E1846" s="7">
        <v>0.53600000000000003</v>
      </c>
      <c r="F1846" s="7">
        <v>0.48399999999999999</v>
      </c>
      <c r="G1846" s="7">
        <v>6260.45</v>
      </c>
      <c r="H1846" s="8">
        <v>16</v>
      </c>
      <c r="I1846">
        <f t="shared" si="28"/>
        <v>0</v>
      </c>
    </row>
    <row r="1847" spans="1:9" x14ac:dyDescent="0.25">
      <c r="A1847" s="9" t="s">
        <v>1848</v>
      </c>
      <c r="B1847" s="10" t="s">
        <v>56</v>
      </c>
      <c r="C1847" s="10">
        <v>1283</v>
      </c>
      <c r="D1847" s="10">
        <v>0.56000000000000005</v>
      </c>
      <c r="E1847" s="10">
        <v>0.54100000000000004</v>
      </c>
      <c r="F1847" s="10">
        <v>0.41199999999999998</v>
      </c>
      <c r="G1847" s="10">
        <v>5861.52</v>
      </c>
      <c r="H1847" s="11">
        <v>37</v>
      </c>
      <c r="I1847">
        <f t="shared" si="28"/>
        <v>0</v>
      </c>
    </row>
    <row r="1848" spans="1:9" x14ac:dyDescent="0.25">
      <c r="A1848" s="6" t="s">
        <v>1849</v>
      </c>
      <c r="B1848" s="7" t="s">
        <v>101</v>
      </c>
      <c r="C1848" s="7">
        <v>832</v>
      </c>
      <c r="D1848" s="7">
        <v>0.54600000000000004</v>
      </c>
      <c r="E1848" s="7">
        <v>0.47499999999999998</v>
      </c>
      <c r="F1848" s="7">
        <v>0.47199999999999998</v>
      </c>
      <c r="G1848" s="7">
        <v>5079.1099999999997</v>
      </c>
      <c r="H1848" s="8">
        <v>45</v>
      </c>
      <c r="I1848">
        <f t="shared" si="28"/>
        <v>0</v>
      </c>
    </row>
    <row r="1849" spans="1:9" x14ac:dyDescent="0.25">
      <c r="A1849" s="9" t="s">
        <v>1850</v>
      </c>
      <c r="B1849" s="10" t="s">
        <v>35</v>
      </c>
      <c r="C1849" s="10">
        <v>2165</v>
      </c>
      <c r="D1849" s="10">
        <v>0.7</v>
      </c>
      <c r="E1849" s="10">
        <v>0.68300000000000005</v>
      </c>
      <c r="F1849" s="10">
        <v>0.63</v>
      </c>
      <c r="G1849" s="10">
        <v>27473.67</v>
      </c>
      <c r="H1849" s="11">
        <v>33</v>
      </c>
      <c r="I1849">
        <f t="shared" si="28"/>
        <v>0</v>
      </c>
    </row>
    <row r="1850" spans="1:9" x14ac:dyDescent="0.25">
      <c r="A1850" s="6" t="s">
        <v>1851</v>
      </c>
      <c r="B1850" s="7" t="s">
        <v>86</v>
      </c>
      <c r="C1850" s="7">
        <v>845</v>
      </c>
      <c r="D1850" s="7">
        <v>0.63900000000000001</v>
      </c>
      <c r="E1850" s="7">
        <v>0.61099999999999999</v>
      </c>
      <c r="F1850" s="7">
        <v>0.57099999999999995</v>
      </c>
      <c r="G1850" s="7">
        <v>11573.86</v>
      </c>
      <c r="H1850" s="8">
        <v>29</v>
      </c>
      <c r="I1850">
        <f t="shared" si="28"/>
        <v>0</v>
      </c>
    </row>
    <row r="1851" spans="1:9" x14ac:dyDescent="0.25">
      <c r="A1851" s="9" t="s">
        <v>1852</v>
      </c>
      <c r="B1851" s="10" t="s">
        <v>35</v>
      </c>
      <c r="C1851" s="10">
        <v>258</v>
      </c>
      <c r="D1851" s="10">
        <v>0.626</v>
      </c>
      <c r="E1851" s="10">
        <v>0.61399999999999999</v>
      </c>
      <c r="F1851" s="10">
        <v>0.5</v>
      </c>
      <c r="G1851" s="10">
        <v>9798.85</v>
      </c>
      <c r="H1851" s="11">
        <v>5</v>
      </c>
      <c r="I1851">
        <f t="shared" si="28"/>
        <v>0</v>
      </c>
    </row>
    <row r="1852" spans="1:9" x14ac:dyDescent="0.25">
      <c r="A1852" s="6" t="s">
        <v>1853</v>
      </c>
      <c r="B1852" s="7" t="s">
        <v>25</v>
      </c>
      <c r="C1852" s="7">
        <v>823</v>
      </c>
      <c r="D1852" s="7">
        <v>0.61299999999999999</v>
      </c>
      <c r="E1852" s="7">
        <v>0.56200000000000006</v>
      </c>
      <c r="F1852" s="7">
        <v>0.50600000000000001</v>
      </c>
      <c r="G1852" s="7">
        <v>11804.5</v>
      </c>
      <c r="H1852" s="8">
        <v>23</v>
      </c>
      <c r="I1852">
        <f t="shared" si="28"/>
        <v>0</v>
      </c>
    </row>
    <row r="1853" spans="1:9" x14ac:dyDescent="0.25">
      <c r="A1853" s="9" t="s">
        <v>1854</v>
      </c>
      <c r="B1853" s="10" t="s">
        <v>101</v>
      </c>
      <c r="C1853" s="10">
        <v>562</v>
      </c>
      <c r="D1853" s="10">
        <v>0.50900000000000001</v>
      </c>
      <c r="E1853" s="10">
        <v>0.48699999999999999</v>
      </c>
      <c r="F1853" s="10">
        <v>0.39700000000000002</v>
      </c>
      <c r="G1853" s="10">
        <v>5779.54</v>
      </c>
      <c r="H1853" s="11">
        <v>0</v>
      </c>
      <c r="I1853">
        <f t="shared" si="28"/>
        <v>0</v>
      </c>
    </row>
    <row r="1854" spans="1:9" x14ac:dyDescent="0.25">
      <c r="A1854" s="6" t="s">
        <v>1855</v>
      </c>
      <c r="B1854" s="7" t="s">
        <v>40</v>
      </c>
      <c r="C1854" s="7">
        <v>559</v>
      </c>
      <c r="D1854" s="7">
        <v>0.70099999999999996</v>
      </c>
      <c r="E1854" s="7">
        <v>0.68200000000000005</v>
      </c>
      <c r="F1854" s="7">
        <v>0.625</v>
      </c>
      <c r="G1854" s="7">
        <v>20375.509999999998</v>
      </c>
      <c r="H1854" s="8">
        <v>10</v>
      </c>
      <c r="I1854">
        <f t="shared" si="28"/>
        <v>0</v>
      </c>
    </row>
    <row r="1855" spans="1:9" x14ac:dyDescent="0.25">
      <c r="A1855" s="9" t="s">
        <v>1856</v>
      </c>
      <c r="B1855" s="10" t="s">
        <v>27</v>
      </c>
      <c r="C1855" s="10">
        <v>106</v>
      </c>
      <c r="D1855" s="10">
        <v>0.73</v>
      </c>
      <c r="E1855" s="10">
        <v>0.72299999999999998</v>
      </c>
      <c r="F1855" s="10">
        <v>0.64100000000000001</v>
      </c>
      <c r="G1855" s="10">
        <v>19309.05</v>
      </c>
      <c r="H1855" s="11">
        <v>0</v>
      </c>
      <c r="I1855">
        <f t="shared" si="28"/>
        <v>0</v>
      </c>
    </row>
    <row r="1856" spans="1:9" x14ac:dyDescent="0.25">
      <c r="A1856" s="6" t="s">
        <v>1857</v>
      </c>
      <c r="B1856" s="7" t="s">
        <v>19</v>
      </c>
      <c r="C1856" s="7">
        <v>499</v>
      </c>
      <c r="D1856" s="7">
        <v>0.56000000000000005</v>
      </c>
      <c r="E1856" s="7">
        <v>0.54700000000000004</v>
      </c>
      <c r="F1856" s="7">
        <v>0.45900000000000002</v>
      </c>
      <c r="G1856" s="7">
        <v>8471.8700000000008</v>
      </c>
      <c r="H1856" s="8">
        <v>20</v>
      </c>
      <c r="I1856">
        <f t="shared" si="28"/>
        <v>0</v>
      </c>
    </row>
    <row r="1857" spans="1:9" x14ac:dyDescent="0.25">
      <c r="A1857" s="9" t="s">
        <v>1858</v>
      </c>
      <c r="B1857" s="10" t="s">
        <v>35</v>
      </c>
      <c r="C1857" s="10">
        <v>356</v>
      </c>
      <c r="D1857" s="10">
        <v>0.59799999999999998</v>
      </c>
      <c r="E1857" s="10">
        <v>0.57099999999999995</v>
      </c>
      <c r="F1857" s="10">
        <v>0.46899999999999997</v>
      </c>
      <c r="G1857" s="10">
        <v>5789.39</v>
      </c>
      <c r="H1857" s="11">
        <v>8</v>
      </c>
      <c r="I1857">
        <f t="shared" si="28"/>
        <v>0</v>
      </c>
    </row>
    <row r="1858" spans="1:9" x14ac:dyDescent="0.25">
      <c r="A1858" s="6" t="s">
        <v>1859</v>
      </c>
      <c r="B1858" s="7" t="s">
        <v>30</v>
      </c>
      <c r="C1858" s="7">
        <v>376</v>
      </c>
      <c r="D1858" s="7">
        <v>0.72199999999999998</v>
      </c>
      <c r="E1858" s="7">
        <v>0.67400000000000004</v>
      </c>
      <c r="F1858" s="7">
        <v>0.69399999999999995</v>
      </c>
      <c r="G1858" s="7">
        <v>19198.29</v>
      </c>
      <c r="H1858" s="8">
        <v>9</v>
      </c>
      <c r="I1858">
        <f t="shared" si="28"/>
        <v>0</v>
      </c>
    </row>
    <row r="1859" spans="1:9" x14ac:dyDescent="0.25">
      <c r="A1859" s="9" t="s">
        <v>1860</v>
      </c>
      <c r="B1859" s="10" t="s">
        <v>21</v>
      </c>
      <c r="C1859" s="10">
        <v>727</v>
      </c>
      <c r="D1859" s="10">
        <v>0.69499999999999995</v>
      </c>
      <c r="E1859" s="10">
        <v>0.69899999999999995</v>
      </c>
      <c r="F1859" s="10">
        <v>0.55600000000000005</v>
      </c>
      <c r="G1859" s="10">
        <v>19591.84</v>
      </c>
      <c r="H1859" s="11">
        <v>13</v>
      </c>
      <c r="I1859">
        <f t="shared" si="28"/>
        <v>0</v>
      </c>
    </row>
    <row r="1860" spans="1:9" x14ac:dyDescent="0.25">
      <c r="A1860" s="6" t="s">
        <v>1861</v>
      </c>
      <c r="B1860" s="7" t="s">
        <v>25</v>
      </c>
      <c r="C1860" s="7">
        <v>1415</v>
      </c>
      <c r="D1860" s="7">
        <v>0.55000000000000004</v>
      </c>
      <c r="E1860" s="7">
        <v>0.54100000000000004</v>
      </c>
      <c r="F1860" s="7">
        <v>0.433</v>
      </c>
      <c r="G1860" s="7">
        <v>8489.51</v>
      </c>
      <c r="H1860" s="8">
        <v>25</v>
      </c>
      <c r="I1860">
        <f t="shared" si="28"/>
        <v>0</v>
      </c>
    </row>
    <row r="1861" spans="1:9" x14ac:dyDescent="0.25">
      <c r="A1861" s="9" t="s">
        <v>1862</v>
      </c>
      <c r="B1861" s="10" t="s">
        <v>222</v>
      </c>
      <c r="C1861" s="10">
        <v>1279</v>
      </c>
      <c r="D1861" s="10">
        <v>0.66</v>
      </c>
      <c r="E1861" s="10">
        <v>0.69299999999999995</v>
      </c>
      <c r="F1861" s="10">
        <v>0.52700000000000002</v>
      </c>
      <c r="G1861" s="10">
        <v>14199</v>
      </c>
      <c r="H1861" s="11">
        <v>13</v>
      </c>
      <c r="I1861">
        <f t="shared" ref="I1861:I1924" si="29">IF(OR(C1861="",D1861="",E1861="",F1861="",G1861="",H1861=""),1,0)</f>
        <v>0</v>
      </c>
    </row>
    <row r="1862" spans="1:9" x14ac:dyDescent="0.25">
      <c r="A1862" s="6" t="s">
        <v>1863</v>
      </c>
      <c r="B1862" s="7" t="s">
        <v>40</v>
      </c>
      <c r="C1862" s="7">
        <v>454</v>
      </c>
      <c r="D1862" s="7">
        <v>0.63900000000000001</v>
      </c>
      <c r="E1862" s="7">
        <v>0.65300000000000002</v>
      </c>
      <c r="F1862" s="7">
        <v>0.504</v>
      </c>
      <c r="G1862" s="7">
        <v>20095.740000000002</v>
      </c>
      <c r="H1862" s="8">
        <v>9</v>
      </c>
      <c r="I1862">
        <f t="shared" si="29"/>
        <v>0</v>
      </c>
    </row>
    <row r="1863" spans="1:9" x14ac:dyDescent="0.25">
      <c r="A1863" s="9" t="s">
        <v>1864</v>
      </c>
      <c r="B1863" s="10" t="s">
        <v>19</v>
      </c>
      <c r="C1863" s="10">
        <v>411</v>
      </c>
      <c r="D1863" s="10">
        <v>0.625</v>
      </c>
      <c r="E1863" s="10">
        <v>0.59499999999999997</v>
      </c>
      <c r="F1863" s="10">
        <v>0.54500000000000004</v>
      </c>
      <c r="G1863" s="10">
        <v>9290.75</v>
      </c>
      <c r="H1863" s="11">
        <v>1</v>
      </c>
      <c r="I1863">
        <f t="shared" si="29"/>
        <v>0</v>
      </c>
    </row>
    <row r="1864" spans="1:9" x14ac:dyDescent="0.25">
      <c r="A1864" s="6" t="s">
        <v>1865</v>
      </c>
      <c r="B1864" s="7" t="s">
        <v>48</v>
      </c>
      <c r="C1864" s="7">
        <v>514</v>
      </c>
      <c r="D1864" s="7">
        <v>0.625</v>
      </c>
      <c r="E1864" s="7">
        <v>0.56499999999999995</v>
      </c>
      <c r="F1864" s="7">
        <v>0.57399999999999995</v>
      </c>
      <c r="G1864" s="7">
        <v>9013.7800000000007</v>
      </c>
      <c r="H1864" s="8">
        <v>4</v>
      </c>
      <c r="I1864">
        <f t="shared" si="29"/>
        <v>0</v>
      </c>
    </row>
    <row r="1865" spans="1:9" x14ac:dyDescent="0.25">
      <c r="A1865" s="9" t="s">
        <v>1866</v>
      </c>
      <c r="B1865" s="10" t="s">
        <v>96</v>
      </c>
      <c r="C1865" s="10">
        <v>1590</v>
      </c>
      <c r="D1865" s="10">
        <v>0.60799999999999998</v>
      </c>
      <c r="E1865" s="10">
        <v>0.57799999999999996</v>
      </c>
      <c r="F1865" s="10">
        <v>0.48899999999999999</v>
      </c>
      <c r="G1865" s="10">
        <v>9997.76</v>
      </c>
      <c r="H1865" s="11">
        <v>29</v>
      </c>
      <c r="I1865">
        <f t="shared" si="29"/>
        <v>0</v>
      </c>
    </row>
    <row r="1866" spans="1:9" x14ac:dyDescent="0.25">
      <c r="A1866" s="6" t="s">
        <v>1867</v>
      </c>
      <c r="B1866" s="7" t="s">
        <v>12</v>
      </c>
      <c r="C1866" s="7">
        <v>1793</v>
      </c>
      <c r="D1866" s="7">
        <v>0.67</v>
      </c>
      <c r="E1866" s="7">
        <v>0.67</v>
      </c>
      <c r="F1866" s="7">
        <v>0.56899999999999995</v>
      </c>
      <c r="G1866" s="7">
        <v>67238.81</v>
      </c>
      <c r="H1866" s="8">
        <v>39</v>
      </c>
      <c r="I1866">
        <f t="shared" si="29"/>
        <v>0</v>
      </c>
    </row>
    <row r="1867" spans="1:9" x14ac:dyDescent="0.25">
      <c r="A1867" s="9" t="s">
        <v>1868</v>
      </c>
      <c r="B1867" s="10" t="s">
        <v>50</v>
      </c>
      <c r="C1867" s="10">
        <v>85</v>
      </c>
      <c r="D1867" s="10">
        <v>0.7</v>
      </c>
      <c r="E1867" s="10">
        <v>0.69399999999999995</v>
      </c>
      <c r="F1867" s="10">
        <v>0.58499999999999996</v>
      </c>
      <c r="G1867" s="10">
        <v>18672.82</v>
      </c>
      <c r="H1867" s="11">
        <v>1</v>
      </c>
      <c r="I1867">
        <f t="shared" si="29"/>
        <v>0</v>
      </c>
    </row>
    <row r="1868" spans="1:9" x14ac:dyDescent="0.25">
      <c r="A1868" s="6" t="s">
        <v>1869</v>
      </c>
      <c r="B1868" s="7" t="s">
        <v>40</v>
      </c>
      <c r="C1868" s="7">
        <v>447</v>
      </c>
      <c r="D1868" s="7">
        <v>0.6</v>
      </c>
      <c r="E1868" s="7">
        <v>0.623</v>
      </c>
      <c r="F1868" s="7">
        <v>0.45400000000000001</v>
      </c>
      <c r="G1868" s="7">
        <v>13891.23</v>
      </c>
      <c r="H1868" s="8">
        <v>12</v>
      </c>
      <c r="I1868">
        <f t="shared" si="29"/>
        <v>0</v>
      </c>
    </row>
    <row r="1869" spans="1:9" x14ac:dyDescent="0.25">
      <c r="A1869" s="9" t="s">
        <v>1870</v>
      </c>
      <c r="B1869" s="10" t="s">
        <v>19</v>
      </c>
      <c r="C1869" s="10">
        <v>1286</v>
      </c>
      <c r="D1869" s="10">
        <v>0.56499999999999995</v>
      </c>
      <c r="E1869" s="10">
        <v>0.56200000000000006</v>
      </c>
      <c r="F1869" s="10">
        <v>0.45200000000000001</v>
      </c>
      <c r="G1869" s="10">
        <v>9267.06</v>
      </c>
      <c r="H1869" s="11">
        <v>8</v>
      </c>
      <c r="I1869">
        <f t="shared" si="29"/>
        <v>0</v>
      </c>
    </row>
    <row r="1870" spans="1:9" x14ac:dyDescent="0.25">
      <c r="A1870" s="6" t="s">
        <v>1871</v>
      </c>
      <c r="B1870" s="7" t="s">
        <v>27</v>
      </c>
      <c r="C1870" s="7">
        <v>259</v>
      </c>
      <c r="D1870" s="7">
        <v>0.72499999999999998</v>
      </c>
      <c r="E1870" s="7">
        <v>0.69599999999999995</v>
      </c>
      <c r="F1870" s="7">
        <v>0.66600000000000004</v>
      </c>
      <c r="G1870" s="7">
        <v>52999.97</v>
      </c>
      <c r="H1870" s="8">
        <v>8</v>
      </c>
      <c r="I1870">
        <f t="shared" si="29"/>
        <v>0</v>
      </c>
    </row>
    <row r="1871" spans="1:9" x14ac:dyDescent="0.25">
      <c r="A1871" s="9" t="s">
        <v>1872</v>
      </c>
      <c r="B1871" s="10" t="s">
        <v>12</v>
      </c>
      <c r="C1871" s="10">
        <v>2287</v>
      </c>
      <c r="D1871" s="10">
        <v>0.61699999999999999</v>
      </c>
      <c r="E1871" s="10">
        <v>0.59399999999999997</v>
      </c>
      <c r="F1871" s="10">
        <v>0.51600000000000001</v>
      </c>
      <c r="G1871" s="10">
        <v>7066.07</v>
      </c>
      <c r="H1871" s="11">
        <v>49</v>
      </c>
      <c r="I1871">
        <f t="shared" si="29"/>
        <v>0</v>
      </c>
    </row>
    <row r="1872" spans="1:9" x14ac:dyDescent="0.25">
      <c r="A1872" s="6" t="s">
        <v>1873</v>
      </c>
      <c r="B1872" s="7" t="s">
        <v>35</v>
      </c>
      <c r="C1872" s="7">
        <v>522</v>
      </c>
      <c r="D1872" s="7">
        <v>0.72</v>
      </c>
      <c r="E1872" s="7">
        <v>0.71</v>
      </c>
      <c r="F1872" s="7">
        <v>0.623</v>
      </c>
      <c r="G1872" s="7">
        <v>15209.57</v>
      </c>
      <c r="H1872" s="8">
        <v>14</v>
      </c>
      <c r="I1872">
        <f t="shared" si="29"/>
        <v>0</v>
      </c>
    </row>
    <row r="1873" spans="1:9" x14ac:dyDescent="0.25">
      <c r="A1873" s="9" t="s">
        <v>1874</v>
      </c>
      <c r="B1873" s="10" t="s">
        <v>35</v>
      </c>
      <c r="C1873" s="10">
        <v>293</v>
      </c>
      <c r="D1873" s="10">
        <v>0.73</v>
      </c>
      <c r="E1873" s="10">
        <v>0.71399999999999997</v>
      </c>
      <c r="F1873" s="10">
        <v>0.61799999999999999</v>
      </c>
      <c r="G1873" s="10">
        <v>65375.69</v>
      </c>
      <c r="H1873" s="11">
        <v>6</v>
      </c>
      <c r="I1873">
        <f t="shared" si="29"/>
        <v>0</v>
      </c>
    </row>
    <row r="1874" spans="1:9" x14ac:dyDescent="0.25">
      <c r="A1874" s="6" t="s">
        <v>1875</v>
      </c>
      <c r="B1874" s="7" t="s">
        <v>35</v>
      </c>
      <c r="C1874" s="7">
        <v>879</v>
      </c>
      <c r="D1874" s="7">
        <v>0.65400000000000003</v>
      </c>
      <c r="E1874" s="7">
        <v>0.60499999999999998</v>
      </c>
      <c r="F1874" s="7">
        <v>0.57199999999999995</v>
      </c>
      <c r="G1874" s="7">
        <v>14169</v>
      </c>
      <c r="H1874" s="8">
        <v>22</v>
      </c>
      <c r="I1874">
        <f t="shared" si="29"/>
        <v>0</v>
      </c>
    </row>
    <row r="1875" spans="1:9" x14ac:dyDescent="0.25">
      <c r="A1875" s="9" t="s">
        <v>1876</v>
      </c>
      <c r="B1875" s="10" t="s">
        <v>56</v>
      </c>
      <c r="C1875" s="10">
        <v>1410</v>
      </c>
      <c r="D1875" s="10">
        <v>0.57999999999999996</v>
      </c>
      <c r="E1875" s="10">
        <v>0.53900000000000003</v>
      </c>
      <c r="F1875" s="10">
        <v>0.44600000000000001</v>
      </c>
      <c r="G1875" s="10">
        <v>7621.23</v>
      </c>
      <c r="H1875" s="11">
        <v>17</v>
      </c>
      <c r="I1875">
        <f t="shared" si="29"/>
        <v>0</v>
      </c>
    </row>
    <row r="1876" spans="1:9" x14ac:dyDescent="0.25">
      <c r="A1876" s="6" t="s">
        <v>1877</v>
      </c>
      <c r="B1876" s="7" t="s">
        <v>12</v>
      </c>
      <c r="C1876" s="7">
        <v>2112</v>
      </c>
      <c r="D1876" s="7">
        <v>0.58899999999999997</v>
      </c>
      <c r="E1876" s="7">
        <v>0.60899999999999999</v>
      </c>
      <c r="F1876" s="7">
        <v>0.42</v>
      </c>
      <c r="G1876" s="7">
        <v>11347.19</v>
      </c>
      <c r="H1876" s="8">
        <v>12</v>
      </c>
      <c r="I1876">
        <f t="shared" si="29"/>
        <v>0</v>
      </c>
    </row>
    <row r="1877" spans="1:9" x14ac:dyDescent="0.25">
      <c r="A1877" s="9" t="s">
        <v>1878</v>
      </c>
      <c r="B1877" s="10" t="s">
        <v>35</v>
      </c>
      <c r="C1877" s="10">
        <v>198</v>
      </c>
      <c r="D1877" s="10">
        <v>0.66700000000000004</v>
      </c>
      <c r="E1877" s="10">
        <v>0.64</v>
      </c>
      <c r="F1877" s="10">
        <v>0.57799999999999996</v>
      </c>
      <c r="G1877" s="10">
        <v>13985.07</v>
      </c>
      <c r="H1877" s="11">
        <v>3</v>
      </c>
      <c r="I1877">
        <f t="shared" si="29"/>
        <v>0</v>
      </c>
    </row>
    <row r="1878" spans="1:9" x14ac:dyDescent="0.25">
      <c r="A1878" s="6" t="s">
        <v>1879</v>
      </c>
      <c r="B1878" s="7" t="s">
        <v>48</v>
      </c>
      <c r="C1878" s="7">
        <v>1839</v>
      </c>
      <c r="D1878" s="7">
        <v>0.61</v>
      </c>
      <c r="E1878" s="7">
        <v>0.56899999999999995</v>
      </c>
      <c r="F1878" s="7">
        <v>0.52500000000000002</v>
      </c>
      <c r="G1878" s="7">
        <v>12217.14</v>
      </c>
      <c r="H1878" s="8">
        <v>57</v>
      </c>
      <c r="I1878">
        <f t="shared" si="29"/>
        <v>0</v>
      </c>
    </row>
    <row r="1879" spans="1:9" x14ac:dyDescent="0.25">
      <c r="A1879" s="9" t="s">
        <v>1880</v>
      </c>
      <c r="B1879" s="10" t="s">
        <v>35</v>
      </c>
      <c r="C1879" s="10">
        <v>316</v>
      </c>
      <c r="D1879" s="10">
        <v>0.69</v>
      </c>
      <c r="E1879" s="10">
        <v>0.66200000000000003</v>
      </c>
      <c r="F1879" s="10">
        <v>0.59699999999999998</v>
      </c>
      <c r="G1879" s="10">
        <v>28285.75</v>
      </c>
      <c r="H1879" s="11">
        <v>5</v>
      </c>
      <c r="I1879">
        <f t="shared" si="29"/>
        <v>0</v>
      </c>
    </row>
    <row r="1880" spans="1:9" x14ac:dyDescent="0.25">
      <c r="A1880" s="6" t="s">
        <v>1881</v>
      </c>
      <c r="B1880" s="7" t="s">
        <v>25</v>
      </c>
      <c r="C1880" s="7">
        <v>1470</v>
      </c>
      <c r="D1880" s="7">
        <v>0.61099999999999999</v>
      </c>
      <c r="E1880" s="7">
        <v>0.59899999999999998</v>
      </c>
      <c r="F1880" s="7">
        <v>0.503</v>
      </c>
      <c r="G1880" s="7">
        <v>10377.950000000001</v>
      </c>
      <c r="H1880" s="8">
        <v>36</v>
      </c>
      <c r="I1880">
        <f t="shared" si="29"/>
        <v>0</v>
      </c>
    </row>
    <row r="1881" spans="1:9" x14ac:dyDescent="0.25">
      <c r="A1881" s="9" t="s">
        <v>1558</v>
      </c>
      <c r="B1881" s="10" t="s">
        <v>101</v>
      </c>
      <c r="C1881" s="10">
        <v>387</v>
      </c>
      <c r="D1881" s="10">
        <v>0.60899999999999999</v>
      </c>
      <c r="E1881" s="10">
        <v>0.55400000000000005</v>
      </c>
      <c r="F1881" s="10">
        <v>0.54200000000000004</v>
      </c>
      <c r="G1881" s="10">
        <v>13647.29</v>
      </c>
      <c r="H1881" s="11">
        <v>2</v>
      </c>
      <c r="I1881">
        <f t="shared" si="29"/>
        <v>0</v>
      </c>
    </row>
    <row r="1882" spans="1:9" x14ac:dyDescent="0.25">
      <c r="A1882" s="6" t="s">
        <v>1882</v>
      </c>
      <c r="B1882" s="7" t="s">
        <v>19</v>
      </c>
      <c r="C1882" s="7">
        <v>1337</v>
      </c>
      <c r="D1882" s="7">
        <v>0.57399999999999995</v>
      </c>
      <c r="E1882" s="7">
        <v>0.58799999999999997</v>
      </c>
      <c r="F1882" s="7">
        <v>0.46100000000000002</v>
      </c>
      <c r="G1882" s="7">
        <v>7574.04</v>
      </c>
      <c r="H1882" s="8">
        <v>2</v>
      </c>
      <c r="I1882">
        <f t="shared" si="29"/>
        <v>0</v>
      </c>
    </row>
    <row r="1883" spans="1:9" x14ac:dyDescent="0.25">
      <c r="A1883" s="9" t="s">
        <v>1883</v>
      </c>
      <c r="B1883" s="10" t="s">
        <v>35</v>
      </c>
      <c r="C1883" s="10">
        <v>331</v>
      </c>
      <c r="D1883" s="10">
        <v>0.72099999999999997</v>
      </c>
      <c r="E1883" s="10">
        <v>0.68200000000000005</v>
      </c>
      <c r="F1883" s="10">
        <v>0.65400000000000003</v>
      </c>
      <c r="G1883" s="10">
        <v>23648.880000000001</v>
      </c>
      <c r="H1883" s="11">
        <v>6</v>
      </c>
      <c r="I1883">
        <f t="shared" si="29"/>
        <v>0</v>
      </c>
    </row>
    <row r="1884" spans="1:9" x14ac:dyDescent="0.25">
      <c r="A1884" s="6" t="s">
        <v>1884</v>
      </c>
      <c r="B1884" s="7" t="s">
        <v>40</v>
      </c>
      <c r="C1884" s="7">
        <v>255</v>
      </c>
      <c r="D1884" s="7">
        <v>0.67</v>
      </c>
      <c r="E1884" s="7">
        <v>0.65500000000000003</v>
      </c>
      <c r="F1884" s="7">
        <v>0.56200000000000006</v>
      </c>
      <c r="G1884" s="7">
        <v>20007.759999999998</v>
      </c>
      <c r="H1884" s="8">
        <v>0</v>
      </c>
      <c r="I1884">
        <f t="shared" si="29"/>
        <v>0</v>
      </c>
    </row>
    <row r="1885" spans="1:9" x14ac:dyDescent="0.25">
      <c r="A1885" s="9" t="s">
        <v>1885</v>
      </c>
      <c r="B1885" s="10" t="s">
        <v>40</v>
      </c>
      <c r="C1885" s="10">
        <v>332</v>
      </c>
      <c r="D1885" s="10">
        <v>0.70499999999999996</v>
      </c>
      <c r="E1885" s="10">
        <v>0.68</v>
      </c>
      <c r="F1885" s="10">
        <v>0.61499999999999999</v>
      </c>
      <c r="G1885" s="10">
        <v>35794.230000000003</v>
      </c>
      <c r="H1885" s="11">
        <v>6</v>
      </c>
      <c r="I1885">
        <f t="shared" si="29"/>
        <v>0</v>
      </c>
    </row>
    <row r="1886" spans="1:9" x14ac:dyDescent="0.25">
      <c r="A1886" s="6" t="s">
        <v>1886</v>
      </c>
      <c r="B1886" s="7" t="s">
        <v>21</v>
      </c>
      <c r="C1886" s="7">
        <v>80</v>
      </c>
      <c r="D1886" s="7">
        <v>0.70599999999999996</v>
      </c>
      <c r="E1886" s="7">
        <v>0.70699999999999996</v>
      </c>
      <c r="F1886" s="7">
        <v>0.59299999999999997</v>
      </c>
      <c r="G1886" s="7">
        <v>36120.83</v>
      </c>
      <c r="H1886" s="8">
        <v>6</v>
      </c>
      <c r="I1886">
        <f t="shared" si="29"/>
        <v>0</v>
      </c>
    </row>
    <row r="1887" spans="1:9" x14ac:dyDescent="0.25">
      <c r="A1887" s="9" t="s">
        <v>1887</v>
      </c>
      <c r="B1887" s="10" t="s">
        <v>40</v>
      </c>
      <c r="C1887" s="10">
        <v>225</v>
      </c>
      <c r="D1887" s="10">
        <v>0.68</v>
      </c>
      <c r="E1887" s="10">
        <v>0.64800000000000002</v>
      </c>
      <c r="F1887" s="10">
        <v>0.60299999999999998</v>
      </c>
      <c r="G1887" s="10">
        <v>16390.599999999999</v>
      </c>
      <c r="H1887" s="11">
        <v>18</v>
      </c>
      <c r="I1887">
        <f t="shared" si="29"/>
        <v>0</v>
      </c>
    </row>
    <row r="1888" spans="1:9" x14ac:dyDescent="0.25">
      <c r="A1888" s="6" t="s">
        <v>1888</v>
      </c>
      <c r="B1888" s="7" t="s">
        <v>14</v>
      </c>
      <c r="C1888" s="7">
        <v>451</v>
      </c>
      <c r="D1888" s="7">
        <v>0.7</v>
      </c>
      <c r="E1888" s="7">
        <v>0.69199999999999995</v>
      </c>
      <c r="F1888" s="7">
        <v>0.58199999999999996</v>
      </c>
      <c r="G1888" s="7">
        <v>60899.26</v>
      </c>
      <c r="H1888" s="8">
        <v>4</v>
      </c>
      <c r="I1888">
        <f t="shared" si="29"/>
        <v>0</v>
      </c>
    </row>
    <row r="1889" spans="1:9" x14ac:dyDescent="0.25">
      <c r="A1889" s="9" t="s">
        <v>1889</v>
      </c>
      <c r="B1889" s="10" t="s">
        <v>46</v>
      </c>
      <c r="C1889" s="10">
        <v>502</v>
      </c>
      <c r="D1889" s="10">
        <v>0.70499999999999996</v>
      </c>
      <c r="E1889" s="10">
        <v>0.73599999999999999</v>
      </c>
      <c r="F1889" s="10">
        <v>0.57099999999999995</v>
      </c>
      <c r="G1889" s="10">
        <v>104237.7</v>
      </c>
      <c r="H1889" s="11">
        <v>5</v>
      </c>
      <c r="I1889">
        <f t="shared" si="29"/>
        <v>0</v>
      </c>
    </row>
    <row r="1890" spans="1:9" x14ac:dyDescent="0.25">
      <c r="A1890" s="6" t="s">
        <v>1890</v>
      </c>
      <c r="B1890" s="7" t="s">
        <v>40</v>
      </c>
      <c r="C1890" s="7">
        <v>397</v>
      </c>
      <c r="D1890" s="7">
        <v>0.68</v>
      </c>
      <c r="E1890" s="7">
        <v>0.68300000000000005</v>
      </c>
      <c r="F1890" s="7">
        <v>0.55700000000000005</v>
      </c>
      <c r="G1890" s="7">
        <v>24942.69</v>
      </c>
      <c r="H1890" s="8">
        <v>4</v>
      </c>
      <c r="I1890">
        <f t="shared" si="29"/>
        <v>0</v>
      </c>
    </row>
    <row r="1891" spans="1:9" x14ac:dyDescent="0.25">
      <c r="A1891" s="9" t="s">
        <v>1891</v>
      </c>
      <c r="B1891" s="10" t="s">
        <v>101</v>
      </c>
      <c r="C1891" s="10">
        <v>1126</v>
      </c>
      <c r="D1891" s="10">
        <v>0.622</v>
      </c>
      <c r="E1891" s="10">
        <v>0.58199999999999996</v>
      </c>
      <c r="F1891" s="10">
        <v>0.54500000000000004</v>
      </c>
      <c r="G1891" s="10">
        <v>9479.7900000000009</v>
      </c>
      <c r="H1891" s="11">
        <v>6</v>
      </c>
      <c r="I1891">
        <f t="shared" si="29"/>
        <v>0</v>
      </c>
    </row>
    <row r="1892" spans="1:9" x14ac:dyDescent="0.25">
      <c r="A1892" s="6" t="s">
        <v>1892</v>
      </c>
      <c r="B1892" s="7" t="s">
        <v>35</v>
      </c>
      <c r="C1892" s="7">
        <v>617</v>
      </c>
      <c r="D1892" s="7">
        <v>0.63800000000000001</v>
      </c>
      <c r="E1892" s="7">
        <v>0.63700000000000001</v>
      </c>
      <c r="F1892" s="7">
        <v>0.502</v>
      </c>
      <c r="G1892" s="7">
        <v>11258.32</v>
      </c>
      <c r="H1892" s="8">
        <v>11</v>
      </c>
      <c r="I1892">
        <f t="shared" si="29"/>
        <v>0</v>
      </c>
    </row>
    <row r="1893" spans="1:9" x14ac:dyDescent="0.25">
      <c r="A1893" s="9" t="s">
        <v>1893</v>
      </c>
      <c r="B1893" s="10" t="s">
        <v>40</v>
      </c>
      <c r="C1893" s="10">
        <v>861</v>
      </c>
      <c r="D1893" s="10">
        <v>0.67</v>
      </c>
      <c r="E1893" s="10">
        <v>0.69</v>
      </c>
      <c r="F1893" s="10">
        <v>0.54300000000000004</v>
      </c>
      <c r="G1893" s="10">
        <v>24252.639999999999</v>
      </c>
      <c r="H1893" s="11">
        <v>20</v>
      </c>
      <c r="I1893">
        <f t="shared" si="29"/>
        <v>0</v>
      </c>
    </row>
    <row r="1894" spans="1:9" x14ac:dyDescent="0.25">
      <c r="A1894" s="6" t="s">
        <v>1894</v>
      </c>
      <c r="B1894" s="7" t="s">
        <v>48</v>
      </c>
      <c r="C1894" s="7">
        <v>2709</v>
      </c>
      <c r="D1894" s="7">
        <v>0.70099999999999996</v>
      </c>
      <c r="E1894" s="7">
        <v>0.7</v>
      </c>
      <c r="F1894" s="7">
        <v>0.621</v>
      </c>
      <c r="G1894" s="7">
        <v>59097.86</v>
      </c>
      <c r="H1894" s="8">
        <v>57</v>
      </c>
      <c r="I1894">
        <f t="shared" si="29"/>
        <v>0</v>
      </c>
    </row>
    <row r="1895" spans="1:9" x14ac:dyDescent="0.25">
      <c r="A1895" s="9" t="s">
        <v>1895</v>
      </c>
      <c r="B1895" s="10" t="s">
        <v>86</v>
      </c>
      <c r="C1895" s="10">
        <v>1005</v>
      </c>
      <c r="D1895" s="10">
        <v>0.63800000000000001</v>
      </c>
      <c r="E1895" s="10">
        <v>0.61899999999999999</v>
      </c>
      <c r="F1895" s="10">
        <v>0.53700000000000003</v>
      </c>
      <c r="G1895" s="10">
        <v>12434.28</v>
      </c>
      <c r="H1895" s="11">
        <v>7</v>
      </c>
      <c r="I1895">
        <f t="shared" si="29"/>
        <v>0</v>
      </c>
    </row>
    <row r="1896" spans="1:9" x14ac:dyDescent="0.25">
      <c r="A1896" s="6" t="s">
        <v>1896</v>
      </c>
      <c r="B1896" s="7" t="s">
        <v>101</v>
      </c>
      <c r="C1896" s="7">
        <v>546</v>
      </c>
      <c r="D1896" s="7">
        <v>0.61599999999999999</v>
      </c>
      <c r="E1896" s="7">
        <v>0.56599999999999995</v>
      </c>
      <c r="F1896" s="7">
        <v>0.53400000000000003</v>
      </c>
      <c r="G1896" s="7">
        <v>10323.92</v>
      </c>
      <c r="H1896" s="8">
        <v>1</v>
      </c>
      <c r="I1896">
        <f t="shared" si="29"/>
        <v>0</v>
      </c>
    </row>
    <row r="1897" spans="1:9" x14ac:dyDescent="0.25">
      <c r="A1897" s="9" t="s">
        <v>1897</v>
      </c>
      <c r="B1897" s="10" t="s">
        <v>30</v>
      </c>
      <c r="C1897" s="10">
        <v>660</v>
      </c>
      <c r="D1897" s="10">
        <v>0.69</v>
      </c>
      <c r="E1897" s="10">
        <v>0.67600000000000005</v>
      </c>
      <c r="F1897" s="10">
        <v>0.60299999999999998</v>
      </c>
      <c r="G1897" s="10">
        <v>18183.439999999999</v>
      </c>
      <c r="H1897" s="11">
        <v>12</v>
      </c>
      <c r="I1897">
        <f t="shared" si="29"/>
        <v>0</v>
      </c>
    </row>
    <row r="1898" spans="1:9" x14ac:dyDescent="0.25">
      <c r="A1898" s="6" t="s">
        <v>1898</v>
      </c>
      <c r="B1898" s="7" t="s">
        <v>27</v>
      </c>
      <c r="C1898" s="7">
        <v>297</v>
      </c>
      <c r="D1898" s="7">
        <v>0.69</v>
      </c>
      <c r="E1898" s="7">
        <v>0.68799999999999994</v>
      </c>
      <c r="F1898" s="7">
        <v>0.57099999999999995</v>
      </c>
      <c r="G1898" s="7">
        <v>19060.12</v>
      </c>
      <c r="H1898" s="8">
        <v>4</v>
      </c>
      <c r="I1898">
        <f t="shared" si="29"/>
        <v>0</v>
      </c>
    </row>
    <row r="1899" spans="1:9" x14ac:dyDescent="0.25">
      <c r="A1899" s="9" t="s">
        <v>1899</v>
      </c>
      <c r="B1899" s="10" t="s">
        <v>40</v>
      </c>
      <c r="C1899" s="10">
        <v>391</v>
      </c>
      <c r="D1899" s="10">
        <v>0.68</v>
      </c>
      <c r="E1899" s="10">
        <v>0.66500000000000004</v>
      </c>
      <c r="F1899" s="10">
        <v>0.59499999999999997</v>
      </c>
      <c r="G1899" s="10">
        <v>33900.68</v>
      </c>
      <c r="H1899" s="11">
        <v>4</v>
      </c>
      <c r="I1899">
        <f t="shared" si="29"/>
        <v>0</v>
      </c>
    </row>
    <row r="1900" spans="1:9" x14ac:dyDescent="0.25">
      <c r="A1900" s="6" t="s">
        <v>1900</v>
      </c>
      <c r="B1900" s="7" t="s">
        <v>48</v>
      </c>
      <c r="C1900" s="7">
        <v>1377</v>
      </c>
      <c r="D1900" s="7">
        <v>0.61399999999999999</v>
      </c>
      <c r="E1900" s="7">
        <v>0.58499999999999996</v>
      </c>
      <c r="F1900" s="7">
        <v>0.52400000000000002</v>
      </c>
      <c r="G1900" s="7">
        <v>8218.75</v>
      </c>
      <c r="H1900" s="8">
        <v>7</v>
      </c>
      <c r="I1900">
        <f t="shared" si="29"/>
        <v>0</v>
      </c>
    </row>
    <row r="1901" spans="1:9" x14ac:dyDescent="0.25">
      <c r="A1901" s="9" t="s">
        <v>1901</v>
      </c>
      <c r="B1901" s="10" t="s">
        <v>78</v>
      </c>
      <c r="C1901" s="10">
        <v>1293</v>
      </c>
      <c r="D1901" s="10">
        <v>0.71</v>
      </c>
      <c r="E1901" s="10">
        <v>0.73899999999999999</v>
      </c>
      <c r="F1901" s="10">
        <v>0.57799999999999996</v>
      </c>
      <c r="G1901" s="10">
        <v>15153.52</v>
      </c>
      <c r="H1901" s="11">
        <v>35</v>
      </c>
      <c r="I1901">
        <f t="shared" si="29"/>
        <v>0</v>
      </c>
    </row>
    <row r="1902" spans="1:9" x14ac:dyDescent="0.25">
      <c r="A1902" s="6" t="s">
        <v>1902</v>
      </c>
      <c r="B1902" s="7" t="s">
        <v>50</v>
      </c>
      <c r="C1902" s="7">
        <v>322</v>
      </c>
      <c r="D1902" s="7">
        <v>0.67</v>
      </c>
      <c r="E1902" s="7">
        <v>0.68</v>
      </c>
      <c r="F1902" s="7">
        <v>0.54500000000000004</v>
      </c>
      <c r="G1902" s="7">
        <v>16231.26</v>
      </c>
      <c r="H1902" s="8">
        <v>3</v>
      </c>
      <c r="I1902">
        <f t="shared" si="29"/>
        <v>0</v>
      </c>
    </row>
    <row r="1903" spans="1:9" x14ac:dyDescent="0.25">
      <c r="A1903" s="9" t="s">
        <v>1903</v>
      </c>
      <c r="B1903" s="10" t="s">
        <v>35</v>
      </c>
      <c r="C1903" s="10">
        <v>981</v>
      </c>
      <c r="D1903" s="10">
        <v>0.68200000000000005</v>
      </c>
      <c r="E1903" s="10">
        <v>0.66600000000000004</v>
      </c>
      <c r="F1903" s="10">
        <v>0.57999999999999996</v>
      </c>
      <c r="G1903" s="10">
        <v>16703.47</v>
      </c>
      <c r="H1903" s="11">
        <v>27</v>
      </c>
      <c r="I1903">
        <f t="shared" si="29"/>
        <v>0</v>
      </c>
    </row>
    <row r="1904" spans="1:9" x14ac:dyDescent="0.25">
      <c r="A1904" s="6" t="s">
        <v>1904</v>
      </c>
      <c r="B1904" s="7" t="s">
        <v>27</v>
      </c>
      <c r="C1904" s="7">
        <v>583</v>
      </c>
      <c r="D1904" s="7">
        <v>0.70499999999999996</v>
      </c>
      <c r="E1904" s="7">
        <v>0.68799999999999994</v>
      </c>
      <c r="F1904" s="7">
        <v>0.623</v>
      </c>
      <c r="G1904" s="7">
        <v>26101.7</v>
      </c>
      <c r="H1904" s="8">
        <v>3</v>
      </c>
      <c r="I1904">
        <f t="shared" si="29"/>
        <v>0</v>
      </c>
    </row>
    <row r="1905" spans="1:9" x14ac:dyDescent="0.25">
      <c r="A1905" s="9" t="s">
        <v>1905</v>
      </c>
      <c r="B1905" s="10" t="s">
        <v>101</v>
      </c>
      <c r="C1905" s="10">
        <v>474</v>
      </c>
      <c r="D1905" s="10">
        <v>0.60099999999999998</v>
      </c>
      <c r="E1905" s="10">
        <v>0.51</v>
      </c>
      <c r="F1905" s="10">
        <v>0.56100000000000005</v>
      </c>
      <c r="G1905" s="10">
        <v>5340.6</v>
      </c>
      <c r="H1905" s="11">
        <v>12</v>
      </c>
      <c r="I1905">
        <f t="shared" si="29"/>
        <v>0</v>
      </c>
    </row>
    <row r="1906" spans="1:9" x14ac:dyDescent="0.25">
      <c r="A1906" s="6" t="s">
        <v>1906</v>
      </c>
      <c r="B1906" s="7" t="s">
        <v>50</v>
      </c>
      <c r="C1906" s="7">
        <v>479</v>
      </c>
      <c r="D1906" s="7">
        <v>0.69099999999999995</v>
      </c>
      <c r="E1906" s="7">
        <v>0.68</v>
      </c>
      <c r="F1906" s="7">
        <v>0.57899999999999996</v>
      </c>
      <c r="G1906" s="7">
        <v>17278.330000000002</v>
      </c>
      <c r="H1906" s="8">
        <v>9</v>
      </c>
      <c r="I1906">
        <f t="shared" si="29"/>
        <v>0</v>
      </c>
    </row>
    <row r="1907" spans="1:9" x14ac:dyDescent="0.25">
      <c r="A1907" s="9" t="s">
        <v>1907</v>
      </c>
      <c r="B1907" s="10" t="s">
        <v>127</v>
      </c>
      <c r="C1907" s="10">
        <v>1072</v>
      </c>
      <c r="D1907" s="10">
        <v>0.55600000000000005</v>
      </c>
      <c r="E1907" s="10">
        <v>0.55500000000000005</v>
      </c>
      <c r="F1907" s="10">
        <v>0.40699999999999997</v>
      </c>
      <c r="G1907" s="10">
        <v>9803.5</v>
      </c>
      <c r="H1907" s="11">
        <v>46</v>
      </c>
      <c r="I1907">
        <f t="shared" si="29"/>
        <v>0</v>
      </c>
    </row>
    <row r="1908" spans="1:9" x14ac:dyDescent="0.25">
      <c r="A1908" s="6" t="s">
        <v>1908</v>
      </c>
      <c r="B1908" s="7" t="s">
        <v>40</v>
      </c>
      <c r="C1908" s="7">
        <v>703</v>
      </c>
      <c r="D1908" s="7">
        <v>0.71</v>
      </c>
      <c r="E1908" s="7">
        <v>0.69799999999999995</v>
      </c>
      <c r="F1908" s="7">
        <v>0.61299999999999999</v>
      </c>
      <c r="G1908" s="7">
        <v>19978.34</v>
      </c>
      <c r="H1908" s="8">
        <v>8</v>
      </c>
      <c r="I1908">
        <f t="shared" si="29"/>
        <v>0</v>
      </c>
    </row>
    <row r="1909" spans="1:9" x14ac:dyDescent="0.25">
      <c r="A1909" s="9" t="s">
        <v>1909</v>
      </c>
      <c r="B1909" s="10" t="s">
        <v>131</v>
      </c>
      <c r="C1909" s="10">
        <v>1431</v>
      </c>
      <c r="D1909" s="10">
        <v>0.66</v>
      </c>
      <c r="E1909" s="10">
        <v>0.63100000000000001</v>
      </c>
      <c r="F1909" s="10">
        <v>0.58699999999999997</v>
      </c>
      <c r="G1909" s="10">
        <v>11453.54</v>
      </c>
      <c r="H1909" s="11">
        <v>24</v>
      </c>
      <c r="I1909">
        <f t="shared" si="29"/>
        <v>0</v>
      </c>
    </row>
    <row r="1910" spans="1:9" x14ac:dyDescent="0.25">
      <c r="A1910" s="6" t="s">
        <v>346</v>
      </c>
      <c r="B1910" s="7" t="s">
        <v>96</v>
      </c>
      <c r="C1910" s="7">
        <v>781</v>
      </c>
      <c r="D1910" s="7">
        <v>0.68200000000000005</v>
      </c>
      <c r="E1910" s="7">
        <v>0.62</v>
      </c>
      <c r="F1910" s="7">
        <v>0.63500000000000001</v>
      </c>
      <c r="G1910" s="7">
        <v>11212.47</v>
      </c>
      <c r="H1910" s="8">
        <v>9</v>
      </c>
      <c r="I1910">
        <f t="shared" si="29"/>
        <v>0</v>
      </c>
    </row>
    <row r="1911" spans="1:9" x14ac:dyDescent="0.25">
      <c r="A1911" s="9" t="s">
        <v>1910</v>
      </c>
      <c r="B1911" s="10" t="s">
        <v>35</v>
      </c>
      <c r="C1911" s="10">
        <v>717</v>
      </c>
      <c r="D1911" s="10">
        <v>0.71</v>
      </c>
      <c r="E1911" s="10">
        <v>0.71799999999999997</v>
      </c>
      <c r="F1911" s="10">
        <v>0.57599999999999996</v>
      </c>
      <c r="G1911" s="10">
        <v>35370.9</v>
      </c>
      <c r="H1911" s="11">
        <v>23</v>
      </c>
      <c r="I1911">
        <f t="shared" si="29"/>
        <v>0</v>
      </c>
    </row>
    <row r="1912" spans="1:9" x14ac:dyDescent="0.25">
      <c r="A1912" s="6" t="s">
        <v>1911</v>
      </c>
      <c r="B1912" s="7" t="s">
        <v>40</v>
      </c>
      <c r="C1912" s="7">
        <v>202</v>
      </c>
      <c r="D1912" s="7">
        <v>0.746</v>
      </c>
      <c r="E1912" s="7">
        <v>0.70399999999999996</v>
      </c>
      <c r="F1912" s="7">
        <v>0.70199999999999996</v>
      </c>
      <c r="G1912" s="7">
        <v>25031.98</v>
      </c>
      <c r="H1912" s="8">
        <v>3</v>
      </c>
      <c r="I1912">
        <f t="shared" si="29"/>
        <v>0</v>
      </c>
    </row>
    <row r="1913" spans="1:9" x14ac:dyDescent="0.25">
      <c r="A1913" s="9" t="s">
        <v>1912</v>
      </c>
      <c r="B1913" s="10" t="s">
        <v>21</v>
      </c>
      <c r="C1913" s="10">
        <v>1595</v>
      </c>
      <c r="D1913" s="10">
        <v>0.73699999999999999</v>
      </c>
      <c r="E1913" s="10">
        <v>0.72199999999999998</v>
      </c>
      <c r="F1913" s="10">
        <v>0.66700000000000004</v>
      </c>
      <c r="G1913" s="10">
        <v>38153.39</v>
      </c>
      <c r="H1913" s="11">
        <v>28</v>
      </c>
      <c r="I1913">
        <f t="shared" si="29"/>
        <v>0</v>
      </c>
    </row>
    <row r="1914" spans="1:9" x14ac:dyDescent="0.25">
      <c r="A1914" s="6" t="s">
        <v>1913</v>
      </c>
      <c r="B1914" s="7" t="s">
        <v>50</v>
      </c>
      <c r="C1914" s="7">
        <v>963</v>
      </c>
      <c r="D1914" s="7">
        <v>0.73199999999999998</v>
      </c>
      <c r="E1914" s="7">
        <v>0.69399999999999995</v>
      </c>
      <c r="F1914" s="7">
        <v>0.68</v>
      </c>
      <c r="G1914" s="7">
        <v>10897.66</v>
      </c>
      <c r="H1914" s="8">
        <v>13</v>
      </c>
      <c r="I1914">
        <f t="shared" si="29"/>
        <v>0</v>
      </c>
    </row>
    <row r="1915" spans="1:9" x14ac:dyDescent="0.25">
      <c r="A1915" s="9" t="s">
        <v>1914</v>
      </c>
      <c r="B1915" s="10" t="s">
        <v>131</v>
      </c>
      <c r="C1915" s="10">
        <v>904</v>
      </c>
      <c r="D1915" s="10">
        <v>0.64700000000000002</v>
      </c>
      <c r="E1915" s="10">
        <v>0.62</v>
      </c>
      <c r="F1915" s="10">
        <v>0.56599999999999995</v>
      </c>
      <c r="G1915" s="10">
        <v>10051.35</v>
      </c>
      <c r="H1915" s="11">
        <v>15</v>
      </c>
      <c r="I1915">
        <f t="shared" si="29"/>
        <v>0</v>
      </c>
    </row>
    <row r="1916" spans="1:9" x14ac:dyDescent="0.25">
      <c r="A1916" s="6" t="s">
        <v>1915</v>
      </c>
      <c r="B1916" s="7" t="s">
        <v>50</v>
      </c>
      <c r="C1916" s="7">
        <v>280</v>
      </c>
      <c r="D1916" s="7">
        <v>0.69799999999999995</v>
      </c>
      <c r="E1916" s="7">
        <v>0.70299999999999996</v>
      </c>
      <c r="F1916" s="7">
        <v>0.60199999999999998</v>
      </c>
      <c r="G1916" s="7">
        <v>114807.73</v>
      </c>
      <c r="H1916" s="8">
        <v>8</v>
      </c>
      <c r="I1916">
        <f t="shared" si="29"/>
        <v>0</v>
      </c>
    </row>
    <row r="1917" spans="1:9" x14ac:dyDescent="0.25">
      <c r="A1917" s="9" t="s">
        <v>1916</v>
      </c>
      <c r="B1917" s="10" t="s">
        <v>12</v>
      </c>
      <c r="C1917" s="10">
        <v>2808</v>
      </c>
      <c r="D1917" s="10">
        <v>0.53700000000000003</v>
      </c>
      <c r="E1917" s="10">
        <v>0.55700000000000005</v>
      </c>
      <c r="F1917" s="10">
        <v>0.376</v>
      </c>
      <c r="G1917" s="10">
        <v>11368.05</v>
      </c>
      <c r="H1917" s="11">
        <v>5</v>
      </c>
      <c r="I1917">
        <f t="shared" si="29"/>
        <v>0</v>
      </c>
    </row>
    <row r="1918" spans="1:9" x14ac:dyDescent="0.25">
      <c r="A1918" s="6" t="s">
        <v>1917</v>
      </c>
      <c r="B1918" s="7" t="s">
        <v>12</v>
      </c>
      <c r="C1918" s="7">
        <v>1442</v>
      </c>
      <c r="D1918" s="7">
        <v>0.55000000000000004</v>
      </c>
      <c r="E1918" s="7">
        <v>0.57299999999999995</v>
      </c>
      <c r="F1918" s="7">
        <v>0.38500000000000001</v>
      </c>
      <c r="G1918" s="7">
        <v>9088.27</v>
      </c>
      <c r="H1918" s="8">
        <v>52</v>
      </c>
      <c r="I1918">
        <f t="shared" si="29"/>
        <v>0</v>
      </c>
    </row>
    <row r="1919" spans="1:9" x14ac:dyDescent="0.25">
      <c r="A1919" s="9" t="s">
        <v>1918</v>
      </c>
      <c r="B1919" s="10" t="s">
        <v>12</v>
      </c>
      <c r="C1919" s="10">
        <v>1082</v>
      </c>
      <c r="D1919" s="10">
        <v>0.50600000000000001</v>
      </c>
      <c r="E1919" s="10">
        <v>0.51700000000000002</v>
      </c>
      <c r="F1919" s="10">
        <v>0.33200000000000002</v>
      </c>
      <c r="G1919" s="10">
        <v>14578.7</v>
      </c>
      <c r="H1919" s="11">
        <v>12</v>
      </c>
      <c r="I1919">
        <f t="shared" si="29"/>
        <v>0</v>
      </c>
    </row>
    <row r="1920" spans="1:9" x14ac:dyDescent="0.25">
      <c r="A1920" s="6" t="s">
        <v>1919</v>
      </c>
      <c r="B1920" s="7" t="s">
        <v>131</v>
      </c>
      <c r="C1920" s="7">
        <v>1811</v>
      </c>
      <c r="D1920" s="7">
        <v>0.61399999999999999</v>
      </c>
      <c r="E1920" s="7">
        <v>0.59</v>
      </c>
      <c r="F1920" s="7">
        <v>0.51200000000000001</v>
      </c>
      <c r="G1920" s="7">
        <v>8706.16</v>
      </c>
      <c r="H1920" s="8">
        <v>11</v>
      </c>
      <c r="I1920">
        <f t="shared" si="29"/>
        <v>0</v>
      </c>
    </row>
    <row r="1921" spans="1:9" x14ac:dyDescent="0.25">
      <c r="A1921" s="9" t="s">
        <v>1920</v>
      </c>
      <c r="B1921" s="10" t="s">
        <v>40</v>
      </c>
      <c r="C1921" s="10">
        <v>257</v>
      </c>
      <c r="D1921" s="10">
        <v>0.74</v>
      </c>
      <c r="E1921" s="10">
        <v>0.71</v>
      </c>
      <c r="F1921" s="10">
        <v>0.67600000000000005</v>
      </c>
      <c r="G1921" s="10">
        <v>52950.19</v>
      </c>
      <c r="H1921" s="11">
        <v>7</v>
      </c>
      <c r="I1921">
        <f t="shared" si="29"/>
        <v>0</v>
      </c>
    </row>
    <row r="1922" spans="1:9" x14ac:dyDescent="0.25">
      <c r="A1922" s="6" t="s">
        <v>1921</v>
      </c>
      <c r="B1922" s="7" t="s">
        <v>101</v>
      </c>
      <c r="C1922" s="7">
        <v>1085</v>
      </c>
      <c r="D1922" s="7">
        <v>0.54600000000000004</v>
      </c>
      <c r="E1922" s="7">
        <v>0.499</v>
      </c>
      <c r="F1922" s="7">
        <v>0.46400000000000002</v>
      </c>
      <c r="G1922" s="7">
        <v>5789.7</v>
      </c>
      <c r="H1922" s="8">
        <v>0</v>
      </c>
      <c r="I1922">
        <f t="shared" si="29"/>
        <v>0</v>
      </c>
    </row>
    <row r="1923" spans="1:9" x14ac:dyDescent="0.25">
      <c r="A1923" s="9" t="s">
        <v>1922</v>
      </c>
      <c r="B1923" s="10" t="s">
        <v>101</v>
      </c>
      <c r="C1923" s="10">
        <v>402</v>
      </c>
      <c r="D1923" s="10">
        <v>0.55600000000000005</v>
      </c>
      <c r="E1923" s="10">
        <v>0.48499999999999999</v>
      </c>
      <c r="F1923" s="10">
        <v>0.45900000000000002</v>
      </c>
      <c r="G1923" s="10">
        <v>7003.35</v>
      </c>
      <c r="H1923" s="11">
        <v>1</v>
      </c>
      <c r="I1923">
        <f t="shared" si="29"/>
        <v>0</v>
      </c>
    </row>
    <row r="1924" spans="1:9" x14ac:dyDescent="0.25">
      <c r="A1924" s="6" t="s">
        <v>1127</v>
      </c>
      <c r="B1924" s="7" t="s">
        <v>40</v>
      </c>
      <c r="C1924" s="7">
        <v>174</v>
      </c>
      <c r="D1924" s="7">
        <v>0.71299999999999997</v>
      </c>
      <c r="E1924" s="7">
        <v>0.68200000000000005</v>
      </c>
      <c r="F1924" s="7">
        <v>0.64100000000000001</v>
      </c>
      <c r="G1924" s="7">
        <v>39061.29</v>
      </c>
      <c r="H1924" s="8">
        <v>6</v>
      </c>
      <c r="I1924">
        <f t="shared" si="29"/>
        <v>0</v>
      </c>
    </row>
    <row r="1925" spans="1:9" x14ac:dyDescent="0.25">
      <c r="A1925" s="9" t="s">
        <v>1923</v>
      </c>
      <c r="B1925" s="10" t="s">
        <v>101</v>
      </c>
      <c r="C1925" s="10">
        <v>1167</v>
      </c>
      <c r="D1925" s="10">
        <v>0.63400000000000001</v>
      </c>
      <c r="E1925" s="10">
        <v>0.6</v>
      </c>
      <c r="F1925" s="10">
        <v>0.52900000000000003</v>
      </c>
      <c r="G1925" s="10">
        <v>10165.969999999999</v>
      </c>
      <c r="H1925" s="11">
        <v>30</v>
      </c>
      <c r="I1925">
        <f t="shared" ref="I1925:I1988" si="30">IF(OR(C1925="",D1925="",E1925="",F1925="",G1925="",H1925=""),1,0)</f>
        <v>0</v>
      </c>
    </row>
    <row r="1926" spans="1:9" x14ac:dyDescent="0.25">
      <c r="A1926" s="6" t="s">
        <v>1924</v>
      </c>
      <c r="B1926" s="7" t="s">
        <v>50</v>
      </c>
      <c r="C1926" s="7">
        <v>302</v>
      </c>
      <c r="D1926" s="7">
        <v>0.67400000000000004</v>
      </c>
      <c r="E1926" s="7">
        <v>0.69599999999999995</v>
      </c>
      <c r="F1926" s="7">
        <v>0.54</v>
      </c>
      <c r="G1926" s="7">
        <v>14622.77</v>
      </c>
      <c r="H1926" s="8">
        <v>2</v>
      </c>
      <c r="I1926">
        <f t="shared" si="30"/>
        <v>0</v>
      </c>
    </row>
    <row r="1927" spans="1:9" x14ac:dyDescent="0.25">
      <c r="A1927" s="9" t="s">
        <v>1925</v>
      </c>
      <c r="B1927" s="10" t="s">
        <v>86</v>
      </c>
      <c r="C1927" s="10">
        <v>1063</v>
      </c>
      <c r="D1927" s="10">
        <v>0.66500000000000004</v>
      </c>
      <c r="E1927" s="10">
        <v>0.65</v>
      </c>
      <c r="F1927" s="10">
        <v>0.57199999999999995</v>
      </c>
      <c r="G1927" s="10">
        <v>17222.310000000001</v>
      </c>
      <c r="H1927" s="11">
        <v>35</v>
      </c>
      <c r="I1927">
        <f t="shared" si="30"/>
        <v>0</v>
      </c>
    </row>
    <row r="1928" spans="1:9" x14ac:dyDescent="0.25">
      <c r="A1928" s="6" t="s">
        <v>1926</v>
      </c>
      <c r="B1928" s="7" t="s">
        <v>131</v>
      </c>
      <c r="C1928" s="7">
        <v>613</v>
      </c>
      <c r="D1928" s="7">
        <v>0.57999999999999996</v>
      </c>
      <c r="E1928" s="7">
        <v>0.57099999999999995</v>
      </c>
      <c r="F1928" s="7">
        <v>0.46200000000000002</v>
      </c>
      <c r="G1928" s="7">
        <v>9760.48</v>
      </c>
      <c r="H1928" s="8">
        <v>29</v>
      </c>
      <c r="I1928">
        <f t="shared" si="30"/>
        <v>0</v>
      </c>
    </row>
    <row r="1929" spans="1:9" x14ac:dyDescent="0.25">
      <c r="A1929" s="9" t="s">
        <v>1927</v>
      </c>
      <c r="B1929" s="10" t="s">
        <v>96</v>
      </c>
      <c r="C1929" s="10">
        <v>704</v>
      </c>
      <c r="D1929" s="10">
        <v>0.59</v>
      </c>
      <c r="E1929" s="10">
        <v>0.57699999999999996</v>
      </c>
      <c r="F1929" s="10">
        <v>0.47599999999999998</v>
      </c>
      <c r="G1929" s="10">
        <v>8144.83</v>
      </c>
      <c r="H1929" s="11">
        <v>10</v>
      </c>
      <c r="I1929">
        <f t="shared" si="30"/>
        <v>0</v>
      </c>
    </row>
    <row r="1930" spans="1:9" x14ac:dyDescent="0.25">
      <c r="A1930" s="6" t="s">
        <v>1928</v>
      </c>
      <c r="B1930" s="7" t="s">
        <v>40</v>
      </c>
      <c r="C1930" s="7">
        <v>379</v>
      </c>
      <c r="D1930" s="7">
        <v>0.71499999999999997</v>
      </c>
      <c r="E1930" s="7">
        <v>0.68899999999999995</v>
      </c>
      <c r="F1930" s="7">
        <v>0.65100000000000002</v>
      </c>
      <c r="G1930" s="7">
        <v>21107.67</v>
      </c>
      <c r="H1930" s="8">
        <v>12</v>
      </c>
      <c r="I1930">
        <f t="shared" si="30"/>
        <v>0</v>
      </c>
    </row>
    <row r="1931" spans="1:9" x14ac:dyDescent="0.25">
      <c r="A1931" s="9" t="s">
        <v>1929</v>
      </c>
      <c r="B1931" s="10" t="s">
        <v>101</v>
      </c>
      <c r="C1931" s="10">
        <v>395</v>
      </c>
      <c r="D1931" s="10">
        <v>0.55700000000000005</v>
      </c>
      <c r="E1931" s="10">
        <v>0.50800000000000001</v>
      </c>
      <c r="F1931" s="10">
        <v>0.46600000000000003</v>
      </c>
      <c r="G1931" s="10">
        <v>6083.36</v>
      </c>
      <c r="H1931" s="11">
        <v>22</v>
      </c>
      <c r="I1931">
        <f t="shared" si="30"/>
        <v>0</v>
      </c>
    </row>
    <row r="1932" spans="1:9" x14ac:dyDescent="0.25">
      <c r="A1932" s="6" t="s">
        <v>1930</v>
      </c>
      <c r="B1932" s="7" t="s">
        <v>35</v>
      </c>
      <c r="C1932" s="7">
        <v>785</v>
      </c>
      <c r="D1932" s="7">
        <v>0.59599999999999997</v>
      </c>
      <c r="E1932" s="7">
        <v>0.55600000000000005</v>
      </c>
      <c r="F1932" s="7">
        <v>0.47799999999999998</v>
      </c>
      <c r="G1932" s="7">
        <v>7877.63</v>
      </c>
      <c r="H1932" s="8">
        <v>8</v>
      </c>
      <c r="I1932">
        <f t="shared" si="30"/>
        <v>0</v>
      </c>
    </row>
    <row r="1933" spans="1:9" x14ac:dyDescent="0.25">
      <c r="A1933" s="9" t="s">
        <v>1931</v>
      </c>
      <c r="B1933" s="10" t="s">
        <v>27</v>
      </c>
      <c r="C1933" s="10">
        <v>309</v>
      </c>
      <c r="D1933" s="10">
        <v>0.7</v>
      </c>
      <c r="E1933" s="10">
        <v>0.67600000000000005</v>
      </c>
      <c r="F1933" s="10">
        <v>0.59899999999999998</v>
      </c>
      <c r="G1933" s="10">
        <v>13925.31</v>
      </c>
      <c r="H1933" s="11">
        <v>4</v>
      </c>
      <c r="I1933">
        <f t="shared" si="30"/>
        <v>0</v>
      </c>
    </row>
    <row r="1934" spans="1:9" x14ac:dyDescent="0.25">
      <c r="A1934" s="6" t="s">
        <v>1932</v>
      </c>
      <c r="B1934" s="7" t="s">
        <v>35</v>
      </c>
      <c r="C1934" s="7">
        <v>617</v>
      </c>
      <c r="D1934" s="7">
        <v>0.60099999999999998</v>
      </c>
      <c r="E1934" s="7">
        <v>0.58599999999999997</v>
      </c>
      <c r="F1934" s="7">
        <v>0.45800000000000002</v>
      </c>
      <c r="G1934" s="7">
        <v>13619.57</v>
      </c>
      <c r="H1934" s="8">
        <v>3</v>
      </c>
      <c r="I1934">
        <f t="shared" si="30"/>
        <v>0</v>
      </c>
    </row>
    <row r="1935" spans="1:9" x14ac:dyDescent="0.25">
      <c r="A1935" s="9" t="s">
        <v>1933</v>
      </c>
      <c r="B1935" s="10" t="s">
        <v>101</v>
      </c>
      <c r="C1935" s="10">
        <v>1062</v>
      </c>
      <c r="D1935" s="10">
        <v>0.59599999999999997</v>
      </c>
      <c r="E1935" s="10">
        <v>0.54</v>
      </c>
      <c r="F1935" s="10">
        <v>0.53400000000000003</v>
      </c>
      <c r="G1935" s="10">
        <v>8771.5</v>
      </c>
      <c r="H1935" s="11">
        <v>10</v>
      </c>
      <c r="I1935">
        <f t="shared" si="30"/>
        <v>0</v>
      </c>
    </row>
    <row r="1936" spans="1:9" x14ac:dyDescent="0.25">
      <c r="A1936" s="6" t="s">
        <v>1934</v>
      </c>
      <c r="B1936" s="7" t="s">
        <v>101</v>
      </c>
      <c r="C1936" s="7">
        <v>375</v>
      </c>
      <c r="D1936" s="7">
        <v>0.56999999999999995</v>
      </c>
      <c r="E1936" s="7">
        <v>0.54700000000000004</v>
      </c>
      <c r="F1936" s="7">
        <v>0.46500000000000002</v>
      </c>
      <c r="G1936" s="7">
        <v>89606.91</v>
      </c>
      <c r="H1936" s="8">
        <v>1</v>
      </c>
      <c r="I1936">
        <f t="shared" si="30"/>
        <v>0</v>
      </c>
    </row>
    <row r="1937" spans="1:9" x14ac:dyDescent="0.25">
      <c r="A1937" s="9" t="s">
        <v>1935</v>
      </c>
      <c r="B1937" s="10" t="s">
        <v>35</v>
      </c>
      <c r="C1937" s="10">
        <v>619</v>
      </c>
      <c r="D1937" s="10">
        <v>0.72299999999999998</v>
      </c>
      <c r="E1937" s="10">
        <v>0.752</v>
      </c>
      <c r="F1937" s="10">
        <v>0.57099999999999995</v>
      </c>
      <c r="G1937" s="10">
        <v>41854.58</v>
      </c>
      <c r="H1937" s="11">
        <v>5</v>
      </c>
      <c r="I1937">
        <f t="shared" si="30"/>
        <v>0</v>
      </c>
    </row>
    <row r="1938" spans="1:9" x14ac:dyDescent="0.25">
      <c r="A1938" s="6" t="s">
        <v>1936</v>
      </c>
      <c r="B1938" s="7" t="s">
        <v>108</v>
      </c>
      <c r="C1938" s="7">
        <v>2477</v>
      </c>
      <c r="D1938" s="7">
        <v>0.61199999999999999</v>
      </c>
      <c r="E1938" s="7">
        <v>0.59899999999999998</v>
      </c>
      <c r="F1938" s="7">
        <v>0.49399999999999999</v>
      </c>
      <c r="G1938" s="7">
        <v>8737.5300000000007</v>
      </c>
      <c r="H1938" s="8">
        <v>18</v>
      </c>
      <c r="I1938">
        <f t="shared" si="30"/>
        <v>0</v>
      </c>
    </row>
    <row r="1939" spans="1:9" x14ac:dyDescent="0.25">
      <c r="A1939" s="9" t="s">
        <v>1937</v>
      </c>
      <c r="B1939" s="10" t="s">
        <v>124</v>
      </c>
      <c r="C1939" s="10">
        <v>1582</v>
      </c>
      <c r="D1939" s="10">
        <v>0.63100000000000001</v>
      </c>
      <c r="E1939" s="10">
        <v>0.60399999999999998</v>
      </c>
      <c r="F1939" s="10">
        <v>0.52500000000000002</v>
      </c>
      <c r="G1939" s="10">
        <v>10837.63</v>
      </c>
      <c r="H1939" s="11">
        <v>7</v>
      </c>
      <c r="I1939">
        <f t="shared" si="30"/>
        <v>0</v>
      </c>
    </row>
    <row r="1940" spans="1:9" x14ac:dyDescent="0.25">
      <c r="A1940" s="6" t="s">
        <v>1938</v>
      </c>
      <c r="B1940" s="7" t="s">
        <v>86</v>
      </c>
      <c r="C1940" s="7">
        <v>705</v>
      </c>
      <c r="D1940" s="7">
        <v>0.622</v>
      </c>
      <c r="E1940" s="7">
        <v>0.58399999999999996</v>
      </c>
      <c r="F1940" s="7">
        <v>0.55500000000000005</v>
      </c>
      <c r="G1940" s="7">
        <v>8465.9699999999993</v>
      </c>
      <c r="H1940" s="8">
        <v>16</v>
      </c>
      <c r="I1940">
        <f t="shared" si="30"/>
        <v>0</v>
      </c>
    </row>
    <row r="1941" spans="1:9" x14ac:dyDescent="0.25">
      <c r="A1941" s="9" t="s">
        <v>1939</v>
      </c>
      <c r="B1941" s="10" t="s">
        <v>50</v>
      </c>
      <c r="C1941" s="10">
        <v>766</v>
      </c>
      <c r="D1941" s="10">
        <v>0.64400000000000002</v>
      </c>
      <c r="E1941" s="10">
        <v>0.61499999999999999</v>
      </c>
      <c r="F1941" s="10">
        <v>0.52700000000000002</v>
      </c>
      <c r="G1941" s="10">
        <v>10710.49</v>
      </c>
      <c r="H1941" s="11">
        <v>16</v>
      </c>
      <c r="I1941">
        <f t="shared" si="30"/>
        <v>0</v>
      </c>
    </row>
    <row r="1942" spans="1:9" x14ac:dyDescent="0.25">
      <c r="A1942" s="6" t="s">
        <v>1940</v>
      </c>
      <c r="B1942" s="7" t="s">
        <v>56</v>
      </c>
      <c r="C1942" s="7">
        <v>1559</v>
      </c>
      <c r="D1942" s="7">
        <v>0.52100000000000002</v>
      </c>
      <c r="E1942" s="7">
        <v>0.47099999999999997</v>
      </c>
      <c r="F1942" s="7">
        <v>0.38600000000000001</v>
      </c>
      <c r="G1942" s="7">
        <v>5500.85</v>
      </c>
      <c r="H1942" s="8">
        <v>1</v>
      </c>
      <c r="I1942">
        <f t="shared" si="30"/>
        <v>0</v>
      </c>
    </row>
    <row r="1943" spans="1:9" x14ac:dyDescent="0.25">
      <c r="A1943" s="9" t="s">
        <v>1941</v>
      </c>
      <c r="B1943" s="10" t="s">
        <v>46</v>
      </c>
      <c r="C1943" s="10">
        <v>477</v>
      </c>
      <c r="D1943" s="10">
        <v>0.71599999999999997</v>
      </c>
      <c r="E1943" s="10">
        <v>0.70599999999999996</v>
      </c>
      <c r="F1943" s="10">
        <v>0.63100000000000001</v>
      </c>
      <c r="G1943" s="10">
        <v>39015.199999999997</v>
      </c>
      <c r="H1943" s="11">
        <v>14</v>
      </c>
      <c r="I1943">
        <f t="shared" si="30"/>
        <v>0</v>
      </c>
    </row>
    <row r="1944" spans="1:9" x14ac:dyDescent="0.25">
      <c r="A1944" s="6" t="s">
        <v>1942</v>
      </c>
      <c r="B1944" s="7" t="s">
        <v>16</v>
      </c>
      <c r="C1944" s="7">
        <v>168</v>
      </c>
      <c r="D1944" s="7">
        <v>0.72799999999999998</v>
      </c>
      <c r="E1944" s="7">
        <v>0.73699999999999999</v>
      </c>
      <c r="F1944" s="7">
        <v>0.63100000000000001</v>
      </c>
      <c r="G1944" s="7">
        <v>29679.96</v>
      </c>
      <c r="H1944" s="8">
        <v>3</v>
      </c>
      <c r="I1944">
        <f t="shared" si="30"/>
        <v>0</v>
      </c>
    </row>
    <row r="1945" spans="1:9" x14ac:dyDescent="0.25">
      <c r="A1945" s="9" t="s">
        <v>1943</v>
      </c>
      <c r="B1945" s="10" t="s">
        <v>19</v>
      </c>
      <c r="C1945" s="10">
        <v>733</v>
      </c>
      <c r="D1945" s="10">
        <v>0.57499999999999996</v>
      </c>
      <c r="E1945" s="10">
        <v>0.53300000000000003</v>
      </c>
      <c r="F1945" s="10">
        <v>0.46</v>
      </c>
      <c r="G1945" s="10">
        <v>6256.8</v>
      </c>
      <c r="H1945" s="11">
        <v>0</v>
      </c>
      <c r="I1945">
        <f t="shared" si="30"/>
        <v>0</v>
      </c>
    </row>
    <row r="1946" spans="1:9" x14ac:dyDescent="0.25">
      <c r="A1946" s="6" t="s">
        <v>1944</v>
      </c>
      <c r="B1946" s="7" t="s">
        <v>35</v>
      </c>
      <c r="C1946" s="7">
        <v>173</v>
      </c>
      <c r="D1946" s="7">
        <v>0.66200000000000003</v>
      </c>
      <c r="E1946" s="7">
        <v>0.624</v>
      </c>
      <c r="F1946" s="7">
        <v>0.56799999999999995</v>
      </c>
      <c r="G1946" s="7">
        <v>11709.32</v>
      </c>
      <c r="H1946" s="8">
        <v>4</v>
      </c>
      <c r="I1946">
        <f t="shared" si="30"/>
        <v>0</v>
      </c>
    </row>
    <row r="1947" spans="1:9" x14ac:dyDescent="0.25">
      <c r="A1947" s="9" t="s">
        <v>1945</v>
      </c>
      <c r="B1947" s="10" t="s">
        <v>40</v>
      </c>
      <c r="C1947" s="10">
        <v>143</v>
      </c>
      <c r="D1947" s="10">
        <v>0.63600000000000001</v>
      </c>
      <c r="E1947" s="10">
        <v>0.67900000000000005</v>
      </c>
      <c r="F1947" s="10">
        <v>0.47899999999999998</v>
      </c>
      <c r="G1947" s="10">
        <v>21838.91</v>
      </c>
      <c r="H1947" s="11">
        <v>2</v>
      </c>
      <c r="I1947">
        <f t="shared" si="30"/>
        <v>0</v>
      </c>
    </row>
    <row r="1948" spans="1:9" x14ac:dyDescent="0.25">
      <c r="A1948" s="6" t="s">
        <v>1946</v>
      </c>
      <c r="B1948" s="7" t="s">
        <v>25</v>
      </c>
      <c r="C1948" s="7">
        <v>458</v>
      </c>
      <c r="D1948" s="7">
        <v>0.52200000000000002</v>
      </c>
      <c r="E1948" s="7">
        <v>0.497</v>
      </c>
      <c r="F1948" s="7">
        <v>0.39200000000000002</v>
      </c>
      <c r="G1948" s="7">
        <v>8644.6200000000008</v>
      </c>
      <c r="H1948" s="8">
        <v>2</v>
      </c>
      <c r="I1948">
        <f t="shared" si="30"/>
        <v>0</v>
      </c>
    </row>
    <row r="1949" spans="1:9" x14ac:dyDescent="0.25">
      <c r="A1949" s="9" t="s">
        <v>1947</v>
      </c>
      <c r="B1949" s="10" t="s">
        <v>48</v>
      </c>
      <c r="C1949" s="10">
        <v>1360</v>
      </c>
      <c r="D1949" s="10">
        <v>0.621</v>
      </c>
      <c r="E1949" s="10">
        <v>0.57999999999999996</v>
      </c>
      <c r="F1949" s="10">
        <v>0.54300000000000004</v>
      </c>
      <c r="G1949" s="10">
        <v>13091.49</v>
      </c>
      <c r="H1949" s="11">
        <v>22</v>
      </c>
      <c r="I1949">
        <f t="shared" si="30"/>
        <v>0</v>
      </c>
    </row>
    <row r="1950" spans="1:9" x14ac:dyDescent="0.25">
      <c r="A1950" s="6" t="s">
        <v>1948</v>
      </c>
      <c r="B1950" s="7" t="s">
        <v>27</v>
      </c>
      <c r="C1950" s="7">
        <v>311</v>
      </c>
      <c r="D1950" s="7">
        <v>0.747</v>
      </c>
      <c r="E1950" s="7">
        <v>0.74299999999999999</v>
      </c>
      <c r="F1950" s="7">
        <v>0.69399999999999995</v>
      </c>
      <c r="G1950" s="7">
        <v>37772.910000000003</v>
      </c>
      <c r="H1950" s="8">
        <v>5</v>
      </c>
      <c r="I1950">
        <f t="shared" si="30"/>
        <v>0</v>
      </c>
    </row>
    <row r="1951" spans="1:9" x14ac:dyDescent="0.25">
      <c r="A1951" s="9" t="s">
        <v>1949</v>
      </c>
      <c r="B1951" s="10" t="s">
        <v>21</v>
      </c>
      <c r="C1951" s="10">
        <v>1199</v>
      </c>
      <c r="D1951" s="10">
        <v>0.71</v>
      </c>
      <c r="E1951" s="10">
        <v>0.69799999999999995</v>
      </c>
      <c r="F1951" s="10">
        <v>0.60799999999999998</v>
      </c>
      <c r="G1951" s="10">
        <v>22271.08</v>
      </c>
      <c r="H1951" s="11">
        <v>24</v>
      </c>
      <c r="I1951">
        <f t="shared" si="30"/>
        <v>0</v>
      </c>
    </row>
    <row r="1952" spans="1:9" x14ac:dyDescent="0.25">
      <c r="A1952" s="6" t="s">
        <v>1950</v>
      </c>
      <c r="B1952" s="7" t="s">
        <v>35</v>
      </c>
      <c r="C1952" s="7">
        <v>544</v>
      </c>
      <c r="D1952" s="7">
        <v>0.627</v>
      </c>
      <c r="E1952" s="7">
        <v>0.63</v>
      </c>
      <c r="F1952" s="7">
        <v>0.497</v>
      </c>
      <c r="G1952" s="7">
        <v>10890.86</v>
      </c>
      <c r="H1952" s="8">
        <v>5</v>
      </c>
      <c r="I1952">
        <f t="shared" si="30"/>
        <v>0</v>
      </c>
    </row>
    <row r="1953" spans="1:9" x14ac:dyDescent="0.25">
      <c r="A1953" s="9" t="s">
        <v>1951</v>
      </c>
      <c r="B1953" s="10" t="s">
        <v>19</v>
      </c>
      <c r="C1953" s="10">
        <v>464</v>
      </c>
      <c r="D1953" s="10">
        <v>0.57999999999999996</v>
      </c>
      <c r="E1953" s="10">
        <v>0.58599999999999997</v>
      </c>
      <c r="F1953" s="10">
        <v>0.47199999999999998</v>
      </c>
      <c r="G1953" s="10">
        <v>9173.2199999999993</v>
      </c>
      <c r="H1953" s="11">
        <v>2</v>
      </c>
      <c r="I1953">
        <f t="shared" si="30"/>
        <v>0</v>
      </c>
    </row>
    <row r="1954" spans="1:9" x14ac:dyDescent="0.25">
      <c r="A1954" s="6" t="s">
        <v>1952</v>
      </c>
      <c r="B1954" s="7" t="s">
        <v>19</v>
      </c>
      <c r="C1954" s="7">
        <v>405</v>
      </c>
      <c r="D1954" s="7">
        <v>0.621</v>
      </c>
      <c r="E1954" s="7">
        <v>0.58199999999999996</v>
      </c>
      <c r="F1954" s="7">
        <v>0.53100000000000003</v>
      </c>
      <c r="G1954" s="7">
        <v>7792.86</v>
      </c>
      <c r="H1954" s="8">
        <v>10</v>
      </c>
      <c r="I1954">
        <f t="shared" si="30"/>
        <v>0</v>
      </c>
    </row>
    <row r="1955" spans="1:9" x14ac:dyDescent="0.25">
      <c r="A1955" s="9" t="s">
        <v>668</v>
      </c>
      <c r="B1955" s="10" t="s">
        <v>25</v>
      </c>
      <c r="C1955" s="10">
        <v>1587</v>
      </c>
      <c r="D1955" s="10">
        <v>0.59499999999999997</v>
      </c>
      <c r="E1955" s="10">
        <v>0.60199999999999998</v>
      </c>
      <c r="F1955" s="10">
        <v>0.45500000000000002</v>
      </c>
      <c r="G1955" s="10">
        <v>9760.11</v>
      </c>
      <c r="H1955" s="11">
        <v>5</v>
      </c>
      <c r="I1955">
        <f t="shared" si="30"/>
        <v>0</v>
      </c>
    </row>
    <row r="1956" spans="1:9" x14ac:dyDescent="0.25">
      <c r="A1956" s="6" t="s">
        <v>1953</v>
      </c>
      <c r="B1956" s="7" t="s">
        <v>40</v>
      </c>
      <c r="C1956" s="7">
        <v>406</v>
      </c>
      <c r="D1956" s="7">
        <v>0.71799999999999997</v>
      </c>
      <c r="E1956" s="7">
        <v>0.70699999999999996</v>
      </c>
      <c r="F1956" s="7">
        <v>0.625</v>
      </c>
      <c r="G1956" s="7">
        <v>23322.99</v>
      </c>
      <c r="H1956" s="8">
        <v>22</v>
      </c>
      <c r="I1956">
        <f t="shared" si="30"/>
        <v>0</v>
      </c>
    </row>
    <row r="1957" spans="1:9" x14ac:dyDescent="0.25">
      <c r="A1957" s="9" t="s">
        <v>1954</v>
      </c>
      <c r="B1957" s="10" t="s">
        <v>50</v>
      </c>
      <c r="C1957" s="10">
        <v>267</v>
      </c>
      <c r="D1957" s="10">
        <v>0.747</v>
      </c>
      <c r="E1957" s="10">
        <v>0.72099999999999997</v>
      </c>
      <c r="F1957" s="10">
        <v>0.69699999999999995</v>
      </c>
      <c r="G1957" s="10">
        <v>95794.89</v>
      </c>
      <c r="H1957" s="11">
        <v>1</v>
      </c>
      <c r="I1957">
        <f t="shared" si="30"/>
        <v>0</v>
      </c>
    </row>
    <row r="1958" spans="1:9" x14ac:dyDescent="0.25">
      <c r="A1958" s="6" t="s">
        <v>1955</v>
      </c>
      <c r="B1958" s="7" t="s">
        <v>27</v>
      </c>
      <c r="C1958" s="7">
        <v>808</v>
      </c>
      <c r="D1958" s="7">
        <v>0.7</v>
      </c>
      <c r="E1958" s="7">
        <v>0.71699999999999997</v>
      </c>
      <c r="F1958" s="7">
        <v>0.59699999999999998</v>
      </c>
      <c r="G1958" s="7">
        <v>103080.36</v>
      </c>
      <c r="H1958" s="8">
        <v>22</v>
      </c>
      <c r="I1958">
        <f t="shared" si="30"/>
        <v>0</v>
      </c>
    </row>
    <row r="1959" spans="1:9" x14ac:dyDescent="0.25">
      <c r="A1959" s="9" t="s">
        <v>1956</v>
      </c>
      <c r="B1959" s="10" t="s">
        <v>86</v>
      </c>
      <c r="C1959" s="10">
        <v>1503</v>
      </c>
      <c r="D1959" s="10">
        <v>0.57899999999999996</v>
      </c>
      <c r="E1959" s="10">
        <v>0.55700000000000005</v>
      </c>
      <c r="F1959" s="10">
        <v>0.48599999999999999</v>
      </c>
      <c r="G1959" s="10">
        <v>12107.01</v>
      </c>
      <c r="H1959" s="11">
        <v>30</v>
      </c>
      <c r="I1959">
        <f t="shared" si="30"/>
        <v>0</v>
      </c>
    </row>
    <row r="1960" spans="1:9" x14ac:dyDescent="0.25">
      <c r="A1960" s="6" t="s">
        <v>1957</v>
      </c>
      <c r="B1960" s="7" t="s">
        <v>101</v>
      </c>
      <c r="C1960" s="7">
        <v>1010</v>
      </c>
      <c r="D1960" s="7">
        <v>0.56499999999999995</v>
      </c>
      <c r="E1960" s="7">
        <v>0.497</v>
      </c>
      <c r="F1960" s="7">
        <v>0.46800000000000003</v>
      </c>
      <c r="G1960" s="7">
        <v>5636.11</v>
      </c>
      <c r="H1960" s="8">
        <v>2</v>
      </c>
      <c r="I1960">
        <f t="shared" si="30"/>
        <v>0</v>
      </c>
    </row>
    <row r="1961" spans="1:9" x14ac:dyDescent="0.25">
      <c r="A1961" s="9" t="s">
        <v>1958</v>
      </c>
      <c r="B1961" s="10" t="s">
        <v>40</v>
      </c>
      <c r="C1961" s="10">
        <v>224</v>
      </c>
      <c r="D1961" s="10">
        <v>0.72499999999999998</v>
      </c>
      <c r="E1961" s="10">
        <v>0.72399999999999998</v>
      </c>
      <c r="F1961" s="10">
        <v>0.65100000000000002</v>
      </c>
      <c r="G1961" s="10">
        <v>46202.41</v>
      </c>
      <c r="H1961" s="11">
        <v>11</v>
      </c>
      <c r="I1961">
        <f t="shared" si="30"/>
        <v>0</v>
      </c>
    </row>
    <row r="1962" spans="1:9" x14ac:dyDescent="0.25">
      <c r="A1962" s="6" t="s">
        <v>1959</v>
      </c>
      <c r="B1962" s="7" t="s">
        <v>27</v>
      </c>
      <c r="C1962" s="7">
        <v>324</v>
      </c>
      <c r="D1962" s="7">
        <v>0.70499999999999996</v>
      </c>
      <c r="E1962" s="7">
        <v>0.66400000000000003</v>
      </c>
      <c r="F1962" s="7">
        <v>0.63900000000000001</v>
      </c>
      <c r="G1962" s="7">
        <v>24005.35</v>
      </c>
      <c r="H1962" s="8">
        <v>2</v>
      </c>
      <c r="I1962">
        <f t="shared" si="30"/>
        <v>0</v>
      </c>
    </row>
    <row r="1963" spans="1:9" x14ac:dyDescent="0.25">
      <c r="A1963" s="9" t="s">
        <v>1960</v>
      </c>
      <c r="B1963" s="10" t="s">
        <v>19</v>
      </c>
      <c r="C1963" s="10">
        <v>368</v>
      </c>
      <c r="D1963" s="10">
        <v>0.55000000000000004</v>
      </c>
      <c r="E1963" s="10">
        <v>0.53300000000000003</v>
      </c>
      <c r="F1963" s="10">
        <v>0.42699999999999999</v>
      </c>
      <c r="G1963" s="10">
        <v>6995.88</v>
      </c>
      <c r="H1963" s="11">
        <v>14</v>
      </c>
      <c r="I1963">
        <f t="shared" si="30"/>
        <v>0</v>
      </c>
    </row>
    <row r="1964" spans="1:9" x14ac:dyDescent="0.25">
      <c r="A1964" s="6" t="s">
        <v>1961</v>
      </c>
      <c r="B1964" s="7" t="s">
        <v>35</v>
      </c>
      <c r="C1964" s="7">
        <v>572</v>
      </c>
      <c r="D1964" s="7">
        <v>0.7</v>
      </c>
      <c r="E1964" s="7">
        <v>0.69399999999999995</v>
      </c>
      <c r="F1964" s="7">
        <v>0.58199999999999996</v>
      </c>
      <c r="G1964" s="7">
        <v>20239.78</v>
      </c>
      <c r="H1964" s="8">
        <v>17</v>
      </c>
      <c r="I1964">
        <f t="shared" si="30"/>
        <v>0</v>
      </c>
    </row>
    <row r="1965" spans="1:9" x14ac:dyDescent="0.25">
      <c r="A1965" s="9" t="s">
        <v>1962</v>
      </c>
      <c r="B1965" s="10" t="s">
        <v>101</v>
      </c>
      <c r="C1965" s="10">
        <v>1091</v>
      </c>
      <c r="D1965" s="10">
        <v>0.57999999999999996</v>
      </c>
      <c r="E1965" s="10">
        <v>0.57199999999999995</v>
      </c>
      <c r="F1965" s="10">
        <v>0.47299999999999998</v>
      </c>
      <c r="G1965" s="10">
        <v>6441.33</v>
      </c>
      <c r="H1965" s="11">
        <v>2</v>
      </c>
      <c r="I1965">
        <f t="shared" si="30"/>
        <v>0</v>
      </c>
    </row>
    <row r="1966" spans="1:9" x14ac:dyDescent="0.25">
      <c r="A1966" s="6" t="s">
        <v>1963</v>
      </c>
      <c r="B1966" s="7" t="s">
        <v>12</v>
      </c>
      <c r="C1966" s="7">
        <v>774</v>
      </c>
      <c r="D1966" s="7">
        <v>0.502</v>
      </c>
      <c r="E1966" s="7">
        <v>0.48199999999999998</v>
      </c>
      <c r="F1966" s="7">
        <v>0.34599999999999997</v>
      </c>
      <c r="G1966" s="7">
        <v>8741.3799999999992</v>
      </c>
      <c r="H1966" s="8">
        <v>0</v>
      </c>
      <c r="I1966">
        <f t="shared" si="30"/>
        <v>0</v>
      </c>
    </row>
    <row r="1967" spans="1:9" x14ac:dyDescent="0.25">
      <c r="A1967" s="9" t="s">
        <v>1964</v>
      </c>
      <c r="B1967" s="10" t="s">
        <v>48</v>
      </c>
      <c r="C1967" s="10">
        <v>824</v>
      </c>
      <c r="D1967" s="10">
        <v>0.63400000000000001</v>
      </c>
      <c r="E1967" s="10">
        <v>0.57399999999999995</v>
      </c>
      <c r="F1967" s="10">
        <v>0.60199999999999998</v>
      </c>
      <c r="G1967" s="10">
        <v>12745.27</v>
      </c>
      <c r="H1967" s="11">
        <v>6</v>
      </c>
      <c r="I1967">
        <f t="shared" si="30"/>
        <v>0</v>
      </c>
    </row>
    <row r="1968" spans="1:9" x14ac:dyDescent="0.25">
      <c r="A1968" s="6" t="s">
        <v>1965</v>
      </c>
      <c r="B1968" s="7" t="s">
        <v>40</v>
      </c>
      <c r="C1968" s="7">
        <v>218</v>
      </c>
      <c r="D1968" s="7">
        <v>0.71</v>
      </c>
      <c r="E1968" s="7">
        <v>0.69899999999999995</v>
      </c>
      <c r="F1968" s="7">
        <v>0.63100000000000001</v>
      </c>
      <c r="G1968" s="7">
        <v>12963.73</v>
      </c>
      <c r="H1968" s="8">
        <v>4</v>
      </c>
      <c r="I1968">
        <f t="shared" si="30"/>
        <v>0</v>
      </c>
    </row>
    <row r="1969" spans="1:9" x14ac:dyDescent="0.25">
      <c r="A1969" s="9" t="s">
        <v>1966</v>
      </c>
      <c r="B1969" s="10" t="s">
        <v>35</v>
      </c>
      <c r="C1969" s="10">
        <v>612</v>
      </c>
      <c r="D1969" s="10">
        <v>0.60499999999999998</v>
      </c>
      <c r="E1969" s="10">
        <v>0.63900000000000001</v>
      </c>
      <c r="F1969" s="10">
        <v>0.42099999999999999</v>
      </c>
      <c r="G1969" s="10">
        <v>11821.81</v>
      </c>
      <c r="H1969" s="11">
        <v>10</v>
      </c>
      <c r="I1969">
        <f t="shared" si="30"/>
        <v>0</v>
      </c>
    </row>
    <row r="1970" spans="1:9" x14ac:dyDescent="0.25">
      <c r="A1970" s="6" t="s">
        <v>1967</v>
      </c>
      <c r="B1970" s="7" t="s">
        <v>27</v>
      </c>
      <c r="C1970" s="7">
        <v>313</v>
      </c>
      <c r="D1970" s="7">
        <v>0.70799999999999996</v>
      </c>
      <c r="E1970" s="7">
        <v>0.69199999999999995</v>
      </c>
      <c r="F1970" s="7">
        <v>0.628</v>
      </c>
      <c r="G1970" s="7">
        <v>47003.22</v>
      </c>
      <c r="H1970" s="8">
        <v>3</v>
      </c>
      <c r="I1970">
        <f t="shared" si="30"/>
        <v>0</v>
      </c>
    </row>
    <row r="1971" spans="1:9" x14ac:dyDescent="0.25">
      <c r="A1971" s="9" t="s">
        <v>1968</v>
      </c>
      <c r="B1971" s="10" t="s">
        <v>35</v>
      </c>
      <c r="C1971" s="10">
        <v>236</v>
      </c>
      <c r="D1971" s="10">
        <v>0.56499999999999995</v>
      </c>
      <c r="E1971" s="10">
        <v>0.55900000000000005</v>
      </c>
      <c r="F1971" s="10">
        <v>0.437</v>
      </c>
      <c r="G1971" s="10">
        <v>7521</v>
      </c>
      <c r="H1971" s="11">
        <v>4</v>
      </c>
      <c r="I1971">
        <f t="shared" si="30"/>
        <v>0</v>
      </c>
    </row>
    <row r="1972" spans="1:9" x14ac:dyDescent="0.25">
      <c r="A1972" s="6" t="s">
        <v>1969</v>
      </c>
      <c r="B1972" s="7" t="s">
        <v>101</v>
      </c>
      <c r="C1972" s="7">
        <v>713</v>
      </c>
      <c r="D1972" s="7">
        <v>0.57999999999999996</v>
      </c>
      <c r="E1972" s="7">
        <v>0.55800000000000005</v>
      </c>
      <c r="F1972" s="7">
        <v>0.49399999999999999</v>
      </c>
      <c r="G1972" s="7">
        <v>6384.25</v>
      </c>
      <c r="H1972" s="8">
        <v>5</v>
      </c>
      <c r="I1972">
        <f t="shared" si="30"/>
        <v>0</v>
      </c>
    </row>
    <row r="1973" spans="1:9" x14ac:dyDescent="0.25">
      <c r="A1973" s="9" t="s">
        <v>1970</v>
      </c>
      <c r="B1973" s="10" t="s">
        <v>19</v>
      </c>
      <c r="C1973" s="10">
        <v>836</v>
      </c>
      <c r="D1973" s="10">
        <v>0.50600000000000001</v>
      </c>
      <c r="E1973" s="10">
        <v>0.51400000000000001</v>
      </c>
      <c r="F1973" s="10">
        <v>0.34300000000000003</v>
      </c>
      <c r="G1973" s="10">
        <v>5850.33</v>
      </c>
      <c r="H1973" s="11">
        <v>6</v>
      </c>
      <c r="I1973">
        <f t="shared" si="30"/>
        <v>0</v>
      </c>
    </row>
    <row r="1974" spans="1:9" x14ac:dyDescent="0.25">
      <c r="A1974" s="6" t="s">
        <v>1971</v>
      </c>
      <c r="B1974" s="7" t="s">
        <v>35</v>
      </c>
      <c r="C1974" s="7">
        <v>648</v>
      </c>
      <c r="D1974" s="7">
        <v>0.67400000000000004</v>
      </c>
      <c r="E1974" s="7">
        <v>0.69899999999999995</v>
      </c>
      <c r="F1974" s="7">
        <v>0.51600000000000001</v>
      </c>
      <c r="G1974" s="7">
        <v>27464.22</v>
      </c>
      <c r="H1974" s="8">
        <v>21</v>
      </c>
      <c r="I1974">
        <f t="shared" si="30"/>
        <v>0</v>
      </c>
    </row>
    <row r="1975" spans="1:9" x14ac:dyDescent="0.25">
      <c r="A1975" s="9" t="s">
        <v>1972</v>
      </c>
      <c r="B1975" s="10" t="s">
        <v>35</v>
      </c>
      <c r="C1975" s="10">
        <v>219</v>
      </c>
      <c r="D1975" s="10">
        <v>0.68799999999999994</v>
      </c>
      <c r="E1975" s="10">
        <v>0.66</v>
      </c>
      <c r="F1975" s="10">
        <v>0.63</v>
      </c>
      <c r="G1975" s="10">
        <v>9990.2000000000007</v>
      </c>
      <c r="H1975" s="11">
        <v>2</v>
      </c>
      <c r="I1975">
        <f t="shared" si="30"/>
        <v>0</v>
      </c>
    </row>
    <row r="1976" spans="1:9" x14ac:dyDescent="0.25">
      <c r="A1976" s="6" t="s">
        <v>1973</v>
      </c>
      <c r="B1976" s="7" t="s">
        <v>35</v>
      </c>
      <c r="C1976" s="7">
        <v>131</v>
      </c>
      <c r="D1976" s="7">
        <v>0.66900000000000004</v>
      </c>
      <c r="E1976" s="7">
        <v>0.64900000000000002</v>
      </c>
      <c r="F1976" s="7">
        <v>0.55200000000000005</v>
      </c>
      <c r="G1976" s="7">
        <v>10774.38</v>
      </c>
      <c r="H1976" s="8">
        <v>4</v>
      </c>
      <c r="I1976">
        <f t="shared" si="30"/>
        <v>0</v>
      </c>
    </row>
    <row r="1977" spans="1:9" x14ac:dyDescent="0.25">
      <c r="A1977" s="9" t="s">
        <v>1974</v>
      </c>
      <c r="B1977" s="10" t="s">
        <v>101</v>
      </c>
      <c r="C1977" s="10">
        <v>365</v>
      </c>
      <c r="D1977" s="10">
        <v>0.56399999999999995</v>
      </c>
      <c r="E1977" s="10">
        <v>0.50900000000000001</v>
      </c>
      <c r="F1977" s="10">
        <v>0.45600000000000002</v>
      </c>
      <c r="G1977" s="10">
        <v>7622</v>
      </c>
      <c r="H1977" s="11">
        <v>19</v>
      </c>
      <c r="I1977">
        <f t="shared" si="30"/>
        <v>0</v>
      </c>
    </row>
    <row r="1978" spans="1:9" x14ac:dyDescent="0.25">
      <c r="A1978" s="6" t="s">
        <v>1975</v>
      </c>
      <c r="B1978" s="7" t="s">
        <v>25</v>
      </c>
      <c r="C1978" s="7">
        <v>1077</v>
      </c>
      <c r="D1978" s="7">
        <v>0.61</v>
      </c>
      <c r="E1978" s="7">
        <v>0.56899999999999995</v>
      </c>
      <c r="F1978" s="7">
        <v>0.52</v>
      </c>
      <c r="G1978" s="7">
        <v>7299.38</v>
      </c>
      <c r="H1978" s="8">
        <v>33</v>
      </c>
      <c r="I1978">
        <f t="shared" si="30"/>
        <v>0</v>
      </c>
    </row>
    <row r="1979" spans="1:9" x14ac:dyDescent="0.25">
      <c r="A1979" s="9" t="s">
        <v>1976</v>
      </c>
      <c r="B1979" s="10" t="s">
        <v>40</v>
      </c>
      <c r="C1979" s="10">
        <v>454</v>
      </c>
      <c r="D1979" s="10">
        <v>0.67200000000000004</v>
      </c>
      <c r="E1979" s="10">
        <v>0.64700000000000002</v>
      </c>
      <c r="F1979" s="10">
        <v>0.57599999999999996</v>
      </c>
      <c r="G1979" s="10">
        <v>21768.39</v>
      </c>
      <c r="H1979" s="11">
        <v>2</v>
      </c>
      <c r="I1979">
        <f t="shared" si="30"/>
        <v>0</v>
      </c>
    </row>
    <row r="1980" spans="1:9" x14ac:dyDescent="0.25">
      <c r="A1980" s="6" t="s">
        <v>1977</v>
      </c>
      <c r="B1980" s="7" t="s">
        <v>27</v>
      </c>
      <c r="C1980" s="7">
        <v>265</v>
      </c>
      <c r="D1980" s="7">
        <v>0.72799999999999998</v>
      </c>
      <c r="E1980" s="7">
        <v>0.70399999999999996</v>
      </c>
      <c r="F1980" s="7">
        <v>0.66600000000000004</v>
      </c>
      <c r="G1980" s="7">
        <v>12812.82</v>
      </c>
      <c r="H1980" s="8">
        <v>9</v>
      </c>
      <c r="I1980">
        <f t="shared" si="30"/>
        <v>0</v>
      </c>
    </row>
    <row r="1981" spans="1:9" x14ac:dyDescent="0.25">
      <c r="A1981" s="9" t="s">
        <v>1978</v>
      </c>
      <c r="B1981" s="10" t="s">
        <v>16</v>
      </c>
      <c r="C1981" s="10">
        <v>239</v>
      </c>
      <c r="D1981" s="10">
        <v>0.73</v>
      </c>
      <c r="E1981" s="10">
        <v>0.73899999999999999</v>
      </c>
      <c r="F1981" s="10">
        <v>0.63400000000000001</v>
      </c>
      <c r="G1981" s="10">
        <v>24500.23</v>
      </c>
      <c r="H1981" s="11">
        <v>6</v>
      </c>
      <c r="I1981">
        <f t="shared" si="30"/>
        <v>0</v>
      </c>
    </row>
    <row r="1982" spans="1:9" x14ac:dyDescent="0.25">
      <c r="A1982" s="6" t="s">
        <v>1979</v>
      </c>
      <c r="B1982" s="7" t="s">
        <v>101</v>
      </c>
      <c r="C1982" s="7">
        <v>1147</v>
      </c>
      <c r="D1982" s="7">
        <v>0.56999999999999995</v>
      </c>
      <c r="E1982" s="7">
        <v>0.56299999999999994</v>
      </c>
      <c r="F1982" s="7">
        <v>0.47699999999999998</v>
      </c>
      <c r="G1982" s="7">
        <v>6932.37</v>
      </c>
      <c r="H1982" s="8">
        <v>3</v>
      </c>
      <c r="I1982">
        <f t="shared" si="30"/>
        <v>0</v>
      </c>
    </row>
    <row r="1983" spans="1:9" x14ac:dyDescent="0.25">
      <c r="A1983" s="9" t="s">
        <v>1980</v>
      </c>
      <c r="B1983" s="10" t="s">
        <v>40</v>
      </c>
      <c r="C1983" s="10">
        <v>124</v>
      </c>
      <c r="D1983" s="10">
        <v>0.66700000000000004</v>
      </c>
      <c r="E1983" s="10">
        <v>0.64400000000000002</v>
      </c>
      <c r="F1983" s="10">
        <v>0.56299999999999994</v>
      </c>
      <c r="G1983" s="10">
        <v>37991.47</v>
      </c>
      <c r="H1983" s="11">
        <v>2</v>
      </c>
      <c r="I1983">
        <f t="shared" si="30"/>
        <v>0</v>
      </c>
    </row>
    <row r="1984" spans="1:9" x14ac:dyDescent="0.25">
      <c r="A1984" s="6" t="s">
        <v>1981</v>
      </c>
      <c r="B1984" s="7" t="s">
        <v>101</v>
      </c>
      <c r="C1984" s="7">
        <v>1949</v>
      </c>
      <c r="D1984" s="7">
        <v>0.56999999999999995</v>
      </c>
      <c r="E1984" s="7">
        <v>0.51500000000000001</v>
      </c>
      <c r="F1984" s="7">
        <v>0.47899999999999998</v>
      </c>
      <c r="G1984" s="7">
        <v>7284.41</v>
      </c>
      <c r="H1984" s="8">
        <v>8</v>
      </c>
      <c r="I1984">
        <f t="shared" si="30"/>
        <v>0</v>
      </c>
    </row>
    <row r="1985" spans="1:9" x14ac:dyDescent="0.25">
      <c r="A1985" s="9" t="s">
        <v>1982</v>
      </c>
      <c r="B1985" s="10" t="s">
        <v>127</v>
      </c>
      <c r="C1985" s="10">
        <v>1420</v>
      </c>
      <c r="D1985" s="10">
        <v>0.59</v>
      </c>
      <c r="E1985" s="10">
        <v>0.59099999999999997</v>
      </c>
      <c r="F1985" s="10">
        <v>0.45600000000000002</v>
      </c>
      <c r="G1985" s="10">
        <v>14297.99</v>
      </c>
      <c r="H1985" s="11">
        <v>16</v>
      </c>
      <c r="I1985">
        <f t="shared" si="30"/>
        <v>0</v>
      </c>
    </row>
    <row r="1986" spans="1:9" x14ac:dyDescent="0.25">
      <c r="A1986" s="6" t="s">
        <v>1983</v>
      </c>
      <c r="B1986" s="7" t="s">
        <v>35</v>
      </c>
      <c r="C1986" s="7">
        <v>518</v>
      </c>
      <c r="D1986" s="7">
        <v>0.67</v>
      </c>
      <c r="E1986" s="7">
        <v>0.68700000000000006</v>
      </c>
      <c r="F1986" s="7">
        <v>0.52500000000000002</v>
      </c>
      <c r="G1986" s="7">
        <v>16813.68</v>
      </c>
      <c r="H1986" s="8">
        <v>14</v>
      </c>
      <c r="I1986">
        <f t="shared" si="30"/>
        <v>0</v>
      </c>
    </row>
    <row r="1987" spans="1:9" x14ac:dyDescent="0.25">
      <c r="A1987" s="9" t="s">
        <v>1984</v>
      </c>
      <c r="B1987" s="10" t="s">
        <v>35</v>
      </c>
      <c r="C1987" s="10">
        <v>285</v>
      </c>
      <c r="D1987" s="10">
        <v>0.70599999999999996</v>
      </c>
      <c r="E1987" s="10">
        <v>0.73499999999999999</v>
      </c>
      <c r="F1987" s="10">
        <v>0.55800000000000005</v>
      </c>
      <c r="G1987" s="10">
        <v>51606.78</v>
      </c>
      <c r="H1987" s="11">
        <v>2</v>
      </c>
      <c r="I1987">
        <f t="shared" si="30"/>
        <v>0</v>
      </c>
    </row>
    <row r="1988" spans="1:9" x14ac:dyDescent="0.25">
      <c r="A1988" s="6" t="s">
        <v>1985</v>
      </c>
      <c r="B1988" s="7" t="s">
        <v>35</v>
      </c>
      <c r="C1988" s="7">
        <v>547</v>
      </c>
      <c r="D1988" s="7">
        <v>0.7</v>
      </c>
      <c r="E1988" s="7">
        <v>0.70199999999999996</v>
      </c>
      <c r="F1988" s="7">
        <v>0.56799999999999995</v>
      </c>
      <c r="G1988" s="7">
        <v>15712.78</v>
      </c>
      <c r="H1988" s="8">
        <v>15</v>
      </c>
      <c r="I1988">
        <f t="shared" si="30"/>
        <v>0</v>
      </c>
    </row>
    <row r="1989" spans="1:9" x14ac:dyDescent="0.25">
      <c r="A1989" s="9" t="s">
        <v>1986</v>
      </c>
      <c r="B1989" s="10" t="s">
        <v>35</v>
      </c>
      <c r="C1989" s="10">
        <v>361</v>
      </c>
      <c r="D1989" s="10">
        <v>0.58099999999999996</v>
      </c>
      <c r="E1989" s="10">
        <v>0.58099999999999996</v>
      </c>
      <c r="F1989" s="10">
        <v>0.45</v>
      </c>
      <c r="G1989" s="10">
        <v>6891.25</v>
      </c>
      <c r="H1989" s="11">
        <v>1</v>
      </c>
      <c r="I1989">
        <f t="shared" ref="I1989:I2052" si="31">IF(OR(C1989="",D1989="",E1989="",F1989="",G1989="",H1989=""),1,0)</f>
        <v>0</v>
      </c>
    </row>
    <row r="1990" spans="1:9" x14ac:dyDescent="0.25">
      <c r="A1990" s="6" t="s">
        <v>1987</v>
      </c>
      <c r="B1990" s="7" t="s">
        <v>19</v>
      </c>
      <c r="C1990" s="7">
        <v>626</v>
      </c>
      <c r="D1990" s="7">
        <v>0.56999999999999995</v>
      </c>
      <c r="E1990" s="7">
        <v>0.57499999999999996</v>
      </c>
      <c r="F1990" s="7">
        <v>0.438</v>
      </c>
      <c r="G1990" s="7">
        <v>6535.44</v>
      </c>
      <c r="H1990" s="8">
        <v>9</v>
      </c>
      <c r="I1990">
        <f t="shared" si="31"/>
        <v>0</v>
      </c>
    </row>
    <row r="1991" spans="1:9" x14ac:dyDescent="0.25">
      <c r="A1991" s="9" t="s">
        <v>1988</v>
      </c>
      <c r="B1991" s="10" t="s">
        <v>35</v>
      </c>
      <c r="C1991" s="10">
        <v>92</v>
      </c>
      <c r="D1991" s="10">
        <v>0.69299999999999995</v>
      </c>
      <c r="E1991" s="10">
        <v>0.67700000000000005</v>
      </c>
      <c r="F1991" s="10">
        <v>0.61199999999999999</v>
      </c>
      <c r="G1991" s="10">
        <v>17128.79</v>
      </c>
      <c r="H1991" s="11">
        <v>1</v>
      </c>
      <c r="I1991">
        <f t="shared" si="31"/>
        <v>0</v>
      </c>
    </row>
    <row r="1992" spans="1:9" x14ac:dyDescent="0.25">
      <c r="A1992" s="6" t="s">
        <v>1989</v>
      </c>
      <c r="B1992" s="7" t="s">
        <v>48</v>
      </c>
      <c r="C1992" s="7">
        <v>1057</v>
      </c>
      <c r="D1992" s="7">
        <v>0.63800000000000001</v>
      </c>
      <c r="E1992" s="7">
        <v>0.58499999999999996</v>
      </c>
      <c r="F1992" s="7">
        <v>0.57099999999999995</v>
      </c>
      <c r="G1992" s="7">
        <v>12047.14</v>
      </c>
      <c r="H1992" s="8">
        <v>7</v>
      </c>
      <c r="I1992">
        <f t="shared" si="31"/>
        <v>0</v>
      </c>
    </row>
    <row r="1993" spans="1:9" x14ac:dyDescent="0.25">
      <c r="A1993" s="9" t="s">
        <v>1990</v>
      </c>
      <c r="B1993" s="10" t="s">
        <v>19</v>
      </c>
      <c r="C1993" s="10">
        <v>688</v>
      </c>
      <c r="D1993" s="10">
        <v>0.56000000000000005</v>
      </c>
      <c r="E1993" s="10">
        <v>0.56599999999999995</v>
      </c>
      <c r="F1993" s="10">
        <v>0.42399999999999999</v>
      </c>
      <c r="G1993" s="10">
        <v>7959.67</v>
      </c>
      <c r="H1993" s="11">
        <v>5</v>
      </c>
      <c r="I1993">
        <f t="shared" si="31"/>
        <v>0</v>
      </c>
    </row>
    <row r="1994" spans="1:9" x14ac:dyDescent="0.25">
      <c r="A1994" s="6" t="s">
        <v>1991</v>
      </c>
      <c r="B1994" s="7" t="s">
        <v>19</v>
      </c>
      <c r="C1994" s="7">
        <v>680</v>
      </c>
      <c r="D1994" s="7">
        <v>0.60499999999999998</v>
      </c>
      <c r="E1994" s="7">
        <v>0.55400000000000005</v>
      </c>
      <c r="F1994" s="7">
        <v>0.53500000000000003</v>
      </c>
      <c r="G1994" s="7">
        <v>7431.82</v>
      </c>
      <c r="H1994" s="8">
        <v>22</v>
      </c>
      <c r="I1994">
        <f t="shared" si="31"/>
        <v>0</v>
      </c>
    </row>
    <row r="1995" spans="1:9" x14ac:dyDescent="0.25">
      <c r="A1995" s="9" t="s">
        <v>1992</v>
      </c>
      <c r="B1995" s="10" t="s">
        <v>35</v>
      </c>
      <c r="C1995" s="10">
        <v>569</v>
      </c>
      <c r="D1995" s="10">
        <v>0.70599999999999996</v>
      </c>
      <c r="E1995" s="10">
        <v>0.72599999999999998</v>
      </c>
      <c r="F1995" s="10">
        <v>0.55800000000000005</v>
      </c>
      <c r="G1995" s="10">
        <v>48847.6</v>
      </c>
      <c r="H1995" s="11">
        <v>6</v>
      </c>
      <c r="I1995">
        <f t="shared" si="31"/>
        <v>0</v>
      </c>
    </row>
    <row r="1996" spans="1:9" x14ac:dyDescent="0.25">
      <c r="A1996" s="6" t="s">
        <v>1993</v>
      </c>
      <c r="B1996" s="7" t="s">
        <v>19</v>
      </c>
      <c r="C1996" s="7">
        <v>862</v>
      </c>
      <c r="D1996" s="7">
        <v>0.60899999999999999</v>
      </c>
      <c r="E1996" s="7">
        <v>0.55700000000000005</v>
      </c>
      <c r="F1996" s="7">
        <v>0.51300000000000001</v>
      </c>
      <c r="G1996" s="7">
        <v>6366.29</v>
      </c>
      <c r="H1996" s="8">
        <v>58</v>
      </c>
      <c r="I1996">
        <f t="shared" si="31"/>
        <v>0</v>
      </c>
    </row>
    <row r="1997" spans="1:9" x14ac:dyDescent="0.25">
      <c r="A1997" s="9" t="s">
        <v>1994</v>
      </c>
      <c r="B1997" s="10" t="s">
        <v>27</v>
      </c>
      <c r="C1997" s="10">
        <v>189</v>
      </c>
      <c r="D1997" s="10">
        <v>0.68700000000000006</v>
      </c>
      <c r="E1997" s="10">
        <v>0.69799999999999995</v>
      </c>
      <c r="F1997" s="10">
        <v>0.58099999999999996</v>
      </c>
      <c r="G1997" s="10">
        <v>48984.4</v>
      </c>
      <c r="H1997" s="11">
        <v>3</v>
      </c>
      <c r="I1997">
        <f t="shared" si="31"/>
        <v>0</v>
      </c>
    </row>
    <row r="1998" spans="1:9" x14ac:dyDescent="0.25">
      <c r="A1998" s="6" t="s">
        <v>1995</v>
      </c>
      <c r="B1998" s="7" t="s">
        <v>19</v>
      </c>
      <c r="C1998" s="7">
        <v>341</v>
      </c>
      <c r="D1998" s="7">
        <v>0.54</v>
      </c>
      <c r="E1998" s="7">
        <v>0.52200000000000002</v>
      </c>
      <c r="F1998" s="7">
        <v>0.39200000000000002</v>
      </c>
      <c r="G1998" s="7">
        <v>7757.99</v>
      </c>
      <c r="H1998" s="8">
        <v>6</v>
      </c>
      <c r="I1998">
        <f t="shared" si="31"/>
        <v>0</v>
      </c>
    </row>
    <row r="1999" spans="1:9" x14ac:dyDescent="0.25">
      <c r="A1999" s="9" t="s">
        <v>1996</v>
      </c>
      <c r="B1999" s="10" t="s">
        <v>19</v>
      </c>
      <c r="C1999" s="10">
        <v>1392</v>
      </c>
      <c r="D1999" s="10">
        <v>0.59799999999999998</v>
      </c>
      <c r="E1999" s="10">
        <v>0.55900000000000005</v>
      </c>
      <c r="F1999" s="10">
        <v>0.5</v>
      </c>
      <c r="G1999" s="10">
        <v>8675.16</v>
      </c>
      <c r="H1999" s="11">
        <v>43</v>
      </c>
      <c r="I1999">
        <f t="shared" si="31"/>
        <v>0</v>
      </c>
    </row>
    <row r="2000" spans="1:9" x14ac:dyDescent="0.25">
      <c r="A2000" s="6" t="s">
        <v>1997</v>
      </c>
      <c r="B2000" s="7" t="s">
        <v>40</v>
      </c>
      <c r="C2000" s="7">
        <v>543</v>
      </c>
      <c r="D2000" s="7">
        <v>0.71799999999999997</v>
      </c>
      <c r="E2000" s="7">
        <v>0.71199999999999997</v>
      </c>
      <c r="F2000" s="7">
        <v>0.64500000000000002</v>
      </c>
      <c r="G2000" s="7">
        <v>26673.21</v>
      </c>
      <c r="H2000" s="8">
        <v>10</v>
      </c>
      <c r="I2000">
        <f t="shared" si="31"/>
        <v>0</v>
      </c>
    </row>
    <row r="2001" spans="1:9" x14ac:dyDescent="0.25">
      <c r="A2001" s="9" t="s">
        <v>1998</v>
      </c>
      <c r="B2001" s="10" t="s">
        <v>50</v>
      </c>
      <c r="C2001" s="10">
        <v>230</v>
      </c>
      <c r="D2001" s="10">
        <v>0.71</v>
      </c>
      <c r="E2001" s="10">
        <v>0.70399999999999996</v>
      </c>
      <c r="F2001" s="10">
        <v>0.622</v>
      </c>
      <c r="G2001" s="10">
        <v>34807.440000000002</v>
      </c>
      <c r="H2001" s="11">
        <v>3</v>
      </c>
      <c r="I2001">
        <f t="shared" si="31"/>
        <v>0</v>
      </c>
    </row>
    <row r="2002" spans="1:9" x14ac:dyDescent="0.25">
      <c r="A2002" s="6" t="s">
        <v>1999</v>
      </c>
      <c r="B2002" s="7" t="s">
        <v>19</v>
      </c>
      <c r="C2002" s="7">
        <v>507</v>
      </c>
      <c r="D2002" s="7">
        <v>0.57999999999999996</v>
      </c>
      <c r="E2002" s="7">
        <v>0.53900000000000003</v>
      </c>
      <c r="F2002" s="7">
        <v>0.47499999999999998</v>
      </c>
      <c r="G2002" s="7">
        <v>7000.47</v>
      </c>
      <c r="H2002" s="8">
        <v>2</v>
      </c>
      <c r="I2002">
        <f t="shared" si="31"/>
        <v>0</v>
      </c>
    </row>
    <row r="2003" spans="1:9" x14ac:dyDescent="0.25">
      <c r="A2003" s="9" t="s">
        <v>2000</v>
      </c>
      <c r="B2003" s="10" t="s">
        <v>19</v>
      </c>
      <c r="C2003" s="10">
        <v>531</v>
      </c>
      <c r="D2003" s="10">
        <v>0.56499999999999995</v>
      </c>
      <c r="E2003" s="10">
        <v>0.504</v>
      </c>
      <c r="F2003" s="10">
        <v>0.47099999999999997</v>
      </c>
      <c r="G2003" s="10">
        <v>5428.47</v>
      </c>
      <c r="H2003" s="11">
        <v>1</v>
      </c>
      <c r="I2003">
        <f t="shared" si="31"/>
        <v>0</v>
      </c>
    </row>
    <row r="2004" spans="1:9" x14ac:dyDescent="0.25">
      <c r="A2004" s="6" t="s">
        <v>2001</v>
      </c>
      <c r="B2004" s="7" t="s">
        <v>35</v>
      </c>
      <c r="C2004" s="7">
        <v>813</v>
      </c>
      <c r="D2004" s="7">
        <v>0.74199999999999999</v>
      </c>
      <c r="E2004" s="7">
        <v>0.70699999999999996</v>
      </c>
      <c r="F2004" s="7">
        <v>0.66600000000000004</v>
      </c>
      <c r="G2004" s="7">
        <v>27494.32</v>
      </c>
      <c r="H2004" s="8">
        <v>26</v>
      </c>
      <c r="I2004">
        <f t="shared" si="31"/>
        <v>0</v>
      </c>
    </row>
    <row r="2005" spans="1:9" x14ac:dyDescent="0.25">
      <c r="A2005" s="9" t="s">
        <v>298</v>
      </c>
      <c r="B2005" s="10" t="s">
        <v>25</v>
      </c>
      <c r="C2005" s="10">
        <v>908</v>
      </c>
      <c r="D2005" s="10">
        <v>0.57899999999999996</v>
      </c>
      <c r="E2005" s="10">
        <v>0.58699999999999997</v>
      </c>
      <c r="F2005" s="10">
        <v>0.439</v>
      </c>
      <c r="G2005" s="10">
        <v>8560.39</v>
      </c>
      <c r="H2005" s="11">
        <v>7</v>
      </c>
      <c r="I2005">
        <f t="shared" si="31"/>
        <v>0</v>
      </c>
    </row>
    <row r="2006" spans="1:9" x14ac:dyDescent="0.25">
      <c r="A2006" s="6" t="s">
        <v>2002</v>
      </c>
      <c r="B2006" s="7" t="s">
        <v>35</v>
      </c>
      <c r="C2006" s="7">
        <v>159</v>
      </c>
      <c r="D2006" s="7">
        <v>0.73699999999999999</v>
      </c>
      <c r="E2006" s="7">
        <v>0.69899999999999995</v>
      </c>
      <c r="F2006" s="7">
        <v>0.67500000000000004</v>
      </c>
      <c r="G2006" s="7">
        <v>24768.93</v>
      </c>
      <c r="H2006" s="8">
        <v>2</v>
      </c>
      <c r="I2006">
        <f t="shared" si="31"/>
        <v>0</v>
      </c>
    </row>
    <row r="2007" spans="1:9" x14ac:dyDescent="0.25">
      <c r="A2007" s="9" t="s">
        <v>2003</v>
      </c>
      <c r="B2007" s="10" t="s">
        <v>19</v>
      </c>
      <c r="C2007" s="10">
        <v>526</v>
      </c>
      <c r="D2007" s="10">
        <v>0.57999999999999996</v>
      </c>
      <c r="E2007" s="10">
        <v>0.56699999999999995</v>
      </c>
      <c r="F2007" s="10">
        <v>0.47199999999999998</v>
      </c>
      <c r="G2007" s="10">
        <v>9461.18</v>
      </c>
      <c r="H2007" s="11">
        <v>8</v>
      </c>
      <c r="I2007">
        <f t="shared" si="31"/>
        <v>0</v>
      </c>
    </row>
    <row r="2008" spans="1:9" x14ac:dyDescent="0.25">
      <c r="A2008" s="6" t="s">
        <v>2004</v>
      </c>
      <c r="B2008" s="7" t="s">
        <v>27</v>
      </c>
      <c r="C2008" s="7">
        <v>30</v>
      </c>
      <c r="D2008" s="7">
        <v>0.746</v>
      </c>
      <c r="E2008" s="7">
        <v>0.71199999999999997</v>
      </c>
      <c r="F2008" s="7">
        <v>0.67500000000000004</v>
      </c>
      <c r="G2008" s="7">
        <v>100029.91</v>
      </c>
      <c r="H2008" s="8">
        <v>3</v>
      </c>
      <c r="I2008">
        <f t="shared" si="31"/>
        <v>0</v>
      </c>
    </row>
    <row r="2009" spans="1:9" x14ac:dyDescent="0.25">
      <c r="A2009" s="9" t="s">
        <v>2005</v>
      </c>
      <c r="B2009" s="10" t="s">
        <v>131</v>
      </c>
      <c r="C2009" s="10">
        <v>901</v>
      </c>
      <c r="D2009" s="10">
        <v>0.64500000000000002</v>
      </c>
      <c r="E2009" s="10">
        <v>0.61499999999999999</v>
      </c>
      <c r="F2009" s="10">
        <v>0.56699999999999995</v>
      </c>
      <c r="G2009" s="10">
        <v>9678.0400000000009</v>
      </c>
      <c r="H2009" s="11">
        <v>7</v>
      </c>
      <c r="I2009">
        <f t="shared" si="31"/>
        <v>0</v>
      </c>
    </row>
    <row r="2010" spans="1:9" x14ac:dyDescent="0.25">
      <c r="A2010" s="6" t="s">
        <v>2006</v>
      </c>
      <c r="B2010" s="7" t="s">
        <v>19</v>
      </c>
      <c r="C2010" s="7">
        <v>1069</v>
      </c>
      <c r="D2010" s="7">
        <v>0.60699999999999998</v>
      </c>
      <c r="E2010" s="7">
        <v>0.57699999999999996</v>
      </c>
      <c r="F2010" s="7">
        <v>0.51900000000000002</v>
      </c>
      <c r="G2010" s="7">
        <v>13216.09</v>
      </c>
      <c r="H2010" s="8">
        <v>35</v>
      </c>
      <c r="I2010">
        <f t="shared" si="31"/>
        <v>0</v>
      </c>
    </row>
    <row r="2011" spans="1:9" x14ac:dyDescent="0.25">
      <c r="A2011" s="9" t="s">
        <v>2007</v>
      </c>
      <c r="B2011" s="10" t="s">
        <v>56</v>
      </c>
      <c r="C2011" s="10">
        <v>922</v>
      </c>
      <c r="D2011" s="10">
        <v>0.502</v>
      </c>
      <c r="E2011" s="10">
        <v>0.51200000000000001</v>
      </c>
      <c r="F2011" s="10">
        <v>0.35499999999999998</v>
      </c>
      <c r="G2011" s="10">
        <v>12019.31</v>
      </c>
      <c r="H2011" s="11">
        <v>0</v>
      </c>
      <c r="I2011">
        <f t="shared" si="31"/>
        <v>0</v>
      </c>
    </row>
    <row r="2012" spans="1:9" x14ac:dyDescent="0.25">
      <c r="A2012" s="6" t="s">
        <v>2008</v>
      </c>
      <c r="B2012" s="7" t="s">
        <v>35</v>
      </c>
      <c r="C2012" s="7">
        <v>652</v>
      </c>
      <c r="D2012" s="7">
        <v>0.70099999999999996</v>
      </c>
      <c r="E2012" s="7">
        <v>0.67900000000000005</v>
      </c>
      <c r="F2012" s="7">
        <v>0.61099999999999999</v>
      </c>
      <c r="G2012" s="7">
        <v>23619.61</v>
      </c>
      <c r="H2012" s="8">
        <v>22</v>
      </c>
      <c r="I2012">
        <f t="shared" si="31"/>
        <v>0</v>
      </c>
    </row>
    <row r="2013" spans="1:9" x14ac:dyDescent="0.25">
      <c r="A2013" s="9" t="s">
        <v>2009</v>
      </c>
      <c r="B2013" s="10" t="s">
        <v>161</v>
      </c>
      <c r="C2013" s="10">
        <v>1172</v>
      </c>
      <c r="D2013" s="10">
        <v>0.59599999999999997</v>
      </c>
      <c r="E2013" s="10">
        <v>0.629</v>
      </c>
      <c r="F2013" s="10">
        <v>0.44600000000000001</v>
      </c>
      <c r="G2013" s="10">
        <v>13523.83</v>
      </c>
      <c r="H2013" s="11">
        <v>20</v>
      </c>
      <c r="I2013">
        <f t="shared" si="31"/>
        <v>0</v>
      </c>
    </row>
    <row r="2014" spans="1:9" x14ac:dyDescent="0.25">
      <c r="A2014" s="6" t="s">
        <v>2010</v>
      </c>
      <c r="B2014" s="7" t="s">
        <v>27</v>
      </c>
      <c r="C2014" s="7">
        <v>193</v>
      </c>
      <c r="D2014" s="7">
        <v>0.70099999999999996</v>
      </c>
      <c r="E2014" s="7">
        <v>0.68100000000000005</v>
      </c>
      <c r="F2014" s="7">
        <v>0.63300000000000001</v>
      </c>
      <c r="G2014" s="7">
        <v>19929.080000000002</v>
      </c>
      <c r="H2014" s="8">
        <v>1</v>
      </c>
      <c r="I2014">
        <f t="shared" si="31"/>
        <v>0</v>
      </c>
    </row>
    <row r="2015" spans="1:9" x14ac:dyDescent="0.25">
      <c r="A2015" s="9" t="s">
        <v>2011</v>
      </c>
      <c r="B2015" s="10" t="s">
        <v>56</v>
      </c>
      <c r="C2015" s="10">
        <v>1284</v>
      </c>
      <c r="D2015" s="10">
        <v>0.56000000000000005</v>
      </c>
      <c r="E2015" s="10">
        <v>0.53200000000000003</v>
      </c>
      <c r="F2015" s="10">
        <v>0.42499999999999999</v>
      </c>
      <c r="G2015" s="10">
        <v>6655.2</v>
      </c>
      <c r="H2015" s="11">
        <v>8</v>
      </c>
      <c r="I2015">
        <f t="shared" si="31"/>
        <v>0</v>
      </c>
    </row>
    <row r="2016" spans="1:9" x14ac:dyDescent="0.25">
      <c r="A2016" s="6" t="s">
        <v>1866</v>
      </c>
      <c r="B2016" s="7" t="s">
        <v>19</v>
      </c>
      <c r="C2016" s="7">
        <v>813</v>
      </c>
      <c r="D2016" s="7">
        <v>0.59</v>
      </c>
      <c r="E2016" s="7">
        <v>0.55000000000000004</v>
      </c>
      <c r="F2016" s="7">
        <v>0.49299999999999999</v>
      </c>
      <c r="G2016" s="7">
        <v>7842.17</v>
      </c>
      <c r="H2016" s="8">
        <v>3</v>
      </c>
      <c r="I2016">
        <f t="shared" si="31"/>
        <v>0</v>
      </c>
    </row>
    <row r="2017" spans="1:9" x14ac:dyDescent="0.25">
      <c r="A2017" s="9" t="s">
        <v>2012</v>
      </c>
      <c r="B2017" s="10" t="s">
        <v>56</v>
      </c>
      <c r="C2017" s="10">
        <v>873</v>
      </c>
      <c r="D2017" s="10">
        <v>0.62</v>
      </c>
      <c r="E2017" s="10">
        <v>0.55100000000000005</v>
      </c>
      <c r="F2017" s="10">
        <v>0.57499999999999996</v>
      </c>
      <c r="G2017" s="10">
        <v>17378.650000000001</v>
      </c>
      <c r="H2017" s="11">
        <v>7</v>
      </c>
      <c r="I2017">
        <f t="shared" si="31"/>
        <v>0</v>
      </c>
    </row>
    <row r="2018" spans="1:9" x14ac:dyDescent="0.25">
      <c r="A2018" s="6" t="s">
        <v>2013</v>
      </c>
      <c r="B2018" s="7" t="s">
        <v>56</v>
      </c>
      <c r="C2018" s="7">
        <v>918</v>
      </c>
      <c r="D2018" s="7">
        <v>0.56999999999999995</v>
      </c>
      <c r="E2018" s="7">
        <v>0.55100000000000005</v>
      </c>
      <c r="F2018" s="7">
        <v>0.434</v>
      </c>
      <c r="G2018" s="7">
        <v>6650.15</v>
      </c>
      <c r="H2018" s="8">
        <v>4</v>
      </c>
      <c r="I2018">
        <f t="shared" si="31"/>
        <v>0</v>
      </c>
    </row>
    <row r="2019" spans="1:9" x14ac:dyDescent="0.25">
      <c r="A2019" s="9" t="s">
        <v>2014</v>
      </c>
      <c r="B2019" s="10" t="s">
        <v>101</v>
      </c>
      <c r="C2019" s="10">
        <v>985</v>
      </c>
      <c r="D2019" s="10">
        <v>0.54100000000000004</v>
      </c>
      <c r="E2019" s="10">
        <v>0.46800000000000003</v>
      </c>
      <c r="F2019" s="10">
        <v>0.45200000000000001</v>
      </c>
      <c r="G2019" s="10">
        <v>5684.05</v>
      </c>
      <c r="H2019" s="11">
        <v>0</v>
      </c>
      <c r="I2019">
        <f t="shared" si="31"/>
        <v>0</v>
      </c>
    </row>
    <row r="2020" spans="1:9" x14ac:dyDescent="0.25">
      <c r="A2020" s="6" t="s">
        <v>2015</v>
      </c>
      <c r="B2020" s="7" t="s">
        <v>127</v>
      </c>
      <c r="C2020" s="7">
        <v>1110</v>
      </c>
      <c r="D2020" s="7">
        <v>0.56999999999999995</v>
      </c>
      <c r="E2020" s="7">
        <v>0.56599999999999995</v>
      </c>
      <c r="F2020" s="7">
        <v>0.435</v>
      </c>
      <c r="G2020" s="7">
        <v>44297.9</v>
      </c>
      <c r="H2020" s="8">
        <v>31</v>
      </c>
      <c r="I2020">
        <f t="shared" si="31"/>
        <v>0</v>
      </c>
    </row>
    <row r="2021" spans="1:9" x14ac:dyDescent="0.25">
      <c r="A2021" s="9" t="s">
        <v>2016</v>
      </c>
      <c r="B2021" s="10" t="s">
        <v>56</v>
      </c>
      <c r="C2021" s="10">
        <v>881</v>
      </c>
      <c r="D2021" s="10">
        <v>0.5</v>
      </c>
      <c r="E2021" s="10">
        <v>0.54500000000000004</v>
      </c>
      <c r="F2021" s="10">
        <v>0.315</v>
      </c>
      <c r="G2021" s="10">
        <v>5697.67</v>
      </c>
      <c r="H2021" s="11">
        <v>2</v>
      </c>
      <c r="I2021">
        <f t="shared" si="31"/>
        <v>0</v>
      </c>
    </row>
    <row r="2022" spans="1:9" x14ac:dyDescent="0.25">
      <c r="A2022" s="6" t="s">
        <v>2017</v>
      </c>
      <c r="B2022" s="7" t="s">
        <v>35</v>
      </c>
      <c r="C2022" s="7">
        <v>1619</v>
      </c>
      <c r="D2022" s="7">
        <v>0.68500000000000005</v>
      </c>
      <c r="E2022" s="7">
        <v>0.66300000000000003</v>
      </c>
      <c r="F2022" s="7">
        <v>0.55200000000000005</v>
      </c>
      <c r="G2022" s="7">
        <v>15602.87</v>
      </c>
      <c r="H2022" s="8">
        <v>18</v>
      </c>
      <c r="I2022">
        <f t="shared" si="31"/>
        <v>0</v>
      </c>
    </row>
    <row r="2023" spans="1:9" x14ac:dyDescent="0.25">
      <c r="A2023" s="9" t="s">
        <v>2018</v>
      </c>
      <c r="B2023" s="10" t="s">
        <v>131</v>
      </c>
      <c r="C2023" s="10">
        <v>2532</v>
      </c>
      <c r="D2023" s="10">
        <v>0.63500000000000001</v>
      </c>
      <c r="E2023" s="10">
        <v>0.621</v>
      </c>
      <c r="F2023" s="10">
        <v>0.53300000000000003</v>
      </c>
      <c r="G2023" s="10">
        <v>10246.67</v>
      </c>
      <c r="H2023" s="11">
        <v>70</v>
      </c>
      <c r="I2023">
        <f t="shared" si="31"/>
        <v>0</v>
      </c>
    </row>
    <row r="2024" spans="1:9" x14ac:dyDescent="0.25">
      <c r="A2024" s="6" t="s">
        <v>2019</v>
      </c>
      <c r="B2024" s="7" t="s">
        <v>56</v>
      </c>
      <c r="C2024" s="7">
        <v>586</v>
      </c>
      <c r="D2024" s="7">
        <v>0.53</v>
      </c>
      <c r="E2024" s="7">
        <v>0.52200000000000002</v>
      </c>
      <c r="F2024" s="7">
        <v>0.379</v>
      </c>
      <c r="G2024" s="7">
        <v>6351.22</v>
      </c>
      <c r="H2024" s="8">
        <v>2</v>
      </c>
      <c r="I2024">
        <f t="shared" si="31"/>
        <v>0</v>
      </c>
    </row>
    <row r="2025" spans="1:9" x14ac:dyDescent="0.25">
      <c r="A2025" s="9" t="s">
        <v>2020</v>
      </c>
      <c r="B2025" s="10" t="s">
        <v>56</v>
      </c>
      <c r="C2025" s="10">
        <v>1249</v>
      </c>
      <c r="D2025" s="10">
        <v>0.51600000000000001</v>
      </c>
      <c r="E2025" s="10">
        <v>0.52800000000000002</v>
      </c>
      <c r="F2025" s="10">
        <v>0.34</v>
      </c>
      <c r="G2025" s="10">
        <v>12223.5</v>
      </c>
      <c r="H2025" s="11">
        <v>0</v>
      </c>
      <c r="I2025">
        <f t="shared" si="31"/>
        <v>0</v>
      </c>
    </row>
    <row r="2026" spans="1:9" x14ac:dyDescent="0.25">
      <c r="A2026" s="6" t="s">
        <v>2021</v>
      </c>
      <c r="B2026" s="7" t="s">
        <v>12</v>
      </c>
      <c r="C2026" s="7">
        <v>1194</v>
      </c>
      <c r="D2026" s="7">
        <v>0.48899999999999999</v>
      </c>
      <c r="E2026" s="7">
        <v>0.50800000000000001</v>
      </c>
      <c r="F2026" s="7">
        <v>0.30399999999999999</v>
      </c>
      <c r="G2026" s="7">
        <v>7922.43</v>
      </c>
      <c r="H2026" s="8">
        <v>4</v>
      </c>
      <c r="I2026">
        <f t="shared" si="31"/>
        <v>0</v>
      </c>
    </row>
    <row r="2027" spans="1:9" x14ac:dyDescent="0.25">
      <c r="A2027" s="9" t="s">
        <v>2022</v>
      </c>
      <c r="B2027" s="10" t="s">
        <v>12</v>
      </c>
      <c r="C2027" s="10">
        <v>3988</v>
      </c>
      <c r="D2027" s="10">
        <v>0.503</v>
      </c>
      <c r="E2027" s="10">
        <v>0.52400000000000002</v>
      </c>
      <c r="F2027" s="10">
        <v>0.312</v>
      </c>
      <c r="G2027" s="10">
        <v>6921.05</v>
      </c>
      <c r="H2027" s="11">
        <v>36</v>
      </c>
      <c r="I2027">
        <f t="shared" si="31"/>
        <v>0</v>
      </c>
    </row>
    <row r="2028" spans="1:9" x14ac:dyDescent="0.25">
      <c r="A2028" s="6" t="s">
        <v>2023</v>
      </c>
      <c r="B2028" s="7" t="s">
        <v>48</v>
      </c>
      <c r="C2028" s="7">
        <v>1333</v>
      </c>
      <c r="D2028" s="7">
        <v>0.629</v>
      </c>
      <c r="E2028" s="7">
        <v>0.56200000000000006</v>
      </c>
      <c r="F2028" s="7">
        <v>0.60399999999999998</v>
      </c>
      <c r="G2028" s="7">
        <v>9940.75</v>
      </c>
      <c r="H2028" s="8">
        <v>42</v>
      </c>
      <c r="I2028">
        <f t="shared" si="31"/>
        <v>0</v>
      </c>
    </row>
    <row r="2029" spans="1:9" x14ac:dyDescent="0.25">
      <c r="A2029" s="9" t="s">
        <v>2024</v>
      </c>
      <c r="B2029" s="10" t="s">
        <v>40</v>
      </c>
      <c r="C2029" s="10">
        <v>92</v>
      </c>
      <c r="D2029" s="10">
        <v>0.752</v>
      </c>
      <c r="E2029" s="10">
        <v>0.76700000000000002</v>
      </c>
      <c r="F2029" s="10">
        <v>0.66400000000000003</v>
      </c>
      <c r="G2029" s="10">
        <v>35376.39</v>
      </c>
      <c r="H2029" s="11">
        <v>6</v>
      </c>
      <c r="I2029">
        <f t="shared" si="31"/>
        <v>0</v>
      </c>
    </row>
    <row r="2030" spans="1:9" x14ac:dyDescent="0.25">
      <c r="A2030" s="6" t="s">
        <v>2025</v>
      </c>
      <c r="B2030" s="7" t="s">
        <v>40</v>
      </c>
      <c r="C2030" s="7">
        <v>523</v>
      </c>
      <c r="D2030" s="7">
        <v>0.72</v>
      </c>
      <c r="E2030" s="7">
        <v>0.68899999999999995</v>
      </c>
      <c r="F2030" s="7">
        <v>0.63800000000000001</v>
      </c>
      <c r="G2030" s="7">
        <v>27491.68</v>
      </c>
      <c r="H2030" s="8">
        <v>8</v>
      </c>
      <c r="I2030">
        <f t="shared" si="31"/>
        <v>0</v>
      </c>
    </row>
    <row r="2031" spans="1:9" x14ac:dyDescent="0.25">
      <c r="A2031" s="9" t="s">
        <v>2026</v>
      </c>
      <c r="B2031" s="10" t="s">
        <v>40</v>
      </c>
      <c r="C2031" s="10">
        <v>317</v>
      </c>
      <c r="D2031" s="10">
        <v>0.71599999999999997</v>
      </c>
      <c r="E2031" s="10">
        <v>0.70399999999999996</v>
      </c>
      <c r="F2031" s="10">
        <v>0.627</v>
      </c>
      <c r="G2031" s="10">
        <v>43752.23</v>
      </c>
      <c r="H2031" s="11">
        <v>14</v>
      </c>
      <c r="I2031">
        <f t="shared" si="31"/>
        <v>0</v>
      </c>
    </row>
    <row r="2032" spans="1:9" x14ac:dyDescent="0.25">
      <c r="A2032" s="6" t="s">
        <v>2027</v>
      </c>
      <c r="B2032" s="7" t="s">
        <v>35</v>
      </c>
      <c r="C2032" s="7">
        <v>314</v>
      </c>
      <c r="D2032" s="7">
        <v>0.60399999999999998</v>
      </c>
      <c r="E2032" s="7">
        <v>0.57899999999999996</v>
      </c>
      <c r="F2032" s="7">
        <v>0.48199999999999998</v>
      </c>
      <c r="G2032" s="7">
        <v>17523.259999999998</v>
      </c>
      <c r="H2032" s="8">
        <v>3</v>
      </c>
      <c r="I2032">
        <f t="shared" si="31"/>
        <v>0</v>
      </c>
    </row>
    <row r="2033" spans="1:9" x14ac:dyDescent="0.25">
      <c r="A2033" s="9" t="s">
        <v>2028</v>
      </c>
      <c r="B2033" s="10" t="s">
        <v>40</v>
      </c>
      <c r="C2033" s="10">
        <v>199</v>
      </c>
      <c r="D2033" s="10">
        <v>0.71</v>
      </c>
      <c r="E2033" s="10">
        <v>0.67200000000000004</v>
      </c>
      <c r="F2033" s="10">
        <v>0.66400000000000003</v>
      </c>
      <c r="G2033" s="10">
        <v>20066.03</v>
      </c>
      <c r="H2033" s="11">
        <v>4</v>
      </c>
      <c r="I2033">
        <f t="shared" si="31"/>
        <v>0</v>
      </c>
    </row>
    <row r="2034" spans="1:9" x14ac:dyDescent="0.25">
      <c r="A2034" s="6" t="s">
        <v>2029</v>
      </c>
      <c r="B2034" s="7" t="s">
        <v>27</v>
      </c>
      <c r="C2034" s="7">
        <v>117</v>
      </c>
      <c r="D2034" s="7">
        <v>0.71299999999999997</v>
      </c>
      <c r="E2034" s="7">
        <v>0.67800000000000005</v>
      </c>
      <c r="F2034" s="7">
        <v>0.65200000000000002</v>
      </c>
      <c r="G2034" s="7">
        <v>43838.84</v>
      </c>
      <c r="H2034" s="8">
        <v>2</v>
      </c>
      <c r="I2034">
        <f t="shared" si="31"/>
        <v>0</v>
      </c>
    </row>
    <row r="2035" spans="1:9" x14ac:dyDescent="0.25">
      <c r="A2035" s="9" t="s">
        <v>940</v>
      </c>
      <c r="B2035" s="10" t="s">
        <v>16</v>
      </c>
      <c r="C2035" s="10">
        <v>606</v>
      </c>
      <c r="D2035" s="10">
        <v>0.78</v>
      </c>
      <c r="E2035" s="10">
        <v>0.75800000000000001</v>
      </c>
      <c r="F2035" s="10">
        <v>0.71599999999999997</v>
      </c>
      <c r="G2035" s="10">
        <v>49338.21</v>
      </c>
      <c r="H2035" s="11">
        <v>27</v>
      </c>
      <c r="I2035">
        <f t="shared" si="31"/>
        <v>0</v>
      </c>
    </row>
    <row r="2036" spans="1:9" x14ac:dyDescent="0.25">
      <c r="A2036" s="6" t="s">
        <v>1527</v>
      </c>
      <c r="B2036" s="7" t="s">
        <v>19</v>
      </c>
      <c r="C2036" s="7">
        <v>398</v>
      </c>
      <c r="D2036" s="7">
        <v>0.56100000000000005</v>
      </c>
      <c r="E2036" s="7">
        <v>0.55200000000000005</v>
      </c>
      <c r="F2036" s="7">
        <v>0.46700000000000003</v>
      </c>
      <c r="G2036" s="7">
        <v>9282.5400000000009</v>
      </c>
      <c r="H2036" s="8">
        <v>0</v>
      </c>
      <c r="I2036">
        <f t="shared" si="31"/>
        <v>0</v>
      </c>
    </row>
    <row r="2037" spans="1:9" x14ac:dyDescent="0.25">
      <c r="A2037" s="9" t="s">
        <v>2030</v>
      </c>
      <c r="B2037" s="10" t="s">
        <v>101</v>
      </c>
      <c r="C2037" s="10">
        <v>443</v>
      </c>
      <c r="D2037" s="10">
        <v>0.57299999999999995</v>
      </c>
      <c r="E2037" s="10">
        <v>0.52500000000000002</v>
      </c>
      <c r="F2037" s="10">
        <v>0.47499999999999998</v>
      </c>
      <c r="G2037" s="10">
        <v>5422.74</v>
      </c>
      <c r="H2037" s="11">
        <v>3</v>
      </c>
      <c r="I2037">
        <f t="shared" si="31"/>
        <v>0</v>
      </c>
    </row>
    <row r="2038" spans="1:9" x14ac:dyDescent="0.25">
      <c r="A2038" s="6" t="s">
        <v>2031</v>
      </c>
      <c r="B2038" s="7" t="s">
        <v>108</v>
      </c>
      <c r="C2038" s="7">
        <v>952</v>
      </c>
      <c r="D2038" s="7">
        <v>0.52700000000000002</v>
      </c>
      <c r="E2038" s="7">
        <v>0.50800000000000001</v>
      </c>
      <c r="F2038" s="7">
        <v>0.40899999999999997</v>
      </c>
      <c r="G2038" s="7">
        <v>6988.02</v>
      </c>
      <c r="H2038" s="8">
        <v>34</v>
      </c>
      <c r="I2038">
        <f t="shared" si="31"/>
        <v>0</v>
      </c>
    </row>
    <row r="2039" spans="1:9" x14ac:dyDescent="0.25">
      <c r="A2039" s="9" t="s">
        <v>538</v>
      </c>
      <c r="B2039" s="10" t="s">
        <v>48</v>
      </c>
      <c r="C2039" s="10">
        <v>839</v>
      </c>
      <c r="D2039" s="10">
        <v>0.626</v>
      </c>
      <c r="E2039" s="10">
        <v>0.56699999999999995</v>
      </c>
      <c r="F2039" s="10">
        <v>0.57699999999999996</v>
      </c>
      <c r="G2039" s="10">
        <v>8891.27</v>
      </c>
      <c r="H2039" s="11">
        <v>4</v>
      </c>
      <c r="I2039">
        <f t="shared" si="31"/>
        <v>0</v>
      </c>
    </row>
    <row r="2040" spans="1:9" x14ac:dyDescent="0.25">
      <c r="A2040" s="6" t="s">
        <v>2032</v>
      </c>
      <c r="B2040" s="7" t="s">
        <v>101</v>
      </c>
      <c r="C2040" s="7">
        <v>961</v>
      </c>
      <c r="D2040" s="7">
        <v>0.56999999999999995</v>
      </c>
      <c r="E2040" s="7">
        <v>0.51400000000000001</v>
      </c>
      <c r="F2040" s="7">
        <v>0.47899999999999998</v>
      </c>
      <c r="G2040" s="7">
        <v>9426.7199999999993</v>
      </c>
      <c r="H2040" s="8">
        <v>2</v>
      </c>
      <c r="I2040">
        <f t="shared" si="31"/>
        <v>0</v>
      </c>
    </row>
    <row r="2041" spans="1:9" x14ac:dyDescent="0.25">
      <c r="A2041" s="9" t="s">
        <v>2033</v>
      </c>
      <c r="B2041" s="10" t="s">
        <v>40</v>
      </c>
      <c r="C2041" s="10">
        <v>883</v>
      </c>
      <c r="D2041" s="10">
        <v>0.68700000000000006</v>
      </c>
      <c r="E2041" s="10">
        <v>0.68600000000000005</v>
      </c>
      <c r="F2041" s="10">
        <v>0.56399999999999995</v>
      </c>
      <c r="G2041" s="10">
        <v>27049.43</v>
      </c>
      <c r="H2041" s="11">
        <v>7</v>
      </c>
      <c r="I2041">
        <f t="shared" si="31"/>
        <v>0</v>
      </c>
    </row>
    <row r="2042" spans="1:9" x14ac:dyDescent="0.25">
      <c r="A2042" s="6" t="s">
        <v>2034</v>
      </c>
      <c r="B2042" s="7" t="s">
        <v>16</v>
      </c>
      <c r="C2042" s="7">
        <v>663</v>
      </c>
      <c r="D2042" s="7">
        <v>0.76</v>
      </c>
      <c r="E2042" s="7">
        <v>0.73899999999999999</v>
      </c>
      <c r="F2042" s="7">
        <v>0.68200000000000005</v>
      </c>
      <c r="G2042" s="7">
        <v>32918.050000000003</v>
      </c>
      <c r="H2042" s="8">
        <v>8</v>
      </c>
      <c r="I2042">
        <f t="shared" si="31"/>
        <v>0</v>
      </c>
    </row>
    <row r="2043" spans="1:9" x14ac:dyDescent="0.25">
      <c r="A2043" s="9" t="s">
        <v>2035</v>
      </c>
      <c r="B2043" s="10" t="s">
        <v>35</v>
      </c>
      <c r="C2043" s="10">
        <v>178</v>
      </c>
      <c r="D2043" s="10">
        <v>0.626</v>
      </c>
      <c r="E2043" s="10">
        <v>0.61699999999999999</v>
      </c>
      <c r="F2043" s="10">
        <v>0.51800000000000002</v>
      </c>
      <c r="G2043" s="10">
        <v>8720.86</v>
      </c>
      <c r="H2043" s="11">
        <v>2</v>
      </c>
      <c r="I2043">
        <f t="shared" si="31"/>
        <v>0</v>
      </c>
    </row>
    <row r="2044" spans="1:9" x14ac:dyDescent="0.25">
      <c r="A2044" s="6" t="s">
        <v>2036</v>
      </c>
      <c r="B2044" s="7" t="s">
        <v>25</v>
      </c>
      <c r="C2044" s="7">
        <v>1239</v>
      </c>
      <c r="D2044" s="7">
        <v>0.59</v>
      </c>
      <c r="E2044" s="7">
        <v>0.60099999999999998</v>
      </c>
      <c r="F2044" s="7">
        <v>0.45300000000000001</v>
      </c>
      <c r="G2044" s="7">
        <v>9507.57</v>
      </c>
      <c r="H2044" s="8">
        <v>31</v>
      </c>
      <c r="I2044">
        <f t="shared" si="31"/>
        <v>0</v>
      </c>
    </row>
    <row r="2045" spans="1:9" x14ac:dyDescent="0.25">
      <c r="A2045" s="9" t="s">
        <v>2037</v>
      </c>
      <c r="B2045" s="10" t="s">
        <v>50</v>
      </c>
      <c r="C2045" s="10">
        <v>340</v>
      </c>
      <c r="D2045" s="10">
        <v>0.71099999999999997</v>
      </c>
      <c r="E2045" s="10">
        <v>0.68400000000000005</v>
      </c>
      <c r="F2045" s="10">
        <v>0.65200000000000002</v>
      </c>
      <c r="G2045" s="10">
        <v>32385.23</v>
      </c>
      <c r="H2045" s="11">
        <v>6</v>
      </c>
      <c r="I2045">
        <f t="shared" si="31"/>
        <v>0</v>
      </c>
    </row>
    <row r="2046" spans="1:9" x14ac:dyDescent="0.25">
      <c r="A2046" s="6" t="s">
        <v>2038</v>
      </c>
      <c r="B2046" s="7" t="s">
        <v>50</v>
      </c>
      <c r="C2046" s="7">
        <v>429</v>
      </c>
      <c r="D2046" s="7">
        <v>0.64300000000000002</v>
      </c>
      <c r="E2046" s="7">
        <v>0.67400000000000004</v>
      </c>
      <c r="F2046" s="7">
        <v>0.48499999999999999</v>
      </c>
      <c r="G2046" s="7">
        <v>29242.11</v>
      </c>
      <c r="H2046" s="8">
        <v>9</v>
      </c>
      <c r="I2046">
        <f t="shared" si="31"/>
        <v>0</v>
      </c>
    </row>
    <row r="2047" spans="1:9" x14ac:dyDescent="0.25">
      <c r="A2047" s="9" t="s">
        <v>2039</v>
      </c>
      <c r="B2047" s="10" t="s">
        <v>30</v>
      </c>
      <c r="C2047" s="10">
        <v>395</v>
      </c>
      <c r="D2047" s="10">
        <v>0.65900000000000003</v>
      </c>
      <c r="E2047" s="10">
        <v>0.63600000000000001</v>
      </c>
      <c r="F2047" s="10">
        <v>0.55500000000000005</v>
      </c>
      <c r="G2047" s="10">
        <v>14922.88</v>
      </c>
      <c r="H2047" s="11">
        <v>4</v>
      </c>
      <c r="I2047">
        <f t="shared" si="31"/>
        <v>0</v>
      </c>
    </row>
    <row r="2048" spans="1:9" x14ac:dyDescent="0.25">
      <c r="A2048" s="6" t="s">
        <v>2040</v>
      </c>
      <c r="B2048" s="7" t="s">
        <v>30</v>
      </c>
      <c r="C2048" s="7">
        <v>512</v>
      </c>
      <c r="D2048" s="7">
        <v>0.68400000000000005</v>
      </c>
      <c r="E2048" s="7">
        <v>0.68600000000000005</v>
      </c>
      <c r="F2048" s="7">
        <v>0.56599999999999995</v>
      </c>
      <c r="G2048" s="7">
        <v>26229.599999999999</v>
      </c>
      <c r="H2048" s="8">
        <v>16</v>
      </c>
      <c r="I2048">
        <f t="shared" si="31"/>
        <v>0</v>
      </c>
    </row>
    <row r="2049" spans="1:9" x14ac:dyDescent="0.25">
      <c r="A2049" s="9" t="s">
        <v>2041</v>
      </c>
      <c r="B2049" s="10" t="s">
        <v>35</v>
      </c>
      <c r="C2049" s="10">
        <v>374</v>
      </c>
      <c r="D2049" s="10">
        <v>0.69</v>
      </c>
      <c r="E2049" s="10">
        <v>0.68</v>
      </c>
      <c r="F2049" s="10">
        <v>0.57199999999999995</v>
      </c>
      <c r="G2049" s="10">
        <v>14208.32</v>
      </c>
      <c r="H2049" s="11">
        <v>11</v>
      </c>
      <c r="I2049">
        <f t="shared" si="31"/>
        <v>0</v>
      </c>
    </row>
    <row r="2050" spans="1:9" x14ac:dyDescent="0.25">
      <c r="A2050" s="6" t="s">
        <v>2042</v>
      </c>
      <c r="B2050" s="7" t="s">
        <v>40</v>
      </c>
      <c r="C2050" s="7">
        <v>175</v>
      </c>
      <c r="D2050" s="7">
        <v>0.7</v>
      </c>
      <c r="E2050" s="7">
        <v>0.66100000000000003</v>
      </c>
      <c r="F2050" s="7">
        <v>0.63100000000000001</v>
      </c>
      <c r="G2050" s="7">
        <v>18031.810000000001</v>
      </c>
      <c r="H2050" s="8">
        <v>5</v>
      </c>
      <c r="I2050">
        <f t="shared" si="31"/>
        <v>0</v>
      </c>
    </row>
    <row r="2051" spans="1:9" x14ac:dyDescent="0.25">
      <c r="A2051" s="9" t="s">
        <v>2043</v>
      </c>
      <c r="B2051" s="10" t="s">
        <v>19</v>
      </c>
      <c r="C2051" s="10">
        <v>719</v>
      </c>
      <c r="D2051" s="10">
        <v>0.59599999999999997</v>
      </c>
      <c r="E2051" s="10">
        <v>0.55000000000000004</v>
      </c>
      <c r="F2051" s="10">
        <v>0.51</v>
      </c>
      <c r="G2051" s="10">
        <v>6889.61</v>
      </c>
      <c r="H2051" s="11">
        <v>27</v>
      </c>
      <c r="I2051">
        <f t="shared" si="31"/>
        <v>0</v>
      </c>
    </row>
    <row r="2052" spans="1:9" x14ac:dyDescent="0.25">
      <c r="A2052" s="6" t="s">
        <v>2044</v>
      </c>
      <c r="B2052" s="7" t="s">
        <v>101</v>
      </c>
      <c r="C2052" s="7">
        <v>823</v>
      </c>
      <c r="D2052" s="7">
        <v>0.65200000000000002</v>
      </c>
      <c r="E2052" s="7">
        <v>0.61099999999999999</v>
      </c>
      <c r="F2052" s="7">
        <v>0.58599999999999997</v>
      </c>
      <c r="G2052" s="7">
        <v>10521.12</v>
      </c>
      <c r="H2052" s="8">
        <v>0</v>
      </c>
      <c r="I2052">
        <f t="shared" si="31"/>
        <v>0</v>
      </c>
    </row>
    <row r="2053" spans="1:9" x14ac:dyDescent="0.25">
      <c r="A2053" s="9" t="s">
        <v>2045</v>
      </c>
      <c r="B2053" s="10" t="s">
        <v>86</v>
      </c>
      <c r="C2053" s="10">
        <v>795</v>
      </c>
      <c r="D2053" s="10">
        <v>0.63800000000000001</v>
      </c>
      <c r="E2053" s="10">
        <v>0.59399999999999997</v>
      </c>
      <c r="F2053" s="10">
        <v>0.55600000000000005</v>
      </c>
      <c r="G2053" s="10">
        <v>11839.51</v>
      </c>
      <c r="H2053" s="11">
        <v>8</v>
      </c>
      <c r="I2053">
        <f t="shared" ref="I2053:I2116" si="32">IF(OR(C2053="",D2053="",E2053="",F2053="",G2053="",H2053=""),1,0)</f>
        <v>0</v>
      </c>
    </row>
    <row r="2054" spans="1:9" x14ac:dyDescent="0.25">
      <c r="A2054" s="6" t="s">
        <v>2046</v>
      </c>
      <c r="B2054" s="7" t="s">
        <v>16</v>
      </c>
      <c r="C2054" s="7">
        <v>1154</v>
      </c>
      <c r="D2054" s="7">
        <v>0.70299999999999996</v>
      </c>
      <c r="E2054" s="7">
        <v>0.69599999999999995</v>
      </c>
      <c r="F2054" s="7">
        <v>0.60199999999999998</v>
      </c>
      <c r="G2054" s="7">
        <v>94595.1</v>
      </c>
      <c r="H2054" s="8">
        <v>32</v>
      </c>
      <c r="I2054">
        <f t="shared" si="32"/>
        <v>0</v>
      </c>
    </row>
    <row r="2055" spans="1:9" x14ac:dyDescent="0.25">
      <c r="A2055" s="9" t="s">
        <v>2047</v>
      </c>
      <c r="B2055" s="10" t="s">
        <v>12</v>
      </c>
      <c r="C2055" s="10">
        <v>882</v>
      </c>
      <c r="D2055" s="10">
        <v>0.57999999999999996</v>
      </c>
      <c r="E2055" s="10">
        <v>0.54200000000000004</v>
      </c>
      <c r="F2055" s="10">
        <v>0.48</v>
      </c>
      <c r="G2055" s="10">
        <v>6927.55</v>
      </c>
      <c r="H2055" s="11">
        <v>2</v>
      </c>
      <c r="I2055">
        <f t="shared" si="32"/>
        <v>0</v>
      </c>
    </row>
    <row r="2056" spans="1:9" x14ac:dyDescent="0.25">
      <c r="A2056" s="6" t="s">
        <v>2048</v>
      </c>
      <c r="B2056" s="7" t="s">
        <v>56</v>
      </c>
      <c r="C2056" s="7">
        <v>1172</v>
      </c>
      <c r="D2056" s="7">
        <v>0.61099999999999999</v>
      </c>
      <c r="E2056" s="7">
        <v>0.59</v>
      </c>
      <c r="F2056" s="7">
        <v>0.49299999999999999</v>
      </c>
      <c r="G2056" s="7">
        <v>14234.32</v>
      </c>
      <c r="H2056" s="8">
        <v>2</v>
      </c>
      <c r="I2056">
        <f t="shared" si="32"/>
        <v>0</v>
      </c>
    </row>
    <row r="2057" spans="1:9" x14ac:dyDescent="0.25">
      <c r="A2057" s="9" t="s">
        <v>2049</v>
      </c>
      <c r="B2057" s="10" t="s">
        <v>35</v>
      </c>
      <c r="C2057" s="10">
        <v>277</v>
      </c>
      <c r="D2057" s="10">
        <v>0.64500000000000002</v>
      </c>
      <c r="E2057" s="10">
        <v>0.624</v>
      </c>
      <c r="F2057" s="10">
        <v>0.50700000000000001</v>
      </c>
      <c r="G2057" s="10">
        <v>14981.84</v>
      </c>
      <c r="H2057" s="11">
        <v>5</v>
      </c>
      <c r="I2057">
        <f t="shared" si="32"/>
        <v>0</v>
      </c>
    </row>
    <row r="2058" spans="1:9" x14ac:dyDescent="0.25">
      <c r="A2058" s="6" t="s">
        <v>2050</v>
      </c>
      <c r="B2058" s="7" t="s">
        <v>25</v>
      </c>
      <c r="C2058" s="7">
        <v>1916</v>
      </c>
      <c r="D2058" s="7">
        <v>0.60899999999999999</v>
      </c>
      <c r="E2058" s="7">
        <v>0.57799999999999996</v>
      </c>
      <c r="F2058" s="7">
        <v>0.51500000000000001</v>
      </c>
      <c r="G2058" s="7">
        <v>6345.61</v>
      </c>
      <c r="H2058" s="8">
        <v>6</v>
      </c>
      <c r="I2058">
        <f t="shared" si="32"/>
        <v>0</v>
      </c>
    </row>
    <row r="2059" spans="1:9" x14ac:dyDescent="0.25">
      <c r="A2059" s="9" t="s">
        <v>2051</v>
      </c>
      <c r="B2059" s="10" t="s">
        <v>25</v>
      </c>
      <c r="C2059" s="10">
        <v>2476</v>
      </c>
      <c r="D2059" s="10">
        <v>0.61799999999999999</v>
      </c>
      <c r="E2059" s="10">
        <v>0.65500000000000003</v>
      </c>
      <c r="F2059" s="10">
        <v>0.45200000000000001</v>
      </c>
      <c r="G2059" s="10">
        <v>13442</v>
      </c>
      <c r="H2059" s="11">
        <v>29</v>
      </c>
      <c r="I2059">
        <f t="shared" si="32"/>
        <v>0</v>
      </c>
    </row>
    <row r="2060" spans="1:9" x14ac:dyDescent="0.25">
      <c r="A2060" s="6" t="s">
        <v>2052</v>
      </c>
      <c r="B2060" s="7" t="s">
        <v>35</v>
      </c>
      <c r="C2060" s="7">
        <v>254</v>
      </c>
      <c r="D2060" s="7">
        <v>0.71</v>
      </c>
      <c r="E2060" s="7">
        <v>0.69299999999999995</v>
      </c>
      <c r="F2060" s="7">
        <v>0.62</v>
      </c>
      <c r="G2060" s="7">
        <v>42132.62</v>
      </c>
      <c r="H2060" s="8">
        <v>2</v>
      </c>
      <c r="I2060">
        <f t="shared" si="32"/>
        <v>0</v>
      </c>
    </row>
    <row r="2061" spans="1:9" x14ac:dyDescent="0.25">
      <c r="A2061" s="9" t="s">
        <v>2053</v>
      </c>
      <c r="B2061" s="10" t="s">
        <v>96</v>
      </c>
      <c r="C2061" s="10">
        <v>1027</v>
      </c>
      <c r="D2061" s="10">
        <v>0.57999999999999996</v>
      </c>
      <c r="E2061" s="10">
        <v>0.57599999999999996</v>
      </c>
      <c r="F2061" s="10">
        <v>0.43</v>
      </c>
      <c r="G2061" s="10">
        <v>8378.43</v>
      </c>
      <c r="H2061" s="11">
        <v>22</v>
      </c>
      <c r="I2061">
        <f t="shared" si="32"/>
        <v>0</v>
      </c>
    </row>
    <row r="2062" spans="1:9" x14ac:dyDescent="0.25">
      <c r="A2062" s="6" t="s">
        <v>2054</v>
      </c>
      <c r="B2062" s="7" t="s">
        <v>86</v>
      </c>
      <c r="C2062" s="7">
        <v>1219</v>
      </c>
      <c r="D2062" s="7">
        <v>0.61099999999999999</v>
      </c>
      <c r="E2062" s="7">
        <v>0.59899999999999998</v>
      </c>
      <c r="F2062" s="7">
        <v>0.50800000000000001</v>
      </c>
      <c r="G2062" s="7">
        <v>15308.09</v>
      </c>
      <c r="H2062" s="8">
        <v>6</v>
      </c>
      <c r="I2062">
        <f t="shared" si="32"/>
        <v>0</v>
      </c>
    </row>
    <row r="2063" spans="1:9" x14ac:dyDescent="0.25">
      <c r="A2063" s="9" t="s">
        <v>2055</v>
      </c>
      <c r="B2063" s="10" t="s">
        <v>27</v>
      </c>
      <c r="C2063" s="10">
        <v>247</v>
      </c>
      <c r="D2063" s="10">
        <v>0.69599999999999995</v>
      </c>
      <c r="E2063" s="10">
        <v>0.67500000000000004</v>
      </c>
      <c r="F2063" s="10">
        <v>0.60899999999999999</v>
      </c>
      <c r="G2063" s="10">
        <v>15358.13</v>
      </c>
      <c r="H2063" s="11">
        <v>4</v>
      </c>
      <c r="I2063">
        <f t="shared" si="32"/>
        <v>0</v>
      </c>
    </row>
    <row r="2064" spans="1:9" x14ac:dyDescent="0.25">
      <c r="A2064" s="6" t="s">
        <v>2056</v>
      </c>
      <c r="B2064" s="7" t="s">
        <v>35</v>
      </c>
      <c r="C2064" s="7">
        <v>210</v>
      </c>
      <c r="D2064" s="7">
        <v>0.61199999999999999</v>
      </c>
      <c r="E2064" s="7">
        <v>0.59599999999999997</v>
      </c>
      <c r="F2064" s="7">
        <v>0.48299999999999998</v>
      </c>
      <c r="G2064" s="7">
        <v>9576.73</v>
      </c>
      <c r="H2064" s="8">
        <v>1</v>
      </c>
      <c r="I2064">
        <f t="shared" si="32"/>
        <v>0</v>
      </c>
    </row>
    <row r="2065" spans="1:9" x14ac:dyDescent="0.25">
      <c r="A2065" s="9" t="s">
        <v>2057</v>
      </c>
      <c r="B2065" s="10" t="s">
        <v>50</v>
      </c>
      <c r="C2065" s="10">
        <v>93</v>
      </c>
      <c r="D2065" s="10">
        <v>0.7</v>
      </c>
      <c r="E2065" s="10">
        <v>0.66100000000000003</v>
      </c>
      <c r="F2065" s="10">
        <v>0.62</v>
      </c>
      <c r="G2065" s="10">
        <v>16113.79</v>
      </c>
      <c r="H2065" s="11">
        <v>0</v>
      </c>
      <c r="I2065">
        <f t="shared" si="32"/>
        <v>0</v>
      </c>
    </row>
    <row r="2066" spans="1:9" x14ac:dyDescent="0.25">
      <c r="A2066" s="6" t="s">
        <v>2058</v>
      </c>
      <c r="B2066" s="7" t="s">
        <v>16</v>
      </c>
      <c r="C2066" s="7">
        <v>554</v>
      </c>
      <c r="D2066" s="7">
        <v>0.72</v>
      </c>
      <c r="E2066" s="7">
        <v>0.72799999999999998</v>
      </c>
      <c r="F2066" s="7">
        <v>0.59799999999999998</v>
      </c>
      <c r="G2066" s="7">
        <v>29398.98</v>
      </c>
      <c r="H2066" s="8">
        <v>17</v>
      </c>
      <c r="I2066">
        <f t="shared" si="32"/>
        <v>0</v>
      </c>
    </row>
    <row r="2067" spans="1:9" x14ac:dyDescent="0.25">
      <c r="A2067" s="9" t="s">
        <v>2059</v>
      </c>
      <c r="B2067" s="10" t="s">
        <v>48</v>
      </c>
      <c r="C2067" s="10">
        <v>748</v>
      </c>
      <c r="D2067" s="10">
        <v>0.59</v>
      </c>
      <c r="E2067" s="10">
        <v>0.52800000000000002</v>
      </c>
      <c r="F2067" s="10">
        <v>0.505</v>
      </c>
      <c r="G2067" s="10">
        <v>5264.33</v>
      </c>
      <c r="H2067" s="11">
        <v>3</v>
      </c>
      <c r="I2067">
        <f t="shared" si="32"/>
        <v>0</v>
      </c>
    </row>
    <row r="2068" spans="1:9" x14ac:dyDescent="0.25">
      <c r="A2068" s="6" t="s">
        <v>2060</v>
      </c>
      <c r="B2068" s="7" t="s">
        <v>50</v>
      </c>
      <c r="C2068" s="7">
        <v>372</v>
      </c>
      <c r="D2068" s="7">
        <v>0.67</v>
      </c>
      <c r="E2068" s="7">
        <v>0.63700000000000001</v>
      </c>
      <c r="F2068" s="7">
        <v>0.57099999999999995</v>
      </c>
      <c r="G2068" s="7">
        <v>34393.25</v>
      </c>
      <c r="H2068" s="8">
        <v>3</v>
      </c>
      <c r="I2068">
        <f t="shared" si="32"/>
        <v>0</v>
      </c>
    </row>
    <row r="2069" spans="1:9" x14ac:dyDescent="0.25">
      <c r="A2069" s="9" t="s">
        <v>2061</v>
      </c>
      <c r="B2069" s="10" t="s">
        <v>96</v>
      </c>
      <c r="C2069" s="10">
        <v>1456</v>
      </c>
      <c r="D2069" s="10">
        <v>0.63400000000000001</v>
      </c>
      <c r="E2069" s="10">
        <v>0.629</v>
      </c>
      <c r="F2069" s="10">
        <v>0.51500000000000001</v>
      </c>
      <c r="G2069" s="10">
        <v>11217.86</v>
      </c>
      <c r="H2069" s="11">
        <v>36</v>
      </c>
      <c r="I2069">
        <f t="shared" si="32"/>
        <v>0</v>
      </c>
    </row>
    <row r="2070" spans="1:9" x14ac:dyDescent="0.25">
      <c r="A2070" s="6" t="s">
        <v>2062</v>
      </c>
      <c r="B2070" s="7" t="s">
        <v>48</v>
      </c>
      <c r="C2070" s="7">
        <v>1281</v>
      </c>
      <c r="D2070" s="7">
        <v>0.63</v>
      </c>
      <c r="E2070" s="7">
        <v>0.58399999999999996</v>
      </c>
      <c r="F2070" s="7">
        <v>0.55600000000000005</v>
      </c>
      <c r="G2070" s="7">
        <v>7424.99</v>
      </c>
      <c r="H2070" s="8">
        <v>22</v>
      </c>
      <c r="I2070">
        <f t="shared" si="32"/>
        <v>0</v>
      </c>
    </row>
    <row r="2071" spans="1:9" x14ac:dyDescent="0.25">
      <c r="A2071" s="9" t="s">
        <v>2063</v>
      </c>
      <c r="B2071" s="10" t="s">
        <v>101</v>
      </c>
      <c r="C2071" s="10">
        <v>472</v>
      </c>
      <c r="D2071" s="10">
        <v>0.53</v>
      </c>
      <c r="E2071" s="10">
        <v>0.48499999999999999</v>
      </c>
      <c r="F2071" s="10">
        <v>0.45100000000000001</v>
      </c>
      <c r="G2071" s="10">
        <v>5776.25</v>
      </c>
      <c r="H2071" s="11">
        <v>0</v>
      </c>
      <c r="I2071">
        <f t="shared" si="32"/>
        <v>0</v>
      </c>
    </row>
    <row r="2072" spans="1:9" x14ac:dyDescent="0.25">
      <c r="A2072" s="6" t="s">
        <v>2064</v>
      </c>
      <c r="B2072" s="7" t="s">
        <v>101</v>
      </c>
      <c r="C2072" s="7">
        <v>1704</v>
      </c>
      <c r="D2072" s="7">
        <v>0.56100000000000005</v>
      </c>
      <c r="E2072" s="7">
        <v>0.54300000000000004</v>
      </c>
      <c r="F2072" s="7">
        <v>0.45100000000000001</v>
      </c>
      <c r="G2072" s="7">
        <v>6766.18</v>
      </c>
      <c r="H2072" s="8">
        <v>4</v>
      </c>
      <c r="I2072">
        <f t="shared" si="32"/>
        <v>0</v>
      </c>
    </row>
    <row r="2073" spans="1:9" x14ac:dyDescent="0.25">
      <c r="A2073" s="9" t="s">
        <v>2065</v>
      </c>
      <c r="B2073" s="10" t="s">
        <v>48</v>
      </c>
      <c r="C2073" s="10">
        <v>452</v>
      </c>
      <c r="D2073" s="10">
        <v>0.60099999999999998</v>
      </c>
      <c r="E2073" s="10">
        <v>0.56299999999999994</v>
      </c>
      <c r="F2073" s="10">
        <v>0.499</v>
      </c>
      <c r="G2073" s="10">
        <v>7889.81</v>
      </c>
      <c r="H2073" s="11">
        <v>2</v>
      </c>
      <c r="I2073">
        <f t="shared" si="32"/>
        <v>0</v>
      </c>
    </row>
    <row r="2074" spans="1:9" x14ac:dyDescent="0.25">
      <c r="A2074" s="6" t="s">
        <v>2066</v>
      </c>
      <c r="B2074" s="7" t="s">
        <v>48</v>
      </c>
      <c r="C2074" s="7">
        <v>1282</v>
      </c>
      <c r="D2074" s="7">
        <v>0.60599999999999998</v>
      </c>
      <c r="E2074" s="7">
        <v>0.52200000000000002</v>
      </c>
      <c r="F2074" s="7">
        <v>0.57699999999999996</v>
      </c>
      <c r="G2074" s="7">
        <v>11755.46</v>
      </c>
      <c r="H2074" s="8">
        <v>56</v>
      </c>
      <c r="I2074">
        <f t="shared" si="32"/>
        <v>0</v>
      </c>
    </row>
    <row r="2075" spans="1:9" x14ac:dyDescent="0.25">
      <c r="A2075" s="9" t="s">
        <v>2067</v>
      </c>
      <c r="B2075" s="10" t="s">
        <v>50</v>
      </c>
      <c r="C2075" s="10">
        <v>231</v>
      </c>
      <c r="D2075" s="10">
        <v>0.65400000000000003</v>
      </c>
      <c r="E2075" s="10">
        <v>0.60799999999999998</v>
      </c>
      <c r="F2075" s="10">
        <v>0.57699999999999996</v>
      </c>
      <c r="G2075" s="10">
        <v>11984.88</v>
      </c>
      <c r="H2075" s="11">
        <v>0</v>
      </c>
      <c r="I2075">
        <f t="shared" si="32"/>
        <v>0</v>
      </c>
    </row>
    <row r="2076" spans="1:9" x14ac:dyDescent="0.25">
      <c r="A2076" s="6" t="s">
        <v>2068</v>
      </c>
      <c r="B2076" s="7" t="s">
        <v>56</v>
      </c>
      <c r="C2076" s="7">
        <v>1251</v>
      </c>
      <c r="D2076" s="7">
        <v>0.57399999999999995</v>
      </c>
      <c r="E2076" s="7">
        <v>0.46899999999999997</v>
      </c>
      <c r="F2076" s="7">
        <v>0.52200000000000002</v>
      </c>
      <c r="G2076" s="7">
        <v>7059.8</v>
      </c>
      <c r="H2076" s="8">
        <v>34</v>
      </c>
      <c r="I2076">
        <f t="shared" si="32"/>
        <v>0</v>
      </c>
    </row>
    <row r="2077" spans="1:9" x14ac:dyDescent="0.25">
      <c r="A2077" s="9" t="s">
        <v>2069</v>
      </c>
      <c r="B2077" s="10" t="s">
        <v>19</v>
      </c>
      <c r="C2077" s="10">
        <v>1031</v>
      </c>
      <c r="D2077" s="10">
        <v>0.56499999999999995</v>
      </c>
      <c r="E2077" s="10">
        <v>0.55600000000000005</v>
      </c>
      <c r="F2077" s="10">
        <v>0.42899999999999999</v>
      </c>
      <c r="G2077" s="10">
        <v>10848.54</v>
      </c>
      <c r="H2077" s="11">
        <v>5</v>
      </c>
      <c r="I2077">
        <f t="shared" si="32"/>
        <v>0</v>
      </c>
    </row>
    <row r="2078" spans="1:9" x14ac:dyDescent="0.25">
      <c r="A2078" s="6" t="s">
        <v>2070</v>
      </c>
      <c r="B2078" s="7" t="s">
        <v>48</v>
      </c>
      <c r="C2078" s="7">
        <v>669</v>
      </c>
      <c r="D2078" s="7">
        <v>0.61199999999999999</v>
      </c>
      <c r="E2078" s="7">
        <v>0.52700000000000002</v>
      </c>
      <c r="F2078" s="7">
        <v>0.55700000000000005</v>
      </c>
      <c r="G2078" s="7">
        <v>6116.46</v>
      </c>
      <c r="H2078" s="8">
        <v>19</v>
      </c>
      <c r="I2078">
        <f t="shared" si="32"/>
        <v>0</v>
      </c>
    </row>
    <row r="2079" spans="1:9" x14ac:dyDescent="0.25">
      <c r="A2079" s="9" t="s">
        <v>2071</v>
      </c>
      <c r="B2079" s="10" t="s">
        <v>48</v>
      </c>
      <c r="C2079" s="10">
        <v>1008</v>
      </c>
      <c r="D2079" s="10">
        <v>0.63700000000000001</v>
      </c>
      <c r="E2079" s="10">
        <v>0.59699999999999998</v>
      </c>
      <c r="F2079" s="10">
        <v>0.58099999999999996</v>
      </c>
      <c r="G2079" s="10">
        <v>12320.61</v>
      </c>
      <c r="H2079" s="11">
        <v>8</v>
      </c>
      <c r="I2079">
        <f t="shared" si="32"/>
        <v>0</v>
      </c>
    </row>
    <row r="2080" spans="1:9" x14ac:dyDescent="0.25">
      <c r="A2080" s="6" t="s">
        <v>2072</v>
      </c>
      <c r="B2080" s="7" t="s">
        <v>35</v>
      </c>
      <c r="C2080" s="7">
        <v>979</v>
      </c>
      <c r="D2080" s="7">
        <v>0.66200000000000003</v>
      </c>
      <c r="E2080" s="7">
        <v>0.64600000000000002</v>
      </c>
      <c r="F2080" s="7">
        <v>0.53700000000000003</v>
      </c>
      <c r="G2080" s="7">
        <v>11562.24</v>
      </c>
      <c r="H2080" s="8">
        <v>23</v>
      </c>
      <c r="I2080">
        <f t="shared" si="32"/>
        <v>0</v>
      </c>
    </row>
    <row r="2081" spans="1:9" x14ac:dyDescent="0.25">
      <c r="A2081" s="9" t="s">
        <v>2073</v>
      </c>
      <c r="B2081" s="10" t="s">
        <v>35</v>
      </c>
      <c r="C2081" s="10">
        <v>335</v>
      </c>
      <c r="D2081" s="10">
        <v>0.73</v>
      </c>
      <c r="E2081" s="10">
        <v>0.70299999999999996</v>
      </c>
      <c r="F2081" s="10">
        <v>0.63900000000000001</v>
      </c>
      <c r="G2081" s="10">
        <v>16754.93</v>
      </c>
      <c r="H2081" s="11">
        <v>3</v>
      </c>
      <c r="I2081">
        <f t="shared" si="32"/>
        <v>0</v>
      </c>
    </row>
    <row r="2082" spans="1:9" x14ac:dyDescent="0.25">
      <c r="A2082" s="6" t="s">
        <v>2074</v>
      </c>
      <c r="B2082" s="7" t="s">
        <v>56</v>
      </c>
      <c r="C2082" s="7">
        <v>1166</v>
      </c>
      <c r="D2082" s="7">
        <v>0.55000000000000004</v>
      </c>
      <c r="E2082" s="7">
        <v>0.53200000000000003</v>
      </c>
      <c r="F2082" s="7">
        <v>0.42099999999999999</v>
      </c>
      <c r="G2082" s="7">
        <v>6757.82</v>
      </c>
      <c r="H2082" s="8">
        <v>5</v>
      </c>
      <c r="I2082">
        <f t="shared" si="32"/>
        <v>0</v>
      </c>
    </row>
    <row r="2083" spans="1:9" x14ac:dyDescent="0.25">
      <c r="A2083" s="9" t="s">
        <v>2075</v>
      </c>
      <c r="B2083" s="10" t="s">
        <v>35</v>
      </c>
      <c r="C2083" s="10">
        <v>631</v>
      </c>
      <c r="D2083" s="10">
        <v>0.64</v>
      </c>
      <c r="E2083" s="10">
        <v>0.629</v>
      </c>
      <c r="F2083" s="10">
        <v>0.51100000000000001</v>
      </c>
      <c r="G2083" s="10">
        <v>8433.84</v>
      </c>
      <c r="H2083" s="11">
        <v>15</v>
      </c>
      <c r="I2083">
        <f t="shared" si="32"/>
        <v>0</v>
      </c>
    </row>
    <row r="2084" spans="1:9" x14ac:dyDescent="0.25">
      <c r="A2084" s="6" t="s">
        <v>2076</v>
      </c>
      <c r="B2084" s="7" t="s">
        <v>131</v>
      </c>
      <c r="C2084" s="7">
        <v>376</v>
      </c>
      <c r="D2084" s="7">
        <v>0.58299999999999996</v>
      </c>
      <c r="E2084" s="7">
        <v>0.59399999999999997</v>
      </c>
      <c r="F2084" s="7">
        <v>0.46</v>
      </c>
      <c r="G2084" s="7">
        <v>8818.7199999999993</v>
      </c>
      <c r="H2084" s="8">
        <v>2</v>
      </c>
      <c r="I2084">
        <f t="shared" si="32"/>
        <v>0</v>
      </c>
    </row>
    <row r="2085" spans="1:9" x14ac:dyDescent="0.25">
      <c r="A2085" s="9" t="s">
        <v>2077</v>
      </c>
      <c r="B2085" s="10" t="s">
        <v>12</v>
      </c>
      <c r="C2085" s="10">
        <v>2231</v>
      </c>
      <c r="D2085" s="10">
        <v>0.54700000000000004</v>
      </c>
      <c r="E2085" s="10">
        <v>0.57799999999999996</v>
      </c>
      <c r="F2085" s="10">
        <v>0.375</v>
      </c>
      <c r="G2085" s="10">
        <v>11041.92</v>
      </c>
      <c r="H2085" s="11">
        <v>49</v>
      </c>
      <c r="I2085">
        <f t="shared" si="32"/>
        <v>0</v>
      </c>
    </row>
    <row r="2086" spans="1:9" x14ac:dyDescent="0.25">
      <c r="A2086" s="6" t="s">
        <v>2078</v>
      </c>
      <c r="B2086" s="7" t="s">
        <v>40</v>
      </c>
      <c r="C2086" s="7">
        <v>318</v>
      </c>
      <c r="D2086" s="7">
        <v>0.70799999999999996</v>
      </c>
      <c r="E2086" s="7">
        <v>0.69499999999999995</v>
      </c>
      <c r="F2086" s="7">
        <v>0.61699999999999999</v>
      </c>
      <c r="G2086" s="7">
        <v>21927.919999999998</v>
      </c>
      <c r="H2086" s="8">
        <v>5</v>
      </c>
      <c r="I2086">
        <f t="shared" si="32"/>
        <v>0</v>
      </c>
    </row>
    <row r="2087" spans="1:9" x14ac:dyDescent="0.25">
      <c r="A2087" s="9" t="s">
        <v>2079</v>
      </c>
      <c r="B2087" s="10" t="s">
        <v>56</v>
      </c>
      <c r="C2087" s="10">
        <v>534</v>
      </c>
      <c r="D2087" s="10">
        <v>0.58599999999999997</v>
      </c>
      <c r="E2087" s="10">
        <v>0.51300000000000001</v>
      </c>
      <c r="F2087" s="10">
        <v>0.503</v>
      </c>
      <c r="G2087" s="10">
        <v>6462.02</v>
      </c>
      <c r="H2087" s="11">
        <v>0</v>
      </c>
      <c r="I2087">
        <f t="shared" si="32"/>
        <v>0</v>
      </c>
    </row>
    <row r="2088" spans="1:9" x14ac:dyDescent="0.25">
      <c r="A2088" s="6" t="s">
        <v>2080</v>
      </c>
      <c r="B2088" s="7" t="s">
        <v>108</v>
      </c>
      <c r="C2088" s="7">
        <v>514</v>
      </c>
      <c r="D2088" s="7">
        <v>0.52500000000000002</v>
      </c>
      <c r="E2088" s="7">
        <v>0.51700000000000002</v>
      </c>
      <c r="F2088" s="7">
        <v>0.40799999999999997</v>
      </c>
      <c r="G2088" s="7">
        <v>6450.88</v>
      </c>
      <c r="H2088" s="8">
        <v>4</v>
      </c>
      <c r="I2088">
        <f t="shared" si="32"/>
        <v>0</v>
      </c>
    </row>
    <row r="2089" spans="1:9" x14ac:dyDescent="0.25">
      <c r="A2089" s="9" t="s">
        <v>2081</v>
      </c>
      <c r="B2089" s="10" t="s">
        <v>35</v>
      </c>
      <c r="C2089" s="10">
        <v>228</v>
      </c>
      <c r="D2089" s="10">
        <v>0.70299999999999996</v>
      </c>
      <c r="E2089" s="10">
        <v>0.66300000000000003</v>
      </c>
      <c r="F2089" s="10">
        <v>0.623</v>
      </c>
      <c r="G2089" s="10">
        <v>9384.4500000000007</v>
      </c>
      <c r="H2089" s="11">
        <v>8</v>
      </c>
      <c r="I2089">
        <f t="shared" si="32"/>
        <v>0</v>
      </c>
    </row>
    <row r="2090" spans="1:9" x14ac:dyDescent="0.25">
      <c r="A2090" s="6" t="s">
        <v>2082</v>
      </c>
      <c r="B2090" s="7" t="s">
        <v>96</v>
      </c>
      <c r="C2090" s="7">
        <v>1072</v>
      </c>
      <c r="D2090" s="7">
        <v>0.55000000000000004</v>
      </c>
      <c r="E2090" s="7">
        <v>0.55300000000000005</v>
      </c>
      <c r="F2090" s="7">
        <v>0.42899999999999999</v>
      </c>
      <c r="G2090" s="7">
        <v>8894.2199999999993</v>
      </c>
      <c r="H2090" s="8">
        <v>21</v>
      </c>
      <c r="I2090">
        <f t="shared" si="32"/>
        <v>0</v>
      </c>
    </row>
    <row r="2091" spans="1:9" x14ac:dyDescent="0.25">
      <c r="A2091" s="9" t="s">
        <v>2083</v>
      </c>
      <c r="B2091" s="10" t="s">
        <v>35</v>
      </c>
      <c r="C2091" s="10">
        <v>267</v>
      </c>
      <c r="D2091" s="10">
        <v>0.626</v>
      </c>
      <c r="E2091" s="10">
        <v>0.61499999999999999</v>
      </c>
      <c r="F2091" s="10">
        <v>0.48199999999999998</v>
      </c>
      <c r="G2091" s="10">
        <v>7542.04</v>
      </c>
      <c r="H2091" s="11">
        <v>3</v>
      </c>
      <c r="I2091">
        <f t="shared" si="32"/>
        <v>0</v>
      </c>
    </row>
    <row r="2092" spans="1:9" x14ac:dyDescent="0.25">
      <c r="A2092" s="6" t="s">
        <v>2084</v>
      </c>
      <c r="B2092" s="7" t="s">
        <v>19</v>
      </c>
      <c r="C2092" s="7">
        <v>1336</v>
      </c>
      <c r="D2092" s="7">
        <v>0.60599999999999998</v>
      </c>
      <c r="E2092" s="7">
        <v>0.60099999999999998</v>
      </c>
      <c r="F2092" s="7">
        <v>0.48199999999999998</v>
      </c>
      <c r="G2092" s="7">
        <v>11115.84</v>
      </c>
      <c r="H2092" s="8">
        <v>55</v>
      </c>
      <c r="I2092">
        <f t="shared" si="32"/>
        <v>0</v>
      </c>
    </row>
    <row r="2093" spans="1:9" x14ac:dyDescent="0.25">
      <c r="A2093" s="9" t="s">
        <v>2085</v>
      </c>
      <c r="B2093" s="10" t="s">
        <v>40</v>
      </c>
      <c r="C2093" s="10">
        <v>496</v>
      </c>
      <c r="D2093" s="10">
        <v>0.622</v>
      </c>
      <c r="E2093" s="10">
        <v>0.63600000000000001</v>
      </c>
      <c r="F2093" s="10">
        <v>0.48099999999999998</v>
      </c>
      <c r="G2093" s="10">
        <v>16241</v>
      </c>
      <c r="H2093" s="11">
        <v>4</v>
      </c>
      <c r="I2093">
        <f t="shared" si="32"/>
        <v>0</v>
      </c>
    </row>
    <row r="2094" spans="1:9" x14ac:dyDescent="0.25">
      <c r="A2094" s="6" t="s">
        <v>2086</v>
      </c>
      <c r="B2094" s="7" t="s">
        <v>131</v>
      </c>
      <c r="C2094" s="7">
        <v>586</v>
      </c>
      <c r="D2094" s="7">
        <v>0.57999999999999996</v>
      </c>
      <c r="E2094" s="7">
        <v>0.57299999999999995</v>
      </c>
      <c r="F2094" s="7">
        <v>0.45</v>
      </c>
      <c r="G2094" s="7">
        <v>8120.47</v>
      </c>
      <c r="H2094" s="8">
        <v>4</v>
      </c>
      <c r="I2094">
        <f t="shared" si="32"/>
        <v>0</v>
      </c>
    </row>
    <row r="2095" spans="1:9" x14ac:dyDescent="0.25">
      <c r="A2095" s="9" t="s">
        <v>2087</v>
      </c>
      <c r="B2095" s="10" t="s">
        <v>35</v>
      </c>
      <c r="C2095" s="10">
        <v>177</v>
      </c>
      <c r="D2095" s="10">
        <v>0.67</v>
      </c>
      <c r="E2095" s="10">
        <v>0.65700000000000003</v>
      </c>
      <c r="F2095" s="10">
        <v>0.55300000000000005</v>
      </c>
      <c r="G2095" s="10">
        <v>9207.67</v>
      </c>
      <c r="H2095" s="11">
        <v>2</v>
      </c>
      <c r="I2095">
        <f t="shared" si="32"/>
        <v>0</v>
      </c>
    </row>
    <row r="2096" spans="1:9" x14ac:dyDescent="0.25">
      <c r="A2096" s="6" t="s">
        <v>2088</v>
      </c>
      <c r="B2096" s="7" t="s">
        <v>50</v>
      </c>
      <c r="C2096" s="7">
        <v>349</v>
      </c>
      <c r="D2096" s="7">
        <v>0.67500000000000004</v>
      </c>
      <c r="E2096" s="7">
        <v>0.70799999999999996</v>
      </c>
      <c r="F2096" s="7">
        <v>0.52600000000000002</v>
      </c>
      <c r="G2096" s="7">
        <v>18184.900000000001</v>
      </c>
      <c r="H2096" s="8">
        <v>5</v>
      </c>
      <c r="I2096">
        <f t="shared" si="32"/>
        <v>0</v>
      </c>
    </row>
    <row r="2097" spans="1:9" x14ac:dyDescent="0.25">
      <c r="A2097" s="9" t="s">
        <v>2089</v>
      </c>
      <c r="B2097" s="10" t="s">
        <v>12</v>
      </c>
      <c r="C2097" s="10">
        <v>2504</v>
      </c>
      <c r="D2097" s="10">
        <v>0.60399999999999998</v>
      </c>
      <c r="E2097" s="10">
        <v>0.68200000000000005</v>
      </c>
      <c r="F2097" s="10">
        <v>0.42499999999999999</v>
      </c>
      <c r="G2097" s="10">
        <v>23408.58</v>
      </c>
      <c r="H2097" s="11">
        <v>1</v>
      </c>
      <c r="I2097">
        <f t="shared" si="32"/>
        <v>0</v>
      </c>
    </row>
    <row r="2098" spans="1:9" x14ac:dyDescent="0.25">
      <c r="A2098" s="6" t="s">
        <v>2090</v>
      </c>
      <c r="B2098" s="7" t="s">
        <v>19</v>
      </c>
      <c r="C2098" s="7">
        <v>1055</v>
      </c>
      <c r="D2098" s="7">
        <v>0.59299999999999997</v>
      </c>
      <c r="E2098" s="7">
        <v>0.57299999999999995</v>
      </c>
      <c r="F2098" s="7">
        <v>0.51300000000000001</v>
      </c>
      <c r="G2098" s="7">
        <v>8508.5499999999993</v>
      </c>
      <c r="H2098" s="8">
        <v>1</v>
      </c>
      <c r="I2098">
        <f t="shared" si="32"/>
        <v>0</v>
      </c>
    </row>
    <row r="2099" spans="1:9" x14ac:dyDescent="0.25">
      <c r="A2099" s="9" t="s">
        <v>2091</v>
      </c>
      <c r="B2099" s="10" t="s">
        <v>35</v>
      </c>
      <c r="C2099" s="10">
        <v>193</v>
      </c>
      <c r="D2099" s="10">
        <v>0.71</v>
      </c>
      <c r="E2099" s="10">
        <v>0.69399999999999995</v>
      </c>
      <c r="F2099" s="10">
        <v>0.61299999999999999</v>
      </c>
      <c r="G2099" s="10">
        <v>10517.16</v>
      </c>
      <c r="H2099" s="11">
        <v>1</v>
      </c>
      <c r="I2099">
        <f t="shared" si="32"/>
        <v>0</v>
      </c>
    </row>
    <row r="2100" spans="1:9" x14ac:dyDescent="0.25">
      <c r="A2100" s="6" t="s">
        <v>2092</v>
      </c>
      <c r="B2100" s="7" t="s">
        <v>12</v>
      </c>
      <c r="C2100" s="7">
        <v>2489</v>
      </c>
      <c r="D2100" s="7">
        <v>0.64700000000000002</v>
      </c>
      <c r="E2100" s="7">
        <v>0.628</v>
      </c>
      <c r="F2100" s="7">
        <v>0.54100000000000004</v>
      </c>
      <c r="G2100" s="7">
        <v>10514.59</v>
      </c>
      <c r="H2100" s="8">
        <v>24</v>
      </c>
      <c r="I2100">
        <f t="shared" si="32"/>
        <v>0</v>
      </c>
    </row>
    <row r="2101" spans="1:9" x14ac:dyDescent="0.25">
      <c r="A2101" s="9" t="s">
        <v>292</v>
      </c>
      <c r="B2101" s="10" t="s">
        <v>19</v>
      </c>
      <c r="C2101" s="10">
        <v>713</v>
      </c>
      <c r="D2101" s="10">
        <v>0.59</v>
      </c>
      <c r="E2101" s="10">
        <v>0.55000000000000004</v>
      </c>
      <c r="F2101" s="10">
        <v>0.53700000000000003</v>
      </c>
      <c r="G2101" s="10">
        <v>5582.87</v>
      </c>
      <c r="H2101" s="11">
        <v>29</v>
      </c>
      <c r="I2101">
        <f t="shared" si="32"/>
        <v>0</v>
      </c>
    </row>
    <row r="2102" spans="1:9" x14ac:dyDescent="0.25">
      <c r="A2102" s="6" t="s">
        <v>1527</v>
      </c>
      <c r="B2102" s="7" t="s">
        <v>25</v>
      </c>
      <c r="C2102" s="7">
        <v>1668</v>
      </c>
      <c r="D2102" s="7">
        <v>0.56100000000000005</v>
      </c>
      <c r="E2102" s="7">
        <v>0.55900000000000005</v>
      </c>
      <c r="F2102" s="7">
        <v>0.42</v>
      </c>
      <c r="G2102" s="7">
        <v>9565.07</v>
      </c>
      <c r="H2102" s="8">
        <v>11</v>
      </c>
      <c r="I2102">
        <f t="shared" si="32"/>
        <v>0</v>
      </c>
    </row>
    <row r="2103" spans="1:9" x14ac:dyDescent="0.25">
      <c r="A2103" s="9" t="s">
        <v>2093</v>
      </c>
      <c r="B2103" s="10" t="s">
        <v>101</v>
      </c>
      <c r="C2103" s="10">
        <v>1107</v>
      </c>
      <c r="D2103" s="10">
        <v>0.54200000000000004</v>
      </c>
      <c r="E2103" s="10">
        <v>0.504</v>
      </c>
      <c r="F2103" s="10">
        <v>0.41599999999999998</v>
      </c>
      <c r="G2103" s="10">
        <v>5543.79</v>
      </c>
      <c r="H2103" s="11">
        <v>5</v>
      </c>
      <c r="I2103">
        <f t="shared" si="32"/>
        <v>0</v>
      </c>
    </row>
    <row r="2104" spans="1:9" x14ac:dyDescent="0.25">
      <c r="A2104" s="6" t="s">
        <v>2094</v>
      </c>
      <c r="B2104" s="7" t="s">
        <v>56</v>
      </c>
      <c r="C2104" s="7">
        <v>1052</v>
      </c>
      <c r="D2104" s="7">
        <v>0.50900000000000001</v>
      </c>
      <c r="E2104" s="7">
        <v>0.52100000000000002</v>
      </c>
      <c r="F2104" s="7">
        <v>0.34899999999999998</v>
      </c>
      <c r="G2104" s="7">
        <v>7448.88</v>
      </c>
      <c r="H2104" s="8">
        <v>3</v>
      </c>
      <c r="I2104">
        <f t="shared" si="32"/>
        <v>0</v>
      </c>
    </row>
    <row r="2105" spans="1:9" x14ac:dyDescent="0.25">
      <c r="A2105" s="9" t="s">
        <v>2095</v>
      </c>
      <c r="B2105" s="10" t="s">
        <v>40</v>
      </c>
      <c r="C2105" s="10">
        <v>184</v>
      </c>
      <c r="D2105" s="10">
        <v>0.7</v>
      </c>
      <c r="E2105" s="10">
        <v>0.68899999999999995</v>
      </c>
      <c r="F2105" s="10">
        <v>0.61899999999999999</v>
      </c>
      <c r="G2105" s="10">
        <v>20776.009999999998</v>
      </c>
      <c r="H2105" s="11">
        <v>4</v>
      </c>
      <c r="I2105">
        <f t="shared" si="32"/>
        <v>0</v>
      </c>
    </row>
    <row r="2106" spans="1:9" x14ac:dyDescent="0.25">
      <c r="A2106" s="6" t="s">
        <v>2096</v>
      </c>
      <c r="B2106" s="7" t="s">
        <v>40</v>
      </c>
      <c r="C2106" s="7">
        <v>298</v>
      </c>
      <c r="D2106" s="7">
        <v>0.629</v>
      </c>
      <c r="E2106" s="7">
        <v>0.64300000000000002</v>
      </c>
      <c r="F2106" s="7">
        <v>0.49399999999999999</v>
      </c>
      <c r="G2106" s="7">
        <v>18562.740000000002</v>
      </c>
      <c r="H2106" s="8">
        <v>16</v>
      </c>
      <c r="I2106">
        <f t="shared" si="32"/>
        <v>0</v>
      </c>
    </row>
    <row r="2107" spans="1:9" x14ac:dyDescent="0.25">
      <c r="A2107" s="9" t="s">
        <v>2097</v>
      </c>
      <c r="B2107" s="10" t="s">
        <v>131</v>
      </c>
      <c r="C2107" s="10">
        <v>1366</v>
      </c>
      <c r="D2107" s="10">
        <v>0.60499999999999998</v>
      </c>
      <c r="E2107" s="10">
        <v>0.57899999999999996</v>
      </c>
      <c r="F2107" s="10">
        <v>0.497</v>
      </c>
      <c r="G2107" s="10">
        <v>8328.67</v>
      </c>
      <c r="H2107" s="11">
        <v>60</v>
      </c>
      <c r="I2107">
        <f t="shared" si="32"/>
        <v>0</v>
      </c>
    </row>
    <row r="2108" spans="1:9" x14ac:dyDescent="0.25">
      <c r="A2108" s="6" t="s">
        <v>2098</v>
      </c>
      <c r="B2108" s="7" t="s">
        <v>35</v>
      </c>
      <c r="C2108" s="7">
        <v>380</v>
      </c>
      <c r="D2108" s="7">
        <v>0.67500000000000004</v>
      </c>
      <c r="E2108" s="7">
        <v>0.63200000000000001</v>
      </c>
      <c r="F2108" s="7">
        <v>0.59199999999999997</v>
      </c>
      <c r="G2108" s="7">
        <v>9844.0400000000009</v>
      </c>
      <c r="H2108" s="8">
        <v>2</v>
      </c>
      <c r="I2108">
        <f t="shared" si="32"/>
        <v>0</v>
      </c>
    </row>
    <row r="2109" spans="1:9" x14ac:dyDescent="0.25">
      <c r="A2109" s="9" t="s">
        <v>2099</v>
      </c>
      <c r="B2109" s="10" t="s">
        <v>21</v>
      </c>
      <c r="C2109" s="10">
        <v>353</v>
      </c>
      <c r="D2109" s="10">
        <v>0.70599999999999996</v>
      </c>
      <c r="E2109" s="10">
        <v>0.67600000000000005</v>
      </c>
      <c r="F2109" s="10">
        <v>0.65800000000000003</v>
      </c>
      <c r="G2109" s="10">
        <v>29788.92</v>
      </c>
      <c r="H2109" s="11">
        <v>3</v>
      </c>
      <c r="I2109">
        <f t="shared" si="32"/>
        <v>0</v>
      </c>
    </row>
    <row r="2110" spans="1:9" x14ac:dyDescent="0.25">
      <c r="A2110" s="6" t="s">
        <v>2100</v>
      </c>
      <c r="B2110" s="7" t="s">
        <v>40</v>
      </c>
      <c r="C2110" s="7">
        <v>373</v>
      </c>
      <c r="D2110" s="7">
        <v>0.68799999999999994</v>
      </c>
      <c r="E2110" s="7">
        <v>0.68100000000000005</v>
      </c>
      <c r="F2110" s="7">
        <v>0.58399999999999996</v>
      </c>
      <c r="G2110" s="7">
        <v>24857.57</v>
      </c>
      <c r="H2110" s="8">
        <v>5</v>
      </c>
      <c r="I2110">
        <f t="shared" si="32"/>
        <v>0</v>
      </c>
    </row>
    <row r="2111" spans="1:9" x14ac:dyDescent="0.25">
      <c r="A2111" s="9" t="s">
        <v>2100</v>
      </c>
      <c r="B2111" s="10" t="s">
        <v>40</v>
      </c>
      <c r="C2111" s="10">
        <v>373</v>
      </c>
      <c r="D2111" s="10">
        <v>0.68799999999999994</v>
      </c>
      <c r="E2111" s="10">
        <v>0.68100000000000005</v>
      </c>
      <c r="F2111" s="10">
        <v>0.58399999999999996</v>
      </c>
      <c r="G2111" s="10">
        <v>24857.57</v>
      </c>
      <c r="H2111" s="11">
        <v>5</v>
      </c>
      <c r="I2111">
        <f t="shared" si="32"/>
        <v>0</v>
      </c>
    </row>
    <row r="2112" spans="1:9" x14ac:dyDescent="0.25">
      <c r="A2112" s="6" t="s">
        <v>511</v>
      </c>
      <c r="B2112" s="7" t="s">
        <v>40</v>
      </c>
      <c r="C2112" s="7">
        <v>470</v>
      </c>
      <c r="D2112" s="7">
        <v>0.63900000000000001</v>
      </c>
      <c r="E2112" s="7">
        <v>0.64700000000000002</v>
      </c>
      <c r="F2112" s="7">
        <v>0.51100000000000001</v>
      </c>
      <c r="G2112" s="7">
        <v>17060.28</v>
      </c>
      <c r="H2112" s="8">
        <v>22</v>
      </c>
      <c r="I2112">
        <f t="shared" si="32"/>
        <v>0</v>
      </c>
    </row>
    <row r="2113" spans="1:9" x14ac:dyDescent="0.25">
      <c r="A2113" s="9" t="s">
        <v>2101</v>
      </c>
      <c r="B2113" s="10" t="s">
        <v>48</v>
      </c>
      <c r="C2113" s="10">
        <v>1486</v>
      </c>
      <c r="D2113" s="10">
        <v>0.61799999999999999</v>
      </c>
      <c r="E2113" s="10">
        <v>0.58299999999999996</v>
      </c>
      <c r="F2113" s="10">
        <v>0.53200000000000003</v>
      </c>
      <c r="G2113" s="10">
        <v>8052.99</v>
      </c>
      <c r="H2113" s="11">
        <v>42</v>
      </c>
      <c r="I2113">
        <f t="shared" si="32"/>
        <v>0</v>
      </c>
    </row>
    <row r="2114" spans="1:9" x14ac:dyDescent="0.25">
      <c r="A2114" s="6" t="s">
        <v>2102</v>
      </c>
      <c r="B2114" s="7" t="s">
        <v>19</v>
      </c>
      <c r="C2114" s="7">
        <v>319</v>
      </c>
      <c r="D2114" s="7">
        <v>0.54</v>
      </c>
      <c r="E2114" s="7">
        <v>0.54900000000000004</v>
      </c>
      <c r="F2114" s="7">
        <v>0.371</v>
      </c>
      <c r="G2114" s="7">
        <v>8089.98</v>
      </c>
      <c r="H2114" s="8">
        <v>8</v>
      </c>
      <c r="I2114">
        <f t="shared" si="32"/>
        <v>0</v>
      </c>
    </row>
    <row r="2115" spans="1:9" x14ac:dyDescent="0.25">
      <c r="A2115" s="9" t="s">
        <v>2103</v>
      </c>
      <c r="B2115" s="10" t="s">
        <v>40</v>
      </c>
      <c r="C2115" s="10">
        <v>183</v>
      </c>
      <c r="D2115" s="10">
        <v>0.68</v>
      </c>
      <c r="E2115" s="10">
        <v>0.70199999999999996</v>
      </c>
      <c r="F2115" s="10">
        <v>0.54300000000000004</v>
      </c>
      <c r="G2115" s="10">
        <v>18344.53</v>
      </c>
      <c r="H2115" s="11">
        <v>4</v>
      </c>
      <c r="I2115">
        <f t="shared" si="32"/>
        <v>0</v>
      </c>
    </row>
    <row r="2116" spans="1:9" x14ac:dyDescent="0.25">
      <c r="A2116" s="6" t="s">
        <v>2104</v>
      </c>
      <c r="B2116" s="7" t="s">
        <v>19</v>
      </c>
      <c r="C2116" s="7">
        <v>490</v>
      </c>
      <c r="D2116" s="7">
        <v>0.57999999999999996</v>
      </c>
      <c r="E2116" s="7">
        <v>0.56499999999999995</v>
      </c>
      <c r="F2116" s="7">
        <v>0.44</v>
      </c>
      <c r="G2116" s="7">
        <v>9749.64</v>
      </c>
      <c r="H2116" s="8">
        <v>10</v>
      </c>
      <c r="I2116">
        <f t="shared" si="32"/>
        <v>0</v>
      </c>
    </row>
    <row r="2117" spans="1:9" x14ac:dyDescent="0.25">
      <c r="A2117" s="9" t="s">
        <v>2105</v>
      </c>
      <c r="B2117" s="10" t="s">
        <v>19</v>
      </c>
      <c r="C2117" s="10">
        <v>594</v>
      </c>
      <c r="D2117" s="10">
        <v>0.59599999999999997</v>
      </c>
      <c r="E2117" s="10">
        <v>0.55800000000000005</v>
      </c>
      <c r="F2117" s="10">
        <v>0.47099999999999997</v>
      </c>
      <c r="G2117" s="10">
        <v>11281.1</v>
      </c>
      <c r="H2117" s="11">
        <v>2</v>
      </c>
      <c r="I2117">
        <f t="shared" ref="I2117:I2180" si="33">IF(OR(C2117="",D2117="",E2117="",F2117="",G2117="",H2117=""),1,0)</f>
        <v>0</v>
      </c>
    </row>
    <row r="2118" spans="1:9" x14ac:dyDescent="0.25">
      <c r="A2118" s="6" t="s">
        <v>2106</v>
      </c>
      <c r="B2118" s="7" t="s">
        <v>40</v>
      </c>
      <c r="C2118" s="7">
        <v>327</v>
      </c>
      <c r="D2118" s="7">
        <v>0.63700000000000001</v>
      </c>
      <c r="E2118" s="7">
        <v>0.626</v>
      </c>
      <c r="F2118" s="7">
        <v>0.503</v>
      </c>
      <c r="G2118" s="7">
        <v>17682.38</v>
      </c>
      <c r="H2118" s="8">
        <v>21</v>
      </c>
      <c r="I2118">
        <f t="shared" si="33"/>
        <v>0</v>
      </c>
    </row>
    <row r="2119" spans="1:9" x14ac:dyDescent="0.25">
      <c r="A2119" s="9" t="s">
        <v>2107</v>
      </c>
      <c r="B2119" s="10" t="s">
        <v>19</v>
      </c>
      <c r="C2119" s="10">
        <v>813</v>
      </c>
      <c r="D2119" s="10">
        <v>0.61499999999999999</v>
      </c>
      <c r="E2119" s="10">
        <v>0.57199999999999995</v>
      </c>
      <c r="F2119" s="10">
        <v>0.53200000000000003</v>
      </c>
      <c r="G2119" s="10">
        <v>6675.43</v>
      </c>
      <c r="H2119" s="11">
        <v>24</v>
      </c>
      <c r="I2119">
        <f t="shared" si="33"/>
        <v>0</v>
      </c>
    </row>
    <row r="2120" spans="1:9" x14ac:dyDescent="0.25">
      <c r="A2120" s="6" t="s">
        <v>2108</v>
      </c>
      <c r="B2120" s="7" t="s">
        <v>86</v>
      </c>
      <c r="C2120" s="7">
        <v>3020</v>
      </c>
      <c r="D2120" s="7">
        <v>0.64</v>
      </c>
      <c r="E2120" s="7">
        <v>0.61299999999999999</v>
      </c>
      <c r="F2120" s="7">
        <v>0.54500000000000004</v>
      </c>
      <c r="G2120" s="7">
        <v>16898.439999999999</v>
      </c>
      <c r="H2120" s="8">
        <v>39</v>
      </c>
      <c r="I2120">
        <f t="shared" si="33"/>
        <v>0</v>
      </c>
    </row>
    <row r="2121" spans="1:9" x14ac:dyDescent="0.25">
      <c r="A2121" s="9" t="s">
        <v>2109</v>
      </c>
      <c r="B2121" s="10" t="s">
        <v>48</v>
      </c>
      <c r="C2121" s="10">
        <v>1795</v>
      </c>
      <c r="D2121" s="10">
        <v>0.56000000000000005</v>
      </c>
      <c r="E2121" s="10">
        <v>0.495</v>
      </c>
      <c r="F2121" s="10">
        <v>0.45300000000000001</v>
      </c>
      <c r="G2121" s="10">
        <v>6919.34</v>
      </c>
      <c r="H2121" s="11">
        <v>3</v>
      </c>
      <c r="I2121">
        <f t="shared" si="33"/>
        <v>0</v>
      </c>
    </row>
    <row r="2122" spans="1:9" x14ac:dyDescent="0.25">
      <c r="A2122" s="6" t="s">
        <v>2110</v>
      </c>
      <c r="B2122" s="7" t="s">
        <v>50</v>
      </c>
      <c r="C2122" s="7">
        <v>262</v>
      </c>
      <c r="D2122" s="7">
        <v>0.65</v>
      </c>
      <c r="E2122" s="7">
        <v>0.65800000000000003</v>
      </c>
      <c r="F2122" s="7">
        <v>0.50900000000000001</v>
      </c>
      <c r="G2122" s="7">
        <v>14625.31</v>
      </c>
      <c r="H2122" s="8">
        <v>3</v>
      </c>
      <c r="I2122">
        <f t="shared" si="33"/>
        <v>0</v>
      </c>
    </row>
    <row r="2123" spans="1:9" x14ac:dyDescent="0.25">
      <c r="A2123" s="9" t="s">
        <v>2111</v>
      </c>
      <c r="B2123" s="10" t="s">
        <v>35</v>
      </c>
      <c r="C2123" s="10">
        <v>1395</v>
      </c>
      <c r="D2123" s="10">
        <v>0.66200000000000003</v>
      </c>
      <c r="E2123" s="10">
        <v>0.66400000000000003</v>
      </c>
      <c r="F2123" s="10">
        <v>0.51800000000000002</v>
      </c>
      <c r="G2123" s="10">
        <v>19149.88</v>
      </c>
      <c r="H2123" s="11">
        <v>15</v>
      </c>
      <c r="I2123">
        <f t="shared" si="33"/>
        <v>0</v>
      </c>
    </row>
    <row r="2124" spans="1:9" x14ac:dyDescent="0.25">
      <c r="A2124" s="6" t="s">
        <v>2112</v>
      </c>
      <c r="B2124" s="7" t="s">
        <v>50</v>
      </c>
      <c r="C2124" s="7">
        <v>146</v>
      </c>
      <c r="D2124" s="7">
        <v>0.71499999999999997</v>
      </c>
      <c r="E2124" s="7">
        <v>0.68600000000000005</v>
      </c>
      <c r="F2124" s="7">
        <v>0.63900000000000001</v>
      </c>
      <c r="G2124" s="7">
        <v>12971.17</v>
      </c>
      <c r="H2124" s="8">
        <v>4</v>
      </c>
      <c r="I2124">
        <f t="shared" si="33"/>
        <v>0</v>
      </c>
    </row>
    <row r="2125" spans="1:9" x14ac:dyDescent="0.25">
      <c r="A2125" s="9" t="s">
        <v>2113</v>
      </c>
      <c r="B2125" s="10" t="s">
        <v>40</v>
      </c>
      <c r="C2125" s="10">
        <v>218</v>
      </c>
      <c r="D2125" s="10">
        <v>0.7</v>
      </c>
      <c r="E2125" s="10">
        <v>0.70799999999999996</v>
      </c>
      <c r="F2125" s="10">
        <v>0.59499999999999997</v>
      </c>
      <c r="G2125" s="10">
        <v>21135.56</v>
      </c>
      <c r="H2125" s="11">
        <v>3</v>
      </c>
      <c r="I2125">
        <f t="shared" si="33"/>
        <v>0</v>
      </c>
    </row>
    <row r="2126" spans="1:9" x14ac:dyDescent="0.25">
      <c r="A2126" s="6" t="s">
        <v>2114</v>
      </c>
      <c r="B2126" s="7" t="s">
        <v>19</v>
      </c>
      <c r="C2126" s="7">
        <v>609</v>
      </c>
      <c r="D2126" s="7">
        <v>0.54400000000000004</v>
      </c>
      <c r="E2126" s="7">
        <v>0.52100000000000002</v>
      </c>
      <c r="F2126" s="7">
        <v>0.39800000000000002</v>
      </c>
      <c r="G2126" s="7">
        <v>7498.26</v>
      </c>
      <c r="H2126" s="8">
        <v>46</v>
      </c>
      <c r="I2126">
        <f t="shared" si="33"/>
        <v>0</v>
      </c>
    </row>
    <row r="2127" spans="1:9" x14ac:dyDescent="0.25">
      <c r="A2127" s="9" t="s">
        <v>2115</v>
      </c>
      <c r="B2127" s="10" t="s">
        <v>12</v>
      </c>
      <c r="C2127" s="10">
        <v>1150</v>
      </c>
      <c r="D2127" s="10">
        <v>0.54700000000000004</v>
      </c>
      <c r="E2127" s="10">
        <v>0.54</v>
      </c>
      <c r="F2127" s="10">
        <v>0.39100000000000001</v>
      </c>
      <c r="G2127" s="10">
        <v>6100.47</v>
      </c>
      <c r="H2127" s="11">
        <v>0</v>
      </c>
      <c r="I2127">
        <f t="shared" si="33"/>
        <v>0</v>
      </c>
    </row>
    <row r="2128" spans="1:9" x14ac:dyDescent="0.25">
      <c r="A2128" s="6" t="s">
        <v>2116</v>
      </c>
      <c r="B2128" s="7" t="s">
        <v>35</v>
      </c>
      <c r="C2128" s="7">
        <v>122</v>
      </c>
      <c r="D2128" s="7">
        <v>0.69599999999999995</v>
      </c>
      <c r="E2128" s="7">
        <v>0.70699999999999996</v>
      </c>
      <c r="F2128" s="7">
        <v>0.57599999999999996</v>
      </c>
      <c r="G2128" s="7">
        <v>19518.34</v>
      </c>
      <c r="H2128" s="8">
        <v>2</v>
      </c>
      <c r="I2128">
        <f t="shared" si="33"/>
        <v>0</v>
      </c>
    </row>
    <row r="2129" spans="1:9" x14ac:dyDescent="0.25">
      <c r="A2129" s="9" t="s">
        <v>2117</v>
      </c>
      <c r="B2129" s="10" t="s">
        <v>35</v>
      </c>
      <c r="C2129" s="10">
        <v>627</v>
      </c>
      <c r="D2129" s="10">
        <v>0.59</v>
      </c>
      <c r="E2129" s="10">
        <v>0.57199999999999995</v>
      </c>
      <c r="F2129" s="10">
        <v>0.44800000000000001</v>
      </c>
      <c r="G2129" s="10">
        <v>8000.9</v>
      </c>
      <c r="H2129" s="11">
        <v>6</v>
      </c>
      <c r="I2129">
        <f t="shared" si="33"/>
        <v>0</v>
      </c>
    </row>
    <row r="2130" spans="1:9" x14ac:dyDescent="0.25">
      <c r="A2130" s="6" t="s">
        <v>2118</v>
      </c>
      <c r="B2130" s="7" t="s">
        <v>35</v>
      </c>
      <c r="C2130" s="7">
        <v>197</v>
      </c>
      <c r="D2130" s="7">
        <v>0.58099999999999996</v>
      </c>
      <c r="E2130" s="7">
        <v>0.56399999999999995</v>
      </c>
      <c r="F2130" s="7">
        <v>0.42699999999999999</v>
      </c>
      <c r="G2130" s="7">
        <v>6587.8</v>
      </c>
      <c r="H2130" s="8">
        <v>6</v>
      </c>
      <c r="I2130">
        <f t="shared" si="33"/>
        <v>0</v>
      </c>
    </row>
    <row r="2131" spans="1:9" x14ac:dyDescent="0.25">
      <c r="A2131" s="9" t="s">
        <v>2119</v>
      </c>
      <c r="B2131" s="10" t="s">
        <v>124</v>
      </c>
      <c r="C2131" s="10">
        <v>726</v>
      </c>
      <c r="D2131" s="10">
        <v>0.63400000000000001</v>
      </c>
      <c r="E2131" s="10">
        <v>0.628</v>
      </c>
      <c r="F2131" s="10">
        <v>0.497</v>
      </c>
      <c r="G2131" s="10">
        <v>13380.3</v>
      </c>
      <c r="H2131" s="11">
        <v>4</v>
      </c>
      <c r="I2131">
        <f t="shared" si="33"/>
        <v>0</v>
      </c>
    </row>
    <row r="2132" spans="1:9" x14ac:dyDescent="0.25">
      <c r="A2132" s="6" t="s">
        <v>2120</v>
      </c>
      <c r="B2132" s="7" t="s">
        <v>50</v>
      </c>
      <c r="C2132" s="7">
        <v>504</v>
      </c>
      <c r="D2132" s="7">
        <v>0.73299999999999998</v>
      </c>
      <c r="E2132" s="7">
        <v>0.73799999999999999</v>
      </c>
      <c r="F2132" s="7">
        <v>0.64400000000000002</v>
      </c>
      <c r="G2132" s="7">
        <v>59010.83</v>
      </c>
      <c r="H2132" s="8">
        <v>10</v>
      </c>
      <c r="I2132">
        <f t="shared" si="33"/>
        <v>0</v>
      </c>
    </row>
    <row r="2133" spans="1:9" x14ac:dyDescent="0.25">
      <c r="A2133" s="9" t="s">
        <v>2121</v>
      </c>
      <c r="B2133" s="10" t="s">
        <v>161</v>
      </c>
      <c r="C2133" s="10">
        <v>937</v>
      </c>
      <c r="D2133" s="10">
        <v>0.61199999999999999</v>
      </c>
      <c r="E2133" s="10">
        <v>0.66300000000000003</v>
      </c>
      <c r="F2133" s="10">
        <v>0.439</v>
      </c>
      <c r="G2133" s="10">
        <v>14517.11</v>
      </c>
      <c r="H2133" s="11">
        <v>5</v>
      </c>
      <c r="I2133">
        <f t="shared" si="33"/>
        <v>0</v>
      </c>
    </row>
    <row r="2134" spans="1:9" x14ac:dyDescent="0.25">
      <c r="A2134" s="6" t="s">
        <v>2122</v>
      </c>
      <c r="B2134" s="7" t="s">
        <v>35</v>
      </c>
      <c r="C2134" s="7">
        <v>465</v>
      </c>
      <c r="D2134" s="7">
        <v>0.7</v>
      </c>
      <c r="E2134" s="7">
        <v>0.64600000000000002</v>
      </c>
      <c r="F2134" s="7">
        <v>0.63700000000000001</v>
      </c>
      <c r="G2134" s="7">
        <v>10449.82</v>
      </c>
      <c r="H2134" s="8">
        <v>15</v>
      </c>
      <c r="I2134">
        <f t="shared" si="33"/>
        <v>0</v>
      </c>
    </row>
    <row r="2135" spans="1:9" x14ac:dyDescent="0.25">
      <c r="A2135" s="9" t="s">
        <v>2123</v>
      </c>
      <c r="B2135" s="10" t="s">
        <v>35</v>
      </c>
      <c r="C2135" s="10">
        <v>198</v>
      </c>
      <c r="D2135" s="10">
        <v>0.66</v>
      </c>
      <c r="E2135" s="10">
        <v>0.66</v>
      </c>
      <c r="F2135" s="10">
        <v>0.55400000000000005</v>
      </c>
      <c r="G2135" s="10">
        <v>12189.26</v>
      </c>
      <c r="H2135" s="11">
        <v>12</v>
      </c>
      <c r="I2135">
        <f t="shared" si="33"/>
        <v>0</v>
      </c>
    </row>
    <row r="2136" spans="1:9" x14ac:dyDescent="0.25">
      <c r="A2136" s="6" t="s">
        <v>2124</v>
      </c>
      <c r="B2136" s="7" t="s">
        <v>35</v>
      </c>
      <c r="C2136" s="7">
        <v>758</v>
      </c>
      <c r="D2136" s="7">
        <v>0.7</v>
      </c>
      <c r="E2136" s="7">
        <v>0.69</v>
      </c>
      <c r="F2136" s="7">
        <v>0.58199999999999996</v>
      </c>
      <c r="G2136" s="7">
        <v>22786.15</v>
      </c>
      <c r="H2136" s="8">
        <v>6</v>
      </c>
      <c r="I2136">
        <f t="shared" si="33"/>
        <v>0</v>
      </c>
    </row>
    <row r="2137" spans="1:9" x14ac:dyDescent="0.25">
      <c r="A2137" s="9" t="s">
        <v>1017</v>
      </c>
      <c r="B2137" s="10" t="s">
        <v>48</v>
      </c>
      <c r="C2137" s="10">
        <v>672</v>
      </c>
      <c r="D2137" s="10">
        <v>0.59699999999999998</v>
      </c>
      <c r="E2137" s="10">
        <v>0.54900000000000004</v>
      </c>
      <c r="F2137" s="10">
        <v>0.499</v>
      </c>
      <c r="G2137" s="10">
        <v>6756.65</v>
      </c>
      <c r="H2137" s="11">
        <v>2</v>
      </c>
      <c r="I2137">
        <f t="shared" si="33"/>
        <v>0</v>
      </c>
    </row>
    <row r="2138" spans="1:9" x14ac:dyDescent="0.25">
      <c r="A2138" s="6" t="s">
        <v>2125</v>
      </c>
      <c r="B2138" s="7" t="s">
        <v>131</v>
      </c>
      <c r="C2138" s="7">
        <v>650</v>
      </c>
      <c r="D2138" s="7">
        <v>0.65</v>
      </c>
      <c r="E2138" s="7">
        <v>0.63900000000000001</v>
      </c>
      <c r="F2138" s="7">
        <v>0.54200000000000004</v>
      </c>
      <c r="G2138" s="7">
        <v>41553.97</v>
      </c>
      <c r="H2138" s="8">
        <v>4</v>
      </c>
      <c r="I2138">
        <f t="shared" si="33"/>
        <v>0</v>
      </c>
    </row>
    <row r="2139" spans="1:9" x14ac:dyDescent="0.25">
      <c r="A2139" s="9" t="s">
        <v>2126</v>
      </c>
      <c r="B2139" s="10" t="s">
        <v>16</v>
      </c>
      <c r="C2139" s="10">
        <v>494</v>
      </c>
      <c r="D2139" s="10">
        <v>0.755</v>
      </c>
      <c r="E2139" s="10">
        <v>0.75600000000000001</v>
      </c>
      <c r="F2139" s="10">
        <v>0.68300000000000005</v>
      </c>
      <c r="G2139" s="10">
        <v>46373.72</v>
      </c>
      <c r="H2139" s="11">
        <v>6</v>
      </c>
      <c r="I2139">
        <f t="shared" si="33"/>
        <v>0</v>
      </c>
    </row>
    <row r="2140" spans="1:9" x14ac:dyDescent="0.25">
      <c r="A2140" s="6" t="s">
        <v>2127</v>
      </c>
      <c r="B2140" s="7" t="s">
        <v>35</v>
      </c>
      <c r="C2140" s="7">
        <v>349</v>
      </c>
      <c r="D2140" s="7">
        <v>0.64</v>
      </c>
      <c r="E2140" s="7">
        <v>0.60699999999999998</v>
      </c>
      <c r="F2140" s="7">
        <v>0.55200000000000005</v>
      </c>
      <c r="G2140" s="7">
        <v>10143.6</v>
      </c>
      <c r="H2140" s="8">
        <v>6</v>
      </c>
      <c r="I2140">
        <f t="shared" si="33"/>
        <v>0</v>
      </c>
    </row>
    <row r="2141" spans="1:9" x14ac:dyDescent="0.25">
      <c r="A2141" s="9" t="s">
        <v>2128</v>
      </c>
      <c r="B2141" s="10" t="s">
        <v>35</v>
      </c>
      <c r="C2141" s="10">
        <v>585</v>
      </c>
      <c r="D2141" s="10">
        <v>0.66500000000000004</v>
      </c>
      <c r="E2141" s="10">
        <v>0.59599999999999997</v>
      </c>
      <c r="F2141" s="10">
        <v>0.622</v>
      </c>
      <c r="G2141" s="10">
        <v>8266.86</v>
      </c>
      <c r="H2141" s="11">
        <v>10</v>
      </c>
      <c r="I2141">
        <f t="shared" si="33"/>
        <v>0</v>
      </c>
    </row>
    <row r="2142" spans="1:9" x14ac:dyDescent="0.25">
      <c r="A2142" s="6" t="s">
        <v>2129</v>
      </c>
      <c r="B2142" s="7" t="s">
        <v>35</v>
      </c>
      <c r="C2142" s="7">
        <v>336</v>
      </c>
      <c r="D2142" s="7">
        <v>0.55200000000000005</v>
      </c>
      <c r="E2142" s="7">
        <v>0.56999999999999995</v>
      </c>
      <c r="F2142" s="7">
        <v>0.38800000000000001</v>
      </c>
      <c r="G2142" s="7">
        <v>6904.47</v>
      </c>
      <c r="H2142" s="8">
        <v>6</v>
      </c>
      <c r="I2142">
        <f t="shared" si="33"/>
        <v>0</v>
      </c>
    </row>
    <row r="2143" spans="1:9" x14ac:dyDescent="0.25">
      <c r="A2143" s="9" t="s">
        <v>2130</v>
      </c>
      <c r="B2143" s="10" t="s">
        <v>101</v>
      </c>
      <c r="C2143" s="10">
        <v>675</v>
      </c>
      <c r="D2143" s="10">
        <v>0.56799999999999995</v>
      </c>
      <c r="E2143" s="10">
        <v>0.52900000000000003</v>
      </c>
      <c r="F2143" s="10">
        <v>0.48299999999999998</v>
      </c>
      <c r="G2143" s="10">
        <v>5708.63</v>
      </c>
      <c r="H2143" s="11">
        <v>17</v>
      </c>
      <c r="I2143">
        <f t="shared" si="33"/>
        <v>0</v>
      </c>
    </row>
    <row r="2144" spans="1:9" x14ac:dyDescent="0.25">
      <c r="A2144" s="6" t="s">
        <v>2131</v>
      </c>
      <c r="B2144" s="7" t="s">
        <v>40</v>
      </c>
      <c r="C2144" s="7">
        <v>138</v>
      </c>
      <c r="D2144" s="7">
        <v>0.70499999999999996</v>
      </c>
      <c r="E2144" s="7">
        <v>0.68200000000000005</v>
      </c>
      <c r="F2144" s="7">
        <v>0.64600000000000002</v>
      </c>
      <c r="G2144" s="7">
        <v>22724.66</v>
      </c>
      <c r="H2144" s="8">
        <v>4</v>
      </c>
      <c r="I2144">
        <f t="shared" si="33"/>
        <v>0</v>
      </c>
    </row>
    <row r="2145" spans="1:9" x14ac:dyDescent="0.25">
      <c r="A2145" s="9" t="s">
        <v>2132</v>
      </c>
      <c r="B2145" s="10" t="s">
        <v>21</v>
      </c>
      <c r="C2145" s="10">
        <v>879</v>
      </c>
      <c r="D2145" s="10">
        <v>0.71599999999999997</v>
      </c>
      <c r="E2145" s="10">
        <v>0.73299999999999998</v>
      </c>
      <c r="F2145" s="10">
        <v>0.60199999999999998</v>
      </c>
      <c r="G2145" s="10">
        <v>53494.43</v>
      </c>
      <c r="H2145" s="11">
        <v>28</v>
      </c>
      <c r="I2145">
        <f t="shared" si="33"/>
        <v>0</v>
      </c>
    </row>
    <row r="2146" spans="1:9" x14ac:dyDescent="0.25">
      <c r="A2146" s="6" t="s">
        <v>2133</v>
      </c>
      <c r="B2146" s="7" t="s">
        <v>86</v>
      </c>
      <c r="C2146" s="7">
        <v>1170</v>
      </c>
      <c r="D2146" s="7">
        <v>0.57399999999999995</v>
      </c>
      <c r="E2146" s="7">
        <v>0.56200000000000006</v>
      </c>
      <c r="F2146" s="7">
        <v>0.44600000000000001</v>
      </c>
      <c r="G2146" s="7">
        <v>18282.490000000002</v>
      </c>
      <c r="H2146" s="8">
        <v>6</v>
      </c>
      <c r="I2146">
        <f t="shared" si="33"/>
        <v>0</v>
      </c>
    </row>
    <row r="2147" spans="1:9" x14ac:dyDescent="0.25">
      <c r="A2147" s="9" t="s">
        <v>2134</v>
      </c>
      <c r="B2147" s="10" t="s">
        <v>27</v>
      </c>
      <c r="C2147" s="10">
        <v>163</v>
      </c>
      <c r="D2147" s="10">
        <v>0.68</v>
      </c>
      <c r="E2147" s="10">
        <v>0.65700000000000003</v>
      </c>
      <c r="F2147" s="10">
        <v>0.58399999999999996</v>
      </c>
      <c r="G2147" s="10">
        <v>10192</v>
      </c>
      <c r="H2147" s="11">
        <v>1</v>
      </c>
      <c r="I2147">
        <f t="shared" si="33"/>
        <v>0</v>
      </c>
    </row>
    <row r="2148" spans="1:9" x14ac:dyDescent="0.25">
      <c r="A2148" s="6" t="s">
        <v>2135</v>
      </c>
      <c r="B2148" s="7" t="s">
        <v>40</v>
      </c>
      <c r="C2148" s="7">
        <v>805</v>
      </c>
      <c r="D2148" s="7">
        <v>0.66400000000000003</v>
      </c>
      <c r="E2148" s="7">
        <v>0.67800000000000005</v>
      </c>
      <c r="F2148" s="7">
        <v>0.51900000000000002</v>
      </c>
      <c r="G2148" s="7">
        <v>43400.72</v>
      </c>
      <c r="H2148" s="8">
        <v>13</v>
      </c>
      <c r="I2148">
        <f t="shared" si="33"/>
        <v>0</v>
      </c>
    </row>
    <row r="2149" spans="1:9" x14ac:dyDescent="0.25">
      <c r="A2149" s="9" t="s">
        <v>2136</v>
      </c>
      <c r="B2149" s="10" t="s">
        <v>35</v>
      </c>
      <c r="C2149" s="10">
        <v>323</v>
      </c>
      <c r="D2149" s="10">
        <v>0.72099999999999997</v>
      </c>
      <c r="E2149" s="10">
        <v>0.70299999999999996</v>
      </c>
      <c r="F2149" s="10">
        <v>0.629</v>
      </c>
      <c r="G2149" s="10">
        <v>13075.36</v>
      </c>
      <c r="H2149" s="11">
        <v>6</v>
      </c>
      <c r="I2149">
        <f t="shared" si="33"/>
        <v>0</v>
      </c>
    </row>
    <row r="2150" spans="1:9" x14ac:dyDescent="0.25">
      <c r="A2150" s="6" t="s">
        <v>2137</v>
      </c>
      <c r="B2150" s="7" t="s">
        <v>131</v>
      </c>
      <c r="C2150" s="7">
        <v>1393</v>
      </c>
      <c r="D2150" s="7">
        <v>0.63400000000000001</v>
      </c>
      <c r="E2150" s="7">
        <v>0.61899999999999999</v>
      </c>
      <c r="F2150" s="7">
        <v>0.54700000000000004</v>
      </c>
      <c r="G2150" s="7">
        <v>10380.69</v>
      </c>
      <c r="H2150" s="8">
        <v>23</v>
      </c>
      <c r="I2150">
        <f t="shared" si="33"/>
        <v>0</v>
      </c>
    </row>
    <row r="2151" spans="1:9" x14ac:dyDescent="0.25">
      <c r="A2151" s="9" t="s">
        <v>2138</v>
      </c>
      <c r="B2151" s="10" t="s">
        <v>19</v>
      </c>
      <c r="C2151" s="10">
        <v>446</v>
      </c>
      <c r="D2151" s="10">
        <v>0.59899999999999998</v>
      </c>
      <c r="E2151" s="10">
        <v>0.54800000000000004</v>
      </c>
      <c r="F2151" s="10">
        <v>0.52300000000000002</v>
      </c>
      <c r="G2151" s="10">
        <v>13100.34</v>
      </c>
      <c r="H2151" s="11">
        <v>23</v>
      </c>
      <c r="I2151">
        <f t="shared" si="33"/>
        <v>0</v>
      </c>
    </row>
    <row r="2152" spans="1:9" x14ac:dyDescent="0.25">
      <c r="A2152" s="6" t="s">
        <v>2139</v>
      </c>
      <c r="B2152" s="7" t="s">
        <v>50</v>
      </c>
      <c r="C2152" s="7">
        <v>373</v>
      </c>
      <c r="D2152" s="7">
        <v>0.73199999999999998</v>
      </c>
      <c r="E2152" s="7">
        <v>0.68100000000000005</v>
      </c>
      <c r="F2152" s="7">
        <v>0.68799999999999994</v>
      </c>
      <c r="G2152" s="7">
        <v>12227.44</v>
      </c>
      <c r="H2152" s="8">
        <v>7</v>
      </c>
      <c r="I2152">
        <f t="shared" si="33"/>
        <v>0</v>
      </c>
    </row>
    <row r="2153" spans="1:9" x14ac:dyDescent="0.25">
      <c r="A2153" s="9" t="s">
        <v>2140</v>
      </c>
      <c r="B2153" s="10" t="s">
        <v>50</v>
      </c>
      <c r="C2153" s="10">
        <v>374</v>
      </c>
      <c r="D2153" s="10">
        <v>0.65700000000000003</v>
      </c>
      <c r="E2153" s="10">
        <v>0.64800000000000002</v>
      </c>
      <c r="F2153" s="10">
        <v>0.53100000000000003</v>
      </c>
      <c r="G2153" s="10">
        <v>14789.79</v>
      </c>
      <c r="H2153" s="11">
        <v>12</v>
      </c>
      <c r="I2153">
        <f t="shared" si="33"/>
        <v>0</v>
      </c>
    </row>
    <row r="2154" spans="1:9" x14ac:dyDescent="0.25">
      <c r="A2154" s="6" t="s">
        <v>2141</v>
      </c>
      <c r="B2154" s="7" t="s">
        <v>108</v>
      </c>
      <c r="C2154" s="7">
        <v>801</v>
      </c>
      <c r="D2154" s="7">
        <v>0.53600000000000003</v>
      </c>
      <c r="E2154" s="7">
        <v>0.498</v>
      </c>
      <c r="F2154" s="7">
        <v>0.40500000000000003</v>
      </c>
      <c r="G2154" s="7">
        <v>7046.49</v>
      </c>
      <c r="H2154" s="8">
        <v>66</v>
      </c>
      <c r="I2154">
        <f t="shared" si="33"/>
        <v>0</v>
      </c>
    </row>
    <row r="2155" spans="1:9" x14ac:dyDescent="0.25">
      <c r="A2155" s="9" t="s">
        <v>2142</v>
      </c>
      <c r="B2155" s="10" t="s">
        <v>40</v>
      </c>
      <c r="C2155" s="10">
        <v>186</v>
      </c>
      <c r="D2155" s="10">
        <v>0.72299999999999998</v>
      </c>
      <c r="E2155" s="10">
        <v>0.69199999999999995</v>
      </c>
      <c r="F2155" s="10">
        <v>0.65200000000000002</v>
      </c>
      <c r="G2155" s="10">
        <v>38335.129999999997</v>
      </c>
      <c r="H2155" s="11">
        <v>1</v>
      </c>
      <c r="I2155">
        <f t="shared" si="33"/>
        <v>0</v>
      </c>
    </row>
    <row r="2156" spans="1:9" x14ac:dyDescent="0.25">
      <c r="A2156" s="6" t="s">
        <v>2143</v>
      </c>
      <c r="B2156" s="7" t="s">
        <v>19</v>
      </c>
      <c r="C2156" s="7">
        <v>759</v>
      </c>
      <c r="D2156" s="7">
        <v>0.63700000000000001</v>
      </c>
      <c r="E2156" s="7">
        <v>0.624</v>
      </c>
      <c r="F2156" s="7">
        <v>0.52500000000000002</v>
      </c>
      <c r="G2156" s="7">
        <v>10668.11</v>
      </c>
      <c r="H2156" s="8">
        <v>3</v>
      </c>
      <c r="I2156">
        <f t="shared" si="33"/>
        <v>0</v>
      </c>
    </row>
    <row r="2157" spans="1:9" x14ac:dyDescent="0.25">
      <c r="A2157" s="9" t="s">
        <v>2144</v>
      </c>
      <c r="B2157" s="10" t="s">
        <v>101</v>
      </c>
      <c r="C2157" s="10">
        <v>730</v>
      </c>
      <c r="D2157" s="10">
        <v>0.61899999999999999</v>
      </c>
      <c r="E2157" s="10">
        <v>0.57899999999999996</v>
      </c>
      <c r="F2157" s="10">
        <v>0.56000000000000005</v>
      </c>
      <c r="G2157" s="10">
        <v>6071.98</v>
      </c>
      <c r="H2157" s="11">
        <v>1</v>
      </c>
      <c r="I2157">
        <f t="shared" si="33"/>
        <v>0</v>
      </c>
    </row>
    <row r="2158" spans="1:9" x14ac:dyDescent="0.25">
      <c r="A2158" s="6" t="s">
        <v>2145</v>
      </c>
      <c r="B2158" s="7" t="s">
        <v>19</v>
      </c>
      <c r="C2158" s="7">
        <v>427</v>
      </c>
      <c r="D2158" s="7">
        <v>0.59</v>
      </c>
      <c r="E2158" s="7">
        <v>0.56999999999999995</v>
      </c>
      <c r="F2158" s="7">
        <v>0.502</v>
      </c>
      <c r="G2158" s="7">
        <v>8971.84</v>
      </c>
      <c r="H2158" s="8">
        <v>0</v>
      </c>
      <c r="I2158">
        <f t="shared" si="33"/>
        <v>0</v>
      </c>
    </row>
    <row r="2159" spans="1:9" x14ac:dyDescent="0.25">
      <c r="A2159" s="9" t="s">
        <v>2146</v>
      </c>
      <c r="B2159" s="10" t="s">
        <v>16</v>
      </c>
      <c r="C2159" s="10">
        <v>673</v>
      </c>
      <c r="D2159" s="10">
        <v>0.70799999999999996</v>
      </c>
      <c r="E2159" s="10">
        <v>0.7</v>
      </c>
      <c r="F2159" s="10">
        <v>0.60599999999999998</v>
      </c>
      <c r="G2159" s="10">
        <v>31930.85</v>
      </c>
      <c r="H2159" s="11">
        <v>29</v>
      </c>
      <c r="I2159">
        <f t="shared" si="33"/>
        <v>0</v>
      </c>
    </row>
    <row r="2160" spans="1:9" x14ac:dyDescent="0.25">
      <c r="A2160" s="6" t="s">
        <v>2147</v>
      </c>
      <c r="B2160" s="7" t="s">
        <v>101</v>
      </c>
      <c r="C2160" s="7">
        <v>525</v>
      </c>
      <c r="D2160" s="7">
        <v>0.54</v>
      </c>
      <c r="E2160" s="7">
        <v>0.52</v>
      </c>
      <c r="F2160" s="7">
        <v>0.435</v>
      </c>
      <c r="G2160" s="7">
        <v>5695.12</v>
      </c>
      <c r="H2160" s="8">
        <v>0</v>
      </c>
      <c r="I2160">
        <f t="shared" si="33"/>
        <v>0</v>
      </c>
    </row>
    <row r="2161" spans="1:9" x14ac:dyDescent="0.25">
      <c r="A2161" s="9" t="s">
        <v>2148</v>
      </c>
      <c r="B2161" s="10" t="s">
        <v>40</v>
      </c>
      <c r="C2161" s="10">
        <v>294</v>
      </c>
      <c r="D2161" s="10">
        <v>0.70599999999999996</v>
      </c>
      <c r="E2161" s="10">
        <v>0.70399999999999996</v>
      </c>
      <c r="F2161" s="10">
        <v>0.63600000000000001</v>
      </c>
      <c r="G2161" s="10">
        <v>21421.759999999998</v>
      </c>
      <c r="H2161" s="11">
        <v>18</v>
      </c>
      <c r="I2161">
        <f t="shared" si="33"/>
        <v>0</v>
      </c>
    </row>
    <row r="2162" spans="1:9" x14ac:dyDescent="0.25">
      <c r="A2162" s="6" t="s">
        <v>2149</v>
      </c>
      <c r="B2162" s="7" t="s">
        <v>14</v>
      </c>
      <c r="C2162" s="7">
        <v>566</v>
      </c>
      <c r="D2162" s="7">
        <v>0.61399999999999999</v>
      </c>
      <c r="E2162" s="7">
        <v>0.66</v>
      </c>
      <c r="F2162" s="7">
        <v>0.45</v>
      </c>
      <c r="G2162" s="7">
        <v>19635.580000000002</v>
      </c>
      <c r="H2162" s="8">
        <v>9</v>
      </c>
      <c r="I2162">
        <f t="shared" si="33"/>
        <v>0</v>
      </c>
    </row>
    <row r="2163" spans="1:9" x14ac:dyDescent="0.25">
      <c r="A2163" s="9" t="s">
        <v>2150</v>
      </c>
      <c r="B2163" s="10" t="s">
        <v>50</v>
      </c>
      <c r="C2163" s="10">
        <v>141</v>
      </c>
      <c r="D2163" s="10">
        <v>0.70599999999999996</v>
      </c>
      <c r="E2163" s="10">
        <v>0.69599999999999995</v>
      </c>
      <c r="F2163" s="10">
        <v>0.623</v>
      </c>
      <c r="G2163" s="10">
        <v>16565.28</v>
      </c>
      <c r="H2163" s="11">
        <v>8</v>
      </c>
      <c r="I2163">
        <f t="shared" si="33"/>
        <v>0</v>
      </c>
    </row>
    <row r="2164" spans="1:9" x14ac:dyDescent="0.25">
      <c r="A2164" s="6" t="s">
        <v>2151</v>
      </c>
      <c r="B2164" s="7" t="s">
        <v>40</v>
      </c>
      <c r="C2164" s="7">
        <v>315</v>
      </c>
      <c r="D2164" s="7">
        <v>0.68200000000000005</v>
      </c>
      <c r="E2164" s="7">
        <v>0.70299999999999996</v>
      </c>
      <c r="F2164" s="7">
        <v>0.54700000000000004</v>
      </c>
      <c r="G2164" s="7">
        <v>39246.01</v>
      </c>
      <c r="H2164" s="8">
        <v>6</v>
      </c>
      <c r="I2164">
        <f t="shared" si="33"/>
        <v>0</v>
      </c>
    </row>
    <row r="2165" spans="1:9" x14ac:dyDescent="0.25">
      <c r="A2165" s="9" t="s">
        <v>2152</v>
      </c>
      <c r="B2165" s="10" t="s">
        <v>86</v>
      </c>
      <c r="C2165" s="10">
        <v>1057</v>
      </c>
      <c r="D2165" s="10">
        <v>0.68</v>
      </c>
      <c r="E2165" s="10">
        <v>0.625</v>
      </c>
      <c r="F2165" s="10">
        <v>0.61699999999999999</v>
      </c>
      <c r="G2165" s="10">
        <v>13709.32</v>
      </c>
      <c r="H2165" s="11">
        <v>17</v>
      </c>
      <c r="I2165">
        <f t="shared" si="33"/>
        <v>0</v>
      </c>
    </row>
    <row r="2166" spans="1:9" x14ac:dyDescent="0.25">
      <c r="A2166" s="6" t="s">
        <v>2153</v>
      </c>
      <c r="B2166" s="7" t="s">
        <v>40</v>
      </c>
      <c r="C2166" s="7">
        <v>192</v>
      </c>
      <c r="D2166" s="7">
        <v>0.71499999999999997</v>
      </c>
      <c r="E2166" s="7">
        <v>0.68899999999999995</v>
      </c>
      <c r="F2166" s="7">
        <v>0.63100000000000001</v>
      </c>
      <c r="G2166" s="7">
        <v>34073.49</v>
      </c>
      <c r="H2166" s="8">
        <v>4</v>
      </c>
      <c r="I2166">
        <f t="shared" si="33"/>
        <v>0</v>
      </c>
    </row>
    <row r="2167" spans="1:9" x14ac:dyDescent="0.25">
      <c r="A2167" s="9" t="s">
        <v>2154</v>
      </c>
      <c r="B2167" s="10" t="s">
        <v>127</v>
      </c>
      <c r="C2167" s="10">
        <v>2007</v>
      </c>
      <c r="D2167" s="10">
        <v>0.55700000000000005</v>
      </c>
      <c r="E2167" s="10">
        <v>0.60899999999999999</v>
      </c>
      <c r="F2167" s="10">
        <v>0.40400000000000003</v>
      </c>
      <c r="G2167" s="10">
        <v>9688.16</v>
      </c>
      <c r="H2167" s="11">
        <v>28</v>
      </c>
      <c r="I2167">
        <f t="shared" si="33"/>
        <v>0</v>
      </c>
    </row>
    <row r="2168" spans="1:9" x14ac:dyDescent="0.25">
      <c r="A2168" s="6" t="s">
        <v>2155</v>
      </c>
      <c r="B2168" s="7" t="s">
        <v>25</v>
      </c>
      <c r="C2168" s="7">
        <v>1543</v>
      </c>
      <c r="D2168" s="7">
        <v>0.66200000000000003</v>
      </c>
      <c r="E2168" s="7">
        <v>0.60799999999999998</v>
      </c>
      <c r="F2168" s="7">
        <v>0.60399999999999998</v>
      </c>
      <c r="G2168" s="7">
        <v>14297.44</v>
      </c>
      <c r="H2168" s="8">
        <v>14</v>
      </c>
      <c r="I2168">
        <f t="shared" si="33"/>
        <v>0</v>
      </c>
    </row>
    <row r="2169" spans="1:9" x14ac:dyDescent="0.25">
      <c r="A2169" s="9" t="s">
        <v>2156</v>
      </c>
      <c r="B2169" s="10" t="s">
        <v>25</v>
      </c>
      <c r="C2169" s="10">
        <v>1250</v>
      </c>
      <c r="D2169" s="10">
        <v>0.60499999999999998</v>
      </c>
      <c r="E2169" s="10">
        <v>0.56999999999999995</v>
      </c>
      <c r="F2169" s="10">
        <v>0.504</v>
      </c>
      <c r="G2169" s="10">
        <v>8049.85</v>
      </c>
      <c r="H2169" s="11">
        <v>4</v>
      </c>
      <c r="I2169">
        <f t="shared" si="33"/>
        <v>0</v>
      </c>
    </row>
    <row r="2170" spans="1:9" x14ac:dyDescent="0.25">
      <c r="A2170" s="6" t="s">
        <v>2157</v>
      </c>
      <c r="B2170" s="7" t="s">
        <v>35</v>
      </c>
      <c r="C2170" s="7">
        <v>96</v>
      </c>
      <c r="D2170" s="7">
        <v>0.65</v>
      </c>
      <c r="E2170" s="7">
        <v>0.64300000000000002</v>
      </c>
      <c r="F2170" s="7">
        <v>0.52500000000000002</v>
      </c>
      <c r="G2170" s="7">
        <v>11885.31</v>
      </c>
      <c r="H2170" s="8">
        <v>2</v>
      </c>
      <c r="I2170">
        <f t="shared" si="33"/>
        <v>0</v>
      </c>
    </row>
    <row r="2171" spans="1:9" x14ac:dyDescent="0.25">
      <c r="A2171" s="9" t="s">
        <v>2158</v>
      </c>
      <c r="B2171" s="10" t="s">
        <v>19</v>
      </c>
      <c r="C2171" s="10">
        <v>352</v>
      </c>
      <c r="D2171" s="10">
        <v>0.59799999999999998</v>
      </c>
      <c r="E2171" s="10">
        <v>0.59499999999999997</v>
      </c>
      <c r="F2171" s="10">
        <v>0.46899999999999997</v>
      </c>
      <c r="G2171" s="10">
        <v>9412.25</v>
      </c>
      <c r="H2171" s="11">
        <v>18</v>
      </c>
      <c r="I2171">
        <f t="shared" si="33"/>
        <v>0</v>
      </c>
    </row>
    <row r="2172" spans="1:9" x14ac:dyDescent="0.25">
      <c r="A2172" s="6" t="s">
        <v>2159</v>
      </c>
      <c r="B2172" s="7" t="s">
        <v>50</v>
      </c>
      <c r="C2172" s="7">
        <v>309</v>
      </c>
      <c r="D2172" s="7">
        <v>0.70599999999999996</v>
      </c>
      <c r="E2172" s="7">
        <v>0.66700000000000004</v>
      </c>
      <c r="F2172" s="7">
        <v>0.63500000000000001</v>
      </c>
      <c r="G2172" s="7">
        <v>14794.64</v>
      </c>
      <c r="H2172" s="8">
        <v>4</v>
      </c>
      <c r="I2172">
        <f t="shared" si="33"/>
        <v>0</v>
      </c>
    </row>
    <row r="2173" spans="1:9" x14ac:dyDescent="0.25">
      <c r="A2173" s="9" t="s">
        <v>2160</v>
      </c>
      <c r="B2173" s="10" t="s">
        <v>35</v>
      </c>
      <c r="C2173" s="10">
        <v>360</v>
      </c>
      <c r="D2173" s="10">
        <v>0.61399999999999999</v>
      </c>
      <c r="E2173" s="10">
        <v>0.60399999999999998</v>
      </c>
      <c r="F2173" s="10">
        <v>0.47499999999999998</v>
      </c>
      <c r="G2173" s="10">
        <v>9061.7199999999993</v>
      </c>
      <c r="H2173" s="11">
        <v>5</v>
      </c>
      <c r="I2173">
        <f t="shared" si="33"/>
        <v>0</v>
      </c>
    </row>
    <row r="2174" spans="1:9" x14ac:dyDescent="0.25">
      <c r="A2174" s="6" t="s">
        <v>2161</v>
      </c>
      <c r="B2174" s="7" t="s">
        <v>19</v>
      </c>
      <c r="C2174" s="7">
        <v>414</v>
      </c>
      <c r="D2174" s="7">
        <v>0.54600000000000004</v>
      </c>
      <c r="E2174" s="7">
        <v>0.53300000000000003</v>
      </c>
      <c r="F2174" s="7">
        <v>0.43099999999999999</v>
      </c>
      <c r="G2174" s="7">
        <v>6467.97</v>
      </c>
      <c r="H2174" s="8">
        <v>19</v>
      </c>
      <c r="I2174">
        <f t="shared" si="33"/>
        <v>0</v>
      </c>
    </row>
    <row r="2175" spans="1:9" x14ac:dyDescent="0.25">
      <c r="A2175" s="9" t="s">
        <v>2162</v>
      </c>
      <c r="B2175" s="10" t="s">
        <v>56</v>
      </c>
      <c r="C2175" s="10">
        <v>971</v>
      </c>
      <c r="D2175" s="10">
        <v>0.496</v>
      </c>
      <c r="E2175" s="10">
        <v>0.53100000000000003</v>
      </c>
      <c r="F2175" s="10">
        <v>0.317</v>
      </c>
      <c r="G2175" s="10">
        <v>7226.48</v>
      </c>
      <c r="H2175" s="11">
        <v>4</v>
      </c>
      <c r="I2175">
        <f t="shared" si="33"/>
        <v>0</v>
      </c>
    </row>
    <row r="2176" spans="1:9" x14ac:dyDescent="0.25">
      <c r="A2176" s="6" t="s">
        <v>2163</v>
      </c>
      <c r="B2176" s="7" t="s">
        <v>12</v>
      </c>
      <c r="C2176" s="7">
        <v>711</v>
      </c>
      <c r="D2176" s="7">
        <v>0.52300000000000002</v>
      </c>
      <c r="E2176" s="7">
        <v>0.51200000000000001</v>
      </c>
      <c r="F2176" s="7">
        <v>0.35899999999999999</v>
      </c>
      <c r="G2176" s="7">
        <v>9606.44</v>
      </c>
      <c r="H2176" s="8">
        <v>5</v>
      </c>
      <c r="I2176">
        <f t="shared" si="33"/>
        <v>0</v>
      </c>
    </row>
    <row r="2177" spans="1:9" x14ac:dyDescent="0.25">
      <c r="A2177" s="9" t="s">
        <v>2164</v>
      </c>
      <c r="B2177" s="10" t="s">
        <v>27</v>
      </c>
      <c r="C2177" s="10">
        <v>405</v>
      </c>
      <c r="D2177" s="10">
        <v>0.77900000000000003</v>
      </c>
      <c r="E2177" s="10">
        <v>0.76200000000000001</v>
      </c>
      <c r="F2177" s="10">
        <v>0.72299999999999998</v>
      </c>
      <c r="G2177" s="10">
        <v>14610.61</v>
      </c>
      <c r="H2177" s="11">
        <v>14</v>
      </c>
      <c r="I2177">
        <f t="shared" si="33"/>
        <v>0</v>
      </c>
    </row>
    <row r="2178" spans="1:9" x14ac:dyDescent="0.25">
      <c r="A2178" s="6" t="s">
        <v>2165</v>
      </c>
      <c r="B2178" s="7" t="s">
        <v>40</v>
      </c>
      <c r="C2178" s="7">
        <v>191</v>
      </c>
      <c r="D2178" s="7">
        <v>0.7</v>
      </c>
      <c r="E2178" s="7">
        <v>0.67900000000000005</v>
      </c>
      <c r="F2178" s="7">
        <v>0.60099999999999998</v>
      </c>
      <c r="G2178" s="7">
        <v>24623.87</v>
      </c>
      <c r="H2178" s="8">
        <v>1</v>
      </c>
      <c r="I2178">
        <f t="shared" si="33"/>
        <v>0</v>
      </c>
    </row>
    <row r="2179" spans="1:9" x14ac:dyDescent="0.25">
      <c r="A2179" s="9" t="s">
        <v>2166</v>
      </c>
      <c r="B2179" s="10" t="s">
        <v>35</v>
      </c>
      <c r="C2179" s="10">
        <v>151</v>
      </c>
      <c r="D2179" s="10">
        <v>0.74099999999999999</v>
      </c>
      <c r="E2179" s="10">
        <v>0.68899999999999995</v>
      </c>
      <c r="F2179" s="10">
        <v>0.70699999999999996</v>
      </c>
      <c r="G2179" s="10">
        <v>10071.43</v>
      </c>
      <c r="H2179" s="11">
        <v>2</v>
      </c>
      <c r="I2179">
        <f t="shared" si="33"/>
        <v>0</v>
      </c>
    </row>
    <row r="2180" spans="1:9" x14ac:dyDescent="0.25">
      <c r="A2180" s="6" t="s">
        <v>2167</v>
      </c>
      <c r="B2180" s="7" t="s">
        <v>25</v>
      </c>
      <c r="C2180" s="7">
        <v>786</v>
      </c>
      <c r="D2180" s="7">
        <v>0.59699999999999998</v>
      </c>
      <c r="E2180" s="7">
        <v>0.58099999999999996</v>
      </c>
      <c r="F2180" s="7">
        <v>0.52</v>
      </c>
      <c r="G2180" s="7">
        <v>11034.92</v>
      </c>
      <c r="H2180" s="8">
        <v>10</v>
      </c>
      <c r="I2180">
        <f t="shared" si="33"/>
        <v>0</v>
      </c>
    </row>
    <row r="2181" spans="1:9" x14ac:dyDescent="0.25">
      <c r="A2181" s="9" t="s">
        <v>2168</v>
      </c>
      <c r="B2181" s="10" t="s">
        <v>35</v>
      </c>
      <c r="C2181" s="10">
        <v>186</v>
      </c>
      <c r="D2181" s="10">
        <v>0.69599999999999995</v>
      </c>
      <c r="E2181" s="10">
        <v>0.72</v>
      </c>
      <c r="F2181" s="10">
        <v>0.56200000000000006</v>
      </c>
      <c r="G2181" s="10">
        <v>21781.21</v>
      </c>
      <c r="H2181" s="11">
        <v>7</v>
      </c>
      <c r="I2181">
        <f t="shared" ref="I2181:I2244" si="34">IF(OR(C2181="",D2181="",E2181="",F2181="",G2181="",H2181=""),1,0)</f>
        <v>0</v>
      </c>
    </row>
    <row r="2182" spans="1:9" x14ac:dyDescent="0.25">
      <c r="A2182" s="6" t="s">
        <v>2169</v>
      </c>
      <c r="B2182" s="7" t="s">
        <v>35</v>
      </c>
      <c r="C2182" s="7">
        <v>255</v>
      </c>
      <c r="D2182" s="7">
        <v>0.57799999999999996</v>
      </c>
      <c r="E2182" s="7">
        <v>0.56299999999999994</v>
      </c>
      <c r="F2182" s="7">
        <v>0.44400000000000001</v>
      </c>
      <c r="G2182" s="7">
        <v>9321.52</v>
      </c>
      <c r="H2182" s="8">
        <v>3</v>
      </c>
      <c r="I2182">
        <f t="shared" si="34"/>
        <v>0</v>
      </c>
    </row>
    <row r="2183" spans="1:9" x14ac:dyDescent="0.25">
      <c r="A2183" s="9" t="s">
        <v>2170</v>
      </c>
      <c r="B2183" s="10" t="s">
        <v>40</v>
      </c>
      <c r="C2183" s="10">
        <v>207</v>
      </c>
      <c r="D2183" s="10">
        <v>0.7</v>
      </c>
      <c r="E2183" s="10">
        <v>0.66100000000000003</v>
      </c>
      <c r="F2183" s="10">
        <v>0.622</v>
      </c>
      <c r="G2183" s="10">
        <v>19995.669999999998</v>
      </c>
      <c r="H2183" s="11">
        <v>10</v>
      </c>
      <c r="I2183">
        <f t="shared" si="34"/>
        <v>0</v>
      </c>
    </row>
    <row r="2184" spans="1:9" x14ac:dyDescent="0.25">
      <c r="A2184" s="6" t="s">
        <v>2171</v>
      </c>
      <c r="B2184" s="7" t="s">
        <v>35</v>
      </c>
      <c r="C2184" s="7">
        <v>1240</v>
      </c>
      <c r="D2184" s="7">
        <v>0.66</v>
      </c>
      <c r="E2184" s="7">
        <v>0.61199999999999999</v>
      </c>
      <c r="F2184" s="7">
        <v>0.56799999999999995</v>
      </c>
      <c r="G2184" s="7">
        <v>9295.3799999999992</v>
      </c>
      <c r="H2184" s="8">
        <v>33</v>
      </c>
      <c r="I2184">
        <f t="shared" si="34"/>
        <v>0</v>
      </c>
    </row>
    <row r="2185" spans="1:9" x14ac:dyDescent="0.25">
      <c r="A2185" s="9" t="s">
        <v>2172</v>
      </c>
      <c r="B2185" s="10" t="s">
        <v>35</v>
      </c>
      <c r="C2185" s="10">
        <v>498</v>
      </c>
      <c r="D2185" s="10">
        <v>0.56899999999999995</v>
      </c>
      <c r="E2185" s="10">
        <v>0.55900000000000005</v>
      </c>
      <c r="F2185" s="10">
        <v>0.41899999999999998</v>
      </c>
      <c r="G2185" s="10">
        <v>7421.55</v>
      </c>
      <c r="H2185" s="11">
        <v>15</v>
      </c>
      <c r="I2185">
        <f t="shared" si="34"/>
        <v>0</v>
      </c>
    </row>
    <row r="2186" spans="1:9" x14ac:dyDescent="0.25">
      <c r="A2186" s="6" t="s">
        <v>2173</v>
      </c>
      <c r="B2186" s="7" t="s">
        <v>35</v>
      </c>
      <c r="C2186" s="7">
        <v>197</v>
      </c>
      <c r="D2186" s="7">
        <v>0.63400000000000001</v>
      </c>
      <c r="E2186" s="7">
        <v>0.61699999999999999</v>
      </c>
      <c r="F2186" s="7">
        <v>0.52100000000000002</v>
      </c>
      <c r="G2186" s="7">
        <v>9269.7800000000007</v>
      </c>
      <c r="H2186" s="8">
        <v>0</v>
      </c>
      <c r="I2186">
        <f t="shared" si="34"/>
        <v>0</v>
      </c>
    </row>
    <row r="2187" spans="1:9" x14ac:dyDescent="0.25">
      <c r="A2187" s="9" t="s">
        <v>821</v>
      </c>
      <c r="B2187" s="10" t="s">
        <v>96</v>
      </c>
      <c r="C2187" s="10">
        <v>1074</v>
      </c>
      <c r="D2187" s="10">
        <v>0.61299999999999999</v>
      </c>
      <c r="E2187" s="10">
        <v>0.59199999999999997</v>
      </c>
      <c r="F2187" s="10">
        <v>0.53600000000000003</v>
      </c>
      <c r="G2187" s="10">
        <v>10548.82</v>
      </c>
      <c r="H2187" s="11">
        <v>11</v>
      </c>
      <c r="I2187">
        <f t="shared" si="34"/>
        <v>0</v>
      </c>
    </row>
    <row r="2188" spans="1:9" x14ac:dyDescent="0.25">
      <c r="A2188" s="6" t="s">
        <v>2174</v>
      </c>
      <c r="B2188" s="7" t="s">
        <v>50</v>
      </c>
      <c r="C2188" s="7">
        <v>417</v>
      </c>
      <c r="D2188" s="7">
        <v>0.71099999999999997</v>
      </c>
      <c r="E2188" s="7">
        <v>0.70199999999999996</v>
      </c>
      <c r="F2188" s="7">
        <v>0.61299999999999999</v>
      </c>
      <c r="G2188" s="7">
        <v>18278.93</v>
      </c>
      <c r="H2188" s="8">
        <v>5</v>
      </c>
      <c r="I2188">
        <f t="shared" si="34"/>
        <v>0</v>
      </c>
    </row>
    <row r="2189" spans="1:9" x14ac:dyDescent="0.25">
      <c r="A2189" s="9" t="s">
        <v>2175</v>
      </c>
      <c r="B2189" s="10" t="s">
        <v>12</v>
      </c>
      <c r="C2189" s="10">
        <v>406</v>
      </c>
      <c r="D2189" s="10">
        <v>0.60899999999999999</v>
      </c>
      <c r="E2189" s="10">
        <v>0.56399999999999995</v>
      </c>
      <c r="F2189" s="10">
        <v>0.50700000000000001</v>
      </c>
      <c r="G2189" s="10">
        <v>7839.04</v>
      </c>
      <c r="H2189" s="11">
        <v>0</v>
      </c>
      <c r="I2189">
        <f t="shared" si="34"/>
        <v>0</v>
      </c>
    </row>
    <row r="2190" spans="1:9" x14ac:dyDescent="0.25">
      <c r="A2190" s="6" t="s">
        <v>2176</v>
      </c>
      <c r="B2190" s="7" t="s">
        <v>78</v>
      </c>
      <c r="C2190" s="7">
        <v>1169</v>
      </c>
      <c r="D2190" s="7">
        <v>0.7</v>
      </c>
      <c r="E2190" s="7">
        <v>0.67</v>
      </c>
      <c r="F2190" s="7">
        <v>0.63700000000000001</v>
      </c>
      <c r="G2190" s="7">
        <v>20780.919999999998</v>
      </c>
      <c r="H2190" s="8">
        <v>16</v>
      </c>
      <c r="I2190">
        <f t="shared" si="34"/>
        <v>0</v>
      </c>
    </row>
    <row r="2191" spans="1:9" x14ac:dyDescent="0.25">
      <c r="A2191" s="9" t="s">
        <v>2177</v>
      </c>
      <c r="B2191" s="10" t="s">
        <v>19</v>
      </c>
      <c r="C2191" s="10">
        <v>222</v>
      </c>
      <c r="D2191" s="10">
        <v>0.51300000000000001</v>
      </c>
      <c r="E2191" s="10">
        <v>0.48899999999999999</v>
      </c>
      <c r="F2191" s="10">
        <v>0.35399999999999998</v>
      </c>
      <c r="G2191" s="10">
        <v>5856.58</v>
      </c>
      <c r="H2191" s="11">
        <v>1</v>
      </c>
      <c r="I2191">
        <f t="shared" si="34"/>
        <v>0</v>
      </c>
    </row>
    <row r="2192" spans="1:9" x14ac:dyDescent="0.25">
      <c r="A2192" s="6" t="s">
        <v>2178</v>
      </c>
      <c r="B2192" s="7" t="s">
        <v>40</v>
      </c>
      <c r="C2192" s="7">
        <v>280</v>
      </c>
      <c r="D2192" s="7">
        <v>0.67</v>
      </c>
      <c r="E2192" s="7">
        <v>0.66800000000000004</v>
      </c>
      <c r="F2192" s="7">
        <v>0.56299999999999994</v>
      </c>
      <c r="G2192" s="7">
        <v>16871.099999999999</v>
      </c>
      <c r="H2192" s="8">
        <v>4</v>
      </c>
      <c r="I2192">
        <f t="shared" si="34"/>
        <v>0</v>
      </c>
    </row>
    <row r="2193" spans="1:9" x14ac:dyDescent="0.25">
      <c r="A2193" s="9" t="s">
        <v>2179</v>
      </c>
      <c r="B2193" s="10" t="s">
        <v>108</v>
      </c>
      <c r="C2193" s="10">
        <v>1372</v>
      </c>
      <c r="D2193" s="10">
        <v>0.57399999999999995</v>
      </c>
      <c r="E2193" s="10">
        <v>0.55600000000000005</v>
      </c>
      <c r="F2193" s="10">
        <v>0.443</v>
      </c>
      <c r="G2193" s="10">
        <v>15157.55</v>
      </c>
      <c r="H2193" s="11">
        <v>8</v>
      </c>
      <c r="I2193">
        <f t="shared" si="34"/>
        <v>0</v>
      </c>
    </row>
    <row r="2194" spans="1:9" x14ac:dyDescent="0.25">
      <c r="A2194" s="6" t="s">
        <v>2180</v>
      </c>
      <c r="B2194" s="7" t="s">
        <v>131</v>
      </c>
      <c r="C2194" s="7">
        <v>1397</v>
      </c>
      <c r="D2194" s="7">
        <v>0.56999999999999995</v>
      </c>
      <c r="E2194" s="7">
        <v>0.56599999999999995</v>
      </c>
      <c r="F2194" s="7">
        <v>0.42799999999999999</v>
      </c>
      <c r="G2194" s="7">
        <v>7289.03</v>
      </c>
      <c r="H2194" s="8">
        <v>10</v>
      </c>
      <c r="I2194">
        <f t="shared" si="34"/>
        <v>0</v>
      </c>
    </row>
    <row r="2195" spans="1:9" x14ac:dyDescent="0.25">
      <c r="A2195" s="9" t="s">
        <v>2181</v>
      </c>
      <c r="B2195" s="10" t="s">
        <v>35</v>
      </c>
      <c r="C2195" s="10">
        <v>479</v>
      </c>
      <c r="D2195" s="10">
        <v>0.61</v>
      </c>
      <c r="E2195" s="10">
        <v>0.63500000000000001</v>
      </c>
      <c r="F2195" s="10">
        <v>0.45500000000000002</v>
      </c>
      <c r="G2195" s="10">
        <v>16310.11</v>
      </c>
      <c r="H2195" s="11">
        <v>16</v>
      </c>
      <c r="I2195">
        <f t="shared" si="34"/>
        <v>0</v>
      </c>
    </row>
    <row r="2196" spans="1:9" x14ac:dyDescent="0.25">
      <c r="A2196" s="6" t="s">
        <v>2182</v>
      </c>
      <c r="B2196" s="7" t="s">
        <v>50</v>
      </c>
      <c r="C2196" s="7">
        <v>361</v>
      </c>
      <c r="D2196" s="7">
        <v>0.70599999999999996</v>
      </c>
      <c r="E2196" s="7">
        <v>0.71399999999999997</v>
      </c>
      <c r="F2196" s="7">
        <v>0.59499999999999997</v>
      </c>
      <c r="G2196" s="7">
        <v>28443.11</v>
      </c>
      <c r="H2196" s="8">
        <v>6</v>
      </c>
      <c r="I2196">
        <f t="shared" si="34"/>
        <v>0</v>
      </c>
    </row>
    <row r="2197" spans="1:9" x14ac:dyDescent="0.25">
      <c r="A2197" s="9" t="s">
        <v>2183</v>
      </c>
      <c r="B2197" s="10" t="s">
        <v>12</v>
      </c>
      <c r="C2197" s="10">
        <v>2531</v>
      </c>
      <c r="D2197" s="10">
        <v>0.48299999999999998</v>
      </c>
      <c r="E2197" s="10">
        <v>0.51300000000000001</v>
      </c>
      <c r="F2197" s="10">
        <v>0.28599999999999998</v>
      </c>
      <c r="G2197" s="10">
        <v>11716.45</v>
      </c>
      <c r="H2197" s="11">
        <v>125</v>
      </c>
      <c r="I2197">
        <f t="shared" si="34"/>
        <v>0</v>
      </c>
    </row>
    <row r="2198" spans="1:9" x14ac:dyDescent="0.25">
      <c r="A2198" s="6" t="s">
        <v>2184</v>
      </c>
      <c r="B2198" s="7" t="s">
        <v>124</v>
      </c>
      <c r="C2198" s="7">
        <v>1263</v>
      </c>
      <c r="D2198" s="7">
        <v>0.68</v>
      </c>
      <c r="E2198" s="7">
        <v>0.63400000000000001</v>
      </c>
      <c r="F2198" s="7">
        <v>0.623</v>
      </c>
      <c r="G2198" s="7">
        <v>11712.68</v>
      </c>
      <c r="H2198" s="8">
        <v>7</v>
      </c>
      <c r="I2198">
        <f t="shared" si="34"/>
        <v>0</v>
      </c>
    </row>
    <row r="2199" spans="1:9" x14ac:dyDescent="0.25">
      <c r="A2199" s="9" t="s">
        <v>2185</v>
      </c>
      <c r="B2199" s="10" t="s">
        <v>19</v>
      </c>
      <c r="C2199" s="10">
        <v>347</v>
      </c>
      <c r="D2199" s="10">
        <v>0.56100000000000005</v>
      </c>
      <c r="E2199" s="10">
        <v>0.57899999999999996</v>
      </c>
      <c r="F2199" s="10">
        <v>0.40600000000000003</v>
      </c>
      <c r="G2199" s="10">
        <v>6598.79</v>
      </c>
      <c r="H2199" s="11">
        <v>2</v>
      </c>
      <c r="I2199">
        <f t="shared" si="34"/>
        <v>0</v>
      </c>
    </row>
    <row r="2200" spans="1:9" x14ac:dyDescent="0.25">
      <c r="A2200" s="6" t="s">
        <v>2186</v>
      </c>
      <c r="B2200" s="7" t="s">
        <v>108</v>
      </c>
      <c r="C2200" s="7">
        <v>1869</v>
      </c>
      <c r="D2200" s="7">
        <v>0.56100000000000005</v>
      </c>
      <c r="E2200" s="7">
        <v>0.54500000000000004</v>
      </c>
      <c r="F2200" s="7">
        <v>0.43099999999999999</v>
      </c>
      <c r="G2200" s="7">
        <v>14098.23</v>
      </c>
      <c r="H2200" s="8">
        <v>4</v>
      </c>
      <c r="I2200">
        <f t="shared" si="34"/>
        <v>0</v>
      </c>
    </row>
    <row r="2201" spans="1:9" x14ac:dyDescent="0.25">
      <c r="A2201" s="9" t="s">
        <v>2187</v>
      </c>
      <c r="B2201" s="10" t="s">
        <v>19</v>
      </c>
      <c r="C2201" s="10">
        <v>135</v>
      </c>
      <c r="D2201" s="10">
        <v>0.59099999999999997</v>
      </c>
      <c r="E2201" s="10">
        <v>0.54700000000000004</v>
      </c>
      <c r="F2201" s="10">
        <v>0.48199999999999998</v>
      </c>
      <c r="G2201" s="10">
        <v>9833.8799999999992</v>
      </c>
      <c r="H2201" s="11">
        <v>0</v>
      </c>
      <c r="I2201">
        <f t="shared" si="34"/>
        <v>0</v>
      </c>
    </row>
    <row r="2202" spans="1:9" x14ac:dyDescent="0.25">
      <c r="A2202" s="6" t="s">
        <v>2188</v>
      </c>
      <c r="B2202" s="7" t="s">
        <v>35</v>
      </c>
      <c r="C2202" s="7">
        <v>559</v>
      </c>
      <c r="D2202" s="7">
        <v>0.67400000000000004</v>
      </c>
      <c r="E2202" s="7">
        <v>0.64400000000000002</v>
      </c>
      <c r="F2202" s="7">
        <v>0.59699999999999998</v>
      </c>
      <c r="G2202" s="7">
        <v>14826.73</v>
      </c>
      <c r="H2202" s="8">
        <v>6</v>
      </c>
      <c r="I2202">
        <f t="shared" si="34"/>
        <v>0</v>
      </c>
    </row>
    <row r="2203" spans="1:9" x14ac:dyDescent="0.25">
      <c r="A2203" s="9" t="s">
        <v>2189</v>
      </c>
      <c r="B2203" s="10" t="s">
        <v>19</v>
      </c>
      <c r="C2203" s="10">
        <v>383</v>
      </c>
      <c r="D2203" s="10">
        <v>0.625</v>
      </c>
      <c r="E2203" s="10">
        <v>0.56399999999999995</v>
      </c>
      <c r="F2203" s="10">
        <v>0.55600000000000005</v>
      </c>
      <c r="G2203" s="10">
        <v>9772.3700000000008</v>
      </c>
      <c r="H2203" s="11">
        <v>1</v>
      </c>
      <c r="I2203">
        <f t="shared" si="34"/>
        <v>0</v>
      </c>
    </row>
    <row r="2204" spans="1:9" x14ac:dyDescent="0.25">
      <c r="A2204" s="6" t="s">
        <v>2190</v>
      </c>
      <c r="B2204" s="7" t="s">
        <v>50</v>
      </c>
      <c r="C2204" s="7">
        <v>380</v>
      </c>
      <c r="D2204" s="7">
        <v>0.68</v>
      </c>
      <c r="E2204" s="7">
        <v>0.66500000000000004</v>
      </c>
      <c r="F2204" s="7">
        <v>0.57099999999999995</v>
      </c>
      <c r="G2204" s="7">
        <v>12933.88</v>
      </c>
      <c r="H2204" s="8">
        <v>5</v>
      </c>
      <c r="I2204">
        <f t="shared" si="34"/>
        <v>0</v>
      </c>
    </row>
    <row r="2205" spans="1:9" x14ac:dyDescent="0.25">
      <c r="A2205" s="9" t="s">
        <v>2191</v>
      </c>
      <c r="B2205" s="10" t="s">
        <v>48</v>
      </c>
      <c r="C2205" s="10">
        <v>1172</v>
      </c>
      <c r="D2205" s="10">
        <v>0.60599999999999998</v>
      </c>
      <c r="E2205" s="10">
        <v>0.503</v>
      </c>
      <c r="F2205" s="10">
        <v>0.58199999999999996</v>
      </c>
      <c r="G2205" s="10">
        <v>9917.57</v>
      </c>
      <c r="H2205" s="11">
        <v>9</v>
      </c>
      <c r="I2205">
        <f t="shared" si="34"/>
        <v>0</v>
      </c>
    </row>
    <row r="2206" spans="1:9" x14ac:dyDescent="0.25">
      <c r="A2206" s="6" t="s">
        <v>2192</v>
      </c>
      <c r="B2206" s="7" t="s">
        <v>46</v>
      </c>
      <c r="C2206" s="7">
        <v>229</v>
      </c>
      <c r="D2206" s="7">
        <v>0.71499999999999997</v>
      </c>
      <c r="E2206" s="7">
        <v>0.70299999999999996</v>
      </c>
      <c r="F2206" s="7">
        <v>0.628</v>
      </c>
      <c r="G2206" s="7">
        <v>78374.259999999995</v>
      </c>
      <c r="H2206" s="8">
        <v>0</v>
      </c>
      <c r="I2206">
        <f t="shared" si="34"/>
        <v>0</v>
      </c>
    </row>
    <row r="2207" spans="1:9" x14ac:dyDescent="0.25">
      <c r="A2207" s="9" t="s">
        <v>2193</v>
      </c>
      <c r="B2207" s="10" t="s">
        <v>40</v>
      </c>
      <c r="C2207" s="10">
        <v>168</v>
      </c>
      <c r="D2207" s="10">
        <v>0.71599999999999997</v>
      </c>
      <c r="E2207" s="10">
        <v>0.66900000000000004</v>
      </c>
      <c r="F2207" s="10">
        <v>0.66500000000000004</v>
      </c>
      <c r="G2207" s="10">
        <v>28270.34</v>
      </c>
      <c r="H2207" s="11">
        <v>3</v>
      </c>
      <c r="I2207">
        <f t="shared" si="34"/>
        <v>0</v>
      </c>
    </row>
    <row r="2208" spans="1:9" x14ac:dyDescent="0.25">
      <c r="A2208" s="6" t="s">
        <v>2194</v>
      </c>
      <c r="B2208" s="7" t="s">
        <v>14</v>
      </c>
      <c r="C2208" s="7">
        <v>1241</v>
      </c>
      <c r="D2208" s="7">
        <v>0.66</v>
      </c>
      <c r="E2208" s="7">
        <v>0.66300000000000003</v>
      </c>
      <c r="F2208" s="7">
        <v>0.55700000000000005</v>
      </c>
      <c r="G2208" s="7">
        <v>16593.34</v>
      </c>
      <c r="H2208" s="8">
        <v>8</v>
      </c>
      <c r="I2208">
        <f t="shared" si="34"/>
        <v>0</v>
      </c>
    </row>
    <row r="2209" spans="1:9" x14ac:dyDescent="0.25">
      <c r="A2209" s="9" t="s">
        <v>2195</v>
      </c>
      <c r="B2209" s="10" t="s">
        <v>161</v>
      </c>
      <c r="C2209" s="10">
        <v>552</v>
      </c>
      <c r="D2209" s="10">
        <v>0.60699999999999998</v>
      </c>
      <c r="E2209" s="10">
        <v>0.64500000000000002</v>
      </c>
      <c r="F2209" s="10">
        <v>0.45400000000000001</v>
      </c>
      <c r="G2209" s="10">
        <v>15120.74</v>
      </c>
      <c r="H2209" s="11">
        <v>7</v>
      </c>
      <c r="I2209">
        <f t="shared" si="34"/>
        <v>0</v>
      </c>
    </row>
    <row r="2210" spans="1:9" x14ac:dyDescent="0.25">
      <c r="A2210" s="6" t="s">
        <v>480</v>
      </c>
      <c r="B2210" s="7" t="s">
        <v>108</v>
      </c>
      <c r="C2210" s="7">
        <v>1245</v>
      </c>
      <c r="D2210" s="7">
        <v>0.58599999999999997</v>
      </c>
      <c r="E2210" s="7">
        <v>0.55400000000000005</v>
      </c>
      <c r="F2210" s="7">
        <v>0.47799999999999998</v>
      </c>
      <c r="G2210" s="7">
        <v>9930.24</v>
      </c>
      <c r="H2210" s="8">
        <v>9</v>
      </c>
      <c r="I2210">
        <f t="shared" si="34"/>
        <v>0</v>
      </c>
    </row>
    <row r="2211" spans="1:9" x14ac:dyDescent="0.25">
      <c r="A2211" s="9" t="s">
        <v>2196</v>
      </c>
      <c r="B2211" s="10" t="s">
        <v>35</v>
      </c>
      <c r="C2211" s="10">
        <v>963</v>
      </c>
      <c r="D2211" s="10">
        <v>0.71</v>
      </c>
      <c r="E2211" s="10">
        <v>0.69499999999999995</v>
      </c>
      <c r="F2211" s="10">
        <v>0.60499999999999998</v>
      </c>
      <c r="G2211" s="10">
        <v>17486.73</v>
      </c>
      <c r="H2211" s="11">
        <v>11</v>
      </c>
      <c r="I2211">
        <f t="shared" si="34"/>
        <v>0</v>
      </c>
    </row>
    <row r="2212" spans="1:9" x14ac:dyDescent="0.25">
      <c r="A2212" s="6" t="s">
        <v>2197</v>
      </c>
      <c r="B2212" s="7" t="s">
        <v>50</v>
      </c>
      <c r="C2212" s="7">
        <v>368</v>
      </c>
      <c r="D2212" s="7">
        <v>0.71499999999999997</v>
      </c>
      <c r="E2212" s="7">
        <v>0.72199999999999998</v>
      </c>
      <c r="F2212" s="7">
        <v>0.61199999999999999</v>
      </c>
      <c r="G2212" s="7">
        <v>30023.74</v>
      </c>
      <c r="H2212" s="8">
        <v>13</v>
      </c>
      <c r="I2212">
        <f t="shared" si="34"/>
        <v>0</v>
      </c>
    </row>
    <row r="2213" spans="1:9" x14ac:dyDescent="0.25">
      <c r="A2213" s="9" t="s">
        <v>2198</v>
      </c>
      <c r="B2213" s="10" t="s">
        <v>48</v>
      </c>
      <c r="C2213" s="10">
        <v>1356</v>
      </c>
      <c r="D2213" s="10">
        <v>0.61899999999999999</v>
      </c>
      <c r="E2213" s="10">
        <v>0.57399999999999995</v>
      </c>
      <c r="F2213" s="10">
        <v>0.54800000000000004</v>
      </c>
      <c r="G2213" s="10">
        <v>8541.11</v>
      </c>
      <c r="H2213" s="11">
        <v>15</v>
      </c>
      <c r="I2213">
        <f t="shared" si="34"/>
        <v>0</v>
      </c>
    </row>
    <row r="2214" spans="1:9" x14ac:dyDescent="0.25">
      <c r="A2214" s="6" t="s">
        <v>2199</v>
      </c>
      <c r="B2214" s="7" t="s">
        <v>19</v>
      </c>
      <c r="C2214" s="7">
        <v>352</v>
      </c>
      <c r="D2214" s="7">
        <v>0.59099999999999997</v>
      </c>
      <c r="E2214" s="7">
        <v>0.55300000000000005</v>
      </c>
      <c r="F2214" s="7">
        <v>0.504</v>
      </c>
      <c r="G2214" s="7">
        <v>7983.28</v>
      </c>
      <c r="H2214" s="8">
        <v>2</v>
      </c>
      <c r="I2214">
        <f t="shared" si="34"/>
        <v>0</v>
      </c>
    </row>
    <row r="2215" spans="1:9" x14ac:dyDescent="0.25">
      <c r="A2215" s="9" t="s">
        <v>2200</v>
      </c>
      <c r="B2215" s="10" t="s">
        <v>96</v>
      </c>
      <c r="C2215" s="10">
        <v>1003</v>
      </c>
      <c r="D2215" s="10">
        <v>0.60599999999999998</v>
      </c>
      <c r="E2215" s="10">
        <v>0.6</v>
      </c>
      <c r="F2215" s="10">
        <v>0.51400000000000001</v>
      </c>
      <c r="G2215" s="10">
        <v>9028</v>
      </c>
      <c r="H2215" s="11">
        <v>10</v>
      </c>
      <c r="I2215">
        <f t="shared" si="34"/>
        <v>0</v>
      </c>
    </row>
    <row r="2216" spans="1:9" x14ac:dyDescent="0.25">
      <c r="A2216" s="6" t="s">
        <v>2201</v>
      </c>
      <c r="B2216" s="7" t="s">
        <v>19</v>
      </c>
      <c r="C2216" s="7">
        <v>1113</v>
      </c>
      <c r="D2216" s="7">
        <v>0.58299999999999996</v>
      </c>
      <c r="E2216" s="7">
        <v>0.59399999999999997</v>
      </c>
      <c r="F2216" s="7">
        <v>0.41299999999999998</v>
      </c>
      <c r="G2216" s="7">
        <v>9397.23</v>
      </c>
      <c r="H2216" s="8">
        <v>21</v>
      </c>
      <c r="I2216">
        <f t="shared" si="34"/>
        <v>0</v>
      </c>
    </row>
    <row r="2217" spans="1:9" x14ac:dyDescent="0.25">
      <c r="A2217" s="9" t="s">
        <v>2202</v>
      </c>
      <c r="B2217" s="10" t="s">
        <v>27</v>
      </c>
      <c r="C2217" s="10">
        <v>1139</v>
      </c>
      <c r="D2217" s="10">
        <v>0.71</v>
      </c>
      <c r="E2217" s="10">
        <v>0.71</v>
      </c>
      <c r="F2217" s="10">
        <v>0.64</v>
      </c>
      <c r="G2217" s="10">
        <v>23459.93</v>
      </c>
      <c r="H2217" s="11">
        <v>11</v>
      </c>
      <c r="I2217">
        <f t="shared" si="34"/>
        <v>0</v>
      </c>
    </row>
    <row r="2218" spans="1:9" x14ac:dyDescent="0.25">
      <c r="A2218" s="6" t="s">
        <v>2203</v>
      </c>
      <c r="B2218" s="7" t="s">
        <v>19</v>
      </c>
      <c r="C2218" s="7">
        <v>611</v>
      </c>
      <c r="D2218" s="7">
        <v>0.57899999999999996</v>
      </c>
      <c r="E2218" s="7">
        <v>0.58399999999999996</v>
      </c>
      <c r="F2218" s="7">
        <v>0.44900000000000001</v>
      </c>
      <c r="G2218" s="7">
        <v>44548.73</v>
      </c>
      <c r="H2218" s="8">
        <v>35</v>
      </c>
      <c r="I2218">
        <f t="shared" si="34"/>
        <v>0</v>
      </c>
    </row>
    <row r="2219" spans="1:9" x14ac:dyDescent="0.25">
      <c r="A2219" s="9" t="s">
        <v>2204</v>
      </c>
      <c r="B2219" s="10" t="s">
        <v>108</v>
      </c>
      <c r="C2219" s="10">
        <v>1458</v>
      </c>
      <c r="D2219" s="10">
        <v>0.58599999999999997</v>
      </c>
      <c r="E2219" s="10">
        <v>0.55800000000000005</v>
      </c>
      <c r="F2219" s="10">
        <v>0.498</v>
      </c>
      <c r="G2219" s="10">
        <v>11362.15</v>
      </c>
      <c r="H2219" s="11">
        <v>19</v>
      </c>
      <c r="I2219">
        <f t="shared" si="34"/>
        <v>0</v>
      </c>
    </row>
    <row r="2220" spans="1:9" x14ac:dyDescent="0.25">
      <c r="A2220" s="6" t="s">
        <v>2205</v>
      </c>
      <c r="B2220" s="7" t="s">
        <v>30</v>
      </c>
      <c r="C2220" s="7">
        <v>423</v>
      </c>
      <c r="D2220" s="7">
        <v>0.68500000000000005</v>
      </c>
      <c r="E2220" s="7">
        <v>0.67600000000000005</v>
      </c>
      <c r="F2220" s="7">
        <v>0.60499999999999998</v>
      </c>
      <c r="G2220" s="7">
        <v>42356.06</v>
      </c>
      <c r="H2220" s="8">
        <v>9</v>
      </c>
      <c r="I2220">
        <f t="shared" si="34"/>
        <v>0</v>
      </c>
    </row>
    <row r="2221" spans="1:9" x14ac:dyDescent="0.25">
      <c r="A2221" s="9" t="s">
        <v>2206</v>
      </c>
      <c r="B2221" s="10" t="s">
        <v>35</v>
      </c>
      <c r="C2221" s="10">
        <v>422</v>
      </c>
      <c r="D2221" s="10">
        <v>0.67</v>
      </c>
      <c r="E2221" s="10">
        <v>0.68899999999999995</v>
      </c>
      <c r="F2221" s="10">
        <v>0.50800000000000001</v>
      </c>
      <c r="G2221" s="10">
        <v>13571.47</v>
      </c>
      <c r="H2221" s="11">
        <v>21</v>
      </c>
      <c r="I2221">
        <f t="shared" si="34"/>
        <v>0</v>
      </c>
    </row>
    <row r="2222" spans="1:9" x14ac:dyDescent="0.25">
      <c r="A2222" s="6" t="s">
        <v>2207</v>
      </c>
      <c r="B2222" s="7" t="s">
        <v>14</v>
      </c>
      <c r="C2222" s="7">
        <v>745</v>
      </c>
      <c r="D2222" s="7">
        <v>0.67</v>
      </c>
      <c r="E2222" s="7">
        <v>0.67700000000000005</v>
      </c>
      <c r="F2222" s="7">
        <v>0.52600000000000002</v>
      </c>
      <c r="G2222" s="7">
        <v>18668.919999999998</v>
      </c>
      <c r="H2222" s="8">
        <v>1</v>
      </c>
      <c r="I2222">
        <f t="shared" si="34"/>
        <v>0</v>
      </c>
    </row>
    <row r="2223" spans="1:9" x14ac:dyDescent="0.25">
      <c r="A2223" s="9" t="s">
        <v>2208</v>
      </c>
      <c r="B2223" s="10" t="s">
        <v>35</v>
      </c>
      <c r="C2223" s="10">
        <v>117</v>
      </c>
      <c r="D2223" s="10">
        <v>0.56999999999999995</v>
      </c>
      <c r="E2223" s="10">
        <v>0.58199999999999996</v>
      </c>
      <c r="F2223" s="10">
        <v>0.41699999999999998</v>
      </c>
      <c r="G2223" s="10">
        <v>9511.69</v>
      </c>
      <c r="H2223" s="11">
        <v>6</v>
      </c>
      <c r="I2223">
        <f t="shared" si="34"/>
        <v>0</v>
      </c>
    </row>
    <row r="2224" spans="1:9" x14ac:dyDescent="0.25">
      <c r="A2224" s="6" t="s">
        <v>2209</v>
      </c>
      <c r="B2224" s="7" t="s">
        <v>12</v>
      </c>
      <c r="C2224" s="7">
        <v>1675</v>
      </c>
      <c r="D2224" s="7">
        <v>0.52</v>
      </c>
      <c r="E2224" s="7">
        <v>0.48</v>
      </c>
      <c r="F2224" s="7">
        <v>0.38</v>
      </c>
      <c r="G2224" s="7">
        <v>6993.3</v>
      </c>
      <c r="H2224" s="8">
        <v>0</v>
      </c>
      <c r="I2224">
        <f t="shared" si="34"/>
        <v>0</v>
      </c>
    </row>
    <row r="2225" spans="1:9" x14ac:dyDescent="0.25">
      <c r="A2225" s="9" t="s">
        <v>2210</v>
      </c>
      <c r="B2225" s="10" t="s">
        <v>40</v>
      </c>
      <c r="C2225" s="10">
        <v>310</v>
      </c>
      <c r="D2225" s="10">
        <v>0.73099999999999998</v>
      </c>
      <c r="E2225" s="10">
        <v>0.71299999999999997</v>
      </c>
      <c r="F2225" s="10">
        <v>0.66100000000000003</v>
      </c>
      <c r="G2225" s="10">
        <v>41342.93</v>
      </c>
      <c r="H2225" s="11">
        <v>4</v>
      </c>
      <c r="I2225">
        <f t="shared" si="34"/>
        <v>0</v>
      </c>
    </row>
    <row r="2226" spans="1:9" x14ac:dyDescent="0.25">
      <c r="A2226" s="6" t="s">
        <v>2211</v>
      </c>
      <c r="B2226" s="7" t="s">
        <v>127</v>
      </c>
      <c r="C2226" s="7">
        <v>1233</v>
      </c>
      <c r="D2226" s="7">
        <v>0.60399999999999998</v>
      </c>
      <c r="E2226" s="7">
        <v>0.57899999999999996</v>
      </c>
      <c r="F2226" s="7">
        <v>0.49199999999999999</v>
      </c>
      <c r="G2226" s="7">
        <v>11848.25</v>
      </c>
      <c r="H2226" s="8">
        <v>7</v>
      </c>
      <c r="I2226">
        <f t="shared" si="34"/>
        <v>0</v>
      </c>
    </row>
    <row r="2227" spans="1:9" x14ac:dyDescent="0.25">
      <c r="A2227" s="9" t="s">
        <v>2212</v>
      </c>
      <c r="B2227" s="10" t="s">
        <v>12</v>
      </c>
      <c r="C2227" s="10">
        <v>1602</v>
      </c>
      <c r="D2227" s="10">
        <v>0.61499999999999999</v>
      </c>
      <c r="E2227" s="10">
        <v>0.58299999999999996</v>
      </c>
      <c r="F2227" s="10">
        <v>0.52500000000000002</v>
      </c>
      <c r="G2227" s="10">
        <v>7329.77</v>
      </c>
      <c r="H2227" s="11">
        <v>15</v>
      </c>
      <c r="I2227">
        <f t="shared" si="34"/>
        <v>0</v>
      </c>
    </row>
    <row r="2228" spans="1:9" x14ac:dyDescent="0.25">
      <c r="A2228" s="6" t="s">
        <v>2213</v>
      </c>
      <c r="B2228" s="7" t="s">
        <v>35</v>
      </c>
      <c r="C2228" s="7">
        <v>383</v>
      </c>
      <c r="D2228" s="7">
        <v>0.60899999999999999</v>
      </c>
      <c r="E2228" s="7">
        <v>0.57699999999999996</v>
      </c>
      <c r="F2228" s="7">
        <v>0.48899999999999999</v>
      </c>
      <c r="G2228" s="7">
        <v>6293.2</v>
      </c>
      <c r="H2228" s="8">
        <v>0</v>
      </c>
      <c r="I2228">
        <f t="shared" si="34"/>
        <v>0</v>
      </c>
    </row>
    <row r="2229" spans="1:9" x14ac:dyDescent="0.25">
      <c r="A2229" s="9" t="s">
        <v>2214</v>
      </c>
      <c r="B2229" s="10" t="s">
        <v>35</v>
      </c>
      <c r="C2229" s="10">
        <v>895</v>
      </c>
      <c r="D2229" s="10">
        <v>0.64200000000000002</v>
      </c>
      <c r="E2229" s="10">
        <v>0.57499999999999996</v>
      </c>
      <c r="F2229" s="10">
        <v>0.56999999999999995</v>
      </c>
      <c r="G2229" s="10">
        <v>7776.17</v>
      </c>
      <c r="H2229" s="11">
        <v>26</v>
      </c>
      <c r="I2229">
        <f t="shared" si="34"/>
        <v>0</v>
      </c>
    </row>
    <row r="2230" spans="1:9" x14ac:dyDescent="0.25">
      <c r="A2230" s="6" t="s">
        <v>2215</v>
      </c>
      <c r="B2230" s="7" t="s">
        <v>161</v>
      </c>
      <c r="C2230" s="7">
        <v>1095</v>
      </c>
      <c r="D2230" s="7">
        <v>0.59</v>
      </c>
      <c r="E2230" s="7">
        <v>0.61899999999999999</v>
      </c>
      <c r="F2230" s="7">
        <v>0.42399999999999999</v>
      </c>
      <c r="G2230" s="7">
        <v>14846.72</v>
      </c>
      <c r="H2230" s="8">
        <v>8</v>
      </c>
      <c r="I2230">
        <f t="shared" si="34"/>
        <v>0</v>
      </c>
    </row>
    <row r="2231" spans="1:9" x14ac:dyDescent="0.25">
      <c r="A2231" s="9" t="s">
        <v>2216</v>
      </c>
      <c r="B2231" s="10" t="s">
        <v>35</v>
      </c>
      <c r="C2231" s="10">
        <v>142</v>
      </c>
      <c r="D2231" s="10">
        <v>0.64</v>
      </c>
      <c r="E2231" s="10">
        <v>0.623</v>
      </c>
      <c r="F2231" s="10">
        <v>0.52200000000000002</v>
      </c>
      <c r="G2231" s="10">
        <v>11095.53</v>
      </c>
      <c r="H2231" s="11">
        <v>4</v>
      </c>
      <c r="I2231">
        <f t="shared" si="34"/>
        <v>0</v>
      </c>
    </row>
    <row r="2232" spans="1:9" x14ac:dyDescent="0.25">
      <c r="A2232" s="6" t="s">
        <v>2217</v>
      </c>
      <c r="B2232" s="7" t="s">
        <v>40</v>
      </c>
      <c r="C2232" s="7">
        <v>1348</v>
      </c>
      <c r="D2232" s="7">
        <v>0.63700000000000001</v>
      </c>
      <c r="E2232" s="7">
        <v>0.65400000000000003</v>
      </c>
      <c r="F2232" s="7">
        <v>0.50700000000000001</v>
      </c>
      <c r="G2232" s="7">
        <v>16676.75</v>
      </c>
      <c r="H2232" s="8">
        <v>10</v>
      </c>
      <c r="I2232">
        <f t="shared" si="34"/>
        <v>0</v>
      </c>
    </row>
    <row r="2233" spans="1:9" x14ac:dyDescent="0.25">
      <c r="A2233" s="9" t="s">
        <v>2218</v>
      </c>
      <c r="B2233" s="10" t="s">
        <v>12</v>
      </c>
      <c r="C2233" s="10">
        <v>695</v>
      </c>
      <c r="D2233" s="10">
        <v>0.51900000000000002</v>
      </c>
      <c r="E2233" s="10">
        <v>0.504</v>
      </c>
      <c r="F2233" s="10">
        <v>0.35799999999999998</v>
      </c>
      <c r="G2233" s="10">
        <v>9945.1299999999992</v>
      </c>
      <c r="H2233" s="11">
        <v>0</v>
      </c>
      <c r="I2233">
        <f t="shared" si="34"/>
        <v>0</v>
      </c>
    </row>
    <row r="2234" spans="1:9" x14ac:dyDescent="0.25">
      <c r="A2234" s="6" t="s">
        <v>2219</v>
      </c>
      <c r="B2234" s="7" t="s">
        <v>14</v>
      </c>
      <c r="C2234" s="7">
        <v>954</v>
      </c>
      <c r="D2234" s="7">
        <v>0.69</v>
      </c>
      <c r="E2234" s="7">
        <v>0.746</v>
      </c>
      <c r="F2234" s="7">
        <v>0.55400000000000005</v>
      </c>
      <c r="G2234" s="7">
        <v>70601.27</v>
      </c>
      <c r="H2234" s="8">
        <v>14</v>
      </c>
      <c r="I2234">
        <f t="shared" si="34"/>
        <v>0</v>
      </c>
    </row>
    <row r="2235" spans="1:9" x14ac:dyDescent="0.25">
      <c r="A2235" s="9" t="s">
        <v>2220</v>
      </c>
      <c r="B2235" s="10" t="s">
        <v>27</v>
      </c>
      <c r="C2235" s="10">
        <v>137</v>
      </c>
      <c r="D2235" s="10">
        <v>0.73</v>
      </c>
      <c r="E2235" s="10">
        <v>0.68200000000000005</v>
      </c>
      <c r="F2235" s="10">
        <v>0.69099999999999995</v>
      </c>
      <c r="G2235" s="10">
        <v>13658.49</v>
      </c>
      <c r="H2235" s="11">
        <v>1</v>
      </c>
      <c r="I2235">
        <f t="shared" si="34"/>
        <v>0</v>
      </c>
    </row>
    <row r="2236" spans="1:9" x14ac:dyDescent="0.25">
      <c r="A2236" s="6" t="s">
        <v>2221</v>
      </c>
      <c r="B2236" s="7" t="s">
        <v>19</v>
      </c>
      <c r="C2236" s="7">
        <v>1131</v>
      </c>
      <c r="D2236" s="7">
        <v>0.621</v>
      </c>
      <c r="E2236" s="7">
        <v>0.61599999999999999</v>
      </c>
      <c r="F2236" s="7">
        <v>0.497</v>
      </c>
      <c r="G2236" s="7">
        <v>14230.09</v>
      </c>
      <c r="H2236" s="8">
        <v>8</v>
      </c>
      <c r="I2236">
        <f t="shared" si="34"/>
        <v>0</v>
      </c>
    </row>
    <row r="2237" spans="1:9" x14ac:dyDescent="0.25">
      <c r="A2237" s="9" t="s">
        <v>2222</v>
      </c>
      <c r="B2237" s="10" t="s">
        <v>35</v>
      </c>
      <c r="C2237" s="10">
        <v>1641</v>
      </c>
      <c r="D2237" s="10">
        <v>0.624</v>
      </c>
      <c r="E2237" s="10">
        <v>0.60299999999999998</v>
      </c>
      <c r="F2237" s="10">
        <v>0.52400000000000002</v>
      </c>
      <c r="G2237" s="10">
        <v>15293.33</v>
      </c>
      <c r="H2237" s="11">
        <v>17</v>
      </c>
      <c r="I2237">
        <f t="shared" si="34"/>
        <v>0</v>
      </c>
    </row>
    <row r="2238" spans="1:9" x14ac:dyDescent="0.25">
      <c r="A2238" s="6" t="s">
        <v>2223</v>
      </c>
      <c r="B2238" s="7" t="s">
        <v>12</v>
      </c>
      <c r="C2238" s="7">
        <v>2342</v>
      </c>
      <c r="D2238" s="7">
        <v>0.56399999999999995</v>
      </c>
      <c r="E2238" s="7">
        <v>0.52900000000000003</v>
      </c>
      <c r="F2238" s="7">
        <v>0.436</v>
      </c>
      <c r="G2238" s="7">
        <v>11999.45</v>
      </c>
      <c r="H2238" s="8">
        <v>3</v>
      </c>
      <c r="I2238">
        <f t="shared" si="34"/>
        <v>0</v>
      </c>
    </row>
    <row r="2239" spans="1:9" x14ac:dyDescent="0.25">
      <c r="A2239" s="9" t="s">
        <v>2224</v>
      </c>
      <c r="B2239" s="10" t="s">
        <v>108</v>
      </c>
      <c r="C2239" s="10">
        <v>545</v>
      </c>
      <c r="D2239" s="10">
        <v>0.57499999999999996</v>
      </c>
      <c r="E2239" s="10">
        <v>0.58599999999999997</v>
      </c>
      <c r="F2239" s="10">
        <v>0.45400000000000001</v>
      </c>
      <c r="G2239" s="10">
        <v>14489.98</v>
      </c>
      <c r="H2239" s="11">
        <v>3</v>
      </c>
      <c r="I2239">
        <f t="shared" si="34"/>
        <v>0</v>
      </c>
    </row>
    <row r="2240" spans="1:9" x14ac:dyDescent="0.25">
      <c r="A2240" s="6" t="s">
        <v>2225</v>
      </c>
      <c r="B2240" s="7" t="s">
        <v>56</v>
      </c>
      <c r="C2240" s="7">
        <v>832</v>
      </c>
      <c r="D2240" s="7">
        <v>0.50600000000000001</v>
      </c>
      <c r="E2240" s="7">
        <v>0.51200000000000001</v>
      </c>
      <c r="F2240" s="7">
        <v>0.34599999999999997</v>
      </c>
      <c r="G2240" s="7">
        <v>6557.79</v>
      </c>
      <c r="H2240" s="8">
        <v>1</v>
      </c>
      <c r="I2240">
        <f t="shared" si="34"/>
        <v>0</v>
      </c>
    </row>
    <row r="2241" spans="1:9" x14ac:dyDescent="0.25">
      <c r="A2241" s="9" t="s">
        <v>2226</v>
      </c>
      <c r="B2241" s="10" t="s">
        <v>161</v>
      </c>
      <c r="C2241" s="10">
        <v>568</v>
      </c>
      <c r="D2241" s="10">
        <v>0.65</v>
      </c>
      <c r="E2241" s="10">
        <v>0.64400000000000002</v>
      </c>
      <c r="F2241" s="10">
        <v>0.53700000000000003</v>
      </c>
      <c r="G2241" s="10">
        <v>21385.41</v>
      </c>
      <c r="H2241" s="11">
        <v>5</v>
      </c>
      <c r="I2241">
        <f t="shared" si="34"/>
        <v>0</v>
      </c>
    </row>
    <row r="2242" spans="1:9" x14ac:dyDescent="0.25">
      <c r="A2242" s="6" t="s">
        <v>297</v>
      </c>
      <c r="B2242" s="7" t="s">
        <v>108</v>
      </c>
      <c r="C2242" s="7">
        <v>943</v>
      </c>
      <c r="D2242" s="7">
        <v>0.55000000000000004</v>
      </c>
      <c r="E2242" s="7">
        <v>0.53700000000000003</v>
      </c>
      <c r="F2242" s="7">
        <v>0.432</v>
      </c>
      <c r="G2242" s="7">
        <v>9874.7900000000009</v>
      </c>
      <c r="H2242" s="8">
        <v>7</v>
      </c>
      <c r="I2242">
        <f t="shared" si="34"/>
        <v>0</v>
      </c>
    </row>
    <row r="2243" spans="1:9" x14ac:dyDescent="0.25">
      <c r="A2243" s="9" t="s">
        <v>2227</v>
      </c>
      <c r="B2243" s="10" t="s">
        <v>35</v>
      </c>
      <c r="C2243" s="10">
        <v>107</v>
      </c>
      <c r="D2243" s="10">
        <v>0.7</v>
      </c>
      <c r="E2243" s="10">
        <v>0.68700000000000006</v>
      </c>
      <c r="F2243" s="10">
        <v>0.58799999999999997</v>
      </c>
      <c r="G2243" s="10">
        <v>43314.1</v>
      </c>
      <c r="H2243" s="11">
        <v>3</v>
      </c>
      <c r="I2243">
        <f t="shared" si="34"/>
        <v>0</v>
      </c>
    </row>
    <row r="2244" spans="1:9" x14ac:dyDescent="0.25">
      <c r="A2244" s="6" t="s">
        <v>2228</v>
      </c>
      <c r="B2244" s="7" t="s">
        <v>35</v>
      </c>
      <c r="C2244" s="7">
        <v>288</v>
      </c>
      <c r="D2244" s="7">
        <v>0.64300000000000002</v>
      </c>
      <c r="E2244" s="7">
        <v>0.60499999999999998</v>
      </c>
      <c r="F2244" s="7">
        <v>0.55200000000000005</v>
      </c>
      <c r="G2244" s="7">
        <v>9424.86</v>
      </c>
      <c r="H2244" s="8">
        <v>3</v>
      </c>
      <c r="I2244">
        <f t="shared" si="34"/>
        <v>0</v>
      </c>
    </row>
    <row r="2245" spans="1:9" x14ac:dyDescent="0.25">
      <c r="A2245" s="9" t="s">
        <v>2229</v>
      </c>
      <c r="B2245" s="10" t="s">
        <v>108</v>
      </c>
      <c r="C2245" s="10">
        <v>1290</v>
      </c>
      <c r="D2245" s="10">
        <v>0.53100000000000003</v>
      </c>
      <c r="E2245" s="10">
        <v>0.50900000000000001</v>
      </c>
      <c r="F2245" s="10">
        <v>0.38600000000000001</v>
      </c>
      <c r="G2245" s="10">
        <v>8876.43</v>
      </c>
      <c r="H2245" s="11">
        <v>16</v>
      </c>
      <c r="I2245">
        <f t="shared" ref="I2245:I2308" si="35">IF(OR(C2245="",D2245="",E2245="",F2245="",G2245="",H2245=""),1,0)</f>
        <v>0</v>
      </c>
    </row>
    <row r="2246" spans="1:9" x14ac:dyDescent="0.25">
      <c r="A2246" s="6" t="s">
        <v>2230</v>
      </c>
      <c r="B2246" s="7" t="s">
        <v>35</v>
      </c>
      <c r="C2246" s="7">
        <v>755</v>
      </c>
      <c r="D2246" s="7">
        <v>0.66</v>
      </c>
      <c r="E2246" s="7">
        <v>0.60699999999999998</v>
      </c>
      <c r="F2246" s="7">
        <v>0.56999999999999995</v>
      </c>
      <c r="G2246" s="7">
        <v>11200.04</v>
      </c>
      <c r="H2246" s="8">
        <v>17</v>
      </c>
      <c r="I2246">
        <f t="shared" si="35"/>
        <v>0</v>
      </c>
    </row>
    <row r="2247" spans="1:9" x14ac:dyDescent="0.25">
      <c r="A2247" s="9" t="s">
        <v>2231</v>
      </c>
      <c r="B2247" s="10" t="s">
        <v>12</v>
      </c>
      <c r="C2247" s="10">
        <v>1857</v>
      </c>
      <c r="D2247" s="10">
        <v>0.52800000000000002</v>
      </c>
      <c r="E2247" s="10">
        <v>0.54300000000000004</v>
      </c>
      <c r="F2247" s="10">
        <v>0.36399999999999999</v>
      </c>
      <c r="G2247" s="10">
        <v>9860.2099999999991</v>
      </c>
      <c r="H2247" s="11">
        <v>32</v>
      </c>
      <c r="I2247">
        <f t="shared" si="35"/>
        <v>0</v>
      </c>
    </row>
    <row r="2248" spans="1:9" x14ac:dyDescent="0.25">
      <c r="A2248" s="6" t="s">
        <v>2232</v>
      </c>
      <c r="B2248" s="7" t="s">
        <v>101</v>
      </c>
      <c r="C2248" s="7">
        <v>333</v>
      </c>
      <c r="D2248" s="7">
        <v>0.55700000000000005</v>
      </c>
      <c r="E2248" s="7">
        <v>0.48599999999999999</v>
      </c>
      <c r="F2248" s="7">
        <v>0.47199999999999998</v>
      </c>
      <c r="G2248" s="7">
        <v>7665.58</v>
      </c>
      <c r="H2248" s="8">
        <v>0</v>
      </c>
      <c r="I2248">
        <f t="shared" si="35"/>
        <v>0</v>
      </c>
    </row>
    <row r="2249" spans="1:9" x14ac:dyDescent="0.25">
      <c r="A2249" s="9" t="s">
        <v>2233</v>
      </c>
      <c r="B2249" s="10" t="s">
        <v>285</v>
      </c>
      <c r="C2249" s="10">
        <v>1020</v>
      </c>
      <c r="D2249" s="10">
        <v>0.61399999999999999</v>
      </c>
      <c r="E2249" s="10">
        <v>0.61899999999999999</v>
      </c>
      <c r="F2249" s="10">
        <v>0.48499999999999999</v>
      </c>
      <c r="G2249" s="10">
        <v>16728.68</v>
      </c>
      <c r="H2249" s="11">
        <v>13</v>
      </c>
      <c r="I2249">
        <f t="shared" si="35"/>
        <v>0</v>
      </c>
    </row>
    <row r="2250" spans="1:9" x14ac:dyDescent="0.25">
      <c r="A2250" s="6" t="s">
        <v>2234</v>
      </c>
      <c r="B2250" s="7" t="s">
        <v>56</v>
      </c>
      <c r="C2250" s="7">
        <v>834</v>
      </c>
      <c r="D2250" s="7">
        <v>0.48099999999999998</v>
      </c>
      <c r="E2250" s="7">
        <v>0.47599999999999998</v>
      </c>
      <c r="F2250" s="7">
        <v>0.30199999999999999</v>
      </c>
      <c r="G2250" s="7">
        <v>4533.95</v>
      </c>
      <c r="H2250" s="8">
        <v>11</v>
      </c>
      <c r="I2250">
        <f t="shared" si="35"/>
        <v>0</v>
      </c>
    </row>
    <row r="2251" spans="1:9" x14ac:dyDescent="0.25">
      <c r="A2251" s="9" t="s">
        <v>2235</v>
      </c>
      <c r="B2251" s="10" t="s">
        <v>131</v>
      </c>
      <c r="C2251" s="10">
        <v>1302</v>
      </c>
      <c r="D2251" s="10">
        <v>0.57999999999999996</v>
      </c>
      <c r="E2251" s="10">
        <v>0.54200000000000004</v>
      </c>
      <c r="F2251" s="10">
        <v>0.45300000000000001</v>
      </c>
      <c r="G2251" s="10">
        <v>7428.39</v>
      </c>
      <c r="H2251" s="11">
        <v>18</v>
      </c>
      <c r="I2251">
        <f t="shared" si="35"/>
        <v>0</v>
      </c>
    </row>
    <row r="2252" spans="1:9" x14ac:dyDescent="0.25">
      <c r="A2252" s="6" t="s">
        <v>2236</v>
      </c>
      <c r="B2252" s="7" t="s">
        <v>101</v>
      </c>
      <c r="C2252" s="7">
        <v>932</v>
      </c>
      <c r="D2252" s="7">
        <v>0.52100000000000002</v>
      </c>
      <c r="E2252" s="7">
        <v>0.497</v>
      </c>
      <c r="F2252" s="7">
        <v>0.40200000000000002</v>
      </c>
      <c r="G2252" s="7">
        <v>5672.48</v>
      </c>
      <c r="H2252" s="8">
        <v>2</v>
      </c>
      <c r="I2252">
        <f t="shared" si="35"/>
        <v>0</v>
      </c>
    </row>
    <row r="2253" spans="1:9" x14ac:dyDescent="0.25">
      <c r="A2253" s="9" t="s">
        <v>2237</v>
      </c>
      <c r="B2253" s="10" t="s">
        <v>16</v>
      </c>
      <c r="C2253" s="10">
        <v>335</v>
      </c>
      <c r="D2253" s="10">
        <v>0.69</v>
      </c>
      <c r="E2253" s="10">
        <v>0.70199999999999996</v>
      </c>
      <c r="F2253" s="10">
        <v>0.59499999999999997</v>
      </c>
      <c r="G2253" s="10">
        <v>30017.15</v>
      </c>
      <c r="H2253" s="11">
        <v>10</v>
      </c>
      <c r="I2253">
        <f t="shared" si="35"/>
        <v>0</v>
      </c>
    </row>
    <row r="2254" spans="1:9" x14ac:dyDescent="0.25">
      <c r="A2254" s="6" t="s">
        <v>2238</v>
      </c>
      <c r="B2254" s="7" t="s">
        <v>12</v>
      </c>
      <c r="C2254" s="7">
        <v>1726</v>
      </c>
      <c r="D2254" s="7">
        <v>0.51500000000000001</v>
      </c>
      <c r="E2254" s="7">
        <v>0.48199999999999998</v>
      </c>
      <c r="F2254" s="7">
        <v>0.36599999999999999</v>
      </c>
      <c r="G2254" s="7">
        <v>11170.38</v>
      </c>
      <c r="H2254" s="8">
        <v>24</v>
      </c>
      <c r="I2254">
        <f t="shared" si="35"/>
        <v>0</v>
      </c>
    </row>
    <row r="2255" spans="1:9" x14ac:dyDescent="0.25">
      <c r="A2255" s="9" t="s">
        <v>2239</v>
      </c>
      <c r="B2255" s="10" t="s">
        <v>131</v>
      </c>
      <c r="C2255" s="10">
        <v>1111</v>
      </c>
      <c r="D2255" s="10">
        <v>0.59599999999999997</v>
      </c>
      <c r="E2255" s="10">
        <v>0.57499999999999996</v>
      </c>
      <c r="F2255" s="10">
        <v>0.47799999999999998</v>
      </c>
      <c r="G2255" s="10">
        <v>8418.81</v>
      </c>
      <c r="H2255" s="11">
        <v>12</v>
      </c>
      <c r="I2255">
        <f t="shared" si="35"/>
        <v>0</v>
      </c>
    </row>
    <row r="2256" spans="1:9" x14ac:dyDescent="0.25">
      <c r="A2256" s="6" t="s">
        <v>2240</v>
      </c>
      <c r="B2256" s="7" t="s">
        <v>25</v>
      </c>
      <c r="C2256" s="7">
        <v>1276</v>
      </c>
      <c r="D2256" s="7">
        <v>0.61299999999999999</v>
      </c>
      <c r="E2256" s="7">
        <v>0.60099999999999998</v>
      </c>
      <c r="F2256" s="7">
        <v>0.51</v>
      </c>
      <c r="G2256" s="7">
        <v>8002.14</v>
      </c>
      <c r="H2256" s="8">
        <v>8</v>
      </c>
      <c r="I2256">
        <f t="shared" si="35"/>
        <v>0</v>
      </c>
    </row>
    <row r="2257" spans="1:9" x14ac:dyDescent="0.25">
      <c r="A2257" s="9" t="s">
        <v>2241</v>
      </c>
      <c r="B2257" s="10" t="s">
        <v>12</v>
      </c>
      <c r="C2257" s="10">
        <v>2099</v>
      </c>
      <c r="D2257" s="10">
        <v>0.54700000000000004</v>
      </c>
      <c r="E2257" s="10">
        <v>0.51400000000000001</v>
      </c>
      <c r="F2257" s="10">
        <v>0.41299999999999998</v>
      </c>
      <c r="G2257" s="10">
        <v>6054.45</v>
      </c>
      <c r="H2257" s="11">
        <v>2</v>
      </c>
      <c r="I2257">
        <f t="shared" si="35"/>
        <v>0</v>
      </c>
    </row>
    <row r="2258" spans="1:9" x14ac:dyDescent="0.25">
      <c r="A2258" s="6" t="s">
        <v>2242</v>
      </c>
      <c r="B2258" s="7" t="s">
        <v>35</v>
      </c>
      <c r="C2258" s="7">
        <v>597</v>
      </c>
      <c r="D2258" s="7">
        <v>0.59399999999999997</v>
      </c>
      <c r="E2258" s="7">
        <v>0.54600000000000004</v>
      </c>
      <c r="F2258" s="7">
        <v>0.47699999999999998</v>
      </c>
      <c r="G2258" s="7">
        <v>7397.55</v>
      </c>
      <c r="H2258" s="8">
        <v>17</v>
      </c>
      <c r="I2258">
        <f t="shared" si="35"/>
        <v>0</v>
      </c>
    </row>
    <row r="2259" spans="1:9" x14ac:dyDescent="0.25">
      <c r="A2259" s="9" t="s">
        <v>1397</v>
      </c>
      <c r="B2259" s="10" t="s">
        <v>96</v>
      </c>
      <c r="C2259" s="10">
        <v>600</v>
      </c>
      <c r="D2259" s="10">
        <v>0.56999999999999995</v>
      </c>
      <c r="E2259" s="10">
        <v>0.54900000000000004</v>
      </c>
      <c r="F2259" s="10">
        <v>0.439</v>
      </c>
      <c r="G2259" s="10">
        <v>7653.89</v>
      </c>
      <c r="H2259" s="11">
        <v>5</v>
      </c>
      <c r="I2259">
        <f t="shared" si="35"/>
        <v>0</v>
      </c>
    </row>
    <row r="2260" spans="1:9" x14ac:dyDescent="0.25">
      <c r="A2260" s="6" t="s">
        <v>2243</v>
      </c>
      <c r="B2260" s="7" t="s">
        <v>35</v>
      </c>
      <c r="C2260" s="7">
        <v>246</v>
      </c>
      <c r="D2260" s="7">
        <v>0.70099999999999996</v>
      </c>
      <c r="E2260" s="7">
        <v>0.68400000000000005</v>
      </c>
      <c r="F2260" s="7">
        <v>0.59799999999999998</v>
      </c>
      <c r="G2260" s="7">
        <v>11335.54</v>
      </c>
      <c r="H2260" s="8">
        <v>3</v>
      </c>
      <c r="I2260">
        <f t="shared" si="35"/>
        <v>0</v>
      </c>
    </row>
    <row r="2261" spans="1:9" x14ac:dyDescent="0.25">
      <c r="A2261" s="9" t="s">
        <v>2244</v>
      </c>
      <c r="B2261" s="10" t="s">
        <v>108</v>
      </c>
      <c r="C2261" s="10">
        <v>3491</v>
      </c>
      <c r="D2261" s="10">
        <v>0.626</v>
      </c>
      <c r="E2261" s="10">
        <v>0.59099999999999997</v>
      </c>
      <c r="F2261" s="10">
        <v>0.54100000000000004</v>
      </c>
      <c r="G2261" s="10">
        <v>27183.71</v>
      </c>
      <c r="H2261" s="11">
        <v>25</v>
      </c>
      <c r="I2261">
        <f t="shared" si="35"/>
        <v>0</v>
      </c>
    </row>
    <row r="2262" spans="1:9" x14ac:dyDescent="0.25">
      <c r="A2262" s="6" t="s">
        <v>2245</v>
      </c>
      <c r="B2262" s="7" t="s">
        <v>25</v>
      </c>
      <c r="C2262" s="7">
        <v>1425</v>
      </c>
      <c r="D2262" s="7">
        <v>0.59399999999999997</v>
      </c>
      <c r="E2262" s="7">
        <v>0.60699999999999998</v>
      </c>
      <c r="F2262" s="7">
        <v>0.48899999999999999</v>
      </c>
      <c r="G2262" s="7">
        <v>9983.73</v>
      </c>
      <c r="H2262" s="8">
        <v>28</v>
      </c>
      <c r="I2262">
        <f t="shared" si="35"/>
        <v>0</v>
      </c>
    </row>
    <row r="2263" spans="1:9" x14ac:dyDescent="0.25">
      <c r="A2263" s="9" t="s">
        <v>2246</v>
      </c>
      <c r="B2263" s="10" t="s">
        <v>12</v>
      </c>
      <c r="C2263" s="10">
        <v>1743</v>
      </c>
      <c r="D2263" s="10">
        <v>0.59</v>
      </c>
      <c r="E2263" s="10">
        <v>0.54700000000000004</v>
      </c>
      <c r="F2263" s="10">
        <v>0.501</v>
      </c>
      <c r="G2263" s="10">
        <v>17038.21</v>
      </c>
      <c r="H2263" s="11">
        <v>11</v>
      </c>
      <c r="I2263">
        <f t="shared" si="35"/>
        <v>0</v>
      </c>
    </row>
    <row r="2264" spans="1:9" x14ac:dyDescent="0.25">
      <c r="A2264" s="6" t="s">
        <v>2247</v>
      </c>
      <c r="B2264" s="7" t="s">
        <v>25</v>
      </c>
      <c r="C2264" s="7">
        <v>1550</v>
      </c>
      <c r="D2264" s="7">
        <v>0.52700000000000002</v>
      </c>
      <c r="E2264" s="7">
        <v>0.497</v>
      </c>
      <c r="F2264" s="7">
        <v>0.39500000000000002</v>
      </c>
      <c r="G2264" s="7">
        <v>6528.24</v>
      </c>
      <c r="H2264" s="8">
        <v>5</v>
      </c>
      <c r="I2264">
        <f t="shared" si="35"/>
        <v>0</v>
      </c>
    </row>
    <row r="2265" spans="1:9" x14ac:dyDescent="0.25">
      <c r="A2265" s="9" t="s">
        <v>2248</v>
      </c>
      <c r="B2265" s="10" t="s">
        <v>40</v>
      </c>
      <c r="C2265" s="10">
        <v>209</v>
      </c>
      <c r="D2265" s="10">
        <v>0.72299999999999998</v>
      </c>
      <c r="E2265" s="10">
        <v>0.69899999999999995</v>
      </c>
      <c r="F2265" s="10">
        <v>0.65700000000000003</v>
      </c>
      <c r="G2265" s="10">
        <v>58039.48</v>
      </c>
      <c r="H2265" s="11">
        <v>3</v>
      </c>
      <c r="I2265">
        <f t="shared" si="35"/>
        <v>0</v>
      </c>
    </row>
    <row r="2266" spans="1:9" x14ac:dyDescent="0.25">
      <c r="A2266" s="6" t="s">
        <v>2249</v>
      </c>
      <c r="B2266" s="7" t="s">
        <v>21</v>
      </c>
      <c r="C2266" s="7">
        <v>1541</v>
      </c>
      <c r="D2266" s="7">
        <v>0.747</v>
      </c>
      <c r="E2266" s="7">
        <v>0.72599999999999998</v>
      </c>
      <c r="F2266" s="7">
        <v>0.65900000000000003</v>
      </c>
      <c r="G2266" s="7">
        <v>29205.05</v>
      </c>
      <c r="H2266" s="8">
        <v>27</v>
      </c>
      <c r="I2266">
        <f t="shared" si="35"/>
        <v>0</v>
      </c>
    </row>
    <row r="2267" spans="1:9" x14ac:dyDescent="0.25">
      <c r="A2267" s="9" t="s">
        <v>2250</v>
      </c>
      <c r="B2267" s="10" t="s">
        <v>108</v>
      </c>
      <c r="C2267" s="10">
        <v>806</v>
      </c>
      <c r="D2267" s="10">
        <v>0.59399999999999997</v>
      </c>
      <c r="E2267" s="10">
        <v>0.56299999999999994</v>
      </c>
      <c r="F2267" s="10">
        <v>0.496</v>
      </c>
      <c r="G2267" s="10">
        <v>8803.02</v>
      </c>
      <c r="H2267" s="11">
        <v>25</v>
      </c>
      <c r="I2267">
        <f t="shared" si="35"/>
        <v>0</v>
      </c>
    </row>
    <row r="2268" spans="1:9" x14ac:dyDescent="0.25">
      <c r="A2268" s="6" t="s">
        <v>2251</v>
      </c>
      <c r="B2268" s="7" t="s">
        <v>50</v>
      </c>
      <c r="C2268" s="7">
        <v>480</v>
      </c>
      <c r="D2268" s="7">
        <v>0.71</v>
      </c>
      <c r="E2268" s="7">
        <v>0.75</v>
      </c>
      <c r="F2268" s="7">
        <v>0.56899999999999995</v>
      </c>
      <c r="G2268" s="7">
        <v>21782.23</v>
      </c>
      <c r="H2268" s="8">
        <v>7</v>
      </c>
      <c r="I2268">
        <f t="shared" si="35"/>
        <v>0</v>
      </c>
    </row>
    <row r="2269" spans="1:9" x14ac:dyDescent="0.25">
      <c r="A2269" s="9" t="s">
        <v>2252</v>
      </c>
      <c r="B2269" s="10" t="s">
        <v>161</v>
      </c>
      <c r="C2269" s="10">
        <v>177</v>
      </c>
      <c r="D2269" s="10">
        <v>0.625</v>
      </c>
      <c r="E2269" s="10">
        <v>0.66400000000000003</v>
      </c>
      <c r="F2269" s="10">
        <v>0.45700000000000002</v>
      </c>
      <c r="G2269" s="10">
        <v>13957.19</v>
      </c>
      <c r="H2269" s="11">
        <v>8</v>
      </c>
      <c r="I2269">
        <f t="shared" si="35"/>
        <v>0</v>
      </c>
    </row>
    <row r="2270" spans="1:9" x14ac:dyDescent="0.25">
      <c r="A2270" s="6" t="s">
        <v>2253</v>
      </c>
      <c r="B2270" s="7" t="s">
        <v>35</v>
      </c>
      <c r="C2270" s="7">
        <v>112</v>
      </c>
      <c r="D2270" s="7">
        <v>0.68</v>
      </c>
      <c r="E2270" s="7">
        <v>0.69099999999999995</v>
      </c>
      <c r="F2270" s="7">
        <v>0.52500000000000002</v>
      </c>
      <c r="G2270" s="7">
        <v>20858.97</v>
      </c>
      <c r="H2270" s="8">
        <v>1</v>
      </c>
      <c r="I2270">
        <f t="shared" si="35"/>
        <v>0</v>
      </c>
    </row>
    <row r="2271" spans="1:9" x14ac:dyDescent="0.25">
      <c r="A2271" s="9" t="s">
        <v>2254</v>
      </c>
      <c r="B2271" s="10" t="s">
        <v>27</v>
      </c>
      <c r="C2271" s="10">
        <v>506</v>
      </c>
      <c r="D2271" s="10">
        <v>0.69</v>
      </c>
      <c r="E2271" s="10">
        <v>0.69699999999999995</v>
      </c>
      <c r="F2271" s="10">
        <v>0.57199999999999995</v>
      </c>
      <c r="G2271" s="10">
        <v>10651.27</v>
      </c>
      <c r="H2271" s="11">
        <v>3</v>
      </c>
      <c r="I2271">
        <f t="shared" si="35"/>
        <v>0</v>
      </c>
    </row>
    <row r="2272" spans="1:9" x14ac:dyDescent="0.25">
      <c r="A2272" s="6" t="s">
        <v>2255</v>
      </c>
      <c r="B2272" s="7" t="s">
        <v>40</v>
      </c>
      <c r="C2272" s="7">
        <v>252</v>
      </c>
      <c r="D2272" s="7">
        <v>0.67</v>
      </c>
      <c r="E2272" s="7">
        <v>0.67600000000000005</v>
      </c>
      <c r="F2272" s="7">
        <v>0.54400000000000004</v>
      </c>
      <c r="G2272" s="7">
        <v>28166.74</v>
      </c>
      <c r="H2272" s="8">
        <v>6</v>
      </c>
      <c r="I2272">
        <f t="shared" si="35"/>
        <v>0</v>
      </c>
    </row>
    <row r="2273" spans="1:9" x14ac:dyDescent="0.25">
      <c r="A2273" s="9" t="s">
        <v>2256</v>
      </c>
      <c r="B2273" s="10" t="s">
        <v>56</v>
      </c>
      <c r="C2273" s="10">
        <v>628</v>
      </c>
      <c r="D2273" s="10">
        <v>0.59599999999999997</v>
      </c>
      <c r="E2273" s="10">
        <v>0.55600000000000005</v>
      </c>
      <c r="F2273" s="10">
        <v>0.51</v>
      </c>
      <c r="G2273" s="10">
        <v>8518.3700000000008</v>
      </c>
      <c r="H2273" s="11">
        <v>2</v>
      </c>
      <c r="I2273">
        <f t="shared" si="35"/>
        <v>0</v>
      </c>
    </row>
    <row r="2274" spans="1:9" x14ac:dyDescent="0.25">
      <c r="A2274" s="6" t="s">
        <v>2257</v>
      </c>
      <c r="B2274" s="7" t="s">
        <v>35</v>
      </c>
      <c r="C2274" s="7">
        <v>176</v>
      </c>
      <c r="D2274" s="7">
        <v>0.628</v>
      </c>
      <c r="E2274" s="7">
        <v>0.61699999999999999</v>
      </c>
      <c r="F2274" s="7">
        <v>0.49299999999999999</v>
      </c>
      <c r="G2274" s="7">
        <v>11566.8</v>
      </c>
      <c r="H2274" s="8">
        <v>8</v>
      </c>
      <c r="I2274">
        <f t="shared" si="35"/>
        <v>0</v>
      </c>
    </row>
    <row r="2275" spans="1:9" x14ac:dyDescent="0.25">
      <c r="A2275" s="9" t="s">
        <v>2258</v>
      </c>
      <c r="B2275" s="10" t="s">
        <v>50</v>
      </c>
      <c r="C2275" s="10">
        <v>401</v>
      </c>
      <c r="D2275" s="10">
        <v>0.59699999999999998</v>
      </c>
      <c r="E2275" s="10">
        <v>0.57599999999999996</v>
      </c>
      <c r="F2275" s="10">
        <v>0.44500000000000001</v>
      </c>
      <c r="G2275" s="10">
        <v>11816.12</v>
      </c>
      <c r="H2275" s="11">
        <v>10</v>
      </c>
      <c r="I2275">
        <f t="shared" si="35"/>
        <v>0</v>
      </c>
    </row>
    <row r="2276" spans="1:9" x14ac:dyDescent="0.25">
      <c r="A2276" s="6" t="s">
        <v>2259</v>
      </c>
      <c r="B2276" s="7" t="s">
        <v>108</v>
      </c>
      <c r="C2276" s="7">
        <v>3052</v>
      </c>
      <c r="D2276" s="7">
        <v>0.64200000000000002</v>
      </c>
      <c r="E2276" s="7">
        <v>0.64100000000000001</v>
      </c>
      <c r="F2276" s="7">
        <v>0.52</v>
      </c>
      <c r="G2276" s="7">
        <v>31655.89</v>
      </c>
      <c r="H2276" s="8">
        <v>10</v>
      </c>
      <c r="I2276">
        <f t="shared" si="35"/>
        <v>0</v>
      </c>
    </row>
    <row r="2277" spans="1:9" x14ac:dyDescent="0.25">
      <c r="A2277" s="9" t="s">
        <v>2260</v>
      </c>
      <c r="B2277" s="10" t="s">
        <v>35</v>
      </c>
      <c r="C2277" s="10">
        <v>252</v>
      </c>
      <c r="D2277" s="10">
        <v>0.72299999999999998</v>
      </c>
      <c r="E2277" s="10">
        <v>0.748</v>
      </c>
      <c r="F2277" s="10">
        <v>0.58799999999999997</v>
      </c>
      <c r="G2277" s="10">
        <v>43359.63</v>
      </c>
      <c r="H2277" s="11">
        <v>1</v>
      </c>
      <c r="I2277">
        <f t="shared" si="35"/>
        <v>0</v>
      </c>
    </row>
    <row r="2278" spans="1:9" x14ac:dyDescent="0.25">
      <c r="A2278" s="6" t="s">
        <v>2261</v>
      </c>
      <c r="B2278" s="7" t="s">
        <v>127</v>
      </c>
      <c r="C2278" s="7">
        <v>1025</v>
      </c>
      <c r="D2278" s="7">
        <v>0.61499999999999999</v>
      </c>
      <c r="E2278" s="7">
        <v>0.59599999999999997</v>
      </c>
      <c r="F2278" s="7">
        <v>0.51</v>
      </c>
      <c r="G2278" s="7">
        <v>9252.19</v>
      </c>
      <c r="H2278" s="8">
        <v>21</v>
      </c>
      <c r="I2278">
        <f t="shared" si="35"/>
        <v>0</v>
      </c>
    </row>
    <row r="2279" spans="1:9" x14ac:dyDescent="0.25">
      <c r="A2279" s="9" t="s">
        <v>713</v>
      </c>
      <c r="B2279" s="10" t="s">
        <v>21</v>
      </c>
      <c r="C2279" s="10">
        <v>883</v>
      </c>
      <c r="D2279" s="10">
        <v>0.77700000000000002</v>
      </c>
      <c r="E2279" s="10">
        <v>0.77600000000000002</v>
      </c>
      <c r="F2279" s="10">
        <v>0.70499999999999996</v>
      </c>
      <c r="G2279" s="10">
        <v>34589.72</v>
      </c>
      <c r="H2279" s="11">
        <v>31</v>
      </c>
      <c r="I2279">
        <f t="shared" si="35"/>
        <v>0</v>
      </c>
    </row>
    <row r="2280" spans="1:9" x14ac:dyDescent="0.25">
      <c r="A2280" s="6" t="s">
        <v>2262</v>
      </c>
      <c r="B2280" s="7" t="s">
        <v>35</v>
      </c>
      <c r="C2280" s="7">
        <v>56</v>
      </c>
      <c r="D2280" s="7">
        <v>0.72</v>
      </c>
      <c r="E2280" s="7">
        <v>0.7</v>
      </c>
      <c r="F2280" s="7">
        <v>0.61</v>
      </c>
      <c r="G2280" s="7">
        <v>16451.330000000002</v>
      </c>
      <c r="H2280" s="8">
        <v>1</v>
      </c>
      <c r="I2280">
        <f t="shared" si="35"/>
        <v>0</v>
      </c>
    </row>
    <row r="2281" spans="1:9" x14ac:dyDescent="0.25">
      <c r="A2281" s="9" t="s">
        <v>2263</v>
      </c>
      <c r="B2281" s="10" t="s">
        <v>222</v>
      </c>
      <c r="C2281" s="10">
        <v>746</v>
      </c>
      <c r="D2281" s="10">
        <v>0.59</v>
      </c>
      <c r="E2281" s="10">
        <v>0.60899999999999999</v>
      </c>
      <c r="F2281" s="10">
        <v>0.44900000000000001</v>
      </c>
      <c r="G2281" s="10">
        <v>11601.08</v>
      </c>
      <c r="H2281" s="11">
        <v>22</v>
      </c>
      <c r="I2281">
        <f t="shared" si="35"/>
        <v>0</v>
      </c>
    </row>
    <row r="2282" spans="1:9" x14ac:dyDescent="0.25">
      <c r="A2282" s="6" t="s">
        <v>2264</v>
      </c>
      <c r="B2282" s="7" t="s">
        <v>40</v>
      </c>
      <c r="C2282" s="7">
        <v>280</v>
      </c>
      <c r="D2282" s="7">
        <v>0.71099999999999997</v>
      </c>
      <c r="E2282" s="7">
        <v>0.71399999999999997</v>
      </c>
      <c r="F2282" s="7">
        <v>0.60799999999999998</v>
      </c>
      <c r="G2282" s="7">
        <v>30479.97</v>
      </c>
      <c r="H2282" s="8">
        <v>26</v>
      </c>
      <c r="I2282">
        <f t="shared" si="35"/>
        <v>0</v>
      </c>
    </row>
    <row r="2283" spans="1:9" x14ac:dyDescent="0.25">
      <c r="A2283" s="9" t="s">
        <v>2265</v>
      </c>
      <c r="B2283" s="10" t="s">
        <v>19</v>
      </c>
      <c r="C2283" s="10">
        <v>680</v>
      </c>
      <c r="D2283" s="10">
        <v>0.57499999999999996</v>
      </c>
      <c r="E2283" s="10">
        <v>0.56599999999999995</v>
      </c>
      <c r="F2283" s="10">
        <v>0.46899999999999997</v>
      </c>
      <c r="G2283" s="10">
        <v>11036.96</v>
      </c>
      <c r="H2283" s="11">
        <v>16</v>
      </c>
      <c r="I2283">
        <f t="shared" si="35"/>
        <v>0</v>
      </c>
    </row>
    <row r="2284" spans="1:9" x14ac:dyDescent="0.25">
      <c r="A2284" s="6" t="s">
        <v>2266</v>
      </c>
      <c r="B2284" s="7" t="s">
        <v>19</v>
      </c>
      <c r="C2284" s="7">
        <v>443</v>
      </c>
      <c r="D2284" s="7">
        <v>0.55700000000000005</v>
      </c>
      <c r="E2284" s="7">
        <v>0.54800000000000004</v>
      </c>
      <c r="F2284" s="7">
        <v>0.43099999999999999</v>
      </c>
      <c r="G2284" s="7">
        <v>6971.66</v>
      </c>
      <c r="H2284" s="8">
        <v>2</v>
      </c>
      <c r="I2284">
        <f t="shared" si="35"/>
        <v>0</v>
      </c>
    </row>
    <row r="2285" spans="1:9" x14ac:dyDescent="0.25">
      <c r="A2285" s="9" t="s">
        <v>2267</v>
      </c>
      <c r="B2285" s="10" t="s">
        <v>21</v>
      </c>
      <c r="C2285" s="10">
        <v>923</v>
      </c>
      <c r="D2285" s="10">
        <v>0.71</v>
      </c>
      <c r="E2285" s="10">
        <v>0.72099999999999997</v>
      </c>
      <c r="F2285" s="10">
        <v>0.59599999999999997</v>
      </c>
      <c r="G2285" s="10">
        <v>48195.3</v>
      </c>
      <c r="H2285" s="11">
        <v>27</v>
      </c>
      <c r="I2285">
        <f t="shared" si="35"/>
        <v>0</v>
      </c>
    </row>
    <row r="2286" spans="1:9" x14ac:dyDescent="0.25">
      <c r="A2286" s="6" t="s">
        <v>2268</v>
      </c>
      <c r="B2286" s="7" t="s">
        <v>40</v>
      </c>
      <c r="C2286" s="7">
        <v>371</v>
      </c>
      <c r="D2286" s="7">
        <v>0.64</v>
      </c>
      <c r="E2286" s="7">
        <v>0.67900000000000005</v>
      </c>
      <c r="F2286" s="7">
        <v>0.47299999999999998</v>
      </c>
      <c r="G2286" s="7">
        <v>15866.17</v>
      </c>
      <c r="H2286" s="8">
        <v>9</v>
      </c>
      <c r="I2286">
        <f t="shared" si="35"/>
        <v>0</v>
      </c>
    </row>
    <row r="2287" spans="1:9" x14ac:dyDescent="0.25">
      <c r="A2287" s="9" t="s">
        <v>2269</v>
      </c>
      <c r="B2287" s="10" t="s">
        <v>35</v>
      </c>
      <c r="C2287" s="10">
        <v>190</v>
      </c>
      <c r="D2287" s="10">
        <v>0.61599999999999999</v>
      </c>
      <c r="E2287" s="10">
        <v>0.59</v>
      </c>
      <c r="F2287" s="10">
        <v>0.52400000000000002</v>
      </c>
      <c r="G2287" s="10">
        <v>9328.5499999999993</v>
      </c>
      <c r="H2287" s="11">
        <v>2</v>
      </c>
      <c r="I2287">
        <f t="shared" si="35"/>
        <v>0</v>
      </c>
    </row>
    <row r="2288" spans="1:9" x14ac:dyDescent="0.25">
      <c r="A2288" s="6" t="s">
        <v>2270</v>
      </c>
      <c r="B2288" s="7" t="s">
        <v>19</v>
      </c>
      <c r="C2288" s="7">
        <v>291</v>
      </c>
      <c r="D2288" s="7">
        <v>0.61</v>
      </c>
      <c r="E2288" s="7">
        <v>0.57299999999999995</v>
      </c>
      <c r="F2288" s="7">
        <v>0.504</v>
      </c>
      <c r="G2288" s="7">
        <v>8154.16</v>
      </c>
      <c r="H2288" s="8">
        <v>8</v>
      </c>
      <c r="I2288">
        <f t="shared" si="35"/>
        <v>0</v>
      </c>
    </row>
    <row r="2289" spans="1:9" x14ac:dyDescent="0.25">
      <c r="A2289" s="9" t="s">
        <v>2271</v>
      </c>
      <c r="B2289" s="10" t="s">
        <v>35</v>
      </c>
      <c r="C2289" s="10">
        <v>429</v>
      </c>
      <c r="D2289" s="10">
        <v>0.65</v>
      </c>
      <c r="E2289" s="10">
        <v>0.65300000000000002</v>
      </c>
      <c r="F2289" s="10">
        <v>0.53900000000000003</v>
      </c>
      <c r="G2289" s="10">
        <v>10987.21</v>
      </c>
      <c r="H2289" s="11">
        <v>11</v>
      </c>
      <c r="I2289">
        <f t="shared" si="35"/>
        <v>0</v>
      </c>
    </row>
    <row r="2290" spans="1:9" x14ac:dyDescent="0.25">
      <c r="A2290" s="6" t="s">
        <v>2272</v>
      </c>
      <c r="B2290" s="7" t="s">
        <v>19</v>
      </c>
      <c r="C2290" s="7">
        <v>1162</v>
      </c>
      <c r="D2290" s="7">
        <v>0.65400000000000003</v>
      </c>
      <c r="E2290" s="7">
        <v>0.624</v>
      </c>
      <c r="F2290" s="7">
        <v>0.57099999999999995</v>
      </c>
      <c r="G2290" s="7">
        <v>11955.99</v>
      </c>
      <c r="H2290" s="8">
        <v>7</v>
      </c>
      <c r="I2290">
        <f t="shared" si="35"/>
        <v>0</v>
      </c>
    </row>
    <row r="2291" spans="1:9" x14ac:dyDescent="0.25">
      <c r="A2291" s="9" t="s">
        <v>2273</v>
      </c>
      <c r="B2291" s="10" t="s">
        <v>108</v>
      </c>
      <c r="C2291" s="10">
        <v>4296</v>
      </c>
      <c r="D2291" s="10">
        <v>0.64300000000000002</v>
      </c>
      <c r="E2291" s="10">
        <v>0.61599999999999999</v>
      </c>
      <c r="F2291" s="10">
        <v>0.54700000000000004</v>
      </c>
      <c r="G2291" s="10">
        <v>12968.97</v>
      </c>
      <c r="H2291" s="11">
        <v>56</v>
      </c>
      <c r="I2291">
        <f t="shared" si="35"/>
        <v>0</v>
      </c>
    </row>
    <row r="2292" spans="1:9" x14ac:dyDescent="0.25">
      <c r="A2292" s="6" t="s">
        <v>2274</v>
      </c>
      <c r="B2292" s="7" t="s">
        <v>16</v>
      </c>
      <c r="C2292" s="7">
        <v>389</v>
      </c>
      <c r="D2292" s="7">
        <v>0.69299999999999995</v>
      </c>
      <c r="E2292" s="7">
        <v>0.69</v>
      </c>
      <c r="F2292" s="7">
        <v>0.61</v>
      </c>
      <c r="G2292" s="7">
        <v>19001.89</v>
      </c>
      <c r="H2292" s="8">
        <v>5</v>
      </c>
      <c r="I2292">
        <f t="shared" si="35"/>
        <v>0</v>
      </c>
    </row>
    <row r="2293" spans="1:9" x14ac:dyDescent="0.25">
      <c r="A2293" s="9" t="s">
        <v>2275</v>
      </c>
      <c r="B2293" s="10" t="s">
        <v>35</v>
      </c>
      <c r="C2293" s="10">
        <v>138</v>
      </c>
      <c r="D2293" s="10">
        <v>0.61599999999999999</v>
      </c>
      <c r="E2293" s="10">
        <v>0.60699999999999998</v>
      </c>
      <c r="F2293" s="10">
        <v>0.46400000000000002</v>
      </c>
      <c r="G2293" s="10">
        <v>10645.43</v>
      </c>
      <c r="H2293" s="11">
        <v>1</v>
      </c>
      <c r="I2293">
        <f t="shared" si="35"/>
        <v>0</v>
      </c>
    </row>
    <row r="2294" spans="1:9" x14ac:dyDescent="0.25">
      <c r="A2294" s="6" t="s">
        <v>2276</v>
      </c>
      <c r="B2294" s="7" t="s">
        <v>35</v>
      </c>
      <c r="C2294" s="7">
        <v>154</v>
      </c>
      <c r="D2294" s="7">
        <v>0.60499999999999998</v>
      </c>
      <c r="E2294" s="7">
        <v>0.57299999999999995</v>
      </c>
      <c r="F2294" s="7">
        <v>0.47899999999999998</v>
      </c>
      <c r="G2294" s="7">
        <v>7413.71</v>
      </c>
      <c r="H2294" s="8">
        <v>4</v>
      </c>
      <c r="I2294">
        <f t="shared" si="35"/>
        <v>0</v>
      </c>
    </row>
    <row r="2295" spans="1:9" x14ac:dyDescent="0.25">
      <c r="A2295" s="9" t="s">
        <v>1715</v>
      </c>
      <c r="B2295" s="10" t="s">
        <v>12</v>
      </c>
      <c r="C2295" s="10">
        <v>1652</v>
      </c>
      <c r="D2295" s="10">
        <v>0.58899999999999997</v>
      </c>
      <c r="E2295" s="10">
        <v>0.54100000000000004</v>
      </c>
      <c r="F2295" s="10">
        <v>0.495</v>
      </c>
      <c r="G2295" s="10">
        <v>11910.55</v>
      </c>
      <c r="H2295" s="11">
        <v>18</v>
      </c>
      <c r="I2295">
        <f t="shared" si="35"/>
        <v>0</v>
      </c>
    </row>
    <row r="2296" spans="1:9" x14ac:dyDescent="0.25">
      <c r="A2296" s="6" t="s">
        <v>2277</v>
      </c>
      <c r="B2296" s="7" t="s">
        <v>127</v>
      </c>
      <c r="C2296" s="7">
        <v>774</v>
      </c>
      <c r="D2296" s="7">
        <v>0.57799999999999996</v>
      </c>
      <c r="E2296" s="7">
        <v>0.57299999999999995</v>
      </c>
      <c r="F2296" s="7">
        <v>0.45200000000000001</v>
      </c>
      <c r="G2296" s="7">
        <v>10880.89</v>
      </c>
      <c r="H2296" s="8">
        <v>7</v>
      </c>
      <c r="I2296">
        <f t="shared" si="35"/>
        <v>0</v>
      </c>
    </row>
    <row r="2297" spans="1:9" x14ac:dyDescent="0.25">
      <c r="A2297" s="9" t="s">
        <v>2278</v>
      </c>
      <c r="B2297" s="10" t="s">
        <v>50</v>
      </c>
      <c r="C2297" s="10">
        <v>820</v>
      </c>
      <c r="D2297" s="10">
        <v>0.67700000000000005</v>
      </c>
      <c r="E2297" s="10">
        <v>0.68200000000000005</v>
      </c>
      <c r="F2297" s="10">
        <v>0.55400000000000005</v>
      </c>
      <c r="G2297" s="10">
        <v>14248.34</v>
      </c>
      <c r="H2297" s="11">
        <v>5</v>
      </c>
      <c r="I2297">
        <f t="shared" si="35"/>
        <v>0</v>
      </c>
    </row>
    <row r="2298" spans="1:9" x14ac:dyDescent="0.25">
      <c r="A2298" s="6" t="s">
        <v>2279</v>
      </c>
      <c r="B2298" s="7" t="s">
        <v>19</v>
      </c>
      <c r="C2298" s="7">
        <v>1558</v>
      </c>
      <c r="D2298" s="7">
        <v>0.55700000000000005</v>
      </c>
      <c r="E2298" s="7">
        <v>0.503</v>
      </c>
      <c r="F2298" s="7">
        <v>0.45700000000000002</v>
      </c>
      <c r="G2298" s="7">
        <v>6408.63</v>
      </c>
      <c r="H2298" s="8">
        <v>89</v>
      </c>
      <c r="I2298">
        <f t="shared" si="35"/>
        <v>0</v>
      </c>
    </row>
    <row r="2299" spans="1:9" x14ac:dyDescent="0.25">
      <c r="A2299" s="9" t="s">
        <v>2280</v>
      </c>
      <c r="B2299" s="10" t="s">
        <v>19</v>
      </c>
      <c r="C2299" s="10">
        <v>431</v>
      </c>
      <c r="D2299" s="10">
        <v>0.59499999999999997</v>
      </c>
      <c r="E2299" s="10">
        <v>0.53</v>
      </c>
      <c r="F2299" s="10">
        <v>0.51200000000000001</v>
      </c>
      <c r="G2299" s="10">
        <v>8491.14</v>
      </c>
      <c r="H2299" s="11">
        <v>40</v>
      </c>
      <c r="I2299">
        <f t="shared" si="35"/>
        <v>0</v>
      </c>
    </row>
    <row r="2300" spans="1:9" x14ac:dyDescent="0.25">
      <c r="A2300" s="6" t="s">
        <v>2281</v>
      </c>
      <c r="B2300" s="7" t="s">
        <v>50</v>
      </c>
      <c r="C2300" s="7">
        <v>402</v>
      </c>
      <c r="D2300" s="7">
        <v>0.68400000000000005</v>
      </c>
      <c r="E2300" s="7">
        <v>0.70699999999999996</v>
      </c>
      <c r="F2300" s="7">
        <v>0.56200000000000006</v>
      </c>
      <c r="G2300" s="7">
        <v>41609.86</v>
      </c>
      <c r="H2300" s="8">
        <v>7</v>
      </c>
      <c r="I2300">
        <f t="shared" si="35"/>
        <v>0</v>
      </c>
    </row>
    <row r="2301" spans="1:9" x14ac:dyDescent="0.25">
      <c r="A2301" s="9" t="s">
        <v>2282</v>
      </c>
      <c r="B2301" s="10" t="s">
        <v>35</v>
      </c>
      <c r="C2301" s="10">
        <v>270</v>
      </c>
      <c r="D2301" s="10">
        <v>0.58299999999999996</v>
      </c>
      <c r="E2301" s="10">
        <v>0.57699999999999996</v>
      </c>
      <c r="F2301" s="10">
        <v>0.46200000000000002</v>
      </c>
      <c r="G2301" s="10">
        <v>7961.67</v>
      </c>
      <c r="H2301" s="11">
        <v>6</v>
      </c>
      <c r="I2301">
        <f t="shared" si="35"/>
        <v>0</v>
      </c>
    </row>
    <row r="2302" spans="1:9" x14ac:dyDescent="0.25">
      <c r="A2302" s="6" t="s">
        <v>2283</v>
      </c>
      <c r="B2302" s="7" t="s">
        <v>108</v>
      </c>
      <c r="C2302" s="7">
        <v>651</v>
      </c>
      <c r="D2302" s="7">
        <v>0.55200000000000005</v>
      </c>
      <c r="E2302" s="7">
        <v>0.54100000000000004</v>
      </c>
      <c r="F2302" s="7">
        <v>0.443</v>
      </c>
      <c r="G2302" s="7">
        <v>6907.22</v>
      </c>
      <c r="H2302" s="8">
        <v>2</v>
      </c>
      <c r="I2302">
        <f t="shared" si="35"/>
        <v>0</v>
      </c>
    </row>
    <row r="2303" spans="1:9" x14ac:dyDescent="0.25">
      <c r="A2303" s="9" t="s">
        <v>2284</v>
      </c>
      <c r="B2303" s="10" t="s">
        <v>12</v>
      </c>
      <c r="C2303" s="10">
        <v>555</v>
      </c>
      <c r="D2303" s="10">
        <v>0.53100000000000003</v>
      </c>
      <c r="E2303" s="10">
        <v>0.51400000000000001</v>
      </c>
      <c r="F2303" s="10">
        <v>0.376</v>
      </c>
      <c r="G2303" s="10">
        <v>7769.35</v>
      </c>
      <c r="H2303" s="11">
        <v>11</v>
      </c>
      <c r="I2303">
        <f t="shared" si="35"/>
        <v>0</v>
      </c>
    </row>
    <row r="2304" spans="1:9" x14ac:dyDescent="0.25">
      <c r="A2304" s="6" t="s">
        <v>2285</v>
      </c>
      <c r="B2304" s="7" t="s">
        <v>108</v>
      </c>
      <c r="C2304" s="7">
        <v>1148</v>
      </c>
      <c r="D2304" s="7">
        <v>0.60399999999999998</v>
      </c>
      <c r="E2304" s="7">
        <v>0.56000000000000005</v>
      </c>
      <c r="F2304" s="7">
        <v>0.51800000000000002</v>
      </c>
      <c r="G2304" s="7">
        <v>9670.16</v>
      </c>
      <c r="H2304" s="8">
        <v>4</v>
      </c>
      <c r="I2304">
        <f t="shared" si="35"/>
        <v>0</v>
      </c>
    </row>
    <row r="2305" spans="1:9" x14ac:dyDescent="0.25">
      <c r="A2305" s="9" t="s">
        <v>2286</v>
      </c>
      <c r="B2305" s="10" t="s">
        <v>127</v>
      </c>
      <c r="C2305" s="10">
        <v>4562</v>
      </c>
      <c r="D2305" s="10">
        <v>0.66200000000000003</v>
      </c>
      <c r="E2305" s="10">
        <v>0.624</v>
      </c>
      <c r="F2305" s="10">
        <v>0.58099999999999996</v>
      </c>
      <c r="G2305" s="10">
        <v>10172.459999999999</v>
      </c>
      <c r="H2305" s="11">
        <v>33</v>
      </c>
      <c r="I2305">
        <f t="shared" si="35"/>
        <v>0</v>
      </c>
    </row>
    <row r="2306" spans="1:9" x14ac:dyDescent="0.25">
      <c r="A2306" s="6" t="s">
        <v>1361</v>
      </c>
      <c r="B2306" s="7" t="s">
        <v>21</v>
      </c>
      <c r="C2306" s="7">
        <v>712</v>
      </c>
      <c r="D2306" s="7">
        <v>0.76</v>
      </c>
      <c r="E2306" s="7">
        <v>0.76300000000000001</v>
      </c>
      <c r="F2306" s="7">
        <v>0.68799999999999994</v>
      </c>
      <c r="G2306" s="7">
        <v>36329.19</v>
      </c>
      <c r="H2306" s="8">
        <v>24</v>
      </c>
      <c r="I2306">
        <f t="shared" si="35"/>
        <v>0</v>
      </c>
    </row>
    <row r="2307" spans="1:9" x14ac:dyDescent="0.25">
      <c r="A2307" s="9" t="s">
        <v>2287</v>
      </c>
      <c r="B2307" s="10" t="s">
        <v>16</v>
      </c>
      <c r="C2307" s="10">
        <v>904</v>
      </c>
      <c r="D2307" s="10">
        <v>0.69799999999999995</v>
      </c>
      <c r="E2307" s="10">
        <v>0.69699999999999995</v>
      </c>
      <c r="F2307" s="10">
        <v>0.59699999999999998</v>
      </c>
      <c r="G2307" s="10">
        <v>21635.89</v>
      </c>
      <c r="H2307" s="11">
        <v>7</v>
      </c>
      <c r="I2307">
        <f t="shared" si="35"/>
        <v>0</v>
      </c>
    </row>
    <row r="2308" spans="1:9" x14ac:dyDescent="0.25">
      <c r="A2308" s="6" t="s">
        <v>2288</v>
      </c>
      <c r="B2308" s="7" t="s">
        <v>14</v>
      </c>
      <c r="C2308" s="7">
        <v>488</v>
      </c>
      <c r="D2308" s="7">
        <v>0.70099999999999996</v>
      </c>
      <c r="E2308" s="7">
        <v>0.72099999999999997</v>
      </c>
      <c r="F2308" s="7">
        <v>0.56999999999999995</v>
      </c>
      <c r="G2308" s="7">
        <v>40947.839999999997</v>
      </c>
      <c r="H2308" s="8">
        <v>11</v>
      </c>
      <c r="I2308">
        <f t="shared" si="35"/>
        <v>0</v>
      </c>
    </row>
    <row r="2309" spans="1:9" x14ac:dyDescent="0.25">
      <c r="A2309" s="9" t="s">
        <v>2289</v>
      </c>
      <c r="B2309" s="10" t="s">
        <v>40</v>
      </c>
      <c r="C2309" s="10">
        <v>232</v>
      </c>
      <c r="D2309" s="10">
        <v>0.629</v>
      </c>
      <c r="E2309" s="10">
        <v>0.63100000000000001</v>
      </c>
      <c r="F2309" s="10">
        <v>0.498</v>
      </c>
      <c r="G2309" s="10">
        <v>20415.349999999999</v>
      </c>
      <c r="H2309" s="11">
        <v>18</v>
      </c>
      <c r="I2309">
        <f t="shared" ref="I2309:I2372" si="36">IF(OR(C2309="",D2309="",E2309="",F2309="",G2309="",H2309=""),1,0)</f>
        <v>0</v>
      </c>
    </row>
    <row r="2310" spans="1:9" x14ac:dyDescent="0.25">
      <c r="A2310" s="6" t="s">
        <v>901</v>
      </c>
      <c r="B2310" s="7" t="s">
        <v>101</v>
      </c>
      <c r="C2310" s="7">
        <v>1336</v>
      </c>
      <c r="D2310" s="7">
        <v>0.54</v>
      </c>
      <c r="E2310" s="7">
        <v>0.51900000000000002</v>
      </c>
      <c r="F2310" s="7">
        <v>0.4</v>
      </c>
      <c r="G2310" s="7">
        <v>6809.03</v>
      </c>
      <c r="H2310" s="8">
        <v>59</v>
      </c>
      <c r="I2310">
        <f t="shared" si="36"/>
        <v>0</v>
      </c>
    </row>
    <row r="2311" spans="1:9" x14ac:dyDescent="0.25">
      <c r="A2311" s="9" t="s">
        <v>2258</v>
      </c>
      <c r="B2311" s="10" t="s">
        <v>16</v>
      </c>
      <c r="C2311" s="10">
        <v>316</v>
      </c>
      <c r="D2311" s="10">
        <v>0.76500000000000001</v>
      </c>
      <c r="E2311" s="10">
        <v>0.76900000000000002</v>
      </c>
      <c r="F2311" s="10">
        <v>0.67500000000000004</v>
      </c>
      <c r="G2311" s="10">
        <v>34322.769999999997</v>
      </c>
      <c r="H2311" s="11">
        <v>8</v>
      </c>
      <c r="I2311">
        <f t="shared" si="36"/>
        <v>0</v>
      </c>
    </row>
    <row r="2312" spans="1:9" x14ac:dyDescent="0.25">
      <c r="A2312" s="6" t="s">
        <v>2290</v>
      </c>
      <c r="B2312" s="7" t="s">
        <v>40</v>
      </c>
      <c r="C2312" s="7">
        <v>533</v>
      </c>
      <c r="D2312" s="7">
        <v>0.67500000000000004</v>
      </c>
      <c r="E2312" s="7">
        <v>0.67300000000000004</v>
      </c>
      <c r="F2312" s="7">
        <v>0.56999999999999995</v>
      </c>
      <c r="G2312" s="7">
        <v>19092.63</v>
      </c>
      <c r="H2312" s="8">
        <v>12</v>
      </c>
      <c r="I2312">
        <f t="shared" si="36"/>
        <v>0</v>
      </c>
    </row>
    <row r="2313" spans="1:9" x14ac:dyDescent="0.25">
      <c r="A2313" s="9" t="s">
        <v>2291</v>
      </c>
      <c r="B2313" s="10" t="s">
        <v>127</v>
      </c>
      <c r="C2313" s="10">
        <v>657</v>
      </c>
      <c r="D2313" s="10">
        <v>0.52900000000000003</v>
      </c>
      <c r="E2313" s="10">
        <v>0.51900000000000002</v>
      </c>
      <c r="F2313" s="10">
        <v>0.376</v>
      </c>
      <c r="G2313" s="10">
        <v>7723.55</v>
      </c>
      <c r="H2313" s="11">
        <v>4</v>
      </c>
      <c r="I2313">
        <f t="shared" si="36"/>
        <v>0</v>
      </c>
    </row>
    <row r="2314" spans="1:9" x14ac:dyDescent="0.25">
      <c r="A2314" s="6" t="s">
        <v>2292</v>
      </c>
      <c r="B2314" s="7" t="s">
        <v>35</v>
      </c>
      <c r="C2314" s="7">
        <v>1517</v>
      </c>
      <c r="D2314" s="7">
        <v>0.69</v>
      </c>
      <c r="E2314" s="7">
        <v>0.69399999999999995</v>
      </c>
      <c r="F2314" s="7">
        <v>0.56399999999999995</v>
      </c>
      <c r="G2314" s="7">
        <v>21402.21</v>
      </c>
      <c r="H2314" s="8">
        <v>35</v>
      </c>
      <c r="I2314">
        <f t="shared" si="36"/>
        <v>0</v>
      </c>
    </row>
    <row r="2315" spans="1:9" x14ac:dyDescent="0.25">
      <c r="A2315" s="9" t="s">
        <v>2293</v>
      </c>
      <c r="B2315" s="10" t="s">
        <v>40</v>
      </c>
      <c r="C2315" s="10">
        <v>317</v>
      </c>
      <c r="D2315" s="10">
        <v>0.65</v>
      </c>
      <c r="E2315" s="10">
        <v>0.65400000000000003</v>
      </c>
      <c r="F2315" s="10">
        <v>0.53400000000000003</v>
      </c>
      <c r="G2315" s="10">
        <v>20708.79</v>
      </c>
      <c r="H2315" s="11">
        <v>11</v>
      </c>
      <c r="I2315">
        <f t="shared" si="36"/>
        <v>0</v>
      </c>
    </row>
    <row r="2316" spans="1:9" x14ac:dyDescent="0.25">
      <c r="A2316" s="6" t="s">
        <v>2294</v>
      </c>
      <c r="B2316" s="7" t="s">
        <v>101</v>
      </c>
      <c r="C2316" s="7">
        <v>874</v>
      </c>
      <c r="D2316" s="7">
        <v>0.55000000000000004</v>
      </c>
      <c r="E2316" s="7">
        <v>0.54600000000000004</v>
      </c>
      <c r="F2316" s="7">
        <v>0.44700000000000001</v>
      </c>
      <c r="G2316" s="7">
        <v>7303.11</v>
      </c>
      <c r="H2316" s="8">
        <v>1</v>
      </c>
      <c r="I2316">
        <f t="shared" si="36"/>
        <v>0</v>
      </c>
    </row>
    <row r="2317" spans="1:9" x14ac:dyDescent="0.25">
      <c r="A2317" s="9" t="s">
        <v>2295</v>
      </c>
      <c r="B2317" s="10" t="s">
        <v>108</v>
      </c>
      <c r="C2317" s="10">
        <v>429</v>
      </c>
      <c r="D2317" s="10">
        <v>0.56399999999999995</v>
      </c>
      <c r="E2317" s="10">
        <v>0.54700000000000004</v>
      </c>
      <c r="F2317" s="10">
        <v>0.42399999999999999</v>
      </c>
      <c r="G2317" s="10">
        <v>6427.14</v>
      </c>
      <c r="H2317" s="11">
        <v>35</v>
      </c>
      <c r="I2317">
        <f t="shared" si="36"/>
        <v>0</v>
      </c>
    </row>
    <row r="2318" spans="1:9" x14ac:dyDescent="0.25">
      <c r="A2318" s="6" t="s">
        <v>2296</v>
      </c>
      <c r="B2318" s="7" t="s">
        <v>19</v>
      </c>
      <c r="C2318" s="7">
        <v>603</v>
      </c>
      <c r="D2318" s="7">
        <v>0.54</v>
      </c>
      <c r="E2318" s="7">
        <v>0.54300000000000004</v>
      </c>
      <c r="F2318" s="7">
        <v>0.42599999999999999</v>
      </c>
      <c r="G2318" s="7">
        <v>8089.38</v>
      </c>
      <c r="H2318" s="8">
        <v>10</v>
      </c>
      <c r="I2318">
        <f t="shared" si="36"/>
        <v>0</v>
      </c>
    </row>
    <row r="2319" spans="1:9" x14ac:dyDescent="0.25">
      <c r="A2319" s="9" t="s">
        <v>2297</v>
      </c>
      <c r="B2319" s="10" t="s">
        <v>35</v>
      </c>
      <c r="C2319" s="10">
        <v>158</v>
      </c>
      <c r="D2319" s="10">
        <v>0.69799999999999995</v>
      </c>
      <c r="E2319" s="10">
        <v>0.68700000000000006</v>
      </c>
      <c r="F2319" s="10">
        <v>0.58399999999999996</v>
      </c>
      <c r="G2319" s="10">
        <v>28481.64</v>
      </c>
      <c r="H2319" s="11">
        <v>1</v>
      </c>
      <c r="I2319">
        <f t="shared" si="36"/>
        <v>0</v>
      </c>
    </row>
    <row r="2320" spans="1:9" x14ac:dyDescent="0.25">
      <c r="A2320" s="6" t="s">
        <v>2298</v>
      </c>
      <c r="B2320" s="7" t="s">
        <v>21</v>
      </c>
      <c r="C2320" s="7">
        <v>906</v>
      </c>
      <c r="D2320" s="7">
        <v>0.69599999999999995</v>
      </c>
      <c r="E2320" s="7">
        <v>0.73399999999999999</v>
      </c>
      <c r="F2320" s="7">
        <v>0.56000000000000005</v>
      </c>
      <c r="G2320" s="7">
        <v>24006.46</v>
      </c>
      <c r="H2320" s="8">
        <v>20</v>
      </c>
      <c r="I2320">
        <f t="shared" si="36"/>
        <v>0</v>
      </c>
    </row>
    <row r="2321" spans="1:9" x14ac:dyDescent="0.25">
      <c r="A2321" s="9" t="s">
        <v>2299</v>
      </c>
      <c r="B2321" s="10" t="s">
        <v>12</v>
      </c>
      <c r="C2321" s="10">
        <v>1048</v>
      </c>
      <c r="D2321" s="10">
        <v>0.63500000000000001</v>
      </c>
      <c r="E2321" s="10">
        <v>0.60199999999999998</v>
      </c>
      <c r="F2321" s="10">
        <v>0.55800000000000005</v>
      </c>
      <c r="G2321" s="10">
        <v>25312.1</v>
      </c>
      <c r="H2321" s="11">
        <v>12</v>
      </c>
      <c r="I2321">
        <f t="shared" si="36"/>
        <v>0</v>
      </c>
    </row>
    <row r="2322" spans="1:9" x14ac:dyDescent="0.25">
      <c r="A2322" s="6" t="s">
        <v>2300</v>
      </c>
      <c r="B2322" s="7" t="s">
        <v>108</v>
      </c>
      <c r="C2322" s="7">
        <v>2895</v>
      </c>
      <c r="D2322" s="7">
        <v>0.56399999999999995</v>
      </c>
      <c r="E2322" s="7">
        <v>0.54900000000000004</v>
      </c>
      <c r="F2322" s="7">
        <v>0.46600000000000003</v>
      </c>
      <c r="G2322" s="7">
        <v>8947.42</v>
      </c>
      <c r="H2322" s="8">
        <v>7</v>
      </c>
      <c r="I2322">
        <f t="shared" si="36"/>
        <v>0</v>
      </c>
    </row>
    <row r="2323" spans="1:9" x14ac:dyDescent="0.25">
      <c r="A2323" s="9" t="s">
        <v>2301</v>
      </c>
      <c r="B2323" s="10" t="s">
        <v>21</v>
      </c>
      <c r="C2323" s="10">
        <v>587</v>
      </c>
      <c r="D2323" s="10">
        <v>0.7</v>
      </c>
      <c r="E2323" s="10">
        <v>0.68</v>
      </c>
      <c r="F2323" s="10">
        <v>0.626</v>
      </c>
      <c r="G2323" s="10">
        <v>22585.03</v>
      </c>
      <c r="H2323" s="11">
        <v>8</v>
      </c>
      <c r="I2323">
        <f t="shared" si="36"/>
        <v>0</v>
      </c>
    </row>
    <row r="2324" spans="1:9" x14ac:dyDescent="0.25">
      <c r="A2324" s="6" t="s">
        <v>2148</v>
      </c>
      <c r="B2324" s="7" t="s">
        <v>19</v>
      </c>
      <c r="C2324" s="7">
        <v>1015</v>
      </c>
      <c r="D2324" s="7">
        <v>0.56000000000000005</v>
      </c>
      <c r="E2324" s="7">
        <v>0.55700000000000005</v>
      </c>
      <c r="F2324" s="7">
        <v>0.42799999999999999</v>
      </c>
      <c r="G2324" s="7">
        <v>8349.7999999999993</v>
      </c>
      <c r="H2324" s="8">
        <v>25</v>
      </c>
      <c r="I2324">
        <f t="shared" si="36"/>
        <v>0</v>
      </c>
    </row>
    <row r="2325" spans="1:9" x14ac:dyDescent="0.25">
      <c r="A2325" s="9" t="s">
        <v>2302</v>
      </c>
      <c r="B2325" s="10" t="s">
        <v>40</v>
      </c>
      <c r="C2325" s="10">
        <v>463</v>
      </c>
      <c r="D2325" s="10">
        <v>0.63500000000000001</v>
      </c>
      <c r="E2325" s="10">
        <v>0.65500000000000003</v>
      </c>
      <c r="F2325" s="10">
        <v>0.503</v>
      </c>
      <c r="G2325" s="10">
        <v>30660.05</v>
      </c>
      <c r="H2325" s="11">
        <v>17</v>
      </c>
      <c r="I2325">
        <f t="shared" si="36"/>
        <v>0</v>
      </c>
    </row>
    <row r="2326" spans="1:9" x14ac:dyDescent="0.25">
      <c r="A2326" s="6" t="s">
        <v>2303</v>
      </c>
      <c r="B2326" s="7" t="s">
        <v>96</v>
      </c>
      <c r="C2326" s="7">
        <v>651</v>
      </c>
      <c r="D2326" s="7">
        <v>0.621</v>
      </c>
      <c r="E2326" s="7">
        <v>0.59299999999999997</v>
      </c>
      <c r="F2326" s="7">
        <v>0.55000000000000004</v>
      </c>
      <c r="G2326" s="7">
        <v>10484.200000000001</v>
      </c>
      <c r="H2326" s="8">
        <v>8</v>
      </c>
      <c r="I2326">
        <f t="shared" si="36"/>
        <v>0</v>
      </c>
    </row>
    <row r="2327" spans="1:9" x14ac:dyDescent="0.25">
      <c r="A2327" s="9" t="s">
        <v>2304</v>
      </c>
      <c r="B2327" s="10" t="s">
        <v>27</v>
      </c>
      <c r="C2327" s="10">
        <v>35</v>
      </c>
      <c r="D2327" s="10">
        <v>0.77300000000000002</v>
      </c>
      <c r="E2327" s="10">
        <v>0.751</v>
      </c>
      <c r="F2327" s="10">
        <v>0.73299999999999998</v>
      </c>
      <c r="G2327" s="10">
        <v>21581.49</v>
      </c>
      <c r="H2327" s="11">
        <v>1</v>
      </c>
      <c r="I2327">
        <f t="shared" si="36"/>
        <v>0</v>
      </c>
    </row>
    <row r="2328" spans="1:9" x14ac:dyDescent="0.25">
      <c r="A2328" s="6" t="s">
        <v>2305</v>
      </c>
      <c r="B2328" s="7" t="s">
        <v>108</v>
      </c>
      <c r="C2328" s="7">
        <v>334</v>
      </c>
      <c r="D2328" s="7">
        <v>0.56799999999999995</v>
      </c>
      <c r="E2328" s="7">
        <v>0.55600000000000005</v>
      </c>
      <c r="F2328" s="7">
        <v>0.42799999999999999</v>
      </c>
      <c r="G2328" s="7">
        <v>13425.98</v>
      </c>
      <c r="H2328" s="8">
        <v>3</v>
      </c>
      <c r="I2328">
        <f t="shared" si="36"/>
        <v>0</v>
      </c>
    </row>
    <row r="2329" spans="1:9" x14ac:dyDescent="0.25">
      <c r="A2329" s="9" t="s">
        <v>2306</v>
      </c>
      <c r="B2329" s="10" t="s">
        <v>50</v>
      </c>
      <c r="C2329" s="10">
        <v>229</v>
      </c>
      <c r="D2329" s="10">
        <v>0.61499999999999999</v>
      </c>
      <c r="E2329" s="10">
        <v>0.59199999999999997</v>
      </c>
      <c r="F2329" s="10">
        <v>0.48099999999999998</v>
      </c>
      <c r="G2329" s="10">
        <v>9732.41</v>
      </c>
      <c r="H2329" s="11">
        <v>1</v>
      </c>
      <c r="I2329">
        <f t="shared" si="36"/>
        <v>0</v>
      </c>
    </row>
    <row r="2330" spans="1:9" x14ac:dyDescent="0.25">
      <c r="A2330" s="6" t="s">
        <v>2307</v>
      </c>
      <c r="B2330" s="7" t="s">
        <v>108</v>
      </c>
      <c r="C2330" s="7">
        <v>756</v>
      </c>
      <c r="D2330" s="7">
        <v>0.59299999999999997</v>
      </c>
      <c r="E2330" s="7">
        <v>0.53600000000000003</v>
      </c>
      <c r="F2330" s="7">
        <v>0.49099999999999999</v>
      </c>
      <c r="G2330" s="7">
        <v>6761.58</v>
      </c>
      <c r="H2330" s="8">
        <v>6</v>
      </c>
      <c r="I2330">
        <f t="shared" si="36"/>
        <v>0</v>
      </c>
    </row>
    <row r="2331" spans="1:9" x14ac:dyDescent="0.25">
      <c r="A2331" s="9" t="s">
        <v>2308</v>
      </c>
      <c r="B2331" s="10" t="s">
        <v>161</v>
      </c>
      <c r="C2331" s="10">
        <v>1209</v>
      </c>
      <c r="D2331" s="10">
        <v>0.64900000000000002</v>
      </c>
      <c r="E2331" s="10">
        <v>0.65200000000000002</v>
      </c>
      <c r="F2331" s="10">
        <v>0.51200000000000001</v>
      </c>
      <c r="G2331" s="10">
        <v>16170.5</v>
      </c>
      <c r="H2331" s="11">
        <v>6</v>
      </c>
      <c r="I2331">
        <f t="shared" si="36"/>
        <v>0</v>
      </c>
    </row>
    <row r="2332" spans="1:9" x14ac:dyDescent="0.25">
      <c r="A2332" s="6" t="s">
        <v>2309</v>
      </c>
      <c r="B2332" s="7" t="s">
        <v>48</v>
      </c>
      <c r="C2332" s="7">
        <v>509</v>
      </c>
      <c r="D2332" s="7">
        <v>0.54</v>
      </c>
      <c r="E2332" s="7">
        <v>0.497</v>
      </c>
      <c r="F2332" s="7">
        <v>0.434</v>
      </c>
      <c r="G2332" s="7">
        <v>6538.95</v>
      </c>
      <c r="H2332" s="8">
        <v>0</v>
      </c>
      <c r="I2332">
        <f t="shared" si="36"/>
        <v>0</v>
      </c>
    </row>
    <row r="2333" spans="1:9" x14ac:dyDescent="0.25">
      <c r="A2333" s="9" t="s">
        <v>2310</v>
      </c>
      <c r="B2333" s="10" t="s">
        <v>131</v>
      </c>
      <c r="C2333" s="10">
        <v>776</v>
      </c>
      <c r="D2333" s="10">
        <v>0.53900000000000003</v>
      </c>
      <c r="E2333" s="10">
        <v>0.53300000000000003</v>
      </c>
      <c r="F2333" s="10">
        <v>0.39600000000000002</v>
      </c>
      <c r="G2333" s="10">
        <v>6102.62</v>
      </c>
      <c r="H2333" s="11">
        <v>2</v>
      </c>
      <c r="I2333">
        <f t="shared" si="36"/>
        <v>0</v>
      </c>
    </row>
    <row r="2334" spans="1:9" x14ac:dyDescent="0.25">
      <c r="A2334" s="6" t="s">
        <v>2311</v>
      </c>
      <c r="B2334" s="7" t="s">
        <v>19</v>
      </c>
      <c r="C2334" s="7">
        <v>332</v>
      </c>
      <c r="D2334" s="7">
        <v>0.55000000000000004</v>
      </c>
      <c r="E2334" s="7">
        <v>0.52900000000000003</v>
      </c>
      <c r="F2334" s="7">
        <v>0.42199999999999999</v>
      </c>
      <c r="G2334" s="7">
        <v>7955.78</v>
      </c>
      <c r="H2334" s="8">
        <v>3</v>
      </c>
      <c r="I2334">
        <f t="shared" si="36"/>
        <v>0</v>
      </c>
    </row>
    <row r="2335" spans="1:9" x14ac:dyDescent="0.25">
      <c r="A2335" s="9" t="s">
        <v>2312</v>
      </c>
      <c r="B2335" s="10" t="s">
        <v>19</v>
      </c>
      <c r="C2335" s="10">
        <v>877</v>
      </c>
      <c r="D2335" s="10">
        <v>0.59</v>
      </c>
      <c r="E2335" s="10">
        <v>0.51900000000000002</v>
      </c>
      <c r="F2335" s="10">
        <v>0.51</v>
      </c>
      <c r="G2335" s="10">
        <v>6115.72</v>
      </c>
      <c r="H2335" s="11">
        <v>2</v>
      </c>
      <c r="I2335">
        <f t="shared" si="36"/>
        <v>0</v>
      </c>
    </row>
    <row r="2336" spans="1:9" x14ac:dyDescent="0.25">
      <c r="A2336" s="6" t="s">
        <v>2313</v>
      </c>
      <c r="B2336" s="7" t="s">
        <v>108</v>
      </c>
      <c r="C2336" s="7">
        <v>1572</v>
      </c>
      <c r="D2336" s="7">
        <v>0.52700000000000002</v>
      </c>
      <c r="E2336" s="7">
        <v>0.54200000000000004</v>
      </c>
      <c r="F2336" s="7">
        <v>0.39500000000000002</v>
      </c>
      <c r="G2336" s="7">
        <v>8983.7199999999993</v>
      </c>
      <c r="H2336" s="8">
        <v>6</v>
      </c>
      <c r="I2336">
        <f t="shared" si="36"/>
        <v>0</v>
      </c>
    </row>
    <row r="2337" spans="1:9" x14ac:dyDescent="0.25">
      <c r="A2337" s="9" t="s">
        <v>2314</v>
      </c>
      <c r="B2337" s="10" t="s">
        <v>161</v>
      </c>
      <c r="C2337" s="10">
        <v>638</v>
      </c>
      <c r="D2337" s="10">
        <v>0.61099999999999999</v>
      </c>
      <c r="E2337" s="10">
        <v>0.65700000000000003</v>
      </c>
      <c r="F2337" s="10">
        <v>0.46200000000000002</v>
      </c>
      <c r="G2337" s="10">
        <v>16479.25</v>
      </c>
      <c r="H2337" s="11">
        <v>6</v>
      </c>
      <c r="I2337">
        <f t="shared" si="36"/>
        <v>0</v>
      </c>
    </row>
    <row r="2338" spans="1:9" x14ac:dyDescent="0.25">
      <c r="A2338" s="6" t="s">
        <v>1026</v>
      </c>
      <c r="B2338" s="7" t="s">
        <v>19</v>
      </c>
      <c r="C2338" s="7">
        <v>1219</v>
      </c>
      <c r="D2338" s="7">
        <v>0.57799999999999996</v>
      </c>
      <c r="E2338" s="7">
        <v>0.58899999999999997</v>
      </c>
      <c r="F2338" s="7">
        <v>0.436</v>
      </c>
      <c r="G2338" s="7">
        <v>9545.59</v>
      </c>
      <c r="H2338" s="8">
        <v>4</v>
      </c>
      <c r="I2338">
        <f t="shared" si="36"/>
        <v>0</v>
      </c>
    </row>
    <row r="2339" spans="1:9" x14ac:dyDescent="0.25">
      <c r="A2339" s="9" t="s">
        <v>2315</v>
      </c>
      <c r="B2339" s="10" t="s">
        <v>19</v>
      </c>
      <c r="C2339" s="10">
        <v>1232</v>
      </c>
      <c r="D2339" s="10">
        <v>0.60099999999999998</v>
      </c>
      <c r="E2339" s="10">
        <v>0.56499999999999995</v>
      </c>
      <c r="F2339" s="10">
        <v>0.48199999999999998</v>
      </c>
      <c r="G2339" s="10">
        <v>6521.19</v>
      </c>
      <c r="H2339" s="11">
        <v>7</v>
      </c>
      <c r="I2339">
        <f t="shared" si="36"/>
        <v>0</v>
      </c>
    </row>
    <row r="2340" spans="1:9" x14ac:dyDescent="0.25">
      <c r="A2340" s="6" t="s">
        <v>2316</v>
      </c>
      <c r="B2340" s="7" t="s">
        <v>19</v>
      </c>
      <c r="C2340" s="7">
        <v>423</v>
      </c>
      <c r="D2340" s="7">
        <v>0.6</v>
      </c>
      <c r="E2340" s="7">
        <v>0.56899999999999995</v>
      </c>
      <c r="F2340" s="7">
        <v>0.498</v>
      </c>
      <c r="G2340" s="7">
        <v>10181.59</v>
      </c>
      <c r="H2340" s="8">
        <v>1</v>
      </c>
      <c r="I2340">
        <f t="shared" si="36"/>
        <v>0</v>
      </c>
    </row>
    <row r="2341" spans="1:9" x14ac:dyDescent="0.25">
      <c r="A2341" s="9" t="s">
        <v>1310</v>
      </c>
      <c r="B2341" s="10" t="s">
        <v>108</v>
      </c>
      <c r="C2341" s="10">
        <v>1001</v>
      </c>
      <c r="D2341" s="10">
        <v>0.58899999999999997</v>
      </c>
      <c r="E2341" s="10">
        <v>0.56299999999999994</v>
      </c>
      <c r="F2341" s="10">
        <v>0.46200000000000002</v>
      </c>
      <c r="G2341" s="10">
        <v>7950.03</v>
      </c>
      <c r="H2341" s="11">
        <v>6</v>
      </c>
      <c r="I2341">
        <f t="shared" si="36"/>
        <v>0</v>
      </c>
    </row>
    <row r="2342" spans="1:9" x14ac:dyDescent="0.25">
      <c r="A2342" s="6" t="s">
        <v>2317</v>
      </c>
      <c r="B2342" s="7" t="s">
        <v>222</v>
      </c>
      <c r="C2342" s="7">
        <v>393</v>
      </c>
      <c r="D2342" s="7">
        <v>0.66</v>
      </c>
      <c r="E2342" s="7">
        <v>0.63500000000000001</v>
      </c>
      <c r="F2342" s="7">
        <v>0.54200000000000004</v>
      </c>
      <c r="G2342" s="7">
        <v>49132.42</v>
      </c>
      <c r="H2342" s="8">
        <v>6</v>
      </c>
      <c r="I2342">
        <f t="shared" si="36"/>
        <v>0</v>
      </c>
    </row>
    <row r="2343" spans="1:9" x14ac:dyDescent="0.25">
      <c r="A2343" s="9" t="s">
        <v>2318</v>
      </c>
      <c r="B2343" s="10" t="s">
        <v>96</v>
      </c>
      <c r="C2343" s="10">
        <v>978</v>
      </c>
      <c r="D2343" s="10">
        <v>0.59399999999999997</v>
      </c>
      <c r="E2343" s="10">
        <v>0.59299999999999997</v>
      </c>
      <c r="F2343" s="10">
        <v>0.46700000000000003</v>
      </c>
      <c r="G2343" s="10">
        <v>9056.24</v>
      </c>
      <c r="H2343" s="11">
        <v>21</v>
      </c>
      <c r="I2343">
        <f t="shared" si="36"/>
        <v>0</v>
      </c>
    </row>
    <row r="2344" spans="1:9" x14ac:dyDescent="0.25">
      <c r="A2344" s="6" t="s">
        <v>2319</v>
      </c>
      <c r="B2344" s="7" t="s">
        <v>108</v>
      </c>
      <c r="C2344" s="7">
        <v>467</v>
      </c>
      <c r="D2344" s="7">
        <v>0.50600000000000001</v>
      </c>
      <c r="E2344" s="7">
        <v>0.504</v>
      </c>
      <c r="F2344" s="7">
        <v>0.35699999999999998</v>
      </c>
      <c r="G2344" s="7">
        <v>5647.4</v>
      </c>
      <c r="H2344" s="8">
        <v>15</v>
      </c>
      <c r="I2344">
        <f t="shared" si="36"/>
        <v>0</v>
      </c>
    </row>
    <row r="2345" spans="1:9" x14ac:dyDescent="0.25">
      <c r="A2345" s="9" t="s">
        <v>2320</v>
      </c>
      <c r="B2345" s="10" t="s">
        <v>108</v>
      </c>
      <c r="C2345" s="10">
        <v>1761</v>
      </c>
      <c r="D2345" s="10">
        <v>0.56999999999999995</v>
      </c>
      <c r="E2345" s="10">
        <v>0.53100000000000003</v>
      </c>
      <c r="F2345" s="10">
        <v>0.47</v>
      </c>
      <c r="G2345" s="10">
        <v>7627.57</v>
      </c>
      <c r="H2345" s="11">
        <v>3</v>
      </c>
      <c r="I2345">
        <f t="shared" si="36"/>
        <v>0</v>
      </c>
    </row>
    <row r="2346" spans="1:9" x14ac:dyDescent="0.25">
      <c r="A2346" s="6" t="s">
        <v>2321</v>
      </c>
      <c r="B2346" s="7" t="s">
        <v>35</v>
      </c>
      <c r="C2346" s="7">
        <v>1896</v>
      </c>
      <c r="D2346" s="7">
        <v>0.67</v>
      </c>
      <c r="E2346" s="7">
        <v>0.63400000000000001</v>
      </c>
      <c r="F2346" s="7">
        <v>0.57299999999999995</v>
      </c>
      <c r="G2346" s="7">
        <v>15274.21</v>
      </c>
      <c r="H2346" s="8">
        <v>32</v>
      </c>
      <c r="I2346">
        <f t="shared" si="36"/>
        <v>0</v>
      </c>
    </row>
    <row r="2347" spans="1:9" x14ac:dyDescent="0.25">
      <c r="A2347" s="9" t="s">
        <v>2322</v>
      </c>
      <c r="B2347" s="10" t="s">
        <v>16</v>
      </c>
      <c r="C2347" s="10">
        <v>582</v>
      </c>
      <c r="D2347" s="10">
        <v>0.7</v>
      </c>
      <c r="E2347" s="10">
        <v>0.69099999999999995</v>
      </c>
      <c r="F2347" s="10">
        <v>0.60299999999999998</v>
      </c>
      <c r="G2347" s="10">
        <v>25766.46</v>
      </c>
      <c r="H2347" s="11">
        <v>34</v>
      </c>
      <c r="I2347">
        <f t="shared" si="36"/>
        <v>0</v>
      </c>
    </row>
    <row r="2348" spans="1:9" x14ac:dyDescent="0.25">
      <c r="A2348" s="6" t="s">
        <v>2323</v>
      </c>
      <c r="B2348" s="7" t="s">
        <v>35</v>
      </c>
      <c r="C2348" s="7">
        <v>604</v>
      </c>
      <c r="D2348" s="7">
        <v>0.68</v>
      </c>
      <c r="E2348" s="7">
        <v>0.66400000000000003</v>
      </c>
      <c r="F2348" s="7">
        <v>0.56999999999999995</v>
      </c>
      <c r="G2348" s="7">
        <v>14049.32</v>
      </c>
      <c r="H2348" s="8">
        <v>14</v>
      </c>
      <c r="I2348">
        <f t="shared" si="36"/>
        <v>0</v>
      </c>
    </row>
    <row r="2349" spans="1:9" x14ac:dyDescent="0.25">
      <c r="A2349" s="9" t="s">
        <v>2324</v>
      </c>
      <c r="B2349" s="10" t="s">
        <v>86</v>
      </c>
      <c r="C2349" s="10">
        <v>295</v>
      </c>
      <c r="D2349" s="10">
        <v>0.626</v>
      </c>
      <c r="E2349" s="10">
        <v>0.63200000000000001</v>
      </c>
      <c r="F2349" s="10">
        <v>0.505</v>
      </c>
      <c r="G2349" s="10">
        <v>125315.16</v>
      </c>
      <c r="H2349" s="11">
        <v>6</v>
      </c>
      <c r="I2349">
        <f t="shared" si="36"/>
        <v>0</v>
      </c>
    </row>
    <row r="2350" spans="1:9" x14ac:dyDescent="0.25">
      <c r="A2350" s="6" t="s">
        <v>2325</v>
      </c>
      <c r="B2350" s="7" t="s">
        <v>21</v>
      </c>
      <c r="C2350" s="7">
        <v>1753</v>
      </c>
      <c r="D2350" s="7">
        <v>0.72</v>
      </c>
      <c r="E2350" s="7">
        <v>0.71699999999999997</v>
      </c>
      <c r="F2350" s="7">
        <v>0.60899999999999999</v>
      </c>
      <c r="G2350" s="7">
        <v>36188.28</v>
      </c>
      <c r="H2350" s="8">
        <v>24</v>
      </c>
      <c r="I2350">
        <f t="shared" si="36"/>
        <v>0</v>
      </c>
    </row>
    <row r="2351" spans="1:9" x14ac:dyDescent="0.25">
      <c r="A2351" s="9" t="s">
        <v>2326</v>
      </c>
      <c r="B2351" s="10" t="s">
        <v>46</v>
      </c>
      <c r="C2351" s="10">
        <v>298</v>
      </c>
      <c r="D2351" s="10">
        <v>0.74</v>
      </c>
      <c r="E2351" s="10">
        <v>0.8</v>
      </c>
      <c r="F2351" s="10">
        <v>0.625</v>
      </c>
      <c r="G2351" s="10">
        <v>202309.42</v>
      </c>
      <c r="H2351" s="11">
        <v>2</v>
      </c>
      <c r="I2351">
        <f t="shared" si="36"/>
        <v>0</v>
      </c>
    </row>
    <row r="2352" spans="1:9" x14ac:dyDescent="0.25">
      <c r="A2352" s="6" t="s">
        <v>2327</v>
      </c>
      <c r="B2352" s="7" t="s">
        <v>46</v>
      </c>
      <c r="C2352" s="7">
        <v>416</v>
      </c>
      <c r="D2352" s="7">
        <v>0.66900000000000004</v>
      </c>
      <c r="E2352" s="7">
        <v>0.69399999999999995</v>
      </c>
      <c r="F2352" s="7">
        <v>0.52900000000000003</v>
      </c>
      <c r="G2352" s="7">
        <v>115474.99</v>
      </c>
      <c r="H2352" s="8">
        <v>4</v>
      </c>
      <c r="I2352">
        <f t="shared" si="36"/>
        <v>0</v>
      </c>
    </row>
    <row r="2353" spans="1:9" x14ac:dyDescent="0.25">
      <c r="A2353" s="9" t="s">
        <v>2328</v>
      </c>
      <c r="B2353" s="10" t="s">
        <v>46</v>
      </c>
      <c r="C2353" s="10">
        <v>278</v>
      </c>
      <c r="D2353" s="10">
        <v>0.69299999999999995</v>
      </c>
      <c r="E2353" s="10">
        <v>0.69399999999999995</v>
      </c>
      <c r="F2353" s="10">
        <v>0.59099999999999997</v>
      </c>
      <c r="G2353" s="10">
        <v>91162.75</v>
      </c>
      <c r="H2353" s="11">
        <v>6</v>
      </c>
      <c r="I2353">
        <f t="shared" si="36"/>
        <v>0</v>
      </c>
    </row>
    <row r="2354" spans="1:9" x14ac:dyDescent="0.25">
      <c r="A2354" s="6" t="s">
        <v>2329</v>
      </c>
      <c r="B2354" s="7" t="s">
        <v>78</v>
      </c>
      <c r="C2354" s="7">
        <v>1489</v>
      </c>
      <c r="D2354" s="7">
        <v>0.69599999999999995</v>
      </c>
      <c r="E2354" s="7">
        <v>0.67600000000000005</v>
      </c>
      <c r="F2354" s="7">
        <v>0.58799999999999997</v>
      </c>
      <c r="G2354" s="7">
        <v>29171.51</v>
      </c>
      <c r="H2354" s="8">
        <v>20</v>
      </c>
      <c r="I2354">
        <f t="shared" si="36"/>
        <v>0</v>
      </c>
    </row>
    <row r="2355" spans="1:9" x14ac:dyDescent="0.25">
      <c r="A2355" s="9" t="s">
        <v>2330</v>
      </c>
      <c r="B2355" s="10" t="s">
        <v>35</v>
      </c>
      <c r="C2355" s="10">
        <v>913</v>
      </c>
      <c r="D2355" s="10">
        <v>0.68400000000000005</v>
      </c>
      <c r="E2355" s="10">
        <v>0.69299999999999995</v>
      </c>
      <c r="F2355" s="10">
        <v>0.53</v>
      </c>
      <c r="G2355" s="10">
        <v>66685.05</v>
      </c>
      <c r="H2355" s="11">
        <v>5</v>
      </c>
      <c r="I2355">
        <f t="shared" si="36"/>
        <v>0</v>
      </c>
    </row>
    <row r="2356" spans="1:9" x14ac:dyDescent="0.25">
      <c r="A2356" s="6" t="s">
        <v>2331</v>
      </c>
      <c r="B2356" s="7" t="s">
        <v>50</v>
      </c>
      <c r="C2356" s="7">
        <v>420</v>
      </c>
      <c r="D2356" s="7">
        <v>0.74199999999999999</v>
      </c>
      <c r="E2356" s="7">
        <v>0.748</v>
      </c>
      <c r="F2356" s="7">
        <v>0.65200000000000002</v>
      </c>
      <c r="G2356" s="7">
        <v>121054.33</v>
      </c>
      <c r="H2356" s="8">
        <v>5</v>
      </c>
      <c r="I2356">
        <f t="shared" si="36"/>
        <v>0</v>
      </c>
    </row>
    <row r="2357" spans="1:9" x14ac:dyDescent="0.25">
      <c r="A2357" s="9" t="s">
        <v>2332</v>
      </c>
      <c r="B2357" s="10" t="s">
        <v>78</v>
      </c>
      <c r="C2357" s="10">
        <v>522</v>
      </c>
      <c r="D2357" s="10">
        <v>0.67</v>
      </c>
      <c r="E2357" s="10">
        <v>0.69499999999999995</v>
      </c>
      <c r="F2357" s="10">
        <v>0.52100000000000002</v>
      </c>
      <c r="G2357" s="10">
        <v>26239.09</v>
      </c>
      <c r="H2357" s="11">
        <v>42</v>
      </c>
      <c r="I2357">
        <f t="shared" si="36"/>
        <v>0</v>
      </c>
    </row>
    <row r="2358" spans="1:9" x14ac:dyDescent="0.25">
      <c r="A2358" s="6" t="s">
        <v>2333</v>
      </c>
      <c r="B2358" s="7" t="s">
        <v>12</v>
      </c>
      <c r="C2358" s="7">
        <v>453</v>
      </c>
      <c r="D2358" s="7">
        <v>0.59599999999999997</v>
      </c>
      <c r="E2358" s="7">
        <v>0.59399999999999997</v>
      </c>
      <c r="F2358" s="7">
        <v>0.45100000000000001</v>
      </c>
      <c r="G2358" s="7">
        <v>69540.08</v>
      </c>
      <c r="H2358" s="8">
        <v>12</v>
      </c>
      <c r="I2358">
        <f t="shared" si="36"/>
        <v>0</v>
      </c>
    </row>
    <row r="2359" spans="1:9" x14ac:dyDescent="0.25">
      <c r="A2359" s="9" t="s">
        <v>2334</v>
      </c>
      <c r="B2359" s="10" t="s">
        <v>21</v>
      </c>
      <c r="C2359" s="10">
        <v>590</v>
      </c>
      <c r="D2359" s="10">
        <v>0.76900000000000002</v>
      </c>
      <c r="E2359" s="10">
        <v>0.75</v>
      </c>
      <c r="F2359" s="10">
        <v>0.70599999999999996</v>
      </c>
      <c r="G2359" s="10">
        <v>48603.18</v>
      </c>
      <c r="H2359" s="11">
        <v>21</v>
      </c>
      <c r="I2359">
        <f t="shared" si="36"/>
        <v>0</v>
      </c>
    </row>
    <row r="2360" spans="1:9" x14ac:dyDescent="0.25">
      <c r="A2360" s="6" t="s">
        <v>2335</v>
      </c>
      <c r="B2360" s="7" t="s">
        <v>21</v>
      </c>
      <c r="C2360" s="7">
        <v>1165</v>
      </c>
      <c r="D2360" s="7">
        <v>0.71</v>
      </c>
      <c r="E2360" s="7">
        <v>0.74</v>
      </c>
      <c r="F2360" s="7">
        <v>0.58399999999999996</v>
      </c>
      <c r="G2360" s="7">
        <v>36661.69</v>
      </c>
      <c r="H2360" s="8">
        <v>17</v>
      </c>
      <c r="I2360">
        <f t="shared" si="36"/>
        <v>0</v>
      </c>
    </row>
    <row r="2361" spans="1:9" x14ac:dyDescent="0.25">
      <c r="A2361" s="9" t="s">
        <v>2336</v>
      </c>
      <c r="B2361" s="10" t="s">
        <v>21</v>
      </c>
      <c r="C2361" s="10">
        <v>88</v>
      </c>
      <c r="D2361" s="10">
        <v>0.77200000000000002</v>
      </c>
      <c r="E2361" s="10">
        <v>0.80100000000000005</v>
      </c>
      <c r="F2361" s="10">
        <v>0.67</v>
      </c>
      <c r="G2361" s="10">
        <v>144218.51</v>
      </c>
      <c r="H2361" s="11">
        <v>7</v>
      </c>
      <c r="I2361">
        <f t="shared" si="36"/>
        <v>0</v>
      </c>
    </row>
    <row r="2362" spans="1:9" x14ac:dyDescent="0.25">
      <c r="A2362" s="6" t="s">
        <v>2337</v>
      </c>
      <c r="B2362" s="7" t="s">
        <v>21</v>
      </c>
      <c r="C2362" s="7">
        <v>807</v>
      </c>
      <c r="D2362" s="7">
        <v>0.78400000000000003</v>
      </c>
      <c r="E2362" s="7">
        <v>0.78</v>
      </c>
      <c r="F2362" s="7">
        <v>0.72899999999999998</v>
      </c>
      <c r="G2362" s="7">
        <v>42027.94</v>
      </c>
      <c r="H2362" s="8">
        <v>32</v>
      </c>
      <c r="I2362">
        <f t="shared" si="36"/>
        <v>0</v>
      </c>
    </row>
    <row r="2363" spans="1:9" x14ac:dyDescent="0.25">
      <c r="A2363" s="9" t="s">
        <v>2338</v>
      </c>
      <c r="B2363" s="10" t="s">
        <v>46</v>
      </c>
      <c r="C2363" s="10">
        <v>842</v>
      </c>
      <c r="D2363" s="10">
        <v>0.7</v>
      </c>
      <c r="E2363" s="10">
        <v>0.71199999999999997</v>
      </c>
      <c r="F2363" s="10">
        <v>0.61199999999999999</v>
      </c>
      <c r="G2363" s="10">
        <v>50298.54</v>
      </c>
      <c r="H2363" s="11">
        <v>19</v>
      </c>
      <c r="I2363">
        <f t="shared" si="36"/>
        <v>0</v>
      </c>
    </row>
    <row r="2364" spans="1:9" x14ac:dyDescent="0.25">
      <c r="A2364" s="6" t="s">
        <v>2339</v>
      </c>
      <c r="B2364" s="7" t="s">
        <v>16</v>
      </c>
      <c r="C2364" s="7">
        <v>810</v>
      </c>
      <c r="D2364" s="7">
        <v>0.76</v>
      </c>
      <c r="E2364" s="7">
        <v>0.75</v>
      </c>
      <c r="F2364" s="7">
        <v>0.66</v>
      </c>
      <c r="G2364" s="7">
        <v>44755.67</v>
      </c>
      <c r="H2364" s="8">
        <v>16</v>
      </c>
      <c r="I2364">
        <f t="shared" si="36"/>
        <v>0</v>
      </c>
    </row>
    <row r="2365" spans="1:9" x14ac:dyDescent="0.25">
      <c r="A2365" s="9" t="s">
        <v>2340</v>
      </c>
      <c r="B2365" s="10" t="s">
        <v>21</v>
      </c>
      <c r="C2365" s="10">
        <v>1121</v>
      </c>
      <c r="D2365" s="10">
        <v>0.69299999999999995</v>
      </c>
      <c r="E2365" s="10">
        <v>0.70199999999999996</v>
      </c>
      <c r="F2365" s="10">
        <v>0.56000000000000005</v>
      </c>
      <c r="G2365" s="10">
        <v>22585.86</v>
      </c>
      <c r="H2365" s="11">
        <v>30</v>
      </c>
      <c r="I2365">
        <f t="shared" si="36"/>
        <v>0</v>
      </c>
    </row>
    <row r="2366" spans="1:9" x14ac:dyDescent="0.25">
      <c r="A2366" s="6" t="s">
        <v>2341</v>
      </c>
      <c r="B2366" s="7" t="s">
        <v>46</v>
      </c>
      <c r="C2366" s="7">
        <v>462</v>
      </c>
      <c r="D2366" s="7">
        <v>0.69599999999999995</v>
      </c>
      <c r="E2366" s="7">
        <v>0.69499999999999995</v>
      </c>
      <c r="F2366" s="7">
        <v>0.57099999999999995</v>
      </c>
      <c r="G2366" s="7">
        <v>44624.75</v>
      </c>
      <c r="H2366" s="8">
        <v>11</v>
      </c>
      <c r="I2366">
        <f t="shared" si="36"/>
        <v>0</v>
      </c>
    </row>
    <row r="2367" spans="1:9" x14ac:dyDescent="0.25">
      <c r="A2367" s="9" t="s">
        <v>2342</v>
      </c>
      <c r="B2367" s="10" t="s">
        <v>222</v>
      </c>
      <c r="C2367" s="10">
        <v>2482</v>
      </c>
      <c r="D2367" s="10">
        <v>0.66500000000000004</v>
      </c>
      <c r="E2367" s="10">
        <v>0.64100000000000001</v>
      </c>
      <c r="F2367" s="10">
        <v>0.57299999999999995</v>
      </c>
      <c r="G2367" s="10">
        <v>16741.38</v>
      </c>
      <c r="H2367" s="11">
        <v>38</v>
      </c>
      <c r="I2367">
        <f t="shared" si="36"/>
        <v>0</v>
      </c>
    </row>
    <row r="2368" spans="1:9" x14ac:dyDescent="0.25">
      <c r="A2368" s="6" t="s">
        <v>2343</v>
      </c>
      <c r="B2368" s="7" t="s">
        <v>16</v>
      </c>
      <c r="C2368" s="7">
        <v>606</v>
      </c>
      <c r="D2368" s="7">
        <v>0.77900000000000003</v>
      </c>
      <c r="E2368" s="7">
        <v>0.80400000000000005</v>
      </c>
      <c r="F2368" s="7">
        <v>0.67400000000000004</v>
      </c>
      <c r="G2368" s="7">
        <v>43304.05</v>
      </c>
      <c r="H2368" s="8">
        <v>27</v>
      </c>
      <c r="I2368">
        <f t="shared" si="36"/>
        <v>0</v>
      </c>
    </row>
    <row r="2369" spans="1:9" x14ac:dyDescent="0.25">
      <c r="A2369" s="9" t="s">
        <v>2344</v>
      </c>
      <c r="B2369" s="10" t="s">
        <v>127</v>
      </c>
      <c r="C2369" s="10">
        <v>813</v>
      </c>
      <c r="D2369" s="10">
        <v>0.56100000000000005</v>
      </c>
      <c r="E2369" s="10">
        <v>0.54800000000000004</v>
      </c>
      <c r="F2369" s="10">
        <v>0.41399999999999998</v>
      </c>
      <c r="G2369" s="10">
        <v>22348.560000000001</v>
      </c>
      <c r="H2369" s="11">
        <v>5</v>
      </c>
      <c r="I2369">
        <f t="shared" si="36"/>
        <v>0</v>
      </c>
    </row>
    <row r="2370" spans="1:9" x14ac:dyDescent="0.25">
      <c r="A2370" s="6" t="s">
        <v>2345</v>
      </c>
      <c r="B2370" s="7" t="s">
        <v>46</v>
      </c>
      <c r="C2370" s="7">
        <v>550</v>
      </c>
      <c r="D2370" s="7">
        <v>0.67900000000000005</v>
      </c>
      <c r="E2370" s="7">
        <v>0.67200000000000004</v>
      </c>
      <c r="F2370" s="7">
        <v>0.57299999999999995</v>
      </c>
      <c r="G2370" s="7">
        <v>43698.96</v>
      </c>
      <c r="H2370" s="8">
        <v>9</v>
      </c>
      <c r="I2370">
        <f t="shared" si="36"/>
        <v>0</v>
      </c>
    </row>
    <row r="2371" spans="1:9" x14ac:dyDescent="0.25">
      <c r="A2371" s="9" t="s">
        <v>1729</v>
      </c>
      <c r="B2371" s="10" t="s">
        <v>16</v>
      </c>
      <c r="C2371" s="10">
        <v>413</v>
      </c>
      <c r="D2371" s="10">
        <v>0.76800000000000002</v>
      </c>
      <c r="E2371" s="10">
        <v>0.74099999999999999</v>
      </c>
      <c r="F2371" s="10">
        <v>0.70299999999999996</v>
      </c>
      <c r="G2371" s="10">
        <v>49675.02</v>
      </c>
      <c r="H2371" s="11">
        <v>18</v>
      </c>
      <c r="I2371">
        <f t="shared" si="36"/>
        <v>0</v>
      </c>
    </row>
    <row r="2372" spans="1:9" x14ac:dyDescent="0.25">
      <c r="A2372" s="6" t="s">
        <v>2346</v>
      </c>
      <c r="B2372" s="7" t="s">
        <v>16</v>
      </c>
      <c r="C2372" s="7">
        <v>373</v>
      </c>
      <c r="D2372" s="7">
        <v>0.77500000000000002</v>
      </c>
      <c r="E2372" s="7">
        <v>0.76600000000000001</v>
      </c>
      <c r="F2372" s="7">
        <v>0.72299999999999998</v>
      </c>
      <c r="G2372" s="7">
        <v>43776.97</v>
      </c>
      <c r="H2372" s="8">
        <v>19</v>
      </c>
      <c r="I2372">
        <f t="shared" si="36"/>
        <v>0</v>
      </c>
    </row>
    <row r="2373" spans="1:9" x14ac:dyDescent="0.25">
      <c r="A2373" s="9" t="s">
        <v>2347</v>
      </c>
      <c r="B2373" s="10" t="s">
        <v>78</v>
      </c>
      <c r="C2373" s="10">
        <v>978</v>
      </c>
      <c r="D2373" s="10">
        <v>0.73</v>
      </c>
      <c r="E2373" s="10">
        <v>0.69599999999999995</v>
      </c>
      <c r="F2373" s="10">
        <v>0.65400000000000003</v>
      </c>
      <c r="G2373" s="10">
        <v>25397.919999999998</v>
      </c>
      <c r="H2373" s="11">
        <v>17</v>
      </c>
      <c r="I2373">
        <f t="shared" ref="I2373:I2436" si="37">IF(OR(C2373="",D2373="",E2373="",F2373="",G2373="",H2373=""),1,0)</f>
        <v>0</v>
      </c>
    </row>
    <row r="2374" spans="1:9" x14ac:dyDescent="0.25">
      <c r="A2374" s="6" t="s">
        <v>2348</v>
      </c>
      <c r="B2374" s="7" t="s">
        <v>46</v>
      </c>
      <c r="C2374" s="7">
        <v>1163</v>
      </c>
      <c r="D2374" s="7">
        <v>0.67</v>
      </c>
      <c r="E2374" s="7">
        <v>0.66</v>
      </c>
      <c r="F2374" s="7">
        <v>0.55600000000000005</v>
      </c>
      <c r="G2374" s="7">
        <v>24268.84</v>
      </c>
      <c r="H2374" s="8">
        <v>17</v>
      </c>
      <c r="I2374">
        <f t="shared" si="37"/>
        <v>0</v>
      </c>
    </row>
    <row r="2375" spans="1:9" x14ac:dyDescent="0.25">
      <c r="A2375" s="9" t="s">
        <v>2349</v>
      </c>
      <c r="B2375" s="10" t="s">
        <v>21</v>
      </c>
      <c r="C2375" s="10">
        <v>1086</v>
      </c>
      <c r="D2375" s="10">
        <v>0.73299999999999998</v>
      </c>
      <c r="E2375" s="10">
        <v>0.73699999999999999</v>
      </c>
      <c r="F2375" s="10">
        <v>0.629</v>
      </c>
      <c r="G2375" s="10">
        <v>25431.11</v>
      </c>
      <c r="H2375" s="11">
        <v>38</v>
      </c>
      <c r="I2375">
        <f t="shared" si="37"/>
        <v>0</v>
      </c>
    </row>
    <row r="2376" spans="1:9" x14ac:dyDescent="0.25">
      <c r="A2376" s="6" t="s">
        <v>2350</v>
      </c>
      <c r="B2376" s="7" t="s">
        <v>78</v>
      </c>
      <c r="C2376" s="7">
        <v>325</v>
      </c>
      <c r="D2376" s="7">
        <v>0.66900000000000004</v>
      </c>
      <c r="E2376" s="7">
        <v>0.68</v>
      </c>
      <c r="F2376" s="7">
        <v>0.52800000000000002</v>
      </c>
      <c r="G2376" s="7">
        <v>19908.400000000001</v>
      </c>
      <c r="H2376" s="8">
        <v>30</v>
      </c>
      <c r="I2376">
        <f t="shared" si="37"/>
        <v>0</v>
      </c>
    </row>
    <row r="2377" spans="1:9" x14ac:dyDescent="0.25">
      <c r="A2377" s="9" t="s">
        <v>2351</v>
      </c>
      <c r="B2377" s="10" t="s">
        <v>21</v>
      </c>
      <c r="C2377" s="10">
        <v>213</v>
      </c>
      <c r="D2377" s="10">
        <v>0.747</v>
      </c>
      <c r="E2377" s="10">
        <v>0.77800000000000002</v>
      </c>
      <c r="F2377" s="10">
        <v>0.63200000000000001</v>
      </c>
      <c r="G2377" s="10">
        <v>70114.37</v>
      </c>
      <c r="H2377" s="11">
        <v>5</v>
      </c>
      <c r="I2377">
        <f t="shared" si="37"/>
        <v>0</v>
      </c>
    </row>
    <row r="2378" spans="1:9" x14ac:dyDescent="0.25">
      <c r="A2378" s="6" t="s">
        <v>2352</v>
      </c>
      <c r="B2378" s="7" t="s">
        <v>16</v>
      </c>
      <c r="C2378" s="7">
        <v>627</v>
      </c>
      <c r="D2378" s="7">
        <v>0.72499999999999998</v>
      </c>
      <c r="E2378" s="7">
        <v>0.71699999999999997</v>
      </c>
      <c r="F2378" s="7">
        <v>0.64</v>
      </c>
      <c r="G2378" s="7">
        <v>38676.33</v>
      </c>
      <c r="H2378" s="8">
        <v>17</v>
      </c>
      <c r="I2378">
        <f t="shared" si="37"/>
        <v>0</v>
      </c>
    </row>
    <row r="2379" spans="1:9" x14ac:dyDescent="0.25">
      <c r="A2379" s="9" t="s">
        <v>2353</v>
      </c>
      <c r="B2379" s="10" t="s">
        <v>12</v>
      </c>
      <c r="C2379" s="10">
        <v>1042</v>
      </c>
      <c r="D2379" s="10">
        <v>0.502</v>
      </c>
      <c r="E2379" s="10">
        <v>0.50800000000000001</v>
      </c>
      <c r="F2379" s="10">
        <v>0.32300000000000001</v>
      </c>
      <c r="G2379" s="10">
        <v>20018.72</v>
      </c>
      <c r="H2379" s="11">
        <v>0</v>
      </c>
      <c r="I2379">
        <f t="shared" si="37"/>
        <v>0</v>
      </c>
    </row>
    <row r="2380" spans="1:9" x14ac:dyDescent="0.25">
      <c r="A2380" s="6" t="s">
        <v>2354</v>
      </c>
      <c r="B2380" s="7" t="s">
        <v>40</v>
      </c>
      <c r="C2380" s="7">
        <v>304</v>
      </c>
      <c r="D2380" s="7">
        <v>0.72699999999999998</v>
      </c>
      <c r="E2380" s="7">
        <v>0.69499999999999995</v>
      </c>
      <c r="F2380" s="7">
        <v>0.66</v>
      </c>
      <c r="G2380" s="7">
        <v>61310</v>
      </c>
      <c r="H2380" s="8">
        <v>17</v>
      </c>
      <c r="I2380">
        <f t="shared" si="37"/>
        <v>0</v>
      </c>
    </row>
    <row r="2381" spans="1:9" x14ac:dyDescent="0.25">
      <c r="A2381" s="9" t="s">
        <v>2355</v>
      </c>
      <c r="B2381" s="10" t="s">
        <v>16</v>
      </c>
      <c r="C2381" s="10">
        <v>1069</v>
      </c>
      <c r="D2381" s="10">
        <v>0.76700000000000002</v>
      </c>
      <c r="E2381" s="10">
        <v>0.72399999999999998</v>
      </c>
      <c r="F2381" s="10">
        <v>0.71599999999999997</v>
      </c>
      <c r="G2381" s="10">
        <v>26576.62</v>
      </c>
      <c r="H2381" s="11">
        <v>25</v>
      </c>
      <c r="I2381">
        <f t="shared" si="37"/>
        <v>0</v>
      </c>
    </row>
    <row r="2382" spans="1:9" x14ac:dyDescent="0.25">
      <c r="A2382" s="6" t="s">
        <v>2356</v>
      </c>
      <c r="B2382" s="7" t="s">
        <v>21</v>
      </c>
      <c r="C2382" s="7">
        <v>268</v>
      </c>
      <c r="D2382" s="7">
        <v>0.72499999999999998</v>
      </c>
      <c r="E2382" s="7">
        <v>0.71599999999999997</v>
      </c>
      <c r="F2382" s="7">
        <v>0.63400000000000001</v>
      </c>
      <c r="G2382" s="7">
        <v>72531.98</v>
      </c>
      <c r="H2382" s="8">
        <v>16</v>
      </c>
      <c r="I2382">
        <f t="shared" si="37"/>
        <v>0</v>
      </c>
    </row>
    <row r="2383" spans="1:9" x14ac:dyDescent="0.25">
      <c r="A2383" s="9" t="s">
        <v>2357</v>
      </c>
      <c r="B2383" s="10" t="s">
        <v>16</v>
      </c>
      <c r="C2383" s="10">
        <v>293</v>
      </c>
      <c r="D2383" s="10">
        <v>0.73799999999999999</v>
      </c>
      <c r="E2383" s="10">
        <v>0.75</v>
      </c>
      <c r="F2383" s="10">
        <v>0.60699999999999998</v>
      </c>
      <c r="G2383" s="10">
        <v>46244.25</v>
      </c>
      <c r="H2383" s="11">
        <v>6</v>
      </c>
      <c r="I2383">
        <f t="shared" si="37"/>
        <v>0</v>
      </c>
    </row>
    <row r="2384" spans="1:9" x14ac:dyDescent="0.25">
      <c r="A2384" s="6" t="s">
        <v>2358</v>
      </c>
      <c r="B2384" s="7" t="s">
        <v>27</v>
      </c>
      <c r="C2384" s="7">
        <v>438</v>
      </c>
      <c r="D2384" s="7">
        <v>0.745</v>
      </c>
      <c r="E2384" s="7">
        <v>0.72099999999999997</v>
      </c>
      <c r="F2384" s="7">
        <v>0.67500000000000004</v>
      </c>
      <c r="G2384" s="7">
        <v>56215.83</v>
      </c>
      <c r="H2384" s="8">
        <v>9</v>
      </c>
      <c r="I2384">
        <f t="shared" si="37"/>
        <v>0</v>
      </c>
    </row>
    <row r="2385" spans="1:9" x14ac:dyDescent="0.25">
      <c r="A2385" s="9" t="s">
        <v>2359</v>
      </c>
      <c r="B2385" s="10" t="s">
        <v>46</v>
      </c>
      <c r="C2385" s="10">
        <v>236</v>
      </c>
      <c r="D2385" s="10">
        <v>0.72699999999999998</v>
      </c>
      <c r="E2385" s="10">
        <v>0.74199999999999999</v>
      </c>
      <c r="F2385" s="10">
        <v>0.64200000000000002</v>
      </c>
      <c r="G2385" s="10">
        <v>89906.55</v>
      </c>
      <c r="H2385" s="11">
        <v>5</v>
      </c>
      <c r="I2385">
        <f t="shared" si="37"/>
        <v>0</v>
      </c>
    </row>
    <row r="2386" spans="1:9" x14ac:dyDescent="0.25">
      <c r="A2386" s="6" t="s">
        <v>1965</v>
      </c>
      <c r="B2386" s="7" t="s">
        <v>46</v>
      </c>
      <c r="C2386" s="7">
        <v>1147</v>
      </c>
      <c r="D2386" s="7">
        <v>0.68200000000000005</v>
      </c>
      <c r="E2386" s="7">
        <v>0.70399999999999996</v>
      </c>
      <c r="F2386" s="7">
        <v>0.56100000000000005</v>
      </c>
      <c r="G2386" s="7">
        <v>32212.240000000002</v>
      </c>
      <c r="H2386" s="8">
        <v>6</v>
      </c>
      <c r="I2386">
        <f t="shared" si="37"/>
        <v>0</v>
      </c>
    </row>
    <row r="2387" spans="1:9" x14ac:dyDescent="0.25">
      <c r="A2387" s="9" t="s">
        <v>2360</v>
      </c>
      <c r="B2387" s="10" t="s">
        <v>35</v>
      </c>
      <c r="C2387" s="10">
        <v>488</v>
      </c>
      <c r="D2387" s="10">
        <v>0.70599999999999996</v>
      </c>
      <c r="E2387" s="10">
        <v>0.69599999999999995</v>
      </c>
      <c r="F2387" s="10">
        <v>0.59099999999999997</v>
      </c>
      <c r="G2387" s="10">
        <v>45869.23</v>
      </c>
      <c r="H2387" s="11">
        <v>4</v>
      </c>
      <c r="I2387">
        <f t="shared" si="37"/>
        <v>0</v>
      </c>
    </row>
    <row r="2388" spans="1:9" x14ac:dyDescent="0.25">
      <c r="A2388" s="6" t="s">
        <v>2361</v>
      </c>
      <c r="B2388" s="7" t="s">
        <v>14</v>
      </c>
      <c r="C2388" s="7">
        <v>431</v>
      </c>
      <c r="D2388" s="7">
        <v>0.62</v>
      </c>
      <c r="E2388" s="7">
        <v>0.64500000000000002</v>
      </c>
      <c r="F2388" s="7">
        <v>0.47899999999999998</v>
      </c>
      <c r="G2388" s="7">
        <v>30221</v>
      </c>
      <c r="H2388" s="8">
        <v>14</v>
      </c>
      <c r="I2388">
        <f t="shared" si="37"/>
        <v>0</v>
      </c>
    </row>
    <row r="2389" spans="1:9" x14ac:dyDescent="0.25">
      <c r="A2389" s="9" t="s">
        <v>2362</v>
      </c>
      <c r="B2389" s="10" t="s">
        <v>21</v>
      </c>
      <c r="C2389" s="10">
        <v>453</v>
      </c>
      <c r="D2389" s="10">
        <v>0.76</v>
      </c>
      <c r="E2389" s="10">
        <v>0.755</v>
      </c>
      <c r="F2389" s="10">
        <v>0.69</v>
      </c>
      <c r="G2389" s="10">
        <v>38302.879999999997</v>
      </c>
      <c r="H2389" s="11">
        <v>33</v>
      </c>
      <c r="I2389">
        <f t="shared" si="37"/>
        <v>0</v>
      </c>
    </row>
    <row r="2390" spans="1:9" x14ac:dyDescent="0.25">
      <c r="A2390" s="6" t="s">
        <v>1577</v>
      </c>
      <c r="B2390" s="7" t="s">
        <v>21</v>
      </c>
      <c r="C2390" s="7">
        <v>645</v>
      </c>
      <c r="D2390" s="7">
        <v>0.73699999999999999</v>
      </c>
      <c r="E2390" s="7">
        <v>0.73799999999999999</v>
      </c>
      <c r="F2390" s="7">
        <v>0.64300000000000002</v>
      </c>
      <c r="G2390" s="7">
        <v>23644.35</v>
      </c>
      <c r="H2390" s="8">
        <v>19</v>
      </c>
      <c r="I2390">
        <f t="shared" si="37"/>
        <v>0</v>
      </c>
    </row>
    <row r="2391" spans="1:9" x14ac:dyDescent="0.25">
      <c r="A2391" s="9" t="s">
        <v>2363</v>
      </c>
      <c r="B2391" s="10" t="s">
        <v>21</v>
      </c>
      <c r="C2391" s="10">
        <v>148</v>
      </c>
      <c r="D2391" s="10">
        <v>0.68799999999999994</v>
      </c>
      <c r="E2391" s="10">
        <v>0.68700000000000006</v>
      </c>
      <c r="F2391" s="10">
        <v>0.56299999999999994</v>
      </c>
      <c r="G2391" s="10">
        <v>84046.58</v>
      </c>
      <c r="H2391" s="11">
        <v>9</v>
      </c>
      <c r="I2391">
        <f t="shared" si="37"/>
        <v>0</v>
      </c>
    </row>
    <row r="2392" spans="1:9" x14ac:dyDescent="0.25">
      <c r="A2392" s="6" t="s">
        <v>2364</v>
      </c>
      <c r="B2392" s="7" t="s">
        <v>35</v>
      </c>
      <c r="C2392" s="7">
        <v>413</v>
      </c>
      <c r="D2392" s="7">
        <v>0.71</v>
      </c>
      <c r="E2392" s="7">
        <v>0.72499999999999998</v>
      </c>
      <c r="F2392" s="7">
        <v>0.57499999999999996</v>
      </c>
      <c r="G2392" s="7">
        <v>48113.61</v>
      </c>
      <c r="H2392" s="8">
        <v>15</v>
      </c>
      <c r="I2392">
        <f t="shared" si="37"/>
        <v>0</v>
      </c>
    </row>
    <row r="2393" spans="1:9" x14ac:dyDescent="0.25">
      <c r="A2393" s="9" t="s">
        <v>2365</v>
      </c>
      <c r="B2393" s="10" t="s">
        <v>35</v>
      </c>
      <c r="C2393" s="10">
        <v>207</v>
      </c>
      <c r="D2393" s="10">
        <v>0.67400000000000004</v>
      </c>
      <c r="E2393" s="10">
        <v>0.66400000000000003</v>
      </c>
      <c r="F2393" s="10">
        <v>0.55400000000000005</v>
      </c>
      <c r="G2393" s="10">
        <v>86969.8</v>
      </c>
      <c r="H2393" s="11">
        <v>4</v>
      </c>
      <c r="I2393">
        <f t="shared" si="37"/>
        <v>0</v>
      </c>
    </row>
    <row r="2394" spans="1:9" x14ac:dyDescent="0.25">
      <c r="A2394" s="6" t="s">
        <v>2366</v>
      </c>
      <c r="B2394" s="7" t="s">
        <v>14</v>
      </c>
      <c r="C2394" s="7">
        <v>439</v>
      </c>
      <c r="D2394" s="7">
        <v>0.63300000000000001</v>
      </c>
      <c r="E2394" s="7">
        <v>0.628</v>
      </c>
      <c r="F2394" s="7">
        <v>0.50700000000000001</v>
      </c>
      <c r="G2394" s="7">
        <v>50236.19</v>
      </c>
      <c r="H2394" s="8">
        <v>3</v>
      </c>
      <c r="I2394">
        <f t="shared" si="37"/>
        <v>0</v>
      </c>
    </row>
    <row r="2395" spans="1:9" x14ac:dyDescent="0.25">
      <c r="A2395" s="9" t="s">
        <v>2367</v>
      </c>
      <c r="B2395" s="10" t="s">
        <v>16</v>
      </c>
      <c r="C2395" s="10">
        <v>703</v>
      </c>
      <c r="D2395" s="10">
        <v>0.7</v>
      </c>
      <c r="E2395" s="10">
        <v>0.70099999999999996</v>
      </c>
      <c r="F2395" s="10">
        <v>0.61399999999999999</v>
      </c>
      <c r="G2395" s="10">
        <v>42362.66</v>
      </c>
      <c r="H2395" s="11">
        <v>7</v>
      </c>
      <c r="I2395">
        <f t="shared" si="37"/>
        <v>0</v>
      </c>
    </row>
    <row r="2396" spans="1:9" x14ac:dyDescent="0.25">
      <c r="A2396" s="6" t="s">
        <v>2368</v>
      </c>
      <c r="B2396" s="7" t="s">
        <v>35</v>
      </c>
      <c r="C2396" s="7">
        <v>577</v>
      </c>
      <c r="D2396" s="7">
        <v>0.72</v>
      </c>
      <c r="E2396" s="7">
        <v>0.70299999999999996</v>
      </c>
      <c r="F2396" s="7">
        <v>0.61599999999999999</v>
      </c>
      <c r="G2396" s="7">
        <v>40030.65</v>
      </c>
      <c r="H2396" s="8">
        <v>11</v>
      </c>
      <c r="I2396">
        <f t="shared" si="37"/>
        <v>0</v>
      </c>
    </row>
    <row r="2397" spans="1:9" x14ac:dyDescent="0.25">
      <c r="A2397" s="9" t="s">
        <v>2369</v>
      </c>
      <c r="B2397" s="10" t="s">
        <v>21</v>
      </c>
      <c r="C2397" s="10">
        <v>526</v>
      </c>
      <c r="D2397" s="10">
        <v>0.68700000000000006</v>
      </c>
      <c r="E2397" s="10">
        <v>0.69299999999999995</v>
      </c>
      <c r="F2397" s="10">
        <v>0.55800000000000005</v>
      </c>
      <c r="G2397" s="10">
        <v>45616.54</v>
      </c>
      <c r="H2397" s="11">
        <v>8</v>
      </c>
      <c r="I2397">
        <f t="shared" si="37"/>
        <v>0</v>
      </c>
    </row>
    <row r="2398" spans="1:9" x14ac:dyDescent="0.25">
      <c r="A2398" s="6" t="s">
        <v>2370</v>
      </c>
      <c r="B2398" s="7" t="s">
        <v>12</v>
      </c>
      <c r="C2398" s="7">
        <v>767</v>
      </c>
      <c r="D2398" s="7">
        <v>0.57999999999999996</v>
      </c>
      <c r="E2398" s="7">
        <v>0.60499999999999998</v>
      </c>
      <c r="F2398" s="7">
        <v>0.40799999999999997</v>
      </c>
      <c r="G2398" s="7">
        <v>18664.02</v>
      </c>
      <c r="H2398" s="8">
        <v>0</v>
      </c>
      <c r="I2398">
        <f t="shared" si="37"/>
        <v>0</v>
      </c>
    </row>
    <row r="2399" spans="1:9" x14ac:dyDescent="0.25">
      <c r="A2399" s="9" t="s">
        <v>2371</v>
      </c>
      <c r="B2399" s="10" t="s">
        <v>48</v>
      </c>
      <c r="C2399" s="10">
        <v>2392</v>
      </c>
      <c r="D2399" s="10">
        <v>0.626</v>
      </c>
      <c r="E2399" s="10">
        <v>0.58299999999999996</v>
      </c>
      <c r="F2399" s="10">
        <v>0.54800000000000004</v>
      </c>
      <c r="G2399" s="10">
        <v>14527.61</v>
      </c>
      <c r="H2399" s="11">
        <v>12</v>
      </c>
      <c r="I2399">
        <f t="shared" si="37"/>
        <v>0</v>
      </c>
    </row>
    <row r="2400" spans="1:9" x14ac:dyDescent="0.25">
      <c r="A2400" s="6" t="s">
        <v>2372</v>
      </c>
      <c r="B2400" s="7" t="s">
        <v>35</v>
      </c>
      <c r="C2400" s="7">
        <v>242</v>
      </c>
      <c r="D2400" s="7">
        <v>0.74</v>
      </c>
      <c r="E2400" s="7">
        <v>0.72199999999999998</v>
      </c>
      <c r="F2400" s="7">
        <v>0.63700000000000001</v>
      </c>
      <c r="G2400" s="7">
        <v>76908.929999999993</v>
      </c>
      <c r="H2400" s="8">
        <v>2</v>
      </c>
      <c r="I2400">
        <f t="shared" si="37"/>
        <v>0</v>
      </c>
    </row>
    <row r="2401" spans="1:9" x14ac:dyDescent="0.25">
      <c r="A2401" s="9" t="s">
        <v>2373</v>
      </c>
      <c r="B2401" s="10" t="s">
        <v>16</v>
      </c>
      <c r="C2401" s="10">
        <v>171</v>
      </c>
      <c r="D2401" s="10">
        <v>0.79500000000000004</v>
      </c>
      <c r="E2401" s="10">
        <v>0.83799999999999997</v>
      </c>
      <c r="F2401" s="10">
        <v>0.68500000000000005</v>
      </c>
      <c r="G2401" s="10">
        <v>73993.56</v>
      </c>
      <c r="H2401" s="11">
        <v>5</v>
      </c>
      <c r="I2401">
        <f t="shared" si="37"/>
        <v>0</v>
      </c>
    </row>
    <row r="2402" spans="1:9" x14ac:dyDescent="0.25">
      <c r="A2402" s="6" t="s">
        <v>2374</v>
      </c>
      <c r="B2402" s="7" t="s">
        <v>21</v>
      </c>
      <c r="C2402" s="7">
        <v>762</v>
      </c>
      <c r="D2402" s="7">
        <v>0.68799999999999994</v>
      </c>
      <c r="E2402" s="7">
        <v>0.70799999999999996</v>
      </c>
      <c r="F2402" s="7">
        <v>0.55300000000000005</v>
      </c>
      <c r="G2402" s="7">
        <v>26156.99</v>
      </c>
      <c r="H2402" s="8">
        <v>20</v>
      </c>
      <c r="I2402">
        <f t="shared" si="37"/>
        <v>0</v>
      </c>
    </row>
    <row r="2403" spans="1:9" x14ac:dyDescent="0.25">
      <c r="A2403" s="9" t="s">
        <v>2375</v>
      </c>
      <c r="B2403" s="10" t="s">
        <v>16</v>
      </c>
      <c r="C2403" s="10">
        <v>458</v>
      </c>
      <c r="D2403" s="10">
        <v>0.73699999999999999</v>
      </c>
      <c r="E2403" s="10">
        <v>0.75700000000000001</v>
      </c>
      <c r="F2403" s="10">
        <v>0.63200000000000001</v>
      </c>
      <c r="G2403" s="10">
        <v>33311.74</v>
      </c>
      <c r="H2403" s="11">
        <v>17</v>
      </c>
      <c r="I2403">
        <f t="shared" si="37"/>
        <v>0</v>
      </c>
    </row>
    <row r="2404" spans="1:9" x14ac:dyDescent="0.25">
      <c r="A2404" s="6" t="s">
        <v>2376</v>
      </c>
      <c r="B2404" s="7" t="s">
        <v>12</v>
      </c>
      <c r="C2404" s="7">
        <v>2739</v>
      </c>
      <c r="D2404" s="7">
        <v>0.56799999999999995</v>
      </c>
      <c r="E2404" s="7">
        <v>0.55500000000000005</v>
      </c>
      <c r="F2404" s="7">
        <v>0.42199999999999999</v>
      </c>
      <c r="G2404" s="7">
        <v>8551.2800000000007</v>
      </c>
      <c r="H2404" s="8">
        <v>33</v>
      </c>
      <c r="I2404">
        <f t="shared" si="37"/>
        <v>0</v>
      </c>
    </row>
    <row r="2405" spans="1:9" x14ac:dyDescent="0.25">
      <c r="A2405" s="9" t="s">
        <v>2377</v>
      </c>
      <c r="B2405" s="10" t="s">
        <v>127</v>
      </c>
      <c r="C2405" s="10">
        <v>527</v>
      </c>
      <c r="D2405" s="10">
        <v>0.63100000000000001</v>
      </c>
      <c r="E2405" s="10">
        <v>0.60299999999999998</v>
      </c>
      <c r="F2405" s="10">
        <v>0.57099999999999995</v>
      </c>
      <c r="G2405" s="10">
        <v>50536.55</v>
      </c>
      <c r="H2405" s="11">
        <v>1</v>
      </c>
      <c r="I2405">
        <f t="shared" si="37"/>
        <v>0</v>
      </c>
    </row>
    <row r="2406" spans="1:9" x14ac:dyDescent="0.25">
      <c r="A2406" s="6" t="s">
        <v>2378</v>
      </c>
      <c r="B2406" s="7" t="s">
        <v>21</v>
      </c>
      <c r="C2406" s="7">
        <v>554</v>
      </c>
      <c r="D2406" s="7">
        <v>0.74</v>
      </c>
      <c r="E2406" s="7">
        <v>0.753</v>
      </c>
      <c r="F2406" s="7">
        <v>0.63700000000000001</v>
      </c>
      <c r="G2406" s="7">
        <v>36167.31</v>
      </c>
      <c r="H2406" s="8">
        <v>12</v>
      </c>
      <c r="I2406">
        <f t="shared" si="37"/>
        <v>0</v>
      </c>
    </row>
    <row r="2407" spans="1:9" x14ac:dyDescent="0.25">
      <c r="A2407" s="9" t="s">
        <v>2379</v>
      </c>
      <c r="B2407" s="10" t="s">
        <v>16</v>
      </c>
      <c r="C2407" s="10">
        <v>280</v>
      </c>
      <c r="D2407" s="10">
        <v>0.748</v>
      </c>
      <c r="E2407" s="10">
        <v>0.72799999999999998</v>
      </c>
      <c r="F2407" s="10">
        <v>0.65700000000000003</v>
      </c>
      <c r="G2407" s="10">
        <v>45586.82</v>
      </c>
      <c r="H2407" s="11">
        <v>8</v>
      </c>
      <c r="I2407">
        <f t="shared" si="37"/>
        <v>0</v>
      </c>
    </row>
    <row r="2408" spans="1:9" x14ac:dyDescent="0.25">
      <c r="A2408" s="6" t="s">
        <v>2380</v>
      </c>
      <c r="B2408" s="7" t="s">
        <v>46</v>
      </c>
      <c r="C2408" s="7">
        <v>436</v>
      </c>
      <c r="D2408" s="7">
        <v>0.66</v>
      </c>
      <c r="E2408" s="7">
        <v>0.65100000000000002</v>
      </c>
      <c r="F2408" s="7">
        <v>0.53900000000000003</v>
      </c>
      <c r="G2408" s="7">
        <v>28253.52</v>
      </c>
      <c r="H2408" s="8">
        <v>9</v>
      </c>
      <c r="I2408">
        <f t="shared" si="37"/>
        <v>0</v>
      </c>
    </row>
    <row r="2409" spans="1:9" x14ac:dyDescent="0.25">
      <c r="A2409" s="9" t="s">
        <v>2381</v>
      </c>
      <c r="B2409" s="10" t="s">
        <v>21</v>
      </c>
      <c r="C2409" s="10">
        <v>242</v>
      </c>
      <c r="D2409" s="10">
        <v>0.75800000000000001</v>
      </c>
      <c r="E2409" s="10">
        <v>0.77700000000000002</v>
      </c>
      <c r="F2409" s="10">
        <v>0.67100000000000004</v>
      </c>
      <c r="G2409" s="10">
        <v>38633.71</v>
      </c>
      <c r="H2409" s="11">
        <v>19</v>
      </c>
      <c r="I2409">
        <f t="shared" si="37"/>
        <v>0</v>
      </c>
    </row>
    <row r="2410" spans="1:9" x14ac:dyDescent="0.25">
      <c r="A2410" s="6" t="s">
        <v>2382</v>
      </c>
      <c r="B2410" s="7" t="s">
        <v>16</v>
      </c>
      <c r="C2410" s="7">
        <v>298</v>
      </c>
      <c r="D2410" s="7">
        <v>0.74199999999999999</v>
      </c>
      <c r="E2410" s="7">
        <v>0.74399999999999999</v>
      </c>
      <c r="F2410" s="7">
        <v>0.68200000000000005</v>
      </c>
      <c r="G2410" s="7">
        <v>46566.51</v>
      </c>
      <c r="H2410" s="8">
        <v>9</v>
      </c>
      <c r="I2410">
        <f t="shared" si="37"/>
        <v>0</v>
      </c>
    </row>
    <row r="2411" spans="1:9" x14ac:dyDescent="0.25">
      <c r="A2411" s="9" t="s">
        <v>2383</v>
      </c>
      <c r="B2411" s="10" t="s">
        <v>46</v>
      </c>
      <c r="C2411" s="10">
        <v>1550</v>
      </c>
      <c r="D2411" s="10">
        <v>0.65200000000000002</v>
      </c>
      <c r="E2411" s="10">
        <v>0.64300000000000002</v>
      </c>
      <c r="F2411" s="10">
        <v>0.53400000000000003</v>
      </c>
      <c r="G2411" s="10">
        <v>15841.91</v>
      </c>
      <c r="H2411" s="11">
        <v>13</v>
      </c>
      <c r="I2411">
        <f t="shared" si="37"/>
        <v>0</v>
      </c>
    </row>
    <row r="2412" spans="1:9" x14ac:dyDescent="0.25">
      <c r="A2412" s="6" t="s">
        <v>2384</v>
      </c>
      <c r="B2412" s="7" t="s">
        <v>16</v>
      </c>
      <c r="C2412" s="7">
        <v>384</v>
      </c>
      <c r="D2412" s="7">
        <v>0.748</v>
      </c>
      <c r="E2412" s="7">
        <v>0.749</v>
      </c>
      <c r="F2412" s="7">
        <v>0.628</v>
      </c>
      <c r="G2412" s="7">
        <v>36644.68</v>
      </c>
      <c r="H2412" s="8">
        <v>15</v>
      </c>
      <c r="I2412">
        <f t="shared" si="37"/>
        <v>0</v>
      </c>
    </row>
    <row r="2413" spans="1:9" x14ac:dyDescent="0.25">
      <c r="A2413" s="9" t="s">
        <v>2385</v>
      </c>
      <c r="B2413" s="10" t="s">
        <v>124</v>
      </c>
      <c r="C2413" s="10">
        <v>295</v>
      </c>
      <c r="D2413" s="10">
        <v>0.67400000000000004</v>
      </c>
      <c r="E2413" s="10">
        <v>0.67900000000000005</v>
      </c>
      <c r="F2413" s="10">
        <v>0.55500000000000005</v>
      </c>
      <c r="G2413" s="10">
        <v>44217.32</v>
      </c>
      <c r="H2413" s="11">
        <v>14</v>
      </c>
      <c r="I2413">
        <f t="shared" si="37"/>
        <v>0</v>
      </c>
    </row>
    <row r="2414" spans="1:9" x14ac:dyDescent="0.25">
      <c r="A2414" s="6" t="s">
        <v>2386</v>
      </c>
      <c r="B2414" s="7" t="s">
        <v>280</v>
      </c>
      <c r="C2414" s="7">
        <v>869</v>
      </c>
      <c r="D2414" s="7">
        <v>0.61899999999999999</v>
      </c>
      <c r="E2414" s="7">
        <v>0.57399999999999995</v>
      </c>
      <c r="F2414" s="7">
        <v>0.51900000000000002</v>
      </c>
      <c r="G2414" s="7">
        <v>18235.04</v>
      </c>
      <c r="H2414" s="8">
        <v>7</v>
      </c>
      <c r="I2414">
        <f t="shared" si="37"/>
        <v>0</v>
      </c>
    </row>
    <row r="2415" spans="1:9" x14ac:dyDescent="0.25">
      <c r="A2415" s="9" t="s">
        <v>2387</v>
      </c>
      <c r="B2415" s="10" t="s">
        <v>21</v>
      </c>
      <c r="C2415" s="10">
        <v>461</v>
      </c>
      <c r="D2415" s="10">
        <v>0.747</v>
      </c>
      <c r="E2415" s="10">
        <v>0.76400000000000001</v>
      </c>
      <c r="F2415" s="10">
        <v>0.64700000000000002</v>
      </c>
      <c r="G2415" s="10">
        <v>30978.92</v>
      </c>
      <c r="H2415" s="11">
        <v>14</v>
      </c>
      <c r="I2415">
        <f t="shared" si="37"/>
        <v>0</v>
      </c>
    </row>
    <row r="2416" spans="1:9" x14ac:dyDescent="0.25">
      <c r="A2416" s="6" t="s">
        <v>2388</v>
      </c>
      <c r="B2416" s="7" t="s">
        <v>108</v>
      </c>
      <c r="C2416" s="7">
        <v>107</v>
      </c>
      <c r="D2416" s="7">
        <v>0.57999999999999996</v>
      </c>
      <c r="E2416" s="7">
        <v>0.57499999999999996</v>
      </c>
      <c r="F2416" s="7">
        <v>0.45700000000000002</v>
      </c>
      <c r="G2416" s="7">
        <v>17263.400000000001</v>
      </c>
      <c r="H2416" s="8">
        <v>34</v>
      </c>
      <c r="I2416">
        <f t="shared" si="37"/>
        <v>0</v>
      </c>
    </row>
    <row r="2417" spans="1:9" x14ac:dyDescent="0.25">
      <c r="A2417" s="9" t="s">
        <v>2389</v>
      </c>
      <c r="B2417" s="10" t="s">
        <v>86</v>
      </c>
      <c r="C2417" s="10">
        <v>1193</v>
      </c>
      <c r="D2417" s="10">
        <v>0.68200000000000005</v>
      </c>
      <c r="E2417" s="10">
        <v>0.64700000000000002</v>
      </c>
      <c r="F2417" s="10">
        <v>0.621</v>
      </c>
      <c r="G2417" s="10">
        <v>18173.830000000002</v>
      </c>
      <c r="H2417" s="11">
        <v>7</v>
      </c>
      <c r="I2417">
        <f t="shared" si="37"/>
        <v>0</v>
      </c>
    </row>
    <row r="2418" spans="1:9" x14ac:dyDescent="0.25">
      <c r="A2418" s="6" t="s">
        <v>2390</v>
      </c>
      <c r="B2418" s="7" t="s">
        <v>12</v>
      </c>
      <c r="C2418" s="7">
        <v>624</v>
      </c>
      <c r="D2418" s="7">
        <v>0.55200000000000005</v>
      </c>
      <c r="E2418" s="7">
        <v>0.495</v>
      </c>
      <c r="F2418" s="7">
        <v>0.437</v>
      </c>
      <c r="G2418" s="7">
        <v>17488.37</v>
      </c>
      <c r="H2418" s="8">
        <v>1</v>
      </c>
      <c r="I2418">
        <f t="shared" si="37"/>
        <v>0</v>
      </c>
    </row>
    <row r="2419" spans="1:9" x14ac:dyDescent="0.25">
      <c r="A2419" s="9" t="s">
        <v>2391</v>
      </c>
      <c r="B2419" s="10" t="s">
        <v>101</v>
      </c>
      <c r="C2419" s="10">
        <v>411</v>
      </c>
      <c r="D2419" s="10">
        <v>0.59899999999999998</v>
      </c>
      <c r="E2419" s="10">
        <v>0.56200000000000006</v>
      </c>
      <c r="F2419" s="10">
        <v>0.49099999999999999</v>
      </c>
      <c r="G2419" s="10">
        <v>58403.77</v>
      </c>
      <c r="H2419" s="11">
        <v>0</v>
      </c>
      <c r="I2419">
        <f t="shared" si="37"/>
        <v>0</v>
      </c>
    </row>
    <row r="2420" spans="1:9" x14ac:dyDescent="0.25">
      <c r="A2420" s="6" t="s">
        <v>2392</v>
      </c>
      <c r="B2420" s="7" t="s">
        <v>78</v>
      </c>
      <c r="C2420" s="7">
        <v>1007</v>
      </c>
      <c r="D2420" s="7">
        <v>0.68</v>
      </c>
      <c r="E2420" s="7">
        <v>0.67800000000000005</v>
      </c>
      <c r="F2420" s="7">
        <v>0.56799999999999995</v>
      </c>
      <c r="G2420" s="7">
        <v>16786.669999999998</v>
      </c>
      <c r="H2420" s="8">
        <v>19</v>
      </c>
      <c r="I2420">
        <f t="shared" si="37"/>
        <v>0</v>
      </c>
    </row>
    <row r="2421" spans="1:9" x14ac:dyDescent="0.25">
      <c r="A2421" s="9" t="s">
        <v>2393</v>
      </c>
      <c r="B2421" s="10" t="s">
        <v>12</v>
      </c>
      <c r="C2421" s="10">
        <v>1069</v>
      </c>
      <c r="D2421" s="10">
        <v>0.50700000000000001</v>
      </c>
      <c r="E2421" s="10">
        <v>0.502</v>
      </c>
      <c r="F2421" s="10">
        <v>0.34399999999999997</v>
      </c>
      <c r="G2421" s="10">
        <v>15623.36</v>
      </c>
      <c r="H2421" s="11">
        <v>0</v>
      </c>
      <c r="I2421">
        <f t="shared" si="37"/>
        <v>0</v>
      </c>
    </row>
    <row r="2422" spans="1:9" x14ac:dyDescent="0.25">
      <c r="A2422" s="6" t="s">
        <v>2394</v>
      </c>
      <c r="B2422" s="7" t="s">
        <v>78</v>
      </c>
      <c r="C2422" s="7">
        <v>1300</v>
      </c>
      <c r="D2422" s="7">
        <v>0.66200000000000003</v>
      </c>
      <c r="E2422" s="7">
        <v>0.65</v>
      </c>
      <c r="F2422" s="7">
        <v>0.55600000000000005</v>
      </c>
      <c r="G2422" s="7">
        <v>17054.189999999999</v>
      </c>
      <c r="H2422" s="8">
        <v>16</v>
      </c>
      <c r="I2422">
        <f t="shared" si="37"/>
        <v>0</v>
      </c>
    </row>
    <row r="2423" spans="1:9" x14ac:dyDescent="0.25">
      <c r="A2423" s="9" t="s">
        <v>2395</v>
      </c>
      <c r="B2423" s="10" t="s">
        <v>21</v>
      </c>
      <c r="C2423" s="10">
        <v>198</v>
      </c>
      <c r="D2423" s="10">
        <v>0.66700000000000004</v>
      </c>
      <c r="E2423" s="10">
        <v>0.67400000000000004</v>
      </c>
      <c r="F2423" s="10">
        <v>0.53700000000000003</v>
      </c>
      <c r="G2423" s="10">
        <v>61757.15</v>
      </c>
      <c r="H2423" s="11">
        <v>11</v>
      </c>
      <c r="I2423">
        <f t="shared" si="37"/>
        <v>0</v>
      </c>
    </row>
    <row r="2424" spans="1:9" x14ac:dyDescent="0.25">
      <c r="A2424" s="6" t="s">
        <v>2396</v>
      </c>
      <c r="B2424" s="7" t="s">
        <v>21</v>
      </c>
      <c r="C2424" s="7">
        <v>342</v>
      </c>
      <c r="D2424" s="7">
        <v>0.73799999999999999</v>
      </c>
      <c r="E2424" s="7">
        <v>0.746</v>
      </c>
      <c r="F2424" s="7">
        <v>0.65600000000000003</v>
      </c>
      <c r="G2424" s="7">
        <v>32419.23</v>
      </c>
      <c r="H2424" s="8">
        <v>7</v>
      </c>
      <c r="I2424">
        <f t="shared" si="37"/>
        <v>0</v>
      </c>
    </row>
    <row r="2425" spans="1:9" x14ac:dyDescent="0.25">
      <c r="A2425" s="9" t="s">
        <v>2397</v>
      </c>
      <c r="B2425" s="10" t="s">
        <v>16</v>
      </c>
      <c r="C2425" s="10">
        <v>717</v>
      </c>
      <c r="D2425" s="10">
        <v>0.753</v>
      </c>
      <c r="E2425" s="10">
        <v>0.73699999999999999</v>
      </c>
      <c r="F2425" s="10">
        <v>0.66800000000000004</v>
      </c>
      <c r="G2425" s="10">
        <v>22159.16</v>
      </c>
      <c r="H2425" s="11">
        <v>25</v>
      </c>
      <c r="I2425">
        <f t="shared" si="37"/>
        <v>0</v>
      </c>
    </row>
    <row r="2426" spans="1:9" x14ac:dyDescent="0.25">
      <c r="A2426" s="6" t="s">
        <v>2398</v>
      </c>
      <c r="B2426" s="7" t="s">
        <v>21</v>
      </c>
      <c r="C2426" s="7">
        <v>752</v>
      </c>
      <c r="D2426" s="7">
        <v>0.73499999999999999</v>
      </c>
      <c r="E2426" s="7">
        <v>0.74</v>
      </c>
      <c r="F2426" s="7">
        <v>0.63</v>
      </c>
      <c r="G2426" s="7">
        <v>32906.5</v>
      </c>
      <c r="H2426" s="8">
        <v>5</v>
      </c>
      <c r="I2426">
        <f t="shared" si="37"/>
        <v>0</v>
      </c>
    </row>
    <row r="2427" spans="1:9" x14ac:dyDescent="0.25">
      <c r="A2427" s="9" t="s">
        <v>2399</v>
      </c>
      <c r="B2427" s="10" t="s">
        <v>285</v>
      </c>
      <c r="C2427" s="10">
        <v>1978</v>
      </c>
      <c r="D2427" s="10">
        <v>0.60299999999999998</v>
      </c>
      <c r="E2427" s="10">
        <v>0.59299999999999997</v>
      </c>
      <c r="F2427" s="10">
        <v>0.45600000000000002</v>
      </c>
      <c r="G2427" s="10">
        <v>11176.37</v>
      </c>
      <c r="H2427" s="11">
        <v>50</v>
      </c>
      <c r="I2427">
        <f t="shared" si="37"/>
        <v>0</v>
      </c>
    </row>
    <row r="2428" spans="1:9" x14ac:dyDescent="0.25">
      <c r="A2428" s="6" t="s">
        <v>2400</v>
      </c>
      <c r="B2428" s="7" t="s">
        <v>78</v>
      </c>
      <c r="C2428" s="7">
        <v>845</v>
      </c>
      <c r="D2428" s="7">
        <v>0.66700000000000004</v>
      </c>
      <c r="E2428" s="7">
        <v>0.66100000000000003</v>
      </c>
      <c r="F2428" s="7">
        <v>0.54400000000000004</v>
      </c>
      <c r="G2428" s="7">
        <v>14579.47</v>
      </c>
      <c r="H2428" s="8">
        <v>27</v>
      </c>
      <c r="I2428">
        <f t="shared" si="37"/>
        <v>0</v>
      </c>
    </row>
    <row r="2429" spans="1:9" x14ac:dyDescent="0.25">
      <c r="A2429" s="9" t="s">
        <v>2401</v>
      </c>
      <c r="B2429" s="10" t="s">
        <v>19</v>
      </c>
      <c r="C2429" s="10">
        <v>727</v>
      </c>
      <c r="D2429" s="10">
        <v>0.57799999999999996</v>
      </c>
      <c r="E2429" s="10">
        <v>0.52700000000000002</v>
      </c>
      <c r="F2429" s="10">
        <v>0.47099999999999997</v>
      </c>
      <c r="G2429" s="10">
        <v>20266.7</v>
      </c>
      <c r="H2429" s="11">
        <v>1</v>
      </c>
      <c r="I2429">
        <f t="shared" si="37"/>
        <v>0</v>
      </c>
    </row>
    <row r="2430" spans="1:9" x14ac:dyDescent="0.25">
      <c r="A2430" s="6" t="s">
        <v>2402</v>
      </c>
      <c r="B2430" s="7" t="s">
        <v>27</v>
      </c>
      <c r="C2430" s="7">
        <v>288</v>
      </c>
      <c r="D2430" s="7">
        <v>0.746</v>
      </c>
      <c r="E2430" s="7">
        <v>0.73</v>
      </c>
      <c r="F2430" s="7">
        <v>0.65600000000000003</v>
      </c>
      <c r="G2430" s="7">
        <v>64231.96</v>
      </c>
      <c r="H2430" s="8">
        <v>11</v>
      </c>
      <c r="I2430">
        <f t="shared" si="37"/>
        <v>0</v>
      </c>
    </row>
    <row r="2431" spans="1:9" x14ac:dyDescent="0.25">
      <c r="A2431" s="9" t="s">
        <v>2403</v>
      </c>
      <c r="B2431" s="10" t="s">
        <v>35</v>
      </c>
      <c r="C2431" s="10">
        <v>423</v>
      </c>
      <c r="D2431" s="10">
        <v>0.71</v>
      </c>
      <c r="E2431" s="10">
        <v>0.68</v>
      </c>
      <c r="F2431" s="10">
        <v>0.624</v>
      </c>
      <c r="G2431" s="10">
        <v>42537.98</v>
      </c>
      <c r="H2431" s="11">
        <v>9</v>
      </c>
      <c r="I2431">
        <f t="shared" si="37"/>
        <v>0</v>
      </c>
    </row>
    <row r="2432" spans="1:9" x14ac:dyDescent="0.25">
      <c r="A2432" s="6" t="s">
        <v>2404</v>
      </c>
      <c r="B2432" s="7" t="s">
        <v>21</v>
      </c>
      <c r="C2432" s="7">
        <v>139</v>
      </c>
      <c r="D2432" s="7">
        <v>0.69799999999999995</v>
      </c>
      <c r="E2432" s="7">
        <v>0.70399999999999996</v>
      </c>
      <c r="F2432" s="7">
        <v>0.56200000000000006</v>
      </c>
      <c r="G2432" s="7">
        <v>48954.2</v>
      </c>
      <c r="H2432" s="8">
        <v>8</v>
      </c>
      <c r="I2432">
        <f t="shared" si="37"/>
        <v>0</v>
      </c>
    </row>
    <row r="2433" spans="1:9" x14ac:dyDescent="0.25">
      <c r="A2433" s="9" t="s">
        <v>2405</v>
      </c>
      <c r="B2433" s="10" t="s">
        <v>19</v>
      </c>
      <c r="C2433" s="10">
        <v>958</v>
      </c>
      <c r="D2433" s="10">
        <v>0.70799999999999996</v>
      </c>
      <c r="E2433" s="10">
        <v>0.67</v>
      </c>
      <c r="F2433" s="10">
        <v>0.66700000000000004</v>
      </c>
      <c r="G2433" s="10">
        <v>22017.5</v>
      </c>
      <c r="H2433" s="11">
        <v>8</v>
      </c>
      <c r="I2433">
        <f t="shared" si="37"/>
        <v>0</v>
      </c>
    </row>
    <row r="2434" spans="1:9" x14ac:dyDescent="0.25">
      <c r="A2434" s="6" t="s">
        <v>2406</v>
      </c>
      <c r="B2434" s="7" t="s">
        <v>16</v>
      </c>
      <c r="C2434" s="7">
        <v>655</v>
      </c>
      <c r="D2434" s="7">
        <v>0.72099999999999997</v>
      </c>
      <c r="E2434" s="7">
        <v>0.71899999999999997</v>
      </c>
      <c r="F2434" s="7">
        <v>0.628</v>
      </c>
      <c r="G2434" s="7">
        <v>23615.4</v>
      </c>
      <c r="H2434" s="8">
        <v>14</v>
      </c>
      <c r="I2434">
        <f t="shared" si="37"/>
        <v>0</v>
      </c>
    </row>
    <row r="2435" spans="1:9" x14ac:dyDescent="0.25">
      <c r="A2435" s="9" t="s">
        <v>2407</v>
      </c>
      <c r="B2435" s="10" t="s">
        <v>124</v>
      </c>
      <c r="C2435" s="10">
        <v>560</v>
      </c>
      <c r="D2435" s="10">
        <v>0.627</v>
      </c>
      <c r="E2435" s="10">
        <v>0.63</v>
      </c>
      <c r="F2435" s="10">
        <v>0.496</v>
      </c>
      <c r="G2435" s="10">
        <v>36002.019999999997</v>
      </c>
      <c r="H2435" s="11">
        <v>6</v>
      </c>
      <c r="I2435">
        <f t="shared" si="37"/>
        <v>0</v>
      </c>
    </row>
    <row r="2436" spans="1:9" x14ac:dyDescent="0.25">
      <c r="A2436" s="6" t="s">
        <v>2408</v>
      </c>
      <c r="B2436" s="7" t="s">
        <v>96</v>
      </c>
      <c r="C2436" s="7">
        <v>1069</v>
      </c>
      <c r="D2436" s="7">
        <v>0.59</v>
      </c>
      <c r="E2436" s="7">
        <v>0.56799999999999995</v>
      </c>
      <c r="F2436" s="7">
        <v>0.46800000000000003</v>
      </c>
      <c r="G2436" s="7">
        <v>15720.61</v>
      </c>
      <c r="H2436" s="8">
        <v>34</v>
      </c>
      <c r="I2436">
        <f t="shared" si="37"/>
        <v>0</v>
      </c>
    </row>
    <row r="2437" spans="1:9" x14ac:dyDescent="0.25">
      <c r="A2437" s="9" t="s">
        <v>2409</v>
      </c>
      <c r="B2437" s="10" t="s">
        <v>21</v>
      </c>
      <c r="C2437" s="10">
        <v>132</v>
      </c>
      <c r="D2437" s="10">
        <v>0.71799999999999997</v>
      </c>
      <c r="E2437" s="10">
        <v>0.74199999999999999</v>
      </c>
      <c r="F2437" s="10">
        <v>0.59699999999999998</v>
      </c>
      <c r="G2437" s="10">
        <v>100569.99</v>
      </c>
      <c r="H2437" s="11">
        <v>4</v>
      </c>
      <c r="I2437">
        <f t="shared" ref="I2437:I2500" si="38">IF(OR(C2437="",D2437="",E2437="",F2437="",G2437="",H2437=""),1,0)</f>
        <v>0</v>
      </c>
    </row>
    <row r="2438" spans="1:9" x14ac:dyDescent="0.25">
      <c r="A2438" s="6" t="s">
        <v>2410</v>
      </c>
      <c r="B2438" s="7" t="s">
        <v>21</v>
      </c>
      <c r="C2438" s="7">
        <v>220</v>
      </c>
      <c r="D2438" s="7">
        <v>0.75700000000000001</v>
      </c>
      <c r="E2438" s="7">
        <v>0.752</v>
      </c>
      <c r="F2438" s="7">
        <v>0.67900000000000005</v>
      </c>
      <c r="G2438" s="7">
        <v>45827.63</v>
      </c>
      <c r="H2438" s="8">
        <v>12</v>
      </c>
      <c r="I2438">
        <f t="shared" si="38"/>
        <v>0</v>
      </c>
    </row>
    <row r="2439" spans="1:9" x14ac:dyDescent="0.25">
      <c r="A2439" s="9" t="s">
        <v>2411</v>
      </c>
      <c r="B2439" s="10" t="s">
        <v>21</v>
      </c>
      <c r="C2439" s="10">
        <v>610</v>
      </c>
      <c r="D2439" s="10">
        <v>0.67500000000000004</v>
      </c>
      <c r="E2439" s="10">
        <v>0.68100000000000005</v>
      </c>
      <c r="F2439" s="10">
        <v>0.55200000000000005</v>
      </c>
      <c r="G2439" s="10">
        <v>22558.99</v>
      </c>
      <c r="H2439" s="11">
        <v>10</v>
      </c>
      <c r="I2439">
        <f t="shared" si="38"/>
        <v>0</v>
      </c>
    </row>
    <row r="2440" spans="1:9" x14ac:dyDescent="0.25">
      <c r="A2440" s="6" t="s">
        <v>2412</v>
      </c>
      <c r="B2440" s="7" t="s">
        <v>48</v>
      </c>
      <c r="C2440" s="7">
        <v>983</v>
      </c>
      <c r="D2440" s="7">
        <v>0.60599999999999998</v>
      </c>
      <c r="E2440" s="7">
        <v>0.52900000000000003</v>
      </c>
      <c r="F2440" s="7">
        <v>0.55800000000000005</v>
      </c>
      <c r="G2440" s="7">
        <v>10599.14</v>
      </c>
      <c r="H2440" s="8">
        <v>48</v>
      </c>
      <c r="I2440">
        <f t="shared" si="38"/>
        <v>0</v>
      </c>
    </row>
    <row r="2441" spans="1:9" x14ac:dyDescent="0.25">
      <c r="A2441" s="9" t="s">
        <v>2413</v>
      </c>
      <c r="B2441" s="10" t="s">
        <v>12</v>
      </c>
      <c r="C2441" s="10">
        <v>614</v>
      </c>
      <c r="D2441" s="10">
        <v>0.56399999999999995</v>
      </c>
      <c r="E2441" s="10">
        <v>0.56299999999999994</v>
      </c>
      <c r="F2441" s="10">
        <v>0.39900000000000002</v>
      </c>
      <c r="G2441" s="10">
        <v>16308.05</v>
      </c>
      <c r="H2441" s="11">
        <v>4</v>
      </c>
      <c r="I2441">
        <f t="shared" si="38"/>
        <v>0</v>
      </c>
    </row>
    <row r="2442" spans="1:9" x14ac:dyDescent="0.25">
      <c r="A2442" s="6" t="s">
        <v>2414</v>
      </c>
      <c r="B2442" s="7" t="s">
        <v>78</v>
      </c>
      <c r="C2442" s="7">
        <v>875</v>
      </c>
      <c r="D2442" s="7">
        <v>0.67</v>
      </c>
      <c r="E2442" s="7">
        <v>0.66500000000000004</v>
      </c>
      <c r="F2442" s="7">
        <v>0.53700000000000003</v>
      </c>
      <c r="G2442" s="7">
        <v>14480.7</v>
      </c>
      <c r="H2442" s="8">
        <v>32</v>
      </c>
      <c r="I2442">
        <f t="shared" si="38"/>
        <v>0</v>
      </c>
    </row>
    <row r="2443" spans="1:9" x14ac:dyDescent="0.25">
      <c r="A2443" s="9" t="s">
        <v>2415</v>
      </c>
      <c r="B2443" s="10" t="s">
        <v>285</v>
      </c>
      <c r="C2443" s="10">
        <v>1601</v>
      </c>
      <c r="D2443" s="10">
        <v>0.53900000000000003</v>
      </c>
      <c r="E2443" s="10">
        <v>0.55400000000000005</v>
      </c>
      <c r="F2443" s="10">
        <v>0.39200000000000002</v>
      </c>
      <c r="G2443" s="10">
        <v>10873.24</v>
      </c>
      <c r="H2443" s="11">
        <v>18</v>
      </c>
      <c r="I2443">
        <f t="shared" si="38"/>
        <v>0</v>
      </c>
    </row>
    <row r="2444" spans="1:9" x14ac:dyDescent="0.25">
      <c r="A2444" s="6" t="s">
        <v>2416</v>
      </c>
      <c r="B2444" s="7" t="s">
        <v>46</v>
      </c>
      <c r="C2444" s="7">
        <v>435</v>
      </c>
      <c r="D2444" s="7">
        <v>0.64500000000000002</v>
      </c>
      <c r="E2444" s="7">
        <v>0.64400000000000002</v>
      </c>
      <c r="F2444" s="7">
        <v>0.495</v>
      </c>
      <c r="G2444" s="7">
        <v>27536.04</v>
      </c>
      <c r="H2444" s="8">
        <v>3</v>
      </c>
      <c r="I2444">
        <f t="shared" si="38"/>
        <v>0</v>
      </c>
    </row>
    <row r="2445" spans="1:9" x14ac:dyDescent="0.25">
      <c r="A2445" s="9" t="s">
        <v>2417</v>
      </c>
      <c r="B2445" s="10" t="s">
        <v>21</v>
      </c>
      <c r="C2445" s="10">
        <v>282</v>
      </c>
      <c r="D2445" s="10">
        <v>0.69</v>
      </c>
      <c r="E2445" s="10">
        <v>0.752</v>
      </c>
      <c r="F2445" s="10">
        <v>0.52400000000000002</v>
      </c>
      <c r="G2445" s="10">
        <v>24771.79</v>
      </c>
      <c r="H2445" s="11">
        <v>19</v>
      </c>
      <c r="I2445">
        <f t="shared" si="38"/>
        <v>0</v>
      </c>
    </row>
    <row r="2446" spans="1:9" x14ac:dyDescent="0.25">
      <c r="A2446" s="6" t="s">
        <v>2418</v>
      </c>
      <c r="B2446" s="7" t="s">
        <v>35</v>
      </c>
      <c r="C2446" s="7">
        <v>599</v>
      </c>
      <c r="D2446" s="7">
        <v>0.71</v>
      </c>
      <c r="E2446" s="7">
        <v>0.71099999999999997</v>
      </c>
      <c r="F2446" s="7">
        <v>0.59699999999999998</v>
      </c>
      <c r="G2446" s="7">
        <v>36207.51</v>
      </c>
      <c r="H2446" s="8">
        <v>3</v>
      </c>
      <c r="I2446">
        <f t="shared" si="38"/>
        <v>0</v>
      </c>
    </row>
    <row r="2447" spans="1:9" x14ac:dyDescent="0.25">
      <c r="A2447" s="9" t="s">
        <v>2419</v>
      </c>
      <c r="B2447" s="10" t="s">
        <v>46</v>
      </c>
      <c r="C2447" s="10">
        <v>553</v>
      </c>
      <c r="D2447" s="10">
        <v>0.68</v>
      </c>
      <c r="E2447" s="10">
        <v>0.67200000000000004</v>
      </c>
      <c r="F2447" s="10">
        <v>0.59</v>
      </c>
      <c r="G2447" s="10">
        <v>46645.93</v>
      </c>
      <c r="H2447" s="11">
        <v>3</v>
      </c>
      <c r="I2447">
        <f t="shared" si="38"/>
        <v>0</v>
      </c>
    </row>
    <row r="2448" spans="1:9" x14ac:dyDescent="0.25">
      <c r="A2448" s="6" t="s">
        <v>2420</v>
      </c>
      <c r="B2448" s="7" t="s">
        <v>108</v>
      </c>
      <c r="C2448" s="7">
        <v>2412</v>
      </c>
      <c r="D2448" s="7">
        <v>0.61</v>
      </c>
      <c r="E2448" s="7">
        <v>0.57799999999999996</v>
      </c>
      <c r="F2448" s="7">
        <v>0.50900000000000001</v>
      </c>
      <c r="G2448" s="7">
        <v>11893.43</v>
      </c>
      <c r="H2448" s="8">
        <v>11</v>
      </c>
      <c r="I2448">
        <f t="shared" si="38"/>
        <v>0</v>
      </c>
    </row>
    <row r="2449" spans="1:9" x14ac:dyDescent="0.25">
      <c r="A2449" s="9" t="s">
        <v>2421</v>
      </c>
      <c r="B2449" s="10" t="s">
        <v>78</v>
      </c>
      <c r="C2449" s="10">
        <v>1398</v>
      </c>
      <c r="D2449" s="10">
        <v>0.68</v>
      </c>
      <c r="E2449" s="10">
        <v>0.64800000000000002</v>
      </c>
      <c r="F2449" s="10">
        <v>0.60299999999999998</v>
      </c>
      <c r="G2449" s="10">
        <v>13408.56</v>
      </c>
      <c r="H2449" s="11">
        <v>26</v>
      </c>
      <c r="I2449">
        <f t="shared" si="38"/>
        <v>0</v>
      </c>
    </row>
    <row r="2450" spans="1:9" x14ac:dyDescent="0.25">
      <c r="A2450" s="6" t="s">
        <v>2422</v>
      </c>
      <c r="B2450" s="7" t="s">
        <v>21</v>
      </c>
      <c r="C2450" s="7">
        <v>1089</v>
      </c>
      <c r="D2450" s="7">
        <v>0.69</v>
      </c>
      <c r="E2450" s="7">
        <v>0.69099999999999995</v>
      </c>
      <c r="F2450" s="7">
        <v>0.55800000000000005</v>
      </c>
      <c r="G2450" s="7">
        <v>19791.29</v>
      </c>
      <c r="H2450" s="8">
        <v>7</v>
      </c>
      <c r="I2450">
        <f t="shared" si="38"/>
        <v>0</v>
      </c>
    </row>
    <row r="2451" spans="1:9" x14ac:dyDescent="0.25">
      <c r="A2451" s="9" t="s">
        <v>2423</v>
      </c>
      <c r="B2451" s="10" t="s">
        <v>21</v>
      </c>
      <c r="C2451" s="10">
        <v>82</v>
      </c>
      <c r="D2451" s="10">
        <v>0.68</v>
      </c>
      <c r="E2451" s="10">
        <v>0.67200000000000004</v>
      </c>
      <c r="F2451" s="10">
        <v>0.57699999999999996</v>
      </c>
      <c r="G2451" s="10">
        <v>90435.74</v>
      </c>
      <c r="H2451" s="11">
        <v>4</v>
      </c>
      <c r="I2451">
        <f t="shared" si="38"/>
        <v>0</v>
      </c>
    </row>
    <row r="2452" spans="1:9" x14ac:dyDescent="0.25">
      <c r="A2452" s="6" t="s">
        <v>2424</v>
      </c>
      <c r="B2452" s="7" t="s">
        <v>19</v>
      </c>
      <c r="C2452" s="7">
        <v>1788</v>
      </c>
      <c r="D2452" s="7">
        <v>0.58499999999999996</v>
      </c>
      <c r="E2452" s="7">
        <v>0.53500000000000003</v>
      </c>
      <c r="F2452" s="7">
        <v>0.48</v>
      </c>
      <c r="G2452" s="7">
        <v>9766.51</v>
      </c>
      <c r="H2452" s="8">
        <v>7</v>
      </c>
      <c r="I2452">
        <f t="shared" si="38"/>
        <v>0</v>
      </c>
    </row>
    <row r="2453" spans="1:9" x14ac:dyDescent="0.25">
      <c r="A2453" s="9" t="s">
        <v>2425</v>
      </c>
      <c r="B2453" s="10" t="s">
        <v>16</v>
      </c>
      <c r="C2453" s="10">
        <v>414</v>
      </c>
      <c r="D2453" s="10">
        <v>0.75800000000000001</v>
      </c>
      <c r="E2453" s="10">
        <v>0.746</v>
      </c>
      <c r="F2453" s="10">
        <v>0.67600000000000005</v>
      </c>
      <c r="G2453" s="10">
        <v>37467.35</v>
      </c>
      <c r="H2453" s="11">
        <v>14</v>
      </c>
      <c r="I2453">
        <f t="shared" si="38"/>
        <v>0</v>
      </c>
    </row>
    <row r="2454" spans="1:9" x14ac:dyDescent="0.25">
      <c r="A2454" s="6" t="s">
        <v>2426</v>
      </c>
      <c r="B2454" s="7" t="s">
        <v>16</v>
      </c>
      <c r="C2454" s="7">
        <v>271</v>
      </c>
      <c r="D2454" s="7">
        <v>0.71</v>
      </c>
      <c r="E2454" s="7">
        <v>0.72299999999999998</v>
      </c>
      <c r="F2454" s="7">
        <v>0.625</v>
      </c>
      <c r="G2454" s="7">
        <v>38311.040000000001</v>
      </c>
      <c r="H2454" s="8">
        <v>6</v>
      </c>
      <c r="I2454">
        <f t="shared" si="38"/>
        <v>0</v>
      </c>
    </row>
    <row r="2455" spans="1:9" x14ac:dyDescent="0.25">
      <c r="A2455" s="9" t="s">
        <v>2427</v>
      </c>
      <c r="B2455" s="10" t="s">
        <v>48</v>
      </c>
      <c r="C2455" s="10">
        <v>983</v>
      </c>
      <c r="D2455" s="10">
        <v>0.64800000000000002</v>
      </c>
      <c r="E2455" s="10">
        <v>0.59499999999999997</v>
      </c>
      <c r="F2455" s="10">
        <v>0.59399999999999997</v>
      </c>
      <c r="G2455" s="10">
        <v>11755.39</v>
      </c>
      <c r="H2455" s="11">
        <v>10</v>
      </c>
      <c r="I2455">
        <f t="shared" si="38"/>
        <v>0</v>
      </c>
    </row>
    <row r="2456" spans="1:9" x14ac:dyDescent="0.25">
      <c r="A2456" s="6" t="s">
        <v>2428</v>
      </c>
      <c r="B2456" s="7" t="s">
        <v>16</v>
      </c>
      <c r="C2456" s="7">
        <v>484</v>
      </c>
      <c r="D2456" s="7">
        <v>0.77400000000000002</v>
      </c>
      <c r="E2456" s="7">
        <v>0.751</v>
      </c>
      <c r="F2456" s="7">
        <v>0.70099999999999996</v>
      </c>
      <c r="G2456" s="7">
        <v>28973.54</v>
      </c>
      <c r="H2456" s="8">
        <v>6</v>
      </c>
      <c r="I2456">
        <f t="shared" si="38"/>
        <v>0</v>
      </c>
    </row>
    <row r="2457" spans="1:9" x14ac:dyDescent="0.25">
      <c r="A2457" s="9" t="s">
        <v>2429</v>
      </c>
      <c r="B2457" s="10" t="s">
        <v>21</v>
      </c>
      <c r="C2457" s="10">
        <v>371</v>
      </c>
      <c r="D2457" s="10">
        <v>0.747</v>
      </c>
      <c r="E2457" s="10">
        <v>0.74299999999999999</v>
      </c>
      <c r="F2457" s="10">
        <v>0.67200000000000004</v>
      </c>
      <c r="G2457" s="10">
        <v>36693.269999999997</v>
      </c>
      <c r="H2457" s="11">
        <v>10</v>
      </c>
      <c r="I2457">
        <f t="shared" si="38"/>
        <v>0</v>
      </c>
    </row>
    <row r="2458" spans="1:9" x14ac:dyDescent="0.25">
      <c r="A2458" s="6" t="s">
        <v>2430</v>
      </c>
      <c r="B2458" s="7" t="s">
        <v>21</v>
      </c>
      <c r="C2458" s="7">
        <v>201</v>
      </c>
      <c r="D2458" s="7">
        <v>0.78500000000000003</v>
      </c>
      <c r="E2458" s="7">
        <v>0.77800000000000002</v>
      </c>
      <c r="F2458" s="7">
        <v>0.73299999999999998</v>
      </c>
      <c r="G2458" s="7">
        <v>43680.15</v>
      </c>
      <c r="H2458" s="8">
        <v>16</v>
      </c>
      <c r="I2458">
        <f t="shared" si="38"/>
        <v>0</v>
      </c>
    </row>
    <row r="2459" spans="1:9" x14ac:dyDescent="0.25">
      <c r="A2459" s="9" t="s">
        <v>2431</v>
      </c>
      <c r="B2459" s="10" t="s">
        <v>101</v>
      </c>
      <c r="C2459" s="10">
        <v>952</v>
      </c>
      <c r="D2459" s="10">
        <v>0.61</v>
      </c>
      <c r="E2459" s="10">
        <v>0.58299999999999996</v>
      </c>
      <c r="F2459" s="10">
        <v>0.52100000000000002</v>
      </c>
      <c r="G2459" s="10">
        <v>21280.95</v>
      </c>
      <c r="H2459" s="11">
        <v>3</v>
      </c>
      <c r="I2459">
        <f t="shared" si="38"/>
        <v>0</v>
      </c>
    </row>
    <row r="2460" spans="1:9" x14ac:dyDescent="0.25">
      <c r="A2460" s="6" t="s">
        <v>2432</v>
      </c>
      <c r="B2460" s="7" t="s">
        <v>16</v>
      </c>
      <c r="C2460" s="7">
        <v>705</v>
      </c>
      <c r="D2460" s="7">
        <v>0.75800000000000001</v>
      </c>
      <c r="E2460" s="7">
        <v>0.74</v>
      </c>
      <c r="F2460" s="7">
        <v>0.68400000000000005</v>
      </c>
      <c r="G2460" s="7">
        <v>17641.78</v>
      </c>
      <c r="H2460" s="8">
        <v>16</v>
      </c>
      <c r="I2460">
        <f t="shared" si="38"/>
        <v>0</v>
      </c>
    </row>
    <row r="2461" spans="1:9" x14ac:dyDescent="0.25">
      <c r="A2461" s="9" t="s">
        <v>2433</v>
      </c>
      <c r="B2461" s="10" t="s">
        <v>50</v>
      </c>
      <c r="C2461" s="10">
        <v>329</v>
      </c>
      <c r="D2461" s="10">
        <v>0.69</v>
      </c>
      <c r="E2461" s="10">
        <v>0.70199999999999996</v>
      </c>
      <c r="F2461" s="10">
        <v>0.58599999999999997</v>
      </c>
      <c r="G2461" s="10">
        <v>55960.2</v>
      </c>
      <c r="H2461" s="11">
        <v>2</v>
      </c>
      <c r="I2461">
        <f t="shared" si="38"/>
        <v>0</v>
      </c>
    </row>
    <row r="2462" spans="1:9" x14ac:dyDescent="0.25">
      <c r="A2462" s="6" t="s">
        <v>2434</v>
      </c>
      <c r="B2462" s="7" t="s">
        <v>19</v>
      </c>
      <c r="C2462" s="7">
        <v>741</v>
      </c>
      <c r="D2462" s="7">
        <v>0.61599999999999999</v>
      </c>
      <c r="E2462" s="7">
        <v>0.626</v>
      </c>
      <c r="F2462" s="7">
        <v>0.47299999999999998</v>
      </c>
      <c r="G2462" s="7">
        <v>17321.439999999999</v>
      </c>
      <c r="H2462" s="8">
        <v>2</v>
      </c>
      <c r="I2462">
        <f t="shared" si="38"/>
        <v>0</v>
      </c>
    </row>
    <row r="2463" spans="1:9" x14ac:dyDescent="0.25">
      <c r="A2463" s="9" t="s">
        <v>2435</v>
      </c>
      <c r="B2463" s="10" t="s">
        <v>19</v>
      </c>
      <c r="C2463" s="10">
        <v>250</v>
      </c>
      <c r="D2463" s="10">
        <v>0.60599999999999998</v>
      </c>
      <c r="E2463" s="10">
        <v>0.58899999999999997</v>
      </c>
      <c r="F2463" s="10">
        <v>0.48</v>
      </c>
      <c r="G2463" s="10">
        <v>38638.480000000003</v>
      </c>
      <c r="H2463" s="11">
        <v>5</v>
      </c>
      <c r="I2463">
        <f t="shared" si="38"/>
        <v>0</v>
      </c>
    </row>
    <row r="2464" spans="1:9" x14ac:dyDescent="0.25">
      <c r="A2464" s="6" t="s">
        <v>2320</v>
      </c>
      <c r="B2464" s="7" t="s">
        <v>16</v>
      </c>
      <c r="C2464" s="7">
        <v>393</v>
      </c>
      <c r="D2464" s="7">
        <v>0.71</v>
      </c>
      <c r="E2464" s="7">
        <v>0.67700000000000005</v>
      </c>
      <c r="F2464" s="7">
        <v>0.63600000000000001</v>
      </c>
      <c r="G2464" s="7">
        <v>32339.01</v>
      </c>
      <c r="H2464" s="8">
        <v>16</v>
      </c>
      <c r="I2464">
        <f t="shared" si="38"/>
        <v>0</v>
      </c>
    </row>
    <row r="2465" spans="1:9" x14ac:dyDescent="0.25">
      <c r="A2465" s="9" t="s">
        <v>2436</v>
      </c>
      <c r="B2465" s="10" t="s">
        <v>27</v>
      </c>
      <c r="C2465" s="10">
        <v>257</v>
      </c>
      <c r="D2465" s="10">
        <v>0.72299999999999998</v>
      </c>
      <c r="E2465" s="10">
        <v>0.7</v>
      </c>
      <c r="F2465" s="10">
        <v>0.65900000000000003</v>
      </c>
      <c r="G2465" s="10">
        <v>58703.27</v>
      </c>
      <c r="H2465" s="11">
        <v>1</v>
      </c>
      <c r="I2465">
        <f t="shared" si="38"/>
        <v>0</v>
      </c>
    </row>
    <row r="2466" spans="1:9" x14ac:dyDescent="0.25">
      <c r="A2466" s="6" t="s">
        <v>2437</v>
      </c>
      <c r="B2466" s="7" t="s">
        <v>21</v>
      </c>
      <c r="C2466" s="7">
        <v>862</v>
      </c>
      <c r="D2466" s="7">
        <v>0.623</v>
      </c>
      <c r="E2466" s="7">
        <v>0.66300000000000003</v>
      </c>
      <c r="F2466" s="7">
        <v>0.46100000000000002</v>
      </c>
      <c r="G2466" s="7">
        <v>14288.96</v>
      </c>
      <c r="H2466" s="8">
        <v>12</v>
      </c>
      <c r="I2466">
        <f t="shared" si="38"/>
        <v>0</v>
      </c>
    </row>
    <row r="2467" spans="1:9" x14ac:dyDescent="0.25">
      <c r="A2467" s="9" t="s">
        <v>2438</v>
      </c>
      <c r="B2467" s="10" t="s">
        <v>12</v>
      </c>
      <c r="C2467" s="10">
        <v>520</v>
      </c>
      <c r="D2467" s="10">
        <v>0.54100000000000004</v>
      </c>
      <c r="E2467" s="10">
        <v>0.49299999999999999</v>
      </c>
      <c r="F2467" s="10">
        <v>0.42499999999999999</v>
      </c>
      <c r="G2467" s="10">
        <v>13819.82</v>
      </c>
      <c r="H2467" s="11">
        <v>0</v>
      </c>
      <c r="I2467">
        <f t="shared" si="38"/>
        <v>0</v>
      </c>
    </row>
    <row r="2468" spans="1:9" x14ac:dyDescent="0.25">
      <c r="A2468" s="6" t="s">
        <v>2439</v>
      </c>
      <c r="B2468" s="7" t="s">
        <v>21</v>
      </c>
      <c r="C2468" s="7">
        <v>361</v>
      </c>
      <c r="D2468" s="7">
        <v>0.75</v>
      </c>
      <c r="E2468" s="7">
        <v>0.75800000000000001</v>
      </c>
      <c r="F2468" s="7">
        <v>0.65800000000000003</v>
      </c>
      <c r="G2468" s="7">
        <v>29020.639999999999</v>
      </c>
      <c r="H2468" s="8">
        <v>29</v>
      </c>
      <c r="I2468">
        <f t="shared" si="38"/>
        <v>0</v>
      </c>
    </row>
    <row r="2469" spans="1:9" x14ac:dyDescent="0.25">
      <c r="A2469" s="9" t="s">
        <v>2440</v>
      </c>
      <c r="B2469" s="10" t="s">
        <v>48</v>
      </c>
      <c r="C2469" s="10">
        <v>948</v>
      </c>
      <c r="D2469" s="10">
        <v>0.63900000000000001</v>
      </c>
      <c r="E2469" s="10">
        <v>0.56399999999999995</v>
      </c>
      <c r="F2469" s="10">
        <v>0.60799999999999998</v>
      </c>
      <c r="G2469" s="10">
        <v>17862.64</v>
      </c>
      <c r="H2469" s="11">
        <v>4</v>
      </c>
      <c r="I2469">
        <f t="shared" si="38"/>
        <v>0</v>
      </c>
    </row>
    <row r="2470" spans="1:9" x14ac:dyDescent="0.25">
      <c r="A2470" s="6" t="s">
        <v>2441</v>
      </c>
      <c r="B2470" s="7" t="s">
        <v>78</v>
      </c>
      <c r="C2470" s="7">
        <v>396</v>
      </c>
      <c r="D2470" s="7">
        <v>0.66</v>
      </c>
      <c r="E2470" s="7">
        <v>0.65800000000000003</v>
      </c>
      <c r="F2470" s="7">
        <v>0.54400000000000004</v>
      </c>
      <c r="G2470" s="7">
        <v>17863.8</v>
      </c>
      <c r="H2470" s="8">
        <v>8</v>
      </c>
      <c r="I2470">
        <f t="shared" si="38"/>
        <v>0</v>
      </c>
    </row>
    <row r="2471" spans="1:9" x14ac:dyDescent="0.25">
      <c r="A2471" s="9" t="s">
        <v>2442</v>
      </c>
      <c r="B2471" s="10" t="s">
        <v>12</v>
      </c>
      <c r="C2471" s="10">
        <v>1871</v>
      </c>
      <c r="D2471" s="10">
        <v>0.56000000000000005</v>
      </c>
      <c r="E2471" s="10">
        <v>0.58499999999999996</v>
      </c>
      <c r="F2471" s="10">
        <v>0.40400000000000003</v>
      </c>
      <c r="G2471" s="10">
        <v>9664.48</v>
      </c>
      <c r="H2471" s="11">
        <v>5</v>
      </c>
      <c r="I2471">
        <f t="shared" si="38"/>
        <v>0</v>
      </c>
    </row>
    <row r="2472" spans="1:9" x14ac:dyDescent="0.25">
      <c r="A2472" s="6" t="s">
        <v>2443</v>
      </c>
      <c r="B2472" s="7" t="s">
        <v>35</v>
      </c>
      <c r="C2472" s="7">
        <v>786</v>
      </c>
      <c r="D2472" s="7">
        <v>0.70099999999999996</v>
      </c>
      <c r="E2472" s="7">
        <v>0.69299999999999995</v>
      </c>
      <c r="F2472" s="7">
        <v>0.58899999999999997</v>
      </c>
      <c r="G2472" s="7">
        <v>19296.27</v>
      </c>
      <c r="H2472" s="8">
        <v>14</v>
      </c>
      <c r="I2472">
        <f t="shared" si="38"/>
        <v>0</v>
      </c>
    </row>
    <row r="2473" spans="1:9" x14ac:dyDescent="0.25">
      <c r="A2473" s="9" t="s">
        <v>2444</v>
      </c>
      <c r="B2473" s="10" t="s">
        <v>19</v>
      </c>
      <c r="C2473" s="10">
        <v>462</v>
      </c>
      <c r="D2473" s="10">
        <v>0.48599999999999999</v>
      </c>
      <c r="E2473" s="10">
        <v>0.505</v>
      </c>
      <c r="F2473" s="10">
        <v>0.31900000000000001</v>
      </c>
      <c r="G2473" s="10">
        <v>10220.81</v>
      </c>
      <c r="H2473" s="11">
        <v>3</v>
      </c>
      <c r="I2473">
        <f t="shared" si="38"/>
        <v>0</v>
      </c>
    </row>
    <row r="2474" spans="1:9" x14ac:dyDescent="0.25">
      <c r="A2474" s="6" t="s">
        <v>2445</v>
      </c>
      <c r="B2474" s="7" t="s">
        <v>46</v>
      </c>
      <c r="C2474" s="7">
        <v>340</v>
      </c>
      <c r="D2474" s="7">
        <v>0.69499999999999995</v>
      </c>
      <c r="E2474" s="7">
        <v>0.67900000000000005</v>
      </c>
      <c r="F2474" s="7">
        <v>0.59799999999999998</v>
      </c>
      <c r="G2474" s="7">
        <v>39380.31</v>
      </c>
      <c r="H2474" s="8">
        <v>8</v>
      </c>
      <c r="I2474">
        <f t="shared" si="38"/>
        <v>0</v>
      </c>
    </row>
    <row r="2475" spans="1:9" x14ac:dyDescent="0.25">
      <c r="A2475" s="9" t="s">
        <v>2446</v>
      </c>
      <c r="B2475" s="10" t="s">
        <v>46</v>
      </c>
      <c r="C2475" s="10">
        <v>357</v>
      </c>
      <c r="D2475" s="10">
        <v>0.69</v>
      </c>
      <c r="E2475" s="10">
        <v>0.69199999999999995</v>
      </c>
      <c r="F2475" s="10">
        <v>0.57199999999999995</v>
      </c>
      <c r="G2475" s="10">
        <v>29564.82</v>
      </c>
      <c r="H2475" s="11">
        <v>6</v>
      </c>
      <c r="I2475">
        <f t="shared" si="38"/>
        <v>0</v>
      </c>
    </row>
    <row r="2476" spans="1:9" x14ac:dyDescent="0.25">
      <c r="A2476" s="6" t="s">
        <v>2447</v>
      </c>
      <c r="B2476" s="7" t="s">
        <v>40</v>
      </c>
      <c r="C2476" s="7">
        <v>133</v>
      </c>
      <c r="D2476" s="7">
        <v>0.75800000000000001</v>
      </c>
      <c r="E2476" s="7">
        <v>0.73599999999999999</v>
      </c>
      <c r="F2476" s="7">
        <v>0.68400000000000005</v>
      </c>
      <c r="G2476" s="7">
        <v>62758.16</v>
      </c>
      <c r="H2476" s="8">
        <v>7</v>
      </c>
      <c r="I2476">
        <f t="shared" si="38"/>
        <v>0</v>
      </c>
    </row>
    <row r="2477" spans="1:9" x14ac:dyDescent="0.25">
      <c r="A2477" s="9" t="s">
        <v>2448</v>
      </c>
      <c r="B2477" s="10" t="s">
        <v>35</v>
      </c>
      <c r="C2477" s="10">
        <v>537</v>
      </c>
      <c r="D2477" s="10">
        <v>0.68500000000000005</v>
      </c>
      <c r="E2477" s="10">
        <v>0.67</v>
      </c>
      <c r="F2477" s="10">
        <v>0.60499999999999998</v>
      </c>
      <c r="G2477" s="10">
        <v>24813.15</v>
      </c>
      <c r="H2477" s="11">
        <v>9</v>
      </c>
      <c r="I2477">
        <f t="shared" si="38"/>
        <v>0</v>
      </c>
    </row>
    <row r="2478" spans="1:9" x14ac:dyDescent="0.25">
      <c r="A2478" s="6" t="s">
        <v>2449</v>
      </c>
      <c r="B2478" s="7" t="s">
        <v>19</v>
      </c>
      <c r="C2478" s="7">
        <v>959</v>
      </c>
      <c r="D2478" s="7">
        <v>0.61299999999999999</v>
      </c>
      <c r="E2478" s="7">
        <v>0.59099999999999997</v>
      </c>
      <c r="F2478" s="7">
        <v>0.504</v>
      </c>
      <c r="G2478" s="7">
        <v>13329.84</v>
      </c>
      <c r="H2478" s="8">
        <v>43</v>
      </c>
      <c r="I2478">
        <f t="shared" si="38"/>
        <v>0</v>
      </c>
    </row>
    <row r="2479" spans="1:9" x14ac:dyDescent="0.25">
      <c r="A2479" s="9" t="s">
        <v>2450</v>
      </c>
      <c r="B2479" s="10" t="s">
        <v>40</v>
      </c>
      <c r="C2479" s="10">
        <v>239</v>
      </c>
      <c r="D2479" s="10">
        <v>0.73799999999999999</v>
      </c>
      <c r="E2479" s="10">
        <v>0.77900000000000003</v>
      </c>
      <c r="F2479" s="10">
        <v>0.60799999999999998</v>
      </c>
      <c r="G2479" s="10">
        <v>34702.57</v>
      </c>
      <c r="H2479" s="11">
        <v>3</v>
      </c>
      <c r="I2479">
        <f t="shared" si="38"/>
        <v>0</v>
      </c>
    </row>
    <row r="2480" spans="1:9" x14ac:dyDescent="0.25">
      <c r="A2480" s="6" t="s">
        <v>2451</v>
      </c>
      <c r="B2480" s="7" t="s">
        <v>35</v>
      </c>
      <c r="C2480" s="7">
        <v>1474</v>
      </c>
      <c r="D2480" s="7">
        <v>0.65</v>
      </c>
      <c r="E2480" s="7">
        <v>0.61799999999999999</v>
      </c>
      <c r="F2480" s="7">
        <v>0.54700000000000004</v>
      </c>
      <c r="G2480" s="7">
        <v>10478.5</v>
      </c>
      <c r="H2480" s="8">
        <v>23</v>
      </c>
      <c r="I2480">
        <f t="shared" si="38"/>
        <v>0</v>
      </c>
    </row>
    <row r="2481" spans="1:9" x14ac:dyDescent="0.25">
      <c r="A2481" s="9" t="s">
        <v>2452</v>
      </c>
      <c r="B2481" s="10" t="s">
        <v>21</v>
      </c>
      <c r="C2481" s="10">
        <v>402</v>
      </c>
      <c r="D2481" s="10">
        <v>0.70799999999999996</v>
      </c>
      <c r="E2481" s="10">
        <v>0.70899999999999996</v>
      </c>
      <c r="F2481" s="10">
        <v>0.60299999999999998</v>
      </c>
      <c r="G2481" s="10">
        <v>25710.720000000001</v>
      </c>
      <c r="H2481" s="11">
        <v>30</v>
      </c>
      <c r="I2481">
        <f t="shared" si="38"/>
        <v>0</v>
      </c>
    </row>
    <row r="2482" spans="1:9" x14ac:dyDescent="0.25">
      <c r="A2482" s="6" t="s">
        <v>2453</v>
      </c>
      <c r="B2482" s="7" t="s">
        <v>21</v>
      </c>
      <c r="C2482" s="7">
        <v>99</v>
      </c>
      <c r="D2482" s="7">
        <v>0.71</v>
      </c>
      <c r="E2482" s="7">
        <v>0.71599999999999997</v>
      </c>
      <c r="F2482" s="7">
        <v>0.59299999999999997</v>
      </c>
      <c r="G2482" s="7">
        <v>47492.23</v>
      </c>
      <c r="H2482" s="8">
        <v>7</v>
      </c>
      <c r="I2482">
        <f t="shared" si="38"/>
        <v>0</v>
      </c>
    </row>
    <row r="2483" spans="1:9" x14ac:dyDescent="0.25">
      <c r="A2483" s="9" t="s">
        <v>2454</v>
      </c>
      <c r="B2483" s="10" t="s">
        <v>40</v>
      </c>
      <c r="C2483" s="10">
        <v>476</v>
      </c>
      <c r="D2483" s="10">
        <v>0.70499999999999996</v>
      </c>
      <c r="E2483" s="10">
        <v>0.68600000000000005</v>
      </c>
      <c r="F2483" s="10">
        <v>0.63200000000000001</v>
      </c>
      <c r="G2483" s="10">
        <v>34350.769999999997</v>
      </c>
      <c r="H2483" s="11">
        <v>10</v>
      </c>
      <c r="I2483">
        <f t="shared" si="38"/>
        <v>0</v>
      </c>
    </row>
    <row r="2484" spans="1:9" x14ac:dyDescent="0.25">
      <c r="A2484" s="6" t="s">
        <v>2455</v>
      </c>
      <c r="B2484" s="7" t="s">
        <v>46</v>
      </c>
      <c r="C2484" s="7">
        <v>122</v>
      </c>
      <c r="D2484" s="7">
        <v>0.61499999999999999</v>
      </c>
      <c r="E2484" s="7">
        <v>0.65800000000000003</v>
      </c>
      <c r="F2484" s="7">
        <v>0.41799999999999998</v>
      </c>
      <c r="G2484" s="7">
        <v>49852.67</v>
      </c>
      <c r="H2484" s="8">
        <v>4</v>
      </c>
      <c r="I2484">
        <f t="shared" si="38"/>
        <v>0</v>
      </c>
    </row>
    <row r="2485" spans="1:9" x14ac:dyDescent="0.25">
      <c r="A2485" s="9" t="s">
        <v>2456</v>
      </c>
      <c r="B2485" s="10" t="s">
        <v>16</v>
      </c>
      <c r="C2485" s="10">
        <v>291</v>
      </c>
      <c r="D2485" s="10">
        <v>0.73</v>
      </c>
      <c r="E2485" s="10">
        <v>0.71199999999999997</v>
      </c>
      <c r="F2485" s="10">
        <v>0.65600000000000003</v>
      </c>
      <c r="G2485" s="10">
        <v>35329.65</v>
      </c>
      <c r="H2485" s="11">
        <v>11</v>
      </c>
      <c r="I2485">
        <f t="shared" si="38"/>
        <v>0</v>
      </c>
    </row>
    <row r="2486" spans="1:9" x14ac:dyDescent="0.25">
      <c r="A2486" s="6" t="s">
        <v>2457</v>
      </c>
      <c r="B2486" s="7" t="s">
        <v>86</v>
      </c>
      <c r="C2486" s="7">
        <v>1117</v>
      </c>
      <c r="D2486" s="7">
        <v>0.66</v>
      </c>
      <c r="E2486" s="7">
        <v>0.64</v>
      </c>
      <c r="F2486" s="7">
        <v>0.55500000000000005</v>
      </c>
      <c r="G2486" s="7">
        <v>12607.78</v>
      </c>
      <c r="H2486" s="8">
        <v>13</v>
      </c>
      <c r="I2486">
        <f t="shared" si="38"/>
        <v>0</v>
      </c>
    </row>
    <row r="2487" spans="1:9" x14ac:dyDescent="0.25">
      <c r="A2487" s="9" t="s">
        <v>2458</v>
      </c>
      <c r="B2487" s="10" t="s">
        <v>78</v>
      </c>
      <c r="C2487" s="10">
        <v>344</v>
      </c>
      <c r="D2487" s="10">
        <v>0.71</v>
      </c>
      <c r="E2487" s="10">
        <v>0.70299999999999996</v>
      </c>
      <c r="F2487" s="10">
        <v>0.61099999999999999</v>
      </c>
      <c r="G2487" s="10">
        <v>23295.87</v>
      </c>
      <c r="H2487" s="11">
        <v>26</v>
      </c>
      <c r="I2487">
        <f t="shared" si="38"/>
        <v>0</v>
      </c>
    </row>
    <row r="2488" spans="1:9" x14ac:dyDescent="0.25">
      <c r="A2488" s="6" t="s">
        <v>2459</v>
      </c>
      <c r="B2488" s="7" t="s">
        <v>78</v>
      </c>
      <c r="C2488" s="7">
        <v>922</v>
      </c>
      <c r="D2488" s="7">
        <v>0.72699999999999998</v>
      </c>
      <c r="E2488" s="7">
        <v>0.70199999999999996</v>
      </c>
      <c r="F2488" s="7">
        <v>0.64300000000000002</v>
      </c>
      <c r="G2488" s="7">
        <v>16584.72</v>
      </c>
      <c r="H2488" s="8">
        <v>17</v>
      </c>
      <c r="I2488">
        <f t="shared" si="38"/>
        <v>0</v>
      </c>
    </row>
    <row r="2489" spans="1:9" x14ac:dyDescent="0.25">
      <c r="A2489" s="9" t="s">
        <v>2460</v>
      </c>
      <c r="B2489" s="10" t="s">
        <v>127</v>
      </c>
      <c r="C2489" s="10">
        <v>845</v>
      </c>
      <c r="D2489" s="10">
        <v>0.64300000000000002</v>
      </c>
      <c r="E2489" s="10">
        <v>0.623</v>
      </c>
      <c r="F2489" s="10">
        <v>0.54600000000000004</v>
      </c>
      <c r="G2489" s="10">
        <v>21836.07</v>
      </c>
      <c r="H2489" s="11">
        <v>6</v>
      </c>
      <c r="I2489">
        <f t="shared" si="38"/>
        <v>0</v>
      </c>
    </row>
    <row r="2490" spans="1:9" x14ac:dyDescent="0.25">
      <c r="A2490" s="6" t="s">
        <v>2461</v>
      </c>
      <c r="B2490" s="7" t="s">
        <v>27</v>
      </c>
      <c r="C2490" s="7">
        <v>324</v>
      </c>
      <c r="D2490" s="7">
        <v>0.74</v>
      </c>
      <c r="E2490" s="7">
        <v>0.72599999999999998</v>
      </c>
      <c r="F2490" s="7">
        <v>0.67600000000000005</v>
      </c>
      <c r="G2490" s="7">
        <v>42563.46</v>
      </c>
      <c r="H2490" s="8">
        <v>6</v>
      </c>
      <c r="I2490">
        <f t="shared" si="38"/>
        <v>0</v>
      </c>
    </row>
    <row r="2491" spans="1:9" x14ac:dyDescent="0.25">
      <c r="A2491" s="9" t="s">
        <v>2462</v>
      </c>
      <c r="B2491" s="10" t="s">
        <v>21</v>
      </c>
      <c r="C2491" s="10">
        <v>249</v>
      </c>
      <c r="D2491" s="10">
        <v>0.74</v>
      </c>
      <c r="E2491" s="10">
        <v>0.76300000000000001</v>
      </c>
      <c r="F2491" s="10">
        <v>0.627</v>
      </c>
      <c r="G2491" s="10">
        <v>36997.550000000003</v>
      </c>
      <c r="H2491" s="11">
        <v>12</v>
      </c>
      <c r="I2491">
        <f t="shared" si="38"/>
        <v>0</v>
      </c>
    </row>
    <row r="2492" spans="1:9" x14ac:dyDescent="0.25">
      <c r="A2492" s="6" t="s">
        <v>2463</v>
      </c>
      <c r="B2492" s="7" t="s">
        <v>285</v>
      </c>
      <c r="C2492" s="7">
        <v>992</v>
      </c>
      <c r="D2492" s="7">
        <v>0.64</v>
      </c>
      <c r="E2492" s="7">
        <v>0.64900000000000002</v>
      </c>
      <c r="F2492" s="7">
        <v>0.51300000000000001</v>
      </c>
      <c r="G2492" s="7">
        <v>16162.26</v>
      </c>
      <c r="H2492" s="8">
        <v>17</v>
      </c>
      <c r="I2492">
        <f t="shared" si="38"/>
        <v>0</v>
      </c>
    </row>
    <row r="2493" spans="1:9" x14ac:dyDescent="0.25">
      <c r="A2493" s="9" t="s">
        <v>2464</v>
      </c>
      <c r="B2493" s="10" t="s">
        <v>14</v>
      </c>
      <c r="C2493" s="10">
        <v>498</v>
      </c>
      <c r="D2493" s="10">
        <v>0.68400000000000005</v>
      </c>
      <c r="E2493" s="10">
        <v>0.70199999999999996</v>
      </c>
      <c r="F2493" s="10">
        <v>0.55900000000000005</v>
      </c>
      <c r="G2493" s="10">
        <v>30696.44</v>
      </c>
      <c r="H2493" s="11">
        <v>5</v>
      </c>
      <c r="I2493">
        <f t="shared" si="38"/>
        <v>0</v>
      </c>
    </row>
    <row r="2494" spans="1:9" x14ac:dyDescent="0.25">
      <c r="A2494" s="6" t="s">
        <v>2465</v>
      </c>
      <c r="B2494" s="7" t="s">
        <v>21</v>
      </c>
      <c r="C2494" s="7">
        <v>561</v>
      </c>
      <c r="D2494" s="7">
        <v>0.66</v>
      </c>
      <c r="E2494" s="7">
        <v>0.67200000000000004</v>
      </c>
      <c r="F2494" s="7">
        <v>0.51700000000000002</v>
      </c>
      <c r="G2494" s="7">
        <v>16600.580000000002</v>
      </c>
      <c r="H2494" s="8">
        <v>29</v>
      </c>
      <c r="I2494">
        <f t="shared" si="38"/>
        <v>0</v>
      </c>
    </row>
    <row r="2495" spans="1:9" x14ac:dyDescent="0.25">
      <c r="A2495" s="9" t="s">
        <v>2466</v>
      </c>
      <c r="B2495" s="10" t="s">
        <v>78</v>
      </c>
      <c r="C2495" s="10">
        <v>808</v>
      </c>
      <c r="D2495" s="10">
        <v>0.66200000000000003</v>
      </c>
      <c r="E2495" s="10">
        <v>0.63100000000000001</v>
      </c>
      <c r="F2495" s="10">
        <v>0.56200000000000006</v>
      </c>
      <c r="G2495" s="10">
        <v>14195.33</v>
      </c>
      <c r="H2495" s="11">
        <v>17</v>
      </c>
      <c r="I2495">
        <f t="shared" si="38"/>
        <v>0</v>
      </c>
    </row>
    <row r="2496" spans="1:9" x14ac:dyDescent="0.25">
      <c r="A2496" s="6" t="s">
        <v>2467</v>
      </c>
      <c r="B2496" s="7" t="s">
        <v>12</v>
      </c>
      <c r="C2496" s="7">
        <v>1211</v>
      </c>
      <c r="D2496" s="7">
        <v>0.55000000000000004</v>
      </c>
      <c r="E2496" s="7">
        <v>0.54800000000000004</v>
      </c>
      <c r="F2496" s="7">
        <v>0.39200000000000002</v>
      </c>
      <c r="G2496" s="7">
        <v>7119.47</v>
      </c>
      <c r="H2496" s="8">
        <v>13</v>
      </c>
      <c r="I2496">
        <f t="shared" si="38"/>
        <v>0</v>
      </c>
    </row>
    <row r="2497" spans="1:9" x14ac:dyDescent="0.25">
      <c r="A2497" s="9" t="s">
        <v>2468</v>
      </c>
      <c r="B2497" s="10" t="s">
        <v>285</v>
      </c>
      <c r="C2497" s="10">
        <v>1494</v>
      </c>
      <c r="D2497" s="10">
        <v>0.53900000000000003</v>
      </c>
      <c r="E2497" s="10">
        <v>0.55900000000000005</v>
      </c>
      <c r="F2497" s="10">
        <v>0.38800000000000001</v>
      </c>
      <c r="G2497" s="10">
        <v>10544.48</v>
      </c>
      <c r="H2497" s="11">
        <v>45</v>
      </c>
      <c r="I2497">
        <f t="shared" si="38"/>
        <v>0</v>
      </c>
    </row>
    <row r="2498" spans="1:9" x14ac:dyDescent="0.25">
      <c r="A2498" s="6" t="s">
        <v>2469</v>
      </c>
      <c r="B2498" s="7" t="s">
        <v>46</v>
      </c>
      <c r="C2498" s="7">
        <v>388</v>
      </c>
      <c r="D2498" s="7">
        <v>0.69</v>
      </c>
      <c r="E2498" s="7">
        <v>0.68700000000000006</v>
      </c>
      <c r="F2498" s="7">
        <v>0.59299999999999997</v>
      </c>
      <c r="G2498" s="7">
        <v>42370.03</v>
      </c>
      <c r="H2498" s="8">
        <v>3</v>
      </c>
      <c r="I2498">
        <f t="shared" si="38"/>
        <v>0</v>
      </c>
    </row>
    <row r="2499" spans="1:9" x14ac:dyDescent="0.25">
      <c r="A2499" s="9" t="s">
        <v>1563</v>
      </c>
      <c r="B2499" s="10" t="s">
        <v>21</v>
      </c>
      <c r="C2499" s="10">
        <v>525</v>
      </c>
      <c r="D2499" s="10">
        <v>0.74299999999999999</v>
      </c>
      <c r="E2499" s="10">
        <v>0.73499999999999999</v>
      </c>
      <c r="F2499" s="10">
        <v>0.64700000000000002</v>
      </c>
      <c r="G2499" s="10">
        <v>22613.39</v>
      </c>
      <c r="H2499" s="11">
        <v>20</v>
      </c>
      <c r="I2499">
        <f t="shared" si="38"/>
        <v>0</v>
      </c>
    </row>
    <row r="2500" spans="1:9" x14ac:dyDescent="0.25">
      <c r="A2500" s="6" t="s">
        <v>2470</v>
      </c>
      <c r="B2500" s="7" t="s">
        <v>35</v>
      </c>
      <c r="C2500" s="7">
        <v>610</v>
      </c>
      <c r="D2500" s="7">
        <v>0.70299999999999996</v>
      </c>
      <c r="E2500" s="7">
        <v>0.71699999999999997</v>
      </c>
      <c r="F2500" s="7">
        <v>0.58199999999999996</v>
      </c>
      <c r="G2500" s="7">
        <v>18671.259999999998</v>
      </c>
      <c r="H2500" s="8">
        <v>8</v>
      </c>
      <c r="I2500">
        <f t="shared" si="38"/>
        <v>0</v>
      </c>
    </row>
    <row r="2501" spans="1:9" x14ac:dyDescent="0.25">
      <c r="A2501" s="9" t="s">
        <v>2471</v>
      </c>
      <c r="B2501" s="10" t="s">
        <v>12</v>
      </c>
      <c r="C2501" s="10">
        <v>1434</v>
      </c>
      <c r="D2501" s="10">
        <v>0.57799999999999996</v>
      </c>
      <c r="E2501" s="10">
        <v>0.53800000000000003</v>
      </c>
      <c r="F2501" s="10">
        <v>0.46700000000000003</v>
      </c>
      <c r="G2501" s="10">
        <v>7514.88</v>
      </c>
      <c r="H2501" s="11">
        <v>31</v>
      </c>
      <c r="I2501">
        <f t="shared" ref="I2501:I2564" si="39">IF(OR(C2501="",D2501="",E2501="",F2501="",G2501="",H2501=""),1,0)</f>
        <v>0</v>
      </c>
    </row>
    <row r="2502" spans="1:9" x14ac:dyDescent="0.25">
      <c r="A2502" s="6" t="s">
        <v>2472</v>
      </c>
      <c r="B2502" s="7" t="s">
        <v>25</v>
      </c>
      <c r="C2502" s="7">
        <v>891</v>
      </c>
      <c r="D2502" s="7">
        <v>0.59799999999999998</v>
      </c>
      <c r="E2502" s="7">
        <v>0.58399999999999996</v>
      </c>
      <c r="F2502" s="7">
        <v>0.46300000000000002</v>
      </c>
      <c r="G2502" s="7">
        <v>12532.37</v>
      </c>
      <c r="H2502" s="8">
        <v>33</v>
      </c>
      <c r="I2502">
        <f t="shared" si="39"/>
        <v>0</v>
      </c>
    </row>
    <row r="2503" spans="1:9" x14ac:dyDescent="0.25">
      <c r="A2503" s="9" t="s">
        <v>2473</v>
      </c>
      <c r="B2503" s="10" t="s">
        <v>40</v>
      </c>
      <c r="C2503" s="10">
        <v>257</v>
      </c>
      <c r="D2503" s="10">
        <v>0.70799999999999996</v>
      </c>
      <c r="E2503" s="10">
        <v>0.67800000000000005</v>
      </c>
      <c r="F2503" s="10">
        <v>0.63900000000000001</v>
      </c>
      <c r="G2503" s="10">
        <v>43477.59</v>
      </c>
      <c r="H2503" s="11">
        <v>8</v>
      </c>
      <c r="I2503">
        <f t="shared" si="39"/>
        <v>0</v>
      </c>
    </row>
    <row r="2504" spans="1:9" x14ac:dyDescent="0.25">
      <c r="A2504" s="6" t="s">
        <v>2474</v>
      </c>
      <c r="B2504" s="7" t="s">
        <v>35</v>
      </c>
      <c r="C2504" s="7">
        <v>377</v>
      </c>
      <c r="D2504" s="7">
        <v>0.70599999999999996</v>
      </c>
      <c r="E2504" s="7">
        <v>0.67300000000000004</v>
      </c>
      <c r="F2504" s="7">
        <v>0.63700000000000001</v>
      </c>
      <c r="G2504" s="7">
        <v>28500.560000000001</v>
      </c>
      <c r="H2504" s="8">
        <v>14</v>
      </c>
      <c r="I2504">
        <f t="shared" si="39"/>
        <v>0</v>
      </c>
    </row>
    <row r="2505" spans="1:9" x14ac:dyDescent="0.25">
      <c r="A2505" s="9" t="s">
        <v>1335</v>
      </c>
      <c r="B2505" s="10" t="s">
        <v>21</v>
      </c>
      <c r="C2505" s="10">
        <v>497</v>
      </c>
      <c r="D2505" s="10">
        <v>0.67</v>
      </c>
      <c r="E2505" s="10">
        <v>0.69699999999999995</v>
      </c>
      <c r="F2505" s="10">
        <v>0.51</v>
      </c>
      <c r="G2505" s="10">
        <v>28060.1</v>
      </c>
      <c r="H2505" s="11">
        <v>9</v>
      </c>
      <c r="I2505">
        <f t="shared" si="39"/>
        <v>0</v>
      </c>
    </row>
    <row r="2506" spans="1:9" x14ac:dyDescent="0.25">
      <c r="A2506" s="6" t="s">
        <v>2475</v>
      </c>
      <c r="B2506" s="7" t="s">
        <v>21</v>
      </c>
      <c r="C2506" s="7">
        <v>173</v>
      </c>
      <c r="D2506" s="7">
        <v>0.75800000000000001</v>
      </c>
      <c r="E2506" s="7">
        <v>0.73799999999999999</v>
      </c>
      <c r="F2506" s="7">
        <v>0.70099999999999996</v>
      </c>
      <c r="G2506" s="7">
        <v>59355.77</v>
      </c>
      <c r="H2506" s="8">
        <v>4</v>
      </c>
      <c r="I2506">
        <f t="shared" si="39"/>
        <v>0</v>
      </c>
    </row>
    <row r="2507" spans="1:9" x14ac:dyDescent="0.25">
      <c r="A2507" s="9" t="s">
        <v>2476</v>
      </c>
      <c r="B2507" s="10" t="s">
        <v>78</v>
      </c>
      <c r="C2507" s="10">
        <v>771</v>
      </c>
      <c r="D2507" s="10">
        <v>0.64700000000000002</v>
      </c>
      <c r="E2507" s="10">
        <v>0.65100000000000002</v>
      </c>
      <c r="F2507" s="10">
        <v>0.501</v>
      </c>
      <c r="G2507" s="10">
        <v>12898.65</v>
      </c>
      <c r="H2507" s="11">
        <v>9</v>
      </c>
      <c r="I2507">
        <f t="shared" si="39"/>
        <v>0</v>
      </c>
    </row>
    <row r="2508" spans="1:9" x14ac:dyDescent="0.25">
      <c r="A2508" s="6" t="s">
        <v>2477</v>
      </c>
      <c r="B2508" s="7" t="s">
        <v>21</v>
      </c>
      <c r="C2508" s="7">
        <v>432</v>
      </c>
      <c r="D2508" s="7">
        <v>0.66400000000000003</v>
      </c>
      <c r="E2508" s="7">
        <v>0.70099999999999996</v>
      </c>
      <c r="F2508" s="7">
        <v>0.49299999999999999</v>
      </c>
      <c r="G2508" s="7">
        <v>25843.96</v>
      </c>
      <c r="H2508" s="8">
        <v>1</v>
      </c>
      <c r="I2508">
        <f t="shared" si="39"/>
        <v>0</v>
      </c>
    </row>
    <row r="2509" spans="1:9" x14ac:dyDescent="0.25">
      <c r="A2509" s="9" t="s">
        <v>2478</v>
      </c>
      <c r="B2509" s="10" t="s">
        <v>35</v>
      </c>
      <c r="C2509" s="10">
        <v>546</v>
      </c>
      <c r="D2509" s="10">
        <v>0.72199999999999998</v>
      </c>
      <c r="E2509" s="10">
        <v>0.72099999999999997</v>
      </c>
      <c r="F2509" s="10">
        <v>0.59799999999999998</v>
      </c>
      <c r="G2509" s="10">
        <v>27276.2</v>
      </c>
      <c r="H2509" s="11">
        <v>4</v>
      </c>
      <c r="I2509">
        <f t="shared" si="39"/>
        <v>0</v>
      </c>
    </row>
    <row r="2510" spans="1:9" x14ac:dyDescent="0.25">
      <c r="A2510" s="6" t="s">
        <v>2479</v>
      </c>
      <c r="B2510" s="7" t="s">
        <v>48</v>
      </c>
      <c r="C2510" s="7">
        <v>711</v>
      </c>
      <c r="D2510" s="7">
        <v>0.622</v>
      </c>
      <c r="E2510" s="7">
        <v>0.56000000000000005</v>
      </c>
      <c r="F2510" s="7">
        <v>0.55600000000000005</v>
      </c>
      <c r="G2510" s="7">
        <v>14899.86</v>
      </c>
      <c r="H2510" s="8">
        <v>4</v>
      </c>
      <c r="I2510">
        <f t="shared" si="39"/>
        <v>0</v>
      </c>
    </row>
    <row r="2511" spans="1:9" x14ac:dyDescent="0.25">
      <c r="A2511" s="9" t="s">
        <v>2480</v>
      </c>
      <c r="B2511" s="10" t="s">
        <v>40</v>
      </c>
      <c r="C2511" s="10">
        <v>341</v>
      </c>
      <c r="D2511" s="10">
        <v>0.73</v>
      </c>
      <c r="E2511" s="10">
        <v>0.72099999999999997</v>
      </c>
      <c r="F2511" s="10">
        <v>0.64900000000000002</v>
      </c>
      <c r="G2511" s="10">
        <v>39132.78</v>
      </c>
      <c r="H2511" s="11">
        <v>6</v>
      </c>
      <c r="I2511">
        <f t="shared" si="39"/>
        <v>0</v>
      </c>
    </row>
    <row r="2512" spans="1:9" x14ac:dyDescent="0.25">
      <c r="A2512" s="6" t="s">
        <v>2481</v>
      </c>
      <c r="B2512" s="7" t="s">
        <v>12</v>
      </c>
      <c r="C2512" s="7">
        <v>1476</v>
      </c>
      <c r="D2512" s="7">
        <v>0.56000000000000005</v>
      </c>
      <c r="E2512" s="7">
        <v>0.57199999999999995</v>
      </c>
      <c r="F2512" s="7">
        <v>0.40500000000000003</v>
      </c>
      <c r="G2512" s="7">
        <v>9844.4599999999991</v>
      </c>
      <c r="H2512" s="8">
        <v>19</v>
      </c>
      <c r="I2512">
        <f t="shared" si="39"/>
        <v>0</v>
      </c>
    </row>
    <row r="2513" spans="1:9" x14ac:dyDescent="0.25">
      <c r="A2513" s="9" t="s">
        <v>2482</v>
      </c>
      <c r="B2513" s="10" t="s">
        <v>25</v>
      </c>
      <c r="C2513" s="10">
        <v>1791</v>
      </c>
      <c r="D2513" s="10">
        <v>0.59099999999999997</v>
      </c>
      <c r="E2513" s="10">
        <v>0.58299999999999996</v>
      </c>
      <c r="F2513" s="10">
        <v>0.46899999999999997</v>
      </c>
      <c r="G2513" s="10">
        <v>8735.8700000000008</v>
      </c>
      <c r="H2513" s="11">
        <v>12</v>
      </c>
      <c r="I2513">
        <f t="shared" si="39"/>
        <v>0</v>
      </c>
    </row>
    <row r="2514" spans="1:9" x14ac:dyDescent="0.25">
      <c r="A2514" s="6" t="s">
        <v>2483</v>
      </c>
      <c r="B2514" s="7" t="s">
        <v>35</v>
      </c>
      <c r="C2514" s="7">
        <v>456</v>
      </c>
      <c r="D2514" s="7">
        <v>0.625</v>
      </c>
      <c r="E2514" s="7">
        <v>0.64</v>
      </c>
      <c r="F2514" s="7">
        <v>0.46</v>
      </c>
      <c r="G2514" s="7">
        <v>16864.150000000001</v>
      </c>
      <c r="H2514" s="8">
        <v>12</v>
      </c>
      <c r="I2514">
        <f t="shared" si="39"/>
        <v>0</v>
      </c>
    </row>
    <row r="2515" spans="1:9" x14ac:dyDescent="0.25">
      <c r="A2515" s="9" t="s">
        <v>2484</v>
      </c>
      <c r="B2515" s="10" t="s">
        <v>19</v>
      </c>
      <c r="C2515" s="10">
        <v>542</v>
      </c>
      <c r="D2515" s="10">
        <v>0.54400000000000004</v>
      </c>
      <c r="E2515" s="10">
        <v>0.55800000000000005</v>
      </c>
      <c r="F2515" s="10">
        <v>0.38300000000000001</v>
      </c>
      <c r="G2515" s="10">
        <v>14230.59</v>
      </c>
      <c r="H2515" s="11">
        <v>30</v>
      </c>
      <c r="I2515">
        <f t="shared" si="39"/>
        <v>0</v>
      </c>
    </row>
    <row r="2516" spans="1:9" x14ac:dyDescent="0.25">
      <c r="A2516" s="6" t="s">
        <v>2485</v>
      </c>
      <c r="B2516" s="7" t="s">
        <v>12</v>
      </c>
      <c r="C2516" s="7">
        <v>1045</v>
      </c>
      <c r="D2516" s="7">
        <v>0.53200000000000003</v>
      </c>
      <c r="E2516" s="7">
        <v>0.50900000000000001</v>
      </c>
      <c r="F2516" s="7">
        <v>0.38200000000000001</v>
      </c>
      <c r="G2516" s="7">
        <v>10289.86</v>
      </c>
      <c r="H2516" s="8">
        <v>19</v>
      </c>
      <c r="I2516">
        <f t="shared" si="39"/>
        <v>0</v>
      </c>
    </row>
    <row r="2517" spans="1:9" x14ac:dyDescent="0.25">
      <c r="A2517" s="9" t="s">
        <v>2486</v>
      </c>
      <c r="B2517" s="10" t="s">
        <v>16</v>
      </c>
      <c r="C2517" s="10">
        <v>184</v>
      </c>
      <c r="D2517" s="10">
        <v>0.69799999999999995</v>
      </c>
      <c r="E2517" s="10">
        <v>0.72399999999999998</v>
      </c>
      <c r="F2517" s="10">
        <v>0.57399999999999995</v>
      </c>
      <c r="G2517" s="10">
        <v>44510.37</v>
      </c>
      <c r="H2517" s="11">
        <v>8</v>
      </c>
      <c r="I2517">
        <f t="shared" si="39"/>
        <v>0</v>
      </c>
    </row>
    <row r="2518" spans="1:9" x14ac:dyDescent="0.25">
      <c r="A2518" s="6" t="s">
        <v>1127</v>
      </c>
      <c r="B2518" s="7" t="s">
        <v>21</v>
      </c>
      <c r="C2518" s="7">
        <v>308</v>
      </c>
      <c r="D2518" s="7">
        <v>0.72299999999999998</v>
      </c>
      <c r="E2518" s="7">
        <v>0.746</v>
      </c>
      <c r="F2518" s="7">
        <v>0.60699999999999998</v>
      </c>
      <c r="G2518" s="7">
        <v>25941.86</v>
      </c>
      <c r="H2518" s="8">
        <v>25</v>
      </c>
      <c r="I2518">
        <f t="shared" si="39"/>
        <v>0</v>
      </c>
    </row>
    <row r="2519" spans="1:9" x14ac:dyDescent="0.25">
      <c r="A2519" s="9" t="s">
        <v>2487</v>
      </c>
      <c r="B2519" s="10" t="s">
        <v>21</v>
      </c>
      <c r="C2519" s="10">
        <v>302</v>
      </c>
      <c r="D2519" s="10">
        <v>0.71</v>
      </c>
      <c r="E2519" s="10">
        <v>0.70199999999999996</v>
      </c>
      <c r="F2519" s="10">
        <v>0.61599999999999999</v>
      </c>
      <c r="G2519" s="10">
        <v>22248.46</v>
      </c>
      <c r="H2519" s="11">
        <v>14</v>
      </c>
      <c r="I2519">
        <f t="shared" si="39"/>
        <v>0</v>
      </c>
    </row>
    <row r="2520" spans="1:9" x14ac:dyDescent="0.25">
      <c r="A2520" s="6" t="s">
        <v>901</v>
      </c>
      <c r="B2520" s="7" t="s">
        <v>25</v>
      </c>
      <c r="C2520" s="7">
        <v>811</v>
      </c>
      <c r="D2520" s="7">
        <v>0.60199999999999998</v>
      </c>
      <c r="E2520" s="7">
        <v>0.55200000000000005</v>
      </c>
      <c r="F2520" s="7">
        <v>0.51500000000000001</v>
      </c>
      <c r="G2520" s="7">
        <v>8112.71</v>
      </c>
      <c r="H2520" s="8">
        <v>19</v>
      </c>
      <c r="I2520">
        <f t="shared" si="39"/>
        <v>0</v>
      </c>
    </row>
    <row r="2521" spans="1:9" x14ac:dyDescent="0.25">
      <c r="A2521" s="9" t="s">
        <v>2488</v>
      </c>
      <c r="B2521" s="10" t="s">
        <v>12</v>
      </c>
      <c r="C2521" s="10">
        <v>818</v>
      </c>
      <c r="D2521" s="10">
        <v>0.48899999999999999</v>
      </c>
      <c r="E2521" s="10">
        <v>0.48499999999999999</v>
      </c>
      <c r="F2521" s="10">
        <v>0.311</v>
      </c>
      <c r="G2521" s="10">
        <v>8364.42</v>
      </c>
      <c r="H2521" s="11">
        <v>0</v>
      </c>
      <c r="I2521">
        <f t="shared" si="39"/>
        <v>0</v>
      </c>
    </row>
    <row r="2522" spans="1:9" x14ac:dyDescent="0.25">
      <c r="A2522" s="6" t="s">
        <v>2489</v>
      </c>
      <c r="B2522" s="7" t="s">
        <v>222</v>
      </c>
      <c r="C2522" s="7">
        <v>1016</v>
      </c>
      <c r="D2522" s="7">
        <v>0.64</v>
      </c>
      <c r="E2522" s="7">
        <v>0.61</v>
      </c>
      <c r="F2522" s="7">
        <v>0.55400000000000005</v>
      </c>
      <c r="G2522" s="7">
        <v>15672.35</v>
      </c>
      <c r="H2522" s="8">
        <v>16</v>
      </c>
      <c r="I2522">
        <f t="shared" si="39"/>
        <v>0</v>
      </c>
    </row>
    <row r="2523" spans="1:9" x14ac:dyDescent="0.25">
      <c r="A2523" s="9" t="s">
        <v>2490</v>
      </c>
      <c r="B2523" s="10" t="s">
        <v>21</v>
      </c>
      <c r="C2523" s="10">
        <v>468</v>
      </c>
      <c r="D2523" s="10">
        <v>0.67</v>
      </c>
      <c r="E2523" s="10">
        <v>0.69099999999999995</v>
      </c>
      <c r="F2523" s="10">
        <v>0.52900000000000003</v>
      </c>
      <c r="G2523" s="10">
        <v>23577.62</v>
      </c>
      <c r="H2523" s="11">
        <v>5</v>
      </c>
      <c r="I2523">
        <f t="shared" si="39"/>
        <v>0</v>
      </c>
    </row>
    <row r="2524" spans="1:9" x14ac:dyDescent="0.25">
      <c r="A2524" s="6" t="s">
        <v>2491</v>
      </c>
      <c r="B2524" s="7" t="s">
        <v>21</v>
      </c>
      <c r="C2524" s="7">
        <v>314</v>
      </c>
      <c r="D2524" s="7">
        <v>0.72</v>
      </c>
      <c r="E2524" s="7">
        <v>0.72899999999999998</v>
      </c>
      <c r="F2524" s="7">
        <v>0.6</v>
      </c>
      <c r="G2524" s="7">
        <v>29381.26</v>
      </c>
      <c r="H2524" s="8">
        <v>1</v>
      </c>
      <c r="I2524">
        <f t="shared" si="39"/>
        <v>0</v>
      </c>
    </row>
    <row r="2525" spans="1:9" x14ac:dyDescent="0.25">
      <c r="A2525" s="9" t="s">
        <v>2492</v>
      </c>
      <c r="B2525" s="10" t="s">
        <v>25</v>
      </c>
      <c r="C2525" s="10">
        <v>467</v>
      </c>
      <c r="D2525" s="10">
        <v>0.61</v>
      </c>
      <c r="E2525" s="10">
        <v>0.54500000000000004</v>
      </c>
      <c r="F2525" s="10">
        <v>0.52800000000000002</v>
      </c>
      <c r="G2525" s="10">
        <v>13150.45</v>
      </c>
      <c r="H2525" s="11">
        <v>6</v>
      </c>
      <c r="I2525">
        <f t="shared" si="39"/>
        <v>0</v>
      </c>
    </row>
    <row r="2526" spans="1:9" x14ac:dyDescent="0.25">
      <c r="A2526" s="6" t="s">
        <v>2493</v>
      </c>
      <c r="B2526" s="7" t="s">
        <v>12</v>
      </c>
      <c r="C2526" s="7">
        <v>1145</v>
      </c>
      <c r="D2526" s="7">
        <v>0.63200000000000001</v>
      </c>
      <c r="E2526" s="7">
        <v>0.59799999999999998</v>
      </c>
      <c r="F2526" s="7">
        <v>0.56100000000000005</v>
      </c>
      <c r="G2526" s="7">
        <v>10348.11</v>
      </c>
      <c r="H2526" s="8">
        <v>15</v>
      </c>
      <c r="I2526">
        <f t="shared" si="39"/>
        <v>0</v>
      </c>
    </row>
    <row r="2527" spans="1:9" x14ac:dyDescent="0.25">
      <c r="A2527" s="9" t="s">
        <v>2494</v>
      </c>
      <c r="B2527" s="10" t="s">
        <v>40</v>
      </c>
      <c r="C2527" s="10">
        <v>264</v>
      </c>
      <c r="D2527" s="10">
        <v>0.73099999999999998</v>
      </c>
      <c r="E2527" s="10">
        <v>0.73199999999999998</v>
      </c>
      <c r="F2527" s="10">
        <v>0.66</v>
      </c>
      <c r="G2527" s="10">
        <v>38220.82</v>
      </c>
      <c r="H2527" s="11">
        <v>13</v>
      </c>
      <c r="I2527">
        <f t="shared" si="39"/>
        <v>0</v>
      </c>
    </row>
    <row r="2528" spans="1:9" x14ac:dyDescent="0.25">
      <c r="A2528" s="6" t="s">
        <v>2495</v>
      </c>
      <c r="B2528" s="7" t="s">
        <v>21</v>
      </c>
      <c r="C2528" s="7">
        <v>276</v>
      </c>
      <c r="D2528" s="7">
        <v>0.71</v>
      </c>
      <c r="E2528" s="7">
        <v>0.70799999999999996</v>
      </c>
      <c r="F2528" s="7">
        <v>0.58899999999999997</v>
      </c>
      <c r="G2528" s="7">
        <v>23226.69</v>
      </c>
      <c r="H2528" s="8">
        <v>23</v>
      </c>
      <c r="I2528">
        <f t="shared" si="39"/>
        <v>0</v>
      </c>
    </row>
    <row r="2529" spans="1:9" x14ac:dyDescent="0.25">
      <c r="A2529" s="9" t="s">
        <v>2496</v>
      </c>
      <c r="B2529" s="10" t="s">
        <v>35</v>
      </c>
      <c r="C2529" s="10">
        <v>854</v>
      </c>
      <c r="D2529" s="10">
        <v>0.71</v>
      </c>
      <c r="E2529" s="10">
        <v>0.67500000000000004</v>
      </c>
      <c r="F2529" s="10">
        <v>0.63900000000000001</v>
      </c>
      <c r="G2529" s="10">
        <v>17232.72</v>
      </c>
      <c r="H2529" s="11">
        <v>13</v>
      </c>
      <c r="I2529">
        <f t="shared" si="39"/>
        <v>0</v>
      </c>
    </row>
    <row r="2530" spans="1:9" x14ac:dyDescent="0.25">
      <c r="A2530" s="6" t="s">
        <v>2497</v>
      </c>
      <c r="B2530" s="7" t="s">
        <v>12</v>
      </c>
      <c r="C2530" s="7">
        <v>558</v>
      </c>
      <c r="D2530" s="7">
        <v>0.56200000000000006</v>
      </c>
      <c r="E2530" s="7">
        <v>0.59399999999999997</v>
      </c>
      <c r="F2530" s="7">
        <v>0.39200000000000002</v>
      </c>
      <c r="G2530" s="7">
        <v>16955.939999999999</v>
      </c>
      <c r="H2530" s="8">
        <v>0</v>
      </c>
      <c r="I2530">
        <f t="shared" si="39"/>
        <v>0</v>
      </c>
    </row>
    <row r="2531" spans="1:9" x14ac:dyDescent="0.25">
      <c r="A2531" s="9" t="s">
        <v>2498</v>
      </c>
      <c r="B2531" s="10" t="s">
        <v>16</v>
      </c>
      <c r="C2531" s="10">
        <v>116</v>
      </c>
      <c r="D2531" s="10">
        <v>0.73799999999999999</v>
      </c>
      <c r="E2531" s="10">
        <v>0.747</v>
      </c>
      <c r="F2531" s="10">
        <v>0.63100000000000001</v>
      </c>
      <c r="G2531" s="10">
        <v>41148.54</v>
      </c>
      <c r="H2531" s="11">
        <v>13</v>
      </c>
      <c r="I2531">
        <f t="shared" si="39"/>
        <v>0</v>
      </c>
    </row>
    <row r="2532" spans="1:9" x14ac:dyDescent="0.25">
      <c r="A2532" s="6" t="s">
        <v>2499</v>
      </c>
      <c r="B2532" s="7" t="s">
        <v>21</v>
      </c>
      <c r="C2532" s="7">
        <v>260</v>
      </c>
      <c r="D2532" s="7">
        <v>0.66500000000000004</v>
      </c>
      <c r="E2532" s="7">
        <v>0.66700000000000004</v>
      </c>
      <c r="F2532" s="7">
        <v>0.55000000000000004</v>
      </c>
      <c r="G2532" s="7">
        <v>39577.83</v>
      </c>
      <c r="H2532" s="8">
        <v>2</v>
      </c>
      <c r="I2532">
        <f t="shared" si="39"/>
        <v>0</v>
      </c>
    </row>
    <row r="2533" spans="1:9" x14ac:dyDescent="0.25">
      <c r="A2533" s="9" t="s">
        <v>2500</v>
      </c>
      <c r="B2533" s="10" t="s">
        <v>161</v>
      </c>
      <c r="C2533" s="10">
        <v>491</v>
      </c>
      <c r="D2533" s="10">
        <v>0.64300000000000002</v>
      </c>
      <c r="E2533" s="10">
        <v>0.66400000000000003</v>
      </c>
      <c r="F2533" s="10">
        <v>0.52400000000000002</v>
      </c>
      <c r="G2533" s="10">
        <v>14199.05</v>
      </c>
      <c r="H2533" s="11">
        <v>5</v>
      </c>
      <c r="I2533">
        <f t="shared" si="39"/>
        <v>0</v>
      </c>
    </row>
    <row r="2534" spans="1:9" x14ac:dyDescent="0.25">
      <c r="A2534" s="6" t="s">
        <v>507</v>
      </c>
      <c r="B2534" s="7" t="s">
        <v>35</v>
      </c>
      <c r="C2534" s="7">
        <v>419</v>
      </c>
      <c r="D2534" s="7">
        <v>0.68</v>
      </c>
      <c r="E2534" s="7">
        <v>0.69899999999999995</v>
      </c>
      <c r="F2534" s="7">
        <v>0.53700000000000003</v>
      </c>
      <c r="G2534" s="7">
        <v>20253.91</v>
      </c>
      <c r="H2534" s="8">
        <v>11</v>
      </c>
      <c r="I2534">
        <f t="shared" si="39"/>
        <v>0</v>
      </c>
    </row>
    <row r="2535" spans="1:9" x14ac:dyDescent="0.25">
      <c r="A2535" s="9" t="s">
        <v>2501</v>
      </c>
      <c r="B2535" s="10" t="s">
        <v>21</v>
      </c>
      <c r="C2535" s="10">
        <v>360</v>
      </c>
      <c r="D2535" s="10">
        <v>0.69</v>
      </c>
      <c r="E2535" s="10">
        <v>0.67200000000000004</v>
      </c>
      <c r="F2535" s="10">
        <v>0.57599999999999996</v>
      </c>
      <c r="G2535" s="10">
        <v>27451.78</v>
      </c>
      <c r="H2535" s="11">
        <v>1</v>
      </c>
      <c r="I2535">
        <f t="shared" si="39"/>
        <v>0</v>
      </c>
    </row>
    <row r="2536" spans="1:9" x14ac:dyDescent="0.25">
      <c r="A2536" s="6" t="s">
        <v>2502</v>
      </c>
      <c r="B2536" s="7" t="s">
        <v>46</v>
      </c>
      <c r="C2536" s="7">
        <v>515</v>
      </c>
      <c r="D2536" s="7">
        <v>0.71</v>
      </c>
      <c r="E2536" s="7">
        <v>0.67800000000000005</v>
      </c>
      <c r="F2536" s="7">
        <v>0.63700000000000001</v>
      </c>
      <c r="G2536" s="7">
        <v>27593.86</v>
      </c>
      <c r="H2536" s="8">
        <v>6</v>
      </c>
      <c r="I2536">
        <f t="shared" si="39"/>
        <v>0</v>
      </c>
    </row>
    <row r="2537" spans="1:9" x14ac:dyDescent="0.25">
      <c r="A2537" s="9" t="s">
        <v>2503</v>
      </c>
      <c r="B2537" s="10" t="s">
        <v>35</v>
      </c>
      <c r="C2537" s="10">
        <v>615</v>
      </c>
      <c r="D2537" s="10">
        <v>0.73</v>
      </c>
      <c r="E2537" s="10">
        <v>0.70299999999999996</v>
      </c>
      <c r="F2537" s="10">
        <v>0.64</v>
      </c>
      <c r="G2537" s="10">
        <v>16063.73</v>
      </c>
      <c r="H2537" s="11">
        <v>5</v>
      </c>
      <c r="I2537">
        <f t="shared" si="39"/>
        <v>0</v>
      </c>
    </row>
    <row r="2538" spans="1:9" x14ac:dyDescent="0.25">
      <c r="A2538" s="6" t="s">
        <v>2504</v>
      </c>
      <c r="B2538" s="7" t="s">
        <v>50</v>
      </c>
      <c r="C2538" s="7">
        <v>163</v>
      </c>
      <c r="D2538" s="7">
        <v>0.69299999999999995</v>
      </c>
      <c r="E2538" s="7">
        <v>0.69199999999999995</v>
      </c>
      <c r="F2538" s="7">
        <v>0.58399999999999996</v>
      </c>
      <c r="G2538" s="7">
        <v>73609.2</v>
      </c>
      <c r="H2538" s="8">
        <v>1</v>
      </c>
      <c r="I2538">
        <f t="shared" si="39"/>
        <v>0</v>
      </c>
    </row>
    <row r="2539" spans="1:9" x14ac:dyDescent="0.25">
      <c r="A2539" s="9" t="s">
        <v>2505</v>
      </c>
      <c r="B2539" s="10" t="s">
        <v>50</v>
      </c>
      <c r="C2539" s="10">
        <v>420</v>
      </c>
      <c r="D2539" s="10">
        <v>0.71</v>
      </c>
      <c r="E2539" s="10">
        <v>0.7</v>
      </c>
      <c r="F2539" s="10">
        <v>0.61399999999999999</v>
      </c>
      <c r="G2539" s="10">
        <v>31622.05</v>
      </c>
      <c r="H2539" s="11">
        <v>9</v>
      </c>
      <c r="I2539">
        <f t="shared" si="39"/>
        <v>0</v>
      </c>
    </row>
    <row r="2540" spans="1:9" x14ac:dyDescent="0.25">
      <c r="A2540" s="6" t="s">
        <v>2506</v>
      </c>
      <c r="B2540" s="7" t="s">
        <v>35</v>
      </c>
      <c r="C2540" s="7">
        <v>532</v>
      </c>
      <c r="D2540" s="7">
        <v>0.66900000000000004</v>
      </c>
      <c r="E2540" s="7">
        <v>0.68799999999999994</v>
      </c>
      <c r="F2540" s="7">
        <v>0.51500000000000001</v>
      </c>
      <c r="G2540" s="7">
        <v>22369.77</v>
      </c>
      <c r="H2540" s="8">
        <v>14</v>
      </c>
      <c r="I2540">
        <f t="shared" si="39"/>
        <v>0</v>
      </c>
    </row>
    <row r="2541" spans="1:9" x14ac:dyDescent="0.25">
      <c r="A2541" s="9" t="s">
        <v>2507</v>
      </c>
      <c r="B2541" s="10" t="s">
        <v>21</v>
      </c>
      <c r="C2541" s="10">
        <v>151</v>
      </c>
      <c r="D2541" s="10">
        <v>0.74299999999999999</v>
      </c>
      <c r="E2541" s="10">
        <v>0.77900000000000003</v>
      </c>
      <c r="F2541" s="10">
        <v>0.621</v>
      </c>
      <c r="G2541" s="10">
        <v>41918.54</v>
      </c>
      <c r="H2541" s="11">
        <v>6</v>
      </c>
      <c r="I2541">
        <f t="shared" si="39"/>
        <v>0</v>
      </c>
    </row>
    <row r="2542" spans="1:9" x14ac:dyDescent="0.25">
      <c r="A2542" s="6" t="s">
        <v>2508</v>
      </c>
      <c r="B2542" s="7" t="s">
        <v>222</v>
      </c>
      <c r="C2542" s="7">
        <v>575</v>
      </c>
      <c r="D2542" s="7">
        <v>0.626</v>
      </c>
      <c r="E2542" s="7">
        <v>0.628</v>
      </c>
      <c r="F2542" s="7">
        <v>0.502</v>
      </c>
      <c r="G2542" s="7">
        <v>20478.7</v>
      </c>
      <c r="H2542" s="8">
        <v>7</v>
      </c>
      <c r="I2542">
        <f t="shared" si="39"/>
        <v>0</v>
      </c>
    </row>
    <row r="2543" spans="1:9" x14ac:dyDescent="0.25">
      <c r="A2543" s="9" t="s">
        <v>2509</v>
      </c>
      <c r="B2543" s="10" t="s">
        <v>124</v>
      </c>
      <c r="C2543" s="10">
        <v>691</v>
      </c>
      <c r="D2543" s="10">
        <v>0.67</v>
      </c>
      <c r="E2543" s="10">
        <v>0.64800000000000002</v>
      </c>
      <c r="F2543" s="10">
        <v>0.56999999999999995</v>
      </c>
      <c r="G2543" s="10">
        <v>25359.05</v>
      </c>
      <c r="H2543" s="11">
        <v>3</v>
      </c>
      <c r="I2543">
        <f t="shared" si="39"/>
        <v>0</v>
      </c>
    </row>
    <row r="2544" spans="1:9" x14ac:dyDescent="0.25">
      <c r="A2544" s="6" t="s">
        <v>2510</v>
      </c>
      <c r="B2544" s="7" t="s">
        <v>131</v>
      </c>
      <c r="C2544" s="7">
        <v>1494</v>
      </c>
      <c r="D2544" s="7">
        <v>0.61799999999999999</v>
      </c>
      <c r="E2544" s="7">
        <v>0.59099999999999997</v>
      </c>
      <c r="F2544" s="7">
        <v>0.51200000000000001</v>
      </c>
      <c r="G2544" s="7">
        <v>7711.6</v>
      </c>
      <c r="H2544" s="8">
        <v>7</v>
      </c>
      <c r="I2544">
        <f t="shared" si="39"/>
        <v>0</v>
      </c>
    </row>
    <row r="2545" spans="1:9" x14ac:dyDescent="0.25">
      <c r="A2545" s="9" t="s">
        <v>2511</v>
      </c>
      <c r="B2545" s="10" t="s">
        <v>21</v>
      </c>
      <c r="C2545" s="10">
        <v>114</v>
      </c>
      <c r="D2545" s="10">
        <v>0.78500000000000003</v>
      </c>
      <c r="E2545" s="10">
        <v>0.79600000000000004</v>
      </c>
      <c r="F2545" s="10">
        <v>0.72199999999999998</v>
      </c>
      <c r="G2545" s="10">
        <v>66546.83</v>
      </c>
      <c r="H2545" s="11">
        <v>8</v>
      </c>
      <c r="I2545">
        <f t="shared" si="39"/>
        <v>0</v>
      </c>
    </row>
    <row r="2546" spans="1:9" x14ac:dyDescent="0.25">
      <c r="A2546" s="6" t="s">
        <v>2512</v>
      </c>
      <c r="B2546" s="7" t="s">
        <v>35</v>
      </c>
      <c r="C2546" s="7">
        <v>500</v>
      </c>
      <c r="D2546" s="7">
        <v>0.7</v>
      </c>
      <c r="E2546" s="7">
        <v>0.69099999999999995</v>
      </c>
      <c r="F2546" s="7">
        <v>0.57699999999999996</v>
      </c>
      <c r="G2546" s="7">
        <v>22512.32</v>
      </c>
      <c r="H2546" s="8">
        <v>7</v>
      </c>
      <c r="I2546">
        <f t="shared" si="39"/>
        <v>0</v>
      </c>
    </row>
    <row r="2547" spans="1:9" x14ac:dyDescent="0.25">
      <c r="A2547" s="9" t="s">
        <v>2513</v>
      </c>
      <c r="B2547" s="10" t="s">
        <v>48</v>
      </c>
      <c r="C2547" s="10">
        <v>936</v>
      </c>
      <c r="D2547" s="10">
        <v>0.61899999999999999</v>
      </c>
      <c r="E2547" s="10">
        <v>0.57399999999999995</v>
      </c>
      <c r="F2547" s="10">
        <v>0.53700000000000003</v>
      </c>
      <c r="G2547" s="10">
        <v>10991.65</v>
      </c>
      <c r="H2547" s="11">
        <v>4</v>
      </c>
      <c r="I2547">
        <f t="shared" si="39"/>
        <v>0</v>
      </c>
    </row>
    <row r="2548" spans="1:9" x14ac:dyDescent="0.25">
      <c r="A2548" s="6" t="s">
        <v>2514</v>
      </c>
      <c r="B2548" s="7" t="s">
        <v>127</v>
      </c>
      <c r="C2548" s="7">
        <v>795</v>
      </c>
      <c r="D2548" s="7">
        <v>0.61799999999999999</v>
      </c>
      <c r="E2548" s="7">
        <v>0.59</v>
      </c>
      <c r="F2548" s="7">
        <v>0.51100000000000001</v>
      </c>
      <c r="G2548" s="7">
        <v>16840.43</v>
      </c>
      <c r="H2548" s="8">
        <v>2</v>
      </c>
      <c r="I2548">
        <f t="shared" si="39"/>
        <v>0</v>
      </c>
    </row>
    <row r="2549" spans="1:9" x14ac:dyDescent="0.25">
      <c r="A2549" s="9" t="s">
        <v>2515</v>
      </c>
      <c r="B2549" s="10" t="s">
        <v>16</v>
      </c>
      <c r="C2549" s="10">
        <v>222</v>
      </c>
      <c r="D2549" s="10">
        <v>0.71599999999999997</v>
      </c>
      <c r="E2549" s="10">
        <v>0.70799999999999996</v>
      </c>
      <c r="F2549" s="10">
        <v>0.63300000000000001</v>
      </c>
      <c r="G2549" s="10">
        <v>27414.94</v>
      </c>
      <c r="H2549" s="11">
        <v>6</v>
      </c>
      <c r="I2549">
        <f t="shared" si="39"/>
        <v>0</v>
      </c>
    </row>
    <row r="2550" spans="1:9" x14ac:dyDescent="0.25">
      <c r="A2550" s="6" t="s">
        <v>2516</v>
      </c>
      <c r="B2550" s="7" t="s">
        <v>21</v>
      </c>
      <c r="C2550" s="7">
        <v>183</v>
      </c>
      <c r="D2550" s="7">
        <v>0.69</v>
      </c>
      <c r="E2550" s="7">
        <v>0.66500000000000004</v>
      </c>
      <c r="F2550" s="7">
        <v>0.60799999999999998</v>
      </c>
      <c r="G2550" s="7">
        <v>42327.58</v>
      </c>
      <c r="H2550" s="8">
        <v>10</v>
      </c>
      <c r="I2550">
        <f t="shared" si="39"/>
        <v>0</v>
      </c>
    </row>
    <row r="2551" spans="1:9" x14ac:dyDescent="0.25">
      <c r="A2551" s="9" t="s">
        <v>2517</v>
      </c>
      <c r="B2551" s="10" t="s">
        <v>25</v>
      </c>
      <c r="C2551" s="10">
        <v>1108</v>
      </c>
      <c r="D2551" s="10">
        <v>0.60199999999999998</v>
      </c>
      <c r="E2551" s="10">
        <v>0.55500000000000005</v>
      </c>
      <c r="F2551" s="10">
        <v>0.50900000000000001</v>
      </c>
      <c r="G2551" s="10">
        <v>13576</v>
      </c>
      <c r="H2551" s="11">
        <v>7</v>
      </c>
      <c r="I2551">
        <f t="shared" si="39"/>
        <v>0</v>
      </c>
    </row>
    <row r="2552" spans="1:9" x14ac:dyDescent="0.25">
      <c r="A2552" s="6" t="s">
        <v>2518</v>
      </c>
      <c r="B2552" s="7" t="s">
        <v>19</v>
      </c>
      <c r="C2552" s="7">
        <v>1013</v>
      </c>
      <c r="D2552" s="7">
        <v>0.56000000000000005</v>
      </c>
      <c r="E2552" s="7">
        <v>0.58399999999999996</v>
      </c>
      <c r="F2552" s="7">
        <v>0.42399999999999999</v>
      </c>
      <c r="G2552" s="7">
        <v>13258.54</v>
      </c>
      <c r="H2552" s="8">
        <v>5</v>
      </c>
      <c r="I2552">
        <f t="shared" si="39"/>
        <v>0</v>
      </c>
    </row>
    <row r="2553" spans="1:9" x14ac:dyDescent="0.25">
      <c r="A2553" s="9" t="s">
        <v>2519</v>
      </c>
      <c r="B2553" s="10" t="s">
        <v>21</v>
      </c>
      <c r="C2553" s="10">
        <v>211</v>
      </c>
      <c r="D2553" s="10">
        <v>0.73699999999999999</v>
      </c>
      <c r="E2553" s="10">
        <v>0.69799999999999995</v>
      </c>
      <c r="F2553" s="10">
        <v>0.66500000000000004</v>
      </c>
      <c r="G2553" s="10">
        <v>35404.92</v>
      </c>
      <c r="H2553" s="11">
        <v>1</v>
      </c>
      <c r="I2553">
        <f t="shared" si="39"/>
        <v>0</v>
      </c>
    </row>
    <row r="2554" spans="1:9" x14ac:dyDescent="0.25">
      <c r="A2554" s="6" t="s">
        <v>2520</v>
      </c>
      <c r="B2554" s="7" t="s">
        <v>21</v>
      </c>
      <c r="C2554" s="7">
        <v>122</v>
      </c>
      <c r="D2554" s="7">
        <v>0.76</v>
      </c>
      <c r="E2554" s="7">
        <v>0.77900000000000003</v>
      </c>
      <c r="F2554" s="7">
        <v>0.66300000000000003</v>
      </c>
      <c r="G2554" s="7">
        <v>62245.36</v>
      </c>
      <c r="H2554" s="8">
        <v>1</v>
      </c>
      <c r="I2554">
        <f t="shared" si="39"/>
        <v>0</v>
      </c>
    </row>
    <row r="2555" spans="1:9" x14ac:dyDescent="0.25">
      <c r="A2555" s="9" t="s">
        <v>2521</v>
      </c>
      <c r="B2555" s="10" t="s">
        <v>21</v>
      </c>
      <c r="C2555" s="10">
        <v>473</v>
      </c>
      <c r="D2555" s="10">
        <v>0.66</v>
      </c>
      <c r="E2555" s="10">
        <v>0.68500000000000005</v>
      </c>
      <c r="F2555" s="10">
        <v>0.499</v>
      </c>
      <c r="G2555" s="10">
        <v>22099.4</v>
      </c>
      <c r="H2555" s="11">
        <v>12</v>
      </c>
      <c r="I2555">
        <f t="shared" si="39"/>
        <v>0</v>
      </c>
    </row>
    <row r="2556" spans="1:9" x14ac:dyDescent="0.25">
      <c r="A2556" s="6" t="s">
        <v>2522</v>
      </c>
      <c r="B2556" s="7" t="s">
        <v>35</v>
      </c>
      <c r="C2556" s="7">
        <v>316</v>
      </c>
      <c r="D2556" s="7">
        <v>0.72799999999999998</v>
      </c>
      <c r="E2556" s="7">
        <v>0.71699999999999997</v>
      </c>
      <c r="F2556" s="7">
        <v>0.61599999999999999</v>
      </c>
      <c r="G2556" s="7">
        <v>34171.51</v>
      </c>
      <c r="H2556" s="8">
        <v>4</v>
      </c>
      <c r="I2556">
        <f t="shared" si="39"/>
        <v>0</v>
      </c>
    </row>
    <row r="2557" spans="1:9" x14ac:dyDescent="0.25">
      <c r="A2557" s="9" t="s">
        <v>2523</v>
      </c>
      <c r="B2557" s="10" t="s">
        <v>40</v>
      </c>
      <c r="C2557" s="10">
        <v>415</v>
      </c>
      <c r="D2557" s="10">
        <v>0.69599999999999995</v>
      </c>
      <c r="E2557" s="10">
        <v>0.67700000000000005</v>
      </c>
      <c r="F2557" s="10">
        <v>0.60299999999999998</v>
      </c>
      <c r="G2557" s="10">
        <v>19986.59</v>
      </c>
      <c r="H2557" s="11">
        <v>3</v>
      </c>
      <c r="I2557">
        <f t="shared" si="39"/>
        <v>0</v>
      </c>
    </row>
    <row r="2558" spans="1:9" x14ac:dyDescent="0.25">
      <c r="A2558" s="6" t="s">
        <v>2524</v>
      </c>
      <c r="B2558" s="7" t="s">
        <v>124</v>
      </c>
      <c r="C2558" s="7">
        <v>1204</v>
      </c>
      <c r="D2558" s="7">
        <v>0.70099999999999996</v>
      </c>
      <c r="E2558" s="7">
        <v>0.67300000000000004</v>
      </c>
      <c r="F2558" s="7">
        <v>0.624</v>
      </c>
      <c r="G2558" s="7">
        <v>13302.27</v>
      </c>
      <c r="H2558" s="8">
        <v>9</v>
      </c>
      <c r="I2558">
        <f t="shared" si="39"/>
        <v>0</v>
      </c>
    </row>
    <row r="2559" spans="1:9" x14ac:dyDescent="0.25">
      <c r="A2559" s="9" t="s">
        <v>2525</v>
      </c>
      <c r="B2559" s="10" t="s">
        <v>19</v>
      </c>
      <c r="C2559" s="10">
        <v>729</v>
      </c>
      <c r="D2559" s="10">
        <v>0.59799999999999998</v>
      </c>
      <c r="E2559" s="10">
        <v>0.57699999999999996</v>
      </c>
      <c r="F2559" s="10">
        <v>0.48</v>
      </c>
      <c r="G2559" s="10">
        <v>11902.74</v>
      </c>
      <c r="H2559" s="11">
        <v>21</v>
      </c>
      <c r="I2559">
        <f t="shared" si="39"/>
        <v>0</v>
      </c>
    </row>
    <row r="2560" spans="1:9" x14ac:dyDescent="0.25">
      <c r="A2560" s="6" t="s">
        <v>2526</v>
      </c>
      <c r="B2560" s="7" t="s">
        <v>27</v>
      </c>
      <c r="C2560" s="7">
        <v>181</v>
      </c>
      <c r="D2560" s="7">
        <v>0.71</v>
      </c>
      <c r="E2560" s="7">
        <v>0.67400000000000004</v>
      </c>
      <c r="F2560" s="7">
        <v>0.65</v>
      </c>
      <c r="G2560" s="7">
        <v>53431.32</v>
      </c>
      <c r="H2560" s="8">
        <v>6</v>
      </c>
      <c r="I2560">
        <f t="shared" si="39"/>
        <v>0</v>
      </c>
    </row>
    <row r="2561" spans="1:9" x14ac:dyDescent="0.25">
      <c r="A2561" s="9" t="s">
        <v>2527</v>
      </c>
      <c r="B2561" s="10" t="s">
        <v>21</v>
      </c>
      <c r="C2561" s="10">
        <v>94</v>
      </c>
      <c r="D2561" s="10">
        <v>0.75</v>
      </c>
      <c r="E2561" s="10">
        <v>0.84</v>
      </c>
      <c r="F2561" s="10">
        <v>0.59</v>
      </c>
      <c r="G2561" s="10">
        <v>73762.48</v>
      </c>
      <c r="H2561" s="11">
        <v>7</v>
      </c>
      <c r="I2561">
        <f t="shared" si="39"/>
        <v>0</v>
      </c>
    </row>
    <row r="2562" spans="1:9" x14ac:dyDescent="0.25">
      <c r="A2562" s="6" t="s">
        <v>2528</v>
      </c>
      <c r="B2562" s="7" t="s">
        <v>127</v>
      </c>
      <c r="C2562" s="7">
        <v>850</v>
      </c>
      <c r="D2562" s="7">
        <v>0.6</v>
      </c>
      <c r="E2562" s="7">
        <v>0.57899999999999996</v>
      </c>
      <c r="F2562" s="7">
        <v>0.497</v>
      </c>
      <c r="G2562" s="7">
        <v>10695.91</v>
      </c>
      <c r="H2562" s="8">
        <v>17</v>
      </c>
      <c r="I2562">
        <f t="shared" si="39"/>
        <v>0</v>
      </c>
    </row>
    <row r="2563" spans="1:9" x14ac:dyDescent="0.25">
      <c r="A2563" s="9" t="s">
        <v>2529</v>
      </c>
      <c r="B2563" s="10" t="s">
        <v>16</v>
      </c>
      <c r="C2563" s="10">
        <v>264</v>
      </c>
      <c r="D2563" s="10">
        <v>0.755</v>
      </c>
      <c r="E2563" s="10">
        <v>0.72299999999999998</v>
      </c>
      <c r="F2563" s="10">
        <v>0.7</v>
      </c>
      <c r="G2563" s="10">
        <v>29447.42</v>
      </c>
      <c r="H2563" s="11">
        <v>12</v>
      </c>
      <c r="I2563">
        <f t="shared" si="39"/>
        <v>0</v>
      </c>
    </row>
    <row r="2564" spans="1:9" x14ac:dyDescent="0.25">
      <c r="A2564" s="6" t="s">
        <v>2530</v>
      </c>
      <c r="B2564" s="7" t="s">
        <v>19</v>
      </c>
      <c r="C2564" s="7">
        <v>1153</v>
      </c>
      <c r="D2564" s="7">
        <v>0.67</v>
      </c>
      <c r="E2564" s="7">
        <v>0.60899999999999999</v>
      </c>
      <c r="F2564" s="7">
        <v>0.6</v>
      </c>
      <c r="G2564" s="7">
        <v>10611.57</v>
      </c>
      <c r="H2564" s="8">
        <v>8</v>
      </c>
      <c r="I2564">
        <f t="shared" si="39"/>
        <v>0</v>
      </c>
    </row>
    <row r="2565" spans="1:9" x14ac:dyDescent="0.25">
      <c r="A2565" s="9" t="s">
        <v>2531</v>
      </c>
      <c r="B2565" s="10" t="s">
        <v>12</v>
      </c>
      <c r="C2565" s="10">
        <v>1573</v>
      </c>
      <c r="D2565" s="10">
        <v>0.57499999999999996</v>
      </c>
      <c r="E2565" s="10">
        <v>0.53900000000000003</v>
      </c>
      <c r="F2565" s="10">
        <v>0.46700000000000003</v>
      </c>
      <c r="G2565" s="10">
        <v>9376.98</v>
      </c>
      <c r="H2565" s="11">
        <v>0</v>
      </c>
      <c r="I2565">
        <f t="shared" ref="I2565:I2628" si="40">IF(OR(C2565="",D2565="",E2565="",F2565="",G2565="",H2565=""),1,0)</f>
        <v>0</v>
      </c>
    </row>
    <row r="2566" spans="1:9" x14ac:dyDescent="0.25">
      <c r="A2566" s="6" t="s">
        <v>2532</v>
      </c>
      <c r="B2566" s="7" t="s">
        <v>21</v>
      </c>
      <c r="C2566" s="7">
        <v>112</v>
      </c>
      <c r="D2566" s="7">
        <v>0.74</v>
      </c>
      <c r="E2566" s="7">
        <v>0.76200000000000001</v>
      </c>
      <c r="F2566" s="7">
        <v>0.64300000000000002</v>
      </c>
      <c r="G2566" s="7">
        <v>42189.97</v>
      </c>
      <c r="H2566" s="8">
        <v>8</v>
      </c>
      <c r="I2566">
        <f t="shared" si="40"/>
        <v>0</v>
      </c>
    </row>
    <row r="2567" spans="1:9" x14ac:dyDescent="0.25">
      <c r="A2567" s="9" t="s">
        <v>2533</v>
      </c>
      <c r="B2567" s="10" t="s">
        <v>16</v>
      </c>
      <c r="C2567" s="10">
        <v>409</v>
      </c>
      <c r="D2567" s="10">
        <v>0.7</v>
      </c>
      <c r="E2567" s="10">
        <v>0.70399999999999996</v>
      </c>
      <c r="F2567" s="10">
        <v>0.55900000000000005</v>
      </c>
      <c r="G2567" s="10">
        <v>28696.79</v>
      </c>
      <c r="H2567" s="11">
        <v>8</v>
      </c>
      <c r="I2567">
        <f t="shared" si="40"/>
        <v>0</v>
      </c>
    </row>
    <row r="2568" spans="1:9" x14ac:dyDescent="0.25">
      <c r="A2568" s="6" t="s">
        <v>2534</v>
      </c>
      <c r="B2568" s="7" t="s">
        <v>35</v>
      </c>
      <c r="C2568" s="7">
        <v>553</v>
      </c>
      <c r="D2568" s="7">
        <v>0.69</v>
      </c>
      <c r="E2568" s="7">
        <v>0.68600000000000005</v>
      </c>
      <c r="F2568" s="7">
        <v>0.56699999999999995</v>
      </c>
      <c r="G2568" s="7">
        <v>19777.349999999999</v>
      </c>
      <c r="H2568" s="8">
        <v>8</v>
      </c>
      <c r="I2568">
        <f t="shared" si="40"/>
        <v>0</v>
      </c>
    </row>
    <row r="2569" spans="1:9" x14ac:dyDescent="0.25">
      <c r="A2569" s="9" t="s">
        <v>2535</v>
      </c>
      <c r="B2569" s="10" t="s">
        <v>40</v>
      </c>
      <c r="C2569" s="10">
        <v>151</v>
      </c>
      <c r="D2569" s="10">
        <v>0.72</v>
      </c>
      <c r="E2569" s="10">
        <v>0.70899999999999996</v>
      </c>
      <c r="F2569" s="10">
        <v>0.626</v>
      </c>
      <c r="G2569" s="10">
        <v>35820.339999999997</v>
      </c>
      <c r="H2569" s="11">
        <v>12</v>
      </c>
      <c r="I2569">
        <f t="shared" si="40"/>
        <v>0</v>
      </c>
    </row>
    <row r="2570" spans="1:9" x14ac:dyDescent="0.25">
      <c r="A2570" s="6" t="s">
        <v>1664</v>
      </c>
      <c r="B2570" s="7" t="s">
        <v>16</v>
      </c>
      <c r="C2570" s="7">
        <v>166</v>
      </c>
      <c r="D2570" s="7">
        <v>0.75</v>
      </c>
      <c r="E2570" s="7">
        <v>0.754</v>
      </c>
      <c r="F2570" s="7">
        <v>0.64600000000000002</v>
      </c>
      <c r="G2570" s="7">
        <v>26853.24</v>
      </c>
      <c r="H2570" s="8">
        <v>12</v>
      </c>
      <c r="I2570">
        <f t="shared" si="40"/>
        <v>0</v>
      </c>
    </row>
    <row r="2571" spans="1:9" x14ac:dyDescent="0.25">
      <c r="A2571" s="9" t="s">
        <v>2536</v>
      </c>
      <c r="B2571" s="10" t="s">
        <v>101</v>
      </c>
      <c r="C2571" s="10">
        <v>1269</v>
      </c>
      <c r="D2571" s="10">
        <v>0.56999999999999995</v>
      </c>
      <c r="E2571" s="10">
        <v>0.53400000000000003</v>
      </c>
      <c r="F2571" s="10">
        <v>0.48299999999999998</v>
      </c>
      <c r="G2571" s="10">
        <v>6739.4</v>
      </c>
      <c r="H2571" s="11">
        <v>3</v>
      </c>
      <c r="I2571">
        <f t="shared" si="40"/>
        <v>0</v>
      </c>
    </row>
    <row r="2572" spans="1:9" x14ac:dyDescent="0.25">
      <c r="A2572" s="6" t="s">
        <v>2537</v>
      </c>
      <c r="B2572" s="7" t="s">
        <v>161</v>
      </c>
      <c r="C2572" s="7">
        <v>281</v>
      </c>
      <c r="D2572" s="7">
        <v>0.65200000000000002</v>
      </c>
      <c r="E2572" s="7">
        <v>0.65900000000000003</v>
      </c>
      <c r="F2572" s="7">
        <v>0.51400000000000001</v>
      </c>
      <c r="G2572" s="7">
        <v>26538.27</v>
      </c>
      <c r="H2572" s="8">
        <v>4</v>
      </c>
      <c r="I2572">
        <f t="shared" si="40"/>
        <v>0</v>
      </c>
    </row>
    <row r="2573" spans="1:9" x14ac:dyDescent="0.25">
      <c r="A2573" s="9" t="s">
        <v>2538</v>
      </c>
      <c r="B2573" s="10" t="s">
        <v>27</v>
      </c>
      <c r="C2573" s="10">
        <v>128</v>
      </c>
      <c r="D2573" s="10">
        <v>0.76</v>
      </c>
      <c r="E2573" s="10">
        <v>0.72699999999999998</v>
      </c>
      <c r="F2573" s="10">
        <v>0.69</v>
      </c>
      <c r="G2573" s="10">
        <v>44348.46</v>
      </c>
      <c r="H2573" s="11">
        <v>4</v>
      </c>
      <c r="I2573">
        <f t="shared" si="40"/>
        <v>0</v>
      </c>
    </row>
    <row r="2574" spans="1:9" x14ac:dyDescent="0.25">
      <c r="A2574" s="6" t="s">
        <v>2539</v>
      </c>
      <c r="B2574" s="7" t="s">
        <v>21</v>
      </c>
      <c r="C2574" s="7">
        <v>166</v>
      </c>
      <c r="D2574" s="7">
        <v>0.74</v>
      </c>
      <c r="E2574" s="7">
        <v>0.75</v>
      </c>
      <c r="F2574" s="7">
        <v>0.64100000000000001</v>
      </c>
      <c r="G2574" s="7">
        <v>37226.949999999997</v>
      </c>
      <c r="H2574" s="8">
        <v>10</v>
      </c>
      <c r="I2574">
        <f t="shared" si="40"/>
        <v>0</v>
      </c>
    </row>
    <row r="2575" spans="1:9" x14ac:dyDescent="0.25">
      <c r="A2575" s="9" t="s">
        <v>2540</v>
      </c>
      <c r="B2575" s="10" t="s">
        <v>16</v>
      </c>
      <c r="C2575" s="10">
        <v>138</v>
      </c>
      <c r="D2575" s="10">
        <v>0.63600000000000001</v>
      </c>
      <c r="E2575" s="10">
        <v>0.61799999999999999</v>
      </c>
      <c r="F2575" s="10">
        <v>0.503</v>
      </c>
      <c r="G2575" s="10">
        <v>31512.080000000002</v>
      </c>
      <c r="H2575" s="11">
        <v>6</v>
      </c>
      <c r="I2575">
        <f t="shared" si="40"/>
        <v>0</v>
      </c>
    </row>
    <row r="2576" spans="1:9" x14ac:dyDescent="0.25">
      <c r="A2576" s="6" t="s">
        <v>2541</v>
      </c>
      <c r="B2576" s="7" t="s">
        <v>127</v>
      </c>
      <c r="C2576" s="7">
        <v>671</v>
      </c>
      <c r="D2576" s="7">
        <v>0.61299999999999999</v>
      </c>
      <c r="E2576" s="7">
        <v>0.61</v>
      </c>
      <c r="F2576" s="7">
        <v>0.49</v>
      </c>
      <c r="G2576" s="7">
        <v>14805.27</v>
      </c>
      <c r="H2576" s="8">
        <v>1</v>
      </c>
      <c r="I2576">
        <f t="shared" si="40"/>
        <v>0</v>
      </c>
    </row>
    <row r="2577" spans="1:9" x14ac:dyDescent="0.25">
      <c r="A2577" s="9" t="s">
        <v>2426</v>
      </c>
      <c r="B2577" s="10" t="s">
        <v>40</v>
      </c>
      <c r="C2577" s="10">
        <v>352</v>
      </c>
      <c r="D2577" s="10">
        <v>0.68</v>
      </c>
      <c r="E2577" s="10">
        <v>0.67700000000000005</v>
      </c>
      <c r="F2577" s="10">
        <v>0.57299999999999995</v>
      </c>
      <c r="G2577" s="10">
        <v>26144.6</v>
      </c>
      <c r="H2577" s="11">
        <v>4</v>
      </c>
      <c r="I2577">
        <f t="shared" si="40"/>
        <v>0</v>
      </c>
    </row>
    <row r="2578" spans="1:9" x14ac:dyDescent="0.25">
      <c r="A2578" s="6" t="s">
        <v>2542</v>
      </c>
      <c r="B2578" s="7" t="s">
        <v>19</v>
      </c>
      <c r="C2578" s="7">
        <v>434</v>
      </c>
      <c r="D2578" s="7">
        <v>0.64300000000000002</v>
      </c>
      <c r="E2578" s="7">
        <v>0.59399999999999997</v>
      </c>
      <c r="F2578" s="7">
        <v>0.59399999999999997</v>
      </c>
      <c r="G2578" s="7">
        <v>12741.64</v>
      </c>
      <c r="H2578" s="8">
        <v>7</v>
      </c>
      <c r="I2578">
        <f t="shared" si="40"/>
        <v>0</v>
      </c>
    </row>
    <row r="2579" spans="1:9" x14ac:dyDescent="0.25">
      <c r="A2579" s="9" t="s">
        <v>2543</v>
      </c>
      <c r="B2579" s="10" t="s">
        <v>48</v>
      </c>
      <c r="C2579" s="10">
        <v>1169</v>
      </c>
      <c r="D2579" s="10">
        <v>0.61199999999999999</v>
      </c>
      <c r="E2579" s="10">
        <v>0.56399999999999995</v>
      </c>
      <c r="F2579" s="10">
        <v>0.55300000000000005</v>
      </c>
      <c r="G2579" s="10">
        <v>10203.879999999999</v>
      </c>
      <c r="H2579" s="11">
        <v>8</v>
      </c>
      <c r="I2579">
        <f t="shared" si="40"/>
        <v>0</v>
      </c>
    </row>
    <row r="2580" spans="1:9" x14ac:dyDescent="0.25">
      <c r="A2580" s="6" t="s">
        <v>2544</v>
      </c>
      <c r="B2580" s="7" t="s">
        <v>21</v>
      </c>
      <c r="C2580" s="7">
        <v>468</v>
      </c>
      <c r="D2580" s="7">
        <v>0.66</v>
      </c>
      <c r="E2580" s="7">
        <v>0.67600000000000005</v>
      </c>
      <c r="F2580" s="7">
        <v>0.52400000000000002</v>
      </c>
      <c r="G2580" s="7">
        <v>27529.65</v>
      </c>
      <c r="H2580" s="8">
        <v>9</v>
      </c>
      <c r="I2580">
        <f t="shared" si="40"/>
        <v>0</v>
      </c>
    </row>
    <row r="2581" spans="1:9" x14ac:dyDescent="0.25">
      <c r="A2581" s="9" t="s">
        <v>2545</v>
      </c>
      <c r="B2581" s="10" t="s">
        <v>16</v>
      </c>
      <c r="C2581" s="10">
        <v>126</v>
      </c>
      <c r="D2581" s="10">
        <v>0.67</v>
      </c>
      <c r="E2581" s="10">
        <v>0.70199999999999996</v>
      </c>
      <c r="F2581" s="10">
        <v>0.48099999999999998</v>
      </c>
      <c r="G2581" s="10">
        <v>27437.14</v>
      </c>
      <c r="H2581" s="11">
        <v>21</v>
      </c>
      <c r="I2581">
        <f t="shared" si="40"/>
        <v>0</v>
      </c>
    </row>
    <row r="2582" spans="1:9" x14ac:dyDescent="0.25">
      <c r="A2582" s="6" t="s">
        <v>514</v>
      </c>
      <c r="B2582" s="7" t="s">
        <v>124</v>
      </c>
      <c r="C2582" s="7">
        <v>467</v>
      </c>
      <c r="D2582" s="7">
        <v>0.70799999999999996</v>
      </c>
      <c r="E2582" s="7">
        <v>0.67700000000000005</v>
      </c>
      <c r="F2582" s="7">
        <v>0.623</v>
      </c>
      <c r="G2582" s="7">
        <v>31782.67</v>
      </c>
      <c r="H2582" s="8">
        <v>2</v>
      </c>
      <c r="I2582">
        <f t="shared" si="40"/>
        <v>0</v>
      </c>
    </row>
    <row r="2583" spans="1:9" x14ac:dyDescent="0.25">
      <c r="A2583" s="9" t="s">
        <v>2546</v>
      </c>
      <c r="B2583" s="10" t="s">
        <v>21</v>
      </c>
      <c r="C2583" s="10">
        <v>161</v>
      </c>
      <c r="D2583" s="10">
        <v>0.72</v>
      </c>
      <c r="E2583" s="10">
        <v>0.73899999999999999</v>
      </c>
      <c r="F2583" s="10">
        <v>0.61499999999999999</v>
      </c>
      <c r="G2583" s="10">
        <v>36228.82</v>
      </c>
      <c r="H2583" s="11">
        <v>5</v>
      </c>
      <c r="I2583">
        <f t="shared" si="40"/>
        <v>0</v>
      </c>
    </row>
    <row r="2584" spans="1:9" x14ac:dyDescent="0.25">
      <c r="A2584" s="6" t="s">
        <v>2547</v>
      </c>
      <c r="B2584" s="7" t="s">
        <v>21</v>
      </c>
      <c r="C2584" s="7">
        <v>172</v>
      </c>
      <c r="D2584" s="7">
        <v>0.72799999999999998</v>
      </c>
      <c r="E2584" s="7">
        <v>0.73399999999999999</v>
      </c>
      <c r="F2584" s="7">
        <v>0.63200000000000001</v>
      </c>
      <c r="G2584" s="7">
        <v>31561.72</v>
      </c>
      <c r="H2584" s="8">
        <v>9</v>
      </c>
      <c r="I2584">
        <f t="shared" si="40"/>
        <v>0</v>
      </c>
    </row>
    <row r="2585" spans="1:9" x14ac:dyDescent="0.25">
      <c r="A2585" s="9" t="s">
        <v>2548</v>
      </c>
      <c r="B2585" s="10" t="s">
        <v>27</v>
      </c>
      <c r="C2585" s="10">
        <v>503</v>
      </c>
      <c r="D2585" s="10">
        <v>0.73699999999999999</v>
      </c>
      <c r="E2585" s="10">
        <v>0.69099999999999995</v>
      </c>
      <c r="F2585" s="10">
        <v>0.70399999999999996</v>
      </c>
      <c r="G2585" s="10">
        <v>25823.08</v>
      </c>
      <c r="H2585" s="11">
        <v>6</v>
      </c>
      <c r="I2585">
        <f t="shared" si="40"/>
        <v>0</v>
      </c>
    </row>
    <row r="2586" spans="1:9" x14ac:dyDescent="0.25">
      <c r="A2586" s="6" t="s">
        <v>2549</v>
      </c>
      <c r="B2586" s="7" t="s">
        <v>19</v>
      </c>
      <c r="C2586" s="7">
        <v>1016</v>
      </c>
      <c r="D2586" s="7">
        <v>0.58099999999999996</v>
      </c>
      <c r="E2586" s="7">
        <v>0.54400000000000004</v>
      </c>
      <c r="F2586" s="7">
        <v>0.46300000000000002</v>
      </c>
      <c r="G2586" s="7">
        <v>7617.66</v>
      </c>
      <c r="H2586" s="8">
        <v>40</v>
      </c>
      <c r="I2586">
        <f t="shared" si="40"/>
        <v>0</v>
      </c>
    </row>
    <row r="2587" spans="1:9" x14ac:dyDescent="0.25">
      <c r="A2587" s="9" t="s">
        <v>2550</v>
      </c>
      <c r="B2587" s="10" t="s">
        <v>21</v>
      </c>
      <c r="C2587" s="10">
        <v>169</v>
      </c>
      <c r="D2587" s="10">
        <v>0.755</v>
      </c>
      <c r="E2587" s="10">
        <v>0.75900000000000001</v>
      </c>
      <c r="F2587" s="10">
        <v>0.66900000000000004</v>
      </c>
      <c r="G2587" s="10">
        <v>37718.449999999997</v>
      </c>
      <c r="H2587" s="11">
        <v>14</v>
      </c>
      <c r="I2587">
        <f t="shared" si="40"/>
        <v>0</v>
      </c>
    </row>
    <row r="2588" spans="1:9" x14ac:dyDescent="0.25">
      <c r="A2588" s="6" t="s">
        <v>2551</v>
      </c>
      <c r="B2588" s="7" t="s">
        <v>16</v>
      </c>
      <c r="C2588" s="7">
        <v>422</v>
      </c>
      <c r="D2588" s="7">
        <v>0.7</v>
      </c>
      <c r="E2588" s="7">
        <v>0.73499999999999999</v>
      </c>
      <c r="F2588" s="7">
        <v>0.57899999999999996</v>
      </c>
      <c r="G2588" s="7">
        <v>23160.2</v>
      </c>
      <c r="H2588" s="8">
        <v>11</v>
      </c>
      <c r="I2588">
        <f t="shared" si="40"/>
        <v>0</v>
      </c>
    </row>
    <row r="2589" spans="1:9" x14ac:dyDescent="0.25">
      <c r="A2589" s="9" t="s">
        <v>2552</v>
      </c>
      <c r="B2589" s="10" t="s">
        <v>40</v>
      </c>
      <c r="C2589" s="10">
        <v>323</v>
      </c>
      <c r="D2589" s="10">
        <v>0.69099999999999995</v>
      </c>
      <c r="E2589" s="10">
        <v>0.66400000000000003</v>
      </c>
      <c r="F2589" s="10">
        <v>0.59899999999999998</v>
      </c>
      <c r="G2589" s="10">
        <v>29497.55</v>
      </c>
      <c r="H2589" s="11">
        <v>12</v>
      </c>
      <c r="I2589">
        <f t="shared" si="40"/>
        <v>0</v>
      </c>
    </row>
    <row r="2590" spans="1:9" x14ac:dyDescent="0.25">
      <c r="A2590" s="6" t="s">
        <v>2553</v>
      </c>
      <c r="B2590" s="7" t="s">
        <v>21</v>
      </c>
      <c r="C2590" s="7">
        <v>316</v>
      </c>
      <c r="D2590" s="7">
        <v>0.754</v>
      </c>
      <c r="E2590" s="7">
        <v>0.72599999999999998</v>
      </c>
      <c r="F2590" s="7">
        <v>0.66800000000000004</v>
      </c>
      <c r="G2590" s="7">
        <v>26350.06</v>
      </c>
      <c r="H2590" s="8">
        <v>16</v>
      </c>
      <c r="I2590">
        <f t="shared" si="40"/>
        <v>0</v>
      </c>
    </row>
    <row r="2591" spans="1:9" x14ac:dyDescent="0.25">
      <c r="A2591" s="9" t="s">
        <v>2554</v>
      </c>
      <c r="B2591" s="10" t="s">
        <v>35</v>
      </c>
      <c r="C2591" s="10">
        <v>398</v>
      </c>
      <c r="D2591" s="10">
        <v>0.69799999999999995</v>
      </c>
      <c r="E2591" s="10">
        <v>0.69399999999999995</v>
      </c>
      <c r="F2591" s="10">
        <v>0.57399999999999995</v>
      </c>
      <c r="G2591" s="10">
        <v>29947.96</v>
      </c>
      <c r="H2591" s="11">
        <v>4</v>
      </c>
      <c r="I2591">
        <f t="shared" si="40"/>
        <v>0</v>
      </c>
    </row>
    <row r="2592" spans="1:9" x14ac:dyDescent="0.25">
      <c r="A2592" s="6" t="s">
        <v>2555</v>
      </c>
      <c r="B2592" s="7" t="s">
        <v>285</v>
      </c>
      <c r="C2592" s="7">
        <v>911</v>
      </c>
      <c r="D2592" s="7">
        <v>0.622</v>
      </c>
      <c r="E2592" s="7">
        <v>0.59299999999999997</v>
      </c>
      <c r="F2592" s="7">
        <v>0.51700000000000002</v>
      </c>
      <c r="G2592" s="7">
        <v>14392.66</v>
      </c>
      <c r="H2592" s="8">
        <v>10</v>
      </c>
      <c r="I2592">
        <f t="shared" si="40"/>
        <v>0</v>
      </c>
    </row>
    <row r="2593" spans="1:9" x14ac:dyDescent="0.25">
      <c r="A2593" s="9" t="s">
        <v>2556</v>
      </c>
      <c r="B2593" s="10" t="s">
        <v>21</v>
      </c>
      <c r="C2593" s="10">
        <v>173</v>
      </c>
      <c r="D2593" s="10">
        <v>0.753</v>
      </c>
      <c r="E2593" s="10">
        <v>0.76300000000000001</v>
      </c>
      <c r="F2593" s="10">
        <v>0.65800000000000003</v>
      </c>
      <c r="G2593" s="10">
        <v>35748.660000000003</v>
      </c>
      <c r="H2593" s="11">
        <v>9</v>
      </c>
      <c r="I2593">
        <f t="shared" si="40"/>
        <v>0</v>
      </c>
    </row>
    <row r="2594" spans="1:9" x14ac:dyDescent="0.25">
      <c r="A2594" s="6" t="s">
        <v>2557</v>
      </c>
      <c r="B2594" s="7" t="s">
        <v>35</v>
      </c>
      <c r="C2594" s="7">
        <v>446</v>
      </c>
      <c r="D2594" s="7">
        <v>0.68</v>
      </c>
      <c r="E2594" s="7">
        <v>0.68700000000000006</v>
      </c>
      <c r="F2594" s="7">
        <v>0.57299999999999995</v>
      </c>
      <c r="G2594" s="7">
        <v>25063.77</v>
      </c>
      <c r="H2594" s="8">
        <v>6</v>
      </c>
      <c r="I2594">
        <f t="shared" si="40"/>
        <v>0</v>
      </c>
    </row>
    <row r="2595" spans="1:9" x14ac:dyDescent="0.25">
      <c r="A2595" s="9" t="s">
        <v>2558</v>
      </c>
      <c r="B2595" s="10" t="s">
        <v>108</v>
      </c>
      <c r="C2595" s="10">
        <v>1422</v>
      </c>
      <c r="D2595" s="10">
        <v>0.58399999999999996</v>
      </c>
      <c r="E2595" s="10">
        <v>0.54100000000000004</v>
      </c>
      <c r="F2595" s="10">
        <v>0.47299999999999998</v>
      </c>
      <c r="G2595" s="10">
        <v>10499.65</v>
      </c>
      <c r="H2595" s="11">
        <v>8</v>
      </c>
      <c r="I2595">
        <f t="shared" si="40"/>
        <v>0</v>
      </c>
    </row>
    <row r="2596" spans="1:9" x14ac:dyDescent="0.25">
      <c r="A2596" s="6" t="s">
        <v>2559</v>
      </c>
      <c r="B2596" s="7" t="s">
        <v>21</v>
      </c>
      <c r="C2596" s="7">
        <v>173</v>
      </c>
      <c r="D2596" s="7">
        <v>0.77300000000000002</v>
      </c>
      <c r="E2596" s="7">
        <v>0.78700000000000003</v>
      </c>
      <c r="F2596" s="7">
        <v>0.67900000000000005</v>
      </c>
      <c r="G2596" s="7">
        <v>35632.800000000003</v>
      </c>
      <c r="H2596" s="8">
        <v>10</v>
      </c>
      <c r="I2596">
        <f t="shared" si="40"/>
        <v>0</v>
      </c>
    </row>
    <row r="2597" spans="1:9" x14ac:dyDescent="0.25">
      <c r="A2597" s="9" t="s">
        <v>2560</v>
      </c>
      <c r="B2597" s="10" t="s">
        <v>40</v>
      </c>
      <c r="C2597" s="10">
        <v>224</v>
      </c>
      <c r="D2597" s="10">
        <v>0.74299999999999999</v>
      </c>
      <c r="E2597" s="10">
        <v>0.72699999999999998</v>
      </c>
      <c r="F2597" s="10">
        <v>0.69599999999999995</v>
      </c>
      <c r="G2597" s="10">
        <v>46185.93</v>
      </c>
      <c r="H2597" s="11">
        <v>3</v>
      </c>
      <c r="I2597">
        <f t="shared" si="40"/>
        <v>0</v>
      </c>
    </row>
    <row r="2598" spans="1:9" x14ac:dyDescent="0.25">
      <c r="A2598" s="6" t="s">
        <v>2561</v>
      </c>
      <c r="B2598" s="7" t="s">
        <v>12</v>
      </c>
      <c r="C2598" s="7">
        <v>1294</v>
      </c>
      <c r="D2598" s="7">
        <v>0.56999999999999995</v>
      </c>
      <c r="E2598" s="7">
        <v>0.56000000000000005</v>
      </c>
      <c r="F2598" s="7">
        <v>0.438</v>
      </c>
      <c r="G2598" s="7">
        <v>8220.44</v>
      </c>
      <c r="H2598" s="8">
        <v>66</v>
      </c>
      <c r="I2598">
        <f t="shared" si="40"/>
        <v>0</v>
      </c>
    </row>
    <row r="2599" spans="1:9" x14ac:dyDescent="0.25">
      <c r="A2599" s="9" t="s">
        <v>2562</v>
      </c>
      <c r="B2599" s="10" t="s">
        <v>40</v>
      </c>
      <c r="C2599" s="10">
        <v>337</v>
      </c>
      <c r="D2599" s="10">
        <v>0.57299999999999995</v>
      </c>
      <c r="E2599" s="10">
        <v>0.60399999999999998</v>
      </c>
      <c r="F2599" s="10">
        <v>0.39100000000000001</v>
      </c>
      <c r="G2599" s="10">
        <v>14650.89</v>
      </c>
      <c r="H2599" s="11">
        <v>4</v>
      </c>
      <c r="I2599">
        <f t="shared" si="40"/>
        <v>0</v>
      </c>
    </row>
    <row r="2600" spans="1:9" x14ac:dyDescent="0.25">
      <c r="A2600" s="6" t="s">
        <v>2563</v>
      </c>
      <c r="B2600" s="7" t="s">
        <v>21</v>
      </c>
      <c r="C2600" s="7">
        <v>120</v>
      </c>
      <c r="D2600" s="7">
        <v>0.75</v>
      </c>
      <c r="E2600" s="7">
        <v>0.746</v>
      </c>
      <c r="F2600" s="7">
        <v>0.67800000000000005</v>
      </c>
      <c r="G2600" s="7">
        <v>42642.3</v>
      </c>
      <c r="H2600" s="8">
        <v>9</v>
      </c>
      <c r="I2600">
        <f t="shared" si="40"/>
        <v>0</v>
      </c>
    </row>
    <row r="2601" spans="1:9" x14ac:dyDescent="0.25">
      <c r="A2601" s="9" t="s">
        <v>2564</v>
      </c>
      <c r="B2601" s="10" t="s">
        <v>19</v>
      </c>
      <c r="C2601" s="10">
        <v>865</v>
      </c>
      <c r="D2601" s="10">
        <v>0.60799999999999998</v>
      </c>
      <c r="E2601" s="10">
        <v>0.61099999999999999</v>
      </c>
      <c r="F2601" s="10">
        <v>0.47599999999999998</v>
      </c>
      <c r="G2601" s="10">
        <v>11149.72</v>
      </c>
      <c r="H2601" s="11">
        <v>4</v>
      </c>
      <c r="I2601">
        <f t="shared" si="40"/>
        <v>0</v>
      </c>
    </row>
    <row r="2602" spans="1:9" x14ac:dyDescent="0.25">
      <c r="A2602" s="6" t="s">
        <v>2565</v>
      </c>
      <c r="B2602" s="7" t="s">
        <v>96</v>
      </c>
      <c r="C2602" s="7">
        <v>651</v>
      </c>
      <c r="D2602" s="7">
        <v>0.58499999999999996</v>
      </c>
      <c r="E2602" s="7">
        <v>0.56200000000000006</v>
      </c>
      <c r="F2602" s="7">
        <v>0.48</v>
      </c>
      <c r="G2602" s="7">
        <v>10778.9</v>
      </c>
      <c r="H2602" s="8">
        <v>10</v>
      </c>
      <c r="I2602">
        <f t="shared" si="40"/>
        <v>0</v>
      </c>
    </row>
    <row r="2603" spans="1:9" x14ac:dyDescent="0.25">
      <c r="A2603" s="9" t="s">
        <v>2566</v>
      </c>
      <c r="B2603" s="10" t="s">
        <v>16</v>
      </c>
      <c r="C2603" s="10">
        <v>410</v>
      </c>
      <c r="D2603" s="10">
        <v>0.754</v>
      </c>
      <c r="E2603" s="10">
        <v>0.76900000000000002</v>
      </c>
      <c r="F2603" s="10">
        <v>0.626</v>
      </c>
      <c r="G2603" s="10">
        <v>22705.68</v>
      </c>
      <c r="H2603" s="11">
        <v>18</v>
      </c>
      <c r="I2603">
        <f t="shared" si="40"/>
        <v>0</v>
      </c>
    </row>
    <row r="2604" spans="1:9" x14ac:dyDescent="0.25">
      <c r="A2604" s="6" t="s">
        <v>2567</v>
      </c>
      <c r="B2604" s="7" t="s">
        <v>78</v>
      </c>
      <c r="C2604" s="7">
        <v>202</v>
      </c>
      <c r="D2604" s="7">
        <v>0.66</v>
      </c>
      <c r="E2604" s="7">
        <v>0.63</v>
      </c>
      <c r="F2604" s="7">
        <v>0.54</v>
      </c>
      <c r="G2604" s="7">
        <v>20275.59</v>
      </c>
      <c r="H2604" s="8">
        <v>12</v>
      </c>
      <c r="I2604">
        <f t="shared" si="40"/>
        <v>0</v>
      </c>
    </row>
    <row r="2605" spans="1:9" x14ac:dyDescent="0.25">
      <c r="A2605" s="9" t="s">
        <v>2568</v>
      </c>
      <c r="B2605" s="10" t="s">
        <v>78</v>
      </c>
      <c r="C2605" s="10">
        <v>353</v>
      </c>
      <c r="D2605" s="10">
        <v>0.70799999999999996</v>
      </c>
      <c r="E2605" s="10">
        <v>0.66300000000000003</v>
      </c>
      <c r="F2605" s="10">
        <v>0.63700000000000001</v>
      </c>
      <c r="G2605" s="10">
        <v>22858.06</v>
      </c>
      <c r="H2605" s="11">
        <v>12</v>
      </c>
      <c r="I2605">
        <f t="shared" si="40"/>
        <v>0</v>
      </c>
    </row>
    <row r="2606" spans="1:9" x14ac:dyDescent="0.25">
      <c r="A2606" s="6" t="s">
        <v>2569</v>
      </c>
      <c r="B2606" s="7" t="s">
        <v>131</v>
      </c>
      <c r="C2606" s="7">
        <v>940</v>
      </c>
      <c r="D2606" s="7">
        <v>0.54100000000000004</v>
      </c>
      <c r="E2606" s="7">
        <v>0.54400000000000004</v>
      </c>
      <c r="F2606" s="7">
        <v>0.39800000000000002</v>
      </c>
      <c r="G2606" s="7">
        <v>8699.3700000000008</v>
      </c>
      <c r="H2606" s="8">
        <v>4</v>
      </c>
      <c r="I2606">
        <f t="shared" si="40"/>
        <v>0</v>
      </c>
    </row>
    <row r="2607" spans="1:9" x14ac:dyDescent="0.25">
      <c r="A2607" s="9" t="s">
        <v>2570</v>
      </c>
      <c r="B2607" s="10" t="s">
        <v>16</v>
      </c>
      <c r="C2607" s="10">
        <v>273</v>
      </c>
      <c r="D2607" s="10">
        <v>0.74</v>
      </c>
      <c r="E2607" s="10">
        <v>0.73199999999999998</v>
      </c>
      <c r="F2607" s="10">
        <v>0.65300000000000002</v>
      </c>
      <c r="G2607" s="10">
        <v>25381.9</v>
      </c>
      <c r="H2607" s="11">
        <v>11</v>
      </c>
      <c r="I2607">
        <f t="shared" si="40"/>
        <v>0</v>
      </c>
    </row>
    <row r="2608" spans="1:9" x14ac:dyDescent="0.25">
      <c r="A2608" s="6" t="s">
        <v>2571</v>
      </c>
      <c r="B2608" s="7" t="s">
        <v>35</v>
      </c>
      <c r="C2608" s="7">
        <v>352</v>
      </c>
      <c r="D2608" s="7">
        <v>0.69599999999999995</v>
      </c>
      <c r="E2608" s="7">
        <v>0.68799999999999994</v>
      </c>
      <c r="F2608" s="7">
        <v>0.59</v>
      </c>
      <c r="G2608" s="7">
        <v>29222.27</v>
      </c>
      <c r="H2608" s="8">
        <v>14</v>
      </c>
      <c r="I2608">
        <f t="shared" si="40"/>
        <v>0</v>
      </c>
    </row>
    <row r="2609" spans="1:9" x14ac:dyDescent="0.25">
      <c r="A2609" s="9" t="s">
        <v>2572</v>
      </c>
      <c r="B2609" s="10" t="s">
        <v>21</v>
      </c>
      <c r="C2609" s="10">
        <v>104</v>
      </c>
      <c r="D2609" s="10">
        <v>0.74099999999999999</v>
      </c>
      <c r="E2609" s="10">
        <v>0.72399999999999998</v>
      </c>
      <c r="F2609" s="10">
        <v>0.64800000000000002</v>
      </c>
      <c r="G2609" s="10">
        <v>63426.23</v>
      </c>
      <c r="H2609" s="11">
        <v>3</v>
      </c>
      <c r="I2609">
        <f t="shared" si="40"/>
        <v>0</v>
      </c>
    </row>
    <row r="2610" spans="1:9" x14ac:dyDescent="0.25">
      <c r="A2610" s="6" t="s">
        <v>2573</v>
      </c>
      <c r="B2610" s="7" t="s">
        <v>25</v>
      </c>
      <c r="C2610" s="7">
        <v>1123</v>
      </c>
      <c r="D2610" s="7">
        <v>0.55000000000000004</v>
      </c>
      <c r="E2610" s="7">
        <v>0.51400000000000001</v>
      </c>
      <c r="F2610" s="7">
        <v>0.432</v>
      </c>
      <c r="G2610" s="7">
        <v>7107.34</v>
      </c>
      <c r="H2610" s="8">
        <v>4</v>
      </c>
      <c r="I2610">
        <f t="shared" si="40"/>
        <v>0</v>
      </c>
    </row>
    <row r="2611" spans="1:9" x14ac:dyDescent="0.25">
      <c r="A2611" s="9" t="s">
        <v>2574</v>
      </c>
      <c r="B2611" s="10" t="s">
        <v>35</v>
      </c>
      <c r="C2611" s="10">
        <v>406</v>
      </c>
      <c r="D2611" s="10">
        <v>0.68799999999999994</v>
      </c>
      <c r="E2611" s="10">
        <v>0.67700000000000005</v>
      </c>
      <c r="F2611" s="10">
        <v>0.56699999999999995</v>
      </c>
      <c r="G2611" s="10">
        <v>19018.68</v>
      </c>
      <c r="H2611" s="11">
        <v>8</v>
      </c>
      <c r="I2611">
        <f t="shared" si="40"/>
        <v>0</v>
      </c>
    </row>
    <row r="2612" spans="1:9" x14ac:dyDescent="0.25">
      <c r="A2612" s="6" t="s">
        <v>2575</v>
      </c>
      <c r="B2612" s="7" t="s">
        <v>25</v>
      </c>
      <c r="C2612" s="7">
        <v>1105</v>
      </c>
      <c r="D2612" s="7">
        <v>0.55200000000000005</v>
      </c>
      <c r="E2612" s="7">
        <v>0.53300000000000003</v>
      </c>
      <c r="F2612" s="7">
        <v>0.44600000000000001</v>
      </c>
      <c r="G2612" s="7">
        <v>8871.58</v>
      </c>
      <c r="H2612" s="8">
        <v>3</v>
      </c>
      <c r="I2612">
        <f t="shared" si="40"/>
        <v>0</v>
      </c>
    </row>
    <row r="2613" spans="1:9" x14ac:dyDescent="0.25">
      <c r="A2613" s="9" t="s">
        <v>2576</v>
      </c>
      <c r="B2613" s="10" t="s">
        <v>19</v>
      </c>
      <c r="C2613" s="10">
        <v>771</v>
      </c>
      <c r="D2613" s="10">
        <v>0.56000000000000005</v>
      </c>
      <c r="E2613" s="10">
        <v>0.55100000000000005</v>
      </c>
      <c r="F2613" s="10">
        <v>0.45100000000000001</v>
      </c>
      <c r="G2613" s="10">
        <v>9611.74</v>
      </c>
      <c r="H2613" s="11">
        <v>0</v>
      </c>
      <c r="I2613">
        <f t="shared" si="40"/>
        <v>0</v>
      </c>
    </row>
    <row r="2614" spans="1:9" x14ac:dyDescent="0.25">
      <c r="A2614" s="6" t="s">
        <v>2577</v>
      </c>
      <c r="B2614" s="7" t="s">
        <v>21</v>
      </c>
      <c r="C2614" s="7">
        <v>576</v>
      </c>
      <c r="D2614" s="7">
        <v>0.73</v>
      </c>
      <c r="E2614" s="7">
        <v>0.73</v>
      </c>
      <c r="F2614" s="7">
        <v>0.625</v>
      </c>
      <c r="G2614" s="7">
        <v>17487.52</v>
      </c>
      <c r="H2614" s="8">
        <v>3</v>
      </c>
      <c r="I2614">
        <f t="shared" si="40"/>
        <v>0</v>
      </c>
    </row>
    <row r="2615" spans="1:9" x14ac:dyDescent="0.25">
      <c r="A2615" s="9" t="s">
        <v>2578</v>
      </c>
      <c r="B2615" s="10" t="s">
        <v>35</v>
      </c>
      <c r="C2615" s="10">
        <v>744</v>
      </c>
      <c r="D2615" s="10">
        <v>0.624</v>
      </c>
      <c r="E2615" s="10">
        <v>0.58599999999999997</v>
      </c>
      <c r="F2615" s="10">
        <v>0.52</v>
      </c>
      <c r="G2615" s="10">
        <v>8178.13</v>
      </c>
      <c r="H2615" s="11">
        <v>29</v>
      </c>
      <c r="I2615">
        <f t="shared" si="40"/>
        <v>0</v>
      </c>
    </row>
    <row r="2616" spans="1:9" x14ac:dyDescent="0.25">
      <c r="A2616" s="6" t="s">
        <v>2579</v>
      </c>
      <c r="B2616" s="7" t="s">
        <v>127</v>
      </c>
      <c r="C2616" s="7">
        <v>615</v>
      </c>
      <c r="D2616" s="7">
        <v>0.56799999999999995</v>
      </c>
      <c r="E2616" s="7">
        <v>0.53700000000000003</v>
      </c>
      <c r="F2616" s="7">
        <v>0.46200000000000002</v>
      </c>
      <c r="G2616" s="7">
        <v>8818.18</v>
      </c>
      <c r="H2616" s="8">
        <v>25</v>
      </c>
      <c r="I2616">
        <f t="shared" si="40"/>
        <v>0</v>
      </c>
    </row>
    <row r="2617" spans="1:9" x14ac:dyDescent="0.25">
      <c r="A2617" s="9" t="s">
        <v>2580</v>
      </c>
      <c r="B2617" s="10" t="s">
        <v>108</v>
      </c>
      <c r="C2617" s="10">
        <v>1094</v>
      </c>
      <c r="D2617" s="10">
        <v>0.57299999999999995</v>
      </c>
      <c r="E2617" s="10">
        <v>0.57399999999999995</v>
      </c>
      <c r="F2617" s="10">
        <v>0.434</v>
      </c>
      <c r="G2617" s="10">
        <v>10430.9</v>
      </c>
      <c r="H2617" s="11">
        <v>21</v>
      </c>
      <c r="I2617">
        <f t="shared" si="40"/>
        <v>0</v>
      </c>
    </row>
    <row r="2618" spans="1:9" x14ac:dyDescent="0.25">
      <c r="A2618" s="6" t="s">
        <v>2581</v>
      </c>
      <c r="B2618" s="7" t="s">
        <v>96</v>
      </c>
      <c r="C2618" s="7">
        <v>627</v>
      </c>
      <c r="D2618" s="7">
        <v>0.57999999999999996</v>
      </c>
      <c r="E2618" s="7">
        <v>0.56699999999999995</v>
      </c>
      <c r="F2618" s="7">
        <v>0.45100000000000001</v>
      </c>
      <c r="G2618" s="7">
        <v>12179.9</v>
      </c>
      <c r="H2618" s="8">
        <v>3</v>
      </c>
      <c r="I2618">
        <f t="shared" si="40"/>
        <v>0</v>
      </c>
    </row>
    <row r="2619" spans="1:9" x14ac:dyDescent="0.25">
      <c r="A2619" s="9" t="s">
        <v>1491</v>
      </c>
      <c r="B2619" s="10" t="s">
        <v>21</v>
      </c>
      <c r="C2619" s="10">
        <v>186</v>
      </c>
      <c r="D2619" s="10">
        <v>0.69299999999999995</v>
      </c>
      <c r="E2619" s="10">
        <v>0.71099999999999997</v>
      </c>
      <c r="F2619" s="10">
        <v>0.57599999999999996</v>
      </c>
      <c r="G2619" s="10">
        <v>37854.44</v>
      </c>
      <c r="H2619" s="11">
        <v>6</v>
      </c>
      <c r="I2619">
        <f t="shared" si="40"/>
        <v>0</v>
      </c>
    </row>
    <row r="2620" spans="1:9" x14ac:dyDescent="0.25">
      <c r="A2620" s="6" t="s">
        <v>2582</v>
      </c>
      <c r="B2620" s="7" t="s">
        <v>35</v>
      </c>
      <c r="C2620" s="7">
        <v>761</v>
      </c>
      <c r="D2620" s="7">
        <v>0.63300000000000001</v>
      </c>
      <c r="E2620" s="7">
        <v>0.6</v>
      </c>
      <c r="F2620" s="7">
        <v>0.52800000000000002</v>
      </c>
      <c r="G2620" s="7">
        <v>7844.03</v>
      </c>
      <c r="H2620" s="8">
        <v>20</v>
      </c>
      <c r="I2620">
        <f t="shared" si="40"/>
        <v>0</v>
      </c>
    </row>
    <row r="2621" spans="1:9" x14ac:dyDescent="0.25">
      <c r="A2621" s="9" t="s">
        <v>2583</v>
      </c>
      <c r="B2621" s="10" t="s">
        <v>14</v>
      </c>
      <c r="C2621" s="10">
        <v>504</v>
      </c>
      <c r="D2621" s="10">
        <v>0.63900000000000001</v>
      </c>
      <c r="E2621" s="10">
        <v>0.65800000000000003</v>
      </c>
      <c r="F2621" s="10">
        <v>0.48299999999999998</v>
      </c>
      <c r="G2621" s="10">
        <v>17682.009999999998</v>
      </c>
      <c r="H2621" s="11">
        <v>11</v>
      </c>
      <c r="I2621">
        <f t="shared" si="40"/>
        <v>0</v>
      </c>
    </row>
    <row r="2622" spans="1:9" x14ac:dyDescent="0.25">
      <c r="A2622" s="6" t="s">
        <v>2584</v>
      </c>
      <c r="B2622" s="7" t="s">
        <v>21</v>
      </c>
      <c r="C2622" s="7">
        <v>46</v>
      </c>
      <c r="D2622" s="7">
        <v>0.68700000000000006</v>
      </c>
      <c r="E2622" s="7">
        <v>0.70299999999999996</v>
      </c>
      <c r="F2622" s="7">
        <v>0.54100000000000004</v>
      </c>
      <c r="G2622" s="7">
        <v>52913.18</v>
      </c>
      <c r="H2622" s="8">
        <v>6</v>
      </c>
      <c r="I2622">
        <f t="shared" si="40"/>
        <v>0</v>
      </c>
    </row>
    <row r="2623" spans="1:9" x14ac:dyDescent="0.25">
      <c r="A2623" s="9" t="s">
        <v>2585</v>
      </c>
      <c r="B2623" s="10" t="s">
        <v>35</v>
      </c>
      <c r="C2623" s="10">
        <v>611</v>
      </c>
      <c r="D2623" s="10">
        <v>0.71</v>
      </c>
      <c r="E2623" s="10">
        <v>0.70499999999999996</v>
      </c>
      <c r="F2623" s="10">
        <v>0.59</v>
      </c>
      <c r="G2623" s="10">
        <v>14743.29</v>
      </c>
      <c r="H2623" s="11">
        <v>17</v>
      </c>
      <c r="I2623">
        <f t="shared" si="40"/>
        <v>0</v>
      </c>
    </row>
    <row r="2624" spans="1:9" x14ac:dyDescent="0.25">
      <c r="A2624" s="6" t="s">
        <v>2586</v>
      </c>
      <c r="B2624" s="7" t="s">
        <v>50</v>
      </c>
      <c r="C2624" s="7">
        <v>364</v>
      </c>
      <c r="D2624" s="7">
        <v>0.58399999999999996</v>
      </c>
      <c r="E2624" s="7">
        <v>0.59499999999999997</v>
      </c>
      <c r="F2624" s="7">
        <v>0.41499999999999998</v>
      </c>
      <c r="G2624" s="7">
        <v>25303.89</v>
      </c>
      <c r="H2624" s="8">
        <v>3</v>
      </c>
      <c r="I2624">
        <f t="shared" si="40"/>
        <v>0</v>
      </c>
    </row>
    <row r="2625" spans="1:9" x14ac:dyDescent="0.25">
      <c r="A2625" s="9" t="s">
        <v>2587</v>
      </c>
      <c r="B2625" s="10" t="s">
        <v>21</v>
      </c>
      <c r="C2625" s="10">
        <v>426</v>
      </c>
      <c r="D2625" s="10">
        <v>0.74</v>
      </c>
      <c r="E2625" s="10">
        <v>0.72499999999999998</v>
      </c>
      <c r="F2625" s="10">
        <v>0.64900000000000002</v>
      </c>
      <c r="G2625" s="10">
        <v>20372.11</v>
      </c>
      <c r="H2625" s="11">
        <v>9</v>
      </c>
      <c r="I2625">
        <f t="shared" si="40"/>
        <v>0</v>
      </c>
    </row>
    <row r="2626" spans="1:9" x14ac:dyDescent="0.25">
      <c r="A2626" s="6" t="s">
        <v>2588</v>
      </c>
      <c r="B2626" s="7" t="s">
        <v>21</v>
      </c>
      <c r="C2626" s="7">
        <v>285</v>
      </c>
      <c r="D2626" s="7">
        <v>0.7</v>
      </c>
      <c r="E2626" s="7">
        <v>0.68300000000000005</v>
      </c>
      <c r="F2626" s="7">
        <v>0.57699999999999996</v>
      </c>
      <c r="G2626" s="7">
        <v>31583.33</v>
      </c>
      <c r="H2626" s="8">
        <v>2</v>
      </c>
      <c r="I2626">
        <f t="shared" si="40"/>
        <v>0</v>
      </c>
    </row>
    <row r="2627" spans="1:9" x14ac:dyDescent="0.25">
      <c r="A2627" s="9" t="s">
        <v>2589</v>
      </c>
      <c r="B2627" s="10" t="s">
        <v>21</v>
      </c>
      <c r="C2627" s="10">
        <v>150</v>
      </c>
      <c r="D2627" s="10">
        <v>0.68500000000000005</v>
      </c>
      <c r="E2627" s="10">
        <v>0.66600000000000004</v>
      </c>
      <c r="F2627" s="10">
        <v>0.58899999999999997</v>
      </c>
      <c r="G2627" s="10">
        <v>32005.7</v>
      </c>
      <c r="H2627" s="11">
        <v>14</v>
      </c>
      <c r="I2627">
        <f t="shared" si="40"/>
        <v>0</v>
      </c>
    </row>
    <row r="2628" spans="1:9" x14ac:dyDescent="0.25">
      <c r="A2628" s="6" t="s">
        <v>2590</v>
      </c>
      <c r="B2628" s="7" t="s">
        <v>19</v>
      </c>
      <c r="C2628" s="7">
        <v>1048</v>
      </c>
      <c r="D2628" s="7">
        <v>0.60499999999999998</v>
      </c>
      <c r="E2628" s="7">
        <v>0.56399999999999995</v>
      </c>
      <c r="F2628" s="7">
        <v>0.51300000000000001</v>
      </c>
      <c r="G2628" s="7">
        <v>8516.5499999999993</v>
      </c>
      <c r="H2628" s="8">
        <v>31</v>
      </c>
      <c r="I2628">
        <f t="shared" si="40"/>
        <v>0</v>
      </c>
    </row>
    <row r="2629" spans="1:9" x14ac:dyDescent="0.25">
      <c r="A2629" s="9" t="s">
        <v>2591</v>
      </c>
      <c r="B2629" s="10" t="s">
        <v>78</v>
      </c>
      <c r="C2629" s="10">
        <v>345</v>
      </c>
      <c r="D2629" s="10">
        <v>0.7</v>
      </c>
      <c r="E2629" s="10">
        <v>0.67200000000000004</v>
      </c>
      <c r="F2629" s="10">
        <v>0.64100000000000001</v>
      </c>
      <c r="G2629" s="10">
        <v>16575.419999999998</v>
      </c>
      <c r="H2629" s="11">
        <v>15</v>
      </c>
      <c r="I2629">
        <f t="shared" ref="I2629:I2692" si="41">IF(OR(C2629="",D2629="",E2629="",F2629="",G2629="",H2629=""),1,0)</f>
        <v>0</v>
      </c>
    </row>
    <row r="2630" spans="1:9" x14ac:dyDescent="0.25">
      <c r="A2630" s="6" t="s">
        <v>2592</v>
      </c>
      <c r="B2630" s="7" t="s">
        <v>48</v>
      </c>
      <c r="C2630" s="7">
        <v>197</v>
      </c>
      <c r="D2630" s="7">
        <v>0.61599999999999999</v>
      </c>
      <c r="E2630" s="7">
        <v>0.57199999999999995</v>
      </c>
      <c r="F2630" s="7">
        <v>0.54100000000000004</v>
      </c>
      <c r="G2630" s="7">
        <v>12555.22</v>
      </c>
      <c r="H2630" s="8">
        <v>3</v>
      </c>
      <c r="I2630">
        <f t="shared" si="41"/>
        <v>0</v>
      </c>
    </row>
    <row r="2631" spans="1:9" x14ac:dyDescent="0.25">
      <c r="A2631" s="9" t="s">
        <v>2593</v>
      </c>
      <c r="B2631" s="10" t="s">
        <v>21</v>
      </c>
      <c r="C2631" s="10">
        <v>289</v>
      </c>
      <c r="D2631" s="10">
        <v>0.69</v>
      </c>
      <c r="E2631" s="10">
        <v>0.71299999999999997</v>
      </c>
      <c r="F2631" s="10">
        <v>0.57499999999999996</v>
      </c>
      <c r="G2631" s="10">
        <v>23066.12</v>
      </c>
      <c r="H2631" s="11">
        <v>13</v>
      </c>
      <c r="I2631">
        <f t="shared" si="41"/>
        <v>0</v>
      </c>
    </row>
    <row r="2632" spans="1:9" x14ac:dyDescent="0.25">
      <c r="A2632" s="6" t="s">
        <v>2594</v>
      </c>
      <c r="B2632" s="7" t="s">
        <v>16</v>
      </c>
      <c r="C2632" s="7">
        <v>553</v>
      </c>
      <c r="D2632" s="7">
        <v>0.64900000000000002</v>
      </c>
      <c r="E2632" s="7">
        <v>0.63200000000000001</v>
      </c>
      <c r="F2632" s="7">
        <v>0.53700000000000003</v>
      </c>
      <c r="G2632" s="7">
        <v>20179.349999999999</v>
      </c>
      <c r="H2632" s="8">
        <v>13</v>
      </c>
      <c r="I2632">
        <f t="shared" si="41"/>
        <v>0</v>
      </c>
    </row>
    <row r="2633" spans="1:9" x14ac:dyDescent="0.25">
      <c r="A2633" s="9" t="s">
        <v>2595</v>
      </c>
      <c r="B2633" s="10" t="s">
        <v>19</v>
      </c>
      <c r="C2633" s="10">
        <v>911</v>
      </c>
      <c r="D2633" s="10">
        <v>0.61</v>
      </c>
      <c r="E2633" s="10">
        <v>0.60799999999999998</v>
      </c>
      <c r="F2633" s="10">
        <v>0.48699999999999999</v>
      </c>
      <c r="G2633" s="10">
        <v>12076.64</v>
      </c>
      <c r="H2633" s="11">
        <v>2</v>
      </c>
      <c r="I2633">
        <f t="shared" si="41"/>
        <v>0</v>
      </c>
    </row>
    <row r="2634" spans="1:9" x14ac:dyDescent="0.25">
      <c r="A2634" s="6" t="s">
        <v>2596</v>
      </c>
      <c r="B2634" s="7" t="s">
        <v>161</v>
      </c>
      <c r="C2634" s="7">
        <v>591</v>
      </c>
      <c r="D2634" s="7">
        <v>0.64300000000000002</v>
      </c>
      <c r="E2634" s="7">
        <v>0.65400000000000003</v>
      </c>
      <c r="F2634" s="7">
        <v>0.53400000000000003</v>
      </c>
      <c r="G2634" s="7">
        <v>14410.14</v>
      </c>
      <c r="H2634" s="8">
        <v>3</v>
      </c>
      <c r="I2634">
        <f t="shared" si="41"/>
        <v>0</v>
      </c>
    </row>
    <row r="2635" spans="1:9" x14ac:dyDescent="0.25">
      <c r="A2635" s="9" t="s">
        <v>2597</v>
      </c>
      <c r="B2635" s="10" t="s">
        <v>21</v>
      </c>
      <c r="C2635" s="10">
        <v>184</v>
      </c>
      <c r="D2635" s="10">
        <v>0.746</v>
      </c>
      <c r="E2635" s="10">
        <v>0.75700000000000001</v>
      </c>
      <c r="F2635" s="10">
        <v>0.65400000000000003</v>
      </c>
      <c r="G2635" s="10">
        <v>48616.83</v>
      </c>
      <c r="H2635" s="11">
        <v>2</v>
      </c>
      <c r="I2635">
        <f t="shared" si="41"/>
        <v>0</v>
      </c>
    </row>
    <row r="2636" spans="1:9" x14ac:dyDescent="0.25">
      <c r="A2636" s="6" t="s">
        <v>2598</v>
      </c>
      <c r="B2636" s="7" t="s">
        <v>19</v>
      </c>
      <c r="C2636" s="7">
        <v>751</v>
      </c>
      <c r="D2636" s="7">
        <v>0.58399999999999996</v>
      </c>
      <c r="E2636" s="7">
        <v>0.55400000000000005</v>
      </c>
      <c r="F2636" s="7">
        <v>0.49</v>
      </c>
      <c r="G2636" s="7">
        <v>12819.19</v>
      </c>
      <c r="H2636" s="8">
        <v>9</v>
      </c>
      <c r="I2636">
        <f t="shared" si="41"/>
        <v>0</v>
      </c>
    </row>
    <row r="2637" spans="1:9" x14ac:dyDescent="0.25">
      <c r="A2637" s="9" t="s">
        <v>2599</v>
      </c>
      <c r="B2637" s="10" t="s">
        <v>78</v>
      </c>
      <c r="C2637" s="10">
        <v>243</v>
      </c>
      <c r="D2637" s="10">
        <v>0.67500000000000004</v>
      </c>
      <c r="E2637" s="10">
        <v>0.68600000000000005</v>
      </c>
      <c r="F2637" s="10">
        <v>0.54900000000000004</v>
      </c>
      <c r="G2637" s="10">
        <v>16515.54</v>
      </c>
      <c r="H2637" s="11">
        <v>10</v>
      </c>
      <c r="I2637">
        <f t="shared" si="41"/>
        <v>0</v>
      </c>
    </row>
    <row r="2638" spans="1:9" x14ac:dyDescent="0.25">
      <c r="A2638" s="6" t="s">
        <v>2600</v>
      </c>
      <c r="B2638" s="7" t="s">
        <v>16</v>
      </c>
      <c r="C2638" s="7">
        <v>86</v>
      </c>
      <c r="D2638" s="7">
        <v>0.7</v>
      </c>
      <c r="E2638" s="7">
        <v>0.72799999999999998</v>
      </c>
      <c r="F2638" s="7">
        <v>0.58799999999999997</v>
      </c>
      <c r="G2638" s="7">
        <v>38086.769999999997</v>
      </c>
      <c r="H2638" s="8">
        <v>6</v>
      </c>
      <c r="I2638">
        <f t="shared" si="41"/>
        <v>0</v>
      </c>
    </row>
    <row r="2639" spans="1:9" x14ac:dyDescent="0.25">
      <c r="A2639" s="9" t="s">
        <v>2601</v>
      </c>
      <c r="B2639" s="10" t="s">
        <v>21</v>
      </c>
      <c r="C2639" s="10">
        <v>78</v>
      </c>
      <c r="D2639" s="10">
        <v>0.72499999999999998</v>
      </c>
      <c r="E2639" s="10">
        <v>0.70799999999999996</v>
      </c>
      <c r="F2639" s="10">
        <v>0.623</v>
      </c>
      <c r="G2639" s="10">
        <v>60342.82</v>
      </c>
      <c r="H2639" s="11">
        <v>2</v>
      </c>
      <c r="I2639">
        <f t="shared" si="41"/>
        <v>0</v>
      </c>
    </row>
    <row r="2640" spans="1:9" x14ac:dyDescent="0.25">
      <c r="A2640" s="6" t="s">
        <v>2602</v>
      </c>
      <c r="B2640" s="7" t="s">
        <v>40</v>
      </c>
      <c r="C2640" s="7">
        <v>273</v>
      </c>
      <c r="D2640" s="7">
        <v>0.7</v>
      </c>
      <c r="E2640" s="7">
        <v>0.70199999999999996</v>
      </c>
      <c r="F2640" s="7">
        <v>0.60099999999999998</v>
      </c>
      <c r="G2640" s="7">
        <v>26852.36</v>
      </c>
      <c r="H2640" s="8">
        <v>6</v>
      </c>
      <c r="I2640">
        <f t="shared" si="41"/>
        <v>0</v>
      </c>
    </row>
    <row r="2641" spans="1:9" x14ac:dyDescent="0.25">
      <c r="A2641" s="9" t="s">
        <v>2603</v>
      </c>
      <c r="B2641" s="10" t="s">
        <v>21</v>
      </c>
      <c r="C2641" s="10">
        <v>253</v>
      </c>
      <c r="D2641" s="10">
        <v>0.68500000000000005</v>
      </c>
      <c r="E2641" s="10">
        <v>0.69799999999999995</v>
      </c>
      <c r="F2641" s="10">
        <v>0.55300000000000005</v>
      </c>
      <c r="G2641" s="10">
        <v>27160.9</v>
      </c>
      <c r="H2641" s="11">
        <v>8</v>
      </c>
      <c r="I2641">
        <f t="shared" si="41"/>
        <v>0</v>
      </c>
    </row>
    <row r="2642" spans="1:9" x14ac:dyDescent="0.25">
      <c r="A2642" s="6" t="s">
        <v>2604</v>
      </c>
      <c r="B2642" s="7" t="s">
        <v>46</v>
      </c>
      <c r="C2642" s="7">
        <v>274</v>
      </c>
      <c r="D2642" s="7">
        <v>0.69799999999999995</v>
      </c>
      <c r="E2642" s="7">
        <v>0.69199999999999995</v>
      </c>
      <c r="F2642" s="7">
        <v>0.60199999999999998</v>
      </c>
      <c r="G2642" s="7">
        <v>24329.52</v>
      </c>
      <c r="H2642" s="8">
        <v>6</v>
      </c>
      <c r="I2642">
        <f t="shared" si="41"/>
        <v>0</v>
      </c>
    </row>
    <row r="2643" spans="1:9" x14ac:dyDescent="0.25">
      <c r="A2643" s="9" t="s">
        <v>2605</v>
      </c>
      <c r="B2643" s="10" t="s">
        <v>21</v>
      </c>
      <c r="C2643" s="10">
        <v>69</v>
      </c>
      <c r="D2643" s="10">
        <v>0.68400000000000005</v>
      </c>
      <c r="E2643" s="10">
        <v>0.66400000000000003</v>
      </c>
      <c r="F2643" s="10">
        <v>0.57999999999999996</v>
      </c>
      <c r="G2643" s="10">
        <v>49335.44</v>
      </c>
      <c r="H2643" s="11">
        <v>0</v>
      </c>
      <c r="I2643">
        <f t="shared" si="41"/>
        <v>0</v>
      </c>
    </row>
    <row r="2644" spans="1:9" x14ac:dyDescent="0.25">
      <c r="A2644" s="6" t="s">
        <v>2606</v>
      </c>
      <c r="B2644" s="7" t="s">
        <v>108</v>
      </c>
      <c r="C2644" s="7">
        <v>523</v>
      </c>
      <c r="D2644" s="7">
        <v>0.54100000000000004</v>
      </c>
      <c r="E2644" s="7">
        <v>0.52900000000000003</v>
      </c>
      <c r="F2644" s="7">
        <v>0.42099999999999999</v>
      </c>
      <c r="G2644" s="7">
        <v>11758.83</v>
      </c>
      <c r="H2644" s="8">
        <v>27</v>
      </c>
      <c r="I2644">
        <f t="shared" si="41"/>
        <v>0</v>
      </c>
    </row>
    <row r="2645" spans="1:9" x14ac:dyDescent="0.25">
      <c r="A2645" s="9" t="s">
        <v>2607</v>
      </c>
      <c r="B2645" s="10" t="s">
        <v>27</v>
      </c>
      <c r="C2645" s="10">
        <v>411</v>
      </c>
      <c r="D2645" s="10">
        <v>0.74</v>
      </c>
      <c r="E2645" s="10">
        <v>0.72</v>
      </c>
      <c r="F2645" s="10">
        <v>0.67400000000000004</v>
      </c>
      <c r="G2645" s="10">
        <v>25206.39</v>
      </c>
      <c r="H2645" s="11">
        <v>12</v>
      </c>
      <c r="I2645">
        <f t="shared" si="41"/>
        <v>0</v>
      </c>
    </row>
    <row r="2646" spans="1:9" x14ac:dyDescent="0.25">
      <c r="A2646" s="6" t="s">
        <v>2608</v>
      </c>
      <c r="B2646" s="7" t="s">
        <v>35</v>
      </c>
      <c r="C2646" s="7">
        <v>703</v>
      </c>
      <c r="D2646" s="7">
        <v>0.56999999999999995</v>
      </c>
      <c r="E2646" s="7">
        <v>0.56200000000000006</v>
      </c>
      <c r="F2646" s="7">
        <v>0.41499999999999998</v>
      </c>
      <c r="G2646" s="7">
        <v>7353.15</v>
      </c>
      <c r="H2646" s="8">
        <v>28</v>
      </c>
      <c r="I2646">
        <f t="shared" si="41"/>
        <v>0</v>
      </c>
    </row>
    <row r="2647" spans="1:9" x14ac:dyDescent="0.25">
      <c r="A2647" s="9" t="s">
        <v>2609</v>
      </c>
      <c r="B2647" s="10" t="s">
        <v>78</v>
      </c>
      <c r="C2647" s="10">
        <v>469</v>
      </c>
      <c r="D2647" s="10">
        <v>0.72599999999999998</v>
      </c>
      <c r="E2647" s="10">
        <v>0.73299999999999998</v>
      </c>
      <c r="F2647" s="10">
        <v>0.625</v>
      </c>
      <c r="G2647" s="10">
        <v>18648.46</v>
      </c>
      <c r="H2647" s="11">
        <v>3</v>
      </c>
      <c r="I2647">
        <f t="shared" si="41"/>
        <v>0</v>
      </c>
    </row>
    <row r="2648" spans="1:9" x14ac:dyDescent="0.25">
      <c r="A2648" s="6" t="s">
        <v>2610</v>
      </c>
      <c r="B2648" s="7" t="s">
        <v>21</v>
      </c>
      <c r="C2648" s="7">
        <v>148</v>
      </c>
      <c r="D2648" s="7">
        <v>0.74</v>
      </c>
      <c r="E2648" s="7">
        <v>0.747</v>
      </c>
      <c r="F2648" s="7">
        <v>0.64400000000000002</v>
      </c>
      <c r="G2648" s="7">
        <v>37195.29</v>
      </c>
      <c r="H2648" s="8">
        <v>4</v>
      </c>
      <c r="I2648">
        <f t="shared" si="41"/>
        <v>0</v>
      </c>
    </row>
    <row r="2649" spans="1:9" x14ac:dyDescent="0.25">
      <c r="A2649" s="9" t="s">
        <v>2611</v>
      </c>
      <c r="B2649" s="10" t="s">
        <v>127</v>
      </c>
      <c r="C2649" s="10">
        <v>722</v>
      </c>
      <c r="D2649" s="10">
        <v>0.56100000000000005</v>
      </c>
      <c r="E2649" s="10">
        <v>0.56299999999999994</v>
      </c>
      <c r="F2649" s="10">
        <v>0.41699999999999998</v>
      </c>
      <c r="G2649" s="10">
        <v>9822.93</v>
      </c>
      <c r="H2649" s="11">
        <v>19</v>
      </c>
      <c r="I2649">
        <f t="shared" si="41"/>
        <v>0</v>
      </c>
    </row>
    <row r="2650" spans="1:9" x14ac:dyDescent="0.25">
      <c r="A2650" s="6" t="s">
        <v>2612</v>
      </c>
      <c r="B2650" s="7" t="s">
        <v>35</v>
      </c>
      <c r="C2650" s="7">
        <v>380</v>
      </c>
      <c r="D2650" s="7">
        <v>0.68</v>
      </c>
      <c r="E2650" s="7">
        <v>0.67200000000000004</v>
      </c>
      <c r="F2650" s="7">
        <v>0.55400000000000005</v>
      </c>
      <c r="G2650" s="7">
        <v>17817.689999999999</v>
      </c>
      <c r="H2650" s="8">
        <v>3</v>
      </c>
      <c r="I2650">
        <f t="shared" si="41"/>
        <v>0</v>
      </c>
    </row>
    <row r="2651" spans="1:9" x14ac:dyDescent="0.25">
      <c r="A2651" s="9" t="s">
        <v>2613</v>
      </c>
      <c r="B2651" s="10" t="s">
        <v>21</v>
      </c>
      <c r="C2651" s="10">
        <v>214</v>
      </c>
      <c r="D2651" s="10">
        <v>0.71</v>
      </c>
      <c r="E2651" s="10">
        <v>0.73399999999999999</v>
      </c>
      <c r="F2651" s="10">
        <v>0.56699999999999995</v>
      </c>
      <c r="G2651" s="10">
        <v>19827.75</v>
      </c>
      <c r="H2651" s="11">
        <v>6</v>
      </c>
      <c r="I2651">
        <f t="shared" si="41"/>
        <v>0</v>
      </c>
    </row>
    <row r="2652" spans="1:9" x14ac:dyDescent="0.25">
      <c r="A2652" s="6" t="s">
        <v>2614</v>
      </c>
      <c r="B2652" s="7" t="s">
        <v>35</v>
      </c>
      <c r="C2652" s="7">
        <v>377</v>
      </c>
      <c r="D2652" s="7">
        <v>0.67400000000000004</v>
      </c>
      <c r="E2652" s="7">
        <v>0.68600000000000005</v>
      </c>
      <c r="F2652" s="7">
        <v>0.52700000000000002</v>
      </c>
      <c r="G2652" s="7">
        <v>15994.61</v>
      </c>
      <c r="H2652" s="8">
        <v>8</v>
      </c>
      <c r="I2652">
        <f t="shared" si="41"/>
        <v>0</v>
      </c>
    </row>
    <row r="2653" spans="1:9" x14ac:dyDescent="0.25">
      <c r="A2653" s="9" t="s">
        <v>2615</v>
      </c>
      <c r="B2653" s="10" t="s">
        <v>12</v>
      </c>
      <c r="C2653" s="10">
        <v>526</v>
      </c>
      <c r="D2653" s="10">
        <v>0.61299999999999999</v>
      </c>
      <c r="E2653" s="10">
        <v>0.63200000000000001</v>
      </c>
      <c r="F2653" s="10">
        <v>0.45100000000000001</v>
      </c>
      <c r="G2653" s="10">
        <v>15414.13</v>
      </c>
      <c r="H2653" s="11">
        <v>13</v>
      </c>
      <c r="I2653">
        <f t="shared" si="41"/>
        <v>0</v>
      </c>
    </row>
    <row r="2654" spans="1:9" x14ac:dyDescent="0.25">
      <c r="A2654" s="6" t="s">
        <v>2616</v>
      </c>
      <c r="B2654" s="7" t="s">
        <v>96</v>
      </c>
      <c r="C2654" s="7">
        <v>570</v>
      </c>
      <c r="D2654" s="7">
        <v>0.56799999999999995</v>
      </c>
      <c r="E2654" s="7">
        <v>0.55500000000000005</v>
      </c>
      <c r="F2654" s="7">
        <v>0.43</v>
      </c>
      <c r="G2654" s="7">
        <v>10784.91</v>
      </c>
      <c r="H2654" s="8">
        <v>8</v>
      </c>
      <c r="I2654">
        <f t="shared" si="41"/>
        <v>0</v>
      </c>
    </row>
    <row r="2655" spans="1:9" x14ac:dyDescent="0.25">
      <c r="A2655" s="9" t="s">
        <v>2617</v>
      </c>
      <c r="B2655" s="10" t="s">
        <v>19</v>
      </c>
      <c r="C2655" s="10">
        <v>350</v>
      </c>
      <c r="D2655" s="10">
        <v>0.58599999999999997</v>
      </c>
      <c r="E2655" s="10">
        <v>0.54800000000000004</v>
      </c>
      <c r="F2655" s="10">
        <v>0.48</v>
      </c>
      <c r="G2655" s="10">
        <v>9471.91</v>
      </c>
      <c r="H2655" s="11">
        <v>3</v>
      </c>
      <c r="I2655">
        <f t="shared" si="41"/>
        <v>0</v>
      </c>
    </row>
    <row r="2656" spans="1:9" x14ac:dyDescent="0.25">
      <c r="A2656" s="6" t="s">
        <v>2618</v>
      </c>
      <c r="B2656" s="7" t="s">
        <v>50</v>
      </c>
      <c r="C2656" s="7">
        <v>207</v>
      </c>
      <c r="D2656" s="7">
        <v>0.69299999999999995</v>
      </c>
      <c r="E2656" s="7">
        <v>0.76900000000000002</v>
      </c>
      <c r="F2656" s="7">
        <v>0.503</v>
      </c>
      <c r="G2656" s="7">
        <v>32934.5</v>
      </c>
      <c r="H2656" s="8">
        <v>2</v>
      </c>
      <c r="I2656">
        <f t="shared" si="41"/>
        <v>0</v>
      </c>
    </row>
    <row r="2657" spans="1:9" x14ac:dyDescent="0.25">
      <c r="A2657" s="9" t="s">
        <v>2619</v>
      </c>
      <c r="B2657" s="10" t="s">
        <v>285</v>
      </c>
      <c r="C2657" s="10">
        <v>508</v>
      </c>
      <c r="D2657" s="10">
        <v>0.60399999999999998</v>
      </c>
      <c r="E2657" s="10">
        <v>0.58399999999999996</v>
      </c>
      <c r="F2657" s="10">
        <v>0.46600000000000003</v>
      </c>
      <c r="G2657" s="10">
        <v>16119.75</v>
      </c>
      <c r="H2657" s="11">
        <v>8</v>
      </c>
      <c r="I2657">
        <f t="shared" si="41"/>
        <v>0</v>
      </c>
    </row>
    <row r="2658" spans="1:9" x14ac:dyDescent="0.25">
      <c r="A2658" s="6" t="s">
        <v>2620</v>
      </c>
      <c r="B2658" s="7" t="s">
        <v>21</v>
      </c>
      <c r="C2658" s="7">
        <v>45</v>
      </c>
      <c r="D2658" s="7">
        <v>0.624</v>
      </c>
      <c r="E2658" s="7">
        <v>0.68100000000000005</v>
      </c>
      <c r="F2658" s="7">
        <v>0.439</v>
      </c>
      <c r="G2658" s="7">
        <v>19464.150000000001</v>
      </c>
      <c r="H2658" s="8">
        <v>13</v>
      </c>
      <c r="I2658">
        <f t="shared" si="41"/>
        <v>0</v>
      </c>
    </row>
    <row r="2659" spans="1:9" x14ac:dyDescent="0.25">
      <c r="A2659" s="9" t="s">
        <v>2621</v>
      </c>
      <c r="B2659" s="10" t="s">
        <v>78</v>
      </c>
      <c r="C2659" s="10">
        <v>206</v>
      </c>
      <c r="D2659" s="10">
        <v>0.68200000000000005</v>
      </c>
      <c r="E2659" s="10">
        <v>0.67900000000000005</v>
      </c>
      <c r="F2659" s="10">
        <v>0.57499999999999996</v>
      </c>
      <c r="G2659" s="10">
        <v>25862.16</v>
      </c>
      <c r="H2659" s="11">
        <v>9</v>
      </c>
      <c r="I2659">
        <f t="shared" si="41"/>
        <v>0</v>
      </c>
    </row>
    <row r="2660" spans="1:9" x14ac:dyDescent="0.25">
      <c r="A2660" s="6" t="s">
        <v>2622</v>
      </c>
      <c r="B2660" s="7" t="s">
        <v>35</v>
      </c>
      <c r="C2660" s="7">
        <v>326</v>
      </c>
      <c r="D2660" s="7">
        <v>0.68700000000000006</v>
      </c>
      <c r="E2660" s="7">
        <v>0.70099999999999996</v>
      </c>
      <c r="F2660" s="7">
        <v>0.52900000000000003</v>
      </c>
      <c r="G2660" s="7">
        <v>15660.15</v>
      </c>
      <c r="H2660" s="8">
        <v>11</v>
      </c>
      <c r="I2660">
        <f t="shared" si="41"/>
        <v>0</v>
      </c>
    </row>
    <row r="2661" spans="1:9" x14ac:dyDescent="0.25">
      <c r="A2661" s="9" t="s">
        <v>2623</v>
      </c>
      <c r="B2661" s="10" t="s">
        <v>280</v>
      </c>
      <c r="C2661" s="10">
        <v>209</v>
      </c>
      <c r="D2661" s="10">
        <v>0.61899999999999999</v>
      </c>
      <c r="E2661" s="10">
        <v>0.58099999999999996</v>
      </c>
      <c r="F2661" s="10">
        <v>0.50900000000000001</v>
      </c>
      <c r="G2661" s="10">
        <v>13700.76</v>
      </c>
      <c r="H2661" s="11">
        <v>0</v>
      </c>
      <c r="I2661">
        <f t="shared" si="41"/>
        <v>0</v>
      </c>
    </row>
    <row r="2662" spans="1:9" x14ac:dyDescent="0.25">
      <c r="A2662" s="6" t="s">
        <v>2624</v>
      </c>
      <c r="B2662" s="7" t="s">
        <v>16</v>
      </c>
      <c r="C2662" s="7">
        <v>168</v>
      </c>
      <c r="D2662" s="7">
        <v>0.73799999999999999</v>
      </c>
      <c r="E2662" s="7">
        <v>0.73399999999999999</v>
      </c>
      <c r="F2662" s="7">
        <v>0.67900000000000005</v>
      </c>
      <c r="G2662" s="7">
        <v>32050.02</v>
      </c>
      <c r="H2662" s="8">
        <v>3</v>
      </c>
      <c r="I2662">
        <f t="shared" si="41"/>
        <v>0</v>
      </c>
    </row>
    <row r="2663" spans="1:9" x14ac:dyDescent="0.25">
      <c r="A2663" s="9" t="s">
        <v>2625</v>
      </c>
      <c r="B2663" s="10" t="s">
        <v>21</v>
      </c>
      <c r="C2663" s="10">
        <v>193</v>
      </c>
      <c r="D2663" s="10">
        <v>0.59</v>
      </c>
      <c r="E2663" s="10">
        <v>0.63300000000000001</v>
      </c>
      <c r="F2663" s="10">
        <v>0.39</v>
      </c>
      <c r="G2663" s="10">
        <v>14798.63</v>
      </c>
      <c r="H2663" s="11">
        <v>1</v>
      </c>
      <c r="I2663">
        <f t="shared" si="41"/>
        <v>0</v>
      </c>
    </row>
    <row r="2664" spans="1:9" x14ac:dyDescent="0.25">
      <c r="A2664" s="6" t="s">
        <v>2626</v>
      </c>
      <c r="B2664" s="7" t="s">
        <v>25</v>
      </c>
      <c r="C2664" s="7">
        <v>1097</v>
      </c>
      <c r="D2664" s="7">
        <v>0.64</v>
      </c>
      <c r="E2664" s="7">
        <v>0.63600000000000001</v>
      </c>
      <c r="F2664" s="7">
        <v>0.52</v>
      </c>
      <c r="G2664" s="7">
        <v>8039.36</v>
      </c>
      <c r="H2664" s="8">
        <v>14</v>
      </c>
      <c r="I2664">
        <f t="shared" si="41"/>
        <v>0</v>
      </c>
    </row>
    <row r="2665" spans="1:9" x14ac:dyDescent="0.25">
      <c r="A2665" s="9" t="s">
        <v>2627</v>
      </c>
      <c r="B2665" s="10" t="s">
        <v>25</v>
      </c>
      <c r="C2665" s="10">
        <v>1184</v>
      </c>
      <c r="D2665" s="10">
        <v>0.57999999999999996</v>
      </c>
      <c r="E2665" s="10">
        <v>0.54300000000000004</v>
      </c>
      <c r="F2665" s="10">
        <v>0.45400000000000001</v>
      </c>
      <c r="G2665" s="10">
        <v>7009.77</v>
      </c>
      <c r="H2665" s="11">
        <v>11</v>
      </c>
      <c r="I2665">
        <f t="shared" si="41"/>
        <v>0</v>
      </c>
    </row>
    <row r="2666" spans="1:9" x14ac:dyDescent="0.25">
      <c r="A2666" s="6" t="s">
        <v>2628</v>
      </c>
      <c r="B2666" s="7" t="s">
        <v>25</v>
      </c>
      <c r="C2666" s="7">
        <v>936</v>
      </c>
      <c r="D2666" s="7">
        <v>0.65300000000000002</v>
      </c>
      <c r="E2666" s="7">
        <v>0.627</v>
      </c>
      <c r="F2666" s="7">
        <v>0.54800000000000004</v>
      </c>
      <c r="G2666" s="7">
        <v>8805.83</v>
      </c>
      <c r="H2666" s="8">
        <v>6</v>
      </c>
      <c r="I2666">
        <f t="shared" si="41"/>
        <v>0</v>
      </c>
    </row>
    <row r="2667" spans="1:9" x14ac:dyDescent="0.25">
      <c r="A2667" s="9" t="s">
        <v>2629</v>
      </c>
      <c r="B2667" s="10" t="s">
        <v>21</v>
      </c>
      <c r="C2667" s="10">
        <v>340</v>
      </c>
      <c r="D2667" s="10">
        <v>0.71799999999999997</v>
      </c>
      <c r="E2667" s="10">
        <v>0.72199999999999998</v>
      </c>
      <c r="F2667" s="10">
        <v>0.60599999999999998</v>
      </c>
      <c r="G2667" s="10">
        <v>20549.25</v>
      </c>
      <c r="H2667" s="11">
        <v>6</v>
      </c>
      <c r="I2667">
        <f t="shared" si="41"/>
        <v>0</v>
      </c>
    </row>
    <row r="2668" spans="1:9" x14ac:dyDescent="0.25">
      <c r="A2668" s="6" t="s">
        <v>2630</v>
      </c>
      <c r="B2668" s="7" t="s">
        <v>96</v>
      </c>
      <c r="C2668" s="7">
        <v>785</v>
      </c>
      <c r="D2668" s="7">
        <v>0.59099999999999997</v>
      </c>
      <c r="E2668" s="7">
        <v>0.55600000000000005</v>
      </c>
      <c r="F2668" s="7">
        <v>0.47699999999999998</v>
      </c>
      <c r="G2668" s="7">
        <v>12068.24</v>
      </c>
      <c r="H2668" s="8">
        <v>24</v>
      </c>
      <c r="I2668">
        <f t="shared" si="41"/>
        <v>0</v>
      </c>
    </row>
    <row r="2669" spans="1:9" x14ac:dyDescent="0.25">
      <c r="A2669" s="9" t="s">
        <v>2631</v>
      </c>
      <c r="B2669" s="10" t="s">
        <v>21</v>
      </c>
      <c r="C2669" s="10">
        <v>669</v>
      </c>
      <c r="D2669" s="10">
        <v>0.69799999999999995</v>
      </c>
      <c r="E2669" s="10">
        <v>0.7</v>
      </c>
      <c r="F2669" s="10">
        <v>0.58299999999999996</v>
      </c>
      <c r="G2669" s="10">
        <v>15646.31</v>
      </c>
      <c r="H2669" s="11">
        <v>8</v>
      </c>
      <c r="I2669">
        <f t="shared" si="41"/>
        <v>0</v>
      </c>
    </row>
    <row r="2670" spans="1:9" x14ac:dyDescent="0.25">
      <c r="A2670" s="6" t="s">
        <v>2632</v>
      </c>
      <c r="B2670" s="7" t="s">
        <v>21</v>
      </c>
      <c r="C2670" s="7">
        <v>249</v>
      </c>
      <c r="D2670" s="7">
        <v>0.65500000000000003</v>
      </c>
      <c r="E2670" s="7">
        <v>0.68600000000000005</v>
      </c>
      <c r="F2670" s="7">
        <v>0.53400000000000003</v>
      </c>
      <c r="G2670" s="7">
        <v>30185.78</v>
      </c>
      <c r="H2670" s="8">
        <v>7</v>
      </c>
      <c r="I2670">
        <f t="shared" si="41"/>
        <v>0</v>
      </c>
    </row>
    <row r="2671" spans="1:9" x14ac:dyDescent="0.25">
      <c r="A2671" s="9" t="s">
        <v>2633</v>
      </c>
      <c r="B2671" s="10" t="s">
        <v>16</v>
      </c>
      <c r="C2671" s="10">
        <v>249</v>
      </c>
      <c r="D2671" s="10">
        <v>0.77500000000000002</v>
      </c>
      <c r="E2671" s="10">
        <v>0.76</v>
      </c>
      <c r="F2671" s="10">
        <v>0.69599999999999995</v>
      </c>
      <c r="G2671" s="10">
        <v>31113.68</v>
      </c>
      <c r="H2671" s="11">
        <v>11</v>
      </c>
      <c r="I2671">
        <f t="shared" si="41"/>
        <v>0</v>
      </c>
    </row>
    <row r="2672" spans="1:9" x14ac:dyDescent="0.25">
      <c r="A2672" s="6" t="s">
        <v>2634</v>
      </c>
      <c r="B2672" s="7" t="s">
        <v>78</v>
      </c>
      <c r="C2672" s="7">
        <v>248</v>
      </c>
      <c r="D2672" s="7">
        <v>0.69599999999999995</v>
      </c>
      <c r="E2672" s="7">
        <v>0.66800000000000004</v>
      </c>
      <c r="F2672" s="7">
        <v>0.61199999999999999</v>
      </c>
      <c r="G2672" s="7">
        <v>17775.240000000002</v>
      </c>
      <c r="H2672" s="8">
        <v>8</v>
      </c>
      <c r="I2672">
        <f t="shared" si="41"/>
        <v>0</v>
      </c>
    </row>
    <row r="2673" spans="1:9" x14ac:dyDescent="0.25">
      <c r="A2673" s="9" t="s">
        <v>2635</v>
      </c>
      <c r="B2673" s="10" t="s">
        <v>40</v>
      </c>
      <c r="C2673" s="10">
        <v>130</v>
      </c>
      <c r="D2673" s="10">
        <v>0.76</v>
      </c>
      <c r="E2673" s="10">
        <v>0.77800000000000002</v>
      </c>
      <c r="F2673" s="10">
        <v>0.68600000000000005</v>
      </c>
      <c r="G2673" s="10">
        <v>50824.57</v>
      </c>
      <c r="H2673" s="11">
        <v>3</v>
      </c>
      <c r="I2673">
        <f t="shared" si="41"/>
        <v>0</v>
      </c>
    </row>
    <row r="2674" spans="1:9" x14ac:dyDescent="0.25">
      <c r="A2674" s="6" t="s">
        <v>2636</v>
      </c>
      <c r="B2674" s="7" t="s">
        <v>19</v>
      </c>
      <c r="C2674" s="7">
        <v>1023</v>
      </c>
      <c r="D2674" s="7">
        <v>0.58599999999999997</v>
      </c>
      <c r="E2674" s="7">
        <v>0.57099999999999995</v>
      </c>
      <c r="F2674" s="7">
        <v>0.47199999999999998</v>
      </c>
      <c r="G2674" s="7">
        <v>8003.47</v>
      </c>
      <c r="H2674" s="8">
        <v>47</v>
      </c>
      <c r="I2674">
        <f t="shared" si="41"/>
        <v>0</v>
      </c>
    </row>
    <row r="2675" spans="1:9" x14ac:dyDescent="0.25">
      <c r="A2675" s="9" t="s">
        <v>2637</v>
      </c>
      <c r="B2675" s="10" t="s">
        <v>16</v>
      </c>
      <c r="C2675" s="10">
        <v>167</v>
      </c>
      <c r="D2675" s="10">
        <v>0.74299999999999999</v>
      </c>
      <c r="E2675" s="10">
        <v>0.74099999999999999</v>
      </c>
      <c r="F2675" s="10">
        <v>0.64700000000000002</v>
      </c>
      <c r="G2675" s="10">
        <v>26112.59</v>
      </c>
      <c r="H2675" s="11">
        <v>11</v>
      </c>
      <c r="I2675">
        <f t="shared" si="41"/>
        <v>0</v>
      </c>
    </row>
    <row r="2676" spans="1:9" x14ac:dyDescent="0.25">
      <c r="A2676" s="6" t="s">
        <v>2638</v>
      </c>
      <c r="B2676" s="7" t="s">
        <v>25</v>
      </c>
      <c r="C2676" s="7">
        <v>1046</v>
      </c>
      <c r="D2676" s="7">
        <v>0.59</v>
      </c>
      <c r="E2676" s="7">
        <v>0.58099999999999996</v>
      </c>
      <c r="F2676" s="7">
        <v>0.47</v>
      </c>
      <c r="G2676" s="7">
        <v>9024.69</v>
      </c>
      <c r="H2676" s="8">
        <v>18</v>
      </c>
      <c r="I2676">
        <f t="shared" si="41"/>
        <v>0</v>
      </c>
    </row>
    <row r="2677" spans="1:9" x14ac:dyDescent="0.25">
      <c r="A2677" s="9" t="s">
        <v>2639</v>
      </c>
      <c r="B2677" s="10" t="s">
        <v>14</v>
      </c>
      <c r="C2677" s="10">
        <v>545</v>
      </c>
      <c r="D2677" s="10">
        <v>0.67500000000000004</v>
      </c>
      <c r="E2677" s="10">
        <v>0.67700000000000005</v>
      </c>
      <c r="F2677" s="10">
        <v>0.54900000000000004</v>
      </c>
      <c r="G2677" s="10">
        <v>21922.81</v>
      </c>
      <c r="H2677" s="11">
        <v>6</v>
      </c>
      <c r="I2677">
        <f t="shared" si="41"/>
        <v>0</v>
      </c>
    </row>
    <row r="2678" spans="1:9" x14ac:dyDescent="0.25">
      <c r="A2678" s="6" t="s">
        <v>2640</v>
      </c>
      <c r="B2678" s="7" t="s">
        <v>12</v>
      </c>
      <c r="C2678" s="7">
        <v>652</v>
      </c>
      <c r="D2678" s="7">
        <v>0.52600000000000002</v>
      </c>
      <c r="E2678" s="7">
        <v>0.54</v>
      </c>
      <c r="F2678" s="7">
        <v>0.35299999999999998</v>
      </c>
      <c r="G2678" s="7">
        <v>8703.91</v>
      </c>
      <c r="H2678" s="8">
        <v>0</v>
      </c>
      <c r="I2678">
        <f t="shared" si="41"/>
        <v>0</v>
      </c>
    </row>
    <row r="2679" spans="1:9" x14ac:dyDescent="0.25">
      <c r="A2679" s="9" t="s">
        <v>2641</v>
      </c>
      <c r="B2679" s="10" t="s">
        <v>16</v>
      </c>
      <c r="C2679" s="10">
        <v>198</v>
      </c>
      <c r="D2679" s="10">
        <v>0.77</v>
      </c>
      <c r="E2679" s="10">
        <v>0.747</v>
      </c>
      <c r="F2679" s="10">
        <v>0.69799999999999995</v>
      </c>
      <c r="G2679" s="10">
        <v>34909.53</v>
      </c>
      <c r="H2679" s="11">
        <v>6</v>
      </c>
      <c r="I2679">
        <f t="shared" si="41"/>
        <v>0</v>
      </c>
    </row>
    <row r="2680" spans="1:9" x14ac:dyDescent="0.25">
      <c r="A2680" s="6" t="s">
        <v>883</v>
      </c>
      <c r="B2680" s="7" t="s">
        <v>78</v>
      </c>
      <c r="C2680" s="7">
        <v>599</v>
      </c>
      <c r="D2680" s="7">
        <v>0.67900000000000005</v>
      </c>
      <c r="E2680" s="7">
        <v>0.65100000000000002</v>
      </c>
      <c r="F2680" s="7">
        <v>0.59</v>
      </c>
      <c r="G2680" s="7">
        <v>14288.79</v>
      </c>
      <c r="H2680" s="8">
        <v>19</v>
      </c>
      <c r="I2680">
        <f t="shared" si="41"/>
        <v>0</v>
      </c>
    </row>
    <row r="2681" spans="1:9" x14ac:dyDescent="0.25">
      <c r="A2681" s="9" t="s">
        <v>2642</v>
      </c>
      <c r="B2681" s="10" t="s">
        <v>16</v>
      </c>
      <c r="C2681" s="10">
        <v>271</v>
      </c>
      <c r="D2681" s="10">
        <v>0.7</v>
      </c>
      <c r="E2681" s="10">
        <v>0.7</v>
      </c>
      <c r="F2681" s="10">
        <v>0.622</v>
      </c>
      <c r="G2681" s="10">
        <v>28897.39</v>
      </c>
      <c r="H2681" s="11">
        <v>5</v>
      </c>
      <c r="I2681">
        <f t="shared" si="41"/>
        <v>0</v>
      </c>
    </row>
    <row r="2682" spans="1:9" x14ac:dyDescent="0.25">
      <c r="A2682" s="6" t="s">
        <v>2643</v>
      </c>
      <c r="B2682" s="7" t="s">
        <v>19</v>
      </c>
      <c r="C2682" s="7">
        <v>684</v>
      </c>
      <c r="D2682" s="7">
        <v>0.56000000000000005</v>
      </c>
      <c r="E2682" s="7">
        <v>0.55900000000000005</v>
      </c>
      <c r="F2682" s="7">
        <v>0.40600000000000003</v>
      </c>
      <c r="G2682" s="7">
        <v>9874.8700000000008</v>
      </c>
      <c r="H2682" s="8">
        <v>3</v>
      </c>
      <c r="I2682">
        <f t="shared" si="41"/>
        <v>0</v>
      </c>
    </row>
    <row r="2683" spans="1:9" x14ac:dyDescent="0.25">
      <c r="A2683" s="9" t="s">
        <v>2644</v>
      </c>
      <c r="B2683" s="10" t="s">
        <v>21</v>
      </c>
      <c r="C2683" s="10">
        <v>81</v>
      </c>
      <c r="D2683" s="10">
        <v>0.72799999999999998</v>
      </c>
      <c r="E2683" s="10">
        <v>0.72</v>
      </c>
      <c r="F2683" s="10">
        <v>0.627</v>
      </c>
      <c r="G2683" s="10">
        <v>33333.800000000003</v>
      </c>
      <c r="H2683" s="11">
        <v>16</v>
      </c>
      <c r="I2683">
        <f t="shared" si="41"/>
        <v>0</v>
      </c>
    </row>
    <row r="2684" spans="1:9" x14ac:dyDescent="0.25">
      <c r="A2684" s="6" t="s">
        <v>2645</v>
      </c>
      <c r="B2684" s="7" t="s">
        <v>124</v>
      </c>
      <c r="C2684" s="7">
        <v>690</v>
      </c>
      <c r="D2684" s="7">
        <v>0.66200000000000003</v>
      </c>
      <c r="E2684" s="7">
        <v>0.63300000000000001</v>
      </c>
      <c r="F2684" s="7">
        <v>0.57099999999999995</v>
      </c>
      <c r="G2684" s="7">
        <v>16415.52</v>
      </c>
      <c r="H2684" s="8">
        <v>6</v>
      </c>
      <c r="I2684">
        <f t="shared" si="41"/>
        <v>0</v>
      </c>
    </row>
    <row r="2685" spans="1:9" x14ac:dyDescent="0.25">
      <c r="A2685" s="9" t="s">
        <v>2646</v>
      </c>
      <c r="B2685" s="10" t="s">
        <v>12</v>
      </c>
      <c r="C2685" s="10">
        <v>512</v>
      </c>
      <c r="D2685" s="10">
        <v>0.56000000000000005</v>
      </c>
      <c r="E2685" s="10">
        <v>0.53600000000000003</v>
      </c>
      <c r="F2685" s="10">
        <v>0.42699999999999999</v>
      </c>
      <c r="G2685" s="10">
        <v>6921.29</v>
      </c>
      <c r="H2685" s="11">
        <v>47</v>
      </c>
      <c r="I2685">
        <f t="shared" si="41"/>
        <v>0</v>
      </c>
    </row>
    <row r="2686" spans="1:9" x14ac:dyDescent="0.25">
      <c r="A2686" s="6" t="s">
        <v>2647</v>
      </c>
      <c r="B2686" s="7" t="s">
        <v>21</v>
      </c>
      <c r="C2686" s="7">
        <v>70</v>
      </c>
      <c r="D2686" s="7">
        <v>0.72799999999999998</v>
      </c>
      <c r="E2686" s="7">
        <v>0.751</v>
      </c>
      <c r="F2686" s="7">
        <v>0.61799999999999999</v>
      </c>
      <c r="G2686" s="7">
        <v>33982.44</v>
      </c>
      <c r="H2686" s="8">
        <v>8</v>
      </c>
      <c r="I2686">
        <f t="shared" si="41"/>
        <v>0</v>
      </c>
    </row>
    <row r="2687" spans="1:9" x14ac:dyDescent="0.25">
      <c r="A2687" s="9" t="s">
        <v>2648</v>
      </c>
      <c r="B2687" s="10" t="s">
        <v>12</v>
      </c>
      <c r="C2687" s="10">
        <v>821</v>
      </c>
      <c r="D2687" s="10">
        <v>0.60899999999999999</v>
      </c>
      <c r="E2687" s="10">
        <v>0.56999999999999995</v>
      </c>
      <c r="F2687" s="10">
        <v>0.52100000000000002</v>
      </c>
      <c r="G2687" s="10">
        <v>7949.56</v>
      </c>
      <c r="H2687" s="11">
        <v>39</v>
      </c>
      <c r="I2687">
        <f t="shared" si="41"/>
        <v>0</v>
      </c>
    </row>
    <row r="2688" spans="1:9" x14ac:dyDescent="0.25">
      <c r="A2688" s="6" t="s">
        <v>2649</v>
      </c>
      <c r="B2688" s="7" t="s">
        <v>27</v>
      </c>
      <c r="C2688" s="7">
        <v>421</v>
      </c>
      <c r="D2688" s="7">
        <v>0.7</v>
      </c>
      <c r="E2688" s="7">
        <v>0.66400000000000003</v>
      </c>
      <c r="F2688" s="7">
        <v>0.63700000000000001</v>
      </c>
      <c r="G2688" s="7">
        <v>23400.79</v>
      </c>
      <c r="H2688" s="8">
        <v>7</v>
      </c>
      <c r="I2688">
        <f t="shared" si="41"/>
        <v>0</v>
      </c>
    </row>
    <row r="2689" spans="1:9" x14ac:dyDescent="0.25">
      <c r="A2689" s="9" t="s">
        <v>2650</v>
      </c>
      <c r="B2689" s="10" t="s">
        <v>21</v>
      </c>
      <c r="C2689" s="10">
        <v>170</v>
      </c>
      <c r="D2689" s="10">
        <v>0.77</v>
      </c>
      <c r="E2689" s="10">
        <v>0.80500000000000005</v>
      </c>
      <c r="F2689" s="10">
        <v>0.66800000000000004</v>
      </c>
      <c r="G2689" s="10">
        <v>49985.39</v>
      </c>
      <c r="H2689" s="11">
        <v>1</v>
      </c>
      <c r="I2689">
        <f t="shared" si="41"/>
        <v>0</v>
      </c>
    </row>
    <row r="2690" spans="1:9" x14ac:dyDescent="0.25">
      <c r="A2690" s="6" t="s">
        <v>2651</v>
      </c>
      <c r="B2690" s="7" t="s">
        <v>21</v>
      </c>
      <c r="C2690" s="7">
        <v>163</v>
      </c>
      <c r="D2690" s="7">
        <v>0.68</v>
      </c>
      <c r="E2690" s="7">
        <v>0.71599999999999997</v>
      </c>
      <c r="F2690" s="7">
        <v>0.51</v>
      </c>
      <c r="G2690" s="7">
        <v>34034.92</v>
      </c>
      <c r="H2690" s="8">
        <v>19</v>
      </c>
      <c r="I2690">
        <f t="shared" si="41"/>
        <v>0</v>
      </c>
    </row>
    <row r="2691" spans="1:9" x14ac:dyDescent="0.25">
      <c r="A2691" s="9" t="s">
        <v>2652</v>
      </c>
      <c r="B2691" s="10" t="s">
        <v>101</v>
      </c>
      <c r="C2691" s="10">
        <v>825</v>
      </c>
      <c r="D2691" s="10">
        <v>0.57999999999999996</v>
      </c>
      <c r="E2691" s="10">
        <v>0.57199999999999995</v>
      </c>
      <c r="F2691" s="10">
        <v>0.442</v>
      </c>
      <c r="G2691" s="10">
        <v>10912.06</v>
      </c>
      <c r="H2691" s="11">
        <v>10</v>
      </c>
      <c r="I2691">
        <f t="shared" si="41"/>
        <v>0</v>
      </c>
    </row>
    <row r="2692" spans="1:9" x14ac:dyDescent="0.25">
      <c r="A2692" s="6" t="s">
        <v>2653</v>
      </c>
      <c r="B2692" s="7" t="s">
        <v>285</v>
      </c>
      <c r="C2692" s="7">
        <v>769</v>
      </c>
      <c r="D2692" s="7">
        <v>0.59899999999999998</v>
      </c>
      <c r="E2692" s="7">
        <v>0.621</v>
      </c>
      <c r="F2692" s="7">
        <v>0.44800000000000001</v>
      </c>
      <c r="G2692" s="7">
        <v>12047.45</v>
      </c>
      <c r="H2692" s="8">
        <v>18</v>
      </c>
      <c r="I2692">
        <f t="shared" si="41"/>
        <v>0</v>
      </c>
    </row>
    <row r="2693" spans="1:9" x14ac:dyDescent="0.25">
      <c r="A2693" s="9" t="s">
        <v>2654</v>
      </c>
      <c r="B2693" s="10" t="s">
        <v>25</v>
      </c>
      <c r="C2693" s="10">
        <v>369</v>
      </c>
      <c r="D2693" s="10">
        <v>0.61</v>
      </c>
      <c r="E2693" s="10">
        <v>0.53600000000000003</v>
      </c>
      <c r="F2693" s="10">
        <v>0.55300000000000005</v>
      </c>
      <c r="G2693" s="10">
        <v>14721.17</v>
      </c>
      <c r="H2693" s="11">
        <v>20</v>
      </c>
      <c r="I2693">
        <f t="shared" ref="I2693:I2756" si="42">IF(OR(C2693="",D2693="",E2693="",F2693="",G2693="",H2693=""),1,0)</f>
        <v>0</v>
      </c>
    </row>
    <row r="2694" spans="1:9" x14ac:dyDescent="0.25">
      <c r="A2694" s="6" t="s">
        <v>2655</v>
      </c>
      <c r="B2694" s="7" t="s">
        <v>35</v>
      </c>
      <c r="C2694" s="7">
        <v>340</v>
      </c>
      <c r="D2694" s="7">
        <v>0.69499999999999995</v>
      </c>
      <c r="E2694" s="7">
        <v>0.70499999999999996</v>
      </c>
      <c r="F2694" s="7">
        <v>0.56299999999999994</v>
      </c>
      <c r="G2694" s="7">
        <v>30866.53</v>
      </c>
      <c r="H2694" s="8">
        <v>3</v>
      </c>
      <c r="I2694">
        <f t="shared" si="42"/>
        <v>0</v>
      </c>
    </row>
    <row r="2695" spans="1:9" x14ac:dyDescent="0.25">
      <c r="A2695" s="9" t="s">
        <v>2656</v>
      </c>
      <c r="B2695" s="10" t="s">
        <v>14</v>
      </c>
      <c r="C2695" s="10">
        <v>229</v>
      </c>
      <c r="D2695" s="10">
        <v>0.67</v>
      </c>
      <c r="E2695" s="10">
        <v>0.67600000000000005</v>
      </c>
      <c r="F2695" s="10">
        <v>0.53800000000000003</v>
      </c>
      <c r="G2695" s="10">
        <v>24011.279999999999</v>
      </c>
      <c r="H2695" s="11">
        <v>2</v>
      </c>
      <c r="I2695">
        <f t="shared" si="42"/>
        <v>0</v>
      </c>
    </row>
    <row r="2696" spans="1:9" x14ac:dyDescent="0.25">
      <c r="A2696" s="6" t="s">
        <v>2657</v>
      </c>
      <c r="B2696" s="7" t="s">
        <v>48</v>
      </c>
      <c r="C2696" s="7">
        <v>300</v>
      </c>
      <c r="D2696" s="7">
        <v>0.60099999999999998</v>
      </c>
      <c r="E2696" s="7">
        <v>0.52500000000000002</v>
      </c>
      <c r="F2696" s="7">
        <v>0.53400000000000003</v>
      </c>
      <c r="G2696" s="7">
        <v>13216.04</v>
      </c>
      <c r="H2696" s="8">
        <v>18</v>
      </c>
      <c r="I2696">
        <f t="shared" si="42"/>
        <v>0</v>
      </c>
    </row>
    <row r="2697" spans="1:9" x14ac:dyDescent="0.25">
      <c r="A2697" s="9" t="s">
        <v>2658</v>
      </c>
      <c r="B2697" s="10" t="s">
        <v>78</v>
      </c>
      <c r="C2697" s="10">
        <v>598</v>
      </c>
      <c r="D2697" s="10">
        <v>0.66700000000000004</v>
      </c>
      <c r="E2697" s="10">
        <v>0.64800000000000002</v>
      </c>
      <c r="F2697" s="10">
        <v>0.56200000000000006</v>
      </c>
      <c r="G2697" s="10">
        <v>9047.41</v>
      </c>
      <c r="H2697" s="11">
        <v>13</v>
      </c>
      <c r="I2697">
        <f t="shared" si="42"/>
        <v>0</v>
      </c>
    </row>
    <row r="2698" spans="1:9" x14ac:dyDescent="0.25">
      <c r="A2698" s="6" t="s">
        <v>883</v>
      </c>
      <c r="B2698" s="7" t="s">
        <v>40</v>
      </c>
      <c r="C2698" s="7">
        <v>112</v>
      </c>
      <c r="D2698" s="7">
        <v>0.72</v>
      </c>
      <c r="E2698" s="7">
        <v>0.68700000000000006</v>
      </c>
      <c r="F2698" s="7">
        <v>0.67300000000000004</v>
      </c>
      <c r="G2698" s="7">
        <v>47793.42</v>
      </c>
      <c r="H2698" s="8">
        <v>3</v>
      </c>
      <c r="I2698">
        <f t="shared" si="42"/>
        <v>0</v>
      </c>
    </row>
    <row r="2699" spans="1:9" x14ac:dyDescent="0.25">
      <c r="A2699" s="9" t="s">
        <v>2659</v>
      </c>
      <c r="B2699" s="10" t="s">
        <v>50</v>
      </c>
      <c r="C2699" s="10">
        <v>290</v>
      </c>
      <c r="D2699" s="10">
        <v>0.69</v>
      </c>
      <c r="E2699" s="10">
        <v>0.68300000000000005</v>
      </c>
      <c r="F2699" s="10">
        <v>0.59099999999999997</v>
      </c>
      <c r="G2699" s="10">
        <v>34726.83</v>
      </c>
      <c r="H2699" s="11">
        <v>4</v>
      </c>
      <c r="I2699">
        <f t="shared" si="42"/>
        <v>0</v>
      </c>
    </row>
    <row r="2700" spans="1:9" x14ac:dyDescent="0.25">
      <c r="A2700" s="6" t="s">
        <v>2660</v>
      </c>
      <c r="B2700" s="7" t="s">
        <v>35</v>
      </c>
      <c r="C2700" s="7">
        <v>480</v>
      </c>
      <c r="D2700" s="7">
        <v>0.69</v>
      </c>
      <c r="E2700" s="7">
        <v>0.73599999999999999</v>
      </c>
      <c r="F2700" s="7">
        <v>0.52500000000000002</v>
      </c>
      <c r="G2700" s="7">
        <v>17039.509999999998</v>
      </c>
      <c r="H2700" s="8">
        <v>6</v>
      </c>
      <c r="I2700">
        <f t="shared" si="42"/>
        <v>0</v>
      </c>
    </row>
    <row r="2701" spans="1:9" x14ac:dyDescent="0.25">
      <c r="A2701" s="9" t="s">
        <v>2661</v>
      </c>
      <c r="B2701" s="10" t="s">
        <v>21</v>
      </c>
      <c r="C2701" s="10">
        <v>151</v>
      </c>
      <c r="D2701" s="10">
        <v>0.77700000000000002</v>
      </c>
      <c r="E2701" s="10">
        <v>0.78500000000000003</v>
      </c>
      <c r="F2701" s="10">
        <v>0.71</v>
      </c>
      <c r="G2701" s="10">
        <v>41068.959999999999</v>
      </c>
      <c r="H2701" s="11">
        <v>12</v>
      </c>
      <c r="I2701">
        <f t="shared" si="42"/>
        <v>0</v>
      </c>
    </row>
    <row r="2702" spans="1:9" x14ac:dyDescent="0.25">
      <c r="A2702" s="6" t="s">
        <v>2662</v>
      </c>
      <c r="B2702" s="7" t="s">
        <v>127</v>
      </c>
      <c r="C2702" s="7">
        <v>717</v>
      </c>
      <c r="D2702" s="7">
        <v>0.58799999999999997</v>
      </c>
      <c r="E2702" s="7">
        <v>0.58099999999999996</v>
      </c>
      <c r="F2702" s="7">
        <v>0.442</v>
      </c>
      <c r="G2702" s="7">
        <v>9730.56</v>
      </c>
      <c r="H2702" s="8">
        <v>5</v>
      </c>
      <c r="I2702">
        <f t="shared" si="42"/>
        <v>0</v>
      </c>
    </row>
    <row r="2703" spans="1:9" x14ac:dyDescent="0.25">
      <c r="A2703" s="9" t="s">
        <v>1602</v>
      </c>
      <c r="B2703" s="10" t="s">
        <v>21</v>
      </c>
      <c r="C2703" s="10">
        <v>142</v>
      </c>
      <c r="D2703" s="10">
        <v>0.71</v>
      </c>
      <c r="E2703" s="10">
        <v>0.71099999999999997</v>
      </c>
      <c r="F2703" s="10">
        <v>0.56799999999999995</v>
      </c>
      <c r="G2703" s="10">
        <v>38442.959999999999</v>
      </c>
      <c r="H2703" s="11">
        <v>9</v>
      </c>
      <c r="I2703">
        <f t="shared" si="42"/>
        <v>0</v>
      </c>
    </row>
    <row r="2704" spans="1:9" x14ac:dyDescent="0.25">
      <c r="A2704" s="6" t="s">
        <v>2663</v>
      </c>
      <c r="B2704" s="7" t="s">
        <v>19</v>
      </c>
      <c r="C2704" s="7">
        <v>548</v>
      </c>
      <c r="D2704" s="7">
        <v>0.60099999999999998</v>
      </c>
      <c r="E2704" s="7">
        <v>0.61799999999999999</v>
      </c>
      <c r="F2704" s="7">
        <v>0.46700000000000003</v>
      </c>
      <c r="G2704" s="7">
        <v>9164.48</v>
      </c>
      <c r="H2704" s="8">
        <v>36</v>
      </c>
      <c r="I2704">
        <f t="shared" si="42"/>
        <v>0</v>
      </c>
    </row>
    <row r="2705" spans="1:9" x14ac:dyDescent="0.25">
      <c r="A2705" s="9" t="s">
        <v>2664</v>
      </c>
      <c r="B2705" s="10" t="s">
        <v>12</v>
      </c>
      <c r="C2705" s="10">
        <v>836</v>
      </c>
      <c r="D2705" s="10">
        <v>0.56999999999999995</v>
      </c>
      <c r="E2705" s="10">
        <v>0.53400000000000003</v>
      </c>
      <c r="F2705" s="10">
        <v>0.45400000000000001</v>
      </c>
      <c r="G2705" s="10">
        <v>7315.95</v>
      </c>
      <c r="H2705" s="11">
        <v>28</v>
      </c>
      <c r="I2705">
        <f t="shared" si="42"/>
        <v>0</v>
      </c>
    </row>
    <row r="2706" spans="1:9" x14ac:dyDescent="0.25">
      <c r="A2706" s="6" t="s">
        <v>2665</v>
      </c>
      <c r="B2706" s="7" t="s">
        <v>16</v>
      </c>
      <c r="C2706" s="7">
        <v>269</v>
      </c>
      <c r="D2706" s="7">
        <v>0.64</v>
      </c>
      <c r="E2706" s="7">
        <v>0.64800000000000002</v>
      </c>
      <c r="F2706" s="7">
        <v>0.52800000000000002</v>
      </c>
      <c r="G2706" s="7">
        <v>28969.61</v>
      </c>
      <c r="H2706" s="8">
        <v>2</v>
      </c>
      <c r="I2706">
        <f t="shared" si="42"/>
        <v>0</v>
      </c>
    </row>
    <row r="2707" spans="1:9" x14ac:dyDescent="0.25">
      <c r="A2707" s="9" t="s">
        <v>2666</v>
      </c>
      <c r="B2707" s="10" t="s">
        <v>21</v>
      </c>
      <c r="C2707" s="10">
        <v>145</v>
      </c>
      <c r="D2707" s="10">
        <v>0.76</v>
      </c>
      <c r="E2707" s="10">
        <v>0.753</v>
      </c>
      <c r="F2707" s="10">
        <v>0.69099999999999995</v>
      </c>
      <c r="G2707" s="10">
        <v>37138.53</v>
      </c>
      <c r="H2707" s="11">
        <v>9</v>
      </c>
      <c r="I2707">
        <f t="shared" si="42"/>
        <v>0</v>
      </c>
    </row>
    <row r="2708" spans="1:9" x14ac:dyDescent="0.25">
      <c r="A2708" s="6" t="s">
        <v>2667</v>
      </c>
      <c r="B2708" s="7" t="s">
        <v>127</v>
      </c>
      <c r="C2708" s="7">
        <v>320</v>
      </c>
      <c r="D2708" s="7">
        <v>0.53900000000000003</v>
      </c>
      <c r="E2708" s="7">
        <v>0.52700000000000002</v>
      </c>
      <c r="F2708" s="7">
        <v>0.38100000000000001</v>
      </c>
      <c r="G2708" s="7">
        <v>10476.780000000001</v>
      </c>
      <c r="H2708" s="8">
        <v>1</v>
      </c>
      <c r="I2708">
        <f t="shared" si="42"/>
        <v>0</v>
      </c>
    </row>
    <row r="2709" spans="1:9" x14ac:dyDescent="0.25">
      <c r="A2709" s="9" t="s">
        <v>2668</v>
      </c>
      <c r="B2709" s="10" t="s">
        <v>35</v>
      </c>
      <c r="C2709" s="10">
        <v>632</v>
      </c>
      <c r="D2709" s="10">
        <v>0.66500000000000004</v>
      </c>
      <c r="E2709" s="10">
        <v>0.67500000000000004</v>
      </c>
      <c r="F2709" s="10">
        <v>0.52200000000000002</v>
      </c>
      <c r="G2709" s="10">
        <v>15317.5</v>
      </c>
      <c r="H2709" s="11">
        <v>11</v>
      </c>
      <c r="I2709">
        <f t="shared" si="42"/>
        <v>0</v>
      </c>
    </row>
    <row r="2710" spans="1:9" x14ac:dyDescent="0.25">
      <c r="A2710" s="6" t="s">
        <v>2669</v>
      </c>
      <c r="B2710" s="7" t="s">
        <v>14</v>
      </c>
      <c r="C2710" s="7">
        <v>217</v>
      </c>
      <c r="D2710" s="7">
        <v>0.71099999999999997</v>
      </c>
      <c r="E2710" s="7">
        <v>0.68899999999999995</v>
      </c>
      <c r="F2710" s="7">
        <v>0.626</v>
      </c>
      <c r="G2710" s="7">
        <v>34662.25</v>
      </c>
      <c r="H2710" s="8">
        <v>4</v>
      </c>
      <c r="I2710">
        <f t="shared" si="42"/>
        <v>0</v>
      </c>
    </row>
    <row r="2711" spans="1:9" x14ac:dyDescent="0.25">
      <c r="A2711" s="9" t="s">
        <v>2670</v>
      </c>
      <c r="B2711" s="10" t="s">
        <v>50</v>
      </c>
      <c r="C2711" s="10">
        <v>246</v>
      </c>
      <c r="D2711" s="10">
        <v>0.67</v>
      </c>
      <c r="E2711" s="10">
        <v>0.68400000000000005</v>
      </c>
      <c r="F2711" s="10">
        <v>0.51800000000000002</v>
      </c>
      <c r="G2711" s="10">
        <v>26788.69</v>
      </c>
      <c r="H2711" s="11">
        <v>3</v>
      </c>
      <c r="I2711">
        <f t="shared" si="42"/>
        <v>0</v>
      </c>
    </row>
    <row r="2712" spans="1:9" x14ac:dyDescent="0.25">
      <c r="A2712" s="6" t="s">
        <v>2671</v>
      </c>
      <c r="B2712" s="7" t="s">
        <v>19</v>
      </c>
      <c r="C2712" s="7">
        <v>295</v>
      </c>
      <c r="D2712" s="7">
        <v>0.61399999999999999</v>
      </c>
      <c r="E2712" s="7">
        <v>0.64100000000000001</v>
      </c>
      <c r="F2712" s="7">
        <v>0.46700000000000003</v>
      </c>
      <c r="G2712" s="7">
        <v>23738.97</v>
      </c>
      <c r="H2712" s="8">
        <v>1</v>
      </c>
      <c r="I2712">
        <f t="shared" si="42"/>
        <v>0</v>
      </c>
    </row>
    <row r="2713" spans="1:9" x14ac:dyDescent="0.25">
      <c r="A2713" s="9" t="s">
        <v>2672</v>
      </c>
      <c r="B2713" s="10" t="s">
        <v>86</v>
      </c>
      <c r="C2713" s="10">
        <v>995</v>
      </c>
      <c r="D2713" s="10">
        <v>0.60599999999999998</v>
      </c>
      <c r="E2713" s="10">
        <v>0.57399999999999995</v>
      </c>
      <c r="F2713" s="10">
        <v>0.51800000000000002</v>
      </c>
      <c r="G2713" s="10">
        <v>8854.3700000000008</v>
      </c>
      <c r="H2713" s="11">
        <v>5</v>
      </c>
      <c r="I2713">
        <f t="shared" si="42"/>
        <v>0</v>
      </c>
    </row>
    <row r="2714" spans="1:9" x14ac:dyDescent="0.25">
      <c r="A2714" s="6" t="s">
        <v>2673</v>
      </c>
      <c r="B2714" s="7" t="s">
        <v>12</v>
      </c>
      <c r="C2714" s="7">
        <v>872</v>
      </c>
      <c r="D2714" s="7">
        <v>0.50900000000000001</v>
      </c>
      <c r="E2714" s="7">
        <v>0.51</v>
      </c>
      <c r="F2714" s="7">
        <v>0.33300000000000002</v>
      </c>
      <c r="G2714" s="7">
        <v>6445.26</v>
      </c>
      <c r="H2714" s="8">
        <v>0</v>
      </c>
      <c r="I2714">
        <f t="shared" si="42"/>
        <v>0</v>
      </c>
    </row>
    <row r="2715" spans="1:9" x14ac:dyDescent="0.25">
      <c r="A2715" s="9" t="s">
        <v>2674</v>
      </c>
      <c r="B2715" s="10" t="s">
        <v>12</v>
      </c>
      <c r="C2715" s="10">
        <v>987</v>
      </c>
      <c r="D2715" s="10">
        <v>0.56200000000000006</v>
      </c>
      <c r="E2715" s="10">
        <v>0.55800000000000005</v>
      </c>
      <c r="F2715" s="10">
        <v>0.41199999999999998</v>
      </c>
      <c r="G2715" s="10">
        <v>6948.87</v>
      </c>
      <c r="H2715" s="11">
        <v>0</v>
      </c>
      <c r="I2715">
        <f t="shared" si="42"/>
        <v>0</v>
      </c>
    </row>
    <row r="2716" spans="1:9" x14ac:dyDescent="0.25">
      <c r="A2716" s="6" t="s">
        <v>2675</v>
      </c>
      <c r="B2716" s="7" t="s">
        <v>161</v>
      </c>
      <c r="C2716" s="7">
        <v>644</v>
      </c>
      <c r="D2716" s="7">
        <v>0.61099999999999999</v>
      </c>
      <c r="E2716" s="7">
        <v>0.61599999999999999</v>
      </c>
      <c r="F2716" s="7">
        <v>0.49299999999999999</v>
      </c>
      <c r="G2716" s="7">
        <v>12102.82</v>
      </c>
      <c r="H2716" s="8">
        <v>10</v>
      </c>
      <c r="I2716">
        <f t="shared" si="42"/>
        <v>0</v>
      </c>
    </row>
    <row r="2717" spans="1:9" x14ac:dyDescent="0.25">
      <c r="A2717" s="9" t="s">
        <v>2676</v>
      </c>
      <c r="B2717" s="10" t="s">
        <v>35</v>
      </c>
      <c r="C2717" s="10">
        <v>964</v>
      </c>
      <c r="D2717" s="10">
        <v>0.64200000000000002</v>
      </c>
      <c r="E2717" s="10">
        <v>0.624</v>
      </c>
      <c r="F2717" s="10">
        <v>0.53</v>
      </c>
      <c r="G2717" s="10">
        <v>10567.85</v>
      </c>
      <c r="H2717" s="11">
        <v>18</v>
      </c>
      <c r="I2717">
        <f t="shared" si="42"/>
        <v>0</v>
      </c>
    </row>
    <row r="2718" spans="1:9" x14ac:dyDescent="0.25">
      <c r="A2718" s="6" t="s">
        <v>2677</v>
      </c>
      <c r="B2718" s="7" t="s">
        <v>78</v>
      </c>
      <c r="C2718" s="7">
        <v>322</v>
      </c>
      <c r="D2718" s="7">
        <v>0.67</v>
      </c>
      <c r="E2718" s="7">
        <v>0.68500000000000005</v>
      </c>
      <c r="F2718" s="7">
        <v>0.54100000000000004</v>
      </c>
      <c r="G2718" s="7">
        <v>15993.99</v>
      </c>
      <c r="H2718" s="8">
        <v>1</v>
      </c>
      <c r="I2718">
        <f t="shared" si="42"/>
        <v>0</v>
      </c>
    </row>
    <row r="2719" spans="1:9" x14ac:dyDescent="0.25">
      <c r="A2719" s="9" t="s">
        <v>2678</v>
      </c>
      <c r="B2719" s="10" t="s">
        <v>40</v>
      </c>
      <c r="C2719" s="10">
        <v>346</v>
      </c>
      <c r="D2719" s="10">
        <v>0.71</v>
      </c>
      <c r="E2719" s="10">
        <v>0.69799999999999995</v>
      </c>
      <c r="F2719" s="10">
        <v>0.623</v>
      </c>
      <c r="G2719" s="10">
        <v>22224.25</v>
      </c>
      <c r="H2719" s="11">
        <v>2</v>
      </c>
      <c r="I2719">
        <f t="shared" si="42"/>
        <v>0</v>
      </c>
    </row>
    <row r="2720" spans="1:9" x14ac:dyDescent="0.25">
      <c r="A2720" s="6" t="s">
        <v>2679</v>
      </c>
      <c r="B2720" s="7" t="s">
        <v>78</v>
      </c>
      <c r="C2720" s="7">
        <v>140</v>
      </c>
      <c r="D2720" s="7">
        <v>0.68400000000000005</v>
      </c>
      <c r="E2720" s="7">
        <v>0.69599999999999995</v>
      </c>
      <c r="F2720" s="7">
        <v>0.56799999999999995</v>
      </c>
      <c r="G2720" s="7">
        <v>18192.73</v>
      </c>
      <c r="H2720" s="8">
        <v>7</v>
      </c>
      <c r="I2720">
        <f t="shared" si="42"/>
        <v>0</v>
      </c>
    </row>
    <row r="2721" spans="1:9" x14ac:dyDescent="0.25">
      <c r="A2721" s="9" t="s">
        <v>2680</v>
      </c>
      <c r="B2721" s="10" t="s">
        <v>14</v>
      </c>
      <c r="C2721" s="10">
        <v>301</v>
      </c>
      <c r="D2721" s="10">
        <v>0.67</v>
      </c>
      <c r="E2721" s="10">
        <v>0.67200000000000004</v>
      </c>
      <c r="F2721" s="10">
        <v>0.56200000000000006</v>
      </c>
      <c r="G2721" s="10">
        <v>26382.55</v>
      </c>
      <c r="H2721" s="11">
        <v>8</v>
      </c>
      <c r="I2721">
        <f t="shared" si="42"/>
        <v>0</v>
      </c>
    </row>
    <row r="2722" spans="1:9" x14ac:dyDescent="0.25">
      <c r="A2722" s="6" t="s">
        <v>2681</v>
      </c>
      <c r="B2722" s="7" t="s">
        <v>21</v>
      </c>
      <c r="C2722" s="7">
        <v>87</v>
      </c>
      <c r="D2722" s="7">
        <v>0.76</v>
      </c>
      <c r="E2722" s="7">
        <v>0.79100000000000004</v>
      </c>
      <c r="F2722" s="7">
        <v>0.66400000000000003</v>
      </c>
      <c r="G2722" s="7">
        <v>46318.73</v>
      </c>
      <c r="H2722" s="8">
        <v>3</v>
      </c>
      <c r="I2722">
        <f t="shared" si="42"/>
        <v>0</v>
      </c>
    </row>
    <row r="2723" spans="1:9" x14ac:dyDescent="0.25">
      <c r="A2723" s="9" t="s">
        <v>2682</v>
      </c>
      <c r="B2723" s="10" t="s">
        <v>127</v>
      </c>
      <c r="C2723" s="10">
        <v>603</v>
      </c>
      <c r="D2723" s="10">
        <v>0.621</v>
      </c>
      <c r="E2723" s="10">
        <v>0.625</v>
      </c>
      <c r="F2723" s="10">
        <v>0.48399999999999999</v>
      </c>
      <c r="G2723" s="10">
        <v>11306.59</v>
      </c>
      <c r="H2723" s="11">
        <v>3</v>
      </c>
      <c r="I2723">
        <f t="shared" si="42"/>
        <v>0</v>
      </c>
    </row>
    <row r="2724" spans="1:9" x14ac:dyDescent="0.25">
      <c r="A2724" s="6" t="s">
        <v>2683</v>
      </c>
      <c r="B2724" s="7" t="s">
        <v>16</v>
      </c>
      <c r="C2724" s="7">
        <v>208</v>
      </c>
      <c r="D2724" s="7">
        <v>0.75700000000000001</v>
      </c>
      <c r="E2724" s="7">
        <v>0.72599999999999998</v>
      </c>
      <c r="F2724" s="7">
        <v>0.68100000000000005</v>
      </c>
      <c r="G2724" s="7">
        <v>17933.79</v>
      </c>
      <c r="H2724" s="8">
        <v>11</v>
      </c>
      <c r="I2724">
        <f t="shared" si="42"/>
        <v>0</v>
      </c>
    </row>
    <row r="2725" spans="1:9" x14ac:dyDescent="0.25">
      <c r="A2725" s="9" t="s">
        <v>2684</v>
      </c>
      <c r="B2725" s="10" t="s">
        <v>21</v>
      </c>
      <c r="C2725" s="10">
        <v>90</v>
      </c>
      <c r="D2725" s="10">
        <v>0.74</v>
      </c>
      <c r="E2725" s="10">
        <v>0.76600000000000001</v>
      </c>
      <c r="F2725" s="10">
        <v>0.59299999999999997</v>
      </c>
      <c r="G2725" s="10">
        <v>41791.910000000003</v>
      </c>
      <c r="H2725" s="11">
        <v>6</v>
      </c>
      <c r="I2725">
        <f t="shared" si="42"/>
        <v>0</v>
      </c>
    </row>
    <row r="2726" spans="1:9" x14ac:dyDescent="0.25">
      <c r="A2726" s="6" t="s">
        <v>2685</v>
      </c>
      <c r="B2726" s="7" t="s">
        <v>27</v>
      </c>
      <c r="C2726" s="7">
        <v>430</v>
      </c>
      <c r="D2726" s="7">
        <v>0.7</v>
      </c>
      <c r="E2726" s="7">
        <v>0.70699999999999996</v>
      </c>
      <c r="F2726" s="7">
        <v>0.58499999999999996</v>
      </c>
      <c r="G2726" s="7">
        <v>15749.4</v>
      </c>
      <c r="H2726" s="8">
        <v>17</v>
      </c>
      <c r="I2726">
        <f t="shared" si="42"/>
        <v>0</v>
      </c>
    </row>
    <row r="2727" spans="1:9" x14ac:dyDescent="0.25">
      <c r="A2727" s="9" t="s">
        <v>2686</v>
      </c>
      <c r="B2727" s="10" t="s">
        <v>21</v>
      </c>
      <c r="C2727" s="10">
        <v>126</v>
      </c>
      <c r="D2727" s="10">
        <v>0.72599999999999998</v>
      </c>
      <c r="E2727" s="10">
        <v>0.73399999999999999</v>
      </c>
      <c r="F2727" s="10">
        <v>0.628</v>
      </c>
      <c r="G2727" s="10">
        <v>34722.449999999997</v>
      </c>
      <c r="H2727" s="11">
        <v>5</v>
      </c>
      <c r="I2727">
        <f t="shared" si="42"/>
        <v>0</v>
      </c>
    </row>
    <row r="2728" spans="1:9" x14ac:dyDescent="0.25">
      <c r="A2728" s="6" t="s">
        <v>2354</v>
      </c>
      <c r="B2728" s="7" t="s">
        <v>25</v>
      </c>
      <c r="C2728" s="7">
        <v>545</v>
      </c>
      <c r="D2728" s="7">
        <v>0.56999999999999995</v>
      </c>
      <c r="E2728" s="7">
        <v>0.56499999999999995</v>
      </c>
      <c r="F2728" s="7">
        <v>0.42599999999999999</v>
      </c>
      <c r="G2728" s="7">
        <v>8937.2900000000009</v>
      </c>
      <c r="H2728" s="8">
        <v>1</v>
      </c>
      <c r="I2728">
        <f t="shared" si="42"/>
        <v>0</v>
      </c>
    </row>
    <row r="2729" spans="1:9" x14ac:dyDescent="0.25">
      <c r="A2729" s="9" t="s">
        <v>2687</v>
      </c>
      <c r="B2729" s="10" t="s">
        <v>78</v>
      </c>
      <c r="C2729" s="10">
        <v>130</v>
      </c>
      <c r="D2729" s="10">
        <v>0.626</v>
      </c>
      <c r="E2729" s="10">
        <v>0.64600000000000002</v>
      </c>
      <c r="F2729" s="10">
        <v>0.47699999999999998</v>
      </c>
      <c r="G2729" s="10">
        <v>15562.7</v>
      </c>
      <c r="H2729" s="11">
        <v>13</v>
      </c>
      <c r="I2729">
        <f t="shared" si="42"/>
        <v>0</v>
      </c>
    </row>
    <row r="2730" spans="1:9" x14ac:dyDescent="0.25">
      <c r="A2730" s="6" t="s">
        <v>2688</v>
      </c>
      <c r="B2730" s="7" t="s">
        <v>161</v>
      </c>
      <c r="C2730" s="7">
        <v>292</v>
      </c>
      <c r="D2730" s="7">
        <v>0.59799999999999998</v>
      </c>
      <c r="E2730" s="7">
        <v>0.64400000000000002</v>
      </c>
      <c r="F2730" s="7">
        <v>0.42699999999999999</v>
      </c>
      <c r="G2730" s="7">
        <v>15858.71</v>
      </c>
      <c r="H2730" s="8">
        <v>5</v>
      </c>
      <c r="I2730">
        <f t="shared" si="42"/>
        <v>0</v>
      </c>
    </row>
    <row r="2731" spans="1:9" x14ac:dyDescent="0.25">
      <c r="A2731" s="9" t="s">
        <v>2689</v>
      </c>
      <c r="B2731" s="10" t="s">
        <v>21</v>
      </c>
      <c r="C2731" s="10">
        <v>156</v>
      </c>
      <c r="D2731" s="10">
        <v>0.747</v>
      </c>
      <c r="E2731" s="10">
        <v>0.748</v>
      </c>
      <c r="F2731" s="10">
        <v>0.68200000000000005</v>
      </c>
      <c r="G2731" s="10">
        <v>33423.089999999997</v>
      </c>
      <c r="H2731" s="11">
        <v>1</v>
      </c>
      <c r="I2731">
        <f t="shared" si="42"/>
        <v>0</v>
      </c>
    </row>
    <row r="2732" spans="1:9" x14ac:dyDescent="0.25">
      <c r="A2732" s="6" t="s">
        <v>2690</v>
      </c>
      <c r="B2732" s="7" t="s">
        <v>40</v>
      </c>
      <c r="C2732" s="7">
        <v>129</v>
      </c>
      <c r="D2732" s="7">
        <v>0.74</v>
      </c>
      <c r="E2732" s="7">
        <v>0.70799999999999996</v>
      </c>
      <c r="F2732" s="7">
        <v>0.68</v>
      </c>
      <c r="G2732" s="7">
        <v>36746.26</v>
      </c>
      <c r="H2732" s="8">
        <v>7</v>
      </c>
      <c r="I2732">
        <f t="shared" si="42"/>
        <v>0</v>
      </c>
    </row>
    <row r="2733" spans="1:9" x14ac:dyDescent="0.25">
      <c r="A2733" s="9" t="s">
        <v>2691</v>
      </c>
      <c r="B2733" s="10" t="s">
        <v>35</v>
      </c>
      <c r="C2733" s="10">
        <v>593</v>
      </c>
      <c r="D2733" s="10">
        <v>0.68</v>
      </c>
      <c r="E2733" s="10">
        <v>0.69399999999999995</v>
      </c>
      <c r="F2733" s="10">
        <v>0.54300000000000004</v>
      </c>
      <c r="G2733" s="10">
        <v>10330</v>
      </c>
      <c r="H2733" s="11">
        <v>16</v>
      </c>
      <c r="I2733">
        <f t="shared" si="42"/>
        <v>0</v>
      </c>
    </row>
    <row r="2734" spans="1:9" x14ac:dyDescent="0.25">
      <c r="A2734" s="6" t="s">
        <v>2692</v>
      </c>
      <c r="B2734" s="7" t="s">
        <v>25</v>
      </c>
      <c r="C2734" s="7">
        <v>849</v>
      </c>
      <c r="D2734" s="7">
        <v>0.54100000000000004</v>
      </c>
      <c r="E2734" s="7">
        <v>0.54300000000000004</v>
      </c>
      <c r="F2734" s="7">
        <v>0.40300000000000002</v>
      </c>
      <c r="G2734" s="7">
        <v>8029.51</v>
      </c>
      <c r="H2734" s="8">
        <v>8</v>
      </c>
      <c r="I2734">
        <f t="shared" si="42"/>
        <v>0</v>
      </c>
    </row>
    <row r="2735" spans="1:9" x14ac:dyDescent="0.25">
      <c r="A2735" s="9" t="s">
        <v>2693</v>
      </c>
      <c r="B2735" s="10" t="s">
        <v>21</v>
      </c>
      <c r="C2735" s="10">
        <v>124</v>
      </c>
      <c r="D2735" s="10">
        <v>0.73199999999999998</v>
      </c>
      <c r="E2735" s="10">
        <v>0.70199999999999996</v>
      </c>
      <c r="F2735" s="10">
        <v>0.65700000000000003</v>
      </c>
      <c r="G2735" s="10">
        <v>49217.66</v>
      </c>
      <c r="H2735" s="11">
        <v>7</v>
      </c>
      <c r="I2735">
        <f t="shared" si="42"/>
        <v>0</v>
      </c>
    </row>
    <row r="2736" spans="1:9" x14ac:dyDescent="0.25">
      <c r="A2736" s="6" t="s">
        <v>2694</v>
      </c>
      <c r="B2736" s="7" t="s">
        <v>16</v>
      </c>
      <c r="C2736" s="7">
        <v>163</v>
      </c>
      <c r="D2736" s="7">
        <v>0.73599999999999999</v>
      </c>
      <c r="E2736" s="7">
        <v>0.749</v>
      </c>
      <c r="F2736" s="7">
        <v>0.63</v>
      </c>
      <c r="G2736" s="7">
        <v>30493.9</v>
      </c>
      <c r="H2736" s="8">
        <v>4</v>
      </c>
      <c r="I2736">
        <f t="shared" si="42"/>
        <v>0</v>
      </c>
    </row>
    <row r="2737" spans="1:9" x14ac:dyDescent="0.25">
      <c r="A2737" s="9" t="s">
        <v>2695</v>
      </c>
      <c r="B2737" s="10" t="s">
        <v>40</v>
      </c>
      <c r="C2737" s="10">
        <v>152</v>
      </c>
      <c r="D2737" s="10">
        <v>0.64200000000000002</v>
      </c>
      <c r="E2737" s="10">
        <v>0.61399999999999999</v>
      </c>
      <c r="F2737" s="10">
        <v>0.51700000000000002</v>
      </c>
      <c r="G2737" s="10">
        <v>16492.38</v>
      </c>
      <c r="H2737" s="11">
        <v>15</v>
      </c>
      <c r="I2737">
        <f t="shared" si="42"/>
        <v>0</v>
      </c>
    </row>
    <row r="2738" spans="1:9" x14ac:dyDescent="0.25">
      <c r="A2738" s="6" t="s">
        <v>2696</v>
      </c>
      <c r="B2738" s="7" t="s">
        <v>21</v>
      </c>
      <c r="C2738" s="7">
        <v>126</v>
      </c>
      <c r="D2738" s="7">
        <v>0.73799999999999999</v>
      </c>
      <c r="E2738" s="7">
        <v>0.73299999999999998</v>
      </c>
      <c r="F2738" s="7">
        <v>0.64300000000000002</v>
      </c>
      <c r="G2738" s="7">
        <v>33403.019999999997</v>
      </c>
      <c r="H2738" s="8">
        <v>17</v>
      </c>
      <c r="I2738">
        <f t="shared" si="42"/>
        <v>0</v>
      </c>
    </row>
    <row r="2739" spans="1:9" x14ac:dyDescent="0.25">
      <c r="A2739" s="9" t="s">
        <v>2697</v>
      </c>
      <c r="B2739" s="10" t="s">
        <v>108</v>
      </c>
      <c r="C2739" s="10">
        <v>979</v>
      </c>
      <c r="D2739" s="10">
        <v>0.56499999999999995</v>
      </c>
      <c r="E2739" s="10">
        <v>0.56799999999999995</v>
      </c>
      <c r="F2739" s="10">
        <v>0.42199999999999999</v>
      </c>
      <c r="G2739" s="10">
        <v>9064.7000000000007</v>
      </c>
      <c r="H2739" s="11">
        <v>4</v>
      </c>
      <c r="I2739">
        <f t="shared" si="42"/>
        <v>0</v>
      </c>
    </row>
    <row r="2740" spans="1:9" x14ac:dyDescent="0.25">
      <c r="A2740" s="6" t="s">
        <v>2698</v>
      </c>
      <c r="B2740" s="7" t="s">
        <v>21</v>
      </c>
      <c r="C2740" s="7">
        <v>41</v>
      </c>
      <c r="D2740" s="7">
        <v>0.63100000000000001</v>
      </c>
      <c r="E2740" s="7">
        <v>0.69699999999999995</v>
      </c>
      <c r="F2740" s="7">
        <v>0.45600000000000002</v>
      </c>
      <c r="G2740" s="7">
        <v>18911.580000000002</v>
      </c>
      <c r="H2740" s="8">
        <v>16</v>
      </c>
      <c r="I2740">
        <f t="shared" si="42"/>
        <v>0</v>
      </c>
    </row>
    <row r="2741" spans="1:9" x14ac:dyDescent="0.25">
      <c r="A2741" s="9" t="s">
        <v>2699</v>
      </c>
      <c r="B2741" s="10" t="s">
        <v>40</v>
      </c>
      <c r="C2741" s="10">
        <v>218</v>
      </c>
      <c r="D2741" s="10">
        <v>0.66</v>
      </c>
      <c r="E2741" s="10">
        <v>0.64600000000000002</v>
      </c>
      <c r="F2741" s="10">
        <v>0.55800000000000005</v>
      </c>
      <c r="G2741" s="10">
        <v>30397.32</v>
      </c>
      <c r="H2741" s="11">
        <v>0</v>
      </c>
      <c r="I2741">
        <f t="shared" si="42"/>
        <v>0</v>
      </c>
    </row>
    <row r="2742" spans="1:9" x14ac:dyDescent="0.25">
      <c r="A2742" s="6" t="s">
        <v>2700</v>
      </c>
      <c r="B2742" s="7" t="s">
        <v>161</v>
      </c>
      <c r="C2742" s="7">
        <v>351</v>
      </c>
      <c r="D2742" s="7">
        <v>0.60899999999999999</v>
      </c>
      <c r="E2742" s="7">
        <v>0.621</v>
      </c>
      <c r="F2742" s="7">
        <v>0.47099999999999997</v>
      </c>
      <c r="G2742" s="7">
        <v>14893.19</v>
      </c>
      <c r="H2742" s="8">
        <v>2</v>
      </c>
      <c r="I2742">
        <f t="shared" si="42"/>
        <v>0</v>
      </c>
    </row>
    <row r="2743" spans="1:9" x14ac:dyDescent="0.25">
      <c r="A2743" s="9" t="s">
        <v>2701</v>
      </c>
      <c r="B2743" s="10" t="s">
        <v>14</v>
      </c>
      <c r="C2743" s="10">
        <v>309</v>
      </c>
      <c r="D2743" s="10">
        <v>0.67</v>
      </c>
      <c r="E2743" s="10">
        <v>0.66500000000000004</v>
      </c>
      <c r="F2743" s="10">
        <v>0.57299999999999995</v>
      </c>
      <c r="G2743" s="10">
        <v>25000.799999999999</v>
      </c>
      <c r="H2743" s="11">
        <v>6</v>
      </c>
      <c r="I2743">
        <f t="shared" si="42"/>
        <v>0</v>
      </c>
    </row>
    <row r="2744" spans="1:9" x14ac:dyDescent="0.25">
      <c r="A2744" s="6" t="s">
        <v>2702</v>
      </c>
      <c r="B2744" s="7" t="s">
        <v>21</v>
      </c>
      <c r="C2744" s="7">
        <v>248</v>
      </c>
      <c r="D2744" s="7">
        <v>0.69</v>
      </c>
      <c r="E2744" s="7">
        <v>0.69899999999999995</v>
      </c>
      <c r="F2744" s="7">
        <v>0.56499999999999995</v>
      </c>
      <c r="G2744" s="7">
        <v>18330.61</v>
      </c>
      <c r="H2744" s="8">
        <v>5</v>
      </c>
      <c r="I2744">
        <f t="shared" si="42"/>
        <v>0</v>
      </c>
    </row>
    <row r="2745" spans="1:9" x14ac:dyDescent="0.25">
      <c r="A2745" s="9" t="s">
        <v>2703</v>
      </c>
      <c r="B2745" s="10" t="s">
        <v>16</v>
      </c>
      <c r="C2745" s="10">
        <v>394</v>
      </c>
      <c r="D2745" s="10">
        <v>0.74199999999999999</v>
      </c>
      <c r="E2745" s="10">
        <v>0.71499999999999997</v>
      </c>
      <c r="F2745" s="10">
        <v>0.67500000000000004</v>
      </c>
      <c r="G2745" s="10">
        <v>19244.689999999999</v>
      </c>
      <c r="H2745" s="11">
        <v>5</v>
      </c>
      <c r="I2745">
        <f t="shared" si="42"/>
        <v>0</v>
      </c>
    </row>
    <row r="2746" spans="1:9" x14ac:dyDescent="0.25">
      <c r="A2746" s="6" t="s">
        <v>2704</v>
      </c>
      <c r="B2746" s="7" t="s">
        <v>16</v>
      </c>
      <c r="C2746" s="7">
        <v>159</v>
      </c>
      <c r="D2746" s="7">
        <v>0.754</v>
      </c>
      <c r="E2746" s="7">
        <v>0.76900000000000002</v>
      </c>
      <c r="F2746" s="7">
        <v>0.625</v>
      </c>
      <c r="G2746" s="7">
        <v>26416.48</v>
      </c>
      <c r="H2746" s="8">
        <v>4</v>
      </c>
      <c r="I2746">
        <f t="shared" si="42"/>
        <v>0</v>
      </c>
    </row>
    <row r="2747" spans="1:9" x14ac:dyDescent="0.25">
      <c r="A2747" s="9" t="s">
        <v>2705</v>
      </c>
      <c r="B2747" s="10" t="s">
        <v>35</v>
      </c>
      <c r="C2747" s="10">
        <v>445</v>
      </c>
      <c r="D2747" s="10">
        <v>0.7</v>
      </c>
      <c r="E2747" s="10">
        <v>0.67500000000000004</v>
      </c>
      <c r="F2747" s="10">
        <v>0.621</v>
      </c>
      <c r="G2747" s="10">
        <v>15618.5</v>
      </c>
      <c r="H2747" s="11">
        <v>7</v>
      </c>
      <c r="I2747">
        <f t="shared" si="42"/>
        <v>0</v>
      </c>
    </row>
    <row r="2748" spans="1:9" x14ac:dyDescent="0.25">
      <c r="A2748" s="6" t="s">
        <v>2706</v>
      </c>
      <c r="B2748" s="7" t="s">
        <v>12</v>
      </c>
      <c r="C2748" s="7">
        <v>301</v>
      </c>
      <c r="D2748" s="7">
        <v>0.60799999999999998</v>
      </c>
      <c r="E2748" s="7">
        <v>0.57099999999999995</v>
      </c>
      <c r="F2748" s="7">
        <v>0.502</v>
      </c>
      <c r="G2748" s="7">
        <v>12651.52</v>
      </c>
      <c r="H2748" s="8">
        <v>12</v>
      </c>
      <c r="I2748">
        <f t="shared" si="42"/>
        <v>0</v>
      </c>
    </row>
    <row r="2749" spans="1:9" x14ac:dyDescent="0.25">
      <c r="A2749" s="9" t="s">
        <v>2707</v>
      </c>
      <c r="B2749" s="10" t="s">
        <v>21</v>
      </c>
      <c r="C2749" s="10">
        <v>555</v>
      </c>
      <c r="D2749" s="10">
        <v>0.69599999999999995</v>
      </c>
      <c r="E2749" s="10">
        <v>0.71</v>
      </c>
      <c r="F2749" s="10">
        <v>0.56699999999999995</v>
      </c>
      <c r="G2749" s="10">
        <v>15606.11</v>
      </c>
      <c r="H2749" s="11">
        <v>2</v>
      </c>
      <c r="I2749">
        <f t="shared" si="42"/>
        <v>0</v>
      </c>
    </row>
    <row r="2750" spans="1:9" x14ac:dyDescent="0.25">
      <c r="A2750" s="6" t="s">
        <v>2708</v>
      </c>
      <c r="B2750" s="7" t="s">
        <v>21</v>
      </c>
      <c r="C2750" s="7">
        <v>120</v>
      </c>
      <c r="D2750" s="7">
        <v>0.70299999999999996</v>
      </c>
      <c r="E2750" s="7">
        <v>0.70899999999999996</v>
      </c>
      <c r="F2750" s="7">
        <v>0.57199999999999995</v>
      </c>
      <c r="G2750" s="7">
        <v>63805.22</v>
      </c>
      <c r="H2750" s="8">
        <v>7</v>
      </c>
      <c r="I2750">
        <f t="shared" si="42"/>
        <v>0</v>
      </c>
    </row>
    <row r="2751" spans="1:9" x14ac:dyDescent="0.25">
      <c r="A2751" s="9" t="s">
        <v>2709</v>
      </c>
      <c r="B2751" s="10" t="s">
        <v>21</v>
      </c>
      <c r="C2751" s="10">
        <v>375</v>
      </c>
      <c r="D2751" s="10">
        <v>0.74</v>
      </c>
      <c r="E2751" s="10">
        <v>0.74</v>
      </c>
      <c r="F2751" s="10">
        <v>0.64900000000000002</v>
      </c>
      <c r="G2751" s="10">
        <v>21822.84</v>
      </c>
      <c r="H2751" s="11">
        <v>6</v>
      </c>
      <c r="I2751">
        <f t="shared" si="42"/>
        <v>0</v>
      </c>
    </row>
    <row r="2752" spans="1:9" x14ac:dyDescent="0.25">
      <c r="A2752" s="6" t="s">
        <v>2710</v>
      </c>
      <c r="B2752" s="7" t="s">
        <v>48</v>
      </c>
      <c r="C2752" s="7">
        <v>975</v>
      </c>
      <c r="D2752" s="7">
        <v>0.59</v>
      </c>
      <c r="E2752" s="7">
        <v>0.53600000000000003</v>
      </c>
      <c r="F2752" s="7">
        <v>0.5</v>
      </c>
      <c r="G2752" s="7">
        <v>6118.06</v>
      </c>
      <c r="H2752" s="8">
        <v>6</v>
      </c>
      <c r="I2752">
        <f t="shared" si="42"/>
        <v>0</v>
      </c>
    </row>
    <row r="2753" spans="1:9" x14ac:dyDescent="0.25">
      <c r="A2753" s="9" t="s">
        <v>2711</v>
      </c>
      <c r="B2753" s="10" t="s">
        <v>19</v>
      </c>
      <c r="C2753" s="10">
        <v>951</v>
      </c>
      <c r="D2753" s="10">
        <v>0.57999999999999996</v>
      </c>
      <c r="E2753" s="10">
        <v>0.52500000000000002</v>
      </c>
      <c r="F2753" s="10">
        <v>0.47699999999999998</v>
      </c>
      <c r="G2753" s="10">
        <v>6466.1</v>
      </c>
      <c r="H2753" s="11">
        <v>33</v>
      </c>
      <c r="I2753">
        <f t="shared" si="42"/>
        <v>0</v>
      </c>
    </row>
    <row r="2754" spans="1:9" x14ac:dyDescent="0.25">
      <c r="A2754" s="6" t="s">
        <v>2712</v>
      </c>
      <c r="B2754" s="7" t="s">
        <v>21</v>
      </c>
      <c r="C2754" s="7">
        <v>98</v>
      </c>
      <c r="D2754" s="7">
        <v>0.68</v>
      </c>
      <c r="E2754" s="7">
        <v>0.66900000000000004</v>
      </c>
      <c r="F2754" s="7">
        <v>0.56899999999999995</v>
      </c>
      <c r="G2754" s="7">
        <v>58588.44</v>
      </c>
      <c r="H2754" s="8">
        <v>0</v>
      </c>
      <c r="I2754">
        <f t="shared" si="42"/>
        <v>0</v>
      </c>
    </row>
    <row r="2755" spans="1:9" x14ac:dyDescent="0.25">
      <c r="A2755" s="9" t="s">
        <v>2713</v>
      </c>
      <c r="B2755" s="10" t="s">
        <v>14</v>
      </c>
      <c r="C2755" s="10">
        <v>277</v>
      </c>
      <c r="D2755" s="10">
        <v>0.63900000000000001</v>
      </c>
      <c r="E2755" s="10">
        <v>0.64</v>
      </c>
      <c r="F2755" s="10">
        <v>0.52800000000000002</v>
      </c>
      <c r="G2755" s="10">
        <v>17519.599999999999</v>
      </c>
      <c r="H2755" s="11">
        <v>5</v>
      </c>
      <c r="I2755">
        <f t="shared" si="42"/>
        <v>0</v>
      </c>
    </row>
    <row r="2756" spans="1:9" x14ac:dyDescent="0.25">
      <c r="A2756" s="6" t="s">
        <v>2714</v>
      </c>
      <c r="B2756" s="7" t="s">
        <v>40</v>
      </c>
      <c r="C2756" s="7">
        <v>662</v>
      </c>
      <c r="D2756" s="7">
        <v>0.68700000000000006</v>
      </c>
      <c r="E2756" s="7">
        <v>0.66900000000000004</v>
      </c>
      <c r="F2756" s="7">
        <v>0.57399999999999995</v>
      </c>
      <c r="G2756" s="7">
        <v>15409.63</v>
      </c>
      <c r="H2756" s="8">
        <v>7</v>
      </c>
      <c r="I2756">
        <f t="shared" si="42"/>
        <v>0</v>
      </c>
    </row>
    <row r="2757" spans="1:9" x14ac:dyDescent="0.25">
      <c r="A2757" s="9" t="s">
        <v>2715</v>
      </c>
      <c r="B2757" s="10" t="s">
        <v>19</v>
      </c>
      <c r="C2757" s="10">
        <v>560</v>
      </c>
      <c r="D2757" s="10">
        <v>0.55700000000000005</v>
      </c>
      <c r="E2757" s="10">
        <v>0.51600000000000001</v>
      </c>
      <c r="F2757" s="10">
        <v>0.43</v>
      </c>
      <c r="G2757" s="10">
        <v>6437.86</v>
      </c>
      <c r="H2757" s="11">
        <v>1</v>
      </c>
      <c r="I2757">
        <f t="shared" ref="I2757:I2820" si="43">IF(OR(C2757="",D2757="",E2757="",F2757="",G2757="",H2757=""),1,0)</f>
        <v>0</v>
      </c>
    </row>
    <row r="2758" spans="1:9" x14ac:dyDescent="0.25">
      <c r="A2758" s="6" t="s">
        <v>2716</v>
      </c>
      <c r="B2758" s="7" t="s">
        <v>131</v>
      </c>
      <c r="C2758" s="7">
        <v>871</v>
      </c>
      <c r="D2758" s="7">
        <v>0.5</v>
      </c>
      <c r="E2758" s="7">
        <v>0.51600000000000001</v>
      </c>
      <c r="F2758" s="7">
        <v>0.33400000000000002</v>
      </c>
      <c r="G2758" s="7">
        <v>7062.74</v>
      </c>
      <c r="H2758" s="8">
        <v>43</v>
      </c>
      <c r="I2758">
        <f t="shared" si="43"/>
        <v>0</v>
      </c>
    </row>
    <row r="2759" spans="1:9" x14ac:dyDescent="0.25">
      <c r="A2759" s="9" t="s">
        <v>2717</v>
      </c>
      <c r="B2759" s="10" t="s">
        <v>21</v>
      </c>
      <c r="C2759" s="10">
        <v>189</v>
      </c>
      <c r="D2759" s="10">
        <v>0.63300000000000001</v>
      </c>
      <c r="E2759" s="10">
        <v>0.63</v>
      </c>
      <c r="F2759" s="10">
        <v>0.503</v>
      </c>
      <c r="G2759" s="10">
        <v>22867.14</v>
      </c>
      <c r="H2759" s="11">
        <v>3</v>
      </c>
      <c r="I2759">
        <f t="shared" si="43"/>
        <v>0</v>
      </c>
    </row>
    <row r="2760" spans="1:9" x14ac:dyDescent="0.25">
      <c r="A2760" s="6" t="s">
        <v>2718</v>
      </c>
      <c r="B2760" s="7" t="s">
        <v>161</v>
      </c>
      <c r="C2760" s="7">
        <v>415</v>
      </c>
      <c r="D2760" s="7">
        <v>0.64300000000000002</v>
      </c>
      <c r="E2760" s="7">
        <v>0.67300000000000004</v>
      </c>
      <c r="F2760" s="7">
        <v>0.49399999999999999</v>
      </c>
      <c r="G2760" s="7">
        <v>15618.12</v>
      </c>
      <c r="H2760" s="8">
        <v>5</v>
      </c>
      <c r="I2760">
        <f t="shared" si="43"/>
        <v>0</v>
      </c>
    </row>
    <row r="2761" spans="1:9" x14ac:dyDescent="0.25">
      <c r="A2761" s="9" t="s">
        <v>2719</v>
      </c>
      <c r="B2761" s="10" t="s">
        <v>21</v>
      </c>
      <c r="C2761" s="10">
        <v>64</v>
      </c>
      <c r="D2761" s="10">
        <v>0.71</v>
      </c>
      <c r="E2761" s="10">
        <v>0.69699999999999995</v>
      </c>
      <c r="F2761" s="10">
        <v>0.58399999999999996</v>
      </c>
      <c r="G2761" s="10">
        <v>70514.69</v>
      </c>
      <c r="H2761" s="11">
        <v>4</v>
      </c>
      <c r="I2761">
        <f t="shared" si="43"/>
        <v>0</v>
      </c>
    </row>
    <row r="2762" spans="1:9" x14ac:dyDescent="0.25">
      <c r="A2762" s="6" t="s">
        <v>2720</v>
      </c>
      <c r="B2762" s="7" t="s">
        <v>127</v>
      </c>
      <c r="C2762" s="7">
        <v>529</v>
      </c>
      <c r="D2762" s="7">
        <v>0.58899999999999997</v>
      </c>
      <c r="E2762" s="7">
        <v>0.623</v>
      </c>
      <c r="F2762" s="7">
        <v>0.42799999999999999</v>
      </c>
      <c r="G2762" s="7">
        <v>12622.55</v>
      </c>
      <c r="H2762" s="8">
        <v>11</v>
      </c>
      <c r="I2762">
        <f t="shared" si="43"/>
        <v>0</v>
      </c>
    </row>
    <row r="2763" spans="1:9" x14ac:dyDescent="0.25">
      <c r="A2763" s="9" t="s">
        <v>2721</v>
      </c>
      <c r="B2763" s="10" t="s">
        <v>78</v>
      </c>
      <c r="C2763" s="10">
        <v>317</v>
      </c>
      <c r="D2763" s="10">
        <v>0.71099999999999997</v>
      </c>
      <c r="E2763" s="10">
        <v>0.69199999999999995</v>
      </c>
      <c r="F2763" s="10">
        <v>0.62</v>
      </c>
      <c r="G2763" s="10">
        <v>15855.76</v>
      </c>
      <c r="H2763" s="11">
        <v>2</v>
      </c>
      <c r="I2763">
        <f t="shared" si="43"/>
        <v>0</v>
      </c>
    </row>
    <row r="2764" spans="1:9" x14ac:dyDescent="0.25">
      <c r="A2764" s="6" t="s">
        <v>2722</v>
      </c>
      <c r="B2764" s="7" t="s">
        <v>21</v>
      </c>
      <c r="C2764" s="7">
        <v>160</v>
      </c>
      <c r="D2764" s="7">
        <v>0.72</v>
      </c>
      <c r="E2764" s="7">
        <v>0.745</v>
      </c>
      <c r="F2764" s="7">
        <v>0.59299999999999997</v>
      </c>
      <c r="G2764" s="7">
        <v>28220.57</v>
      </c>
      <c r="H2764" s="8">
        <v>3</v>
      </c>
      <c r="I2764">
        <f t="shared" si="43"/>
        <v>0</v>
      </c>
    </row>
    <row r="2765" spans="1:9" x14ac:dyDescent="0.25">
      <c r="A2765" s="9" t="s">
        <v>2723</v>
      </c>
      <c r="B2765" s="10" t="s">
        <v>50</v>
      </c>
      <c r="C2765" s="10">
        <v>445</v>
      </c>
      <c r="D2765" s="10">
        <v>0.72699999999999998</v>
      </c>
      <c r="E2765" s="10">
        <v>0.69799999999999995</v>
      </c>
      <c r="F2765" s="10">
        <v>0.66700000000000004</v>
      </c>
      <c r="G2765" s="10">
        <v>17329.59</v>
      </c>
      <c r="H2765" s="11">
        <v>8</v>
      </c>
      <c r="I2765">
        <f t="shared" si="43"/>
        <v>0</v>
      </c>
    </row>
    <row r="2766" spans="1:9" x14ac:dyDescent="0.25">
      <c r="A2766" s="6" t="s">
        <v>2724</v>
      </c>
      <c r="B2766" s="7" t="s">
        <v>48</v>
      </c>
      <c r="C2766" s="7">
        <v>941</v>
      </c>
      <c r="D2766" s="7">
        <v>0.63600000000000001</v>
      </c>
      <c r="E2766" s="7">
        <v>0.58199999999999996</v>
      </c>
      <c r="F2766" s="7">
        <v>0.55700000000000005</v>
      </c>
      <c r="G2766" s="7">
        <v>8921.9699999999993</v>
      </c>
      <c r="H2766" s="8">
        <v>2</v>
      </c>
      <c r="I2766">
        <f t="shared" si="43"/>
        <v>0</v>
      </c>
    </row>
    <row r="2767" spans="1:9" x14ac:dyDescent="0.25">
      <c r="A2767" s="9" t="s">
        <v>2725</v>
      </c>
      <c r="B2767" s="10" t="s">
        <v>21</v>
      </c>
      <c r="C2767" s="10">
        <v>165</v>
      </c>
      <c r="D2767" s="10">
        <v>0.70299999999999996</v>
      </c>
      <c r="E2767" s="10">
        <v>0.67700000000000005</v>
      </c>
      <c r="F2767" s="10">
        <v>0.59299999999999997</v>
      </c>
      <c r="G2767" s="10">
        <v>36444.300000000003</v>
      </c>
      <c r="H2767" s="11">
        <v>11</v>
      </c>
      <c r="I2767">
        <f t="shared" si="43"/>
        <v>0</v>
      </c>
    </row>
    <row r="2768" spans="1:9" x14ac:dyDescent="0.25">
      <c r="A2768" s="6" t="s">
        <v>2726</v>
      </c>
      <c r="B2768" s="7" t="s">
        <v>21</v>
      </c>
      <c r="C2768" s="7">
        <v>373</v>
      </c>
      <c r="D2768" s="7">
        <v>0.66</v>
      </c>
      <c r="E2768" s="7">
        <v>0.67500000000000004</v>
      </c>
      <c r="F2768" s="7">
        <v>0.52500000000000002</v>
      </c>
      <c r="G2768" s="7">
        <v>16674.849999999999</v>
      </c>
      <c r="H2768" s="8">
        <v>12</v>
      </c>
      <c r="I2768">
        <f t="shared" si="43"/>
        <v>0</v>
      </c>
    </row>
    <row r="2769" spans="1:9" x14ac:dyDescent="0.25">
      <c r="A2769" s="9" t="s">
        <v>2727</v>
      </c>
      <c r="B2769" s="10" t="s">
        <v>161</v>
      </c>
      <c r="C2769" s="10">
        <v>200</v>
      </c>
      <c r="D2769" s="10">
        <v>0.63800000000000001</v>
      </c>
      <c r="E2769" s="10">
        <v>0.64700000000000002</v>
      </c>
      <c r="F2769" s="10">
        <v>0.51800000000000002</v>
      </c>
      <c r="G2769" s="10">
        <v>17577.060000000001</v>
      </c>
      <c r="H2769" s="11">
        <v>2</v>
      </c>
      <c r="I2769">
        <f t="shared" si="43"/>
        <v>0</v>
      </c>
    </row>
    <row r="2770" spans="1:9" x14ac:dyDescent="0.25">
      <c r="A2770" s="6" t="s">
        <v>2728</v>
      </c>
      <c r="B2770" s="7" t="s">
        <v>78</v>
      </c>
      <c r="C2770" s="7">
        <v>211</v>
      </c>
      <c r="D2770" s="7">
        <v>0.69</v>
      </c>
      <c r="E2770" s="7">
        <v>0.66900000000000004</v>
      </c>
      <c r="F2770" s="7">
        <v>0.60799999999999998</v>
      </c>
      <c r="G2770" s="7">
        <v>15222.64</v>
      </c>
      <c r="H2770" s="8">
        <v>9</v>
      </c>
      <c r="I2770">
        <f t="shared" si="43"/>
        <v>0</v>
      </c>
    </row>
    <row r="2771" spans="1:9" x14ac:dyDescent="0.25">
      <c r="A2771" s="9" t="s">
        <v>2729</v>
      </c>
      <c r="B2771" s="10" t="s">
        <v>285</v>
      </c>
      <c r="C2771" s="10">
        <v>781</v>
      </c>
      <c r="D2771" s="10">
        <v>0.625</v>
      </c>
      <c r="E2771" s="10">
        <v>0.57999999999999996</v>
      </c>
      <c r="F2771" s="10">
        <v>0.54600000000000004</v>
      </c>
      <c r="G2771" s="10">
        <v>10796.46</v>
      </c>
      <c r="H2771" s="11">
        <v>7</v>
      </c>
      <c r="I2771">
        <f t="shared" si="43"/>
        <v>0</v>
      </c>
    </row>
    <row r="2772" spans="1:9" x14ac:dyDescent="0.25">
      <c r="A2772" s="6" t="s">
        <v>2730</v>
      </c>
      <c r="B2772" s="7" t="s">
        <v>12</v>
      </c>
      <c r="C2772" s="7">
        <v>1023</v>
      </c>
      <c r="D2772" s="7">
        <v>0.48399999999999999</v>
      </c>
      <c r="E2772" s="7">
        <v>0.50600000000000001</v>
      </c>
      <c r="F2772" s="7">
        <v>0.28999999999999998</v>
      </c>
      <c r="G2772" s="7">
        <v>6755.12</v>
      </c>
      <c r="H2772" s="8">
        <v>0</v>
      </c>
      <c r="I2772">
        <f t="shared" si="43"/>
        <v>0</v>
      </c>
    </row>
    <row r="2773" spans="1:9" x14ac:dyDescent="0.25">
      <c r="A2773" s="9" t="s">
        <v>2731</v>
      </c>
      <c r="B2773" s="10" t="s">
        <v>21</v>
      </c>
      <c r="C2773" s="10">
        <v>38</v>
      </c>
      <c r="D2773" s="10">
        <v>0.63100000000000001</v>
      </c>
      <c r="E2773" s="10">
        <v>0.63600000000000001</v>
      </c>
      <c r="F2773" s="10">
        <v>0.47299999999999998</v>
      </c>
      <c r="G2773" s="10">
        <v>51723.72</v>
      </c>
      <c r="H2773" s="11">
        <v>0</v>
      </c>
      <c r="I2773">
        <f t="shared" si="43"/>
        <v>0</v>
      </c>
    </row>
    <row r="2774" spans="1:9" x14ac:dyDescent="0.25">
      <c r="A2774" s="6" t="s">
        <v>2732</v>
      </c>
      <c r="B2774" s="7" t="s">
        <v>30</v>
      </c>
      <c r="C2774" s="7">
        <v>294</v>
      </c>
      <c r="D2774" s="7">
        <v>0.68</v>
      </c>
      <c r="E2774" s="7">
        <v>0.66400000000000003</v>
      </c>
      <c r="F2774" s="7">
        <v>0.57499999999999996</v>
      </c>
      <c r="G2774" s="7">
        <v>21096.86</v>
      </c>
      <c r="H2774" s="8">
        <v>3</v>
      </c>
      <c r="I2774">
        <f t="shared" si="43"/>
        <v>0</v>
      </c>
    </row>
    <row r="2775" spans="1:9" x14ac:dyDescent="0.25">
      <c r="A2775" s="9" t="s">
        <v>2733</v>
      </c>
      <c r="B2775" s="10" t="s">
        <v>101</v>
      </c>
      <c r="C2775" s="10">
        <v>1413</v>
      </c>
      <c r="D2775" s="10">
        <v>0.56899999999999995</v>
      </c>
      <c r="E2775" s="10">
        <v>0.54</v>
      </c>
      <c r="F2775" s="10">
        <v>0.47199999999999998</v>
      </c>
      <c r="G2775" s="10">
        <v>7528.88</v>
      </c>
      <c r="H2775" s="11">
        <v>2</v>
      </c>
      <c r="I2775">
        <f t="shared" si="43"/>
        <v>0</v>
      </c>
    </row>
    <row r="2776" spans="1:9" x14ac:dyDescent="0.25">
      <c r="A2776" s="6" t="s">
        <v>2734</v>
      </c>
      <c r="B2776" s="7" t="s">
        <v>86</v>
      </c>
      <c r="C2776" s="7">
        <v>502</v>
      </c>
      <c r="D2776" s="7">
        <v>0.60099999999999998</v>
      </c>
      <c r="E2776" s="7">
        <v>0.58299999999999996</v>
      </c>
      <c r="F2776" s="7">
        <v>0.49199999999999999</v>
      </c>
      <c r="G2776" s="7">
        <v>10195.64</v>
      </c>
      <c r="H2776" s="8">
        <v>18</v>
      </c>
      <c r="I2776">
        <f t="shared" si="43"/>
        <v>0</v>
      </c>
    </row>
    <row r="2777" spans="1:9" x14ac:dyDescent="0.25">
      <c r="A2777" s="9" t="s">
        <v>2735</v>
      </c>
      <c r="B2777" s="10" t="s">
        <v>127</v>
      </c>
      <c r="C2777" s="10">
        <v>424</v>
      </c>
      <c r="D2777" s="10">
        <v>0.60899999999999999</v>
      </c>
      <c r="E2777" s="10">
        <v>0.58799999999999997</v>
      </c>
      <c r="F2777" s="10">
        <v>0.48599999999999999</v>
      </c>
      <c r="G2777" s="10">
        <v>9362.65</v>
      </c>
      <c r="H2777" s="11">
        <v>27</v>
      </c>
      <c r="I2777">
        <f t="shared" si="43"/>
        <v>0</v>
      </c>
    </row>
    <row r="2778" spans="1:9" x14ac:dyDescent="0.25">
      <c r="A2778" s="6" t="s">
        <v>2736</v>
      </c>
      <c r="B2778" s="7" t="s">
        <v>25</v>
      </c>
      <c r="C2778" s="7">
        <v>907</v>
      </c>
      <c r="D2778" s="7">
        <v>0.64200000000000002</v>
      </c>
      <c r="E2778" s="7">
        <v>0.61099999999999999</v>
      </c>
      <c r="F2778" s="7">
        <v>0.55300000000000005</v>
      </c>
      <c r="G2778" s="7">
        <v>9107.7999999999993</v>
      </c>
      <c r="H2778" s="8">
        <v>9</v>
      </c>
      <c r="I2778">
        <f t="shared" si="43"/>
        <v>0</v>
      </c>
    </row>
    <row r="2779" spans="1:9" x14ac:dyDescent="0.25">
      <c r="A2779" s="9" t="s">
        <v>2737</v>
      </c>
      <c r="B2779" s="10" t="s">
        <v>35</v>
      </c>
      <c r="C2779" s="10">
        <v>362</v>
      </c>
      <c r="D2779" s="10">
        <v>0.65400000000000003</v>
      </c>
      <c r="E2779" s="10">
        <v>0.64600000000000002</v>
      </c>
      <c r="F2779" s="10">
        <v>0.52500000000000002</v>
      </c>
      <c r="G2779" s="10">
        <v>13689.62</v>
      </c>
      <c r="H2779" s="11">
        <v>11</v>
      </c>
      <c r="I2779">
        <f t="shared" si="43"/>
        <v>0</v>
      </c>
    </row>
    <row r="2780" spans="1:9" x14ac:dyDescent="0.25">
      <c r="A2780" s="6" t="s">
        <v>2738</v>
      </c>
      <c r="B2780" s="7" t="s">
        <v>50</v>
      </c>
      <c r="C2780" s="7">
        <v>259</v>
      </c>
      <c r="D2780" s="7">
        <v>0.67400000000000004</v>
      </c>
      <c r="E2780" s="7">
        <v>0.68</v>
      </c>
      <c r="F2780" s="7">
        <v>0.55900000000000005</v>
      </c>
      <c r="G2780" s="7">
        <v>33660.44</v>
      </c>
      <c r="H2780" s="8">
        <v>1</v>
      </c>
      <c r="I2780">
        <f t="shared" si="43"/>
        <v>0</v>
      </c>
    </row>
    <row r="2781" spans="1:9" x14ac:dyDescent="0.25">
      <c r="A2781" s="9" t="s">
        <v>2739</v>
      </c>
      <c r="B2781" s="10" t="s">
        <v>16</v>
      </c>
      <c r="C2781" s="10">
        <v>175</v>
      </c>
      <c r="D2781" s="10">
        <v>0.69</v>
      </c>
      <c r="E2781" s="10">
        <v>0.65300000000000002</v>
      </c>
      <c r="F2781" s="10">
        <v>0.61699999999999999</v>
      </c>
      <c r="G2781" s="10">
        <v>23571.55</v>
      </c>
      <c r="H2781" s="11">
        <v>3</v>
      </c>
      <c r="I2781">
        <f t="shared" si="43"/>
        <v>0</v>
      </c>
    </row>
    <row r="2782" spans="1:9" x14ac:dyDescent="0.25">
      <c r="A2782" s="6" t="s">
        <v>2740</v>
      </c>
      <c r="B2782" s="7" t="s">
        <v>21</v>
      </c>
      <c r="C2782" s="7">
        <v>87</v>
      </c>
      <c r="D2782" s="7">
        <v>0.74</v>
      </c>
      <c r="E2782" s="7">
        <v>0.74199999999999999</v>
      </c>
      <c r="F2782" s="7">
        <v>0.63</v>
      </c>
      <c r="G2782" s="7">
        <v>30141.67</v>
      </c>
      <c r="H2782" s="8">
        <v>10</v>
      </c>
      <c r="I2782">
        <f t="shared" si="43"/>
        <v>0</v>
      </c>
    </row>
    <row r="2783" spans="1:9" x14ac:dyDescent="0.25">
      <c r="A2783" s="9" t="s">
        <v>2741</v>
      </c>
      <c r="B2783" s="10" t="s">
        <v>19</v>
      </c>
      <c r="C2783" s="10">
        <v>555</v>
      </c>
      <c r="D2783" s="10">
        <v>0.58899999999999997</v>
      </c>
      <c r="E2783" s="10">
        <v>0.56599999999999995</v>
      </c>
      <c r="F2783" s="10">
        <v>0.46899999999999997</v>
      </c>
      <c r="G2783" s="10">
        <v>11946.19</v>
      </c>
      <c r="H2783" s="11">
        <v>2</v>
      </c>
      <c r="I2783">
        <f t="shared" si="43"/>
        <v>0</v>
      </c>
    </row>
    <row r="2784" spans="1:9" x14ac:dyDescent="0.25">
      <c r="A2784" s="6" t="s">
        <v>2742</v>
      </c>
      <c r="B2784" s="7" t="s">
        <v>25</v>
      </c>
      <c r="C2784" s="7">
        <v>1032</v>
      </c>
      <c r="D2784" s="7">
        <v>0.57999999999999996</v>
      </c>
      <c r="E2784" s="7">
        <v>0.57499999999999996</v>
      </c>
      <c r="F2784" s="7">
        <v>0.45400000000000001</v>
      </c>
      <c r="G2784" s="7">
        <v>8249.41</v>
      </c>
      <c r="H2784" s="8">
        <v>2</v>
      </c>
      <c r="I2784">
        <f t="shared" si="43"/>
        <v>0</v>
      </c>
    </row>
    <row r="2785" spans="1:9" x14ac:dyDescent="0.25">
      <c r="A2785" s="9" t="s">
        <v>2743</v>
      </c>
      <c r="B2785" s="10" t="s">
        <v>19</v>
      </c>
      <c r="C2785" s="10">
        <v>529</v>
      </c>
      <c r="D2785" s="10">
        <v>0.57999999999999996</v>
      </c>
      <c r="E2785" s="10">
        <v>0.58099999999999996</v>
      </c>
      <c r="F2785" s="10">
        <v>0.44700000000000001</v>
      </c>
      <c r="G2785" s="10">
        <v>8968.86</v>
      </c>
      <c r="H2785" s="11">
        <v>10</v>
      </c>
      <c r="I2785">
        <f t="shared" si="43"/>
        <v>0</v>
      </c>
    </row>
    <row r="2786" spans="1:9" x14ac:dyDescent="0.25">
      <c r="A2786" s="6" t="s">
        <v>2744</v>
      </c>
      <c r="B2786" s="7" t="s">
        <v>131</v>
      </c>
      <c r="C2786" s="7">
        <v>948</v>
      </c>
      <c r="D2786" s="7">
        <v>0.54500000000000004</v>
      </c>
      <c r="E2786" s="7">
        <v>0.55000000000000004</v>
      </c>
      <c r="F2786" s="7">
        <v>0.42</v>
      </c>
      <c r="G2786" s="7">
        <v>7428.62</v>
      </c>
      <c r="H2786" s="8">
        <v>52</v>
      </c>
      <c r="I2786">
        <f t="shared" si="43"/>
        <v>0</v>
      </c>
    </row>
    <row r="2787" spans="1:9" x14ac:dyDescent="0.25">
      <c r="A2787" s="9" t="s">
        <v>2745</v>
      </c>
      <c r="B2787" s="10" t="s">
        <v>16</v>
      </c>
      <c r="C2787" s="10">
        <v>53</v>
      </c>
      <c r="D2787" s="10">
        <v>0.75</v>
      </c>
      <c r="E2787" s="10">
        <v>0.77200000000000002</v>
      </c>
      <c r="F2787" s="10">
        <v>0.63200000000000001</v>
      </c>
      <c r="G2787" s="10">
        <v>46103.03</v>
      </c>
      <c r="H2787" s="11">
        <v>12</v>
      </c>
      <c r="I2787">
        <f t="shared" si="43"/>
        <v>0</v>
      </c>
    </row>
    <row r="2788" spans="1:9" x14ac:dyDescent="0.25">
      <c r="A2788" s="6" t="s">
        <v>2746</v>
      </c>
      <c r="B2788" s="7" t="s">
        <v>21</v>
      </c>
      <c r="C2788" s="7">
        <v>95</v>
      </c>
      <c r="D2788" s="7">
        <v>0.76400000000000001</v>
      </c>
      <c r="E2788" s="7">
        <v>0.78</v>
      </c>
      <c r="F2788" s="7">
        <v>0.67800000000000005</v>
      </c>
      <c r="G2788" s="7">
        <v>33583.910000000003</v>
      </c>
      <c r="H2788" s="8">
        <v>7</v>
      </c>
      <c r="I2788">
        <f t="shared" si="43"/>
        <v>0</v>
      </c>
    </row>
    <row r="2789" spans="1:9" x14ac:dyDescent="0.25">
      <c r="A2789" s="9" t="s">
        <v>847</v>
      </c>
      <c r="B2789" s="10" t="s">
        <v>21</v>
      </c>
      <c r="C2789" s="10">
        <v>79</v>
      </c>
      <c r="D2789" s="10">
        <v>0.75800000000000001</v>
      </c>
      <c r="E2789" s="10">
        <v>0.77500000000000002</v>
      </c>
      <c r="F2789" s="10">
        <v>0.67400000000000004</v>
      </c>
      <c r="G2789" s="10">
        <v>52893.71</v>
      </c>
      <c r="H2789" s="11">
        <v>6</v>
      </c>
      <c r="I2789">
        <f t="shared" si="43"/>
        <v>0</v>
      </c>
    </row>
    <row r="2790" spans="1:9" x14ac:dyDescent="0.25">
      <c r="A2790" s="6" t="s">
        <v>2747</v>
      </c>
      <c r="B2790" s="7" t="s">
        <v>21</v>
      </c>
      <c r="C2790" s="7">
        <v>61</v>
      </c>
      <c r="D2790" s="7">
        <v>0.74299999999999999</v>
      </c>
      <c r="E2790" s="7">
        <v>0.76400000000000001</v>
      </c>
      <c r="F2790" s="7">
        <v>0.63500000000000001</v>
      </c>
      <c r="G2790" s="7">
        <v>58699.05</v>
      </c>
      <c r="H2790" s="8">
        <v>4</v>
      </c>
      <c r="I2790">
        <f t="shared" si="43"/>
        <v>0</v>
      </c>
    </row>
    <row r="2791" spans="1:9" x14ac:dyDescent="0.25">
      <c r="A2791" s="9" t="s">
        <v>2748</v>
      </c>
      <c r="B2791" s="10" t="s">
        <v>101</v>
      </c>
      <c r="C2791" s="10">
        <v>540</v>
      </c>
      <c r="D2791" s="10">
        <v>0.63300000000000001</v>
      </c>
      <c r="E2791" s="10">
        <v>0.68300000000000005</v>
      </c>
      <c r="F2791" s="10">
        <v>0.47399999999999998</v>
      </c>
      <c r="G2791" s="10">
        <v>16837.39</v>
      </c>
      <c r="H2791" s="11">
        <v>0</v>
      </c>
      <c r="I2791">
        <f t="shared" si="43"/>
        <v>0</v>
      </c>
    </row>
    <row r="2792" spans="1:9" x14ac:dyDescent="0.25">
      <c r="A2792" s="6" t="s">
        <v>2749</v>
      </c>
      <c r="B2792" s="7" t="s">
        <v>131</v>
      </c>
      <c r="C2792" s="7">
        <v>438</v>
      </c>
      <c r="D2792" s="7">
        <v>0.61899999999999999</v>
      </c>
      <c r="E2792" s="7">
        <v>0.621</v>
      </c>
      <c r="F2792" s="7">
        <v>0.51100000000000001</v>
      </c>
      <c r="G2792" s="7">
        <v>16174.08</v>
      </c>
      <c r="H2792" s="8">
        <v>10</v>
      </c>
      <c r="I2792">
        <f t="shared" si="43"/>
        <v>0</v>
      </c>
    </row>
    <row r="2793" spans="1:9" x14ac:dyDescent="0.25">
      <c r="A2793" s="9" t="s">
        <v>2750</v>
      </c>
      <c r="B2793" s="10" t="s">
        <v>21</v>
      </c>
      <c r="C2793" s="10">
        <v>186</v>
      </c>
      <c r="D2793" s="10">
        <v>0.65</v>
      </c>
      <c r="E2793" s="10">
        <v>0.69</v>
      </c>
      <c r="F2793" s="10">
        <v>0.5</v>
      </c>
      <c r="G2793" s="10">
        <v>16048.05</v>
      </c>
      <c r="H2793" s="11">
        <v>9</v>
      </c>
      <c r="I2793">
        <f t="shared" si="43"/>
        <v>0</v>
      </c>
    </row>
    <row r="2794" spans="1:9" x14ac:dyDescent="0.25">
      <c r="A2794" s="6" t="s">
        <v>2751</v>
      </c>
      <c r="B2794" s="7" t="s">
        <v>35</v>
      </c>
      <c r="C2794" s="7">
        <v>650</v>
      </c>
      <c r="D2794" s="7">
        <v>0.65900000000000003</v>
      </c>
      <c r="E2794" s="7">
        <v>0.61099999999999999</v>
      </c>
      <c r="F2794" s="7">
        <v>0.57799999999999996</v>
      </c>
      <c r="G2794" s="7">
        <v>8404.6200000000008</v>
      </c>
      <c r="H2794" s="8">
        <v>29</v>
      </c>
      <c r="I2794">
        <f t="shared" si="43"/>
        <v>0</v>
      </c>
    </row>
    <row r="2795" spans="1:9" x14ac:dyDescent="0.25">
      <c r="A2795" s="9" t="s">
        <v>2752</v>
      </c>
      <c r="B2795" s="10" t="s">
        <v>30</v>
      </c>
      <c r="C2795" s="10">
        <v>158</v>
      </c>
      <c r="D2795" s="10">
        <v>0.65200000000000002</v>
      </c>
      <c r="E2795" s="10">
        <v>0.63300000000000001</v>
      </c>
      <c r="F2795" s="10">
        <v>0.54800000000000004</v>
      </c>
      <c r="G2795" s="10">
        <v>25346.29</v>
      </c>
      <c r="H2795" s="11">
        <v>2</v>
      </c>
      <c r="I2795">
        <f t="shared" si="43"/>
        <v>0</v>
      </c>
    </row>
    <row r="2796" spans="1:9" x14ac:dyDescent="0.25">
      <c r="A2796" s="6" t="s">
        <v>2753</v>
      </c>
      <c r="B2796" s="7" t="s">
        <v>40</v>
      </c>
      <c r="C2796" s="7">
        <v>339</v>
      </c>
      <c r="D2796" s="7">
        <v>0.69499999999999995</v>
      </c>
      <c r="E2796" s="7">
        <v>0.66200000000000003</v>
      </c>
      <c r="F2796" s="7">
        <v>0.629</v>
      </c>
      <c r="G2796" s="7">
        <v>20701.61</v>
      </c>
      <c r="H2796" s="8">
        <v>11</v>
      </c>
      <c r="I2796">
        <f t="shared" si="43"/>
        <v>0</v>
      </c>
    </row>
    <row r="2797" spans="1:9" x14ac:dyDescent="0.25">
      <c r="A2797" s="9" t="s">
        <v>2754</v>
      </c>
      <c r="B2797" s="10" t="s">
        <v>21</v>
      </c>
      <c r="C2797" s="10">
        <v>121</v>
      </c>
      <c r="D2797" s="10">
        <v>0.748</v>
      </c>
      <c r="E2797" s="10">
        <v>0.76700000000000002</v>
      </c>
      <c r="F2797" s="10">
        <v>0.65200000000000002</v>
      </c>
      <c r="G2797" s="10">
        <v>29997.01</v>
      </c>
      <c r="H2797" s="11">
        <v>16</v>
      </c>
      <c r="I2797">
        <f t="shared" si="43"/>
        <v>0</v>
      </c>
    </row>
    <row r="2798" spans="1:9" x14ac:dyDescent="0.25">
      <c r="A2798" s="6" t="s">
        <v>2755</v>
      </c>
      <c r="B2798" s="7" t="s">
        <v>19</v>
      </c>
      <c r="C2798" s="7">
        <v>488</v>
      </c>
      <c r="D2798" s="7">
        <v>0.61399999999999999</v>
      </c>
      <c r="E2798" s="7">
        <v>0.60199999999999998</v>
      </c>
      <c r="F2798" s="7">
        <v>0.52200000000000002</v>
      </c>
      <c r="G2798" s="7">
        <v>10095.24</v>
      </c>
      <c r="H2798" s="8">
        <v>2</v>
      </c>
      <c r="I2798">
        <f t="shared" si="43"/>
        <v>0</v>
      </c>
    </row>
    <row r="2799" spans="1:9" x14ac:dyDescent="0.25">
      <c r="A2799" s="9" t="s">
        <v>2756</v>
      </c>
      <c r="B2799" s="10" t="s">
        <v>108</v>
      </c>
      <c r="C2799" s="10">
        <v>281</v>
      </c>
      <c r="D2799" s="10">
        <v>0.53</v>
      </c>
      <c r="E2799" s="10">
        <v>0.51200000000000001</v>
      </c>
      <c r="F2799" s="10">
        <v>0.40200000000000002</v>
      </c>
      <c r="G2799" s="10">
        <v>8126.09</v>
      </c>
      <c r="H2799" s="11">
        <v>4</v>
      </c>
      <c r="I2799">
        <f t="shared" si="43"/>
        <v>0</v>
      </c>
    </row>
    <row r="2800" spans="1:9" x14ac:dyDescent="0.25">
      <c r="A2800" s="6" t="s">
        <v>2757</v>
      </c>
      <c r="B2800" s="7" t="s">
        <v>35</v>
      </c>
      <c r="C2800" s="7">
        <v>801</v>
      </c>
      <c r="D2800" s="7">
        <v>0.73</v>
      </c>
      <c r="E2800" s="7">
        <v>0.70599999999999996</v>
      </c>
      <c r="F2800" s="7">
        <v>0.66100000000000003</v>
      </c>
      <c r="G2800" s="7">
        <v>11129.19</v>
      </c>
      <c r="H2800" s="8">
        <v>9</v>
      </c>
      <c r="I2800">
        <f t="shared" si="43"/>
        <v>0</v>
      </c>
    </row>
    <row r="2801" spans="1:9" x14ac:dyDescent="0.25">
      <c r="A2801" s="9" t="s">
        <v>2261</v>
      </c>
      <c r="B2801" s="10" t="s">
        <v>108</v>
      </c>
      <c r="C2801" s="10">
        <v>844</v>
      </c>
      <c r="D2801" s="10">
        <v>0.57299999999999995</v>
      </c>
      <c r="E2801" s="10">
        <v>0.55400000000000005</v>
      </c>
      <c r="F2801" s="10">
        <v>0.45600000000000002</v>
      </c>
      <c r="G2801" s="10">
        <v>10390.77</v>
      </c>
      <c r="H2801" s="11">
        <v>14</v>
      </c>
      <c r="I2801">
        <f t="shared" si="43"/>
        <v>0</v>
      </c>
    </row>
    <row r="2802" spans="1:9" x14ac:dyDescent="0.25">
      <c r="A2802" s="6" t="s">
        <v>2758</v>
      </c>
      <c r="B2802" s="7" t="s">
        <v>21</v>
      </c>
      <c r="C2802" s="7">
        <v>176</v>
      </c>
      <c r="D2802" s="7">
        <v>0.66</v>
      </c>
      <c r="E2802" s="7">
        <v>0.66800000000000004</v>
      </c>
      <c r="F2802" s="7">
        <v>0.53200000000000003</v>
      </c>
      <c r="G2802" s="7">
        <v>16626.41</v>
      </c>
      <c r="H2802" s="8">
        <v>3</v>
      </c>
      <c r="I2802">
        <f t="shared" si="43"/>
        <v>0</v>
      </c>
    </row>
    <row r="2803" spans="1:9" x14ac:dyDescent="0.25">
      <c r="A2803" s="9" t="s">
        <v>2759</v>
      </c>
      <c r="B2803" s="10" t="s">
        <v>78</v>
      </c>
      <c r="C2803" s="10">
        <v>265</v>
      </c>
      <c r="D2803" s="10">
        <v>0.7</v>
      </c>
      <c r="E2803" s="10">
        <v>0.68600000000000005</v>
      </c>
      <c r="F2803" s="10">
        <v>0.623</v>
      </c>
      <c r="G2803" s="10">
        <v>14373.45</v>
      </c>
      <c r="H2803" s="11">
        <v>13</v>
      </c>
      <c r="I2803">
        <f t="shared" si="43"/>
        <v>0</v>
      </c>
    </row>
    <row r="2804" spans="1:9" x14ac:dyDescent="0.25">
      <c r="A2804" s="6" t="s">
        <v>2760</v>
      </c>
      <c r="B2804" s="7" t="s">
        <v>19</v>
      </c>
      <c r="C2804" s="7">
        <v>573</v>
      </c>
      <c r="D2804" s="7">
        <v>0.59</v>
      </c>
      <c r="E2804" s="7">
        <v>0.55800000000000005</v>
      </c>
      <c r="F2804" s="7">
        <v>0.48899999999999999</v>
      </c>
      <c r="G2804" s="7">
        <v>7484.6</v>
      </c>
      <c r="H2804" s="8">
        <v>10</v>
      </c>
      <c r="I2804">
        <f t="shared" si="43"/>
        <v>0</v>
      </c>
    </row>
    <row r="2805" spans="1:9" x14ac:dyDescent="0.25">
      <c r="A2805" s="9" t="s">
        <v>2761</v>
      </c>
      <c r="B2805" s="10" t="s">
        <v>48</v>
      </c>
      <c r="C2805" s="10">
        <v>962</v>
      </c>
      <c r="D2805" s="10">
        <v>0.64400000000000002</v>
      </c>
      <c r="E2805" s="10">
        <v>0.58299999999999996</v>
      </c>
      <c r="F2805" s="10">
        <v>0.60199999999999998</v>
      </c>
      <c r="G2805" s="10">
        <v>7526.82</v>
      </c>
      <c r="H2805" s="11">
        <v>4</v>
      </c>
      <c r="I2805">
        <f t="shared" si="43"/>
        <v>0</v>
      </c>
    </row>
    <row r="2806" spans="1:9" x14ac:dyDescent="0.25">
      <c r="A2806" s="6" t="s">
        <v>2762</v>
      </c>
      <c r="B2806" s="7" t="s">
        <v>21</v>
      </c>
      <c r="C2806" s="7">
        <v>168</v>
      </c>
      <c r="D2806" s="7">
        <v>0.72</v>
      </c>
      <c r="E2806" s="7">
        <v>0.70699999999999996</v>
      </c>
      <c r="F2806" s="7">
        <v>0.63200000000000001</v>
      </c>
      <c r="G2806" s="7">
        <v>24897.14</v>
      </c>
      <c r="H2806" s="8">
        <v>10</v>
      </c>
      <c r="I2806">
        <f t="shared" si="43"/>
        <v>0</v>
      </c>
    </row>
    <row r="2807" spans="1:9" x14ac:dyDescent="0.25">
      <c r="A2807" s="9" t="s">
        <v>1084</v>
      </c>
      <c r="B2807" s="10" t="s">
        <v>48</v>
      </c>
      <c r="C2807" s="10">
        <v>587</v>
      </c>
      <c r="D2807" s="10">
        <v>0.61399999999999999</v>
      </c>
      <c r="E2807" s="10">
        <v>0.54700000000000004</v>
      </c>
      <c r="F2807" s="10">
        <v>0.54200000000000004</v>
      </c>
      <c r="G2807" s="10">
        <v>6578.22</v>
      </c>
      <c r="H2807" s="11">
        <v>1</v>
      </c>
      <c r="I2807">
        <f t="shared" si="43"/>
        <v>0</v>
      </c>
    </row>
    <row r="2808" spans="1:9" x14ac:dyDescent="0.25">
      <c r="A2808" s="6" t="s">
        <v>2763</v>
      </c>
      <c r="B2808" s="7" t="s">
        <v>25</v>
      </c>
      <c r="C2808" s="7">
        <v>740</v>
      </c>
      <c r="D2808" s="7">
        <v>0.59899999999999998</v>
      </c>
      <c r="E2808" s="7">
        <v>0.60299999999999998</v>
      </c>
      <c r="F2808" s="7">
        <v>0.443</v>
      </c>
      <c r="G2808" s="7">
        <v>8300.7900000000009</v>
      </c>
      <c r="H2808" s="8">
        <v>25</v>
      </c>
      <c r="I2808">
        <f t="shared" si="43"/>
        <v>0</v>
      </c>
    </row>
    <row r="2809" spans="1:9" x14ac:dyDescent="0.25">
      <c r="A2809" s="9" t="s">
        <v>2764</v>
      </c>
      <c r="B2809" s="10" t="s">
        <v>19</v>
      </c>
      <c r="C2809" s="10">
        <v>737</v>
      </c>
      <c r="D2809" s="10">
        <v>0.55500000000000005</v>
      </c>
      <c r="E2809" s="10">
        <v>0.54800000000000004</v>
      </c>
      <c r="F2809" s="10">
        <v>0.439</v>
      </c>
      <c r="G2809" s="10">
        <v>6850.97</v>
      </c>
      <c r="H2809" s="11">
        <v>51</v>
      </c>
      <c r="I2809">
        <f t="shared" si="43"/>
        <v>0</v>
      </c>
    </row>
    <row r="2810" spans="1:9" x14ac:dyDescent="0.25">
      <c r="A2810" s="6" t="s">
        <v>2765</v>
      </c>
      <c r="B2810" s="7" t="s">
        <v>16</v>
      </c>
      <c r="C2810" s="7">
        <v>169</v>
      </c>
      <c r="D2810" s="7">
        <v>0.78400000000000003</v>
      </c>
      <c r="E2810" s="7">
        <v>0.77800000000000002</v>
      </c>
      <c r="F2810" s="7">
        <v>0.70499999999999996</v>
      </c>
      <c r="G2810" s="7">
        <v>38436.75</v>
      </c>
      <c r="H2810" s="8">
        <v>3</v>
      </c>
      <c r="I2810">
        <f t="shared" si="43"/>
        <v>0</v>
      </c>
    </row>
    <row r="2811" spans="1:9" x14ac:dyDescent="0.25">
      <c r="A2811" s="9" t="s">
        <v>2766</v>
      </c>
      <c r="B2811" s="10" t="s">
        <v>19</v>
      </c>
      <c r="C2811" s="10">
        <v>589</v>
      </c>
      <c r="D2811" s="10">
        <v>0.56999999999999995</v>
      </c>
      <c r="E2811" s="10">
        <v>0.56599999999999995</v>
      </c>
      <c r="F2811" s="10">
        <v>0.42599999999999999</v>
      </c>
      <c r="G2811" s="10">
        <v>8329.1</v>
      </c>
      <c r="H2811" s="11">
        <v>49</v>
      </c>
      <c r="I2811">
        <f t="shared" si="43"/>
        <v>0</v>
      </c>
    </row>
    <row r="2812" spans="1:9" x14ac:dyDescent="0.25">
      <c r="A2812" s="6" t="s">
        <v>2767</v>
      </c>
      <c r="B2812" s="7" t="s">
        <v>27</v>
      </c>
      <c r="C2812" s="7">
        <v>336</v>
      </c>
      <c r="D2812" s="7">
        <v>0.76</v>
      </c>
      <c r="E2812" s="7">
        <v>0.746</v>
      </c>
      <c r="F2812" s="7">
        <v>0.69499999999999995</v>
      </c>
      <c r="G2812" s="7">
        <v>20025.400000000001</v>
      </c>
      <c r="H2812" s="8">
        <v>4</v>
      </c>
      <c r="I2812">
        <f t="shared" si="43"/>
        <v>0</v>
      </c>
    </row>
    <row r="2813" spans="1:9" x14ac:dyDescent="0.25">
      <c r="A2813" s="9" t="s">
        <v>2768</v>
      </c>
      <c r="B2813" s="10" t="s">
        <v>48</v>
      </c>
      <c r="C2813" s="10">
        <v>915</v>
      </c>
      <c r="D2813" s="10">
        <v>0.57799999999999996</v>
      </c>
      <c r="E2813" s="10">
        <v>0.54900000000000004</v>
      </c>
      <c r="F2813" s="10">
        <v>0.48299999999999998</v>
      </c>
      <c r="G2813" s="10">
        <v>6587.35</v>
      </c>
      <c r="H2813" s="11">
        <v>5</v>
      </c>
      <c r="I2813">
        <f t="shared" si="43"/>
        <v>0</v>
      </c>
    </row>
    <row r="2814" spans="1:9" x14ac:dyDescent="0.25">
      <c r="A2814" s="6" t="s">
        <v>2769</v>
      </c>
      <c r="B2814" s="7" t="s">
        <v>40</v>
      </c>
      <c r="C2814" s="7">
        <v>204</v>
      </c>
      <c r="D2814" s="7">
        <v>0.74</v>
      </c>
      <c r="E2814" s="7">
        <v>0.70799999999999996</v>
      </c>
      <c r="F2814" s="7">
        <v>0.69199999999999995</v>
      </c>
      <c r="G2814" s="7">
        <v>37499.9</v>
      </c>
      <c r="H2814" s="8">
        <v>2</v>
      </c>
      <c r="I2814">
        <f t="shared" si="43"/>
        <v>0</v>
      </c>
    </row>
    <row r="2815" spans="1:9" x14ac:dyDescent="0.25">
      <c r="A2815" s="9" t="s">
        <v>2770</v>
      </c>
      <c r="B2815" s="10" t="s">
        <v>48</v>
      </c>
      <c r="C2815" s="10">
        <v>929</v>
      </c>
      <c r="D2815" s="10">
        <v>0.59799999999999998</v>
      </c>
      <c r="E2815" s="10">
        <v>0.54100000000000004</v>
      </c>
      <c r="F2815" s="10">
        <v>0.51100000000000001</v>
      </c>
      <c r="G2815" s="10">
        <v>7205.26</v>
      </c>
      <c r="H2815" s="11">
        <v>2</v>
      </c>
      <c r="I2815">
        <f t="shared" si="43"/>
        <v>0</v>
      </c>
    </row>
    <row r="2816" spans="1:9" x14ac:dyDescent="0.25">
      <c r="A2816" s="6" t="s">
        <v>2771</v>
      </c>
      <c r="B2816" s="7" t="s">
        <v>12</v>
      </c>
      <c r="C2816" s="7">
        <v>491</v>
      </c>
      <c r="D2816" s="7">
        <v>0.56799999999999995</v>
      </c>
      <c r="E2816" s="7">
        <v>0.57499999999999996</v>
      </c>
      <c r="F2816" s="7">
        <v>0.438</v>
      </c>
      <c r="G2816" s="7">
        <v>10251.93</v>
      </c>
      <c r="H2816" s="8">
        <v>4</v>
      </c>
      <c r="I2816">
        <f t="shared" si="43"/>
        <v>0</v>
      </c>
    </row>
    <row r="2817" spans="1:9" x14ac:dyDescent="0.25">
      <c r="A2817" s="9" t="s">
        <v>2772</v>
      </c>
      <c r="B2817" s="10" t="s">
        <v>21</v>
      </c>
      <c r="C2817" s="10">
        <v>33</v>
      </c>
      <c r="D2817" s="10">
        <v>0.73099999999999998</v>
      </c>
      <c r="E2817" s="10">
        <v>0.70299999999999996</v>
      </c>
      <c r="F2817" s="10">
        <v>0.64100000000000001</v>
      </c>
      <c r="G2817" s="10">
        <v>68652.320000000007</v>
      </c>
      <c r="H2817" s="11">
        <v>5</v>
      </c>
      <c r="I2817">
        <f t="shared" si="43"/>
        <v>0</v>
      </c>
    </row>
    <row r="2818" spans="1:9" x14ac:dyDescent="0.25">
      <c r="A2818" s="6" t="s">
        <v>2773</v>
      </c>
      <c r="B2818" s="7" t="s">
        <v>35</v>
      </c>
      <c r="C2818" s="7">
        <v>479</v>
      </c>
      <c r="D2818" s="7">
        <v>0.63500000000000001</v>
      </c>
      <c r="E2818" s="7">
        <v>0.57299999999999995</v>
      </c>
      <c r="F2818" s="7">
        <v>0.54600000000000004</v>
      </c>
      <c r="G2818" s="7">
        <v>13826.9</v>
      </c>
      <c r="H2818" s="8">
        <v>4</v>
      </c>
      <c r="I2818">
        <f t="shared" si="43"/>
        <v>0</v>
      </c>
    </row>
    <row r="2819" spans="1:9" x14ac:dyDescent="0.25">
      <c r="A2819" s="9" t="s">
        <v>2774</v>
      </c>
      <c r="B2819" s="10" t="s">
        <v>48</v>
      </c>
      <c r="C2819" s="10">
        <v>687</v>
      </c>
      <c r="D2819" s="10">
        <v>0.60499999999999998</v>
      </c>
      <c r="E2819" s="10">
        <v>0.55700000000000005</v>
      </c>
      <c r="F2819" s="10">
        <v>0.52100000000000002</v>
      </c>
      <c r="G2819" s="10">
        <v>7164.34</v>
      </c>
      <c r="H2819" s="11">
        <v>14</v>
      </c>
      <c r="I2819">
        <f t="shared" si="43"/>
        <v>0</v>
      </c>
    </row>
    <row r="2820" spans="1:9" x14ac:dyDescent="0.25">
      <c r="A2820" s="6" t="s">
        <v>2775</v>
      </c>
      <c r="B2820" s="7" t="s">
        <v>78</v>
      </c>
      <c r="C2820" s="7">
        <v>421</v>
      </c>
      <c r="D2820" s="7">
        <v>0.68799999999999994</v>
      </c>
      <c r="E2820" s="7">
        <v>0.66900000000000004</v>
      </c>
      <c r="F2820" s="7">
        <v>0.59899999999999998</v>
      </c>
      <c r="G2820" s="7">
        <v>15946.79</v>
      </c>
      <c r="H2820" s="8">
        <v>2</v>
      </c>
      <c r="I2820">
        <f t="shared" si="43"/>
        <v>0</v>
      </c>
    </row>
    <row r="2821" spans="1:9" x14ac:dyDescent="0.25">
      <c r="A2821" s="9" t="s">
        <v>2776</v>
      </c>
      <c r="B2821" s="10" t="s">
        <v>35</v>
      </c>
      <c r="C2821" s="10">
        <v>313</v>
      </c>
      <c r="D2821" s="10">
        <v>0.69</v>
      </c>
      <c r="E2821" s="10">
        <v>0.66300000000000003</v>
      </c>
      <c r="F2821" s="10">
        <v>0.60099999999999998</v>
      </c>
      <c r="G2821" s="10">
        <v>18565.189999999999</v>
      </c>
      <c r="H2821" s="11">
        <v>6</v>
      </c>
      <c r="I2821">
        <f t="shared" ref="I2821:I2884" si="44">IF(OR(C2821="",D2821="",E2821="",F2821="",G2821="",H2821=""),1,0)</f>
        <v>0</v>
      </c>
    </row>
    <row r="2822" spans="1:9" x14ac:dyDescent="0.25">
      <c r="A2822" s="6" t="s">
        <v>2777</v>
      </c>
      <c r="B2822" s="7" t="s">
        <v>12</v>
      </c>
      <c r="C2822" s="7">
        <v>633</v>
      </c>
      <c r="D2822" s="7">
        <v>0.41799999999999998</v>
      </c>
      <c r="E2822" s="7">
        <v>0.45400000000000001</v>
      </c>
      <c r="F2822" s="7">
        <v>0.20699999999999999</v>
      </c>
      <c r="G2822" s="7">
        <v>6557.97</v>
      </c>
      <c r="H2822" s="8">
        <v>0</v>
      </c>
      <c r="I2822">
        <f t="shared" si="44"/>
        <v>0</v>
      </c>
    </row>
    <row r="2823" spans="1:9" x14ac:dyDescent="0.25">
      <c r="A2823" s="9" t="s">
        <v>2778</v>
      </c>
      <c r="B2823" s="10" t="s">
        <v>96</v>
      </c>
      <c r="C2823" s="10">
        <v>630</v>
      </c>
      <c r="D2823" s="10">
        <v>0.59099999999999997</v>
      </c>
      <c r="E2823" s="10">
        <v>0.59399999999999997</v>
      </c>
      <c r="F2823" s="10">
        <v>0.46100000000000002</v>
      </c>
      <c r="G2823" s="10">
        <v>8711.36</v>
      </c>
      <c r="H2823" s="11">
        <v>12</v>
      </c>
      <c r="I2823">
        <f t="shared" si="44"/>
        <v>0</v>
      </c>
    </row>
    <row r="2824" spans="1:9" x14ac:dyDescent="0.25">
      <c r="A2824" s="6" t="s">
        <v>2779</v>
      </c>
      <c r="B2824" s="7" t="s">
        <v>131</v>
      </c>
      <c r="C2824" s="7">
        <v>933</v>
      </c>
      <c r="D2824" s="7">
        <v>0.63900000000000001</v>
      </c>
      <c r="E2824" s="7">
        <v>0.6</v>
      </c>
      <c r="F2824" s="7">
        <v>0.56899999999999995</v>
      </c>
      <c r="G2824" s="7">
        <v>10237.35</v>
      </c>
      <c r="H2824" s="8">
        <v>12</v>
      </c>
      <c r="I2824">
        <f t="shared" si="44"/>
        <v>0</v>
      </c>
    </row>
    <row r="2825" spans="1:9" x14ac:dyDescent="0.25">
      <c r="A2825" s="9" t="s">
        <v>2780</v>
      </c>
      <c r="B2825" s="10" t="s">
        <v>35</v>
      </c>
      <c r="C2825" s="10">
        <v>381</v>
      </c>
      <c r="D2825" s="10">
        <v>0.63200000000000001</v>
      </c>
      <c r="E2825" s="10">
        <v>0.622</v>
      </c>
      <c r="F2825" s="10">
        <v>0.49299999999999999</v>
      </c>
      <c r="G2825" s="10">
        <v>8922.7999999999993</v>
      </c>
      <c r="H2825" s="11">
        <v>10</v>
      </c>
      <c r="I2825">
        <f t="shared" si="44"/>
        <v>0</v>
      </c>
    </row>
    <row r="2826" spans="1:9" x14ac:dyDescent="0.25">
      <c r="A2826" s="6" t="s">
        <v>2781</v>
      </c>
      <c r="B2826" s="7" t="s">
        <v>101</v>
      </c>
      <c r="C2826" s="7">
        <v>1239</v>
      </c>
      <c r="D2826" s="7">
        <v>0.60599999999999998</v>
      </c>
      <c r="E2826" s="7">
        <v>0.56499999999999995</v>
      </c>
      <c r="F2826" s="7">
        <v>0.53400000000000003</v>
      </c>
      <c r="G2826" s="7">
        <v>8268.2099999999991</v>
      </c>
      <c r="H2826" s="8">
        <v>5</v>
      </c>
      <c r="I2826">
        <f t="shared" si="44"/>
        <v>0</v>
      </c>
    </row>
    <row r="2827" spans="1:9" x14ac:dyDescent="0.25">
      <c r="A2827" s="9" t="s">
        <v>2782</v>
      </c>
      <c r="B2827" s="10" t="s">
        <v>40</v>
      </c>
      <c r="C2827" s="10">
        <v>238</v>
      </c>
      <c r="D2827" s="10">
        <v>0.72</v>
      </c>
      <c r="E2827" s="10">
        <v>0.69499999999999995</v>
      </c>
      <c r="F2827" s="10">
        <v>0.63300000000000001</v>
      </c>
      <c r="G2827" s="10">
        <v>23531.95</v>
      </c>
      <c r="H2827" s="11">
        <v>6</v>
      </c>
      <c r="I2827">
        <f t="shared" si="44"/>
        <v>0</v>
      </c>
    </row>
    <row r="2828" spans="1:9" x14ac:dyDescent="0.25">
      <c r="A2828" s="6" t="s">
        <v>2783</v>
      </c>
      <c r="B2828" s="7" t="s">
        <v>35</v>
      </c>
      <c r="C2828" s="7">
        <v>349</v>
      </c>
      <c r="D2828" s="7">
        <v>0.69</v>
      </c>
      <c r="E2828" s="7">
        <v>0.69699999999999995</v>
      </c>
      <c r="F2828" s="7">
        <v>0.56599999999999995</v>
      </c>
      <c r="G2828" s="7">
        <v>11641.34</v>
      </c>
      <c r="H2828" s="8">
        <v>5</v>
      </c>
      <c r="I2828">
        <f t="shared" si="44"/>
        <v>0</v>
      </c>
    </row>
    <row r="2829" spans="1:9" x14ac:dyDescent="0.25">
      <c r="A2829" s="9" t="s">
        <v>2784</v>
      </c>
      <c r="B2829" s="10" t="s">
        <v>16</v>
      </c>
      <c r="C2829" s="10">
        <v>184</v>
      </c>
      <c r="D2829" s="10">
        <v>0.66700000000000004</v>
      </c>
      <c r="E2829" s="10">
        <v>0.67</v>
      </c>
      <c r="F2829" s="10">
        <v>0.53</v>
      </c>
      <c r="G2829" s="10">
        <v>16139.24</v>
      </c>
      <c r="H2829" s="11">
        <v>13</v>
      </c>
      <c r="I2829">
        <f t="shared" si="44"/>
        <v>0</v>
      </c>
    </row>
    <row r="2830" spans="1:9" x14ac:dyDescent="0.25">
      <c r="A2830" s="6" t="s">
        <v>2785</v>
      </c>
      <c r="B2830" s="7" t="s">
        <v>127</v>
      </c>
      <c r="C2830" s="7">
        <v>471</v>
      </c>
      <c r="D2830" s="7">
        <v>0.57999999999999996</v>
      </c>
      <c r="E2830" s="7">
        <v>0.53300000000000003</v>
      </c>
      <c r="F2830" s="7">
        <v>0.47499999999999998</v>
      </c>
      <c r="G2830" s="7">
        <v>9849.5400000000009</v>
      </c>
      <c r="H2830" s="8">
        <v>18</v>
      </c>
      <c r="I2830">
        <f t="shared" si="44"/>
        <v>0</v>
      </c>
    </row>
    <row r="2831" spans="1:9" x14ac:dyDescent="0.25">
      <c r="A2831" s="9" t="s">
        <v>2786</v>
      </c>
      <c r="B2831" s="10" t="s">
        <v>25</v>
      </c>
      <c r="C2831" s="10">
        <v>650</v>
      </c>
      <c r="D2831" s="10">
        <v>0.51900000000000002</v>
      </c>
      <c r="E2831" s="10">
        <v>0.49399999999999999</v>
      </c>
      <c r="F2831" s="10">
        <v>0.379</v>
      </c>
      <c r="G2831" s="10">
        <v>6445.4</v>
      </c>
      <c r="H2831" s="11">
        <v>0</v>
      </c>
      <c r="I2831">
        <f t="shared" si="44"/>
        <v>0</v>
      </c>
    </row>
    <row r="2832" spans="1:9" x14ac:dyDescent="0.25">
      <c r="A2832" s="6" t="s">
        <v>2787</v>
      </c>
      <c r="B2832" s="7" t="s">
        <v>19</v>
      </c>
      <c r="C2832" s="7">
        <v>994</v>
      </c>
      <c r="D2832" s="7">
        <v>0.57999999999999996</v>
      </c>
      <c r="E2832" s="7">
        <v>0.57099999999999995</v>
      </c>
      <c r="F2832" s="7">
        <v>0.42399999999999999</v>
      </c>
      <c r="G2832" s="7">
        <v>9741.42</v>
      </c>
      <c r="H2832" s="8">
        <v>3</v>
      </c>
      <c r="I2832">
        <f t="shared" si="44"/>
        <v>0</v>
      </c>
    </row>
    <row r="2833" spans="1:9" x14ac:dyDescent="0.25">
      <c r="A2833" s="9" t="s">
        <v>2788</v>
      </c>
      <c r="B2833" s="10" t="s">
        <v>19</v>
      </c>
      <c r="C2833" s="10">
        <v>468</v>
      </c>
      <c r="D2833" s="10">
        <v>0.63900000000000001</v>
      </c>
      <c r="E2833" s="10">
        <v>0.58199999999999996</v>
      </c>
      <c r="F2833" s="10">
        <v>0.58299999999999996</v>
      </c>
      <c r="G2833" s="10">
        <v>11203.09</v>
      </c>
      <c r="H2833" s="11">
        <v>2</v>
      </c>
      <c r="I2833">
        <f t="shared" si="44"/>
        <v>0</v>
      </c>
    </row>
    <row r="2834" spans="1:9" x14ac:dyDescent="0.25">
      <c r="A2834" s="6" t="s">
        <v>2789</v>
      </c>
      <c r="B2834" s="7" t="s">
        <v>46</v>
      </c>
      <c r="C2834" s="7">
        <v>246</v>
      </c>
      <c r="D2834" s="7">
        <v>0.69</v>
      </c>
      <c r="E2834" s="7">
        <v>0.71399999999999997</v>
      </c>
      <c r="F2834" s="7">
        <v>0.56899999999999995</v>
      </c>
      <c r="G2834" s="7">
        <v>43628.99</v>
      </c>
      <c r="H2834" s="8">
        <v>0</v>
      </c>
      <c r="I2834">
        <f t="shared" si="44"/>
        <v>0</v>
      </c>
    </row>
    <row r="2835" spans="1:9" x14ac:dyDescent="0.25">
      <c r="A2835" s="9" t="s">
        <v>2790</v>
      </c>
      <c r="B2835" s="10" t="s">
        <v>21</v>
      </c>
      <c r="C2835" s="10">
        <v>157</v>
      </c>
      <c r="D2835" s="10">
        <v>0.72</v>
      </c>
      <c r="E2835" s="10">
        <v>0.73199999999999998</v>
      </c>
      <c r="F2835" s="10">
        <v>0.59699999999999998</v>
      </c>
      <c r="G2835" s="10">
        <v>24766.38</v>
      </c>
      <c r="H2835" s="11">
        <v>5</v>
      </c>
      <c r="I2835">
        <f t="shared" si="44"/>
        <v>0</v>
      </c>
    </row>
    <row r="2836" spans="1:9" x14ac:dyDescent="0.25">
      <c r="A2836" s="6" t="s">
        <v>2791</v>
      </c>
      <c r="B2836" s="7" t="s">
        <v>21</v>
      </c>
      <c r="C2836" s="7">
        <v>402</v>
      </c>
      <c r="D2836" s="7">
        <v>0.68</v>
      </c>
      <c r="E2836" s="7">
        <v>0.74299999999999999</v>
      </c>
      <c r="F2836" s="7">
        <v>0.51400000000000001</v>
      </c>
      <c r="G2836" s="7">
        <v>21159.75</v>
      </c>
      <c r="H2836" s="8">
        <v>3</v>
      </c>
      <c r="I2836">
        <f t="shared" si="44"/>
        <v>0</v>
      </c>
    </row>
    <row r="2837" spans="1:9" x14ac:dyDescent="0.25">
      <c r="A2837" s="9" t="s">
        <v>2792</v>
      </c>
      <c r="B2837" s="10" t="s">
        <v>25</v>
      </c>
      <c r="C2837" s="10">
        <v>668</v>
      </c>
      <c r="D2837" s="10">
        <v>0.59</v>
      </c>
      <c r="E2837" s="10">
        <v>0.56999999999999995</v>
      </c>
      <c r="F2837" s="10">
        <v>0.48399999999999999</v>
      </c>
      <c r="G2837" s="10">
        <v>9407.32</v>
      </c>
      <c r="H2837" s="11">
        <v>3</v>
      </c>
      <c r="I2837">
        <f t="shared" si="44"/>
        <v>0</v>
      </c>
    </row>
    <row r="2838" spans="1:9" x14ac:dyDescent="0.25">
      <c r="A2838" s="6" t="s">
        <v>2793</v>
      </c>
      <c r="B2838" s="7" t="s">
        <v>35</v>
      </c>
      <c r="C2838" s="7">
        <v>242</v>
      </c>
      <c r="D2838" s="7">
        <v>0.69</v>
      </c>
      <c r="E2838" s="7">
        <v>0.69299999999999995</v>
      </c>
      <c r="F2838" s="7">
        <v>0.57599999999999996</v>
      </c>
      <c r="G2838" s="7">
        <v>18450.82</v>
      </c>
      <c r="H2838" s="8">
        <v>6</v>
      </c>
      <c r="I2838">
        <f t="shared" si="44"/>
        <v>0</v>
      </c>
    </row>
    <row r="2839" spans="1:9" x14ac:dyDescent="0.25">
      <c r="A2839" s="9" t="s">
        <v>2794</v>
      </c>
      <c r="B2839" s="10" t="s">
        <v>78</v>
      </c>
      <c r="C2839" s="10">
        <v>432</v>
      </c>
      <c r="D2839" s="10">
        <v>0.69</v>
      </c>
      <c r="E2839" s="10">
        <v>0.67300000000000004</v>
      </c>
      <c r="F2839" s="10">
        <v>0.61899999999999999</v>
      </c>
      <c r="G2839" s="10">
        <v>10783.05</v>
      </c>
      <c r="H2839" s="11">
        <v>16</v>
      </c>
      <c r="I2839">
        <f t="shared" si="44"/>
        <v>0</v>
      </c>
    </row>
    <row r="2840" spans="1:9" x14ac:dyDescent="0.25">
      <c r="A2840" s="6" t="s">
        <v>2795</v>
      </c>
      <c r="B2840" s="7" t="s">
        <v>12</v>
      </c>
      <c r="C2840" s="7">
        <v>584</v>
      </c>
      <c r="D2840" s="7">
        <v>0.54600000000000004</v>
      </c>
      <c r="E2840" s="7">
        <v>0.52500000000000002</v>
      </c>
      <c r="F2840" s="7">
        <v>0.39800000000000002</v>
      </c>
      <c r="G2840" s="7">
        <v>7390.14</v>
      </c>
      <c r="H2840" s="8">
        <v>0</v>
      </c>
      <c r="I2840">
        <f t="shared" si="44"/>
        <v>0</v>
      </c>
    </row>
    <row r="2841" spans="1:9" x14ac:dyDescent="0.25">
      <c r="A2841" s="9" t="s">
        <v>2796</v>
      </c>
      <c r="B2841" s="10" t="s">
        <v>21</v>
      </c>
      <c r="C2841" s="10">
        <v>134</v>
      </c>
      <c r="D2841" s="10">
        <v>0.66</v>
      </c>
      <c r="E2841" s="10">
        <v>0.67300000000000004</v>
      </c>
      <c r="F2841" s="10">
        <v>0.499</v>
      </c>
      <c r="G2841" s="10">
        <v>14794.44</v>
      </c>
      <c r="H2841" s="11">
        <v>12</v>
      </c>
      <c r="I2841">
        <f t="shared" si="44"/>
        <v>0</v>
      </c>
    </row>
    <row r="2842" spans="1:9" x14ac:dyDescent="0.25">
      <c r="A2842" s="6" t="s">
        <v>2797</v>
      </c>
      <c r="B2842" s="7" t="s">
        <v>35</v>
      </c>
      <c r="C2842" s="7">
        <v>361</v>
      </c>
      <c r="D2842" s="7">
        <v>0.69</v>
      </c>
      <c r="E2842" s="7">
        <v>0.72299999999999998</v>
      </c>
      <c r="F2842" s="7">
        <v>0.51600000000000001</v>
      </c>
      <c r="G2842" s="7">
        <v>16679.919999999998</v>
      </c>
      <c r="H2842" s="8">
        <v>6</v>
      </c>
      <c r="I2842">
        <f t="shared" si="44"/>
        <v>0</v>
      </c>
    </row>
    <row r="2843" spans="1:9" x14ac:dyDescent="0.25">
      <c r="A2843" s="9" t="s">
        <v>1728</v>
      </c>
      <c r="B2843" s="10" t="s">
        <v>96</v>
      </c>
      <c r="C2843" s="10">
        <v>718</v>
      </c>
      <c r="D2843" s="10">
        <v>0.61599999999999999</v>
      </c>
      <c r="E2843" s="10">
        <v>0.59799999999999998</v>
      </c>
      <c r="F2843" s="10">
        <v>0.50600000000000001</v>
      </c>
      <c r="G2843" s="10">
        <v>11294.52</v>
      </c>
      <c r="H2843" s="11">
        <v>4</v>
      </c>
      <c r="I2843">
        <f t="shared" si="44"/>
        <v>0</v>
      </c>
    </row>
    <row r="2844" spans="1:9" x14ac:dyDescent="0.25">
      <c r="A2844" s="6" t="s">
        <v>2798</v>
      </c>
      <c r="B2844" s="7" t="s">
        <v>21</v>
      </c>
      <c r="C2844" s="7">
        <v>112</v>
      </c>
      <c r="D2844" s="7">
        <v>0.72</v>
      </c>
      <c r="E2844" s="7">
        <v>0.70899999999999996</v>
      </c>
      <c r="F2844" s="7">
        <v>0.61099999999999999</v>
      </c>
      <c r="G2844" s="7">
        <v>33168.050000000003</v>
      </c>
      <c r="H2844" s="8">
        <v>0</v>
      </c>
      <c r="I2844">
        <f t="shared" si="44"/>
        <v>0</v>
      </c>
    </row>
    <row r="2845" spans="1:9" x14ac:dyDescent="0.25">
      <c r="A2845" s="9" t="s">
        <v>2799</v>
      </c>
      <c r="B2845" s="10" t="s">
        <v>25</v>
      </c>
      <c r="C2845" s="10">
        <v>946</v>
      </c>
      <c r="D2845" s="10">
        <v>0.6</v>
      </c>
      <c r="E2845" s="10">
        <v>0.58099999999999996</v>
      </c>
      <c r="F2845" s="10">
        <v>0.46</v>
      </c>
      <c r="G2845" s="10">
        <v>7666.85</v>
      </c>
      <c r="H2845" s="11">
        <v>3</v>
      </c>
      <c r="I2845">
        <f t="shared" si="44"/>
        <v>0</v>
      </c>
    </row>
    <row r="2846" spans="1:9" x14ac:dyDescent="0.25">
      <c r="A2846" s="6" t="s">
        <v>2800</v>
      </c>
      <c r="B2846" s="7" t="s">
        <v>27</v>
      </c>
      <c r="C2846" s="7">
        <v>92</v>
      </c>
      <c r="D2846" s="7">
        <v>0.754</v>
      </c>
      <c r="E2846" s="7">
        <v>0.72799999999999998</v>
      </c>
      <c r="F2846" s="7">
        <v>0.7</v>
      </c>
      <c r="G2846" s="7">
        <v>41125.160000000003</v>
      </c>
      <c r="H2846" s="8">
        <v>1</v>
      </c>
      <c r="I2846">
        <f t="shared" si="44"/>
        <v>0</v>
      </c>
    </row>
    <row r="2847" spans="1:9" x14ac:dyDescent="0.25">
      <c r="A2847" s="9" t="s">
        <v>2801</v>
      </c>
      <c r="B2847" s="10" t="s">
        <v>16</v>
      </c>
      <c r="C2847" s="10">
        <v>254</v>
      </c>
      <c r="D2847" s="10">
        <v>0.77</v>
      </c>
      <c r="E2847" s="10">
        <v>0.74299999999999999</v>
      </c>
      <c r="F2847" s="10">
        <v>0.69799999999999995</v>
      </c>
      <c r="G2847" s="10">
        <v>19685.87</v>
      </c>
      <c r="H2847" s="11">
        <v>4</v>
      </c>
      <c r="I2847">
        <f t="shared" si="44"/>
        <v>0</v>
      </c>
    </row>
    <row r="2848" spans="1:9" x14ac:dyDescent="0.25">
      <c r="A2848" s="6" t="s">
        <v>2802</v>
      </c>
      <c r="B2848" s="7" t="s">
        <v>21</v>
      </c>
      <c r="C2848" s="7">
        <v>53</v>
      </c>
      <c r="D2848" s="7">
        <v>0.69799999999999995</v>
      </c>
      <c r="E2848" s="7">
        <v>0.72599999999999998</v>
      </c>
      <c r="F2848" s="7">
        <v>0.55100000000000005</v>
      </c>
      <c r="G2848" s="7">
        <v>25919.9</v>
      </c>
      <c r="H2848" s="8">
        <v>12</v>
      </c>
      <c r="I2848">
        <f t="shared" si="44"/>
        <v>0</v>
      </c>
    </row>
    <row r="2849" spans="1:9" x14ac:dyDescent="0.25">
      <c r="A2849" s="9" t="s">
        <v>2803</v>
      </c>
      <c r="B2849" s="10" t="s">
        <v>78</v>
      </c>
      <c r="C2849" s="10">
        <v>172</v>
      </c>
      <c r="D2849" s="10">
        <v>0.68</v>
      </c>
      <c r="E2849" s="10">
        <v>0.66</v>
      </c>
      <c r="F2849" s="10">
        <v>0.59499999999999997</v>
      </c>
      <c r="G2849" s="10">
        <v>16454.37</v>
      </c>
      <c r="H2849" s="11">
        <v>14</v>
      </c>
      <c r="I2849">
        <f t="shared" si="44"/>
        <v>0</v>
      </c>
    </row>
    <row r="2850" spans="1:9" x14ac:dyDescent="0.25">
      <c r="A2850" s="6" t="s">
        <v>2804</v>
      </c>
      <c r="B2850" s="7" t="s">
        <v>16</v>
      </c>
      <c r="C2850" s="7">
        <v>271</v>
      </c>
      <c r="D2850" s="7">
        <v>0.74</v>
      </c>
      <c r="E2850" s="7">
        <v>0.73699999999999999</v>
      </c>
      <c r="F2850" s="7">
        <v>0.69499999999999995</v>
      </c>
      <c r="G2850" s="7">
        <v>21770.71</v>
      </c>
      <c r="H2850" s="8">
        <v>2</v>
      </c>
      <c r="I2850">
        <f t="shared" si="44"/>
        <v>0</v>
      </c>
    </row>
    <row r="2851" spans="1:9" x14ac:dyDescent="0.25">
      <c r="A2851" s="9" t="s">
        <v>714</v>
      </c>
      <c r="B2851" s="10" t="s">
        <v>25</v>
      </c>
      <c r="C2851" s="10">
        <v>587</v>
      </c>
      <c r="D2851" s="10">
        <v>0.59899999999999998</v>
      </c>
      <c r="E2851" s="10">
        <v>0.55600000000000005</v>
      </c>
      <c r="F2851" s="10">
        <v>0.499</v>
      </c>
      <c r="G2851" s="10">
        <v>7781.86</v>
      </c>
      <c r="H2851" s="11">
        <v>16</v>
      </c>
      <c r="I2851">
        <f t="shared" si="44"/>
        <v>0</v>
      </c>
    </row>
    <row r="2852" spans="1:9" x14ac:dyDescent="0.25">
      <c r="A2852" s="6" t="s">
        <v>2805</v>
      </c>
      <c r="B2852" s="7" t="s">
        <v>40</v>
      </c>
      <c r="C2852" s="7">
        <v>302</v>
      </c>
      <c r="D2852" s="7">
        <v>0.68700000000000006</v>
      </c>
      <c r="E2852" s="7">
        <v>0.67600000000000005</v>
      </c>
      <c r="F2852" s="7">
        <v>0.59599999999999997</v>
      </c>
      <c r="G2852" s="7">
        <v>21173.599999999999</v>
      </c>
      <c r="H2852" s="8">
        <v>8</v>
      </c>
      <c r="I2852">
        <f t="shared" si="44"/>
        <v>0</v>
      </c>
    </row>
    <row r="2853" spans="1:9" x14ac:dyDescent="0.25">
      <c r="A2853" s="9" t="s">
        <v>2806</v>
      </c>
      <c r="B2853" s="10" t="s">
        <v>16</v>
      </c>
      <c r="C2853" s="10">
        <v>364</v>
      </c>
      <c r="D2853" s="10">
        <v>0.7</v>
      </c>
      <c r="E2853" s="10">
        <v>0.72299999999999998</v>
      </c>
      <c r="F2853" s="10">
        <v>0.54200000000000004</v>
      </c>
      <c r="G2853" s="10">
        <v>14005.49</v>
      </c>
      <c r="H2853" s="11">
        <v>5</v>
      </c>
      <c r="I2853">
        <f t="shared" si="44"/>
        <v>0</v>
      </c>
    </row>
    <row r="2854" spans="1:9" x14ac:dyDescent="0.25">
      <c r="A2854" s="6" t="s">
        <v>2807</v>
      </c>
      <c r="B2854" s="7" t="s">
        <v>14</v>
      </c>
      <c r="C2854" s="7">
        <v>406</v>
      </c>
      <c r="D2854" s="7">
        <v>0.58799999999999997</v>
      </c>
      <c r="E2854" s="7">
        <v>0.56599999999999995</v>
      </c>
      <c r="F2854" s="7">
        <v>0.44400000000000001</v>
      </c>
      <c r="G2854" s="7">
        <v>12064.68</v>
      </c>
      <c r="H2854" s="8">
        <v>3</v>
      </c>
      <c r="I2854">
        <f t="shared" si="44"/>
        <v>0</v>
      </c>
    </row>
    <row r="2855" spans="1:9" x14ac:dyDescent="0.25">
      <c r="A2855" s="9" t="s">
        <v>2808</v>
      </c>
      <c r="B2855" s="10" t="s">
        <v>96</v>
      </c>
      <c r="C2855" s="10">
        <v>743</v>
      </c>
      <c r="D2855" s="10">
        <v>0.56399999999999995</v>
      </c>
      <c r="E2855" s="10">
        <v>0.54300000000000004</v>
      </c>
      <c r="F2855" s="10">
        <v>0.437</v>
      </c>
      <c r="G2855" s="10">
        <v>8897.34</v>
      </c>
      <c r="H2855" s="11">
        <v>12</v>
      </c>
      <c r="I2855">
        <f t="shared" si="44"/>
        <v>0</v>
      </c>
    </row>
    <row r="2856" spans="1:9" x14ac:dyDescent="0.25">
      <c r="A2856" s="6" t="s">
        <v>2250</v>
      </c>
      <c r="B2856" s="7" t="s">
        <v>131</v>
      </c>
      <c r="C2856" s="7">
        <v>646</v>
      </c>
      <c r="D2856" s="7">
        <v>0.54500000000000004</v>
      </c>
      <c r="E2856" s="7">
        <v>0.54</v>
      </c>
      <c r="F2856" s="7">
        <v>0.39800000000000002</v>
      </c>
      <c r="G2856" s="7">
        <v>6243.46</v>
      </c>
      <c r="H2856" s="8">
        <v>5</v>
      </c>
      <c r="I2856">
        <f t="shared" si="44"/>
        <v>0</v>
      </c>
    </row>
    <row r="2857" spans="1:9" x14ac:dyDescent="0.25">
      <c r="A2857" s="9" t="s">
        <v>2809</v>
      </c>
      <c r="B2857" s="10" t="s">
        <v>21</v>
      </c>
      <c r="C2857" s="10">
        <v>217</v>
      </c>
      <c r="D2857" s="10">
        <v>0.64400000000000002</v>
      </c>
      <c r="E2857" s="10">
        <v>0.68700000000000006</v>
      </c>
      <c r="F2857" s="10">
        <v>0.47099999999999997</v>
      </c>
      <c r="G2857" s="10">
        <v>21051.3</v>
      </c>
      <c r="H2857" s="11">
        <v>6</v>
      </c>
      <c r="I2857">
        <f t="shared" si="44"/>
        <v>0</v>
      </c>
    </row>
    <row r="2858" spans="1:9" x14ac:dyDescent="0.25">
      <c r="A2858" s="6" t="s">
        <v>2810</v>
      </c>
      <c r="B2858" s="7" t="s">
        <v>25</v>
      </c>
      <c r="C2858" s="7">
        <v>921</v>
      </c>
      <c r="D2858" s="7">
        <v>0.56899999999999995</v>
      </c>
      <c r="E2858" s="7">
        <v>0.54600000000000004</v>
      </c>
      <c r="F2858" s="7">
        <v>0.433</v>
      </c>
      <c r="G2858" s="7">
        <v>6196.51</v>
      </c>
      <c r="H2858" s="8">
        <v>29</v>
      </c>
      <c r="I2858">
        <f t="shared" si="44"/>
        <v>0</v>
      </c>
    </row>
    <row r="2859" spans="1:9" x14ac:dyDescent="0.25">
      <c r="A2859" s="9" t="s">
        <v>2811</v>
      </c>
      <c r="B2859" s="10" t="s">
        <v>96</v>
      </c>
      <c r="C2859" s="10">
        <v>735</v>
      </c>
      <c r="D2859" s="10">
        <v>0.60799999999999998</v>
      </c>
      <c r="E2859" s="10">
        <v>0.59599999999999997</v>
      </c>
      <c r="F2859" s="10">
        <v>0.50600000000000001</v>
      </c>
      <c r="G2859" s="10">
        <v>8756.85</v>
      </c>
      <c r="H2859" s="11">
        <v>5</v>
      </c>
      <c r="I2859">
        <f t="shared" si="44"/>
        <v>0</v>
      </c>
    </row>
    <row r="2860" spans="1:9" x14ac:dyDescent="0.25">
      <c r="A2860" s="6" t="s">
        <v>2812</v>
      </c>
      <c r="B2860" s="7" t="s">
        <v>27</v>
      </c>
      <c r="C2860" s="7">
        <v>582</v>
      </c>
      <c r="D2860" s="7">
        <v>0.73</v>
      </c>
      <c r="E2860" s="7">
        <v>0.71899999999999997</v>
      </c>
      <c r="F2860" s="7">
        <v>0.65800000000000003</v>
      </c>
      <c r="G2860" s="7">
        <v>12835.54</v>
      </c>
      <c r="H2860" s="8">
        <v>13</v>
      </c>
      <c r="I2860">
        <f t="shared" si="44"/>
        <v>0</v>
      </c>
    </row>
    <row r="2861" spans="1:9" x14ac:dyDescent="0.25">
      <c r="A2861" s="9" t="s">
        <v>1256</v>
      </c>
      <c r="B2861" s="10" t="s">
        <v>16</v>
      </c>
      <c r="C2861" s="10">
        <v>116</v>
      </c>
      <c r="D2861" s="10">
        <v>0.71599999999999997</v>
      </c>
      <c r="E2861" s="10">
        <v>0.74</v>
      </c>
      <c r="F2861" s="10">
        <v>0.61799999999999999</v>
      </c>
      <c r="G2861" s="10">
        <v>26825.43</v>
      </c>
      <c r="H2861" s="11">
        <v>4</v>
      </c>
      <c r="I2861">
        <f t="shared" si="44"/>
        <v>0</v>
      </c>
    </row>
    <row r="2862" spans="1:9" x14ac:dyDescent="0.25">
      <c r="A2862" s="6" t="s">
        <v>2813</v>
      </c>
      <c r="B2862" s="7" t="s">
        <v>35</v>
      </c>
      <c r="C2862" s="7">
        <v>406</v>
      </c>
      <c r="D2862" s="7">
        <v>0.66200000000000003</v>
      </c>
      <c r="E2862" s="7">
        <v>0.66</v>
      </c>
      <c r="F2862" s="7">
        <v>0.53300000000000003</v>
      </c>
      <c r="G2862" s="7">
        <v>14683.27</v>
      </c>
      <c r="H2862" s="8">
        <v>8</v>
      </c>
      <c r="I2862">
        <f t="shared" si="44"/>
        <v>0</v>
      </c>
    </row>
    <row r="2863" spans="1:9" x14ac:dyDescent="0.25">
      <c r="A2863" s="9" t="s">
        <v>2814</v>
      </c>
      <c r="B2863" s="10" t="s">
        <v>21</v>
      </c>
      <c r="C2863" s="10">
        <v>211</v>
      </c>
      <c r="D2863" s="10">
        <v>0.68</v>
      </c>
      <c r="E2863" s="10">
        <v>0.70099999999999996</v>
      </c>
      <c r="F2863" s="10">
        <v>0.54100000000000004</v>
      </c>
      <c r="G2863" s="10">
        <v>19168.75</v>
      </c>
      <c r="H2863" s="11">
        <v>3</v>
      </c>
      <c r="I2863">
        <f t="shared" si="44"/>
        <v>0</v>
      </c>
    </row>
    <row r="2864" spans="1:9" x14ac:dyDescent="0.25">
      <c r="A2864" s="6" t="s">
        <v>2815</v>
      </c>
      <c r="B2864" s="7" t="s">
        <v>21</v>
      </c>
      <c r="C2864" s="7">
        <v>51</v>
      </c>
      <c r="D2864" s="7">
        <v>0.69</v>
      </c>
      <c r="E2864" s="7">
        <v>0.73699999999999999</v>
      </c>
      <c r="F2864" s="7">
        <v>0.53400000000000003</v>
      </c>
      <c r="G2864" s="7">
        <v>25805.62</v>
      </c>
      <c r="H2864" s="8">
        <v>7</v>
      </c>
      <c r="I2864">
        <f t="shared" si="44"/>
        <v>0</v>
      </c>
    </row>
    <row r="2865" spans="1:9" x14ac:dyDescent="0.25">
      <c r="A2865" s="9" t="s">
        <v>2816</v>
      </c>
      <c r="B2865" s="10" t="s">
        <v>21</v>
      </c>
      <c r="C2865" s="10">
        <v>160</v>
      </c>
      <c r="D2865" s="10">
        <v>0.63100000000000001</v>
      </c>
      <c r="E2865" s="10">
        <v>0.60599999999999998</v>
      </c>
      <c r="F2865" s="10">
        <v>0.52300000000000002</v>
      </c>
      <c r="G2865" s="10">
        <v>14591.76</v>
      </c>
      <c r="H2865" s="11">
        <v>23</v>
      </c>
      <c r="I2865">
        <f t="shared" si="44"/>
        <v>0</v>
      </c>
    </row>
    <row r="2866" spans="1:9" x14ac:dyDescent="0.25">
      <c r="A2866" s="6" t="s">
        <v>2817</v>
      </c>
      <c r="B2866" s="7" t="s">
        <v>19</v>
      </c>
      <c r="C2866" s="7">
        <v>705</v>
      </c>
      <c r="D2866" s="7">
        <v>0.58399999999999996</v>
      </c>
      <c r="E2866" s="7">
        <v>0.58599999999999997</v>
      </c>
      <c r="F2866" s="7">
        <v>0.435</v>
      </c>
      <c r="G2866" s="7">
        <v>9649.66</v>
      </c>
      <c r="H2866" s="8">
        <v>15</v>
      </c>
      <c r="I2866">
        <f t="shared" si="44"/>
        <v>0</v>
      </c>
    </row>
    <row r="2867" spans="1:9" x14ac:dyDescent="0.25">
      <c r="A2867" s="9" t="s">
        <v>2818</v>
      </c>
      <c r="B2867" s="10" t="s">
        <v>16</v>
      </c>
      <c r="C2867" s="10">
        <v>125</v>
      </c>
      <c r="D2867" s="10">
        <v>0.76500000000000001</v>
      </c>
      <c r="E2867" s="10">
        <v>0.76700000000000002</v>
      </c>
      <c r="F2867" s="10">
        <v>0.68600000000000005</v>
      </c>
      <c r="G2867" s="10">
        <v>33568.58</v>
      </c>
      <c r="H2867" s="11">
        <v>3</v>
      </c>
      <c r="I2867">
        <f t="shared" si="44"/>
        <v>0</v>
      </c>
    </row>
    <row r="2868" spans="1:9" x14ac:dyDescent="0.25">
      <c r="A2868" s="6" t="s">
        <v>2819</v>
      </c>
      <c r="B2868" s="7" t="s">
        <v>35</v>
      </c>
      <c r="C2868" s="7">
        <v>241</v>
      </c>
      <c r="D2868" s="7">
        <v>0.68700000000000006</v>
      </c>
      <c r="E2868" s="7">
        <v>0.67600000000000005</v>
      </c>
      <c r="F2868" s="7">
        <v>0.59399999999999997</v>
      </c>
      <c r="G2868" s="7">
        <v>19245.57</v>
      </c>
      <c r="H2868" s="8">
        <v>5</v>
      </c>
      <c r="I2868">
        <f t="shared" si="44"/>
        <v>0</v>
      </c>
    </row>
    <row r="2869" spans="1:9" x14ac:dyDescent="0.25">
      <c r="A2869" s="9" t="s">
        <v>2820</v>
      </c>
      <c r="B2869" s="10" t="s">
        <v>35</v>
      </c>
      <c r="C2869" s="10">
        <v>231</v>
      </c>
      <c r="D2869" s="10">
        <v>0.71799999999999997</v>
      </c>
      <c r="E2869" s="10">
        <v>0.69199999999999995</v>
      </c>
      <c r="F2869" s="10">
        <v>0.63700000000000001</v>
      </c>
      <c r="G2869" s="10">
        <v>20554.12</v>
      </c>
      <c r="H2869" s="11">
        <v>8</v>
      </c>
      <c r="I2869">
        <f t="shared" si="44"/>
        <v>0</v>
      </c>
    </row>
    <row r="2870" spans="1:9" x14ac:dyDescent="0.25">
      <c r="A2870" s="6" t="s">
        <v>2821</v>
      </c>
      <c r="B2870" s="7" t="s">
        <v>96</v>
      </c>
      <c r="C2870" s="7">
        <v>642</v>
      </c>
      <c r="D2870" s="7">
        <v>0.627</v>
      </c>
      <c r="E2870" s="7">
        <v>0.60199999999999998</v>
      </c>
      <c r="F2870" s="7">
        <v>0.53400000000000003</v>
      </c>
      <c r="G2870" s="7">
        <v>9496.57</v>
      </c>
      <c r="H2870" s="8">
        <v>14</v>
      </c>
      <c r="I2870">
        <f t="shared" si="44"/>
        <v>0</v>
      </c>
    </row>
    <row r="2871" spans="1:9" x14ac:dyDescent="0.25">
      <c r="A2871" s="9" t="s">
        <v>2822</v>
      </c>
      <c r="B2871" s="10" t="s">
        <v>40</v>
      </c>
      <c r="C2871" s="10">
        <v>104</v>
      </c>
      <c r="D2871" s="10">
        <v>0.79</v>
      </c>
      <c r="E2871" s="10">
        <v>0.79</v>
      </c>
      <c r="F2871" s="10">
        <v>0.748</v>
      </c>
      <c r="G2871" s="10">
        <v>39847.699999999997</v>
      </c>
      <c r="H2871" s="11">
        <v>4</v>
      </c>
      <c r="I2871">
        <f t="shared" si="44"/>
        <v>0</v>
      </c>
    </row>
    <row r="2872" spans="1:9" x14ac:dyDescent="0.25">
      <c r="A2872" s="6" t="s">
        <v>2823</v>
      </c>
      <c r="B2872" s="7" t="s">
        <v>101</v>
      </c>
      <c r="C2872" s="7">
        <v>987</v>
      </c>
      <c r="D2872" s="7">
        <v>0.54100000000000004</v>
      </c>
      <c r="E2872" s="7">
        <v>0.53500000000000003</v>
      </c>
      <c r="F2872" s="7">
        <v>0.40799999999999997</v>
      </c>
      <c r="G2872" s="7">
        <v>7588.31</v>
      </c>
      <c r="H2872" s="8">
        <v>2</v>
      </c>
      <c r="I2872">
        <f t="shared" si="44"/>
        <v>0</v>
      </c>
    </row>
    <row r="2873" spans="1:9" x14ac:dyDescent="0.25">
      <c r="A2873" s="9" t="s">
        <v>2824</v>
      </c>
      <c r="B2873" s="10" t="s">
        <v>127</v>
      </c>
      <c r="C2873" s="10">
        <v>607</v>
      </c>
      <c r="D2873" s="10">
        <v>0.61699999999999999</v>
      </c>
      <c r="E2873" s="10">
        <v>0.59099999999999997</v>
      </c>
      <c r="F2873" s="10">
        <v>0.52</v>
      </c>
      <c r="G2873" s="10">
        <v>15703.9</v>
      </c>
      <c r="H2873" s="11">
        <v>4</v>
      </c>
      <c r="I2873">
        <f t="shared" si="44"/>
        <v>0</v>
      </c>
    </row>
    <row r="2874" spans="1:9" x14ac:dyDescent="0.25">
      <c r="A2874" s="6" t="s">
        <v>2825</v>
      </c>
      <c r="B2874" s="7" t="s">
        <v>35</v>
      </c>
      <c r="C2874" s="7">
        <v>241</v>
      </c>
      <c r="D2874" s="7">
        <v>0.69799999999999995</v>
      </c>
      <c r="E2874" s="7">
        <v>0.68100000000000005</v>
      </c>
      <c r="F2874" s="7">
        <v>0.58699999999999997</v>
      </c>
      <c r="G2874" s="7">
        <v>21508.74</v>
      </c>
      <c r="H2874" s="8">
        <v>6</v>
      </c>
      <c r="I2874">
        <f t="shared" si="44"/>
        <v>0</v>
      </c>
    </row>
    <row r="2875" spans="1:9" x14ac:dyDescent="0.25">
      <c r="A2875" s="9" t="s">
        <v>2826</v>
      </c>
      <c r="B2875" s="10" t="s">
        <v>21</v>
      </c>
      <c r="C2875" s="10">
        <v>111</v>
      </c>
      <c r="D2875" s="10">
        <v>0.73199999999999998</v>
      </c>
      <c r="E2875" s="10">
        <v>0.73299999999999998</v>
      </c>
      <c r="F2875" s="10">
        <v>0.63600000000000001</v>
      </c>
      <c r="G2875" s="10">
        <v>26465.22</v>
      </c>
      <c r="H2875" s="11">
        <v>2</v>
      </c>
      <c r="I2875">
        <f t="shared" si="44"/>
        <v>0</v>
      </c>
    </row>
    <row r="2876" spans="1:9" x14ac:dyDescent="0.25">
      <c r="A2876" s="6" t="s">
        <v>2827</v>
      </c>
      <c r="B2876" s="7" t="s">
        <v>21</v>
      </c>
      <c r="C2876" s="7">
        <v>95</v>
      </c>
      <c r="D2876" s="7">
        <v>0.7</v>
      </c>
      <c r="E2876" s="7">
        <v>0.71499999999999997</v>
      </c>
      <c r="F2876" s="7">
        <v>0.56100000000000005</v>
      </c>
      <c r="G2876" s="7">
        <v>30116.66</v>
      </c>
      <c r="H2876" s="8">
        <v>4</v>
      </c>
      <c r="I2876">
        <f t="shared" si="44"/>
        <v>0</v>
      </c>
    </row>
    <row r="2877" spans="1:9" x14ac:dyDescent="0.25">
      <c r="A2877" s="9" t="s">
        <v>2828</v>
      </c>
      <c r="B2877" s="10" t="s">
        <v>21</v>
      </c>
      <c r="C2877" s="10">
        <v>60</v>
      </c>
      <c r="D2877" s="10">
        <v>0.77700000000000002</v>
      </c>
      <c r="E2877" s="10">
        <v>0.77400000000000002</v>
      </c>
      <c r="F2877" s="10">
        <v>0.72199999999999998</v>
      </c>
      <c r="G2877" s="10">
        <v>51508.639999999999</v>
      </c>
      <c r="H2877" s="11">
        <v>6</v>
      </c>
      <c r="I2877">
        <f t="shared" si="44"/>
        <v>0</v>
      </c>
    </row>
    <row r="2878" spans="1:9" x14ac:dyDescent="0.25">
      <c r="A2878" s="6" t="s">
        <v>2829</v>
      </c>
      <c r="B2878" s="7" t="s">
        <v>21</v>
      </c>
      <c r="C2878" s="7">
        <v>190</v>
      </c>
      <c r="D2878" s="7">
        <v>0.64300000000000002</v>
      </c>
      <c r="E2878" s="7">
        <v>0.65300000000000002</v>
      </c>
      <c r="F2878" s="7">
        <v>0.51200000000000001</v>
      </c>
      <c r="G2878" s="7">
        <v>24073.53</v>
      </c>
      <c r="H2878" s="8">
        <v>9</v>
      </c>
      <c r="I2878">
        <f t="shared" si="44"/>
        <v>0</v>
      </c>
    </row>
    <row r="2879" spans="1:9" x14ac:dyDescent="0.25">
      <c r="A2879" s="9" t="s">
        <v>2830</v>
      </c>
      <c r="B2879" s="10" t="s">
        <v>21</v>
      </c>
      <c r="C2879" s="10">
        <v>186</v>
      </c>
      <c r="D2879" s="10">
        <v>0.69</v>
      </c>
      <c r="E2879" s="10">
        <v>0.71099999999999997</v>
      </c>
      <c r="F2879" s="10">
        <v>0.57699999999999996</v>
      </c>
      <c r="G2879" s="10">
        <v>27770.6</v>
      </c>
      <c r="H2879" s="11">
        <v>2</v>
      </c>
      <c r="I2879">
        <f t="shared" si="44"/>
        <v>0</v>
      </c>
    </row>
    <row r="2880" spans="1:9" x14ac:dyDescent="0.25">
      <c r="A2880" s="6" t="s">
        <v>2831</v>
      </c>
      <c r="B2880" s="7" t="s">
        <v>96</v>
      </c>
      <c r="C2880" s="7">
        <v>617</v>
      </c>
      <c r="D2880" s="7">
        <v>0.63600000000000001</v>
      </c>
      <c r="E2880" s="7">
        <v>0.61199999999999999</v>
      </c>
      <c r="F2880" s="7">
        <v>0.52800000000000002</v>
      </c>
      <c r="G2880" s="7">
        <v>10232.82</v>
      </c>
      <c r="H2880" s="8">
        <v>7</v>
      </c>
      <c r="I2880">
        <f t="shared" si="44"/>
        <v>0</v>
      </c>
    </row>
    <row r="2881" spans="1:9" x14ac:dyDescent="0.25">
      <c r="A2881" s="9" t="s">
        <v>2832</v>
      </c>
      <c r="B2881" s="10" t="s">
        <v>35</v>
      </c>
      <c r="C2881" s="10">
        <v>440</v>
      </c>
      <c r="D2881" s="10">
        <v>0.68500000000000005</v>
      </c>
      <c r="E2881" s="10">
        <v>0.68899999999999995</v>
      </c>
      <c r="F2881" s="10">
        <v>0.56799999999999995</v>
      </c>
      <c r="G2881" s="10">
        <v>13562.68</v>
      </c>
      <c r="H2881" s="11">
        <v>7</v>
      </c>
      <c r="I2881">
        <f t="shared" si="44"/>
        <v>0</v>
      </c>
    </row>
    <row r="2882" spans="1:9" x14ac:dyDescent="0.25">
      <c r="A2882" s="6" t="s">
        <v>2833</v>
      </c>
      <c r="B2882" s="7" t="s">
        <v>21</v>
      </c>
      <c r="C2882" s="7">
        <v>177</v>
      </c>
      <c r="D2882" s="7">
        <v>0.69099999999999995</v>
      </c>
      <c r="E2882" s="7">
        <v>0.68400000000000005</v>
      </c>
      <c r="F2882" s="7">
        <v>0.59</v>
      </c>
      <c r="G2882" s="7">
        <v>19594.990000000002</v>
      </c>
      <c r="H2882" s="8">
        <v>5</v>
      </c>
      <c r="I2882">
        <f t="shared" si="44"/>
        <v>0</v>
      </c>
    </row>
    <row r="2883" spans="1:9" x14ac:dyDescent="0.25">
      <c r="A2883" s="9" t="s">
        <v>1265</v>
      </c>
      <c r="B2883" s="10" t="s">
        <v>19</v>
      </c>
      <c r="C2883" s="10">
        <v>547</v>
      </c>
      <c r="D2883" s="10">
        <v>0.58299999999999996</v>
      </c>
      <c r="E2883" s="10">
        <v>0.55400000000000005</v>
      </c>
      <c r="F2883" s="10">
        <v>0.46200000000000002</v>
      </c>
      <c r="G2883" s="10">
        <v>7325.37</v>
      </c>
      <c r="H2883" s="11">
        <v>14</v>
      </c>
      <c r="I2883">
        <f t="shared" si="44"/>
        <v>0</v>
      </c>
    </row>
    <row r="2884" spans="1:9" x14ac:dyDescent="0.25">
      <c r="A2884" s="6" t="s">
        <v>2834</v>
      </c>
      <c r="B2884" s="7" t="s">
        <v>48</v>
      </c>
      <c r="C2884" s="7">
        <v>786</v>
      </c>
      <c r="D2884" s="7">
        <v>0.59899999999999998</v>
      </c>
      <c r="E2884" s="7">
        <v>0.55600000000000005</v>
      </c>
      <c r="F2884" s="7">
        <v>0.51</v>
      </c>
      <c r="G2884" s="7">
        <v>6971.19</v>
      </c>
      <c r="H2884" s="8">
        <v>5</v>
      </c>
      <c r="I2884">
        <f t="shared" si="44"/>
        <v>0</v>
      </c>
    </row>
    <row r="2885" spans="1:9" x14ac:dyDescent="0.25">
      <c r="A2885" s="9" t="s">
        <v>2835</v>
      </c>
      <c r="B2885" s="10" t="s">
        <v>21</v>
      </c>
      <c r="C2885" s="10">
        <v>158</v>
      </c>
      <c r="D2885" s="10">
        <v>0.68700000000000006</v>
      </c>
      <c r="E2885" s="10">
        <v>0.67500000000000004</v>
      </c>
      <c r="F2885" s="10">
        <v>0.61</v>
      </c>
      <c r="G2885" s="10">
        <v>26122.39</v>
      </c>
      <c r="H2885" s="11">
        <v>4</v>
      </c>
      <c r="I2885">
        <f t="shared" ref="I2885:I2948" si="45">IF(OR(C2885="",D2885="",E2885="",F2885="",G2885="",H2885=""),1,0)</f>
        <v>0</v>
      </c>
    </row>
    <row r="2886" spans="1:9" x14ac:dyDescent="0.25">
      <c r="A2886" s="6" t="s">
        <v>2836</v>
      </c>
      <c r="B2886" s="7" t="s">
        <v>12</v>
      </c>
      <c r="C2886" s="7">
        <v>868</v>
      </c>
      <c r="D2886" s="7">
        <v>0.60799999999999998</v>
      </c>
      <c r="E2886" s="7">
        <v>0.57999999999999996</v>
      </c>
      <c r="F2886" s="7">
        <v>0.48799999999999999</v>
      </c>
      <c r="G2886" s="7">
        <v>6832.32</v>
      </c>
      <c r="H2886" s="8">
        <v>19</v>
      </c>
      <c r="I2886">
        <f t="shared" si="45"/>
        <v>0</v>
      </c>
    </row>
    <row r="2887" spans="1:9" x14ac:dyDescent="0.25">
      <c r="A2887" s="9" t="s">
        <v>2837</v>
      </c>
      <c r="B2887" s="10" t="s">
        <v>78</v>
      </c>
      <c r="C2887" s="10">
        <v>201</v>
      </c>
      <c r="D2887" s="10">
        <v>0.622</v>
      </c>
      <c r="E2887" s="10">
        <v>0.60899999999999999</v>
      </c>
      <c r="F2887" s="10">
        <v>0.48099999999999998</v>
      </c>
      <c r="G2887" s="10">
        <v>16506.04</v>
      </c>
      <c r="H2887" s="11">
        <v>4</v>
      </c>
      <c r="I2887">
        <f t="shared" si="45"/>
        <v>0</v>
      </c>
    </row>
    <row r="2888" spans="1:9" x14ac:dyDescent="0.25">
      <c r="A2888" s="6" t="s">
        <v>2838</v>
      </c>
      <c r="B2888" s="7" t="s">
        <v>21</v>
      </c>
      <c r="C2888" s="7">
        <v>276</v>
      </c>
      <c r="D2888" s="7">
        <v>0.72299999999999998</v>
      </c>
      <c r="E2888" s="7">
        <v>0.68700000000000006</v>
      </c>
      <c r="F2888" s="7">
        <v>0.628</v>
      </c>
      <c r="G2888" s="7">
        <v>14349.55</v>
      </c>
      <c r="H2888" s="8">
        <v>18</v>
      </c>
      <c r="I2888">
        <f t="shared" si="45"/>
        <v>0</v>
      </c>
    </row>
    <row r="2889" spans="1:9" x14ac:dyDescent="0.25">
      <c r="A2889" s="9" t="s">
        <v>2839</v>
      </c>
      <c r="B2889" s="10" t="s">
        <v>35</v>
      </c>
      <c r="C2889" s="10">
        <v>445</v>
      </c>
      <c r="D2889" s="10">
        <v>0.68</v>
      </c>
      <c r="E2889" s="10">
        <v>0.65500000000000003</v>
      </c>
      <c r="F2889" s="10">
        <v>0.58799999999999997</v>
      </c>
      <c r="G2889" s="10">
        <v>12976.77</v>
      </c>
      <c r="H2889" s="11">
        <v>5</v>
      </c>
      <c r="I2889">
        <f t="shared" si="45"/>
        <v>0</v>
      </c>
    </row>
    <row r="2890" spans="1:9" x14ac:dyDescent="0.25">
      <c r="A2890" s="6" t="s">
        <v>2840</v>
      </c>
      <c r="B2890" s="7" t="s">
        <v>12</v>
      </c>
      <c r="C2890" s="7">
        <v>600</v>
      </c>
      <c r="D2890" s="7">
        <v>0.58899999999999997</v>
      </c>
      <c r="E2890" s="7">
        <v>0.60099999999999998</v>
      </c>
      <c r="F2890" s="7">
        <v>0.437</v>
      </c>
      <c r="G2890" s="7">
        <v>9373.09</v>
      </c>
      <c r="H2890" s="8">
        <v>13</v>
      </c>
      <c r="I2890">
        <f t="shared" si="45"/>
        <v>0</v>
      </c>
    </row>
    <row r="2891" spans="1:9" x14ac:dyDescent="0.25">
      <c r="A2891" s="9" t="s">
        <v>2841</v>
      </c>
      <c r="B2891" s="10" t="s">
        <v>25</v>
      </c>
      <c r="C2891" s="10">
        <v>853</v>
      </c>
      <c r="D2891" s="10">
        <v>0.53700000000000003</v>
      </c>
      <c r="E2891" s="10">
        <v>0.54900000000000004</v>
      </c>
      <c r="F2891" s="10">
        <v>0.38100000000000001</v>
      </c>
      <c r="G2891" s="10">
        <v>7221.32</v>
      </c>
      <c r="H2891" s="11">
        <v>4</v>
      </c>
      <c r="I2891">
        <f t="shared" si="45"/>
        <v>0</v>
      </c>
    </row>
    <row r="2892" spans="1:9" x14ac:dyDescent="0.25">
      <c r="A2892" s="6" t="s">
        <v>2842</v>
      </c>
      <c r="B2892" s="7" t="s">
        <v>78</v>
      </c>
      <c r="C2892" s="7">
        <v>165</v>
      </c>
      <c r="D2892" s="7">
        <v>0.68</v>
      </c>
      <c r="E2892" s="7">
        <v>0.64700000000000002</v>
      </c>
      <c r="F2892" s="7">
        <v>0.58799999999999997</v>
      </c>
      <c r="G2892" s="7">
        <v>16263.45</v>
      </c>
      <c r="H2892" s="8">
        <v>4</v>
      </c>
      <c r="I2892">
        <f t="shared" si="45"/>
        <v>0</v>
      </c>
    </row>
    <row r="2893" spans="1:9" x14ac:dyDescent="0.25">
      <c r="A2893" s="9" t="s">
        <v>2843</v>
      </c>
      <c r="B2893" s="10" t="s">
        <v>35</v>
      </c>
      <c r="C2893" s="10">
        <v>319</v>
      </c>
      <c r="D2893" s="10">
        <v>0.6</v>
      </c>
      <c r="E2893" s="10">
        <v>0.58499999999999996</v>
      </c>
      <c r="F2893" s="10">
        <v>0.46100000000000002</v>
      </c>
      <c r="G2893" s="10">
        <v>8529.85</v>
      </c>
      <c r="H2893" s="11">
        <v>8</v>
      </c>
      <c r="I2893">
        <f t="shared" si="45"/>
        <v>0</v>
      </c>
    </row>
    <row r="2894" spans="1:9" x14ac:dyDescent="0.25">
      <c r="A2894" s="6" t="s">
        <v>2844</v>
      </c>
      <c r="B2894" s="7" t="s">
        <v>131</v>
      </c>
      <c r="C2894" s="7">
        <v>651</v>
      </c>
      <c r="D2894" s="7">
        <v>0.56499999999999995</v>
      </c>
      <c r="E2894" s="7">
        <v>0.54400000000000004</v>
      </c>
      <c r="F2894" s="7">
        <v>0.45200000000000001</v>
      </c>
      <c r="G2894" s="7">
        <v>7845.94</v>
      </c>
      <c r="H2894" s="8">
        <v>28</v>
      </c>
      <c r="I2894">
        <f t="shared" si="45"/>
        <v>0</v>
      </c>
    </row>
    <row r="2895" spans="1:9" x14ac:dyDescent="0.25">
      <c r="A2895" s="9" t="s">
        <v>2845</v>
      </c>
      <c r="B2895" s="10" t="s">
        <v>19</v>
      </c>
      <c r="C2895" s="10">
        <v>872</v>
      </c>
      <c r="D2895" s="10">
        <v>0.60499999999999998</v>
      </c>
      <c r="E2895" s="10">
        <v>0.60699999999999998</v>
      </c>
      <c r="F2895" s="10">
        <v>0.46600000000000003</v>
      </c>
      <c r="G2895" s="10">
        <v>8039.44</v>
      </c>
      <c r="H2895" s="11">
        <v>12</v>
      </c>
      <c r="I2895">
        <f t="shared" si="45"/>
        <v>0</v>
      </c>
    </row>
    <row r="2896" spans="1:9" x14ac:dyDescent="0.25">
      <c r="A2896" s="6" t="s">
        <v>2846</v>
      </c>
      <c r="B2896" s="7" t="s">
        <v>35</v>
      </c>
      <c r="C2896" s="7">
        <v>242</v>
      </c>
      <c r="D2896" s="7">
        <v>0.67500000000000004</v>
      </c>
      <c r="E2896" s="7">
        <v>0.67700000000000005</v>
      </c>
      <c r="F2896" s="7">
        <v>0.56299999999999994</v>
      </c>
      <c r="G2896" s="7">
        <v>13073.61</v>
      </c>
      <c r="H2896" s="8">
        <v>10</v>
      </c>
      <c r="I2896">
        <f t="shared" si="45"/>
        <v>0</v>
      </c>
    </row>
    <row r="2897" spans="1:9" x14ac:dyDescent="0.25">
      <c r="A2897" s="9" t="s">
        <v>2847</v>
      </c>
      <c r="B2897" s="10" t="s">
        <v>27</v>
      </c>
      <c r="C2897" s="10">
        <v>517</v>
      </c>
      <c r="D2897" s="10">
        <v>0.69299999999999995</v>
      </c>
      <c r="E2897" s="10">
        <v>0.67900000000000005</v>
      </c>
      <c r="F2897" s="10">
        <v>0.57999999999999996</v>
      </c>
      <c r="G2897" s="10">
        <v>17042.14</v>
      </c>
      <c r="H2897" s="11">
        <v>4</v>
      </c>
      <c r="I2897">
        <f t="shared" si="45"/>
        <v>0</v>
      </c>
    </row>
    <row r="2898" spans="1:9" x14ac:dyDescent="0.25">
      <c r="A2898" s="6" t="s">
        <v>2848</v>
      </c>
      <c r="B2898" s="7" t="s">
        <v>35</v>
      </c>
      <c r="C2898" s="7">
        <v>330</v>
      </c>
      <c r="D2898" s="7">
        <v>0.69299999999999995</v>
      </c>
      <c r="E2898" s="7">
        <v>0.68100000000000005</v>
      </c>
      <c r="F2898" s="7">
        <v>0.59199999999999997</v>
      </c>
      <c r="G2898" s="7">
        <v>19102.53</v>
      </c>
      <c r="H2898" s="8">
        <v>11</v>
      </c>
      <c r="I2898">
        <f t="shared" si="45"/>
        <v>0</v>
      </c>
    </row>
    <row r="2899" spans="1:9" x14ac:dyDescent="0.25">
      <c r="A2899" s="9" t="s">
        <v>2849</v>
      </c>
      <c r="B2899" s="10" t="s">
        <v>25</v>
      </c>
      <c r="C2899" s="10">
        <v>847</v>
      </c>
      <c r="D2899" s="10">
        <v>0.58799999999999997</v>
      </c>
      <c r="E2899" s="10">
        <v>0.58499999999999996</v>
      </c>
      <c r="F2899" s="10">
        <v>0.47199999999999998</v>
      </c>
      <c r="G2899" s="10">
        <v>8176.94</v>
      </c>
      <c r="H2899" s="11">
        <v>7</v>
      </c>
      <c r="I2899">
        <f t="shared" si="45"/>
        <v>0</v>
      </c>
    </row>
    <row r="2900" spans="1:9" x14ac:dyDescent="0.25">
      <c r="A2900" s="6" t="s">
        <v>2850</v>
      </c>
      <c r="B2900" s="7" t="s">
        <v>19</v>
      </c>
      <c r="C2900" s="7">
        <v>904</v>
      </c>
      <c r="D2900" s="7">
        <v>0.59</v>
      </c>
      <c r="E2900" s="7">
        <v>0.59699999999999998</v>
      </c>
      <c r="F2900" s="7">
        <v>0.48699999999999999</v>
      </c>
      <c r="G2900" s="7">
        <v>7650.68</v>
      </c>
      <c r="H2900" s="8">
        <v>5</v>
      </c>
      <c r="I2900">
        <f t="shared" si="45"/>
        <v>0</v>
      </c>
    </row>
    <row r="2901" spans="1:9" x14ac:dyDescent="0.25">
      <c r="A2901" s="9" t="s">
        <v>2851</v>
      </c>
      <c r="B2901" s="10" t="s">
        <v>96</v>
      </c>
      <c r="C2901" s="10">
        <v>878</v>
      </c>
      <c r="D2901" s="10">
        <v>0.60699999999999998</v>
      </c>
      <c r="E2901" s="10">
        <v>0.59199999999999997</v>
      </c>
      <c r="F2901" s="10">
        <v>0.47399999999999998</v>
      </c>
      <c r="G2901" s="10">
        <v>7775.67</v>
      </c>
      <c r="H2901" s="11">
        <v>5</v>
      </c>
      <c r="I2901">
        <f t="shared" si="45"/>
        <v>0</v>
      </c>
    </row>
    <row r="2902" spans="1:9" x14ac:dyDescent="0.25">
      <c r="A2902" s="6" t="s">
        <v>2852</v>
      </c>
      <c r="B2902" s="7" t="s">
        <v>21</v>
      </c>
      <c r="C2902" s="7">
        <v>53</v>
      </c>
      <c r="D2902" s="7">
        <v>0.74199999999999999</v>
      </c>
      <c r="E2902" s="7">
        <v>0.72499999999999998</v>
      </c>
      <c r="F2902" s="7">
        <v>0.65</v>
      </c>
      <c r="G2902" s="7">
        <v>44634.7</v>
      </c>
      <c r="H2902" s="8">
        <v>5</v>
      </c>
      <c r="I2902">
        <f t="shared" si="45"/>
        <v>0</v>
      </c>
    </row>
    <row r="2903" spans="1:9" x14ac:dyDescent="0.25">
      <c r="A2903" s="9" t="s">
        <v>2853</v>
      </c>
      <c r="B2903" s="10" t="s">
        <v>27</v>
      </c>
      <c r="C2903" s="10">
        <v>277</v>
      </c>
      <c r="D2903" s="10">
        <v>0.73599999999999999</v>
      </c>
      <c r="E2903" s="10">
        <v>0.71699999999999997</v>
      </c>
      <c r="F2903" s="10">
        <v>0.63700000000000001</v>
      </c>
      <c r="G2903" s="10">
        <v>18088.66</v>
      </c>
      <c r="H2903" s="11">
        <v>4</v>
      </c>
      <c r="I2903">
        <f t="shared" si="45"/>
        <v>0</v>
      </c>
    </row>
    <row r="2904" spans="1:9" x14ac:dyDescent="0.25">
      <c r="A2904" s="6" t="s">
        <v>2854</v>
      </c>
      <c r="B2904" s="7" t="s">
        <v>25</v>
      </c>
      <c r="C2904" s="7">
        <v>477</v>
      </c>
      <c r="D2904" s="7">
        <v>0.58799999999999997</v>
      </c>
      <c r="E2904" s="7">
        <v>0.54200000000000004</v>
      </c>
      <c r="F2904" s="7">
        <v>0.49299999999999999</v>
      </c>
      <c r="G2904" s="7">
        <v>7820</v>
      </c>
      <c r="H2904" s="8">
        <v>22</v>
      </c>
      <c r="I2904">
        <f t="shared" si="45"/>
        <v>0</v>
      </c>
    </row>
    <row r="2905" spans="1:9" x14ac:dyDescent="0.25">
      <c r="A2905" s="9" t="s">
        <v>2855</v>
      </c>
      <c r="B2905" s="10" t="s">
        <v>161</v>
      </c>
      <c r="C2905" s="10">
        <v>131</v>
      </c>
      <c r="D2905" s="10">
        <v>0.63400000000000001</v>
      </c>
      <c r="E2905" s="10">
        <v>0.60599999999999998</v>
      </c>
      <c r="F2905" s="10">
        <v>0.52700000000000002</v>
      </c>
      <c r="G2905" s="10">
        <v>14791.65</v>
      </c>
      <c r="H2905" s="11">
        <v>1</v>
      </c>
      <c r="I2905">
        <f t="shared" si="45"/>
        <v>0</v>
      </c>
    </row>
    <row r="2906" spans="1:9" x14ac:dyDescent="0.25">
      <c r="A2906" s="6" t="s">
        <v>2856</v>
      </c>
      <c r="B2906" s="7" t="s">
        <v>25</v>
      </c>
      <c r="C2906" s="7">
        <v>687</v>
      </c>
      <c r="D2906" s="7">
        <v>0.57299999999999995</v>
      </c>
      <c r="E2906" s="7">
        <v>0.52100000000000002</v>
      </c>
      <c r="F2906" s="7">
        <v>0.50700000000000001</v>
      </c>
      <c r="G2906" s="7">
        <v>6009.56</v>
      </c>
      <c r="H2906" s="8">
        <v>14</v>
      </c>
      <c r="I2906">
        <f t="shared" si="45"/>
        <v>0</v>
      </c>
    </row>
    <row r="2907" spans="1:9" x14ac:dyDescent="0.25">
      <c r="A2907" s="9" t="s">
        <v>2857</v>
      </c>
      <c r="B2907" s="10" t="s">
        <v>127</v>
      </c>
      <c r="C2907" s="10">
        <v>352</v>
      </c>
      <c r="D2907" s="10">
        <v>0.56000000000000005</v>
      </c>
      <c r="E2907" s="10">
        <v>0.55100000000000005</v>
      </c>
      <c r="F2907" s="10">
        <v>0.45500000000000002</v>
      </c>
      <c r="G2907" s="10">
        <v>11304.93</v>
      </c>
      <c r="H2907" s="11">
        <v>4</v>
      </c>
      <c r="I2907">
        <f t="shared" si="45"/>
        <v>0</v>
      </c>
    </row>
    <row r="2908" spans="1:9" x14ac:dyDescent="0.25">
      <c r="A2908" s="6" t="s">
        <v>2858</v>
      </c>
      <c r="B2908" s="7" t="s">
        <v>35</v>
      </c>
      <c r="C2908" s="7">
        <v>282</v>
      </c>
      <c r="D2908" s="7">
        <v>0.7</v>
      </c>
      <c r="E2908" s="7">
        <v>0.69199999999999995</v>
      </c>
      <c r="F2908" s="7">
        <v>0.56799999999999995</v>
      </c>
      <c r="G2908" s="7">
        <v>20699.68</v>
      </c>
      <c r="H2908" s="8">
        <v>4</v>
      </c>
      <c r="I2908">
        <f t="shared" si="45"/>
        <v>0</v>
      </c>
    </row>
    <row r="2909" spans="1:9" x14ac:dyDescent="0.25">
      <c r="A2909" s="9" t="s">
        <v>2859</v>
      </c>
      <c r="B2909" s="10" t="s">
        <v>161</v>
      </c>
      <c r="C2909" s="10">
        <v>159</v>
      </c>
      <c r="D2909" s="10">
        <v>0.67</v>
      </c>
      <c r="E2909" s="10">
        <v>0.65700000000000003</v>
      </c>
      <c r="F2909" s="10">
        <v>0.56399999999999995</v>
      </c>
      <c r="G2909" s="10">
        <v>17842.990000000002</v>
      </c>
      <c r="H2909" s="11">
        <v>1</v>
      </c>
      <c r="I2909">
        <f t="shared" si="45"/>
        <v>0</v>
      </c>
    </row>
    <row r="2910" spans="1:9" x14ac:dyDescent="0.25">
      <c r="A2910" s="6" t="s">
        <v>2860</v>
      </c>
      <c r="B2910" s="7" t="s">
        <v>16</v>
      </c>
      <c r="C2910" s="7">
        <v>75</v>
      </c>
      <c r="D2910" s="7">
        <v>0.73799999999999999</v>
      </c>
      <c r="E2910" s="7">
        <v>0.71399999999999997</v>
      </c>
      <c r="F2910" s="7">
        <v>0.64500000000000002</v>
      </c>
      <c r="G2910" s="7">
        <v>40621.86</v>
      </c>
      <c r="H2910" s="8">
        <v>5</v>
      </c>
      <c r="I2910">
        <f t="shared" si="45"/>
        <v>0</v>
      </c>
    </row>
    <row r="2911" spans="1:9" x14ac:dyDescent="0.25">
      <c r="A2911" s="9" t="s">
        <v>1373</v>
      </c>
      <c r="B2911" s="10" t="s">
        <v>19</v>
      </c>
      <c r="C2911" s="10">
        <v>880</v>
      </c>
      <c r="D2911" s="10">
        <v>0.59</v>
      </c>
      <c r="E2911" s="10">
        <v>0.60599999999999998</v>
      </c>
      <c r="F2911" s="10">
        <v>0.42899999999999999</v>
      </c>
      <c r="G2911" s="10">
        <v>5469.48</v>
      </c>
      <c r="H2911" s="11">
        <v>27</v>
      </c>
      <c r="I2911">
        <f t="shared" si="45"/>
        <v>0</v>
      </c>
    </row>
    <row r="2912" spans="1:9" x14ac:dyDescent="0.25">
      <c r="A2912" s="6" t="s">
        <v>2861</v>
      </c>
      <c r="B2912" s="7" t="s">
        <v>21</v>
      </c>
      <c r="C2912" s="7">
        <v>17</v>
      </c>
      <c r="D2912" s="7">
        <v>0.74</v>
      </c>
      <c r="E2912" s="7">
        <v>0.76300000000000001</v>
      </c>
      <c r="F2912" s="7">
        <v>0.63400000000000001</v>
      </c>
      <c r="G2912" s="7">
        <v>42936.12</v>
      </c>
      <c r="H2912" s="8">
        <v>2</v>
      </c>
      <c r="I2912">
        <f t="shared" si="45"/>
        <v>0</v>
      </c>
    </row>
    <row r="2913" spans="1:9" x14ac:dyDescent="0.25">
      <c r="A2913" s="9" t="s">
        <v>2862</v>
      </c>
      <c r="B2913" s="10" t="s">
        <v>27</v>
      </c>
      <c r="C2913" s="10">
        <v>657</v>
      </c>
      <c r="D2913" s="10">
        <v>0.75700000000000001</v>
      </c>
      <c r="E2913" s="10">
        <v>0.71099999999999997</v>
      </c>
      <c r="F2913" s="10">
        <v>0.74</v>
      </c>
      <c r="G2913" s="10">
        <v>10564.93</v>
      </c>
      <c r="H2913" s="11">
        <v>6</v>
      </c>
      <c r="I2913">
        <f t="shared" si="45"/>
        <v>0</v>
      </c>
    </row>
    <row r="2914" spans="1:9" x14ac:dyDescent="0.25">
      <c r="A2914" s="6" t="s">
        <v>2774</v>
      </c>
      <c r="B2914" s="7" t="s">
        <v>16</v>
      </c>
      <c r="C2914" s="7">
        <v>79</v>
      </c>
      <c r="D2914" s="7">
        <v>0.73299999999999998</v>
      </c>
      <c r="E2914" s="7">
        <v>0.748</v>
      </c>
      <c r="F2914" s="7">
        <v>0.60599999999999998</v>
      </c>
      <c r="G2914" s="7">
        <v>26025.33</v>
      </c>
      <c r="H2914" s="8">
        <v>14</v>
      </c>
      <c r="I2914">
        <f t="shared" si="45"/>
        <v>0</v>
      </c>
    </row>
    <row r="2915" spans="1:9" x14ac:dyDescent="0.25">
      <c r="A2915" s="9" t="s">
        <v>2863</v>
      </c>
      <c r="B2915" s="10" t="s">
        <v>27</v>
      </c>
      <c r="C2915" s="10">
        <v>324</v>
      </c>
      <c r="D2915" s="10">
        <v>0.71299999999999997</v>
      </c>
      <c r="E2915" s="10">
        <v>0.69799999999999995</v>
      </c>
      <c r="F2915" s="10">
        <v>0.623</v>
      </c>
      <c r="G2915" s="10">
        <v>22115.08</v>
      </c>
      <c r="H2915" s="11">
        <v>4</v>
      </c>
      <c r="I2915">
        <f t="shared" si="45"/>
        <v>0</v>
      </c>
    </row>
    <row r="2916" spans="1:9" x14ac:dyDescent="0.25">
      <c r="A2916" s="6" t="s">
        <v>2864</v>
      </c>
      <c r="B2916" s="7" t="s">
        <v>21</v>
      </c>
      <c r="C2916" s="7">
        <v>47</v>
      </c>
      <c r="D2916" s="7">
        <v>0.66500000000000004</v>
      </c>
      <c r="E2916" s="7">
        <v>0.66700000000000004</v>
      </c>
      <c r="F2916" s="7">
        <v>0.53400000000000003</v>
      </c>
      <c r="G2916" s="7">
        <v>52136.19</v>
      </c>
      <c r="H2916" s="8">
        <v>2</v>
      </c>
      <c r="I2916">
        <f t="shared" si="45"/>
        <v>0</v>
      </c>
    </row>
    <row r="2917" spans="1:9" x14ac:dyDescent="0.25">
      <c r="A2917" s="9" t="s">
        <v>2865</v>
      </c>
      <c r="B2917" s="10" t="s">
        <v>21</v>
      </c>
      <c r="C2917" s="10">
        <v>249</v>
      </c>
      <c r="D2917" s="10">
        <v>0.69</v>
      </c>
      <c r="E2917" s="10">
        <v>0.70399999999999996</v>
      </c>
      <c r="F2917" s="10">
        <v>0.55200000000000005</v>
      </c>
      <c r="G2917" s="10">
        <v>16955.88</v>
      </c>
      <c r="H2917" s="11">
        <v>10</v>
      </c>
      <c r="I2917">
        <f t="shared" si="45"/>
        <v>0</v>
      </c>
    </row>
    <row r="2918" spans="1:9" x14ac:dyDescent="0.25">
      <c r="A2918" s="6" t="s">
        <v>2866</v>
      </c>
      <c r="B2918" s="7" t="s">
        <v>48</v>
      </c>
      <c r="C2918" s="7">
        <v>603</v>
      </c>
      <c r="D2918" s="7">
        <v>0.60099999999999998</v>
      </c>
      <c r="E2918" s="7">
        <v>0.56000000000000005</v>
      </c>
      <c r="F2918" s="7">
        <v>0.50900000000000001</v>
      </c>
      <c r="G2918" s="7">
        <v>7764.55</v>
      </c>
      <c r="H2918" s="8">
        <v>7</v>
      </c>
      <c r="I2918">
        <f t="shared" si="45"/>
        <v>0</v>
      </c>
    </row>
    <row r="2919" spans="1:9" x14ac:dyDescent="0.25">
      <c r="A2919" s="9" t="s">
        <v>2867</v>
      </c>
      <c r="B2919" s="10" t="s">
        <v>12</v>
      </c>
      <c r="C2919" s="10">
        <v>690</v>
      </c>
      <c r="D2919" s="10">
        <v>0.54600000000000004</v>
      </c>
      <c r="E2919" s="10">
        <v>0.53</v>
      </c>
      <c r="F2919" s="10">
        <v>0.42399999999999999</v>
      </c>
      <c r="G2919" s="10">
        <v>7574.75</v>
      </c>
      <c r="H2919" s="11">
        <v>1</v>
      </c>
      <c r="I2919">
        <f t="shared" si="45"/>
        <v>0</v>
      </c>
    </row>
    <row r="2920" spans="1:9" x14ac:dyDescent="0.25">
      <c r="A2920" s="6" t="s">
        <v>2868</v>
      </c>
      <c r="B2920" s="7" t="s">
        <v>12</v>
      </c>
      <c r="C2920" s="7">
        <v>385</v>
      </c>
      <c r="D2920" s="7">
        <v>0.627</v>
      </c>
      <c r="E2920" s="7">
        <v>0.57499999999999996</v>
      </c>
      <c r="F2920" s="7">
        <v>0.54600000000000004</v>
      </c>
      <c r="G2920" s="7">
        <v>7291.75</v>
      </c>
      <c r="H2920" s="8">
        <v>18</v>
      </c>
      <c r="I2920">
        <f t="shared" si="45"/>
        <v>0</v>
      </c>
    </row>
    <row r="2921" spans="1:9" x14ac:dyDescent="0.25">
      <c r="A2921" s="9" t="s">
        <v>2869</v>
      </c>
      <c r="B2921" s="10" t="s">
        <v>27</v>
      </c>
      <c r="C2921" s="10">
        <v>366</v>
      </c>
      <c r="D2921" s="10">
        <v>0.71299999999999997</v>
      </c>
      <c r="E2921" s="10">
        <v>0.68799999999999994</v>
      </c>
      <c r="F2921" s="10">
        <v>0.624</v>
      </c>
      <c r="G2921" s="10">
        <v>18630.64</v>
      </c>
      <c r="H2921" s="11">
        <v>5</v>
      </c>
      <c r="I2921">
        <f t="shared" si="45"/>
        <v>0</v>
      </c>
    </row>
    <row r="2922" spans="1:9" x14ac:dyDescent="0.25">
      <c r="A2922" s="6" t="s">
        <v>2870</v>
      </c>
      <c r="B2922" s="7" t="s">
        <v>21</v>
      </c>
      <c r="C2922" s="7">
        <v>101</v>
      </c>
      <c r="D2922" s="7">
        <v>0.75</v>
      </c>
      <c r="E2922" s="7">
        <v>0.748</v>
      </c>
      <c r="F2922" s="7">
        <v>0.66800000000000004</v>
      </c>
      <c r="G2922" s="7">
        <v>31454.63</v>
      </c>
      <c r="H2922" s="8">
        <v>15</v>
      </c>
      <c r="I2922">
        <f t="shared" si="45"/>
        <v>0</v>
      </c>
    </row>
    <row r="2923" spans="1:9" x14ac:dyDescent="0.25">
      <c r="A2923" s="9" t="s">
        <v>2871</v>
      </c>
      <c r="B2923" s="10" t="s">
        <v>21</v>
      </c>
      <c r="C2923" s="10">
        <v>94</v>
      </c>
      <c r="D2923" s="10">
        <v>0.73799999999999999</v>
      </c>
      <c r="E2923" s="10">
        <v>0.69799999999999995</v>
      </c>
      <c r="F2923" s="10">
        <v>0.67700000000000005</v>
      </c>
      <c r="G2923" s="10">
        <v>24136.13</v>
      </c>
      <c r="H2923" s="11">
        <v>10</v>
      </c>
      <c r="I2923">
        <f t="shared" si="45"/>
        <v>0</v>
      </c>
    </row>
    <row r="2924" spans="1:9" x14ac:dyDescent="0.25">
      <c r="A2924" s="6" t="s">
        <v>2872</v>
      </c>
      <c r="B2924" s="7" t="s">
        <v>78</v>
      </c>
      <c r="C2924" s="7">
        <v>438</v>
      </c>
      <c r="D2924" s="7">
        <v>0.65700000000000003</v>
      </c>
      <c r="E2924" s="7">
        <v>0.63600000000000001</v>
      </c>
      <c r="F2924" s="7">
        <v>0.55100000000000005</v>
      </c>
      <c r="G2924" s="7">
        <v>9506.24</v>
      </c>
      <c r="H2924" s="8">
        <v>10</v>
      </c>
      <c r="I2924">
        <f t="shared" si="45"/>
        <v>0</v>
      </c>
    </row>
    <row r="2925" spans="1:9" x14ac:dyDescent="0.25">
      <c r="A2925" s="9" t="s">
        <v>2873</v>
      </c>
      <c r="B2925" s="10" t="s">
        <v>25</v>
      </c>
      <c r="C2925" s="10">
        <v>592</v>
      </c>
      <c r="D2925" s="10">
        <v>0.55600000000000005</v>
      </c>
      <c r="E2925" s="10">
        <v>0.54400000000000004</v>
      </c>
      <c r="F2925" s="10">
        <v>0.42299999999999999</v>
      </c>
      <c r="G2925" s="10">
        <v>6417.15</v>
      </c>
      <c r="H2925" s="11">
        <v>4</v>
      </c>
      <c r="I2925">
        <f t="shared" si="45"/>
        <v>0</v>
      </c>
    </row>
    <row r="2926" spans="1:9" x14ac:dyDescent="0.25">
      <c r="A2926" s="6" t="s">
        <v>2874</v>
      </c>
      <c r="B2926" s="7" t="s">
        <v>96</v>
      </c>
      <c r="C2926" s="7">
        <v>725</v>
      </c>
      <c r="D2926" s="7">
        <v>0.56999999999999995</v>
      </c>
      <c r="E2926" s="7">
        <v>0.55700000000000005</v>
      </c>
      <c r="F2926" s="7">
        <v>0.435</v>
      </c>
      <c r="G2926" s="7">
        <v>8017.63</v>
      </c>
      <c r="H2926" s="8">
        <v>4</v>
      </c>
      <c r="I2926">
        <f t="shared" si="45"/>
        <v>0</v>
      </c>
    </row>
    <row r="2927" spans="1:9" x14ac:dyDescent="0.25">
      <c r="A2927" s="9" t="s">
        <v>2875</v>
      </c>
      <c r="B2927" s="10" t="s">
        <v>19</v>
      </c>
      <c r="C2927" s="10">
        <v>959</v>
      </c>
      <c r="D2927" s="10">
        <v>0.57799999999999996</v>
      </c>
      <c r="E2927" s="10">
        <v>0.56599999999999995</v>
      </c>
      <c r="F2927" s="10">
        <v>0.44900000000000001</v>
      </c>
      <c r="G2927" s="10">
        <v>5785.11</v>
      </c>
      <c r="H2927" s="11">
        <v>4</v>
      </c>
      <c r="I2927">
        <f t="shared" si="45"/>
        <v>0</v>
      </c>
    </row>
    <row r="2928" spans="1:9" x14ac:dyDescent="0.25">
      <c r="A2928" s="6" t="s">
        <v>2876</v>
      </c>
      <c r="B2928" s="7" t="s">
        <v>78</v>
      </c>
      <c r="C2928" s="7">
        <v>371</v>
      </c>
      <c r="D2928" s="7">
        <v>0.65200000000000002</v>
      </c>
      <c r="E2928" s="7">
        <v>0.61899999999999999</v>
      </c>
      <c r="F2928" s="7">
        <v>0.54600000000000004</v>
      </c>
      <c r="G2928" s="7">
        <v>12081.44</v>
      </c>
      <c r="H2928" s="8">
        <v>7</v>
      </c>
      <c r="I2928">
        <f t="shared" si="45"/>
        <v>0</v>
      </c>
    </row>
    <row r="2929" spans="1:9" x14ac:dyDescent="0.25">
      <c r="A2929" s="9" t="s">
        <v>2877</v>
      </c>
      <c r="B2929" s="10" t="s">
        <v>21</v>
      </c>
      <c r="C2929" s="10">
        <v>77</v>
      </c>
      <c r="D2929" s="10">
        <v>0.76200000000000001</v>
      </c>
      <c r="E2929" s="10">
        <v>0.745</v>
      </c>
      <c r="F2929" s="10">
        <v>0.70599999999999996</v>
      </c>
      <c r="G2929" s="10">
        <v>50359.87</v>
      </c>
      <c r="H2929" s="11">
        <v>4</v>
      </c>
      <c r="I2929">
        <f t="shared" si="45"/>
        <v>0</v>
      </c>
    </row>
    <row r="2930" spans="1:9" x14ac:dyDescent="0.25">
      <c r="A2930" s="6" t="s">
        <v>2878</v>
      </c>
      <c r="B2930" s="7" t="s">
        <v>21</v>
      </c>
      <c r="C2930" s="7">
        <v>87</v>
      </c>
      <c r="D2930" s="7">
        <v>0.71599999999999997</v>
      </c>
      <c r="E2930" s="7">
        <v>0.70299999999999996</v>
      </c>
      <c r="F2930" s="7">
        <v>0.61199999999999999</v>
      </c>
      <c r="G2930" s="7">
        <v>44745.53</v>
      </c>
      <c r="H2930" s="8">
        <v>2</v>
      </c>
      <c r="I2930">
        <f t="shared" si="45"/>
        <v>0</v>
      </c>
    </row>
    <row r="2931" spans="1:9" x14ac:dyDescent="0.25">
      <c r="A2931" s="9" t="s">
        <v>2879</v>
      </c>
      <c r="B2931" s="10" t="s">
        <v>86</v>
      </c>
      <c r="C2931" s="10">
        <v>401</v>
      </c>
      <c r="D2931" s="10">
        <v>0.66</v>
      </c>
      <c r="E2931" s="10">
        <v>0.64700000000000002</v>
      </c>
      <c r="F2931" s="10">
        <v>0.58399999999999996</v>
      </c>
      <c r="G2931" s="10">
        <v>11433.58</v>
      </c>
      <c r="H2931" s="11">
        <v>12</v>
      </c>
      <c r="I2931">
        <f t="shared" si="45"/>
        <v>0</v>
      </c>
    </row>
    <row r="2932" spans="1:9" x14ac:dyDescent="0.25">
      <c r="A2932" s="6" t="s">
        <v>2880</v>
      </c>
      <c r="B2932" s="7" t="s">
        <v>222</v>
      </c>
      <c r="C2932" s="7">
        <v>515</v>
      </c>
      <c r="D2932" s="7">
        <v>0.64200000000000002</v>
      </c>
      <c r="E2932" s="7">
        <v>0.63100000000000001</v>
      </c>
      <c r="F2932" s="7">
        <v>0.53200000000000003</v>
      </c>
      <c r="G2932" s="7">
        <v>16519.72</v>
      </c>
      <c r="H2932" s="8">
        <v>13</v>
      </c>
      <c r="I2932">
        <f t="shared" si="45"/>
        <v>0</v>
      </c>
    </row>
    <row r="2933" spans="1:9" x14ac:dyDescent="0.25">
      <c r="A2933" s="9" t="s">
        <v>2881</v>
      </c>
      <c r="B2933" s="10" t="s">
        <v>16</v>
      </c>
      <c r="C2933" s="10">
        <v>168</v>
      </c>
      <c r="D2933" s="10">
        <v>0.73</v>
      </c>
      <c r="E2933" s="10">
        <v>0.72899999999999998</v>
      </c>
      <c r="F2933" s="10">
        <v>0.60199999999999998</v>
      </c>
      <c r="G2933" s="10">
        <v>20151.13</v>
      </c>
      <c r="H2933" s="11">
        <v>7</v>
      </c>
      <c r="I2933">
        <f t="shared" si="45"/>
        <v>0</v>
      </c>
    </row>
    <row r="2934" spans="1:9" x14ac:dyDescent="0.25">
      <c r="A2934" s="6" t="s">
        <v>2882</v>
      </c>
      <c r="B2934" s="7" t="s">
        <v>21</v>
      </c>
      <c r="C2934" s="7">
        <v>189</v>
      </c>
      <c r="D2934" s="7">
        <v>0.7</v>
      </c>
      <c r="E2934" s="7">
        <v>0.70499999999999996</v>
      </c>
      <c r="F2934" s="7">
        <v>0.57399999999999995</v>
      </c>
      <c r="G2934" s="7">
        <v>21321.52</v>
      </c>
      <c r="H2934" s="8">
        <v>6</v>
      </c>
      <c r="I2934">
        <f t="shared" si="45"/>
        <v>0</v>
      </c>
    </row>
    <row r="2935" spans="1:9" x14ac:dyDescent="0.25">
      <c r="A2935" s="9" t="s">
        <v>2883</v>
      </c>
      <c r="B2935" s="10" t="s">
        <v>50</v>
      </c>
      <c r="C2935" s="10">
        <v>230</v>
      </c>
      <c r="D2935" s="10">
        <v>0.67700000000000005</v>
      </c>
      <c r="E2935" s="10">
        <v>0.67</v>
      </c>
      <c r="F2935" s="10">
        <v>0.56799999999999995</v>
      </c>
      <c r="G2935" s="10">
        <v>21765.1</v>
      </c>
      <c r="H2935" s="11">
        <v>2</v>
      </c>
      <c r="I2935">
        <f t="shared" si="45"/>
        <v>0</v>
      </c>
    </row>
    <row r="2936" spans="1:9" x14ac:dyDescent="0.25">
      <c r="A2936" s="6" t="s">
        <v>2884</v>
      </c>
      <c r="B2936" s="7" t="s">
        <v>19</v>
      </c>
      <c r="C2936" s="7">
        <v>602</v>
      </c>
      <c r="D2936" s="7">
        <v>0.59599999999999997</v>
      </c>
      <c r="E2936" s="7">
        <v>0.54</v>
      </c>
      <c r="F2936" s="7">
        <v>0.53800000000000003</v>
      </c>
      <c r="G2936" s="7">
        <v>7933.89</v>
      </c>
      <c r="H2936" s="8">
        <v>1</v>
      </c>
      <c r="I2936">
        <f t="shared" si="45"/>
        <v>0</v>
      </c>
    </row>
    <row r="2937" spans="1:9" x14ac:dyDescent="0.25">
      <c r="A2937" s="9" t="s">
        <v>2885</v>
      </c>
      <c r="B2937" s="10" t="s">
        <v>96</v>
      </c>
      <c r="C2937" s="10">
        <v>704</v>
      </c>
      <c r="D2937" s="10">
        <v>0.59</v>
      </c>
      <c r="E2937" s="10">
        <v>0.57799999999999996</v>
      </c>
      <c r="F2937" s="10">
        <v>0.45200000000000001</v>
      </c>
      <c r="G2937" s="10">
        <v>9227.4599999999991</v>
      </c>
      <c r="H2937" s="11">
        <v>7</v>
      </c>
      <c r="I2937">
        <f t="shared" si="45"/>
        <v>0</v>
      </c>
    </row>
    <row r="2938" spans="1:9" x14ac:dyDescent="0.25">
      <c r="A2938" s="6" t="s">
        <v>2886</v>
      </c>
      <c r="B2938" s="7" t="s">
        <v>48</v>
      </c>
      <c r="C2938" s="7">
        <v>614</v>
      </c>
      <c r="D2938" s="7">
        <v>0.60599999999999998</v>
      </c>
      <c r="E2938" s="7">
        <v>0.54</v>
      </c>
      <c r="F2938" s="7">
        <v>0.53</v>
      </c>
      <c r="G2938" s="7">
        <v>7889.12</v>
      </c>
      <c r="H2938" s="8">
        <v>5</v>
      </c>
      <c r="I2938">
        <f t="shared" si="45"/>
        <v>0</v>
      </c>
    </row>
    <row r="2939" spans="1:9" x14ac:dyDescent="0.25">
      <c r="A2939" s="9" t="s">
        <v>2887</v>
      </c>
      <c r="B2939" s="10" t="s">
        <v>96</v>
      </c>
      <c r="C2939" s="10">
        <v>424</v>
      </c>
      <c r="D2939" s="10">
        <v>0.55000000000000004</v>
      </c>
      <c r="E2939" s="10">
        <v>0.54</v>
      </c>
      <c r="F2939" s="10">
        <v>0.41199999999999998</v>
      </c>
      <c r="G2939" s="10">
        <v>8307.35</v>
      </c>
      <c r="H2939" s="11">
        <v>4</v>
      </c>
      <c r="I2939">
        <f t="shared" si="45"/>
        <v>0</v>
      </c>
    </row>
    <row r="2940" spans="1:9" x14ac:dyDescent="0.25">
      <c r="A2940" s="6" t="s">
        <v>2888</v>
      </c>
      <c r="B2940" s="7" t="s">
        <v>25</v>
      </c>
      <c r="C2940" s="7">
        <v>441</v>
      </c>
      <c r="D2940" s="7">
        <v>0.58299999999999996</v>
      </c>
      <c r="E2940" s="7">
        <v>0.54</v>
      </c>
      <c r="F2940" s="7">
        <v>0.505</v>
      </c>
      <c r="G2940" s="7">
        <v>7277.43</v>
      </c>
      <c r="H2940" s="8">
        <v>5</v>
      </c>
      <c r="I2940">
        <f t="shared" si="45"/>
        <v>0</v>
      </c>
    </row>
    <row r="2941" spans="1:9" x14ac:dyDescent="0.25">
      <c r="A2941" s="9" t="s">
        <v>2889</v>
      </c>
      <c r="B2941" s="10" t="s">
        <v>35</v>
      </c>
      <c r="C2941" s="10">
        <v>351</v>
      </c>
      <c r="D2941" s="10">
        <v>0.68</v>
      </c>
      <c r="E2941" s="10">
        <v>0.65</v>
      </c>
      <c r="F2941" s="10">
        <v>0.58399999999999996</v>
      </c>
      <c r="G2941" s="10">
        <v>12164.42</v>
      </c>
      <c r="H2941" s="11">
        <v>10</v>
      </c>
      <c r="I2941">
        <f t="shared" si="45"/>
        <v>0</v>
      </c>
    </row>
    <row r="2942" spans="1:9" x14ac:dyDescent="0.25">
      <c r="A2942" s="6" t="s">
        <v>1065</v>
      </c>
      <c r="B2942" s="7" t="s">
        <v>21</v>
      </c>
      <c r="C2942" s="7">
        <v>91</v>
      </c>
      <c r="D2942" s="7">
        <v>0.72599999999999998</v>
      </c>
      <c r="E2942" s="7">
        <v>0.70299999999999996</v>
      </c>
      <c r="F2942" s="7">
        <v>0.63600000000000001</v>
      </c>
      <c r="G2942" s="7">
        <v>37839.360000000001</v>
      </c>
      <c r="H2942" s="8">
        <v>4</v>
      </c>
      <c r="I2942">
        <f t="shared" si="45"/>
        <v>0</v>
      </c>
    </row>
    <row r="2943" spans="1:9" x14ac:dyDescent="0.25">
      <c r="A2943" s="9" t="s">
        <v>2890</v>
      </c>
      <c r="B2943" s="10" t="s">
        <v>21</v>
      </c>
      <c r="C2943" s="10">
        <v>53</v>
      </c>
      <c r="D2943" s="10">
        <v>0.70599999999999996</v>
      </c>
      <c r="E2943" s="10">
        <v>0.71299999999999997</v>
      </c>
      <c r="F2943" s="10">
        <v>0.55700000000000005</v>
      </c>
      <c r="G2943" s="10">
        <v>41237.08</v>
      </c>
      <c r="H2943" s="11">
        <v>3</v>
      </c>
      <c r="I2943">
        <f t="shared" si="45"/>
        <v>0</v>
      </c>
    </row>
    <row r="2944" spans="1:9" x14ac:dyDescent="0.25">
      <c r="A2944" s="6" t="s">
        <v>141</v>
      </c>
      <c r="B2944" s="7" t="s">
        <v>16</v>
      </c>
      <c r="C2944" s="7">
        <v>239</v>
      </c>
      <c r="D2944" s="7">
        <v>0.71799999999999997</v>
      </c>
      <c r="E2944" s="7">
        <v>0.69199999999999995</v>
      </c>
      <c r="F2944" s="7">
        <v>0.63600000000000001</v>
      </c>
      <c r="G2944" s="7">
        <v>19011.57</v>
      </c>
      <c r="H2944" s="8">
        <v>3</v>
      </c>
      <c r="I2944">
        <f t="shared" si="45"/>
        <v>0</v>
      </c>
    </row>
    <row r="2945" spans="1:9" x14ac:dyDescent="0.25">
      <c r="A2945" s="9" t="s">
        <v>2891</v>
      </c>
      <c r="B2945" s="10" t="s">
        <v>25</v>
      </c>
      <c r="C2945" s="10">
        <v>690</v>
      </c>
      <c r="D2945" s="10">
        <v>0.59799999999999998</v>
      </c>
      <c r="E2945" s="10">
        <v>0.55900000000000005</v>
      </c>
      <c r="F2945" s="10">
        <v>0.48199999999999998</v>
      </c>
      <c r="G2945" s="10">
        <v>6110.14</v>
      </c>
      <c r="H2945" s="11">
        <v>26</v>
      </c>
      <c r="I2945">
        <f t="shared" si="45"/>
        <v>0</v>
      </c>
    </row>
    <row r="2946" spans="1:9" x14ac:dyDescent="0.25">
      <c r="A2946" s="6" t="s">
        <v>2892</v>
      </c>
      <c r="B2946" s="7" t="s">
        <v>131</v>
      </c>
      <c r="C2946" s="7">
        <v>985</v>
      </c>
      <c r="D2946" s="7">
        <v>0.59099999999999997</v>
      </c>
      <c r="E2946" s="7">
        <v>0.58199999999999996</v>
      </c>
      <c r="F2946" s="7">
        <v>0.498</v>
      </c>
      <c r="G2946" s="7">
        <v>7897.35</v>
      </c>
      <c r="H2946" s="8">
        <v>22</v>
      </c>
      <c r="I2946">
        <f t="shared" si="45"/>
        <v>0</v>
      </c>
    </row>
    <row r="2947" spans="1:9" x14ac:dyDescent="0.25">
      <c r="A2947" s="9" t="s">
        <v>2893</v>
      </c>
      <c r="B2947" s="10" t="s">
        <v>101</v>
      </c>
      <c r="C2947" s="10">
        <v>541</v>
      </c>
      <c r="D2947" s="10">
        <v>0.57999999999999996</v>
      </c>
      <c r="E2947" s="10">
        <v>0.54300000000000004</v>
      </c>
      <c r="F2947" s="10">
        <v>0.48099999999999998</v>
      </c>
      <c r="G2947" s="10">
        <v>8037.47</v>
      </c>
      <c r="H2947" s="11">
        <v>2</v>
      </c>
      <c r="I2947">
        <f t="shared" si="45"/>
        <v>0</v>
      </c>
    </row>
    <row r="2948" spans="1:9" x14ac:dyDescent="0.25">
      <c r="A2948" s="6" t="s">
        <v>2894</v>
      </c>
      <c r="B2948" s="7" t="s">
        <v>16</v>
      </c>
      <c r="C2948" s="7">
        <v>245</v>
      </c>
      <c r="D2948" s="7">
        <v>0.68799999999999994</v>
      </c>
      <c r="E2948" s="7">
        <v>0.66700000000000004</v>
      </c>
      <c r="F2948" s="7">
        <v>0.59199999999999997</v>
      </c>
      <c r="G2948" s="7">
        <v>18048.22</v>
      </c>
      <c r="H2948" s="8">
        <v>9</v>
      </c>
      <c r="I2948">
        <f t="shared" si="45"/>
        <v>0</v>
      </c>
    </row>
    <row r="2949" spans="1:9" x14ac:dyDescent="0.25">
      <c r="A2949" s="9" t="s">
        <v>2895</v>
      </c>
      <c r="B2949" s="10" t="s">
        <v>101</v>
      </c>
      <c r="C2949" s="10">
        <v>1410</v>
      </c>
      <c r="D2949" s="10">
        <v>0.53700000000000003</v>
      </c>
      <c r="E2949" s="10">
        <v>0.498</v>
      </c>
      <c r="F2949" s="10">
        <v>0.42699999999999999</v>
      </c>
      <c r="G2949" s="10">
        <v>4848.7299999999996</v>
      </c>
      <c r="H2949" s="11">
        <v>2</v>
      </c>
      <c r="I2949">
        <f t="shared" ref="I2949:I3012" si="46">IF(OR(C2949="",D2949="",E2949="",F2949="",G2949="",H2949=""),1,0)</f>
        <v>0</v>
      </c>
    </row>
    <row r="2950" spans="1:9" x14ac:dyDescent="0.25">
      <c r="A2950" s="6" t="s">
        <v>2347</v>
      </c>
      <c r="B2950" s="7" t="s">
        <v>16</v>
      </c>
      <c r="C2950" s="7">
        <v>123</v>
      </c>
      <c r="D2950" s="7">
        <v>0.7</v>
      </c>
      <c r="E2950" s="7">
        <v>0.70299999999999996</v>
      </c>
      <c r="F2950" s="7">
        <v>0.60799999999999998</v>
      </c>
      <c r="G2950" s="7">
        <v>23428.62</v>
      </c>
      <c r="H2950" s="8">
        <v>16</v>
      </c>
      <c r="I2950">
        <f t="shared" si="46"/>
        <v>0</v>
      </c>
    </row>
    <row r="2951" spans="1:9" x14ac:dyDescent="0.25">
      <c r="A2951" s="9" t="s">
        <v>2896</v>
      </c>
      <c r="B2951" s="10" t="s">
        <v>27</v>
      </c>
      <c r="C2951" s="10">
        <v>208</v>
      </c>
      <c r="D2951" s="10">
        <v>0.70599999999999996</v>
      </c>
      <c r="E2951" s="10">
        <v>0.67</v>
      </c>
      <c r="F2951" s="10">
        <v>0.63800000000000001</v>
      </c>
      <c r="G2951" s="10">
        <v>28307.64</v>
      </c>
      <c r="H2951" s="11">
        <v>1</v>
      </c>
      <c r="I2951">
        <f t="shared" si="46"/>
        <v>0</v>
      </c>
    </row>
    <row r="2952" spans="1:9" x14ac:dyDescent="0.25">
      <c r="A2952" s="9" t="s">
        <v>2897</v>
      </c>
      <c r="B2952" s="10" t="s">
        <v>19</v>
      </c>
      <c r="C2952" s="10">
        <v>623</v>
      </c>
      <c r="D2952" s="10">
        <v>0.58499999999999996</v>
      </c>
      <c r="E2952" s="10">
        <v>0.54900000000000004</v>
      </c>
      <c r="F2952" s="10">
        <v>0.47099999999999997</v>
      </c>
      <c r="G2952" s="10">
        <v>6418</v>
      </c>
      <c r="H2952" s="11">
        <v>28</v>
      </c>
      <c r="I2952">
        <f t="shared" si="46"/>
        <v>0</v>
      </c>
    </row>
    <row r="2953" spans="1:9" x14ac:dyDescent="0.25">
      <c r="A2953" s="6" t="s">
        <v>2898</v>
      </c>
      <c r="B2953" s="7" t="s">
        <v>35</v>
      </c>
      <c r="C2953" s="7">
        <v>325</v>
      </c>
      <c r="D2953" s="7">
        <v>0.67500000000000004</v>
      </c>
      <c r="E2953" s="7">
        <v>0.63800000000000001</v>
      </c>
      <c r="F2953" s="7">
        <v>0.57999999999999996</v>
      </c>
      <c r="G2953" s="7">
        <v>12643.03</v>
      </c>
      <c r="H2953" s="8">
        <v>8</v>
      </c>
      <c r="I2953">
        <f t="shared" si="46"/>
        <v>0</v>
      </c>
    </row>
    <row r="2954" spans="1:9" x14ac:dyDescent="0.25">
      <c r="A2954" s="9" t="s">
        <v>2899</v>
      </c>
      <c r="B2954" s="10" t="s">
        <v>35</v>
      </c>
      <c r="C2954" s="10">
        <v>551</v>
      </c>
      <c r="D2954" s="10">
        <v>0.624</v>
      </c>
      <c r="E2954" s="10">
        <v>0.58399999999999996</v>
      </c>
      <c r="F2954" s="10">
        <v>0.51500000000000001</v>
      </c>
      <c r="G2954" s="10">
        <v>8212.58</v>
      </c>
      <c r="H2954" s="11">
        <v>12</v>
      </c>
      <c r="I2954">
        <f t="shared" si="46"/>
        <v>0</v>
      </c>
    </row>
    <row r="2955" spans="1:9" x14ac:dyDescent="0.25">
      <c r="A2955" s="6" t="s">
        <v>2900</v>
      </c>
      <c r="B2955" s="7" t="s">
        <v>86</v>
      </c>
      <c r="C2955" s="7">
        <v>375</v>
      </c>
      <c r="D2955" s="7">
        <v>0.60299999999999998</v>
      </c>
      <c r="E2955" s="7">
        <v>0.56799999999999995</v>
      </c>
      <c r="F2955" s="7">
        <v>0.51800000000000002</v>
      </c>
      <c r="G2955" s="7">
        <v>8878.36</v>
      </c>
      <c r="H2955" s="8">
        <v>6</v>
      </c>
      <c r="I2955">
        <f t="shared" si="46"/>
        <v>0</v>
      </c>
    </row>
    <row r="2956" spans="1:9" x14ac:dyDescent="0.25">
      <c r="A2956" s="9" t="s">
        <v>1514</v>
      </c>
      <c r="B2956" s="10" t="s">
        <v>21</v>
      </c>
      <c r="C2956" s="10">
        <v>128</v>
      </c>
      <c r="D2956" s="10">
        <v>0.73799999999999999</v>
      </c>
      <c r="E2956" s="10">
        <v>0.73199999999999998</v>
      </c>
      <c r="F2956" s="10">
        <v>0.65700000000000003</v>
      </c>
      <c r="G2956" s="10">
        <v>27064.84</v>
      </c>
      <c r="H2956" s="11">
        <v>5</v>
      </c>
      <c r="I2956">
        <f t="shared" si="46"/>
        <v>0</v>
      </c>
    </row>
    <row r="2957" spans="1:9" x14ac:dyDescent="0.25">
      <c r="A2957" s="6" t="s">
        <v>2901</v>
      </c>
      <c r="B2957" s="7" t="s">
        <v>21</v>
      </c>
      <c r="C2957" s="7">
        <v>164</v>
      </c>
      <c r="D2957" s="7">
        <v>0.64500000000000002</v>
      </c>
      <c r="E2957" s="7">
        <v>0.65800000000000003</v>
      </c>
      <c r="F2957" s="7">
        <v>0.52300000000000002</v>
      </c>
      <c r="G2957" s="7">
        <v>23697.74</v>
      </c>
      <c r="H2957" s="8">
        <v>0</v>
      </c>
      <c r="I2957">
        <f t="shared" si="46"/>
        <v>0</v>
      </c>
    </row>
    <row r="2958" spans="1:9" x14ac:dyDescent="0.25">
      <c r="A2958" s="9" t="s">
        <v>491</v>
      </c>
      <c r="B2958" s="10" t="s">
        <v>48</v>
      </c>
      <c r="C2958" s="10">
        <v>709</v>
      </c>
      <c r="D2958" s="10">
        <v>0.58799999999999997</v>
      </c>
      <c r="E2958" s="10">
        <v>0.52400000000000002</v>
      </c>
      <c r="F2958" s="10">
        <v>0.51100000000000001</v>
      </c>
      <c r="G2958" s="10">
        <v>6113.39</v>
      </c>
      <c r="H2958" s="11">
        <v>5</v>
      </c>
      <c r="I2958">
        <f t="shared" si="46"/>
        <v>0</v>
      </c>
    </row>
    <row r="2959" spans="1:9" x14ac:dyDescent="0.25">
      <c r="A2959" s="6" t="s">
        <v>2902</v>
      </c>
      <c r="B2959" s="7" t="s">
        <v>27</v>
      </c>
      <c r="C2959" s="7">
        <v>194</v>
      </c>
      <c r="D2959" s="7">
        <v>0.67400000000000004</v>
      </c>
      <c r="E2959" s="7">
        <v>0.66400000000000003</v>
      </c>
      <c r="F2959" s="7">
        <v>0.54300000000000004</v>
      </c>
      <c r="G2959" s="7">
        <v>16389.78</v>
      </c>
      <c r="H2959" s="8">
        <v>3</v>
      </c>
      <c r="I2959">
        <f t="shared" si="46"/>
        <v>0</v>
      </c>
    </row>
    <row r="2960" spans="1:9" x14ac:dyDescent="0.25">
      <c r="A2960" s="9" t="s">
        <v>2903</v>
      </c>
      <c r="B2960" s="10" t="s">
        <v>78</v>
      </c>
      <c r="C2960" s="10">
        <v>417</v>
      </c>
      <c r="D2960" s="10">
        <v>0.69799999999999995</v>
      </c>
      <c r="E2960" s="10">
        <v>0.68500000000000005</v>
      </c>
      <c r="F2960" s="10">
        <v>0.58899999999999997</v>
      </c>
      <c r="G2960" s="10">
        <v>11263.91</v>
      </c>
      <c r="H2960" s="11">
        <v>5</v>
      </c>
      <c r="I2960">
        <f t="shared" si="46"/>
        <v>0</v>
      </c>
    </row>
    <row r="2961" spans="1:9" x14ac:dyDescent="0.25">
      <c r="A2961" s="6" t="s">
        <v>1313</v>
      </c>
      <c r="B2961" s="7" t="s">
        <v>35</v>
      </c>
      <c r="C2961" s="7">
        <v>447</v>
      </c>
      <c r="D2961" s="7">
        <v>0.57999999999999996</v>
      </c>
      <c r="E2961" s="7">
        <v>0.59399999999999997</v>
      </c>
      <c r="F2961" s="7">
        <v>0.40300000000000002</v>
      </c>
      <c r="G2961" s="7">
        <v>9243.16</v>
      </c>
      <c r="H2961" s="8">
        <v>9</v>
      </c>
      <c r="I2961">
        <f t="shared" si="46"/>
        <v>0</v>
      </c>
    </row>
    <row r="2962" spans="1:9" x14ac:dyDescent="0.25">
      <c r="A2962" s="9" t="s">
        <v>2904</v>
      </c>
      <c r="B2962" s="10" t="s">
        <v>78</v>
      </c>
      <c r="C2962" s="10">
        <v>434</v>
      </c>
      <c r="D2962" s="10">
        <v>0.73</v>
      </c>
      <c r="E2962" s="10">
        <v>0.68899999999999995</v>
      </c>
      <c r="F2962" s="10">
        <v>0.67300000000000004</v>
      </c>
      <c r="G2962" s="10">
        <v>13116.9</v>
      </c>
      <c r="H2962" s="11">
        <v>5</v>
      </c>
      <c r="I2962">
        <f t="shared" si="46"/>
        <v>0</v>
      </c>
    </row>
    <row r="2963" spans="1:9" x14ac:dyDescent="0.25">
      <c r="A2963" s="6" t="s">
        <v>2905</v>
      </c>
      <c r="B2963" s="7" t="s">
        <v>161</v>
      </c>
      <c r="C2963" s="7">
        <v>144</v>
      </c>
      <c r="D2963" s="7">
        <v>0.65</v>
      </c>
      <c r="E2963" s="7">
        <v>0.66400000000000003</v>
      </c>
      <c r="F2963" s="7">
        <v>0.50600000000000001</v>
      </c>
      <c r="G2963" s="7">
        <v>20886.57</v>
      </c>
      <c r="H2963" s="8">
        <v>2</v>
      </c>
      <c r="I2963">
        <f t="shared" si="46"/>
        <v>0</v>
      </c>
    </row>
    <row r="2964" spans="1:9" x14ac:dyDescent="0.25">
      <c r="A2964" s="9" t="s">
        <v>2906</v>
      </c>
      <c r="B2964" s="10" t="s">
        <v>78</v>
      </c>
      <c r="C2964" s="10">
        <v>138</v>
      </c>
      <c r="D2964" s="10">
        <v>0.66</v>
      </c>
      <c r="E2964" s="10">
        <v>0.63300000000000001</v>
      </c>
      <c r="F2964" s="10">
        <v>0.55000000000000004</v>
      </c>
      <c r="G2964" s="10">
        <v>11655.36</v>
      </c>
      <c r="H2964" s="11">
        <v>12</v>
      </c>
      <c r="I2964">
        <f t="shared" si="46"/>
        <v>0</v>
      </c>
    </row>
    <row r="2965" spans="1:9" x14ac:dyDescent="0.25">
      <c r="A2965" s="6" t="s">
        <v>2907</v>
      </c>
      <c r="B2965" s="7" t="s">
        <v>21</v>
      </c>
      <c r="C2965" s="7">
        <v>149</v>
      </c>
      <c r="D2965" s="7">
        <v>0.73499999999999999</v>
      </c>
      <c r="E2965" s="7">
        <v>0.72299999999999998</v>
      </c>
      <c r="F2965" s="7">
        <v>0.64700000000000002</v>
      </c>
      <c r="G2965" s="7">
        <v>26218.03</v>
      </c>
      <c r="H2965" s="8">
        <v>4</v>
      </c>
      <c r="I2965">
        <f t="shared" si="46"/>
        <v>0</v>
      </c>
    </row>
    <row r="2966" spans="1:9" x14ac:dyDescent="0.25">
      <c r="A2966" s="9" t="s">
        <v>2908</v>
      </c>
      <c r="B2966" s="10" t="s">
        <v>19</v>
      </c>
      <c r="C2966" s="10">
        <v>490</v>
      </c>
      <c r="D2966" s="10">
        <v>0.53500000000000003</v>
      </c>
      <c r="E2966" s="10">
        <v>0.54500000000000004</v>
      </c>
      <c r="F2966" s="10">
        <v>0.39200000000000002</v>
      </c>
      <c r="G2966" s="10">
        <v>7835.18</v>
      </c>
      <c r="H2966" s="11">
        <v>2</v>
      </c>
      <c r="I2966">
        <f t="shared" si="46"/>
        <v>0</v>
      </c>
    </row>
    <row r="2967" spans="1:9" x14ac:dyDescent="0.25">
      <c r="A2967" s="6" t="s">
        <v>2909</v>
      </c>
      <c r="B2967" s="7" t="s">
        <v>35</v>
      </c>
      <c r="C2967" s="7">
        <v>960</v>
      </c>
      <c r="D2967" s="7">
        <v>0.66500000000000004</v>
      </c>
      <c r="E2967" s="7">
        <v>0.63</v>
      </c>
      <c r="F2967" s="7">
        <v>0.56200000000000006</v>
      </c>
      <c r="G2967" s="7">
        <v>7286.68</v>
      </c>
      <c r="H2967" s="8">
        <v>8</v>
      </c>
      <c r="I2967">
        <f t="shared" si="46"/>
        <v>0</v>
      </c>
    </row>
    <row r="2968" spans="1:9" x14ac:dyDescent="0.25">
      <c r="A2968" s="9" t="s">
        <v>2910</v>
      </c>
      <c r="B2968" s="10" t="s">
        <v>35</v>
      </c>
      <c r="C2968" s="10">
        <v>284</v>
      </c>
      <c r="D2968" s="10">
        <v>0.66</v>
      </c>
      <c r="E2968" s="10">
        <v>0.64500000000000002</v>
      </c>
      <c r="F2968" s="10">
        <v>0.54600000000000004</v>
      </c>
      <c r="G2968" s="10">
        <v>12288.15</v>
      </c>
      <c r="H2968" s="11">
        <v>13</v>
      </c>
      <c r="I2968">
        <f t="shared" si="46"/>
        <v>0</v>
      </c>
    </row>
    <row r="2969" spans="1:9" x14ac:dyDescent="0.25">
      <c r="A2969" s="6" t="s">
        <v>2911</v>
      </c>
      <c r="B2969" s="7" t="s">
        <v>21</v>
      </c>
      <c r="C2969" s="7">
        <v>96</v>
      </c>
      <c r="D2969" s="7">
        <v>0.72499999999999998</v>
      </c>
      <c r="E2969" s="7">
        <v>0.74399999999999999</v>
      </c>
      <c r="F2969" s="7">
        <v>0.61299999999999999</v>
      </c>
      <c r="G2969" s="7">
        <v>26637.08</v>
      </c>
      <c r="H2969" s="8">
        <v>11</v>
      </c>
      <c r="I2969">
        <f t="shared" si="46"/>
        <v>0</v>
      </c>
    </row>
    <row r="2970" spans="1:9" x14ac:dyDescent="0.25">
      <c r="A2970" s="9" t="s">
        <v>2912</v>
      </c>
      <c r="B2970" s="10" t="s">
        <v>101</v>
      </c>
      <c r="C2970" s="10">
        <v>763</v>
      </c>
      <c r="D2970" s="10">
        <v>0.58599999999999997</v>
      </c>
      <c r="E2970" s="10">
        <v>0.56100000000000005</v>
      </c>
      <c r="F2970" s="10">
        <v>0.503</v>
      </c>
      <c r="G2970" s="10">
        <v>7828.26</v>
      </c>
      <c r="H2970" s="11">
        <v>38</v>
      </c>
      <c r="I2970">
        <f t="shared" si="46"/>
        <v>0</v>
      </c>
    </row>
    <row r="2971" spans="1:9" x14ac:dyDescent="0.25">
      <c r="A2971" s="6" t="s">
        <v>2913</v>
      </c>
      <c r="B2971" s="7" t="s">
        <v>27</v>
      </c>
      <c r="C2971" s="7">
        <v>113</v>
      </c>
      <c r="D2971" s="7">
        <v>0.79</v>
      </c>
      <c r="E2971" s="7">
        <v>0.83</v>
      </c>
      <c r="F2971" s="7">
        <v>0.67900000000000005</v>
      </c>
      <c r="G2971" s="7">
        <v>30071.5</v>
      </c>
      <c r="H2971" s="8">
        <v>1</v>
      </c>
      <c r="I2971">
        <f t="shared" si="46"/>
        <v>0</v>
      </c>
    </row>
    <row r="2972" spans="1:9" x14ac:dyDescent="0.25">
      <c r="A2972" s="9" t="s">
        <v>2914</v>
      </c>
      <c r="B2972" s="10" t="s">
        <v>21</v>
      </c>
      <c r="C2972" s="10">
        <v>99</v>
      </c>
      <c r="D2972" s="10">
        <v>0.72</v>
      </c>
      <c r="E2972" s="10">
        <v>0.72399999999999998</v>
      </c>
      <c r="F2972" s="10">
        <v>0.6</v>
      </c>
      <c r="G2972" s="10">
        <v>26216.48</v>
      </c>
      <c r="H2972" s="11">
        <v>7</v>
      </c>
      <c r="I2972">
        <f t="shared" si="46"/>
        <v>0</v>
      </c>
    </row>
    <row r="2973" spans="1:9" x14ac:dyDescent="0.25">
      <c r="A2973" s="6" t="s">
        <v>2915</v>
      </c>
      <c r="B2973" s="7" t="s">
        <v>127</v>
      </c>
      <c r="C2973" s="7">
        <v>214</v>
      </c>
      <c r="D2973" s="7">
        <v>0.57999999999999996</v>
      </c>
      <c r="E2973" s="7">
        <v>0.57699999999999996</v>
      </c>
      <c r="F2973" s="7">
        <v>0.43</v>
      </c>
      <c r="G2973" s="7">
        <v>14789.79</v>
      </c>
      <c r="H2973" s="8">
        <v>5</v>
      </c>
      <c r="I2973">
        <f t="shared" si="46"/>
        <v>0</v>
      </c>
    </row>
    <row r="2974" spans="1:9" x14ac:dyDescent="0.25">
      <c r="A2974" s="9" t="s">
        <v>2916</v>
      </c>
      <c r="B2974" s="10" t="s">
        <v>16</v>
      </c>
      <c r="C2974" s="10">
        <v>140</v>
      </c>
      <c r="D2974" s="10">
        <v>0.71299999999999997</v>
      </c>
      <c r="E2974" s="10">
        <v>0.71599999999999997</v>
      </c>
      <c r="F2974" s="10">
        <v>0.60199999999999998</v>
      </c>
      <c r="G2974" s="10">
        <v>21494.9</v>
      </c>
      <c r="H2974" s="11">
        <v>3</v>
      </c>
      <c r="I2974">
        <f t="shared" si="46"/>
        <v>0</v>
      </c>
    </row>
    <row r="2975" spans="1:9" x14ac:dyDescent="0.25">
      <c r="A2975" s="6" t="s">
        <v>2917</v>
      </c>
      <c r="B2975" s="7" t="s">
        <v>48</v>
      </c>
      <c r="C2975" s="7">
        <v>496</v>
      </c>
      <c r="D2975" s="7">
        <v>0.63300000000000001</v>
      </c>
      <c r="E2975" s="7">
        <v>0.54100000000000004</v>
      </c>
      <c r="F2975" s="7">
        <v>0.60499999999999998</v>
      </c>
      <c r="G2975" s="7">
        <v>6929.95</v>
      </c>
      <c r="H2975" s="8">
        <v>24</v>
      </c>
      <c r="I2975">
        <f t="shared" si="46"/>
        <v>0</v>
      </c>
    </row>
    <row r="2976" spans="1:9" x14ac:dyDescent="0.25">
      <c r="A2976" s="9" t="s">
        <v>2918</v>
      </c>
      <c r="B2976" s="10" t="s">
        <v>27</v>
      </c>
      <c r="C2976" s="10">
        <v>543</v>
      </c>
      <c r="D2976" s="10">
        <v>0.69499999999999995</v>
      </c>
      <c r="E2976" s="10">
        <v>0.68600000000000005</v>
      </c>
      <c r="F2976" s="10">
        <v>0.59399999999999997</v>
      </c>
      <c r="G2976" s="10">
        <v>11717.73</v>
      </c>
      <c r="H2976" s="11">
        <v>3</v>
      </c>
      <c r="I2976">
        <f t="shared" si="46"/>
        <v>0</v>
      </c>
    </row>
    <row r="2977" spans="1:9" x14ac:dyDescent="0.25">
      <c r="A2977" s="6" t="s">
        <v>2919</v>
      </c>
      <c r="B2977" s="7" t="s">
        <v>108</v>
      </c>
      <c r="C2977" s="7">
        <v>630</v>
      </c>
      <c r="D2977" s="7">
        <v>0.59699999999999998</v>
      </c>
      <c r="E2977" s="7">
        <v>0.58099999999999996</v>
      </c>
      <c r="F2977" s="7">
        <v>0.48699999999999999</v>
      </c>
      <c r="G2977" s="7">
        <v>9550.07</v>
      </c>
      <c r="H2977" s="8">
        <v>5</v>
      </c>
      <c r="I2977">
        <f t="shared" si="46"/>
        <v>0</v>
      </c>
    </row>
    <row r="2978" spans="1:9" x14ac:dyDescent="0.25">
      <c r="A2978" s="9" t="s">
        <v>2920</v>
      </c>
      <c r="B2978" s="10" t="s">
        <v>27</v>
      </c>
      <c r="C2978" s="10">
        <v>203</v>
      </c>
      <c r="D2978" s="10">
        <v>0.72799999999999998</v>
      </c>
      <c r="E2978" s="10">
        <v>0.71499999999999997</v>
      </c>
      <c r="F2978" s="10">
        <v>0.66</v>
      </c>
      <c r="G2978" s="10">
        <v>14651.05</v>
      </c>
      <c r="H2978" s="11">
        <v>2</v>
      </c>
      <c r="I2978">
        <f t="shared" si="46"/>
        <v>0</v>
      </c>
    </row>
    <row r="2979" spans="1:9" x14ac:dyDescent="0.25">
      <c r="A2979" s="6" t="s">
        <v>2921</v>
      </c>
      <c r="B2979" s="7" t="s">
        <v>131</v>
      </c>
      <c r="C2979" s="7">
        <v>296</v>
      </c>
      <c r="D2979" s="7">
        <v>0.56399999999999995</v>
      </c>
      <c r="E2979" s="7">
        <v>0.53800000000000003</v>
      </c>
      <c r="F2979" s="7">
        <v>0.44</v>
      </c>
      <c r="G2979" s="7">
        <v>7154.53</v>
      </c>
      <c r="H2979" s="8">
        <v>0</v>
      </c>
      <c r="I2979">
        <f t="shared" si="46"/>
        <v>0</v>
      </c>
    </row>
    <row r="2980" spans="1:9" x14ac:dyDescent="0.25">
      <c r="A2980" s="9" t="s">
        <v>2922</v>
      </c>
      <c r="B2980" s="10" t="s">
        <v>101</v>
      </c>
      <c r="C2980" s="10">
        <v>607</v>
      </c>
      <c r="D2980" s="10">
        <v>0.54</v>
      </c>
      <c r="E2980" s="10">
        <v>0.503</v>
      </c>
      <c r="F2980" s="10">
        <v>0.438</v>
      </c>
      <c r="G2980" s="10">
        <v>6996.99</v>
      </c>
      <c r="H2980" s="11">
        <v>1</v>
      </c>
      <c r="I2980">
        <f t="shared" si="46"/>
        <v>0</v>
      </c>
    </row>
    <row r="2981" spans="1:9" x14ac:dyDescent="0.25">
      <c r="A2981" s="6" t="s">
        <v>2923</v>
      </c>
      <c r="B2981" s="7" t="s">
        <v>27</v>
      </c>
      <c r="C2981" s="7">
        <v>259</v>
      </c>
      <c r="D2981" s="7">
        <v>0.745</v>
      </c>
      <c r="E2981" s="7">
        <v>0.71899999999999997</v>
      </c>
      <c r="F2981" s="7">
        <v>0.69</v>
      </c>
      <c r="G2981" s="7">
        <v>20518.61</v>
      </c>
      <c r="H2981" s="8">
        <v>1</v>
      </c>
      <c r="I2981">
        <f t="shared" si="46"/>
        <v>0</v>
      </c>
    </row>
    <row r="2982" spans="1:9" x14ac:dyDescent="0.25">
      <c r="A2982" s="9" t="s">
        <v>2924</v>
      </c>
      <c r="B2982" s="10" t="s">
        <v>21</v>
      </c>
      <c r="C2982" s="10">
        <v>129</v>
      </c>
      <c r="D2982" s="10">
        <v>0.71</v>
      </c>
      <c r="E2982" s="10">
        <v>0.71699999999999997</v>
      </c>
      <c r="F2982" s="10">
        <v>0.59699999999999998</v>
      </c>
      <c r="G2982" s="10">
        <v>28606.61</v>
      </c>
      <c r="H2982" s="11">
        <v>5</v>
      </c>
      <c r="I2982">
        <f t="shared" si="46"/>
        <v>0</v>
      </c>
    </row>
    <row r="2983" spans="1:9" x14ac:dyDescent="0.25">
      <c r="A2983" s="6" t="s">
        <v>2925</v>
      </c>
      <c r="B2983" s="7" t="s">
        <v>131</v>
      </c>
      <c r="C2983" s="7">
        <v>442</v>
      </c>
      <c r="D2983" s="7">
        <v>0.627</v>
      </c>
      <c r="E2983" s="7">
        <v>0.61299999999999999</v>
      </c>
      <c r="F2983" s="7">
        <v>0.52500000000000002</v>
      </c>
      <c r="G2983" s="7">
        <v>10327.06</v>
      </c>
      <c r="H2983" s="8">
        <v>14</v>
      </c>
      <c r="I2983">
        <f t="shared" si="46"/>
        <v>0</v>
      </c>
    </row>
    <row r="2984" spans="1:9" x14ac:dyDescent="0.25">
      <c r="A2984" s="9" t="s">
        <v>2926</v>
      </c>
      <c r="B2984" s="10" t="s">
        <v>19</v>
      </c>
      <c r="C2984" s="10">
        <v>274</v>
      </c>
      <c r="D2984" s="10">
        <v>0.58899999999999997</v>
      </c>
      <c r="E2984" s="10">
        <v>0.54300000000000004</v>
      </c>
      <c r="F2984" s="10">
        <v>0.49199999999999999</v>
      </c>
      <c r="G2984" s="10">
        <v>8980.4699999999993</v>
      </c>
      <c r="H2984" s="11">
        <v>0</v>
      </c>
      <c r="I2984">
        <f t="shared" si="46"/>
        <v>0</v>
      </c>
    </row>
    <row r="2985" spans="1:9" x14ac:dyDescent="0.25">
      <c r="A2985" s="6" t="s">
        <v>2927</v>
      </c>
      <c r="B2985" s="7" t="s">
        <v>96</v>
      </c>
      <c r="C2985" s="7">
        <v>695</v>
      </c>
      <c r="D2985" s="7">
        <v>0.60499999999999998</v>
      </c>
      <c r="E2985" s="7">
        <v>0.56599999999999995</v>
      </c>
      <c r="F2985" s="7">
        <v>0.52700000000000002</v>
      </c>
      <c r="G2985" s="7">
        <v>8482.34</v>
      </c>
      <c r="H2985" s="8">
        <v>11</v>
      </c>
      <c r="I2985">
        <f t="shared" si="46"/>
        <v>0</v>
      </c>
    </row>
    <row r="2986" spans="1:9" x14ac:dyDescent="0.25">
      <c r="A2986" s="9" t="s">
        <v>2928</v>
      </c>
      <c r="B2986" s="10" t="s">
        <v>78</v>
      </c>
      <c r="C2986" s="10">
        <v>193</v>
      </c>
      <c r="D2986" s="10">
        <v>0.65400000000000003</v>
      </c>
      <c r="E2986" s="10">
        <v>0.63500000000000001</v>
      </c>
      <c r="F2986" s="10">
        <v>0.54200000000000004</v>
      </c>
      <c r="G2986" s="10">
        <v>18333.310000000001</v>
      </c>
      <c r="H2986" s="11">
        <v>5</v>
      </c>
      <c r="I2986">
        <f t="shared" si="46"/>
        <v>0</v>
      </c>
    </row>
    <row r="2987" spans="1:9" x14ac:dyDescent="0.25">
      <c r="A2987" s="6" t="s">
        <v>2929</v>
      </c>
      <c r="B2987" s="7" t="s">
        <v>108</v>
      </c>
      <c r="C2987" s="7">
        <v>520</v>
      </c>
      <c r="D2987" s="7">
        <v>0.52100000000000002</v>
      </c>
      <c r="E2987" s="7">
        <v>0.54600000000000004</v>
      </c>
      <c r="F2987" s="7">
        <v>0.375</v>
      </c>
      <c r="G2987" s="7">
        <v>9936.86</v>
      </c>
      <c r="H2987" s="8">
        <v>1</v>
      </c>
      <c r="I2987">
        <f t="shared" si="46"/>
        <v>0</v>
      </c>
    </row>
    <row r="2988" spans="1:9" x14ac:dyDescent="0.25">
      <c r="A2988" s="9" t="s">
        <v>2930</v>
      </c>
      <c r="B2988" s="10" t="s">
        <v>35</v>
      </c>
      <c r="C2988" s="10">
        <v>319</v>
      </c>
      <c r="D2988" s="10">
        <v>0.67700000000000005</v>
      </c>
      <c r="E2988" s="10">
        <v>0.68500000000000005</v>
      </c>
      <c r="F2988" s="10">
        <v>0.53300000000000003</v>
      </c>
      <c r="G2988" s="10">
        <v>13986.92</v>
      </c>
      <c r="H2988" s="11">
        <v>7</v>
      </c>
      <c r="I2988">
        <f t="shared" si="46"/>
        <v>0</v>
      </c>
    </row>
    <row r="2989" spans="1:9" x14ac:dyDescent="0.25">
      <c r="A2989" s="6" t="s">
        <v>2779</v>
      </c>
      <c r="B2989" s="7" t="s">
        <v>108</v>
      </c>
      <c r="C2989" s="7">
        <v>361</v>
      </c>
      <c r="D2989" s="7">
        <v>0.55000000000000004</v>
      </c>
      <c r="E2989" s="7">
        <v>0.52700000000000002</v>
      </c>
      <c r="F2989" s="7">
        <v>0.432</v>
      </c>
      <c r="G2989" s="7">
        <v>6180.97</v>
      </c>
      <c r="H2989" s="8">
        <v>3</v>
      </c>
      <c r="I2989">
        <f t="shared" si="46"/>
        <v>0</v>
      </c>
    </row>
    <row r="2990" spans="1:9" x14ac:dyDescent="0.25">
      <c r="A2990" s="9" t="s">
        <v>2931</v>
      </c>
      <c r="B2990" s="10" t="s">
        <v>127</v>
      </c>
      <c r="C2990" s="10">
        <v>362</v>
      </c>
      <c r="D2990" s="10">
        <v>0.59</v>
      </c>
      <c r="E2990" s="10">
        <v>0.58699999999999997</v>
      </c>
      <c r="F2990" s="10">
        <v>0.442</v>
      </c>
      <c r="G2990" s="10">
        <v>9950.11</v>
      </c>
      <c r="H2990" s="11">
        <v>15</v>
      </c>
      <c r="I2990">
        <f t="shared" si="46"/>
        <v>0</v>
      </c>
    </row>
    <row r="2991" spans="1:9" x14ac:dyDescent="0.25">
      <c r="A2991" s="6" t="s">
        <v>2932</v>
      </c>
      <c r="B2991" s="7" t="s">
        <v>35</v>
      </c>
      <c r="C2991" s="7">
        <v>655</v>
      </c>
      <c r="D2991" s="7">
        <v>0.61299999999999999</v>
      </c>
      <c r="E2991" s="7">
        <v>0.58599999999999997</v>
      </c>
      <c r="F2991" s="7">
        <v>0.49199999999999999</v>
      </c>
      <c r="G2991" s="7">
        <v>8011.7</v>
      </c>
      <c r="H2991" s="8">
        <v>11</v>
      </c>
      <c r="I2991">
        <f t="shared" si="46"/>
        <v>0</v>
      </c>
    </row>
    <row r="2992" spans="1:9" x14ac:dyDescent="0.25">
      <c r="A2992" s="9" t="s">
        <v>2933</v>
      </c>
      <c r="B2992" s="10" t="s">
        <v>19</v>
      </c>
      <c r="C2992" s="10">
        <v>506</v>
      </c>
      <c r="D2992" s="10">
        <v>0.56200000000000006</v>
      </c>
      <c r="E2992" s="10">
        <v>0.53200000000000003</v>
      </c>
      <c r="F2992" s="10">
        <v>0.45400000000000001</v>
      </c>
      <c r="G2992" s="10">
        <v>7160.75</v>
      </c>
      <c r="H2992" s="11">
        <v>1</v>
      </c>
      <c r="I2992">
        <f t="shared" si="46"/>
        <v>0</v>
      </c>
    </row>
    <row r="2993" spans="1:9" x14ac:dyDescent="0.25">
      <c r="A2993" s="6" t="s">
        <v>2934</v>
      </c>
      <c r="B2993" s="7" t="s">
        <v>48</v>
      </c>
      <c r="C2993" s="7">
        <v>195</v>
      </c>
      <c r="D2993" s="7">
        <v>0.63500000000000001</v>
      </c>
      <c r="E2993" s="7">
        <v>0.57099999999999995</v>
      </c>
      <c r="F2993" s="7">
        <v>0.57999999999999996</v>
      </c>
      <c r="G2993" s="7">
        <v>10481.85</v>
      </c>
      <c r="H2993" s="8">
        <v>4</v>
      </c>
      <c r="I2993">
        <f t="shared" si="46"/>
        <v>0</v>
      </c>
    </row>
    <row r="2994" spans="1:9" x14ac:dyDescent="0.25">
      <c r="A2994" s="9" t="s">
        <v>2935</v>
      </c>
      <c r="B2994" s="10" t="s">
        <v>21</v>
      </c>
      <c r="C2994" s="10">
        <v>84</v>
      </c>
      <c r="D2994" s="10">
        <v>0.76200000000000001</v>
      </c>
      <c r="E2994" s="10">
        <v>0.74</v>
      </c>
      <c r="F2994" s="10">
        <v>0.68799999999999994</v>
      </c>
      <c r="G2994" s="10">
        <v>25831.88</v>
      </c>
      <c r="H2994" s="11">
        <v>1</v>
      </c>
      <c r="I2994">
        <f t="shared" si="46"/>
        <v>0</v>
      </c>
    </row>
    <row r="2995" spans="1:9" x14ac:dyDescent="0.25">
      <c r="A2995" s="6" t="s">
        <v>1684</v>
      </c>
      <c r="B2995" s="7" t="s">
        <v>124</v>
      </c>
      <c r="C2995" s="7">
        <v>524</v>
      </c>
      <c r="D2995" s="7">
        <v>0.67</v>
      </c>
      <c r="E2995" s="7">
        <v>0.64600000000000002</v>
      </c>
      <c r="F2995" s="7">
        <v>0.55600000000000005</v>
      </c>
      <c r="G2995" s="7">
        <v>13423.04</v>
      </c>
      <c r="H2995" s="8">
        <v>2</v>
      </c>
      <c r="I2995">
        <f t="shared" si="46"/>
        <v>0</v>
      </c>
    </row>
    <row r="2996" spans="1:9" x14ac:dyDescent="0.25">
      <c r="A2996" s="9" t="s">
        <v>2936</v>
      </c>
      <c r="B2996" s="10" t="s">
        <v>48</v>
      </c>
      <c r="C2996" s="10">
        <v>586</v>
      </c>
      <c r="D2996" s="10">
        <v>0.65200000000000002</v>
      </c>
      <c r="E2996" s="10">
        <v>0.59699999999999998</v>
      </c>
      <c r="F2996" s="10">
        <v>0.63200000000000001</v>
      </c>
      <c r="G2996" s="10">
        <v>8836.5400000000009</v>
      </c>
      <c r="H2996" s="11">
        <v>18</v>
      </c>
      <c r="I2996">
        <f t="shared" si="46"/>
        <v>0</v>
      </c>
    </row>
    <row r="2997" spans="1:9" x14ac:dyDescent="0.25">
      <c r="A2997" s="6" t="s">
        <v>561</v>
      </c>
      <c r="B2997" s="7" t="s">
        <v>25</v>
      </c>
      <c r="C2997" s="7">
        <v>431</v>
      </c>
      <c r="D2997" s="7">
        <v>0.67</v>
      </c>
      <c r="E2997" s="7">
        <v>0.624</v>
      </c>
      <c r="F2997" s="7">
        <v>0.59099999999999997</v>
      </c>
      <c r="G2997" s="7">
        <v>8175.66</v>
      </c>
      <c r="H2997" s="8">
        <v>18</v>
      </c>
      <c r="I2997">
        <f t="shared" si="46"/>
        <v>0</v>
      </c>
    </row>
    <row r="2998" spans="1:9" x14ac:dyDescent="0.25">
      <c r="A2998" s="9" t="s">
        <v>2937</v>
      </c>
      <c r="B2998" s="10" t="s">
        <v>21</v>
      </c>
      <c r="C2998" s="10">
        <v>315</v>
      </c>
      <c r="D2998" s="10">
        <v>0.68</v>
      </c>
      <c r="E2998" s="10">
        <v>0.68300000000000005</v>
      </c>
      <c r="F2998" s="10">
        <v>0.55100000000000005</v>
      </c>
      <c r="G2998" s="10">
        <v>15543.65</v>
      </c>
      <c r="H2998" s="11">
        <v>3</v>
      </c>
      <c r="I2998">
        <f t="shared" si="46"/>
        <v>0</v>
      </c>
    </row>
    <row r="2999" spans="1:9" x14ac:dyDescent="0.25">
      <c r="A2999" s="6" t="s">
        <v>2938</v>
      </c>
      <c r="B2999" s="7" t="s">
        <v>48</v>
      </c>
      <c r="C2999" s="7">
        <v>419</v>
      </c>
      <c r="D2999" s="7">
        <v>0.622</v>
      </c>
      <c r="E2999" s="7">
        <v>0.53100000000000003</v>
      </c>
      <c r="F2999" s="7">
        <v>0.59199999999999997</v>
      </c>
      <c r="G2999" s="7">
        <v>8309.58</v>
      </c>
      <c r="H2999" s="8">
        <v>32</v>
      </c>
      <c r="I2999">
        <f t="shared" si="46"/>
        <v>0</v>
      </c>
    </row>
    <row r="3000" spans="1:9" x14ac:dyDescent="0.25">
      <c r="A3000" s="9" t="s">
        <v>2939</v>
      </c>
      <c r="B3000" s="10" t="s">
        <v>35</v>
      </c>
      <c r="C3000" s="10">
        <v>330</v>
      </c>
      <c r="D3000" s="10">
        <v>0.67500000000000004</v>
      </c>
      <c r="E3000" s="10">
        <v>0.68500000000000005</v>
      </c>
      <c r="F3000" s="10">
        <v>0.55800000000000005</v>
      </c>
      <c r="G3000" s="10">
        <v>10524.72</v>
      </c>
      <c r="H3000" s="11">
        <v>14</v>
      </c>
      <c r="I3000">
        <f t="shared" si="46"/>
        <v>0</v>
      </c>
    </row>
    <row r="3001" spans="1:9" x14ac:dyDescent="0.25">
      <c r="A3001" s="6" t="s">
        <v>2940</v>
      </c>
      <c r="B3001" s="7" t="s">
        <v>285</v>
      </c>
      <c r="C3001" s="7">
        <v>504</v>
      </c>
      <c r="D3001" s="7">
        <v>0.55100000000000005</v>
      </c>
      <c r="E3001" s="7">
        <v>0.58599999999999997</v>
      </c>
      <c r="F3001" s="7">
        <v>0.373</v>
      </c>
      <c r="G3001" s="7">
        <v>14182.17</v>
      </c>
      <c r="H3001" s="8">
        <v>2</v>
      </c>
      <c r="I3001">
        <f t="shared" si="46"/>
        <v>0</v>
      </c>
    </row>
    <row r="3002" spans="1:9" x14ac:dyDescent="0.25">
      <c r="A3002" s="9" t="s">
        <v>2941</v>
      </c>
      <c r="B3002" s="10" t="s">
        <v>35</v>
      </c>
      <c r="C3002" s="10">
        <v>131</v>
      </c>
      <c r="D3002" s="10">
        <v>0.73499999999999999</v>
      </c>
      <c r="E3002" s="10">
        <v>0.69599999999999995</v>
      </c>
      <c r="F3002" s="10">
        <v>0.66200000000000003</v>
      </c>
      <c r="G3002" s="10">
        <v>29691.89</v>
      </c>
      <c r="H3002" s="11">
        <v>3</v>
      </c>
      <c r="I3002">
        <f t="shared" si="46"/>
        <v>0</v>
      </c>
    </row>
    <row r="3003" spans="1:9" x14ac:dyDescent="0.25">
      <c r="A3003" s="6" t="s">
        <v>2942</v>
      </c>
      <c r="B3003" s="7" t="s">
        <v>16</v>
      </c>
      <c r="C3003" s="7">
        <v>78</v>
      </c>
      <c r="D3003" s="7">
        <v>0.73199999999999998</v>
      </c>
      <c r="E3003" s="7">
        <v>0.746</v>
      </c>
      <c r="F3003" s="7">
        <v>0.65700000000000003</v>
      </c>
      <c r="G3003" s="7">
        <v>30951.39</v>
      </c>
      <c r="H3003" s="8">
        <v>2</v>
      </c>
      <c r="I3003">
        <f t="shared" si="46"/>
        <v>0</v>
      </c>
    </row>
    <row r="3004" spans="1:9" x14ac:dyDescent="0.25">
      <c r="A3004" s="9" t="s">
        <v>2943</v>
      </c>
      <c r="B3004" s="10" t="s">
        <v>131</v>
      </c>
      <c r="C3004" s="10">
        <v>349</v>
      </c>
      <c r="D3004" s="10">
        <v>0.60099999999999998</v>
      </c>
      <c r="E3004" s="10">
        <v>0.56799999999999995</v>
      </c>
      <c r="F3004" s="10">
        <v>0.48499999999999999</v>
      </c>
      <c r="G3004" s="10">
        <v>17232.04</v>
      </c>
      <c r="H3004" s="11">
        <v>1</v>
      </c>
      <c r="I3004">
        <f t="shared" si="46"/>
        <v>0</v>
      </c>
    </row>
    <row r="3005" spans="1:9" x14ac:dyDescent="0.25">
      <c r="A3005" s="6" t="s">
        <v>2944</v>
      </c>
      <c r="B3005" s="7" t="s">
        <v>21</v>
      </c>
      <c r="C3005" s="7">
        <v>71</v>
      </c>
      <c r="D3005" s="7">
        <v>0.64800000000000002</v>
      </c>
      <c r="E3005" s="7">
        <v>0.68100000000000005</v>
      </c>
      <c r="F3005" s="7">
        <v>0.46300000000000002</v>
      </c>
      <c r="G3005" s="7">
        <v>39343.83</v>
      </c>
      <c r="H3005" s="8">
        <v>3</v>
      </c>
      <c r="I3005">
        <f t="shared" si="46"/>
        <v>0</v>
      </c>
    </row>
    <row r="3006" spans="1:9" x14ac:dyDescent="0.25">
      <c r="A3006" s="9" t="s">
        <v>2945</v>
      </c>
      <c r="B3006" s="10" t="s">
        <v>101</v>
      </c>
      <c r="C3006" s="10">
        <v>816</v>
      </c>
      <c r="D3006" s="10">
        <v>0.53200000000000003</v>
      </c>
      <c r="E3006" s="10">
        <v>0.52500000000000002</v>
      </c>
      <c r="F3006" s="10">
        <v>0.40100000000000002</v>
      </c>
      <c r="G3006" s="10">
        <v>6578.75</v>
      </c>
      <c r="H3006" s="11">
        <v>4</v>
      </c>
      <c r="I3006">
        <f t="shared" si="46"/>
        <v>0</v>
      </c>
    </row>
    <row r="3007" spans="1:9" x14ac:dyDescent="0.25">
      <c r="A3007" s="6" t="s">
        <v>2946</v>
      </c>
      <c r="B3007" s="7" t="s">
        <v>21</v>
      </c>
      <c r="C3007" s="7">
        <v>55</v>
      </c>
      <c r="D3007" s="7">
        <v>0.74099999999999999</v>
      </c>
      <c r="E3007" s="7">
        <v>0.76700000000000002</v>
      </c>
      <c r="F3007" s="7">
        <v>0.63600000000000001</v>
      </c>
      <c r="G3007" s="7">
        <v>30623.82</v>
      </c>
      <c r="H3007" s="8">
        <v>3</v>
      </c>
      <c r="I3007">
        <f t="shared" si="46"/>
        <v>0</v>
      </c>
    </row>
    <row r="3008" spans="1:9" x14ac:dyDescent="0.25">
      <c r="A3008" s="9" t="s">
        <v>2947</v>
      </c>
      <c r="B3008" s="10" t="s">
        <v>21</v>
      </c>
      <c r="C3008" s="10">
        <v>97</v>
      </c>
      <c r="D3008" s="10">
        <v>0.69</v>
      </c>
      <c r="E3008" s="10">
        <v>0.70499999999999996</v>
      </c>
      <c r="F3008" s="10">
        <v>0.56899999999999995</v>
      </c>
      <c r="G3008" s="10">
        <v>19318.23</v>
      </c>
      <c r="H3008" s="11">
        <v>9</v>
      </c>
      <c r="I3008">
        <f t="shared" si="46"/>
        <v>0</v>
      </c>
    </row>
    <row r="3009" spans="1:9" x14ac:dyDescent="0.25">
      <c r="A3009" s="6" t="s">
        <v>2948</v>
      </c>
      <c r="B3009" s="7" t="s">
        <v>19</v>
      </c>
      <c r="C3009" s="7">
        <v>775</v>
      </c>
      <c r="D3009" s="7">
        <v>0.57999999999999996</v>
      </c>
      <c r="E3009" s="7">
        <v>0.52700000000000002</v>
      </c>
      <c r="F3009" s="7">
        <v>0.48199999999999998</v>
      </c>
      <c r="G3009" s="7">
        <v>5770.02</v>
      </c>
      <c r="H3009" s="8">
        <v>4</v>
      </c>
      <c r="I3009">
        <f t="shared" si="46"/>
        <v>0</v>
      </c>
    </row>
    <row r="3010" spans="1:9" x14ac:dyDescent="0.25">
      <c r="A3010" s="9" t="s">
        <v>2949</v>
      </c>
      <c r="B3010" s="10" t="s">
        <v>21</v>
      </c>
      <c r="C3010" s="10">
        <v>52</v>
      </c>
      <c r="D3010" s="10">
        <v>0.68500000000000005</v>
      </c>
      <c r="E3010" s="10">
        <v>0.68</v>
      </c>
      <c r="F3010" s="10">
        <v>0.58299999999999996</v>
      </c>
      <c r="G3010" s="10">
        <v>21346.9</v>
      </c>
      <c r="H3010" s="11">
        <v>11</v>
      </c>
      <c r="I3010">
        <f t="shared" si="46"/>
        <v>0</v>
      </c>
    </row>
    <row r="3011" spans="1:9" x14ac:dyDescent="0.25">
      <c r="A3011" s="6" t="s">
        <v>2950</v>
      </c>
      <c r="B3011" s="7" t="s">
        <v>21</v>
      </c>
      <c r="C3011" s="7">
        <v>91</v>
      </c>
      <c r="D3011" s="7">
        <v>0.69</v>
      </c>
      <c r="E3011" s="7">
        <v>0.70199999999999996</v>
      </c>
      <c r="F3011" s="7">
        <v>0.57499999999999996</v>
      </c>
      <c r="G3011" s="7">
        <v>25240.06</v>
      </c>
      <c r="H3011" s="8">
        <v>5</v>
      </c>
      <c r="I3011">
        <f t="shared" si="46"/>
        <v>0</v>
      </c>
    </row>
    <row r="3012" spans="1:9" x14ac:dyDescent="0.25">
      <c r="A3012" s="9" t="s">
        <v>2951</v>
      </c>
      <c r="B3012" s="10" t="s">
        <v>27</v>
      </c>
      <c r="C3012" s="10">
        <v>250</v>
      </c>
      <c r="D3012" s="10">
        <v>0.77</v>
      </c>
      <c r="E3012" s="10">
        <v>0.73599999999999999</v>
      </c>
      <c r="F3012" s="10">
        <v>0.71699999999999997</v>
      </c>
      <c r="G3012" s="10">
        <v>20742.68</v>
      </c>
      <c r="H3012" s="11">
        <v>3</v>
      </c>
      <c r="I3012">
        <f t="shared" si="46"/>
        <v>0</v>
      </c>
    </row>
    <row r="3013" spans="1:9" x14ac:dyDescent="0.25">
      <c r="A3013" s="6" t="s">
        <v>2952</v>
      </c>
      <c r="B3013" s="7" t="s">
        <v>35</v>
      </c>
      <c r="C3013" s="7">
        <v>200</v>
      </c>
      <c r="D3013" s="7">
        <v>0.65</v>
      </c>
      <c r="E3013" s="7">
        <v>0.63500000000000001</v>
      </c>
      <c r="F3013" s="7">
        <v>0.52300000000000002</v>
      </c>
      <c r="G3013" s="7">
        <v>13679.81</v>
      </c>
      <c r="H3013" s="8">
        <v>6</v>
      </c>
      <c r="I3013">
        <f t="shared" ref="I3013:I3076" si="47">IF(OR(C3013="",D3013="",E3013="",F3013="",G3013="",H3013=""),1,0)</f>
        <v>0</v>
      </c>
    </row>
    <row r="3014" spans="1:9" x14ac:dyDescent="0.25">
      <c r="A3014" s="9" t="s">
        <v>2953</v>
      </c>
      <c r="B3014" s="10" t="s">
        <v>12</v>
      </c>
      <c r="C3014" s="10">
        <v>471</v>
      </c>
      <c r="D3014" s="10">
        <v>0.58499999999999996</v>
      </c>
      <c r="E3014" s="10">
        <v>0.55200000000000005</v>
      </c>
      <c r="F3014" s="10">
        <v>0.47299999999999998</v>
      </c>
      <c r="G3014" s="10">
        <v>6925.69</v>
      </c>
      <c r="H3014" s="11">
        <v>12</v>
      </c>
      <c r="I3014">
        <f t="shared" si="47"/>
        <v>0</v>
      </c>
    </row>
    <row r="3015" spans="1:9" x14ac:dyDescent="0.25">
      <c r="A3015" s="6" t="s">
        <v>2954</v>
      </c>
      <c r="B3015" s="7" t="s">
        <v>19</v>
      </c>
      <c r="C3015" s="7">
        <v>847</v>
      </c>
      <c r="D3015" s="7">
        <v>0.56100000000000005</v>
      </c>
      <c r="E3015" s="7">
        <v>0.50600000000000001</v>
      </c>
      <c r="F3015" s="7">
        <v>0.46400000000000002</v>
      </c>
      <c r="G3015" s="7">
        <v>7196.18</v>
      </c>
      <c r="H3015" s="8">
        <v>19</v>
      </c>
      <c r="I3015">
        <f t="shared" si="47"/>
        <v>0</v>
      </c>
    </row>
    <row r="3016" spans="1:9" x14ac:dyDescent="0.25">
      <c r="A3016" s="9" t="s">
        <v>2955</v>
      </c>
      <c r="B3016" s="10" t="s">
        <v>48</v>
      </c>
      <c r="C3016" s="10">
        <v>415</v>
      </c>
      <c r="D3016" s="10">
        <v>0.61799999999999999</v>
      </c>
      <c r="E3016" s="10">
        <v>0.57499999999999996</v>
      </c>
      <c r="F3016" s="10">
        <v>0.55900000000000005</v>
      </c>
      <c r="G3016" s="10">
        <v>10773.36</v>
      </c>
      <c r="H3016" s="11">
        <v>1</v>
      </c>
      <c r="I3016">
        <f t="shared" si="47"/>
        <v>0</v>
      </c>
    </row>
    <row r="3017" spans="1:9" x14ac:dyDescent="0.25">
      <c r="A3017" s="6" t="s">
        <v>2956</v>
      </c>
      <c r="B3017" s="7" t="s">
        <v>25</v>
      </c>
      <c r="C3017" s="7">
        <v>556</v>
      </c>
      <c r="D3017" s="7">
        <v>0.56000000000000005</v>
      </c>
      <c r="E3017" s="7">
        <v>0.55900000000000005</v>
      </c>
      <c r="F3017" s="7">
        <v>0.42099999999999999</v>
      </c>
      <c r="G3017" s="7">
        <v>7624.53</v>
      </c>
      <c r="H3017" s="8">
        <v>2</v>
      </c>
      <c r="I3017">
        <f t="shared" si="47"/>
        <v>0</v>
      </c>
    </row>
    <row r="3018" spans="1:9" x14ac:dyDescent="0.25">
      <c r="A3018" s="9" t="s">
        <v>2957</v>
      </c>
      <c r="B3018" s="10" t="s">
        <v>12</v>
      </c>
      <c r="C3018" s="10">
        <v>404</v>
      </c>
      <c r="D3018" s="10">
        <v>0.57999999999999996</v>
      </c>
      <c r="E3018" s="10">
        <v>0.57099999999999995</v>
      </c>
      <c r="F3018" s="10">
        <v>0.435</v>
      </c>
      <c r="G3018" s="10">
        <v>11429.2</v>
      </c>
      <c r="H3018" s="11">
        <v>9</v>
      </c>
      <c r="I3018">
        <f t="shared" si="47"/>
        <v>0</v>
      </c>
    </row>
    <row r="3019" spans="1:9" x14ac:dyDescent="0.25">
      <c r="A3019" s="6" t="s">
        <v>2958</v>
      </c>
      <c r="B3019" s="7" t="s">
        <v>86</v>
      </c>
      <c r="C3019" s="7">
        <v>602</v>
      </c>
      <c r="D3019" s="7">
        <v>0.60299999999999998</v>
      </c>
      <c r="E3019" s="7">
        <v>0.59</v>
      </c>
      <c r="F3019" s="7">
        <v>0.46899999999999997</v>
      </c>
      <c r="G3019" s="7">
        <v>8105.85</v>
      </c>
      <c r="H3019" s="8">
        <v>14</v>
      </c>
      <c r="I3019">
        <f t="shared" si="47"/>
        <v>0</v>
      </c>
    </row>
    <row r="3020" spans="1:9" x14ac:dyDescent="0.25">
      <c r="A3020" s="9" t="s">
        <v>2959</v>
      </c>
      <c r="B3020" s="10" t="s">
        <v>19</v>
      </c>
      <c r="C3020" s="10">
        <v>732</v>
      </c>
      <c r="D3020" s="10">
        <v>0.60099999999999998</v>
      </c>
      <c r="E3020" s="10">
        <v>0.58899999999999997</v>
      </c>
      <c r="F3020" s="10">
        <v>0.496</v>
      </c>
      <c r="G3020" s="10">
        <v>6757.53</v>
      </c>
      <c r="H3020" s="11">
        <v>23</v>
      </c>
      <c r="I3020">
        <f t="shared" si="47"/>
        <v>0</v>
      </c>
    </row>
    <row r="3021" spans="1:9" x14ac:dyDescent="0.25">
      <c r="A3021" s="6" t="s">
        <v>2960</v>
      </c>
      <c r="B3021" s="7" t="s">
        <v>86</v>
      </c>
      <c r="C3021" s="7">
        <v>564</v>
      </c>
      <c r="D3021" s="7">
        <v>0.624</v>
      </c>
      <c r="E3021" s="7">
        <v>0.60599999999999998</v>
      </c>
      <c r="F3021" s="7">
        <v>0.53</v>
      </c>
      <c r="G3021" s="7">
        <v>10020.82</v>
      </c>
      <c r="H3021" s="8">
        <v>7</v>
      </c>
      <c r="I3021">
        <f t="shared" si="47"/>
        <v>0</v>
      </c>
    </row>
    <row r="3022" spans="1:9" x14ac:dyDescent="0.25">
      <c r="A3022" s="9" t="s">
        <v>2961</v>
      </c>
      <c r="B3022" s="10" t="s">
        <v>21</v>
      </c>
      <c r="C3022" s="10">
        <v>87</v>
      </c>
      <c r="D3022" s="10">
        <v>0.68200000000000005</v>
      </c>
      <c r="E3022" s="10">
        <v>0.69499999999999995</v>
      </c>
      <c r="F3022" s="10">
        <v>0.51900000000000002</v>
      </c>
      <c r="G3022" s="10">
        <v>16948.759999999998</v>
      </c>
      <c r="H3022" s="11">
        <v>2</v>
      </c>
      <c r="I3022">
        <f t="shared" si="47"/>
        <v>0</v>
      </c>
    </row>
    <row r="3023" spans="1:9" x14ac:dyDescent="0.25">
      <c r="A3023" s="6" t="s">
        <v>2962</v>
      </c>
      <c r="B3023" s="7" t="s">
        <v>12</v>
      </c>
      <c r="C3023" s="7">
        <v>655</v>
      </c>
      <c r="D3023" s="7">
        <v>0.51400000000000001</v>
      </c>
      <c r="E3023" s="7">
        <v>0.53300000000000003</v>
      </c>
      <c r="F3023" s="7">
        <v>0.33800000000000002</v>
      </c>
      <c r="G3023" s="7">
        <v>10272.06</v>
      </c>
      <c r="H3023" s="8">
        <v>10</v>
      </c>
      <c r="I3023">
        <f t="shared" si="47"/>
        <v>0</v>
      </c>
    </row>
    <row r="3024" spans="1:9" x14ac:dyDescent="0.25">
      <c r="A3024" s="9" t="s">
        <v>2963</v>
      </c>
      <c r="B3024" s="10" t="s">
        <v>25</v>
      </c>
      <c r="C3024" s="10">
        <v>502</v>
      </c>
      <c r="D3024" s="10">
        <v>0.59899999999999998</v>
      </c>
      <c r="E3024" s="10">
        <v>0.56899999999999995</v>
      </c>
      <c r="F3024" s="10">
        <v>0.47199999999999998</v>
      </c>
      <c r="G3024" s="10">
        <v>8244.1200000000008</v>
      </c>
      <c r="H3024" s="11">
        <v>2</v>
      </c>
      <c r="I3024">
        <f t="shared" si="47"/>
        <v>0</v>
      </c>
    </row>
    <row r="3025" spans="1:9" x14ac:dyDescent="0.25">
      <c r="A3025" s="6" t="s">
        <v>2964</v>
      </c>
      <c r="B3025" s="7" t="s">
        <v>86</v>
      </c>
      <c r="C3025" s="7">
        <v>567</v>
      </c>
      <c r="D3025" s="7">
        <v>0.60599999999999998</v>
      </c>
      <c r="E3025" s="7">
        <v>0.58099999999999996</v>
      </c>
      <c r="F3025" s="7">
        <v>0.49099999999999999</v>
      </c>
      <c r="G3025" s="7">
        <v>8581.8700000000008</v>
      </c>
      <c r="H3025" s="8">
        <v>8</v>
      </c>
      <c r="I3025">
        <f t="shared" si="47"/>
        <v>0</v>
      </c>
    </row>
    <row r="3026" spans="1:9" x14ac:dyDescent="0.25">
      <c r="A3026" s="9" t="s">
        <v>2965</v>
      </c>
      <c r="B3026" s="10" t="s">
        <v>27</v>
      </c>
      <c r="C3026" s="10">
        <v>224</v>
      </c>
      <c r="D3026" s="10">
        <v>0.72799999999999998</v>
      </c>
      <c r="E3026" s="10">
        <v>0.70799999999999996</v>
      </c>
      <c r="F3026" s="10">
        <v>0.67100000000000004</v>
      </c>
      <c r="G3026" s="10">
        <v>21452.92</v>
      </c>
      <c r="H3026" s="11">
        <v>3</v>
      </c>
      <c r="I3026">
        <f t="shared" si="47"/>
        <v>0</v>
      </c>
    </row>
    <row r="3027" spans="1:9" x14ac:dyDescent="0.25">
      <c r="A3027" s="6" t="s">
        <v>2966</v>
      </c>
      <c r="B3027" s="7" t="s">
        <v>40</v>
      </c>
      <c r="C3027" s="7">
        <v>155</v>
      </c>
      <c r="D3027" s="7">
        <v>0.66</v>
      </c>
      <c r="E3027" s="7">
        <v>0.64900000000000002</v>
      </c>
      <c r="F3027" s="7">
        <v>0.55000000000000004</v>
      </c>
      <c r="G3027" s="7">
        <v>18953.48</v>
      </c>
      <c r="H3027" s="8">
        <v>5</v>
      </c>
      <c r="I3027">
        <f t="shared" si="47"/>
        <v>0</v>
      </c>
    </row>
    <row r="3028" spans="1:9" x14ac:dyDescent="0.25">
      <c r="A3028" s="9" t="s">
        <v>2967</v>
      </c>
      <c r="B3028" s="10" t="s">
        <v>19</v>
      </c>
      <c r="C3028" s="10">
        <v>540</v>
      </c>
      <c r="D3028" s="10">
        <v>0.57499999999999996</v>
      </c>
      <c r="E3028" s="10">
        <v>0.56200000000000006</v>
      </c>
      <c r="F3028" s="10">
        <v>0.44400000000000001</v>
      </c>
      <c r="G3028" s="10">
        <v>6466.01</v>
      </c>
      <c r="H3028" s="11">
        <v>3</v>
      </c>
      <c r="I3028">
        <f t="shared" si="47"/>
        <v>0</v>
      </c>
    </row>
    <row r="3029" spans="1:9" x14ac:dyDescent="0.25">
      <c r="A3029" s="6" t="s">
        <v>2968</v>
      </c>
      <c r="B3029" s="7" t="s">
        <v>19</v>
      </c>
      <c r="C3029" s="7">
        <v>390</v>
      </c>
      <c r="D3029" s="7">
        <v>0.54500000000000004</v>
      </c>
      <c r="E3029" s="7">
        <v>0.55400000000000005</v>
      </c>
      <c r="F3029" s="7">
        <v>0.37</v>
      </c>
      <c r="G3029" s="7">
        <v>6894.88</v>
      </c>
      <c r="H3029" s="8">
        <v>3</v>
      </c>
      <c r="I3029">
        <f t="shared" si="47"/>
        <v>0</v>
      </c>
    </row>
    <row r="3030" spans="1:9" x14ac:dyDescent="0.25">
      <c r="A3030" s="9" t="s">
        <v>2969</v>
      </c>
      <c r="B3030" s="10" t="s">
        <v>27</v>
      </c>
      <c r="C3030" s="10">
        <v>260</v>
      </c>
      <c r="D3030" s="10">
        <v>0.73799999999999999</v>
      </c>
      <c r="E3030" s="10">
        <v>0.71</v>
      </c>
      <c r="F3030" s="10">
        <v>0.68400000000000005</v>
      </c>
      <c r="G3030" s="10">
        <v>17755.46</v>
      </c>
      <c r="H3030" s="11">
        <v>5</v>
      </c>
      <c r="I3030">
        <f t="shared" si="47"/>
        <v>0</v>
      </c>
    </row>
    <row r="3031" spans="1:9" x14ac:dyDescent="0.25">
      <c r="A3031" s="6" t="s">
        <v>2970</v>
      </c>
      <c r="B3031" s="7" t="s">
        <v>21</v>
      </c>
      <c r="C3031" s="7">
        <v>77</v>
      </c>
      <c r="D3031" s="7">
        <v>0.65900000000000003</v>
      </c>
      <c r="E3031" s="7">
        <v>0.67300000000000004</v>
      </c>
      <c r="F3031" s="7">
        <v>0.52500000000000002</v>
      </c>
      <c r="G3031" s="7">
        <v>15893</v>
      </c>
      <c r="H3031" s="8">
        <v>11</v>
      </c>
      <c r="I3031">
        <f t="shared" si="47"/>
        <v>0</v>
      </c>
    </row>
    <row r="3032" spans="1:9" x14ac:dyDescent="0.25">
      <c r="A3032" s="9" t="s">
        <v>2971</v>
      </c>
      <c r="B3032" s="10" t="s">
        <v>19</v>
      </c>
      <c r="C3032" s="10">
        <v>543</v>
      </c>
      <c r="D3032" s="10">
        <v>0.57499999999999996</v>
      </c>
      <c r="E3032" s="10">
        <v>0.56299999999999994</v>
      </c>
      <c r="F3032" s="10">
        <v>0.47899999999999998</v>
      </c>
      <c r="G3032" s="10">
        <v>9050.26</v>
      </c>
      <c r="H3032" s="11">
        <v>5</v>
      </c>
      <c r="I3032">
        <f t="shared" si="47"/>
        <v>0</v>
      </c>
    </row>
    <row r="3033" spans="1:9" x14ac:dyDescent="0.25">
      <c r="A3033" s="6" t="s">
        <v>1324</v>
      </c>
      <c r="B3033" s="7" t="s">
        <v>101</v>
      </c>
      <c r="C3033" s="7">
        <v>421</v>
      </c>
      <c r="D3033" s="7">
        <v>0.59799999999999998</v>
      </c>
      <c r="E3033" s="7">
        <v>0.49299999999999999</v>
      </c>
      <c r="F3033" s="7">
        <v>0.57699999999999996</v>
      </c>
      <c r="G3033" s="7">
        <v>5782.96</v>
      </c>
      <c r="H3033" s="8">
        <v>1</v>
      </c>
      <c r="I3033">
        <f t="shared" si="47"/>
        <v>0</v>
      </c>
    </row>
    <row r="3034" spans="1:9" x14ac:dyDescent="0.25">
      <c r="A3034" s="9" t="s">
        <v>2972</v>
      </c>
      <c r="B3034" s="10" t="s">
        <v>21</v>
      </c>
      <c r="C3034" s="10">
        <v>67</v>
      </c>
      <c r="D3034" s="10">
        <v>0.68</v>
      </c>
      <c r="E3034" s="10">
        <v>0.70499999999999996</v>
      </c>
      <c r="F3034" s="10">
        <v>0.52500000000000002</v>
      </c>
      <c r="G3034" s="10">
        <v>18375.13</v>
      </c>
      <c r="H3034" s="11">
        <v>14</v>
      </c>
      <c r="I3034">
        <f t="shared" si="47"/>
        <v>0</v>
      </c>
    </row>
    <row r="3035" spans="1:9" x14ac:dyDescent="0.25">
      <c r="A3035" s="6" t="s">
        <v>2973</v>
      </c>
      <c r="B3035" s="7" t="s">
        <v>21</v>
      </c>
      <c r="C3035" s="7">
        <v>51</v>
      </c>
      <c r="D3035" s="7">
        <v>0.73</v>
      </c>
      <c r="E3035" s="7">
        <v>0.75600000000000001</v>
      </c>
      <c r="F3035" s="7">
        <v>0.59499999999999997</v>
      </c>
      <c r="G3035" s="7">
        <v>27850.19</v>
      </c>
      <c r="H3035" s="8">
        <v>4</v>
      </c>
      <c r="I3035">
        <f t="shared" si="47"/>
        <v>0</v>
      </c>
    </row>
    <row r="3036" spans="1:9" x14ac:dyDescent="0.25">
      <c r="A3036" s="9" t="s">
        <v>2974</v>
      </c>
      <c r="B3036" s="10" t="s">
        <v>21</v>
      </c>
      <c r="C3036" s="10">
        <v>123</v>
      </c>
      <c r="D3036" s="10">
        <v>0.66</v>
      </c>
      <c r="E3036" s="10">
        <v>0.69</v>
      </c>
      <c r="F3036" s="10">
        <v>0.47199999999999998</v>
      </c>
      <c r="G3036" s="10">
        <v>25480.83</v>
      </c>
      <c r="H3036" s="11">
        <v>7</v>
      </c>
      <c r="I3036">
        <f t="shared" si="47"/>
        <v>0</v>
      </c>
    </row>
    <row r="3037" spans="1:9" x14ac:dyDescent="0.25">
      <c r="A3037" s="6" t="s">
        <v>2975</v>
      </c>
      <c r="B3037" s="7" t="s">
        <v>21</v>
      </c>
      <c r="C3037" s="7">
        <v>51</v>
      </c>
      <c r="D3037" s="7">
        <v>0.67</v>
      </c>
      <c r="E3037" s="7">
        <v>0.65700000000000003</v>
      </c>
      <c r="F3037" s="7">
        <v>0.55300000000000005</v>
      </c>
      <c r="G3037" s="7">
        <v>36529.519999999997</v>
      </c>
      <c r="H3037" s="8">
        <v>5</v>
      </c>
      <c r="I3037">
        <f t="shared" si="47"/>
        <v>0</v>
      </c>
    </row>
    <row r="3038" spans="1:9" x14ac:dyDescent="0.25">
      <c r="A3038" s="9" t="s">
        <v>2976</v>
      </c>
      <c r="B3038" s="10" t="s">
        <v>19</v>
      </c>
      <c r="C3038" s="10">
        <v>462</v>
      </c>
      <c r="D3038" s="10">
        <v>0.55100000000000005</v>
      </c>
      <c r="E3038" s="10">
        <v>0.51400000000000001</v>
      </c>
      <c r="F3038" s="10">
        <v>0.44700000000000001</v>
      </c>
      <c r="G3038" s="10">
        <v>5984.36</v>
      </c>
      <c r="H3038" s="11">
        <v>1</v>
      </c>
      <c r="I3038">
        <f t="shared" si="47"/>
        <v>0</v>
      </c>
    </row>
    <row r="3039" spans="1:9" x14ac:dyDescent="0.25">
      <c r="A3039" s="6" t="s">
        <v>2977</v>
      </c>
      <c r="B3039" s="7" t="s">
        <v>21</v>
      </c>
      <c r="C3039" s="7">
        <v>256</v>
      </c>
      <c r="D3039" s="7">
        <v>0.68700000000000006</v>
      </c>
      <c r="E3039" s="7">
        <v>0.73</v>
      </c>
      <c r="F3039" s="7">
        <v>0.52700000000000002</v>
      </c>
      <c r="G3039" s="7">
        <v>16656.400000000001</v>
      </c>
      <c r="H3039" s="8">
        <v>1</v>
      </c>
      <c r="I3039">
        <f t="shared" si="47"/>
        <v>0</v>
      </c>
    </row>
    <row r="3040" spans="1:9" x14ac:dyDescent="0.25">
      <c r="A3040" s="9" t="s">
        <v>2978</v>
      </c>
      <c r="B3040" s="10" t="s">
        <v>21</v>
      </c>
      <c r="C3040" s="10">
        <v>105</v>
      </c>
      <c r="D3040" s="10">
        <v>0.66200000000000003</v>
      </c>
      <c r="E3040" s="10">
        <v>0.64500000000000002</v>
      </c>
      <c r="F3040" s="10">
        <v>0.54400000000000004</v>
      </c>
      <c r="G3040" s="10">
        <v>26538.880000000001</v>
      </c>
      <c r="H3040" s="11">
        <v>2</v>
      </c>
      <c r="I3040">
        <f t="shared" si="47"/>
        <v>0</v>
      </c>
    </row>
    <row r="3041" spans="1:9" x14ac:dyDescent="0.25">
      <c r="A3041" s="6" t="s">
        <v>2979</v>
      </c>
      <c r="B3041" s="7" t="s">
        <v>46</v>
      </c>
      <c r="C3041" s="7">
        <v>325</v>
      </c>
      <c r="D3041" s="7">
        <v>0.7</v>
      </c>
      <c r="E3041" s="7">
        <v>0.65300000000000002</v>
      </c>
      <c r="F3041" s="7">
        <v>0.66800000000000004</v>
      </c>
      <c r="G3041" s="7">
        <v>19405.78</v>
      </c>
      <c r="H3041" s="8">
        <v>4</v>
      </c>
      <c r="I3041">
        <f t="shared" si="47"/>
        <v>0</v>
      </c>
    </row>
    <row r="3042" spans="1:9" x14ac:dyDescent="0.25">
      <c r="A3042" s="9" t="s">
        <v>2980</v>
      </c>
      <c r="B3042" s="10" t="s">
        <v>21</v>
      </c>
      <c r="C3042" s="10">
        <v>58</v>
      </c>
      <c r="D3042" s="10">
        <v>0.67900000000000005</v>
      </c>
      <c r="E3042" s="10">
        <v>0.70699999999999996</v>
      </c>
      <c r="F3042" s="10">
        <v>0.56000000000000005</v>
      </c>
      <c r="G3042" s="10">
        <v>30931.57</v>
      </c>
      <c r="H3042" s="11">
        <v>3</v>
      </c>
      <c r="I3042">
        <f t="shared" si="47"/>
        <v>0</v>
      </c>
    </row>
    <row r="3043" spans="1:9" x14ac:dyDescent="0.25">
      <c r="A3043" s="6" t="s">
        <v>2981</v>
      </c>
      <c r="B3043" s="7" t="s">
        <v>101</v>
      </c>
      <c r="C3043" s="7">
        <v>445</v>
      </c>
      <c r="D3043" s="7">
        <v>0.57999999999999996</v>
      </c>
      <c r="E3043" s="7">
        <v>0.51600000000000001</v>
      </c>
      <c r="F3043" s="7">
        <v>0.495</v>
      </c>
      <c r="G3043" s="7">
        <v>9694.58</v>
      </c>
      <c r="H3043" s="8">
        <v>12</v>
      </c>
      <c r="I3043">
        <f t="shared" si="47"/>
        <v>0</v>
      </c>
    </row>
    <row r="3044" spans="1:9" x14ac:dyDescent="0.25">
      <c r="A3044" s="9" t="s">
        <v>2982</v>
      </c>
      <c r="B3044" s="10" t="s">
        <v>124</v>
      </c>
      <c r="C3044" s="10">
        <v>303</v>
      </c>
      <c r="D3044" s="10">
        <v>0.67500000000000004</v>
      </c>
      <c r="E3044" s="10">
        <v>0.63800000000000001</v>
      </c>
      <c r="F3044" s="10">
        <v>0.59199999999999997</v>
      </c>
      <c r="G3044" s="10">
        <v>21448.7</v>
      </c>
      <c r="H3044" s="11">
        <v>1</v>
      </c>
      <c r="I3044">
        <f t="shared" si="47"/>
        <v>0</v>
      </c>
    </row>
    <row r="3045" spans="1:9" x14ac:dyDescent="0.25">
      <c r="A3045" s="6" t="s">
        <v>2983</v>
      </c>
      <c r="B3045" s="7" t="s">
        <v>19</v>
      </c>
      <c r="C3045" s="7">
        <v>849</v>
      </c>
      <c r="D3045" s="7">
        <v>0.57999999999999996</v>
      </c>
      <c r="E3045" s="7">
        <v>0.56000000000000005</v>
      </c>
      <c r="F3045" s="7">
        <v>0.48699999999999999</v>
      </c>
      <c r="G3045" s="7">
        <v>7305.15</v>
      </c>
      <c r="H3045" s="8">
        <v>3</v>
      </c>
      <c r="I3045">
        <f t="shared" si="47"/>
        <v>0</v>
      </c>
    </row>
    <row r="3046" spans="1:9" x14ac:dyDescent="0.25">
      <c r="A3046" s="9" t="s">
        <v>2984</v>
      </c>
      <c r="B3046" s="10" t="s">
        <v>16</v>
      </c>
      <c r="C3046" s="10">
        <v>111</v>
      </c>
      <c r="D3046" s="10">
        <v>0.69</v>
      </c>
      <c r="E3046" s="10">
        <v>0.70799999999999996</v>
      </c>
      <c r="F3046" s="10">
        <v>0.55100000000000005</v>
      </c>
      <c r="G3046" s="10">
        <v>32044.89</v>
      </c>
      <c r="H3046" s="11">
        <v>1</v>
      </c>
      <c r="I3046">
        <f t="shared" si="47"/>
        <v>0</v>
      </c>
    </row>
    <row r="3047" spans="1:9" x14ac:dyDescent="0.25">
      <c r="A3047" s="6" t="s">
        <v>2985</v>
      </c>
      <c r="B3047" s="7" t="s">
        <v>48</v>
      </c>
      <c r="C3047" s="7">
        <v>370</v>
      </c>
      <c r="D3047" s="7">
        <v>0.6</v>
      </c>
      <c r="E3047" s="7">
        <v>0.53</v>
      </c>
      <c r="F3047" s="7">
        <v>0.52300000000000002</v>
      </c>
      <c r="G3047" s="7">
        <v>6925.59</v>
      </c>
      <c r="H3047" s="8">
        <v>7</v>
      </c>
      <c r="I3047">
        <f t="shared" si="47"/>
        <v>0</v>
      </c>
    </row>
    <row r="3048" spans="1:9" x14ac:dyDescent="0.25">
      <c r="A3048" s="9" t="s">
        <v>1139</v>
      </c>
      <c r="B3048" s="10" t="s">
        <v>14</v>
      </c>
      <c r="C3048" s="10">
        <v>184</v>
      </c>
      <c r="D3048" s="10">
        <v>0.7</v>
      </c>
      <c r="E3048" s="10">
        <v>0.70599999999999996</v>
      </c>
      <c r="F3048" s="10">
        <v>0.59699999999999998</v>
      </c>
      <c r="G3048" s="10">
        <v>19893.060000000001</v>
      </c>
      <c r="H3048" s="11">
        <v>5</v>
      </c>
      <c r="I3048">
        <f t="shared" si="47"/>
        <v>0</v>
      </c>
    </row>
    <row r="3049" spans="1:9" x14ac:dyDescent="0.25">
      <c r="A3049" s="6" t="s">
        <v>2986</v>
      </c>
      <c r="B3049" s="7" t="s">
        <v>21</v>
      </c>
      <c r="C3049" s="7">
        <v>71</v>
      </c>
      <c r="D3049" s="7">
        <v>0.7</v>
      </c>
      <c r="E3049" s="7">
        <v>0.72499999999999998</v>
      </c>
      <c r="F3049" s="7">
        <v>0.56200000000000006</v>
      </c>
      <c r="G3049" s="7">
        <v>14498.31</v>
      </c>
      <c r="H3049" s="8">
        <v>19</v>
      </c>
      <c r="I3049">
        <f t="shared" si="47"/>
        <v>0</v>
      </c>
    </row>
    <row r="3050" spans="1:9" x14ac:dyDescent="0.25">
      <c r="A3050" s="9" t="s">
        <v>2987</v>
      </c>
      <c r="B3050" s="10" t="s">
        <v>86</v>
      </c>
      <c r="C3050" s="10">
        <v>464</v>
      </c>
      <c r="D3050" s="10">
        <v>0.61799999999999999</v>
      </c>
      <c r="E3050" s="10">
        <v>0.59</v>
      </c>
      <c r="F3050" s="10">
        <v>0.50600000000000001</v>
      </c>
      <c r="G3050" s="10">
        <v>10612.37</v>
      </c>
      <c r="H3050" s="11">
        <v>6</v>
      </c>
      <c r="I3050">
        <f t="shared" si="47"/>
        <v>0</v>
      </c>
    </row>
    <row r="3051" spans="1:9" x14ac:dyDescent="0.25">
      <c r="A3051" s="6" t="s">
        <v>2988</v>
      </c>
      <c r="B3051" s="7" t="s">
        <v>21</v>
      </c>
      <c r="C3051" s="7">
        <v>69</v>
      </c>
      <c r="D3051" s="7">
        <v>0.76300000000000001</v>
      </c>
      <c r="E3051" s="7">
        <v>0.73099999999999998</v>
      </c>
      <c r="F3051" s="7">
        <v>0.71</v>
      </c>
      <c r="G3051" s="7">
        <v>45693.02</v>
      </c>
      <c r="H3051" s="8">
        <v>4</v>
      </c>
      <c r="I3051">
        <f t="shared" si="47"/>
        <v>0</v>
      </c>
    </row>
    <row r="3052" spans="1:9" x14ac:dyDescent="0.25">
      <c r="A3052" s="9" t="s">
        <v>2989</v>
      </c>
      <c r="B3052" s="10" t="s">
        <v>96</v>
      </c>
      <c r="C3052" s="10">
        <v>533</v>
      </c>
      <c r="D3052" s="10">
        <v>0.628</v>
      </c>
      <c r="E3052" s="10">
        <v>0.59799999999999998</v>
      </c>
      <c r="F3052" s="10">
        <v>0.53700000000000003</v>
      </c>
      <c r="G3052" s="10">
        <v>8335.82</v>
      </c>
      <c r="H3052" s="11">
        <v>7</v>
      </c>
      <c r="I3052">
        <f t="shared" si="47"/>
        <v>0</v>
      </c>
    </row>
    <row r="3053" spans="1:9" x14ac:dyDescent="0.25">
      <c r="A3053" s="6" t="s">
        <v>2990</v>
      </c>
      <c r="B3053" s="7" t="s">
        <v>131</v>
      </c>
      <c r="C3053" s="7">
        <v>460</v>
      </c>
      <c r="D3053" s="7">
        <v>0.55000000000000004</v>
      </c>
      <c r="E3053" s="7">
        <v>0.57399999999999995</v>
      </c>
      <c r="F3053" s="7">
        <v>0.38</v>
      </c>
      <c r="G3053" s="7">
        <v>10804.67</v>
      </c>
      <c r="H3053" s="8">
        <v>2</v>
      </c>
      <c r="I3053">
        <f t="shared" si="47"/>
        <v>0</v>
      </c>
    </row>
    <row r="3054" spans="1:9" x14ac:dyDescent="0.25">
      <c r="A3054" s="9" t="s">
        <v>2991</v>
      </c>
      <c r="B3054" s="10" t="s">
        <v>35</v>
      </c>
      <c r="C3054" s="10">
        <v>318</v>
      </c>
      <c r="D3054" s="10">
        <v>0.66400000000000003</v>
      </c>
      <c r="E3054" s="10">
        <v>0.68300000000000005</v>
      </c>
      <c r="F3054" s="10">
        <v>0.51500000000000001</v>
      </c>
      <c r="G3054" s="10">
        <v>10463.61</v>
      </c>
      <c r="H3054" s="11">
        <v>4</v>
      </c>
      <c r="I3054">
        <f t="shared" si="47"/>
        <v>0</v>
      </c>
    </row>
    <row r="3055" spans="1:9" x14ac:dyDescent="0.25">
      <c r="A3055" s="6" t="s">
        <v>2992</v>
      </c>
      <c r="B3055" s="7" t="s">
        <v>16</v>
      </c>
      <c r="C3055" s="7">
        <v>53</v>
      </c>
      <c r="D3055" s="7">
        <v>0.752</v>
      </c>
      <c r="E3055" s="7">
        <v>0.72799999999999998</v>
      </c>
      <c r="F3055" s="7">
        <v>0.70399999999999996</v>
      </c>
      <c r="G3055" s="7">
        <v>24591.83</v>
      </c>
      <c r="H3055" s="8">
        <v>6</v>
      </c>
      <c r="I3055">
        <f t="shared" si="47"/>
        <v>0</v>
      </c>
    </row>
    <row r="3056" spans="1:9" x14ac:dyDescent="0.25">
      <c r="A3056" s="9" t="s">
        <v>2993</v>
      </c>
      <c r="B3056" s="10" t="s">
        <v>35</v>
      </c>
      <c r="C3056" s="10">
        <v>225</v>
      </c>
      <c r="D3056" s="10">
        <v>0.67</v>
      </c>
      <c r="E3056" s="10">
        <v>0.68200000000000005</v>
      </c>
      <c r="F3056" s="10">
        <v>0.54</v>
      </c>
      <c r="G3056" s="10">
        <v>14543.85</v>
      </c>
      <c r="H3056" s="11">
        <v>2</v>
      </c>
      <c r="I3056">
        <f t="shared" si="47"/>
        <v>0</v>
      </c>
    </row>
    <row r="3057" spans="1:9" x14ac:dyDescent="0.25">
      <c r="A3057" s="6" t="s">
        <v>2994</v>
      </c>
      <c r="B3057" s="7" t="s">
        <v>19</v>
      </c>
      <c r="C3057" s="7">
        <v>458</v>
      </c>
      <c r="D3057" s="7">
        <v>0.54200000000000004</v>
      </c>
      <c r="E3057" s="7">
        <v>0.51200000000000001</v>
      </c>
      <c r="F3057" s="7">
        <v>0.45400000000000001</v>
      </c>
      <c r="G3057" s="7">
        <v>6094.36</v>
      </c>
      <c r="H3057" s="8">
        <v>0</v>
      </c>
      <c r="I3057">
        <f t="shared" si="47"/>
        <v>0</v>
      </c>
    </row>
    <row r="3058" spans="1:9" x14ac:dyDescent="0.25">
      <c r="A3058" s="9" t="s">
        <v>2995</v>
      </c>
      <c r="B3058" s="10" t="s">
        <v>21</v>
      </c>
      <c r="C3058" s="10">
        <v>139</v>
      </c>
      <c r="D3058" s="10">
        <v>0.69799999999999995</v>
      </c>
      <c r="E3058" s="10">
        <v>0.72599999999999998</v>
      </c>
      <c r="F3058" s="10">
        <v>0.55700000000000005</v>
      </c>
      <c r="G3058" s="10">
        <v>27297.55</v>
      </c>
      <c r="H3058" s="11">
        <v>4</v>
      </c>
      <c r="I3058">
        <f t="shared" si="47"/>
        <v>0</v>
      </c>
    </row>
    <row r="3059" spans="1:9" x14ac:dyDescent="0.25">
      <c r="A3059" s="6" t="s">
        <v>2996</v>
      </c>
      <c r="B3059" s="7" t="s">
        <v>21</v>
      </c>
      <c r="C3059" s="7">
        <v>24</v>
      </c>
      <c r="D3059" s="7">
        <v>0.61</v>
      </c>
      <c r="E3059" s="7">
        <v>0.64500000000000002</v>
      </c>
      <c r="F3059" s="7">
        <v>0.42799999999999999</v>
      </c>
      <c r="G3059" s="7">
        <v>15212.71</v>
      </c>
      <c r="H3059" s="8">
        <v>0</v>
      </c>
      <c r="I3059">
        <f t="shared" si="47"/>
        <v>0</v>
      </c>
    </row>
    <row r="3060" spans="1:9" x14ac:dyDescent="0.25">
      <c r="A3060" s="9" t="s">
        <v>2997</v>
      </c>
      <c r="B3060" s="10" t="s">
        <v>35</v>
      </c>
      <c r="C3060" s="10">
        <v>415</v>
      </c>
      <c r="D3060" s="10">
        <v>0.66900000000000004</v>
      </c>
      <c r="E3060" s="10">
        <v>0.65</v>
      </c>
      <c r="F3060" s="10">
        <v>0.57899999999999996</v>
      </c>
      <c r="G3060" s="10">
        <v>10645.56</v>
      </c>
      <c r="H3060" s="11">
        <v>4</v>
      </c>
      <c r="I3060">
        <f t="shared" si="47"/>
        <v>0</v>
      </c>
    </row>
    <row r="3061" spans="1:9" x14ac:dyDescent="0.25">
      <c r="A3061" s="6" t="s">
        <v>2998</v>
      </c>
      <c r="B3061" s="7" t="s">
        <v>16</v>
      </c>
      <c r="C3061" s="7">
        <v>107</v>
      </c>
      <c r="D3061" s="7">
        <v>0.76</v>
      </c>
      <c r="E3061" s="7">
        <v>0.751</v>
      </c>
      <c r="F3061" s="7">
        <v>0.65900000000000003</v>
      </c>
      <c r="G3061" s="7">
        <v>26893.16</v>
      </c>
      <c r="H3061" s="8">
        <v>8</v>
      </c>
      <c r="I3061">
        <f t="shared" si="47"/>
        <v>0</v>
      </c>
    </row>
    <row r="3062" spans="1:9" x14ac:dyDescent="0.25">
      <c r="A3062" s="9" t="s">
        <v>2999</v>
      </c>
      <c r="B3062" s="10" t="s">
        <v>50</v>
      </c>
      <c r="C3062" s="10">
        <v>204</v>
      </c>
      <c r="D3062" s="10">
        <v>0.76</v>
      </c>
      <c r="E3062" s="10">
        <v>0.71099999999999997</v>
      </c>
      <c r="F3062" s="10">
        <v>0.72699999999999998</v>
      </c>
      <c r="G3062" s="10">
        <v>20122.060000000001</v>
      </c>
      <c r="H3062" s="11">
        <v>4</v>
      </c>
      <c r="I3062">
        <f t="shared" si="47"/>
        <v>0</v>
      </c>
    </row>
    <row r="3063" spans="1:9" x14ac:dyDescent="0.25">
      <c r="A3063" s="6" t="s">
        <v>3000</v>
      </c>
      <c r="B3063" s="7" t="s">
        <v>27</v>
      </c>
      <c r="C3063" s="7">
        <v>374</v>
      </c>
      <c r="D3063" s="7">
        <v>0.7</v>
      </c>
      <c r="E3063" s="7">
        <v>0.66300000000000003</v>
      </c>
      <c r="F3063" s="7">
        <v>0.65500000000000003</v>
      </c>
      <c r="G3063" s="7">
        <v>11689.99</v>
      </c>
      <c r="H3063" s="8">
        <v>2</v>
      </c>
      <c r="I3063">
        <f t="shared" si="47"/>
        <v>0</v>
      </c>
    </row>
    <row r="3064" spans="1:9" x14ac:dyDescent="0.25">
      <c r="A3064" s="9" t="s">
        <v>3001</v>
      </c>
      <c r="B3064" s="10" t="s">
        <v>127</v>
      </c>
      <c r="C3064" s="10">
        <v>252</v>
      </c>
      <c r="D3064" s="10">
        <v>0.59499999999999997</v>
      </c>
      <c r="E3064" s="10">
        <v>0.55000000000000004</v>
      </c>
      <c r="F3064" s="10">
        <v>0.49</v>
      </c>
      <c r="G3064" s="10">
        <v>10645.71</v>
      </c>
      <c r="H3064" s="11">
        <v>19</v>
      </c>
      <c r="I3064">
        <f t="shared" si="47"/>
        <v>0</v>
      </c>
    </row>
    <row r="3065" spans="1:9" x14ac:dyDescent="0.25">
      <c r="A3065" s="6" t="s">
        <v>3002</v>
      </c>
      <c r="B3065" s="7" t="s">
        <v>21</v>
      </c>
      <c r="C3065" s="7">
        <v>121</v>
      </c>
      <c r="D3065" s="7">
        <v>0.63800000000000001</v>
      </c>
      <c r="E3065" s="7">
        <v>0.67800000000000005</v>
      </c>
      <c r="F3065" s="7">
        <v>0.46300000000000002</v>
      </c>
      <c r="G3065" s="7">
        <v>26750.55</v>
      </c>
      <c r="H3065" s="8">
        <v>1</v>
      </c>
      <c r="I3065">
        <f t="shared" si="47"/>
        <v>0</v>
      </c>
    </row>
    <row r="3066" spans="1:9" x14ac:dyDescent="0.25">
      <c r="A3066" s="9" t="s">
        <v>3003</v>
      </c>
      <c r="B3066" s="10" t="s">
        <v>35</v>
      </c>
      <c r="C3066" s="10">
        <v>472</v>
      </c>
      <c r="D3066" s="10">
        <v>0.65</v>
      </c>
      <c r="E3066" s="10">
        <v>0.65600000000000003</v>
      </c>
      <c r="F3066" s="10">
        <v>0.503</v>
      </c>
      <c r="G3066" s="10">
        <v>8970.2199999999993</v>
      </c>
      <c r="H3066" s="11">
        <v>2</v>
      </c>
      <c r="I3066">
        <f t="shared" si="47"/>
        <v>0</v>
      </c>
    </row>
    <row r="3067" spans="1:9" x14ac:dyDescent="0.25">
      <c r="A3067" s="6" t="s">
        <v>3004</v>
      </c>
      <c r="B3067" s="7" t="s">
        <v>101</v>
      </c>
      <c r="C3067" s="7">
        <v>531</v>
      </c>
      <c r="D3067" s="7">
        <v>0.56799999999999995</v>
      </c>
      <c r="E3067" s="7">
        <v>0.54200000000000004</v>
      </c>
      <c r="F3067" s="7">
        <v>0.44500000000000001</v>
      </c>
      <c r="G3067" s="7">
        <v>6299.75</v>
      </c>
      <c r="H3067" s="8">
        <v>12</v>
      </c>
      <c r="I3067">
        <f t="shared" si="47"/>
        <v>0</v>
      </c>
    </row>
    <row r="3068" spans="1:9" x14ac:dyDescent="0.25">
      <c r="A3068" s="9" t="s">
        <v>3005</v>
      </c>
      <c r="B3068" s="10" t="s">
        <v>21</v>
      </c>
      <c r="C3068" s="10">
        <v>89</v>
      </c>
      <c r="D3068" s="10">
        <v>0.72</v>
      </c>
      <c r="E3068" s="10">
        <v>0.73499999999999999</v>
      </c>
      <c r="F3068" s="10">
        <v>0.61799999999999999</v>
      </c>
      <c r="G3068" s="10">
        <v>22170.12</v>
      </c>
      <c r="H3068" s="11">
        <v>2</v>
      </c>
      <c r="I3068">
        <f t="shared" si="47"/>
        <v>0</v>
      </c>
    </row>
    <row r="3069" spans="1:9" x14ac:dyDescent="0.25">
      <c r="A3069" s="6" t="s">
        <v>3006</v>
      </c>
      <c r="B3069" s="7" t="s">
        <v>21</v>
      </c>
      <c r="C3069" s="7">
        <v>113</v>
      </c>
      <c r="D3069" s="7">
        <v>0.624</v>
      </c>
      <c r="E3069" s="7">
        <v>0.66400000000000003</v>
      </c>
      <c r="F3069" s="7">
        <v>0.45700000000000002</v>
      </c>
      <c r="G3069" s="7">
        <v>16172.45</v>
      </c>
      <c r="H3069" s="8">
        <v>3</v>
      </c>
      <c r="I3069">
        <f t="shared" si="47"/>
        <v>0</v>
      </c>
    </row>
    <row r="3070" spans="1:9" x14ac:dyDescent="0.25">
      <c r="A3070" s="9" t="s">
        <v>3007</v>
      </c>
      <c r="B3070" s="10" t="s">
        <v>35</v>
      </c>
      <c r="C3070" s="10">
        <v>249</v>
      </c>
      <c r="D3070" s="10">
        <v>0.54100000000000004</v>
      </c>
      <c r="E3070" s="10">
        <v>0.53700000000000003</v>
      </c>
      <c r="F3070" s="10">
        <v>0.39100000000000001</v>
      </c>
      <c r="G3070" s="10">
        <v>6086.96</v>
      </c>
      <c r="H3070" s="11">
        <v>4</v>
      </c>
      <c r="I3070">
        <f t="shared" si="47"/>
        <v>0</v>
      </c>
    </row>
    <row r="3071" spans="1:9" x14ac:dyDescent="0.25">
      <c r="A3071" s="6" t="s">
        <v>3008</v>
      </c>
      <c r="B3071" s="7" t="s">
        <v>19</v>
      </c>
      <c r="C3071" s="7">
        <v>288</v>
      </c>
      <c r="D3071" s="7">
        <v>0.60499999999999998</v>
      </c>
      <c r="E3071" s="7">
        <v>0.57999999999999996</v>
      </c>
      <c r="F3071" s="7">
        <v>0.498</v>
      </c>
      <c r="G3071" s="7">
        <v>8079.28</v>
      </c>
      <c r="H3071" s="8">
        <v>1</v>
      </c>
      <c r="I3071">
        <f t="shared" si="47"/>
        <v>0</v>
      </c>
    </row>
    <row r="3072" spans="1:9" x14ac:dyDescent="0.25">
      <c r="A3072" s="9" t="s">
        <v>3009</v>
      </c>
      <c r="B3072" s="10" t="s">
        <v>86</v>
      </c>
      <c r="C3072" s="10">
        <v>471</v>
      </c>
      <c r="D3072" s="10">
        <v>0.624</v>
      </c>
      <c r="E3072" s="10">
        <v>0.57799999999999996</v>
      </c>
      <c r="F3072" s="10">
        <v>0.55700000000000005</v>
      </c>
      <c r="G3072" s="10">
        <v>9714.94</v>
      </c>
      <c r="H3072" s="11">
        <v>8</v>
      </c>
      <c r="I3072">
        <f t="shared" si="47"/>
        <v>0</v>
      </c>
    </row>
    <row r="3073" spans="1:9" x14ac:dyDescent="0.25">
      <c r="A3073" s="6" t="s">
        <v>3010</v>
      </c>
      <c r="B3073" s="7" t="s">
        <v>35</v>
      </c>
      <c r="C3073" s="7">
        <v>251</v>
      </c>
      <c r="D3073" s="7">
        <v>0.60299999999999998</v>
      </c>
      <c r="E3073" s="7">
        <v>0.625</v>
      </c>
      <c r="F3073" s="7">
        <v>0.42799999999999999</v>
      </c>
      <c r="G3073" s="7">
        <v>10367.77</v>
      </c>
      <c r="H3073" s="8">
        <v>6</v>
      </c>
      <c r="I3073">
        <f t="shared" si="47"/>
        <v>0</v>
      </c>
    </row>
    <row r="3074" spans="1:9" x14ac:dyDescent="0.25">
      <c r="A3074" s="9" t="s">
        <v>3011</v>
      </c>
      <c r="B3074" s="10" t="s">
        <v>16</v>
      </c>
      <c r="C3074" s="10">
        <v>36</v>
      </c>
      <c r="D3074" s="10">
        <v>0.69099999999999995</v>
      </c>
      <c r="E3074" s="10">
        <v>0.72499999999999998</v>
      </c>
      <c r="F3074" s="10">
        <v>0.52300000000000002</v>
      </c>
      <c r="G3074" s="10">
        <v>27654.560000000001</v>
      </c>
      <c r="H3074" s="11">
        <v>3</v>
      </c>
      <c r="I3074">
        <f t="shared" si="47"/>
        <v>0</v>
      </c>
    </row>
    <row r="3075" spans="1:9" x14ac:dyDescent="0.25">
      <c r="A3075" s="6" t="s">
        <v>3012</v>
      </c>
      <c r="B3075" s="7" t="s">
        <v>16</v>
      </c>
      <c r="C3075" s="7">
        <v>51</v>
      </c>
      <c r="D3075" s="7">
        <v>0.71</v>
      </c>
      <c r="E3075" s="7">
        <v>0.73899999999999999</v>
      </c>
      <c r="F3075" s="7">
        <v>0.55700000000000005</v>
      </c>
      <c r="G3075" s="7">
        <v>28098</v>
      </c>
      <c r="H3075" s="8">
        <v>5</v>
      </c>
      <c r="I3075">
        <f t="shared" si="47"/>
        <v>0</v>
      </c>
    </row>
    <row r="3076" spans="1:9" x14ac:dyDescent="0.25">
      <c r="A3076" s="9" t="s">
        <v>3013</v>
      </c>
      <c r="B3076" s="10" t="s">
        <v>16</v>
      </c>
      <c r="C3076" s="10">
        <v>41</v>
      </c>
      <c r="D3076" s="10">
        <v>0.72</v>
      </c>
      <c r="E3076" s="10">
        <v>0.72099999999999997</v>
      </c>
      <c r="F3076" s="10">
        <v>0.60599999999999998</v>
      </c>
      <c r="G3076" s="10">
        <v>20238.34</v>
      </c>
      <c r="H3076" s="11">
        <v>2</v>
      </c>
      <c r="I3076">
        <f t="shared" si="47"/>
        <v>0</v>
      </c>
    </row>
    <row r="3077" spans="1:9" x14ac:dyDescent="0.25">
      <c r="A3077" s="6" t="s">
        <v>3014</v>
      </c>
      <c r="B3077" s="7" t="s">
        <v>46</v>
      </c>
      <c r="C3077" s="7">
        <v>437</v>
      </c>
      <c r="D3077" s="7">
        <v>0.63800000000000001</v>
      </c>
      <c r="E3077" s="7">
        <v>0.61199999999999999</v>
      </c>
      <c r="F3077" s="7">
        <v>0.54100000000000004</v>
      </c>
      <c r="G3077" s="7">
        <v>10060.57</v>
      </c>
      <c r="H3077" s="8">
        <v>5</v>
      </c>
      <c r="I3077">
        <f t="shared" ref="I3077:I3140" si="48">IF(OR(C3077="",D3077="",E3077="",F3077="",G3077="",H3077=""),1,0)</f>
        <v>0</v>
      </c>
    </row>
    <row r="3078" spans="1:9" x14ac:dyDescent="0.25">
      <c r="A3078" s="9" t="s">
        <v>3015</v>
      </c>
      <c r="B3078" s="10" t="s">
        <v>21</v>
      </c>
      <c r="C3078" s="10">
        <v>133</v>
      </c>
      <c r="D3078" s="10">
        <v>0.66</v>
      </c>
      <c r="E3078" s="10">
        <v>0.67400000000000004</v>
      </c>
      <c r="F3078" s="10">
        <v>0.54100000000000004</v>
      </c>
      <c r="G3078" s="10">
        <v>31209.98</v>
      </c>
      <c r="H3078" s="11">
        <v>3</v>
      </c>
      <c r="I3078">
        <f t="shared" si="48"/>
        <v>0</v>
      </c>
    </row>
    <row r="3079" spans="1:9" x14ac:dyDescent="0.25">
      <c r="A3079" s="6" t="s">
        <v>3016</v>
      </c>
      <c r="B3079" s="7" t="s">
        <v>127</v>
      </c>
      <c r="C3079" s="7">
        <v>648</v>
      </c>
      <c r="D3079" s="7">
        <v>0.63700000000000001</v>
      </c>
      <c r="E3079" s="7">
        <v>0.61299999999999999</v>
      </c>
      <c r="F3079" s="7">
        <v>0.54300000000000004</v>
      </c>
      <c r="G3079" s="7">
        <v>8992.64</v>
      </c>
      <c r="H3079" s="8">
        <v>0</v>
      </c>
      <c r="I3079">
        <f t="shared" si="48"/>
        <v>0</v>
      </c>
    </row>
    <row r="3080" spans="1:9" x14ac:dyDescent="0.25">
      <c r="A3080" s="9" t="s">
        <v>3017</v>
      </c>
      <c r="B3080" s="10" t="s">
        <v>12</v>
      </c>
      <c r="C3080" s="10">
        <v>586</v>
      </c>
      <c r="D3080" s="10">
        <v>0.57799999999999996</v>
      </c>
      <c r="E3080" s="10">
        <v>0.501</v>
      </c>
      <c r="F3080" s="10">
        <v>0.495</v>
      </c>
      <c r="G3080" s="10">
        <v>7880.49</v>
      </c>
      <c r="H3080" s="11">
        <v>0</v>
      </c>
      <c r="I3080">
        <f t="shared" si="48"/>
        <v>0</v>
      </c>
    </row>
    <row r="3081" spans="1:9" x14ac:dyDescent="0.25">
      <c r="A3081" s="6" t="s">
        <v>3018</v>
      </c>
      <c r="B3081" s="7" t="s">
        <v>96</v>
      </c>
      <c r="C3081" s="7">
        <v>457</v>
      </c>
      <c r="D3081" s="7">
        <v>0.58599999999999997</v>
      </c>
      <c r="E3081" s="7">
        <v>0.56000000000000005</v>
      </c>
      <c r="F3081" s="7">
        <v>0.46200000000000002</v>
      </c>
      <c r="G3081" s="7">
        <v>7419.91</v>
      </c>
      <c r="H3081" s="8">
        <v>12</v>
      </c>
      <c r="I3081">
        <f t="shared" si="48"/>
        <v>0</v>
      </c>
    </row>
    <row r="3082" spans="1:9" x14ac:dyDescent="0.25">
      <c r="A3082" s="9" t="s">
        <v>1527</v>
      </c>
      <c r="B3082" s="10" t="s">
        <v>12</v>
      </c>
      <c r="C3082" s="10">
        <v>344</v>
      </c>
      <c r="D3082" s="10">
        <v>0.54600000000000004</v>
      </c>
      <c r="E3082" s="10">
        <v>0.53100000000000003</v>
      </c>
      <c r="F3082" s="10">
        <v>0.39800000000000002</v>
      </c>
      <c r="G3082" s="10">
        <v>6958.89</v>
      </c>
      <c r="H3082" s="11">
        <v>0</v>
      </c>
      <c r="I3082">
        <f t="shared" si="48"/>
        <v>0</v>
      </c>
    </row>
    <row r="3083" spans="1:9" x14ac:dyDescent="0.25">
      <c r="A3083" s="6" t="s">
        <v>3019</v>
      </c>
      <c r="B3083" s="7" t="s">
        <v>21</v>
      </c>
      <c r="C3083" s="7">
        <v>102</v>
      </c>
      <c r="D3083" s="7">
        <v>0.66</v>
      </c>
      <c r="E3083" s="7">
        <v>0.66</v>
      </c>
      <c r="F3083" s="7">
        <v>0.52900000000000003</v>
      </c>
      <c r="G3083" s="7">
        <v>20897.810000000001</v>
      </c>
      <c r="H3083" s="8">
        <v>9</v>
      </c>
      <c r="I3083">
        <f t="shared" si="48"/>
        <v>0</v>
      </c>
    </row>
    <row r="3084" spans="1:9" x14ac:dyDescent="0.25">
      <c r="A3084" s="9" t="s">
        <v>3020</v>
      </c>
      <c r="B3084" s="10" t="s">
        <v>16</v>
      </c>
      <c r="C3084" s="10">
        <v>50</v>
      </c>
      <c r="D3084" s="10">
        <v>0.753</v>
      </c>
      <c r="E3084" s="10">
        <v>0.74299999999999999</v>
      </c>
      <c r="F3084" s="10">
        <v>0.64400000000000002</v>
      </c>
      <c r="G3084" s="10">
        <v>37456.18</v>
      </c>
      <c r="H3084" s="11">
        <v>4</v>
      </c>
      <c r="I3084">
        <f t="shared" si="48"/>
        <v>0</v>
      </c>
    </row>
    <row r="3085" spans="1:9" x14ac:dyDescent="0.25">
      <c r="A3085" s="6" t="s">
        <v>3021</v>
      </c>
      <c r="B3085" s="7" t="s">
        <v>35</v>
      </c>
      <c r="C3085" s="7">
        <v>334</v>
      </c>
      <c r="D3085" s="7">
        <v>0.71</v>
      </c>
      <c r="E3085" s="7">
        <v>0.67100000000000004</v>
      </c>
      <c r="F3085" s="7">
        <v>0.63100000000000001</v>
      </c>
      <c r="G3085" s="7">
        <v>11783.72</v>
      </c>
      <c r="H3085" s="8">
        <v>3</v>
      </c>
      <c r="I3085">
        <f t="shared" si="48"/>
        <v>0</v>
      </c>
    </row>
    <row r="3086" spans="1:9" x14ac:dyDescent="0.25">
      <c r="A3086" s="9" t="s">
        <v>3022</v>
      </c>
      <c r="B3086" s="10" t="s">
        <v>21</v>
      </c>
      <c r="C3086" s="10">
        <v>62</v>
      </c>
      <c r="D3086" s="10">
        <v>0.69499999999999995</v>
      </c>
      <c r="E3086" s="10">
        <v>0.71699999999999997</v>
      </c>
      <c r="F3086" s="10">
        <v>0.57199999999999995</v>
      </c>
      <c r="G3086" s="10">
        <v>26144.19</v>
      </c>
      <c r="H3086" s="11">
        <v>1</v>
      </c>
      <c r="I3086">
        <f t="shared" si="48"/>
        <v>0</v>
      </c>
    </row>
    <row r="3087" spans="1:9" x14ac:dyDescent="0.25">
      <c r="A3087" s="6" t="s">
        <v>355</v>
      </c>
      <c r="B3087" s="7" t="s">
        <v>96</v>
      </c>
      <c r="C3087" s="7">
        <v>319</v>
      </c>
      <c r="D3087" s="7">
        <v>0.59</v>
      </c>
      <c r="E3087" s="7">
        <v>0.58699999999999997</v>
      </c>
      <c r="F3087" s="7">
        <v>0.46100000000000002</v>
      </c>
      <c r="G3087" s="7">
        <v>8688.64</v>
      </c>
      <c r="H3087" s="8">
        <v>10</v>
      </c>
      <c r="I3087">
        <f t="shared" si="48"/>
        <v>0</v>
      </c>
    </row>
    <row r="3088" spans="1:9" x14ac:dyDescent="0.25">
      <c r="A3088" s="9" t="s">
        <v>3023</v>
      </c>
      <c r="B3088" s="10" t="s">
        <v>21</v>
      </c>
      <c r="C3088" s="10">
        <v>101</v>
      </c>
      <c r="D3088" s="10">
        <v>0.70599999999999996</v>
      </c>
      <c r="E3088" s="10">
        <v>0.72499999999999998</v>
      </c>
      <c r="F3088" s="10">
        <v>0.55800000000000005</v>
      </c>
      <c r="G3088" s="10">
        <v>25386.01</v>
      </c>
      <c r="H3088" s="11">
        <v>1</v>
      </c>
      <c r="I3088">
        <f t="shared" si="48"/>
        <v>0</v>
      </c>
    </row>
    <row r="3089" spans="1:9" x14ac:dyDescent="0.25">
      <c r="A3089" s="6" t="s">
        <v>3024</v>
      </c>
      <c r="B3089" s="7" t="s">
        <v>124</v>
      </c>
      <c r="C3089" s="7">
        <v>373</v>
      </c>
      <c r="D3089" s="7">
        <v>0.68</v>
      </c>
      <c r="E3089" s="7">
        <v>0.64500000000000002</v>
      </c>
      <c r="F3089" s="7">
        <v>0.60099999999999998</v>
      </c>
      <c r="G3089" s="7">
        <v>15700.19</v>
      </c>
      <c r="H3089" s="8">
        <v>1</v>
      </c>
      <c r="I3089">
        <f t="shared" si="48"/>
        <v>0</v>
      </c>
    </row>
    <row r="3090" spans="1:9" x14ac:dyDescent="0.25">
      <c r="A3090" s="9" t="s">
        <v>3025</v>
      </c>
      <c r="B3090" s="10" t="s">
        <v>21</v>
      </c>
      <c r="C3090" s="10">
        <v>137</v>
      </c>
      <c r="D3090" s="10">
        <v>0.7</v>
      </c>
      <c r="E3090" s="10">
        <v>0.69899999999999995</v>
      </c>
      <c r="F3090" s="10">
        <v>0.59099999999999997</v>
      </c>
      <c r="G3090" s="10">
        <v>21810.68</v>
      </c>
      <c r="H3090" s="11">
        <v>0</v>
      </c>
      <c r="I3090">
        <f t="shared" si="48"/>
        <v>0</v>
      </c>
    </row>
    <row r="3091" spans="1:9" x14ac:dyDescent="0.25">
      <c r="A3091" s="6" t="s">
        <v>3026</v>
      </c>
      <c r="B3091" s="7" t="s">
        <v>21</v>
      </c>
      <c r="C3091" s="7">
        <v>63</v>
      </c>
      <c r="D3091" s="7">
        <v>0.71</v>
      </c>
      <c r="E3091" s="7">
        <v>0.71499999999999997</v>
      </c>
      <c r="F3091" s="7">
        <v>0.58799999999999997</v>
      </c>
      <c r="G3091" s="7">
        <v>28130.87</v>
      </c>
      <c r="H3091" s="8">
        <v>3</v>
      </c>
      <c r="I3091">
        <f t="shared" si="48"/>
        <v>0</v>
      </c>
    </row>
    <row r="3092" spans="1:9" x14ac:dyDescent="0.25">
      <c r="A3092" s="9" t="s">
        <v>3027</v>
      </c>
      <c r="B3092" s="10" t="s">
        <v>48</v>
      </c>
      <c r="C3092" s="10">
        <v>473</v>
      </c>
      <c r="D3092" s="10">
        <v>0.61799999999999999</v>
      </c>
      <c r="E3092" s="10">
        <v>0.55100000000000005</v>
      </c>
      <c r="F3092" s="10">
        <v>0.56000000000000005</v>
      </c>
      <c r="G3092" s="10">
        <v>5139.8900000000003</v>
      </c>
      <c r="H3092" s="11">
        <v>16</v>
      </c>
      <c r="I3092">
        <f t="shared" si="48"/>
        <v>0</v>
      </c>
    </row>
    <row r="3093" spans="1:9" x14ac:dyDescent="0.25">
      <c r="A3093" s="6" t="s">
        <v>3028</v>
      </c>
      <c r="B3093" s="7" t="s">
        <v>21</v>
      </c>
      <c r="C3093" s="7">
        <v>56</v>
      </c>
      <c r="D3093" s="7">
        <v>0.75900000000000001</v>
      </c>
      <c r="E3093" s="7">
        <v>0.70099999999999996</v>
      </c>
      <c r="F3093" s="7">
        <v>0.70499999999999996</v>
      </c>
      <c r="G3093" s="7">
        <v>50487.58</v>
      </c>
      <c r="H3093" s="8">
        <v>4</v>
      </c>
      <c r="I3093">
        <f t="shared" si="48"/>
        <v>0</v>
      </c>
    </row>
    <row r="3094" spans="1:9" x14ac:dyDescent="0.25">
      <c r="A3094" s="9" t="s">
        <v>3029</v>
      </c>
      <c r="B3094" s="10" t="s">
        <v>127</v>
      </c>
      <c r="C3094" s="10">
        <v>385</v>
      </c>
      <c r="D3094" s="10">
        <v>0.60299999999999998</v>
      </c>
      <c r="E3094" s="10">
        <v>0.55800000000000005</v>
      </c>
      <c r="F3094" s="10">
        <v>0.51500000000000001</v>
      </c>
      <c r="G3094" s="10">
        <v>11239.2</v>
      </c>
      <c r="H3094" s="11">
        <v>2</v>
      </c>
      <c r="I3094">
        <f t="shared" si="48"/>
        <v>0</v>
      </c>
    </row>
    <row r="3095" spans="1:9" x14ac:dyDescent="0.25">
      <c r="A3095" s="6" t="s">
        <v>3030</v>
      </c>
      <c r="B3095" s="7" t="s">
        <v>19</v>
      </c>
      <c r="C3095" s="7">
        <v>434</v>
      </c>
      <c r="D3095" s="7">
        <v>0.59099999999999997</v>
      </c>
      <c r="E3095" s="7">
        <v>0.57799999999999996</v>
      </c>
      <c r="F3095" s="7">
        <v>0.48099999999999998</v>
      </c>
      <c r="G3095" s="7">
        <v>6945.91</v>
      </c>
      <c r="H3095" s="8">
        <v>7</v>
      </c>
      <c r="I3095">
        <f t="shared" si="48"/>
        <v>0</v>
      </c>
    </row>
    <row r="3096" spans="1:9" x14ac:dyDescent="0.25">
      <c r="A3096" s="9" t="s">
        <v>3031</v>
      </c>
      <c r="B3096" s="10" t="s">
        <v>27</v>
      </c>
      <c r="C3096" s="10">
        <v>142</v>
      </c>
      <c r="D3096" s="10">
        <v>0.7</v>
      </c>
      <c r="E3096" s="10">
        <v>0.68300000000000005</v>
      </c>
      <c r="F3096" s="10">
        <v>0.61599999999999999</v>
      </c>
      <c r="G3096" s="10">
        <v>24529.77</v>
      </c>
      <c r="H3096" s="11">
        <v>3</v>
      </c>
      <c r="I3096">
        <f t="shared" si="48"/>
        <v>0</v>
      </c>
    </row>
    <row r="3097" spans="1:9" x14ac:dyDescent="0.25">
      <c r="A3097" s="6" t="s">
        <v>3032</v>
      </c>
      <c r="B3097" s="7" t="s">
        <v>50</v>
      </c>
      <c r="C3097" s="7">
        <v>189</v>
      </c>
      <c r="D3097" s="7">
        <v>0.69099999999999995</v>
      </c>
      <c r="E3097" s="7">
        <v>0.69199999999999995</v>
      </c>
      <c r="F3097" s="7">
        <v>0.56999999999999995</v>
      </c>
      <c r="G3097" s="7">
        <v>20693.37</v>
      </c>
      <c r="H3097" s="8">
        <v>1</v>
      </c>
      <c r="I3097">
        <f t="shared" si="48"/>
        <v>0</v>
      </c>
    </row>
    <row r="3098" spans="1:9" x14ac:dyDescent="0.25">
      <c r="A3098" s="9" t="s">
        <v>3033</v>
      </c>
      <c r="B3098" s="10" t="s">
        <v>35</v>
      </c>
      <c r="C3098" s="10">
        <v>254</v>
      </c>
      <c r="D3098" s="10">
        <v>0.66900000000000004</v>
      </c>
      <c r="E3098" s="10">
        <v>0.64900000000000002</v>
      </c>
      <c r="F3098" s="10">
        <v>0.55800000000000005</v>
      </c>
      <c r="G3098" s="10">
        <v>13529.3</v>
      </c>
      <c r="H3098" s="11">
        <v>2</v>
      </c>
      <c r="I3098">
        <f t="shared" si="48"/>
        <v>0</v>
      </c>
    </row>
    <row r="3099" spans="1:9" x14ac:dyDescent="0.25">
      <c r="A3099" s="6" t="s">
        <v>3034</v>
      </c>
      <c r="B3099" s="7" t="s">
        <v>27</v>
      </c>
      <c r="C3099" s="7">
        <v>107</v>
      </c>
      <c r="D3099" s="7">
        <v>0.77400000000000002</v>
      </c>
      <c r="E3099" s="7">
        <v>0.749</v>
      </c>
      <c r="F3099" s="7">
        <v>0.73899999999999999</v>
      </c>
      <c r="G3099" s="7">
        <v>33024.83</v>
      </c>
      <c r="H3099" s="8">
        <v>1</v>
      </c>
      <c r="I3099">
        <f t="shared" si="48"/>
        <v>0</v>
      </c>
    </row>
    <row r="3100" spans="1:9" x14ac:dyDescent="0.25">
      <c r="A3100" s="9" t="s">
        <v>3035</v>
      </c>
      <c r="B3100" s="10" t="s">
        <v>48</v>
      </c>
      <c r="C3100" s="10">
        <v>243</v>
      </c>
      <c r="D3100" s="10">
        <v>0.56899999999999995</v>
      </c>
      <c r="E3100" s="10">
        <v>0.51800000000000002</v>
      </c>
      <c r="F3100" s="10">
        <v>0.47399999999999998</v>
      </c>
      <c r="G3100" s="10">
        <v>5946.54</v>
      </c>
      <c r="H3100" s="11">
        <v>2</v>
      </c>
      <c r="I3100">
        <f t="shared" si="48"/>
        <v>0</v>
      </c>
    </row>
    <row r="3101" spans="1:9" x14ac:dyDescent="0.25">
      <c r="A3101" s="6" t="s">
        <v>3036</v>
      </c>
      <c r="B3101" s="7" t="s">
        <v>25</v>
      </c>
      <c r="C3101" s="7">
        <v>583</v>
      </c>
      <c r="D3101" s="7">
        <v>0.50900000000000001</v>
      </c>
      <c r="E3101" s="7">
        <v>0.52200000000000002</v>
      </c>
      <c r="F3101" s="7">
        <v>0.372</v>
      </c>
      <c r="G3101" s="7">
        <v>6657.51</v>
      </c>
      <c r="H3101" s="8">
        <v>21</v>
      </c>
      <c r="I3101">
        <f t="shared" si="48"/>
        <v>0</v>
      </c>
    </row>
    <row r="3102" spans="1:9" x14ac:dyDescent="0.25">
      <c r="A3102" s="9" t="s">
        <v>3037</v>
      </c>
      <c r="B3102" s="10" t="s">
        <v>21</v>
      </c>
      <c r="C3102" s="10">
        <v>83</v>
      </c>
      <c r="D3102" s="10">
        <v>0.69299999999999995</v>
      </c>
      <c r="E3102" s="10">
        <v>0.7</v>
      </c>
      <c r="F3102" s="10">
        <v>0.57499999999999996</v>
      </c>
      <c r="G3102" s="10">
        <v>19229.259999999998</v>
      </c>
      <c r="H3102" s="11">
        <v>18</v>
      </c>
      <c r="I3102">
        <f t="shared" si="48"/>
        <v>0</v>
      </c>
    </row>
    <row r="3103" spans="1:9" x14ac:dyDescent="0.25">
      <c r="A3103" s="6" t="s">
        <v>3038</v>
      </c>
      <c r="B3103" s="7" t="s">
        <v>21</v>
      </c>
      <c r="C3103" s="7">
        <v>68</v>
      </c>
      <c r="D3103" s="7">
        <v>0.67200000000000004</v>
      </c>
      <c r="E3103" s="7">
        <v>0.68300000000000005</v>
      </c>
      <c r="F3103" s="7">
        <v>0.52200000000000002</v>
      </c>
      <c r="G3103" s="7">
        <v>14880.75</v>
      </c>
      <c r="H3103" s="8">
        <v>9</v>
      </c>
      <c r="I3103">
        <f t="shared" si="48"/>
        <v>0</v>
      </c>
    </row>
    <row r="3104" spans="1:9" x14ac:dyDescent="0.25">
      <c r="A3104" s="9" t="s">
        <v>3039</v>
      </c>
      <c r="B3104" s="10" t="s">
        <v>35</v>
      </c>
      <c r="C3104" s="10">
        <v>107</v>
      </c>
      <c r="D3104" s="10">
        <v>0.65</v>
      </c>
      <c r="E3104" s="10">
        <v>0.64600000000000002</v>
      </c>
      <c r="F3104" s="10">
        <v>0.51500000000000001</v>
      </c>
      <c r="G3104" s="10">
        <v>15369.47</v>
      </c>
      <c r="H3104" s="11">
        <v>5</v>
      </c>
      <c r="I3104">
        <f t="shared" si="48"/>
        <v>0</v>
      </c>
    </row>
    <row r="3105" spans="1:9" x14ac:dyDescent="0.25">
      <c r="A3105" s="6" t="s">
        <v>3040</v>
      </c>
      <c r="B3105" s="7" t="s">
        <v>16</v>
      </c>
      <c r="C3105" s="7">
        <v>164</v>
      </c>
      <c r="D3105" s="7">
        <v>0.71299999999999997</v>
      </c>
      <c r="E3105" s="7">
        <v>0.71199999999999997</v>
      </c>
      <c r="F3105" s="7">
        <v>0.629</v>
      </c>
      <c r="G3105" s="7">
        <v>15732.48</v>
      </c>
      <c r="H3105" s="8">
        <v>3</v>
      </c>
      <c r="I3105">
        <f t="shared" si="48"/>
        <v>0</v>
      </c>
    </row>
    <row r="3106" spans="1:9" x14ac:dyDescent="0.25">
      <c r="A3106" s="9" t="s">
        <v>3041</v>
      </c>
      <c r="B3106" s="10" t="s">
        <v>50</v>
      </c>
      <c r="C3106" s="10">
        <v>182</v>
      </c>
      <c r="D3106" s="10">
        <v>0.68500000000000005</v>
      </c>
      <c r="E3106" s="10">
        <v>0.67100000000000004</v>
      </c>
      <c r="F3106" s="10">
        <v>0.57599999999999996</v>
      </c>
      <c r="G3106" s="10">
        <v>16436.75</v>
      </c>
      <c r="H3106" s="11">
        <v>4</v>
      </c>
      <c r="I3106">
        <f t="shared" si="48"/>
        <v>0</v>
      </c>
    </row>
    <row r="3107" spans="1:9" x14ac:dyDescent="0.25">
      <c r="A3107" s="6" t="s">
        <v>3042</v>
      </c>
      <c r="B3107" s="7" t="s">
        <v>35</v>
      </c>
      <c r="C3107" s="7">
        <v>497</v>
      </c>
      <c r="D3107" s="7">
        <v>0.65300000000000002</v>
      </c>
      <c r="E3107" s="7">
        <v>0.625</v>
      </c>
      <c r="F3107" s="7">
        <v>0.53100000000000003</v>
      </c>
      <c r="G3107" s="7">
        <v>8790.65</v>
      </c>
      <c r="H3107" s="8">
        <v>3</v>
      </c>
      <c r="I3107">
        <f t="shared" si="48"/>
        <v>0</v>
      </c>
    </row>
    <row r="3108" spans="1:9" x14ac:dyDescent="0.25">
      <c r="A3108" s="9" t="s">
        <v>3043</v>
      </c>
      <c r="B3108" s="10" t="s">
        <v>127</v>
      </c>
      <c r="C3108" s="10">
        <v>245</v>
      </c>
      <c r="D3108" s="10">
        <v>0.56399999999999995</v>
      </c>
      <c r="E3108" s="10">
        <v>0.54400000000000004</v>
      </c>
      <c r="F3108" s="10">
        <v>0.42199999999999999</v>
      </c>
      <c r="G3108" s="10">
        <v>8566.98</v>
      </c>
      <c r="H3108" s="11">
        <v>4</v>
      </c>
      <c r="I3108">
        <f t="shared" si="48"/>
        <v>0</v>
      </c>
    </row>
    <row r="3109" spans="1:9" x14ac:dyDescent="0.25">
      <c r="A3109" s="6" t="s">
        <v>3044</v>
      </c>
      <c r="B3109" s="7" t="s">
        <v>35</v>
      </c>
      <c r="C3109" s="7">
        <v>579</v>
      </c>
      <c r="D3109" s="7">
        <v>0.62</v>
      </c>
      <c r="E3109" s="7">
        <v>0.59499999999999997</v>
      </c>
      <c r="F3109" s="7">
        <v>0.496</v>
      </c>
      <c r="G3109" s="7">
        <v>7996.11</v>
      </c>
      <c r="H3109" s="8">
        <v>12</v>
      </c>
      <c r="I3109">
        <f t="shared" si="48"/>
        <v>0</v>
      </c>
    </row>
    <row r="3110" spans="1:9" x14ac:dyDescent="0.25">
      <c r="A3110" s="9" t="s">
        <v>3045</v>
      </c>
      <c r="B3110" s="10" t="s">
        <v>35</v>
      </c>
      <c r="C3110" s="10">
        <v>265</v>
      </c>
      <c r="D3110" s="10">
        <v>0.63200000000000001</v>
      </c>
      <c r="E3110" s="10">
        <v>0.57699999999999996</v>
      </c>
      <c r="F3110" s="10">
        <v>0.55100000000000005</v>
      </c>
      <c r="G3110" s="10">
        <v>12080.44</v>
      </c>
      <c r="H3110" s="11">
        <v>4</v>
      </c>
      <c r="I3110">
        <f t="shared" si="48"/>
        <v>0</v>
      </c>
    </row>
    <row r="3111" spans="1:9" x14ac:dyDescent="0.25">
      <c r="A3111" s="6" t="s">
        <v>3046</v>
      </c>
      <c r="B3111" s="7" t="s">
        <v>46</v>
      </c>
      <c r="C3111" s="7">
        <v>118</v>
      </c>
      <c r="D3111" s="7">
        <v>0.71599999999999997</v>
      </c>
      <c r="E3111" s="7">
        <v>0.68400000000000005</v>
      </c>
      <c r="F3111" s="7">
        <v>0.66600000000000004</v>
      </c>
      <c r="G3111" s="7">
        <v>27453.58</v>
      </c>
      <c r="H3111" s="8">
        <v>4</v>
      </c>
      <c r="I3111">
        <f t="shared" si="48"/>
        <v>0</v>
      </c>
    </row>
    <row r="3112" spans="1:9" x14ac:dyDescent="0.25">
      <c r="A3112" s="9" t="s">
        <v>3047</v>
      </c>
      <c r="B3112" s="10" t="s">
        <v>35</v>
      </c>
      <c r="C3112" s="10">
        <v>397</v>
      </c>
      <c r="D3112" s="10">
        <v>0.65400000000000003</v>
      </c>
      <c r="E3112" s="10">
        <v>0.63900000000000001</v>
      </c>
      <c r="F3112" s="10">
        <v>0.53500000000000003</v>
      </c>
      <c r="G3112" s="10">
        <v>9146.92</v>
      </c>
      <c r="H3112" s="11">
        <v>5</v>
      </c>
      <c r="I3112">
        <f t="shared" si="48"/>
        <v>0</v>
      </c>
    </row>
    <row r="3113" spans="1:9" x14ac:dyDescent="0.25">
      <c r="A3113" s="6" t="s">
        <v>3048</v>
      </c>
      <c r="B3113" s="7" t="s">
        <v>25</v>
      </c>
      <c r="C3113" s="7">
        <v>264</v>
      </c>
      <c r="D3113" s="7">
        <v>0.56999999999999995</v>
      </c>
      <c r="E3113" s="7">
        <v>0.55300000000000005</v>
      </c>
      <c r="F3113" s="7">
        <v>0.47</v>
      </c>
      <c r="G3113" s="7">
        <v>8051.62</v>
      </c>
      <c r="H3113" s="8">
        <v>0</v>
      </c>
      <c r="I3113">
        <f t="shared" si="48"/>
        <v>0</v>
      </c>
    </row>
    <row r="3114" spans="1:9" x14ac:dyDescent="0.25">
      <c r="A3114" s="9" t="s">
        <v>3049</v>
      </c>
      <c r="B3114" s="10" t="s">
        <v>21</v>
      </c>
      <c r="C3114" s="10">
        <v>134</v>
      </c>
      <c r="D3114" s="10">
        <v>0.63800000000000001</v>
      </c>
      <c r="E3114" s="10">
        <v>0.65600000000000003</v>
      </c>
      <c r="F3114" s="10">
        <v>0.48899999999999999</v>
      </c>
      <c r="G3114" s="10">
        <v>19030.900000000001</v>
      </c>
      <c r="H3114" s="11">
        <v>3</v>
      </c>
      <c r="I3114">
        <f t="shared" si="48"/>
        <v>0</v>
      </c>
    </row>
    <row r="3115" spans="1:9" x14ac:dyDescent="0.25">
      <c r="A3115" s="6" t="s">
        <v>3050</v>
      </c>
      <c r="B3115" s="7" t="s">
        <v>21</v>
      </c>
      <c r="C3115" s="7">
        <v>54</v>
      </c>
      <c r="D3115" s="7">
        <v>0.752</v>
      </c>
      <c r="E3115" s="7">
        <v>0.73799999999999999</v>
      </c>
      <c r="F3115" s="7">
        <v>0.67</v>
      </c>
      <c r="G3115" s="7">
        <v>25436.95</v>
      </c>
      <c r="H3115" s="8">
        <v>5</v>
      </c>
      <c r="I3115">
        <f t="shared" si="48"/>
        <v>0</v>
      </c>
    </row>
    <row r="3116" spans="1:9" x14ac:dyDescent="0.25">
      <c r="A3116" s="9" t="s">
        <v>1034</v>
      </c>
      <c r="B3116" s="10" t="s">
        <v>19</v>
      </c>
      <c r="C3116" s="10">
        <v>583</v>
      </c>
      <c r="D3116" s="10">
        <v>0.61399999999999999</v>
      </c>
      <c r="E3116" s="10">
        <v>0.57199999999999995</v>
      </c>
      <c r="F3116" s="10">
        <v>0.55300000000000005</v>
      </c>
      <c r="G3116" s="10">
        <v>6278.02</v>
      </c>
      <c r="H3116" s="11">
        <v>18</v>
      </c>
      <c r="I3116">
        <f t="shared" si="48"/>
        <v>0</v>
      </c>
    </row>
    <row r="3117" spans="1:9" x14ac:dyDescent="0.25">
      <c r="A3117" s="6" t="s">
        <v>3051</v>
      </c>
      <c r="B3117" s="7" t="s">
        <v>124</v>
      </c>
      <c r="C3117" s="7">
        <v>440</v>
      </c>
      <c r="D3117" s="7">
        <v>0.621</v>
      </c>
      <c r="E3117" s="7">
        <v>0.57799999999999996</v>
      </c>
      <c r="F3117" s="7">
        <v>0.52200000000000002</v>
      </c>
      <c r="G3117" s="7">
        <v>11038.93</v>
      </c>
      <c r="H3117" s="8">
        <v>3</v>
      </c>
      <c r="I3117">
        <f t="shared" si="48"/>
        <v>0</v>
      </c>
    </row>
    <row r="3118" spans="1:9" x14ac:dyDescent="0.25">
      <c r="A3118" s="9" t="s">
        <v>3052</v>
      </c>
      <c r="B3118" s="10" t="s">
        <v>21</v>
      </c>
      <c r="C3118" s="10">
        <v>55</v>
      </c>
      <c r="D3118" s="10">
        <v>0.7</v>
      </c>
      <c r="E3118" s="10">
        <v>0.72099999999999997</v>
      </c>
      <c r="F3118" s="10">
        <v>0.57999999999999996</v>
      </c>
      <c r="G3118" s="10">
        <v>19264.28</v>
      </c>
      <c r="H3118" s="11">
        <v>7</v>
      </c>
      <c r="I3118">
        <f t="shared" si="48"/>
        <v>0</v>
      </c>
    </row>
    <row r="3119" spans="1:9" x14ac:dyDescent="0.25">
      <c r="A3119" s="6" t="s">
        <v>3053</v>
      </c>
      <c r="B3119" s="7" t="s">
        <v>50</v>
      </c>
      <c r="C3119" s="7">
        <v>147</v>
      </c>
      <c r="D3119" s="7">
        <v>0.67900000000000005</v>
      </c>
      <c r="E3119" s="7">
        <v>0.65100000000000002</v>
      </c>
      <c r="F3119" s="7">
        <v>0.57199999999999995</v>
      </c>
      <c r="G3119" s="7">
        <v>21738</v>
      </c>
      <c r="H3119" s="8">
        <v>1</v>
      </c>
      <c r="I3119">
        <f t="shared" si="48"/>
        <v>0</v>
      </c>
    </row>
    <row r="3120" spans="1:9" x14ac:dyDescent="0.25">
      <c r="A3120" s="9" t="s">
        <v>3054</v>
      </c>
      <c r="B3120" s="10" t="s">
        <v>19</v>
      </c>
      <c r="C3120" s="10">
        <v>301</v>
      </c>
      <c r="D3120" s="10">
        <v>0.57999999999999996</v>
      </c>
      <c r="E3120" s="10">
        <v>0.55500000000000005</v>
      </c>
      <c r="F3120" s="10">
        <v>0.46500000000000002</v>
      </c>
      <c r="G3120" s="10">
        <v>6215.17</v>
      </c>
      <c r="H3120" s="11">
        <v>10</v>
      </c>
      <c r="I3120">
        <f t="shared" si="48"/>
        <v>0</v>
      </c>
    </row>
    <row r="3121" spans="1:9" x14ac:dyDescent="0.25">
      <c r="A3121" s="6" t="s">
        <v>3055</v>
      </c>
      <c r="B3121" s="7" t="s">
        <v>16</v>
      </c>
      <c r="C3121" s="7">
        <v>67</v>
      </c>
      <c r="D3121" s="7">
        <v>0.73299999999999998</v>
      </c>
      <c r="E3121" s="7">
        <v>0.73599999999999999</v>
      </c>
      <c r="F3121" s="7">
        <v>0.66800000000000004</v>
      </c>
      <c r="G3121" s="7">
        <v>29655.99</v>
      </c>
      <c r="H3121" s="8">
        <v>1</v>
      </c>
      <c r="I3121">
        <f t="shared" si="48"/>
        <v>0</v>
      </c>
    </row>
    <row r="3122" spans="1:9" x14ac:dyDescent="0.25">
      <c r="A3122" s="9" t="s">
        <v>3056</v>
      </c>
      <c r="B3122" s="10" t="s">
        <v>21</v>
      </c>
      <c r="C3122" s="10">
        <v>21</v>
      </c>
      <c r="D3122" s="10">
        <v>0.7</v>
      </c>
      <c r="E3122" s="10">
        <v>0.72899999999999998</v>
      </c>
      <c r="F3122" s="10">
        <v>0.54</v>
      </c>
      <c r="G3122" s="10">
        <v>36295.22</v>
      </c>
      <c r="H3122" s="11">
        <v>8</v>
      </c>
      <c r="I3122">
        <f t="shared" si="48"/>
        <v>0</v>
      </c>
    </row>
    <row r="3123" spans="1:9" x14ac:dyDescent="0.25">
      <c r="A3123" s="6" t="s">
        <v>3057</v>
      </c>
      <c r="B3123" s="7" t="s">
        <v>27</v>
      </c>
      <c r="C3123" s="7">
        <v>189</v>
      </c>
      <c r="D3123" s="7">
        <v>0.72</v>
      </c>
      <c r="E3123" s="7">
        <v>0.67900000000000005</v>
      </c>
      <c r="F3123" s="7">
        <v>0.65300000000000002</v>
      </c>
      <c r="G3123" s="7">
        <v>22459.31</v>
      </c>
      <c r="H3123" s="8">
        <v>3</v>
      </c>
      <c r="I3123">
        <f t="shared" si="48"/>
        <v>0</v>
      </c>
    </row>
    <row r="3124" spans="1:9" x14ac:dyDescent="0.25">
      <c r="A3124" s="9" t="s">
        <v>1559</v>
      </c>
      <c r="B3124" s="10" t="s">
        <v>12</v>
      </c>
      <c r="C3124" s="10">
        <v>244</v>
      </c>
      <c r="D3124" s="10">
        <v>0.59</v>
      </c>
      <c r="E3124" s="10">
        <v>0.63900000000000001</v>
      </c>
      <c r="F3124" s="10">
        <v>0.40500000000000003</v>
      </c>
      <c r="G3124" s="10">
        <v>17021.810000000001</v>
      </c>
      <c r="H3124" s="11">
        <v>0</v>
      </c>
      <c r="I3124">
        <f t="shared" si="48"/>
        <v>0</v>
      </c>
    </row>
    <row r="3125" spans="1:9" x14ac:dyDescent="0.25">
      <c r="A3125" s="6" t="s">
        <v>3058</v>
      </c>
      <c r="B3125" s="7" t="s">
        <v>21</v>
      </c>
      <c r="C3125" s="7">
        <v>54</v>
      </c>
      <c r="D3125" s="7">
        <v>0.65200000000000002</v>
      </c>
      <c r="E3125" s="7">
        <v>0.66100000000000003</v>
      </c>
      <c r="F3125" s="7">
        <v>0.505</v>
      </c>
      <c r="G3125" s="7">
        <v>12158.07</v>
      </c>
      <c r="H3125" s="8">
        <v>1</v>
      </c>
      <c r="I3125">
        <f t="shared" si="48"/>
        <v>0</v>
      </c>
    </row>
    <row r="3126" spans="1:9" x14ac:dyDescent="0.25">
      <c r="A3126" s="9" t="s">
        <v>3059</v>
      </c>
      <c r="B3126" s="10" t="s">
        <v>101</v>
      </c>
      <c r="C3126" s="10">
        <v>627</v>
      </c>
      <c r="D3126" s="10">
        <v>0.57799999999999996</v>
      </c>
      <c r="E3126" s="10">
        <v>0.54</v>
      </c>
      <c r="F3126" s="10">
        <v>0.48399999999999999</v>
      </c>
      <c r="G3126" s="10">
        <v>5489.47</v>
      </c>
      <c r="H3126" s="11">
        <v>4</v>
      </c>
      <c r="I3126">
        <f t="shared" si="48"/>
        <v>0</v>
      </c>
    </row>
    <row r="3127" spans="1:9" x14ac:dyDescent="0.25">
      <c r="A3127" s="6" t="s">
        <v>3060</v>
      </c>
      <c r="B3127" s="7" t="s">
        <v>27</v>
      </c>
      <c r="C3127" s="7">
        <v>107</v>
      </c>
      <c r="D3127" s="7">
        <v>0.72799999999999998</v>
      </c>
      <c r="E3127" s="7">
        <v>0.70099999999999996</v>
      </c>
      <c r="F3127" s="7">
        <v>0.68300000000000005</v>
      </c>
      <c r="G3127" s="7">
        <v>24830.77</v>
      </c>
      <c r="H3127" s="8">
        <v>1</v>
      </c>
      <c r="I3127">
        <f t="shared" si="48"/>
        <v>0</v>
      </c>
    </row>
    <row r="3128" spans="1:9" x14ac:dyDescent="0.25">
      <c r="A3128" s="9" t="s">
        <v>3061</v>
      </c>
      <c r="B3128" s="10" t="s">
        <v>21</v>
      </c>
      <c r="C3128" s="10">
        <v>48</v>
      </c>
      <c r="D3128" s="10">
        <v>0.77800000000000002</v>
      </c>
      <c r="E3128" s="10">
        <v>0.83599999999999997</v>
      </c>
      <c r="F3128" s="10">
        <v>0.66600000000000004</v>
      </c>
      <c r="G3128" s="10">
        <v>28450.19</v>
      </c>
      <c r="H3128" s="11">
        <v>3</v>
      </c>
      <c r="I3128">
        <f t="shared" si="48"/>
        <v>0</v>
      </c>
    </row>
    <row r="3129" spans="1:9" x14ac:dyDescent="0.25">
      <c r="A3129" s="6" t="s">
        <v>3062</v>
      </c>
      <c r="B3129" s="7" t="s">
        <v>19</v>
      </c>
      <c r="C3129" s="7">
        <v>281</v>
      </c>
      <c r="D3129" s="7">
        <v>0.59299999999999997</v>
      </c>
      <c r="E3129" s="7">
        <v>0.57299999999999995</v>
      </c>
      <c r="F3129" s="7">
        <v>0.49</v>
      </c>
      <c r="G3129" s="7">
        <v>6138.91</v>
      </c>
      <c r="H3129" s="8">
        <v>11</v>
      </c>
      <c r="I3129">
        <f t="shared" si="48"/>
        <v>0</v>
      </c>
    </row>
    <row r="3130" spans="1:9" x14ac:dyDescent="0.25">
      <c r="A3130" s="9" t="s">
        <v>3063</v>
      </c>
      <c r="B3130" s="10" t="s">
        <v>19</v>
      </c>
      <c r="C3130" s="10">
        <v>449</v>
      </c>
      <c r="D3130" s="10">
        <v>0.59899999999999998</v>
      </c>
      <c r="E3130" s="10">
        <v>0.57399999999999995</v>
      </c>
      <c r="F3130" s="10">
        <v>0.49099999999999999</v>
      </c>
      <c r="G3130" s="10">
        <v>9446.57</v>
      </c>
      <c r="H3130" s="11">
        <v>10</v>
      </c>
      <c r="I3130">
        <f t="shared" si="48"/>
        <v>0</v>
      </c>
    </row>
    <row r="3131" spans="1:9" x14ac:dyDescent="0.25">
      <c r="A3131" s="6" t="s">
        <v>3064</v>
      </c>
      <c r="B3131" s="7" t="s">
        <v>21</v>
      </c>
      <c r="C3131" s="7">
        <v>55</v>
      </c>
      <c r="D3131" s="7">
        <v>0.65700000000000003</v>
      </c>
      <c r="E3131" s="7">
        <v>0.69199999999999995</v>
      </c>
      <c r="F3131" s="7">
        <v>0.50900000000000001</v>
      </c>
      <c r="G3131" s="7">
        <v>26648.59</v>
      </c>
      <c r="H3131" s="8">
        <v>5</v>
      </c>
      <c r="I3131">
        <f t="shared" si="48"/>
        <v>0</v>
      </c>
    </row>
    <row r="3132" spans="1:9" x14ac:dyDescent="0.25">
      <c r="A3132" s="9" t="s">
        <v>3065</v>
      </c>
      <c r="B3132" s="10" t="s">
        <v>16</v>
      </c>
      <c r="C3132" s="10">
        <v>72</v>
      </c>
      <c r="D3132" s="10">
        <v>0.70799999999999996</v>
      </c>
      <c r="E3132" s="10">
        <v>0.73399999999999999</v>
      </c>
      <c r="F3132" s="10">
        <v>0.58599999999999997</v>
      </c>
      <c r="G3132" s="10">
        <v>28680.75</v>
      </c>
      <c r="H3132" s="11">
        <v>1</v>
      </c>
      <c r="I3132">
        <f t="shared" si="48"/>
        <v>0</v>
      </c>
    </row>
    <row r="3133" spans="1:9" x14ac:dyDescent="0.25">
      <c r="A3133" s="6" t="s">
        <v>3066</v>
      </c>
      <c r="B3133" s="7" t="s">
        <v>124</v>
      </c>
      <c r="C3133" s="7">
        <v>288</v>
      </c>
      <c r="D3133" s="7">
        <v>0.66</v>
      </c>
      <c r="E3133" s="7">
        <v>0.61</v>
      </c>
      <c r="F3133" s="7">
        <v>0.59599999999999997</v>
      </c>
      <c r="G3133" s="7">
        <v>16945.25</v>
      </c>
      <c r="H3133" s="8">
        <v>2</v>
      </c>
      <c r="I3133">
        <f t="shared" si="48"/>
        <v>0</v>
      </c>
    </row>
    <row r="3134" spans="1:9" x14ac:dyDescent="0.25">
      <c r="A3134" s="9" t="s">
        <v>3067</v>
      </c>
      <c r="B3134" s="10" t="s">
        <v>21</v>
      </c>
      <c r="C3134" s="10">
        <v>43</v>
      </c>
      <c r="D3134" s="10">
        <v>0.72</v>
      </c>
      <c r="E3134" s="10">
        <v>0.745</v>
      </c>
      <c r="F3134" s="10">
        <v>0.61199999999999999</v>
      </c>
      <c r="G3134" s="10">
        <v>26185.65</v>
      </c>
      <c r="H3134" s="11">
        <v>6</v>
      </c>
      <c r="I3134">
        <f t="shared" si="48"/>
        <v>0</v>
      </c>
    </row>
    <row r="3135" spans="1:9" x14ac:dyDescent="0.25">
      <c r="A3135" s="6" t="s">
        <v>3068</v>
      </c>
      <c r="B3135" s="7" t="s">
        <v>19</v>
      </c>
      <c r="C3135" s="7">
        <v>316</v>
      </c>
      <c r="D3135" s="7">
        <v>0.56999999999999995</v>
      </c>
      <c r="E3135" s="7">
        <v>0.53500000000000003</v>
      </c>
      <c r="F3135" s="7">
        <v>0.45300000000000001</v>
      </c>
      <c r="G3135" s="7">
        <v>6580.5</v>
      </c>
      <c r="H3135" s="8">
        <v>2</v>
      </c>
      <c r="I3135">
        <f t="shared" si="48"/>
        <v>0</v>
      </c>
    </row>
    <row r="3136" spans="1:9" x14ac:dyDescent="0.25">
      <c r="A3136" s="9" t="s">
        <v>3069</v>
      </c>
      <c r="B3136" s="10" t="s">
        <v>25</v>
      </c>
      <c r="C3136" s="10">
        <v>455</v>
      </c>
      <c r="D3136" s="10">
        <v>0.59</v>
      </c>
      <c r="E3136" s="10">
        <v>0.59799999999999998</v>
      </c>
      <c r="F3136" s="10">
        <v>0.49399999999999999</v>
      </c>
      <c r="G3136" s="10">
        <v>6871.23</v>
      </c>
      <c r="H3136" s="11">
        <v>2</v>
      </c>
      <c r="I3136">
        <f t="shared" si="48"/>
        <v>0</v>
      </c>
    </row>
    <row r="3137" spans="1:9" x14ac:dyDescent="0.25">
      <c r="A3137" s="6" t="s">
        <v>1046</v>
      </c>
      <c r="B3137" s="7" t="s">
        <v>19</v>
      </c>
      <c r="C3137" s="7">
        <v>725</v>
      </c>
      <c r="D3137" s="7">
        <v>0.56999999999999995</v>
      </c>
      <c r="E3137" s="7">
        <v>0.54400000000000004</v>
      </c>
      <c r="F3137" s="7">
        <v>0.47599999999999998</v>
      </c>
      <c r="G3137" s="7">
        <v>5875.61</v>
      </c>
      <c r="H3137" s="8">
        <v>24</v>
      </c>
      <c r="I3137">
        <f t="shared" si="48"/>
        <v>0</v>
      </c>
    </row>
    <row r="3138" spans="1:9" x14ac:dyDescent="0.25">
      <c r="A3138" s="9" t="s">
        <v>3070</v>
      </c>
      <c r="B3138" s="10" t="s">
        <v>21</v>
      </c>
      <c r="C3138" s="10">
        <v>81</v>
      </c>
      <c r="D3138" s="10">
        <v>0.64300000000000002</v>
      </c>
      <c r="E3138" s="10">
        <v>0.64100000000000001</v>
      </c>
      <c r="F3138" s="10">
        <v>0.505</v>
      </c>
      <c r="G3138" s="10">
        <v>14456.65</v>
      </c>
      <c r="H3138" s="11">
        <v>2</v>
      </c>
      <c r="I3138">
        <f t="shared" si="48"/>
        <v>0</v>
      </c>
    </row>
    <row r="3139" spans="1:9" x14ac:dyDescent="0.25">
      <c r="A3139" s="6" t="s">
        <v>3071</v>
      </c>
      <c r="B3139" s="7" t="s">
        <v>27</v>
      </c>
      <c r="C3139" s="7">
        <v>120</v>
      </c>
      <c r="D3139" s="7">
        <v>0.70499999999999996</v>
      </c>
      <c r="E3139" s="7">
        <v>0.69599999999999995</v>
      </c>
      <c r="F3139" s="7">
        <v>0.61299999999999999</v>
      </c>
      <c r="G3139" s="7">
        <v>25664.53</v>
      </c>
      <c r="H3139" s="8">
        <v>2</v>
      </c>
      <c r="I3139">
        <f t="shared" si="48"/>
        <v>0</v>
      </c>
    </row>
    <row r="3140" spans="1:9" x14ac:dyDescent="0.25">
      <c r="A3140" s="9" t="s">
        <v>3072</v>
      </c>
      <c r="B3140" s="10" t="s">
        <v>101</v>
      </c>
      <c r="C3140" s="10">
        <v>377</v>
      </c>
      <c r="D3140" s="10">
        <v>0.56999999999999995</v>
      </c>
      <c r="E3140" s="10">
        <v>0.55000000000000004</v>
      </c>
      <c r="F3140" s="10">
        <v>0.46200000000000002</v>
      </c>
      <c r="G3140" s="10">
        <v>5670.63</v>
      </c>
      <c r="H3140" s="11">
        <v>4</v>
      </c>
      <c r="I3140">
        <f t="shared" si="48"/>
        <v>0</v>
      </c>
    </row>
    <row r="3141" spans="1:9" x14ac:dyDescent="0.25">
      <c r="A3141" s="6" t="s">
        <v>3073</v>
      </c>
      <c r="B3141" s="7" t="s">
        <v>27</v>
      </c>
      <c r="C3141" s="7">
        <v>200</v>
      </c>
      <c r="D3141" s="7">
        <v>0.753</v>
      </c>
      <c r="E3141" s="7">
        <v>0.71</v>
      </c>
      <c r="F3141" s="7">
        <v>0.72599999999999998</v>
      </c>
      <c r="G3141" s="7">
        <v>16299.91</v>
      </c>
      <c r="H3141" s="8">
        <v>7</v>
      </c>
      <c r="I3141">
        <f t="shared" ref="I3141:I3204" si="49">IF(OR(C3141="",D3141="",E3141="",F3141="",G3141="",H3141=""),1,0)</f>
        <v>0</v>
      </c>
    </row>
    <row r="3142" spans="1:9" x14ac:dyDescent="0.25">
      <c r="A3142" s="9" t="s">
        <v>3074</v>
      </c>
      <c r="B3142" s="10" t="s">
        <v>78</v>
      </c>
      <c r="C3142" s="10">
        <v>251</v>
      </c>
      <c r="D3142" s="10">
        <v>0.67</v>
      </c>
      <c r="E3142" s="10">
        <v>0.65900000000000003</v>
      </c>
      <c r="F3142" s="10">
        <v>0.54900000000000004</v>
      </c>
      <c r="G3142" s="10">
        <v>11766.2</v>
      </c>
      <c r="H3142" s="11">
        <v>5</v>
      </c>
      <c r="I3142">
        <f t="shared" si="49"/>
        <v>0</v>
      </c>
    </row>
    <row r="3143" spans="1:9" x14ac:dyDescent="0.25">
      <c r="A3143" s="6" t="s">
        <v>3075</v>
      </c>
      <c r="B3143" s="7" t="s">
        <v>21</v>
      </c>
      <c r="C3143" s="7">
        <v>207</v>
      </c>
      <c r="D3143" s="7">
        <v>0.68200000000000005</v>
      </c>
      <c r="E3143" s="7">
        <v>0.69699999999999995</v>
      </c>
      <c r="F3143" s="7">
        <v>0.56200000000000006</v>
      </c>
      <c r="G3143" s="7">
        <v>12203.19</v>
      </c>
      <c r="H3143" s="8">
        <v>2</v>
      </c>
      <c r="I3143">
        <f t="shared" si="49"/>
        <v>0</v>
      </c>
    </row>
    <row r="3144" spans="1:9" x14ac:dyDescent="0.25">
      <c r="A3144" s="9" t="s">
        <v>1435</v>
      </c>
      <c r="B3144" s="10" t="s">
        <v>16</v>
      </c>
      <c r="C3144" s="10">
        <v>55</v>
      </c>
      <c r="D3144" s="10">
        <v>0.7</v>
      </c>
      <c r="E3144" s="10">
        <v>0.72799999999999998</v>
      </c>
      <c r="F3144" s="10">
        <v>0.56499999999999995</v>
      </c>
      <c r="G3144" s="10">
        <v>24914.91</v>
      </c>
      <c r="H3144" s="11">
        <v>1</v>
      </c>
      <c r="I3144">
        <f t="shared" si="49"/>
        <v>0</v>
      </c>
    </row>
    <row r="3145" spans="1:9" x14ac:dyDescent="0.25">
      <c r="A3145" s="6" t="s">
        <v>3076</v>
      </c>
      <c r="B3145" s="7" t="s">
        <v>27</v>
      </c>
      <c r="C3145" s="7">
        <v>180</v>
      </c>
      <c r="D3145" s="7">
        <v>0.72699999999999998</v>
      </c>
      <c r="E3145" s="7">
        <v>0.68899999999999995</v>
      </c>
      <c r="F3145" s="7">
        <v>0.67400000000000004</v>
      </c>
      <c r="G3145" s="7">
        <v>19503.650000000001</v>
      </c>
      <c r="H3145" s="8">
        <v>0</v>
      </c>
      <c r="I3145">
        <f t="shared" si="49"/>
        <v>0</v>
      </c>
    </row>
    <row r="3146" spans="1:9" x14ac:dyDescent="0.25">
      <c r="A3146" s="9" t="s">
        <v>3077</v>
      </c>
      <c r="B3146" s="10" t="s">
        <v>35</v>
      </c>
      <c r="C3146" s="10">
        <v>417</v>
      </c>
      <c r="D3146" s="10">
        <v>0.60799999999999998</v>
      </c>
      <c r="E3146" s="10">
        <v>0.58599999999999997</v>
      </c>
      <c r="F3146" s="10">
        <v>0.45300000000000001</v>
      </c>
      <c r="G3146" s="10">
        <v>12835.35</v>
      </c>
      <c r="H3146" s="11">
        <v>4</v>
      </c>
      <c r="I3146">
        <f t="shared" si="49"/>
        <v>0</v>
      </c>
    </row>
    <row r="3147" spans="1:9" x14ac:dyDescent="0.25">
      <c r="A3147" s="6" t="s">
        <v>3078</v>
      </c>
      <c r="B3147" s="7" t="s">
        <v>21</v>
      </c>
      <c r="C3147" s="7">
        <v>24</v>
      </c>
      <c r="D3147" s="7">
        <v>0.79</v>
      </c>
      <c r="E3147" s="7">
        <v>0.81799999999999995</v>
      </c>
      <c r="F3147" s="7">
        <v>0.69799999999999995</v>
      </c>
      <c r="G3147" s="7">
        <v>46011.74</v>
      </c>
      <c r="H3147" s="8">
        <v>4</v>
      </c>
      <c r="I3147">
        <f t="shared" si="49"/>
        <v>0</v>
      </c>
    </row>
    <row r="3148" spans="1:9" x14ac:dyDescent="0.25">
      <c r="A3148" s="9" t="s">
        <v>3079</v>
      </c>
      <c r="B3148" s="10" t="s">
        <v>21</v>
      </c>
      <c r="C3148" s="10">
        <v>100</v>
      </c>
      <c r="D3148" s="10">
        <v>0.68</v>
      </c>
      <c r="E3148" s="10">
        <v>0.71299999999999997</v>
      </c>
      <c r="F3148" s="10">
        <v>0.501</v>
      </c>
      <c r="G3148" s="10">
        <v>17494.580000000002</v>
      </c>
      <c r="H3148" s="11">
        <v>6</v>
      </c>
      <c r="I3148">
        <f t="shared" si="49"/>
        <v>0</v>
      </c>
    </row>
    <row r="3149" spans="1:9" x14ac:dyDescent="0.25">
      <c r="A3149" s="6" t="s">
        <v>3080</v>
      </c>
      <c r="B3149" s="7" t="s">
        <v>19</v>
      </c>
      <c r="C3149" s="7">
        <v>387</v>
      </c>
      <c r="D3149" s="7">
        <v>0.63</v>
      </c>
      <c r="E3149" s="7">
        <v>0.57799999999999996</v>
      </c>
      <c r="F3149" s="7">
        <v>0.55300000000000005</v>
      </c>
      <c r="G3149" s="7">
        <v>6228.75</v>
      </c>
      <c r="H3149" s="8">
        <v>14</v>
      </c>
      <c r="I3149">
        <f t="shared" si="49"/>
        <v>0</v>
      </c>
    </row>
    <row r="3150" spans="1:9" x14ac:dyDescent="0.25">
      <c r="A3150" s="9" t="s">
        <v>3081</v>
      </c>
      <c r="B3150" s="10" t="s">
        <v>21</v>
      </c>
      <c r="C3150" s="10">
        <v>50</v>
      </c>
      <c r="D3150" s="10">
        <v>0.67</v>
      </c>
      <c r="E3150" s="10">
        <v>0.67100000000000004</v>
      </c>
      <c r="F3150" s="10">
        <v>0.54500000000000004</v>
      </c>
      <c r="G3150" s="10">
        <v>16401.23</v>
      </c>
      <c r="H3150" s="11">
        <v>2</v>
      </c>
      <c r="I3150">
        <f t="shared" si="49"/>
        <v>0</v>
      </c>
    </row>
    <row r="3151" spans="1:9" x14ac:dyDescent="0.25">
      <c r="A3151" s="6" t="s">
        <v>3082</v>
      </c>
      <c r="B3151" s="7" t="s">
        <v>16</v>
      </c>
      <c r="C3151" s="7">
        <v>85</v>
      </c>
      <c r="D3151" s="7">
        <v>0.76400000000000001</v>
      </c>
      <c r="E3151" s="7">
        <v>0.78100000000000003</v>
      </c>
      <c r="F3151" s="7">
        <v>0.65300000000000002</v>
      </c>
      <c r="G3151" s="7">
        <v>25248.49</v>
      </c>
      <c r="H3151" s="8">
        <v>4</v>
      </c>
      <c r="I3151">
        <f t="shared" si="49"/>
        <v>0</v>
      </c>
    </row>
    <row r="3152" spans="1:9" x14ac:dyDescent="0.25">
      <c r="A3152" s="9" t="s">
        <v>3083</v>
      </c>
      <c r="B3152" s="10" t="s">
        <v>27</v>
      </c>
      <c r="C3152" s="10">
        <v>290</v>
      </c>
      <c r="D3152" s="10">
        <v>0.73799999999999999</v>
      </c>
      <c r="E3152" s="10">
        <v>0.71599999999999997</v>
      </c>
      <c r="F3152" s="10">
        <v>0.69899999999999995</v>
      </c>
      <c r="G3152" s="10">
        <v>15710.17</v>
      </c>
      <c r="H3152" s="11">
        <v>5</v>
      </c>
      <c r="I3152">
        <f t="shared" si="49"/>
        <v>0</v>
      </c>
    </row>
    <row r="3153" spans="1:9" x14ac:dyDescent="0.25">
      <c r="A3153" s="6" t="s">
        <v>3084</v>
      </c>
      <c r="B3153" s="7" t="s">
        <v>21</v>
      </c>
      <c r="C3153" s="7">
        <v>162</v>
      </c>
      <c r="D3153" s="7">
        <v>0.64900000000000002</v>
      </c>
      <c r="E3153" s="7">
        <v>0.65700000000000003</v>
      </c>
      <c r="F3153" s="7">
        <v>0.504</v>
      </c>
      <c r="G3153" s="7">
        <v>13605.5</v>
      </c>
      <c r="H3153" s="8">
        <v>7</v>
      </c>
      <c r="I3153">
        <f t="shared" si="49"/>
        <v>0</v>
      </c>
    </row>
    <row r="3154" spans="1:9" x14ac:dyDescent="0.25">
      <c r="A3154" s="9" t="s">
        <v>3085</v>
      </c>
      <c r="B3154" s="10" t="s">
        <v>35</v>
      </c>
      <c r="C3154" s="10">
        <v>241</v>
      </c>
      <c r="D3154" s="10">
        <v>0.628</v>
      </c>
      <c r="E3154" s="10">
        <v>0.57999999999999996</v>
      </c>
      <c r="F3154" s="10">
        <v>0.52400000000000002</v>
      </c>
      <c r="G3154" s="10">
        <v>7035.99</v>
      </c>
      <c r="H3154" s="11">
        <v>11</v>
      </c>
      <c r="I3154">
        <f t="shared" si="49"/>
        <v>0</v>
      </c>
    </row>
    <row r="3155" spans="1:9" x14ac:dyDescent="0.25">
      <c r="A3155" s="6" t="s">
        <v>3086</v>
      </c>
      <c r="B3155" s="7" t="s">
        <v>35</v>
      </c>
      <c r="C3155" s="7">
        <v>376</v>
      </c>
      <c r="D3155" s="7">
        <v>0.60899999999999999</v>
      </c>
      <c r="E3155" s="7">
        <v>0.55200000000000005</v>
      </c>
      <c r="F3155" s="7">
        <v>0.51900000000000002</v>
      </c>
      <c r="G3155" s="7">
        <v>6898.92</v>
      </c>
      <c r="H3155" s="8">
        <v>7</v>
      </c>
      <c r="I3155">
        <f t="shared" si="49"/>
        <v>0</v>
      </c>
    </row>
    <row r="3156" spans="1:9" x14ac:dyDescent="0.25">
      <c r="A3156" s="9" t="s">
        <v>3087</v>
      </c>
      <c r="B3156" s="10" t="s">
        <v>19</v>
      </c>
      <c r="C3156" s="10">
        <v>239</v>
      </c>
      <c r="D3156" s="10">
        <v>0.57499999999999996</v>
      </c>
      <c r="E3156" s="10">
        <v>0.54300000000000004</v>
      </c>
      <c r="F3156" s="10">
        <v>0.46400000000000002</v>
      </c>
      <c r="G3156" s="10">
        <v>7822.93</v>
      </c>
      <c r="H3156" s="11">
        <v>1</v>
      </c>
      <c r="I3156">
        <f t="shared" si="49"/>
        <v>0</v>
      </c>
    </row>
    <row r="3157" spans="1:9" x14ac:dyDescent="0.25">
      <c r="A3157" s="6" t="s">
        <v>3088</v>
      </c>
      <c r="B3157" s="7" t="s">
        <v>78</v>
      </c>
      <c r="C3157" s="7">
        <v>249</v>
      </c>
      <c r="D3157" s="7">
        <v>0.66400000000000003</v>
      </c>
      <c r="E3157" s="7">
        <v>0.63400000000000001</v>
      </c>
      <c r="F3157" s="7">
        <v>0.56699999999999995</v>
      </c>
      <c r="G3157" s="7">
        <v>10709.54</v>
      </c>
      <c r="H3157" s="8">
        <v>3</v>
      </c>
      <c r="I3157">
        <f t="shared" si="49"/>
        <v>0</v>
      </c>
    </row>
    <row r="3158" spans="1:9" x14ac:dyDescent="0.25">
      <c r="A3158" s="9" t="s">
        <v>3018</v>
      </c>
      <c r="B3158" s="10" t="s">
        <v>21</v>
      </c>
      <c r="C3158" s="10">
        <v>152</v>
      </c>
      <c r="D3158" s="10">
        <v>0.66</v>
      </c>
      <c r="E3158" s="10">
        <v>0.69199999999999995</v>
      </c>
      <c r="F3158" s="10">
        <v>0.49199999999999999</v>
      </c>
      <c r="G3158" s="10">
        <v>14992.68</v>
      </c>
      <c r="H3158" s="11">
        <v>5</v>
      </c>
      <c r="I3158">
        <f t="shared" si="49"/>
        <v>0</v>
      </c>
    </row>
    <row r="3159" spans="1:9" x14ac:dyDescent="0.25">
      <c r="A3159" s="6" t="s">
        <v>3089</v>
      </c>
      <c r="B3159" s="7" t="s">
        <v>35</v>
      </c>
      <c r="C3159" s="7">
        <v>429</v>
      </c>
      <c r="D3159" s="7">
        <v>0.57399999999999995</v>
      </c>
      <c r="E3159" s="7">
        <v>0.57499999999999996</v>
      </c>
      <c r="F3159" s="7">
        <v>0.42699999999999999</v>
      </c>
      <c r="G3159" s="7">
        <v>6930.04</v>
      </c>
      <c r="H3159" s="8">
        <v>2</v>
      </c>
      <c r="I3159">
        <f t="shared" si="49"/>
        <v>0</v>
      </c>
    </row>
    <row r="3160" spans="1:9" x14ac:dyDescent="0.25">
      <c r="A3160" s="9" t="s">
        <v>3090</v>
      </c>
      <c r="B3160" s="10" t="s">
        <v>21</v>
      </c>
      <c r="C3160" s="10">
        <v>25</v>
      </c>
      <c r="D3160" s="10">
        <v>0.70099999999999996</v>
      </c>
      <c r="E3160" s="10">
        <v>0.70099999999999996</v>
      </c>
      <c r="F3160" s="10">
        <v>0.56799999999999995</v>
      </c>
      <c r="G3160" s="10">
        <v>21054.07</v>
      </c>
      <c r="H3160" s="11">
        <v>5</v>
      </c>
      <c r="I3160">
        <f t="shared" si="49"/>
        <v>0</v>
      </c>
    </row>
    <row r="3161" spans="1:9" x14ac:dyDescent="0.25">
      <c r="A3161" s="6" t="s">
        <v>3091</v>
      </c>
      <c r="B3161" s="7" t="s">
        <v>21</v>
      </c>
      <c r="C3161" s="7">
        <v>66</v>
      </c>
      <c r="D3161" s="7">
        <v>0.73199999999999998</v>
      </c>
      <c r="E3161" s="7">
        <v>0.75</v>
      </c>
      <c r="F3161" s="7">
        <v>0.61699999999999999</v>
      </c>
      <c r="G3161" s="7">
        <v>28773.45</v>
      </c>
      <c r="H3161" s="8">
        <v>0</v>
      </c>
      <c r="I3161">
        <f t="shared" si="49"/>
        <v>0</v>
      </c>
    </row>
    <row r="3162" spans="1:9" x14ac:dyDescent="0.25">
      <c r="A3162" s="9" t="s">
        <v>3092</v>
      </c>
      <c r="B3162" s="10" t="s">
        <v>21</v>
      </c>
      <c r="C3162" s="10">
        <v>26</v>
      </c>
      <c r="D3162" s="10">
        <v>0.68799999999999994</v>
      </c>
      <c r="E3162" s="10">
        <v>0.69699999999999995</v>
      </c>
      <c r="F3162" s="10">
        <v>0.54800000000000004</v>
      </c>
      <c r="G3162" s="10">
        <v>19885.330000000002</v>
      </c>
      <c r="H3162" s="11">
        <v>6</v>
      </c>
      <c r="I3162">
        <f t="shared" si="49"/>
        <v>0</v>
      </c>
    </row>
    <row r="3163" spans="1:9" x14ac:dyDescent="0.25">
      <c r="A3163" s="6" t="s">
        <v>3093</v>
      </c>
      <c r="B3163" s="7" t="s">
        <v>35</v>
      </c>
      <c r="C3163" s="7">
        <v>411</v>
      </c>
      <c r="D3163" s="7">
        <v>0.60899999999999999</v>
      </c>
      <c r="E3163" s="7">
        <v>0.58899999999999997</v>
      </c>
      <c r="F3163" s="7">
        <v>0.46899999999999997</v>
      </c>
      <c r="G3163" s="7">
        <v>7885.98</v>
      </c>
      <c r="H3163" s="8">
        <v>0</v>
      </c>
      <c r="I3163">
        <f t="shared" si="49"/>
        <v>0</v>
      </c>
    </row>
    <row r="3164" spans="1:9" x14ac:dyDescent="0.25">
      <c r="A3164" s="9" t="s">
        <v>3094</v>
      </c>
      <c r="B3164" s="10" t="s">
        <v>19</v>
      </c>
      <c r="C3164" s="10">
        <v>268</v>
      </c>
      <c r="D3164" s="10">
        <v>0.61099999999999999</v>
      </c>
      <c r="E3164" s="10">
        <v>0.60799999999999998</v>
      </c>
      <c r="F3164" s="10">
        <v>0.47599999999999998</v>
      </c>
      <c r="G3164" s="10">
        <v>7837.39</v>
      </c>
      <c r="H3164" s="11">
        <v>4</v>
      </c>
      <c r="I3164">
        <f t="shared" si="49"/>
        <v>0</v>
      </c>
    </row>
    <row r="3165" spans="1:9" x14ac:dyDescent="0.25">
      <c r="A3165" s="6" t="s">
        <v>3095</v>
      </c>
      <c r="B3165" s="7" t="s">
        <v>21</v>
      </c>
      <c r="C3165" s="7">
        <v>93</v>
      </c>
      <c r="D3165" s="7">
        <v>0.7</v>
      </c>
      <c r="E3165" s="7">
        <v>0.72299999999999998</v>
      </c>
      <c r="F3165" s="7">
        <v>0.55400000000000005</v>
      </c>
      <c r="G3165" s="7">
        <v>16199.19</v>
      </c>
      <c r="H3165" s="8">
        <v>8</v>
      </c>
      <c r="I3165">
        <f t="shared" si="49"/>
        <v>0</v>
      </c>
    </row>
    <row r="3166" spans="1:9" x14ac:dyDescent="0.25">
      <c r="A3166" s="9" t="s">
        <v>3096</v>
      </c>
      <c r="B3166" s="10" t="s">
        <v>21</v>
      </c>
      <c r="C3166" s="10">
        <v>49</v>
      </c>
      <c r="D3166" s="10">
        <v>0.65</v>
      </c>
      <c r="E3166" s="10">
        <v>0.66600000000000004</v>
      </c>
      <c r="F3166" s="10">
        <v>0.497</v>
      </c>
      <c r="G3166" s="10">
        <v>23293.65</v>
      </c>
      <c r="H3166" s="11">
        <v>1</v>
      </c>
      <c r="I3166">
        <f t="shared" si="49"/>
        <v>0</v>
      </c>
    </row>
    <row r="3167" spans="1:9" x14ac:dyDescent="0.25">
      <c r="A3167" s="6" t="s">
        <v>3097</v>
      </c>
      <c r="B3167" s="7" t="s">
        <v>16</v>
      </c>
      <c r="C3167" s="7">
        <v>102</v>
      </c>
      <c r="D3167" s="7">
        <v>0.69</v>
      </c>
      <c r="E3167" s="7">
        <v>0.73799999999999999</v>
      </c>
      <c r="F3167" s="7">
        <v>0.56100000000000005</v>
      </c>
      <c r="G3167" s="7">
        <v>15682.31</v>
      </c>
      <c r="H3167" s="8">
        <v>2</v>
      </c>
      <c r="I3167">
        <f t="shared" si="49"/>
        <v>0</v>
      </c>
    </row>
    <row r="3168" spans="1:9" x14ac:dyDescent="0.25">
      <c r="A3168" s="9" t="s">
        <v>3098</v>
      </c>
      <c r="B3168" s="10" t="s">
        <v>12</v>
      </c>
      <c r="C3168" s="10">
        <v>471</v>
      </c>
      <c r="D3168" s="10">
        <v>0.622</v>
      </c>
      <c r="E3168" s="10">
        <v>0.625</v>
      </c>
      <c r="F3168" s="10">
        <v>0.48099999999999998</v>
      </c>
      <c r="G3168" s="10">
        <v>11095.92</v>
      </c>
      <c r="H3168" s="11">
        <v>6</v>
      </c>
      <c r="I3168">
        <f t="shared" si="49"/>
        <v>0</v>
      </c>
    </row>
    <row r="3169" spans="1:9" x14ac:dyDescent="0.25">
      <c r="A3169" s="6" t="s">
        <v>284</v>
      </c>
      <c r="B3169" s="7" t="s">
        <v>46</v>
      </c>
      <c r="C3169" s="7">
        <v>220</v>
      </c>
      <c r="D3169" s="7">
        <v>0.71</v>
      </c>
      <c r="E3169" s="7">
        <v>0.70099999999999996</v>
      </c>
      <c r="F3169" s="7">
        <v>0.61699999999999999</v>
      </c>
      <c r="G3169" s="7">
        <v>15825.35</v>
      </c>
      <c r="H3169" s="8">
        <v>3</v>
      </c>
      <c r="I3169">
        <f t="shared" si="49"/>
        <v>0</v>
      </c>
    </row>
    <row r="3170" spans="1:9" x14ac:dyDescent="0.25">
      <c r="A3170" s="9" t="s">
        <v>3099</v>
      </c>
      <c r="B3170" s="10" t="s">
        <v>35</v>
      </c>
      <c r="C3170" s="10">
        <v>167</v>
      </c>
      <c r="D3170" s="10">
        <v>0.71</v>
      </c>
      <c r="E3170" s="10">
        <v>0.66100000000000003</v>
      </c>
      <c r="F3170" s="10">
        <v>0.63600000000000001</v>
      </c>
      <c r="G3170" s="10">
        <v>14855.69</v>
      </c>
      <c r="H3170" s="11">
        <v>2</v>
      </c>
      <c r="I3170">
        <f t="shared" si="49"/>
        <v>0</v>
      </c>
    </row>
    <row r="3171" spans="1:9" x14ac:dyDescent="0.25">
      <c r="A3171" s="6" t="s">
        <v>3100</v>
      </c>
      <c r="B3171" s="7" t="s">
        <v>25</v>
      </c>
      <c r="C3171" s="7">
        <v>495</v>
      </c>
      <c r="D3171" s="7">
        <v>0.52800000000000002</v>
      </c>
      <c r="E3171" s="7">
        <v>0.54200000000000004</v>
      </c>
      <c r="F3171" s="7">
        <v>0.40200000000000002</v>
      </c>
      <c r="G3171" s="7">
        <v>7005.05</v>
      </c>
      <c r="H3171" s="8">
        <v>1</v>
      </c>
      <c r="I3171">
        <f t="shared" si="49"/>
        <v>0</v>
      </c>
    </row>
    <row r="3172" spans="1:9" x14ac:dyDescent="0.25">
      <c r="A3172" s="9" t="s">
        <v>3101</v>
      </c>
      <c r="B3172" s="10" t="s">
        <v>35</v>
      </c>
      <c r="C3172" s="10">
        <v>346</v>
      </c>
      <c r="D3172" s="10">
        <v>0.64800000000000002</v>
      </c>
      <c r="E3172" s="10">
        <v>0.63100000000000001</v>
      </c>
      <c r="F3172" s="10">
        <v>0.53600000000000003</v>
      </c>
      <c r="G3172" s="10">
        <v>9960.52</v>
      </c>
      <c r="H3172" s="11">
        <v>4</v>
      </c>
      <c r="I3172">
        <f t="shared" si="49"/>
        <v>0</v>
      </c>
    </row>
    <row r="3173" spans="1:9" x14ac:dyDescent="0.25">
      <c r="A3173" s="6" t="s">
        <v>3102</v>
      </c>
      <c r="B3173" s="7" t="s">
        <v>21</v>
      </c>
      <c r="C3173" s="7">
        <v>49</v>
      </c>
      <c r="D3173" s="7">
        <v>0.71</v>
      </c>
      <c r="E3173" s="7">
        <v>0.66400000000000003</v>
      </c>
      <c r="F3173" s="7">
        <v>0.628</v>
      </c>
      <c r="G3173" s="7">
        <v>24810.53</v>
      </c>
      <c r="H3173" s="8">
        <v>5</v>
      </c>
      <c r="I3173">
        <f t="shared" si="49"/>
        <v>0</v>
      </c>
    </row>
    <row r="3174" spans="1:9" x14ac:dyDescent="0.25">
      <c r="A3174" s="9" t="s">
        <v>3103</v>
      </c>
      <c r="B3174" s="10" t="s">
        <v>86</v>
      </c>
      <c r="C3174" s="10">
        <v>288</v>
      </c>
      <c r="D3174" s="10">
        <v>0.621</v>
      </c>
      <c r="E3174" s="10">
        <v>0.624</v>
      </c>
      <c r="F3174" s="10">
        <v>0.495</v>
      </c>
      <c r="G3174" s="10">
        <v>7936.82</v>
      </c>
      <c r="H3174" s="11">
        <v>3</v>
      </c>
      <c r="I3174">
        <f t="shared" si="49"/>
        <v>0</v>
      </c>
    </row>
    <row r="3175" spans="1:9" x14ac:dyDescent="0.25">
      <c r="A3175" s="6" t="s">
        <v>3104</v>
      </c>
      <c r="B3175" s="7" t="s">
        <v>16</v>
      </c>
      <c r="C3175" s="7">
        <v>41</v>
      </c>
      <c r="D3175" s="7">
        <v>0.69</v>
      </c>
      <c r="E3175" s="7">
        <v>0.74</v>
      </c>
      <c r="F3175" s="7">
        <v>0.53300000000000003</v>
      </c>
      <c r="G3175" s="7">
        <v>24247.23</v>
      </c>
      <c r="H3175" s="8">
        <v>1</v>
      </c>
      <c r="I3175">
        <f t="shared" si="49"/>
        <v>0</v>
      </c>
    </row>
    <row r="3176" spans="1:9" x14ac:dyDescent="0.25">
      <c r="A3176" s="9" t="s">
        <v>2686</v>
      </c>
      <c r="B3176" s="10" t="s">
        <v>16</v>
      </c>
      <c r="C3176" s="10">
        <v>58</v>
      </c>
      <c r="D3176" s="10">
        <v>0.74199999999999999</v>
      </c>
      <c r="E3176" s="10">
        <v>0.754</v>
      </c>
      <c r="F3176" s="10">
        <v>0.65400000000000003</v>
      </c>
      <c r="G3176" s="10">
        <v>23791.75</v>
      </c>
      <c r="H3176" s="11">
        <v>3</v>
      </c>
      <c r="I3176">
        <f t="shared" si="49"/>
        <v>0</v>
      </c>
    </row>
    <row r="3177" spans="1:9" x14ac:dyDescent="0.25">
      <c r="A3177" s="6" t="s">
        <v>3105</v>
      </c>
      <c r="B3177" s="7" t="s">
        <v>27</v>
      </c>
      <c r="C3177" s="7">
        <v>105</v>
      </c>
      <c r="D3177" s="7">
        <v>0.755</v>
      </c>
      <c r="E3177" s="7">
        <v>0.72699999999999998</v>
      </c>
      <c r="F3177" s="7">
        <v>0.70099999999999996</v>
      </c>
      <c r="G3177" s="7">
        <v>21493.65</v>
      </c>
      <c r="H3177" s="8">
        <v>3</v>
      </c>
      <c r="I3177">
        <f t="shared" si="49"/>
        <v>0</v>
      </c>
    </row>
    <row r="3178" spans="1:9" x14ac:dyDescent="0.25">
      <c r="A3178" s="9" t="s">
        <v>3106</v>
      </c>
      <c r="B3178" s="10" t="s">
        <v>21</v>
      </c>
      <c r="C3178" s="10">
        <v>23</v>
      </c>
      <c r="D3178" s="10">
        <v>0.63400000000000001</v>
      </c>
      <c r="E3178" s="10">
        <v>0.68100000000000005</v>
      </c>
      <c r="F3178" s="10">
        <v>0.47299999999999998</v>
      </c>
      <c r="G3178" s="10">
        <v>17727.490000000002</v>
      </c>
      <c r="H3178" s="11">
        <v>11</v>
      </c>
      <c r="I3178">
        <f t="shared" si="49"/>
        <v>0</v>
      </c>
    </row>
    <row r="3179" spans="1:9" x14ac:dyDescent="0.25">
      <c r="A3179" s="6" t="s">
        <v>3107</v>
      </c>
      <c r="B3179" s="7" t="s">
        <v>27</v>
      </c>
      <c r="C3179" s="7">
        <v>105</v>
      </c>
      <c r="D3179" s="7">
        <v>0.74099999999999999</v>
      </c>
      <c r="E3179" s="7">
        <v>0.68200000000000005</v>
      </c>
      <c r="F3179" s="7">
        <v>0.71</v>
      </c>
      <c r="G3179" s="7">
        <v>18074.689999999999</v>
      </c>
      <c r="H3179" s="8">
        <v>0</v>
      </c>
      <c r="I3179">
        <f t="shared" si="49"/>
        <v>0</v>
      </c>
    </row>
    <row r="3180" spans="1:9" x14ac:dyDescent="0.25">
      <c r="A3180" s="9" t="s">
        <v>3108</v>
      </c>
      <c r="B3180" s="10" t="s">
        <v>21</v>
      </c>
      <c r="C3180" s="10">
        <v>48</v>
      </c>
      <c r="D3180" s="10">
        <v>0.748</v>
      </c>
      <c r="E3180" s="10">
        <v>0.748</v>
      </c>
      <c r="F3180" s="10">
        <v>0.66100000000000003</v>
      </c>
      <c r="G3180" s="10">
        <v>27736.22</v>
      </c>
      <c r="H3180" s="11">
        <v>7</v>
      </c>
      <c r="I3180">
        <f t="shared" si="49"/>
        <v>0</v>
      </c>
    </row>
    <row r="3181" spans="1:9" x14ac:dyDescent="0.25">
      <c r="A3181" s="6" t="s">
        <v>3109</v>
      </c>
      <c r="B3181" s="7" t="s">
        <v>21</v>
      </c>
      <c r="C3181" s="7">
        <v>38</v>
      </c>
      <c r="D3181" s="7">
        <v>0.70099999999999996</v>
      </c>
      <c r="E3181" s="7">
        <v>0.70699999999999996</v>
      </c>
      <c r="F3181" s="7">
        <v>0.56899999999999995</v>
      </c>
      <c r="G3181" s="7">
        <v>24113.98</v>
      </c>
      <c r="H3181" s="8">
        <v>3</v>
      </c>
      <c r="I3181">
        <f t="shared" si="49"/>
        <v>0</v>
      </c>
    </row>
    <row r="3182" spans="1:9" x14ac:dyDescent="0.25">
      <c r="A3182" s="9" t="s">
        <v>3110</v>
      </c>
      <c r="B3182" s="10" t="s">
        <v>35</v>
      </c>
      <c r="C3182" s="10">
        <v>297</v>
      </c>
      <c r="D3182" s="10">
        <v>0.65400000000000003</v>
      </c>
      <c r="E3182" s="10">
        <v>0.64500000000000002</v>
      </c>
      <c r="F3182" s="10">
        <v>0.54600000000000004</v>
      </c>
      <c r="G3182" s="10">
        <v>10219.86</v>
      </c>
      <c r="H3182" s="11">
        <v>4</v>
      </c>
      <c r="I3182">
        <f t="shared" si="49"/>
        <v>0</v>
      </c>
    </row>
    <row r="3183" spans="1:9" x14ac:dyDescent="0.25">
      <c r="A3183" s="6" t="s">
        <v>3111</v>
      </c>
      <c r="B3183" s="7" t="s">
        <v>101</v>
      </c>
      <c r="C3183" s="7">
        <v>495</v>
      </c>
      <c r="D3183" s="7">
        <v>0.56499999999999995</v>
      </c>
      <c r="E3183" s="7">
        <v>0.54500000000000004</v>
      </c>
      <c r="F3183" s="7">
        <v>0.48099999999999998</v>
      </c>
      <c r="G3183" s="7">
        <v>6720.65</v>
      </c>
      <c r="H3183" s="8">
        <v>15</v>
      </c>
      <c r="I3183">
        <f t="shared" si="49"/>
        <v>0</v>
      </c>
    </row>
    <row r="3184" spans="1:9" x14ac:dyDescent="0.25">
      <c r="A3184" s="9" t="s">
        <v>3112</v>
      </c>
      <c r="B3184" s="10" t="s">
        <v>27</v>
      </c>
      <c r="C3184" s="10">
        <v>235</v>
      </c>
      <c r="D3184" s="10">
        <v>0.72</v>
      </c>
      <c r="E3184" s="10">
        <v>0.67800000000000005</v>
      </c>
      <c r="F3184" s="10">
        <v>0.64900000000000002</v>
      </c>
      <c r="G3184" s="10">
        <v>13440.12</v>
      </c>
      <c r="H3184" s="11">
        <v>1</v>
      </c>
      <c r="I3184">
        <f t="shared" si="49"/>
        <v>0</v>
      </c>
    </row>
    <row r="3185" spans="1:9" x14ac:dyDescent="0.25">
      <c r="A3185" s="6" t="s">
        <v>3113</v>
      </c>
      <c r="B3185" s="7" t="s">
        <v>21</v>
      </c>
      <c r="C3185" s="7">
        <v>36</v>
      </c>
      <c r="D3185" s="7">
        <v>0.76</v>
      </c>
      <c r="E3185" s="7">
        <v>0.76200000000000001</v>
      </c>
      <c r="F3185" s="7">
        <v>0.67800000000000005</v>
      </c>
      <c r="G3185" s="7">
        <v>26630.39</v>
      </c>
      <c r="H3185" s="8">
        <v>0</v>
      </c>
      <c r="I3185">
        <f t="shared" si="49"/>
        <v>0</v>
      </c>
    </row>
    <row r="3186" spans="1:9" x14ac:dyDescent="0.25">
      <c r="A3186" s="9" t="s">
        <v>3114</v>
      </c>
      <c r="B3186" s="10" t="s">
        <v>50</v>
      </c>
      <c r="C3186" s="10">
        <v>175</v>
      </c>
      <c r="D3186" s="10">
        <v>0.71799999999999997</v>
      </c>
      <c r="E3186" s="10">
        <v>0.68899999999999995</v>
      </c>
      <c r="F3186" s="10">
        <v>0.64800000000000002</v>
      </c>
      <c r="G3186" s="10">
        <v>12432.75</v>
      </c>
      <c r="H3186" s="11">
        <v>4</v>
      </c>
      <c r="I3186">
        <f t="shared" si="49"/>
        <v>0</v>
      </c>
    </row>
    <row r="3187" spans="1:9" x14ac:dyDescent="0.25">
      <c r="A3187" s="6" t="s">
        <v>3115</v>
      </c>
      <c r="B3187" s="7" t="s">
        <v>21</v>
      </c>
      <c r="C3187" s="7">
        <v>45</v>
      </c>
      <c r="D3187" s="7">
        <v>0.66</v>
      </c>
      <c r="E3187" s="7">
        <v>0.67100000000000004</v>
      </c>
      <c r="F3187" s="7">
        <v>0.52700000000000002</v>
      </c>
      <c r="G3187" s="7">
        <v>14506.57</v>
      </c>
      <c r="H3187" s="8">
        <v>9</v>
      </c>
      <c r="I3187">
        <f t="shared" si="49"/>
        <v>0</v>
      </c>
    </row>
    <row r="3188" spans="1:9" x14ac:dyDescent="0.25">
      <c r="A3188" s="9" t="s">
        <v>3116</v>
      </c>
      <c r="B3188" s="10" t="s">
        <v>16</v>
      </c>
      <c r="C3188" s="10">
        <v>32</v>
      </c>
      <c r="D3188" s="10">
        <v>0.69</v>
      </c>
      <c r="E3188" s="10">
        <v>0.66</v>
      </c>
      <c r="F3188" s="10">
        <v>0.625</v>
      </c>
      <c r="G3188" s="10">
        <v>24739.02</v>
      </c>
      <c r="H3188" s="11">
        <v>1</v>
      </c>
      <c r="I3188">
        <f t="shared" si="49"/>
        <v>0</v>
      </c>
    </row>
    <row r="3189" spans="1:9" x14ac:dyDescent="0.25">
      <c r="A3189" s="6" t="s">
        <v>3117</v>
      </c>
      <c r="B3189" s="7" t="s">
        <v>21</v>
      </c>
      <c r="C3189" s="7">
        <v>52</v>
      </c>
      <c r="D3189" s="7">
        <v>0.754</v>
      </c>
      <c r="E3189" s="7">
        <v>0.74299999999999999</v>
      </c>
      <c r="F3189" s="7">
        <v>0.67700000000000005</v>
      </c>
      <c r="G3189" s="7">
        <v>30133.439999999999</v>
      </c>
      <c r="H3189" s="8">
        <v>0</v>
      </c>
      <c r="I3189">
        <f t="shared" si="49"/>
        <v>0</v>
      </c>
    </row>
    <row r="3190" spans="1:9" x14ac:dyDescent="0.25">
      <c r="A3190" s="9" t="s">
        <v>3118</v>
      </c>
      <c r="B3190" s="10" t="s">
        <v>124</v>
      </c>
      <c r="C3190" s="10">
        <v>297</v>
      </c>
      <c r="D3190" s="10">
        <v>0.7</v>
      </c>
      <c r="E3190" s="10">
        <v>0.64900000000000002</v>
      </c>
      <c r="F3190" s="10">
        <v>0.63900000000000001</v>
      </c>
      <c r="G3190" s="10">
        <v>12704.58</v>
      </c>
      <c r="H3190" s="11">
        <v>1</v>
      </c>
      <c r="I3190">
        <f t="shared" si="49"/>
        <v>0</v>
      </c>
    </row>
    <row r="3191" spans="1:9" x14ac:dyDescent="0.25">
      <c r="A3191" s="6" t="s">
        <v>3119</v>
      </c>
      <c r="B3191" s="7" t="s">
        <v>40</v>
      </c>
      <c r="C3191" s="7">
        <v>84</v>
      </c>
      <c r="D3191" s="7">
        <v>0.73499999999999999</v>
      </c>
      <c r="E3191" s="7">
        <v>0.69099999999999995</v>
      </c>
      <c r="F3191" s="7">
        <v>0.68</v>
      </c>
      <c r="G3191" s="7">
        <v>23586.69</v>
      </c>
      <c r="H3191" s="8">
        <v>1</v>
      </c>
      <c r="I3191">
        <f t="shared" si="49"/>
        <v>0</v>
      </c>
    </row>
    <row r="3192" spans="1:9" x14ac:dyDescent="0.25">
      <c r="A3192" s="9" t="s">
        <v>3120</v>
      </c>
      <c r="B3192" s="10" t="s">
        <v>21</v>
      </c>
      <c r="C3192" s="10">
        <v>71</v>
      </c>
      <c r="D3192" s="10">
        <v>0.76300000000000001</v>
      </c>
      <c r="E3192" s="10">
        <v>0.78</v>
      </c>
      <c r="F3192" s="10">
        <v>0.68</v>
      </c>
      <c r="G3192" s="10">
        <v>19556.84</v>
      </c>
      <c r="H3192" s="11">
        <v>1</v>
      </c>
      <c r="I3192">
        <f t="shared" si="49"/>
        <v>0</v>
      </c>
    </row>
    <row r="3193" spans="1:9" x14ac:dyDescent="0.25">
      <c r="A3193" s="6" t="s">
        <v>3121</v>
      </c>
      <c r="B3193" s="7" t="s">
        <v>27</v>
      </c>
      <c r="C3193" s="7">
        <v>77</v>
      </c>
      <c r="D3193" s="7">
        <v>0.71</v>
      </c>
      <c r="E3193" s="7">
        <v>0.69199999999999995</v>
      </c>
      <c r="F3193" s="7">
        <v>0.627</v>
      </c>
      <c r="G3193" s="7">
        <v>12828.99</v>
      </c>
      <c r="H3193" s="8">
        <v>3</v>
      </c>
      <c r="I3193">
        <f t="shared" si="49"/>
        <v>0</v>
      </c>
    </row>
    <row r="3194" spans="1:9" x14ac:dyDescent="0.25">
      <c r="A3194" s="9" t="s">
        <v>3122</v>
      </c>
      <c r="B3194" s="10" t="s">
        <v>16</v>
      </c>
      <c r="C3194" s="10">
        <v>60</v>
      </c>
      <c r="D3194" s="10">
        <v>0.70499999999999996</v>
      </c>
      <c r="E3194" s="10">
        <v>0.70299999999999996</v>
      </c>
      <c r="F3194" s="10">
        <v>0.60599999999999998</v>
      </c>
      <c r="G3194" s="10">
        <v>21532.97</v>
      </c>
      <c r="H3194" s="11">
        <v>3</v>
      </c>
      <c r="I3194">
        <f t="shared" si="49"/>
        <v>0</v>
      </c>
    </row>
    <row r="3195" spans="1:9" x14ac:dyDescent="0.25">
      <c r="A3195" s="6" t="s">
        <v>3123</v>
      </c>
      <c r="B3195" s="7" t="s">
        <v>27</v>
      </c>
      <c r="C3195" s="7">
        <v>127</v>
      </c>
      <c r="D3195" s="7">
        <v>0.71099999999999997</v>
      </c>
      <c r="E3195" s="7">
        <v>0.66900000000000004</v>
      </c>
      <c r="F3195" s="7">
        <v>0.64400000000000002</v>
      </c>
      <c r="G3195" s="7">
        <v>15107.21</v>
      </c>
      <c r="H3195" s="8">
        <v>1</v>
      </c>
      <c r="I3195">
        <f t="shared" si="49"/>
        <v>0</v>
      </c>
    </row>
    <row r="3196" spans="1:9" x14ac:dyDescent="0.25">
      <c r="A3196" s="9" t="s">
        <v>3124</v>
      </c>
      <c r="B3196" s="10" t="s">
        <v>35</v>
      </c>
      <c r="C3196" s="10">
        <v>78</v>
      </c>
      <c r="D3196" s="10">
        <v>0.63800000000000001</v>
      </c>
      <c r="E3196" s="10">
        <v>0.65700000000000003</v>
      </c>
      <c r="F3196" s="10">
        <v>0.49399999999999999</v>
      </c>
      <c r="G3196" s="10">
        <v>11261.84</v>
      </c>
      <c r="H3196" s="11">
        <v>2</v>
      </c>
      <c r="I3196">
        <f t="shared" si="49"/>
        <v>0</v>
      </c>
    </row>
    <row r="3197" spans="1:9" x14ac:dyDescent="0.25">
      <c r="A3197" s="6" t="s">
        <v>3125</v>
      </c>
      <c r="B3197" s="7" t="s">
        <v>21</v>
      </c>
      <c r="C3197" s="7">
        <v>32</v>
      </c>
      <c r="D3197" s="7">
        <v>0.75700000000000001</v>
      </c>
      <c r="E3197" s="7">
        <v>0.73599999999999999</v>
      </c>
      <c r="F3197" s="7">
        <v>0.70399999999999996</v>
      </c>
      <c r="G3197" s="7">
        <v>26558.02</v>
      </c>
      <c r="H3197" s="8">
        <v>0</v>
      </c>
      <c r="I3197">
        <f t="shared" si="49"/>
        <v>0</v>
      </c>
    </row>
    <row r="3198" spans="1:9" x14ac:dyDescent="0.25">
      <c r="A3198" s="9" t="s">
        <v>3126</v>
      </c>
      <c r="B3198" s="10" t="s">
        <v>16</v>
      </c>
      <c r="C3198" s="10">
        <v>29</v>
      </c>
      <c r="D3198" s="10">
        <v>0.73099999999999998</v>
      </c>
      <c r="E3198" s="10">
        <v>0.72899999999999998</v>
      </c>
      <c r="F3198" s="10">
        <v>0.622</v>
      </c>
      <c r="G3198" s="10">
        <v>18976.25</v>
      </c>
      <c r="H3198" s="11">
        <v>5</v>
      </c>
      <c r="I3198">
        <f t="shared" si="49"/>
        <v>0</v>
      </c>
    </row>
    <row r="3199" spans="1:9" x14ac:dyDescent="0.25">
      <c r="A3199" s="6" t="s">
        <v>3127</v>
      </c>
      <c r="B3199" s="7" t="s">
        <v>12</v>
      </c>
      <c r="C3199" s="7">
        <v>577</v>
      </c>
      <c r="D3199" s="7">
        <v>0.56299999999999994</v>
      </c>
      <c r="E3199" s="7">
        <v>0.501</v>
      </c>
      <c r="F3199" s="7">
        <v>0.47</v>
      </c>
      <c r="G3199" s="7">
        <v>7564.23</v>
      </c>
      <c r="H3199" s="8">
        <v>8</v>
      </c>
      <c r="I3199">
        <f t="shared" si="49"/>
        <v>0</v>
      </c>
    </row>
    <row r="3200" spans="1:9" x14ac:dyDescent="0.25">
      <c r="A3200" s="9" t="s">
        <v>3128</v>
      </c>
      <c r="B3200" s="10" t="s">
        <v>27</v>
      </c>
      <c r="C3200" s="10">
        <v>58</v>
      </c>
      <c r="D3200" s="10">
        <v>0.65700000000000003</v>
      </c>
      <c r="E3200" s="10">
        <v>0.63300000000000001</v>
      </c>
      <c r="F3200" s="10">
        <v>0.56000000000000005</v>
      </c>
      <c r="G3200" s="10">
        <v>13717.38</v>
      </c>
      <c r="H3200" s="11">
        <v>1</v>
      </c>
      <c r="I3200">
        <f t="shared" si="49"/>
        <v>0</v>
      </c>
    </row>
    <row r="3201" spans="1:9" x14ac:dyDescent="0.25">
      <c r="A3201" s="6" t="s">
        <v>3129</v>
      </c>
      <c r="B3201" s="7" t="s">
        <v>27</v>
      </c>
      <c r="C3201" s="7">
        <v>211</v>
      </c>
      <c r="D3201" s="7">
        <v>0.72</v>
      </c>
      <c r="E3201" s="7">
        <v>0.67900000000000005</v>
      </c>
      <c r="F3201" s="7">
        <v>0.67400000000000004</v>
      </c>
      <c r="G3201" s="7">
        <v>11416.47</v>
      </c>
      <c r="H3201" s="8">
        <v>1</v>
      </c>
      <c r="I3201">
        <f t="shared" si="49"/>
        <v>0</v>
      </c>
    </row>
    <row r="3202" spans="1:9" x14ac:dyDescent="0.25">
      <c r="A3202" s="9" t="s">
        <v>3130</v>
      </c>
      <c r="B3202" s="10" t="s">
        <v>127</v>
      </c>
      <c r="C3202" s="10">
        <v>121</v>
      </c>
      <c r="D3202" s="10">
        <v>0.60199999999999998</v>
      </c>
      <c r="E3202" s="10">
        <v>0.56899999999999995</v>
      </c>
      <c r="F3202" s="10">
        <v>0.51200000000000001</v>
      </c>
      <c r="G3202" s="10">
        <v>10276.19</v>
      </c>
      <c r="H3202" s="11">
        <v>2</v>
      </c>
      <c r="I3202">
        <f t="shared" si="49"/>
        <v>0</v>
      </c>
    </row>
    <row r="3203" spans="1:9" x14ac:dyDescent="0.25">
      <c r="A3203" s="6" t="s">
        <v>3131</v>
      </c>
      <c r="B3203" s="7" t="s">
        <v>21</v>
      </c>
      <c r="C3203" s="7">
        <v>47</v>
      </c>
      <c r="D3203" s="7">
        <v>0.74199999999999999</v>
      </c>
      <c r="E3203" s="7">
        <v>0.74399999999999999</v>
      </c>
      <c r="F3203" s="7">
        <v>0.64400000000000002</v>
      </c>
      <c r="G3203" s="7">
        <v>20686.169999999998</v>
      </c>
      <c r="H3203" s="8">
        <v>1</v>
      </c>
      <c r="I3203">
        <f t="shared" si="49"/>
        <v>0</v>
      </c>
    </row>
    <row r="3204" spans="1:9" x14ac:dyDescent="0.25">
      <c r="A3204" s="9" t="s">
        <v>3132</v>
      </c>
      <c r="B3204" s="10" t="s">
        <v>27</v>
      </c>
      <c r="C3204" s="10">
        <v>192</v>
      </c>
      <c r="D3204" s="10">
        <v>0.71599999999999997</v>
      </c>
      <c r="E3204" s="10">
        <v>0.65900000000000003</v>
      </c>
      <c r="F3204" s="10">
        <v>0.68600000000000005</v>
      </c>
      <c r="G3204" s="10">
        <v>10823.59</v>
      </c>
      <c r="H3204" s="11">
        <v>2</v>
      </c>
      <c r="I3204">
        <f t="shared" si="49"/>
        <v>0</v>
      </c>
    </row>
    <row r="3205" spans="1:9" x14ac:dyDescent="0.25">
      <c r="A3205" s="6" t="s">
        <v>3133</v>
      </c>
      <c r="B3205" s="7" t="s">
        <v>21</v>
      </c>
      <c r="C3205" s="7">
        <v>30</v>
      </c>
      <c r="D3205" s="7">
        <v>0.72</v>
      </c>
      <c r="E3205" s="7">
        <v>0.71199999999999997</v>
      </c>
      <c r="F3205" s="7">
        <v>0.60199999999999998</v>
      </c>
      <c r="G3205" s="7">
        <v>23469.7</v>
      </c>
      <c r="H3205" s="8">
        <v>3</v>
      </c>
      <c r="I3205">
        <f t="shared" ref="I3205:I3268" si="50">IF(OR(C3205="",D3205="",E3205="",F3205="",G3205="",H3205=""),1,0)</f>
        <v>0</v>
      </c>
    </row>
    <row r="3206" spans="1:9" x14ac:dyDescent="0.25">
      <c r="A3206" s="9" t="s">
        <v>3134</v>
      </c>
      <c r="B3206" s="10" t="s">
        <v>27</v>
      </c>
      <c r="C3206" s="10">
        <v>153</v>
      </c>
      <c r="D3206" s="10">
        <v>0.72199999999999998</v>
      </c>
      <c r="E3206" s="10">
        <v>0.72099999999999997</v>
      </c>
      <c r="F3206" s="10">
        <v>0.65900000000000003</v>
      </c>
      <c r="G3206" s="10">
        <v>14823.57</v>
      </c>
      <c r="H3206" s="11">
        <v>2</v>
      </c>
      <c r="I3206">
        <f t="shared" si="50"/>
        <v>0</v>
      </c>
    </row>
    <row r="3207" spans="1:9" x14ac:dyDescent="0.25">
      <c r="A3207" s="6" t="s">
        <v>3135</v>
      </c>
      <c r="B3207" s="7" t="s">
        <v>127</v>
      </c>
      <c r="C3207" s="7">
        <v>88</v>
      </c>
      <c r="D3207" s="7">
        <v>0.56899999999999995</v>
      </c>
      <c r="E3207" s="7">
        <v>0.55300000000000005</v>
      </c>
      <c r="F3207" s="7">
        <v>0.46200000000000002</v>
      </c>
      <c r="G3207" s="7">
        <v>10962.52</v>
      </c>
      <c r="H3207" s="8">
        <v>0</v>
      </c>
      <c r="I3207">
        <f t="shared" si="50"/>
        <v>0</v>
      </c>
    </row>
    <row r="3208" spans="1:9" x14ac:dyDescent="0.25">
      <c r="A3208" s="9" t="s">
        <v>3136</v>
      </c>
      <c r="B3208" s="10" t="s">
        <v>78</v>
      </c>
      <c r="C3208" s="10">
        <v>183</v>
      </c>
      <c r="D3208" s="10">
        <v>0.65700000000000003</v>
      </c>
      <c r="E3208" s="10">
        <v>0.63600000000000001</v>
      </c>
      <c r="F3208" s="10">
        <v>0.55300000000000005</v>
      </c>
      <c r="G3208" s="10">
        <v>169012.45</v>
      </c>
      <c r="H3208" s="11">
        <v>10</v>
      </c>
      <c r="I3208">
        <f t="shared" si="50"/>
        <v>0</v>
      </c>
    </row>
    <row r="3209" spans="1:9" x14ac:dyDescent="0.25">
      <c r="A3209" s="6" t="s">
        <v>3137</v>
      </c>
      <c r="B3209" s="7" t="s">
        <v>35</v>
      </c>
      <c r="C3209" s="7">
        <v>234</v>
      </c>
      <c r="D3209" s="7">
        <v>0.66700000000000004</v>
      </c>
      <c r="E3209" s="7">
        <v>0.65800000000000003</v>
      </c>
      <c r="F3209" s="7">
        <v>0.56899999999999995</v>
      </c>
      <c r="G3209" s="7">
        <v>179339.36</v>
      </c>
      <c r="H3209" s="8">
        <v>5</v>
      </c>
      <c r="I3209">
        <f t="shared" si="50"/>
        <v>0</v>
      </c>
    </row>
    <row r="3210" spans="1:9" x14ac:dyDescent="0.25">
      <c r="A3210" s="9" t="s">
        <v>3138</v>
      </c>
      <c r="B3210" s="10" t="s">
        <v>96</v>
      </c>
      <c r="C3210" s="10">
        <v>827</v>
      </c>
      <c r="D3210" s="10">
        <v>0.57999999999999996</v>
      </c>
      <c r="E3210" s="10">
        <v>0.54400000000000004</v>
      </c>
      <c r="F3210" s="10">
        <v>0.46500000000000002</v>
      </c>
      <c r="G3210" s="10">
        <v>44508.6</v>
      </c>
      <c r="H3210" s="11">
        <v>3</v>
      </c>
      <c r="I3210">
        <f t="shared" si="50"/>
        <v>0</v>
      </c>
    </row>
    <row r="3211" spans="1:9" x14ac:dyDescent="0.25">
      <c r="A3211" s="6" t="s">
        <v>3139</v>
      </c>
      <c r="B3211" s="7" t="s">
        <v>46</v>
      </c>
      <c r="C3211" s="7">
        <v>429</v>
      </c>
      <c r="D3211" s="7">
        <v>0.71</v>
      </c>
      <c r="E3211" s="7">
        <v>0.73799999999999999</v>
      </c>
      <c r="F3211" s="7">
        <v>0.59399999999999997</v>
      </c>
      <c r="G3211" s="7">
        <v>62136.02</v>
      </c>
      <c r="H3211" s="8">
        <v>9</v>
      </c>
      <c r="I3211">
        <f t="shared" si="50"/>
        <v>0</v>
      </c>
    </row>
    <row r="3212" spans="1:9" x14ac:dyDescent="0.25">
      <c r="A3212" s="9" t="s">
        <v>3140</v>
      </c>
      <c r="B3212" s="10" t="s">
        <v>16</v>
      </c>
      <c r="C3212" s="10">
        <v>123</v>
      </c>
      <c r="D3212" s="10">
        <v>0.75800000000000001</v>
      </c>
      <c r="E3212" s="10">
        <v>0.73599999999999999</v>
      </c>
      <c r="F3212" s="10">
        <v>0.71399999999999997</v>
      </c>
      <c r="G3212" s="10">
        <v>180824.63</v>
      </c>
      <c r="H3212" s="11">
        <v>3</v>
      </c>
      <c r="I3212">
        <f t="shared" si="50"/>
        <v>0</v>
      </c>
    </row>
    <row r="3213" spans="1:9" x14ac:dyDescent="0.25">
      <c r="A3213" s="6" t="s">
        <v>3141</v>
      </c>
      <c r="B3213" s="7" t="s">
        <v>35</v>
      </c>
      <c r="C3213" s="7">
        <v>348</v>
      </c>
      <c r="D3213" s="7">
        <v>0.67700000000000005</v>
      </c>
      <c r="E3213" s="7">
        <v>0.66100000000000003</v>
      </c>
      <c r="F3213" s="7">
        <v>0.56299999999999994</v>
      </c>
      <c r="G3213" s="7">
        <v>66981</v>
      </c>
      <c r="H3213" s="8">
        <v>11</v>
      </c>
      <c r="I3213">
        <f t="shared" si="50"/>
        <v>0</v>
      </c>
    </row>
    <row r="3214" spans="1:9" x14ac:dyDescent="0.25">
      <c r="A3214" s="9" t="s">
        <v>3142</v>
      </c>
      <c r="B3214" s="10" t="s">
        <v>21</v>
      </c>
      <c r="C3214" s="10">
        <v>542</v>
      </c>
      <c r="D3214" s="10">
        <v>0.72099999999999997</v>
      </c>
      <c r="E3214" s="10">
        <v>0.70699999999999996</v>
      </c>
      <c r="F3214" s="10">
        <v>0.629</v>
      </c>
      <c r="G3214" s="10">
        <v>42423.42</v>
      </c>
      <c r="H3214" s="11">
        <v>21</v>
      </c>
      <c r="I3214">
        <f t="shared" si="50"/>
        <v>0</v>
      </c>
    </row>
    <row r="3215" spans="1:9" x14ac:dyDescent="0.25">
      <c r="A3215" s="6" t="s">
        <v>3143</v>
      </c>
      <c r="B3215" s="7" t="s">
        <v>46</v>
      </c>
      <c r="C3215" s="7">
        <v>847</v>
      </c>
      <c r="D3215" s="7">
        <v>0.67500000000000004</v>
      </c>
      <c r="E3215" s="7">
        <v>0.68200000000000005</v>
      </c>
      <c r="F3215" s="7">
        <v>0.55300000000000005</v>
      </c>
      <c r="G3215" s="7">
        <v>32753.74</v>
      </c>
      <c r="H3215" s="8">
        <v>16</v>
      </c>
      <c r="I3215">
        <f t="shared" si="50"/>
        <v>0</v>
      </c>
    </row>
    <row r="3216" spans="1:9" x14ac:dyDescent="0.25">
      <c r="A3216" s="9" t="s">
        <v>3144</v>
      </c>
      <c r="B3216" s="10" t="s">
        <v>21</v>
      </c>
      <c r="C3216" s="10">
        <v>1048</v>
      </c>
      <c r="D3216" s="10">
        <v>0.69</v>
      </c>
      <c r="E3216" s="10">
        <v>0.69399999999999995</v>
      </c>
      <c r="F3216" s="10">
        <v>0.56299999999999994</v>
      </c>
      <c r="G3216" s="10">
        <v>33832.410000000003</v>
      </c>
      <c r="H3216" s="11">
        <v>19</v>
      </c>
      <c r="I3216">
        <f t="shared" si="50"/>
        <v>0</v>
      </c>
    </row>
    <row r="3217" spans="1:9" x14ac:dyDescent="0.25">
      <c r="A3217" s="6" t="s">
        <v>3145</v>
      </c>
      <c r="B3217" s="7" t="s">
        <v>21</v>
      </c>
      <c r="C3217" s="7">
        <v>490</v>
      </c>
      <c r="D3217" s="7">
        <v>0.76500000000000001</v>
      </c>
      <c r="E3217" s="7">
        <v>0.747</v>
      </c>
      <c r="F3217" s="7">
        <v>0.67700000000000005</v>
      </c>
      <c r="G3217" s="7">
        <v>42421.91</v>
      </c>
      <c r="H3217" s="8">
        <v>19</v>
      </c>
      <c r="I3217">
        <f t="shared" si="50"/>
        <v>0</v>
      </c>
    </row>
    <row r="3218" spans="1:9" x14ac:dyDescent="0.25">
      <c r="A3218" s="9" t="s">
        <v>3146</v>
      </c>
      <c r="B3218" s="10" t="s">
        <v>21</v>
      </c>
      <c r="C3218" s="10">
        <v>514</v>
      </c>
      <c r="D3218" s="10">
        <v>0.76400000000000001</v>
      </c>
      <c r="E3218" s="10">
        <v>0.752</v>
      </c>
      <c r="F3218" s="10">
        <v>0.69799999999999995</v>
      </c>
      <c r="G3218" s="10">
        <v>45330.48</v>
      </c>
      <c r="H3218" s="11">
        <v>27</v>
      </c>
      <c r="I3218">
        <f t="shared" si="50"/>
        <v>0</v>
      </c>
    </row>
    <row r="3219" spans="1:9" x14ac:dyDescent="0.25">
      <c r="A3219" s="6" t="s">
        <v>3147</v>
      </c>
      <c r="B3219" s="7" t="s">
        <v>14</v>
      </c>
      <c r="C3219" s="7">
        <v>947</v>
      </c>
      <c r="D3219" s="7">
        <v>0.68</v>
      </c>
      <c r="E3219" s="7">
        <v>0.70599999999999996</v>
      </c>
      <c r="F3219" s="7">
        <v>0.55700000000000005</v>
      </c>
      <c r="G3219" s="7">
        <v>34566.46</v>
      </c>
      <c r="H3219" s="8">
        <v>5</v>
      </c>
      <c r="I3219">
        <f t="shared" si="50"/>
        <v>0</v>
      </c>
    </row>
    <row r="3220" spans="1:9" x14ac:dyDescent="0.25">
      <c r="A3220" s="9" t="s">
        <v>3148</v>
      </c>
      <c r="B3220" s="10" t="s">
        <v>12</v>
      </c>
      <c r="C3220" s="10">
        <v>2074</v>
      </c>
      <c r="D3220" s="10">
        <v>0.59399999999999997</v>
      </c>
      <c r="E3220" s="10">
        <v>0.55600000000000005</v>
      </c>
      <c r="F3220" s="10">
        <v>0.499</v>
      </c>
      <c r="G3220" s="10">
        <v>12100.42</v>
      </c>
      <c r="H3220" s="11">
        <v>53</v>
      </c>
      <c r="I3220">
        <f t="shared" si="50"/>
        <v>0</v>
      </c>
    </row>
    <row r="3221" spans="1:9" x14ac:dyDescent="0.25">
      <c r="A3221" s="6" t="s">
        <v>3149</v>
      </c>
      <c r="B3221" s="7" t="s">
        <v>124</v>
      </c>
      <c r="C3221" s="7">
        <v>684</v>
      </c>
      <c r="D3221" s="7">
        <v>0.73199999999999998</v>
      </c>
      <c r="E3221" s="7">
        <v>0.69899999999999995</v>
      </c>
      <c r="F3221" s="7">
        <v>0.66400000000000003</v>
      </c>
      <c r="G3221" s="7">
        <v>46723.7</v>
      </c>
      <c r="H3221" s="8">
        <v>6</v>
      </c>
      <c r="I3221">
        <f t="shared" si="50"/>
        <v>0</v>
      </c>
    </row>
    <row r="3222" spans="1:9" x14ac:dyDescent="0.25">
      <c r="A3222" s="9" t="s">
        <v>2889</v>
      </c>
      <c r="B3222" s="10" t="s">
        <v>16</v>
      </c>
      <c r="C3222" s="10">
        <v>101</v>
      </c>
      <c r="D3222" s="10">
        <v>0.75</v>
      </c>
      <c r="E3222" s="10">
        <v>0.76800000000000002</v>
      </c>
      <c r="F3222" s="10">
        <v>0.61499999999999999</v>
      </c>
      <c r="G3222" s="10">
        <v>72874.820000000007</v>
      </c>
      <c r="H3222" s="11">
        <v>8</v>
      </c>
      <c r="I3222">
        <f t="shared" si="50"/>
        <v>0</v>
      </c>
    </row>
    <row r="3223" spans="1:9" x14ac:dyDescent="0.25">
      <c r="A3223" s="6" t="s">
        <v>3150</v>
      </c>
      <c r="B3223" s="7" t="s">
        <v>21</v>
      </c>
      <c r="C3223" s="7">
        <v>910</v>
      </c>
      <c r="D3223" s="7">
        <v>0.65700000000000003</v>
      </c>
      <c r="E3223" s="7">
        <v>0.67700000000000005</v>
      </c>
      <c r="F3223" s="7">
        <v>0.47799999999999998</v>
      </c>
      <c r="G3223" s="7">
        <v>21889.73</v>
      </c>
      <c r="H3223" s="8">
        <v>28</v>
      </c>
      <c r="I3223">
        <f t="shared" si="50"/>
        <v>0</v>
      </c>
    </row>
    <row r="3224" spans="1:9" x14ac:dyDescent="0.25">
      <c r="A3224" s="9" t="s">
        <v>3151</v>
      </c>
      <c r="B3224" s="10" t="s">
        <v>86</v>
      </c>
      <c r="C3224" s="10">
        <v>764</v>
      </c>
      <c r="D3224" s="10">
        <v>0.56999999999999995</v>
      </c>
      <c r="E3224" s="10">
        <v>0.56200000000000006</v>
      </c>
      <c r="F3224" s="10">
        <v>0.46600000000000003</v>
      </c>
      <c r="G3224" s="10">
        <v>16075.71</v>
      </c>
      <c r="H3224" s="11">
        <v>11</v>
      </c>
      <c r="I3224">
        <f t="shared" si="50"/>
        <v>0</v>
      </c>
    </row>
    <row r="3225" spans="1:9" x14ac:dyDescent="0.25">
      <c r="A3225" s="6" t="s">
        <v>3152</v>
      </c>
      <c r="B3225" s="7" t="s">
        <v>16</v>
      </c>
      <c r="C3225" s="7">
        <v>143</v>
      </c>
      <c r="D3225" s="7">
        <v>0.73699999999999999</v>
      </c>
      <c r="E3225" s="7">
        <v>0.76600000000000001</v>
      </c>
      <c r="F3225" s="7">
        <v>0.6</v>
      </c>
      <c r="G3225" s="7">
        <v>44253.38</v>
      </c>
      <c r="H3225" s="8">
        <v>13</v>
      </c>
      <c r="I3225">
        <f t="shared" si="50"/>
        <v>0</v>
      </c>
    </row>
    <row r="3226" spans="1:9" x14ac:dyDescent="0.25">
      <c r="A3226" s="9" t="s">
        <v>3153</v>
      </c>
      <c r="B3226" s="10" t="s">
        <v>46</v>
      </c>
      <c r="C3226" s="10">
        <v>677</v>
      </c>
      <c r="D3226" s="10">
        <v>0.68</v>
      </c>
      <c r="E3226" s="10">
        <v>0.65300000000000002</v>
      </c>
      <c r="F3226" s="10">
        <v>0.57299999999999995</v>
      </c>
      <c r="G3226" s="10">
        <v>32843.980000000003</v>
      </c>
      <c r="H3226" s="11">
        <v>8</v>
      </c>
      <c r="I3226">
        <f t="shared" si="50"/>
        <v>0</v>
      </c>
    </row>
    <row r="3227" spans="1:9" x14ac:dyDescent="0.25">
      <c r="A3227" s="6" t="s">
        <v>3154</v>
      </c>
      <c r="B3227" s="7" t="s">
        <v>21</v>
      </c>
      <c r="C3227" s="7">
        <v>434</v>
      </c>
      <c r="D3227" s="7">
        <v>0.746</v>
      </c>
      <c r="E3227" s="7">
        <v>0.751</v>
      </c>
      <c r="F3227" s="7">
        <v>0.66100000000000003</v>
      </c>
      <c r="G3227" s="7">
        <v>40058.32</v>
      </c>
      <c r="H3227" s="8">
        <v>26</v>
      </c>
      <c r="I3227">
        <f t="shared" si="50"/>
        <v>0</v>
      </c>
    </row>
    <row r="3228" spans="1:9" x14ac:dyDescent="0.25">
      <c r="A3228" s="9" t="s">
        <v>3155</v>
      </c>
      <c r="B3228" s="10" t="s">
        <v>101</v>
      </c>
      <c r="C3228" s="10">
        <v>1405</v>
      </c>
      <c r="D3228" s="10">
        <v>0.61</v>
      </c>
      <c r="E3228" s="10">
        <v>0.55000000000000004</v>
      </c>
      <c r="F3228" s="10">
        <v>0.55000000000000004</v>
      </c>
      <c r="G3228" s="10">
        <v>16763.560000000001</v>
      </c>
      <c r="H3228" s="11">
        <v>0</v>
      </c>
      <c r="I3228">
        <f t="shared" si="50"/>
        <v>0</v>
      </c>
    </row>
    <row r="3229" spans="1:9" x14ac:dyDescent="0.25">
      <c r="A3229" s="6" t="s">
        <v>3156</v>
      </c>
      <c r="B3229" s="7" t="s">
        <v>40</v>
      </c>
      <c r="C3229" s="7">
        <v>292</v>
      </c>
      <c r="D3229" s="7">
        <v>0.629</v>
      </c>
      <c r="E3229" s="7">
        <v>0.65500000000000003</v>
      </c>
      <c r="F3229" s="7">
        <v>0.47499999999999998</v>
      </c>
      <c r="G3229" s="7">
        <v>30780.46</v>
      </c>
      <c r="H3229" s="8">
        <v>15</v>
      </c>
      <c r="I3229">
        <f t="shared" si="50"/>
        <v>0</v>
      </c>
    </row>
    <row r="3230" spans="1:9" x14ac:dyDescent="0.25">
      <c r="A3230" s="9" t="s">
        <v>3157</v>
      </c>
      <c r="B3230" s="10" t="s">
        <v>21</v>
      </c>
      <c r="C3230" s="10">
        <v>93</v>
      </c>
      <c r="D3230" s="10">
        <v>0.67</v>
      </c>
      <c r="E3230" s="10">
        <v>0.7</v>
      </c>
      <c r="F3230" s="10">
        <v>0.54300000000000004</v>
      </c>
      <c r="G3230" s="10">
        <v>59940.160000000003</v>
      </c>
      <c r="H3230" s="11">
        <v>6</v>
      </c>
      <c r="I3230">
        <f t="shared" si="50"/>
        <v>0</v>
      </c>
    </row>
    <row r="3231" spans="1:9" x14ac:dyDescent="0.25">
      <c r="A3231" s="6" t="s">
        <v>3158</v>
      </c>
      <c r="B3231" s="7" t="s">
        <v>78</v>
      </c>
      <c r="C3231" s="7">
        <v>805</v>
      </c>
      <c r="D3231" s="7">
        <v>0.67</v>
      </c>
      <c r="E3231" s="7">
        <v>0.67200000000000004</v>
      </c>
      <c r="F3231" s="7">
        <v>0.54100000000000004</v>
      </c>
      <c r="G3231" s="7">
        <v>16475.97</v>
      </c>
      <c r="H3231" s="8">
        <v>9</v>
      </c>
      <c r="I3231">
        <f t="shared" si="50"/>
        <v>0</v>
      </c>
    </row>
    <row r="3232" spans="1:9" x14ac:dyDescent="0.25">
      <c r="A3232" s="9" t="s">
        <v>3159</v>
      </c>
      <c r="B3232" s="10" t="s">
        <v>21</v>
      </c>
      <c r="C3232" s="10">
        <v>858</v>
      </c>
      <c r="D3232" s="10">
        <v>0.76400000000000001</v>
      </c>
      <c r="E3232" s="10">
        <v>0.82499999999999996</v>
      </c>
      <c r="F3232" s="10">
        <v>0.63800000000000001</v>
      </c>
      <c r="G3232" s="10">
        <v>21342.58</v>
      </c>
      <c r="H3232" s="11">
        <v>6</v>
      </c>
      <c r="I3232">
        <f t="shared" si="50"/>
        <v>0</v>
      </c>
    </row>
    <row r="3233" spans="1:9" x14ac:dyDescent="0.25">
      <c r="A3233" s="6" t="s">
        <v>3160</v>
      </c>
      <c r="B3233" s="7" t="s">
        <v>86</v>
      </c>
      <c r="C3233" s="7">
        <v>558</v>
      </c>
      <c r="D3233" s="7">
        <v>0.67200000000000004</v>
      </c>
      <c r="E3233" s="7">
        <v>0.64700000000000002</v>
      </c>
      <c r="F3233" s="7">
        <v>0.58499999999999996</v>
      </c>
      <c r="G3233" s="7">
        <v>30135.98</v>
      </c>
      <c r="H3233" s="8">
        <v>7</v>
      </c>
      <c r="I3233">
        <f t="shared" si="50"/>
        <v>0</v>
      </c>
    </row>
    <row r="3234" spans="1:9" x14ac:dyDescent="0.25">
      <c r="A3234" s="9" t="s">
        <v>3161</v>
      </c>
      <c r="B3234" s="10" t="s">
        <v>21</v>
      </c>
      <c r="C3234" s="10">
        <v>1158</v>
      </c>
      <c r="D3234" s="10">
        <v>0.7</v>
      </c>
      <c r="E3234" s="10">
        <v>0.67300000000000004</v>
      </c>
      <c r="F3234" s="10">
        <v>0.60899999999999999</v>
      </c>
      <c r="G3234" s="10">
        <v>17819.009999999998</v>
      </c>
      <c r="H3234" s="11">
        <v>16</v>
      </c>
      <c r="I3234">
        <f t="shared" si="50"/>
        <v>0</v>
      </c>
    </row>
    <row r="3235" spans="1:9" x14ac:dyDescent="0.25">
      <c r="A3235" s="6" t="s">
        <v>3162</v>
      </c>
      <c r="B3235" s="7" t="s">
        <v>78</v>
      </c>
      <c r="C3235" s="7">
        <v>1168</v>
      </c>
      <c r="D3235" s="7">
        <v>0.67</v>
      </c>
      <c r="E3235" s="7">
        <v>0.66800000000000004</v>
      </c>
      <c r="F3235" s="7">
        <v>0.55800000000000005</v>
      </c>
      <c r="G3235" s="7">
        <v>15474.98</v>
      </c>
      <c r="H3235" s="8">
        <v>16</v>
      </c>
      <c r="I3235">
        <f t="shared" si="50"/>
        <v>0</v>
      </c>
    </row>
    <row r="3236" spans="1:9" x14ac:dyDescent="0.25">
      <c r="A3236" s="9" t="s">
        <v>3163</v>
      </c>
      <c r="B3236" s="10" t="s">
        <v>14</v>
      </c>
      <c r="C3236" s="10">
        <v>141</v>
      </c>
      <c r="D3236" s="10">
        <v>0.67200000000000004</v>
      </c>
      <c r="E3236" s="10">
        <v>0.67600000000000005</v>
      </c>
      <c r="F3236" s="10">
        <v>0.54500000000000004</v>
      </c>
      <c r="G3236" s="10">
        <v>57689.46</v>
      </c>
      <c r="H3236" s="11">
        <v>2</v>
      </c>
      <c r="I3236">
        <f t="shared" si="50"/>
        <v>0</v>
      </c>
    </row>
    <row r="3237" spans="1:9" x14ac:dyDescent="0.25">
      <c r="A3237" s="6" t="s">
        <v>3164</v>
      </c>
      <c r="B3237" s="7" t="s">
        <v>78</v>
      </c>
      <c r="C3237" s="7">
        <v>338</v>
      </c>
      <c r="D3237" s="7">
        <v>0.68</v>
      </c>
      <c r="E3237" s="7">
        <v>0.68</v>
      </c>
      <c r="F3237" s="7">
        <v>0.57899999999999996</v>
      </c>
      <c r="G3237" s="7">
        <v>21030.04</v>
      </c>
      <c r="H3237" s="8">
        <v>15</v>
      </c>
      <c r="I3237">
        <f t="shared" si="50"/>
        <v>0</v>
      </c>
    </row>
    <row r="3238" spans="1:9" x14ac:dyDescent="0.25">
      <c r="A3238" s="9" t="s">
        <v>3165</v>
      </c>
      <c r="B3238" s="10" t="s">
        <v>21</v>
      </c>
      <c r="C3238" s="10">
        <v>94</v>
      </c>
      <c r="D3238" s="10">
        <v>0.69</v>
      </c>
      <c r="E3238" s="10">
        <v>0.67100000000000004</v>
      </c>
      <c r="F3238" s="10">
        <v>0.57199999999999995</v>
      </c>
      <c r="G3238" s="10">
        <v>46616.31</v>
      </c>
      <c r="H3238" s="11">
        <v>17</v>
      </c>
      <c r="I3238">
        <f t="shared" si="50"/>
        <v>0</v>
      </c>
    </row>
    <row r="3239" spans="1:9" x14ac:dyDescent="0.25">
      <c r="A3239" s="6" t="s">
        <v>3166</v>
      </c>
      <c r="B3239" s="7" t="s">
        <v>21</v>
      </c>
      <c r="C3239" s="7">
        <v>376</v>
      </c>
      <c r="D3239" s="7">
        <v>0.68</v>
      </c>
      <c r="E3239" s="7">
        <v>0.70899999999999996</v>
      </c>
      <c r="F3239" s="7">
        <v>0.54200000000000004</v>
      </c>
      <c r="G3239" s="7">
        <v>24672.07</v>
      </c>
      <c r="H3239" s="8">
        <v>12</v>
      </c>
      <c r="I3239">
        <f t="shared" si="50"/>
        <v>0</v>
      </c>
    </row>
    <row r="3240" spans="1:9" x14ac:dyDescent="0.25">
      <c r="A3240" s="9" t="s">
        <v>3167</v>
      </c>
      <c r="B3240" s="10" t="s">
        <v>19</v>
      </c>
      <c r="C3240" s="10">
        <v>1445</v>
      </c>
      <c r="D3240" s="10">
        <v>0.621</v>
      </c>
      <c r="E3240" s="10">
        <v>0.58199999999999996</v>
      </c>
      <c r="F3240" s="10">
        <v>0.51800000000000002</v>
      </c>
      <c r="G3240" s="10">
        <v>8727.02</v>
      </c>
      <c r="H3240" s="11">
        <v>6</v>
      </c>
      <c r="I3240">
        <f t="shared" si="50"/>
        <v>0</v>
      </c>
    </row>
    <row r="3241" spans="1:9" x14ac:dyDescent="0.25">
      <c r="A3241" s="6" t="s">
        <v>3168</v>
      </c>
      <c r="B3241" s="7" t="s">
        <v>35</v>
      </c>
      <c r="C3241" s="7">
        <v>939</v>
      </c>
      <c r="D3241" s="7">
        <v>0.63100000000000001</v>
      </c>
      <c r="E3241" s="7">
        <v>0.63</v>
      </c>
      <c r="F3241" s="7">
        <v>0.51100000000000001</v>
      </c>
      <c r="G3241" s="7">
        <v>21346.34</v>
      </c>
      <c r="H3241" s="8">
        <v>8</v>
      </c>
      <c r="I3241">
        <f t="shared" si="50"/>
        <v>0</v>
      </c>
    </row>
    <row r="3242" spans="1:9" x14ac:dyDescent="0.25">
      <c r="A3242" s="9" t="s">
        <v>3169</v>
      </c>
      <c r="B3242" s="10" t="s">
        <v>16</v>
      </c>
      <c r="C3242" s="10">
        <v>448</v>
      </c>
      <c r="D3242" s="10">
        <v>0.70599999999999996</v>
      </c>
      <c r="E3242" s="10">
        <v>0.70299999999999996</v>
      </c>
      <c r="F3242" s="10">
        <v>0.61</v>
      </c>
      <c r="G3242" s="10">
        <v>26012.7</v>
      </c>
      <c r="H3242" s="11">
        <v>8</v>
      </c>
      <c r="I3242">
        <f t="shared" si="50"/>
        <v>0</v>
      </c>
    </row>
    <row r="3243" spans="1:9" x14ac:dyDescent="0.25">
      <c r="A3243" s="6" t="s">
        <v>3170</v>
      </c>
      <c r="B3243" s="7" t="s">
        <v>40</v>
      </c>
      <c r="C3243" s="7">
        <v>197</v>
      </c>
      <c r="D3243" s="7">
        <v>0.74</v>
      </c>
      <c r="E3243" s="7">
        <v>0.746</v>
      </c>
      <c r="F3243" s="7">
        <v>0.64100000000000001</v>
      </c>
      <c r="G3243" s="7">
        <v>68161.59</v>
      </c>
      <c r="H3243" s="8">
        <v>3</v>
      </c>
      <c r="I3243">
        <f t="shared" si="50"/>
        <v>0</v>
      </c>
    </row>
    <row r="3244" spans="1:9" x14ac:dyDescent="0.25">
      <c r="A3244" s="9" t="s">
        <v>3171</v>
      </c>
      <c r="B3244" s="10" t="s">
        <v>46</v>
      </c>
      <c r="C3244" s="10">
        <v>652</v>
      </c>
      <c r="D3244" s="10">
        <v>0.69</v>
      </c>
      <c r="E3244" s="10">
        <v>0.73699999999999999</v>
      </c>
      <c r="F3244" s="10">
        <v>0.54800000000000004</v>
      </c>
      <c r="G3244" s="10">
        <v>28302.55</v>
      </c>
      <c r="H3244" s="11">
        <v>9</v>
      </c>
      <c r="I3244">
        <f t="shared" si="50"/>
        <v>0</v>
      </c>
    </row>
    <row r="3245" spans="1:9" x14ac:dyDescent="0.25">
      <c r="A3245" s="6" t="s">
        <v>3172</v>
      </c>
      <c r="B3245" s="7" t="s">
        <v>127</v>
      </c>
      <c r="C3245" s="7">
        <v>1369</v>
      </c>
      <c r="D3245" s="7">
        <v>0.64900000000000002</v>
      </c>
      <c r="E3245" s="7">
        <v>0.64700000000000002</v>
      </c>
      <c r="F3245" s="7">
        <v>0.54500000000000004</v>
      </c>
      <c r="G3245" s="7">
        <v>12571.31</v>
      </c>
      <c r="H3245" s="8">
        <v>9</v>
      </c>
      <c r="I3245">
        <f t="shared" si="50"/>
        <v>0</v>
      </c>
    </row>
    <row r="3246" spans="1:9" x14ac:dyDescent="0.25">
      <c r="A3246" s="9" t="s">
        <v>3173</v>
      </c>
      <c r="B3246" s="10" t="s">
        <v>21</v>
      </c>
      <c r="C3246" s="10">
        <v>444</v>
      </c>
      <c r="D3246" s="10">
        <v>0.7</v>
      </c>
      <c r="E3246" s="10">
        <v>0.70299999999999996</v>
      </c>
      <c r="F3246" s="10">
        <v>0.59099999999999997</v>
      </c>
      <c r="G3246" s="10">
        <v>29239.75</v>
      </c>
      <c r="H3246" s="11">
        <v>8</v>
      </c>
      <c r="I3246">
        <f t="shared" si="50"/>
        <v>0</v>
      </c>
    </row>
    <row r="3247" spans="1:9" x14ac:dyDescent="0.25">
      <c r="A3247" s="6" t="s">
        <v>3174</v>
      </c>
      <c r="B3247" s="7" t="s">
        <v>40</v>
      </c>
      <c r="C3247" s="7">
        <v>1218</v>
      </c>
      <c r="D3247" s="7">
        <v>0.70099999999999996</v>
      </c>
      <c r="E3247" s="7">
        <v>0.68500000000000005</v>
      </c>
      <c r="F3247" s="7">
        <v>0.60699999999999998</v>
      </c>
      <c r="G3247" s="7">
        <v>12781.85</v>
      </c>
      <c r="H3247" s="8">
        <v>4</v>
      </c>
      <c r="I3247">
        <f t="shared" si="50"/>
        <v>0</v>
      </c>
    </row>
    <row r="3248" spans="1:9" x14ac:dyDescent="0.25">
      <c r="A3248" s="9" t="s">
        <v>3175</v>
      </c>
      <c r="B3248" s="10" t="s">
        <v>46</v>
      </c>
      <c r="C3248" s="10">
        <v>119</v>
      </c>
      <c r="D3248" s="10">
        <v>0.68500000000000005</v>
      </c>
      <c r="E3248" s="10">
        <v>0.70299999999999996</v>
      </c>
      <c r="F3248" s="10">
        <v>0.56100000000000005</v>
      </c>
      <c r="G3248" s="10">
        <v>66527.17</v>
      </c>
      <c r="H3248" s="11">
        <v>6</v>
      </c>
      <c r="I3248">
        <f t="shared" si="50"/>
        <v>0</v>
      </c>
    </row>
    <row r="3249" spans="1:9" x14ac:dyDescent="0.25">
      <c r="A3249" s="6" t="s">
        <v>3176</v>
      </c>
      <c r="B3249" s="7" t="s">
        <v>35</v>
      </c>
      <c r="C3249" s="7">
        <v>324</v>
      </c>
      <c r="D3249" s="7">
        <v>0.69599999999999995</v>
      </c>
      <c r="E3249" s="7">
        <v>0.69399999999999995</v>
      </c>
      <c r="F3249" s="7">
        <v>0.57899999999999996</v>
      </c>
      <c r="G3249" s="7">
        <v>43501.52</v>
      </c>
      <c r="H3249" s="8">
        <v>4</v>
      </c>
      <c r="I3249">
        <f t="shared" si="50"/>
        <v>0</v>
      </c>
    </row>
    <row r="3250" spans="1:9" x14ac:dyDescent="0.25">
      <c r="A3250" s="9" t="s">
        <v>3177</v>
      </c>
      <c r="B3250" s="10" t="s">
        <v>21</v>
      </c>
      <c r="C3250" s="10">
        <v>268</v>
      </c>
      <c r="D3250" s="10">
        <v>0.68</v>
      </c>
      <c r="E3250" s="10">
        <v>0.69199999999999995</v>
      </c>
      <c r="F3250" s="10">
        <v>0.54800000000000004</v>
      </c>
      <c r="G3250" s="10">
        <v>38038.620000000003</v>
      </c>
      <c r="H3250" s="11">
        <v>6</v>
      </c>
      <c r="I3250">
        <f t="shared" si="50"/>
        <v>0</v>
      </c>
    </row>
    <row r="3251" spans="1:9" x14ac:dyDescent="0.25">
      <c r="A3251" s="6" t="s">
        <v>3178</v>
      </c>
      <c r="B3251" s="7" t="s">
        <v>21</v>
      </c>
      <c r="C3251" s="7">
        <v>211</v>
      </c>
      <c r="D3251" s="7">
        <v>0.747</v>
      </c>
      <c r="E3251" s="7">
        <v>0.73499999999999999</v>
      </c>
      <c r="F3251" s="7">
        <v>0.66600000000000004</v>
      </c>
      <c r="G3251" s="7">
        <v>50069.74</v>
      </c>
      <c r="H3251" s="8">
        <v>5</v>
      </c>
      <c r="I3251">
        <f t="shared" si="50"/>
        <v>0</v>
      </c>
    </row>
    <row r="3252" spans="1:9" x14ac:dyDescent="0.25">
      <c r="A3252" s="9" t="s">
        <v>3179</v>
      </c>
      <c r="B3252" s="10" t="s">
        <v>21</v>
      </c>
      <c r="C3252" s="10">
        <v>522</v>
      </c>
      <c r="D3252" s="10">
        <v>0.71</v>
      </c>
      <c r="E3252" s="10">
        <v>0.69799999999999995</v>
      </c>
      <c r="F3252" s="10">
        <v>0.61899999999999999</v>
      </c>
      <c r="G3252" s="10">
        <v>20113.240000000002</v>
      </c>
      <c r="H3252" s="11">
        <v>17</v>
      </c>
      <c r="I3252">
        <f t="shared" si="50"/>
        <v>0</v>
      </c>
    </row>
    <row r="3253" spans="1:9" x14ac:dyDescent="0.25">
      <c r="A3253" s="6" t="s">
        <v>3180</v>
      </c>
      <c r="B3253" s="7" t="s">
        <v>50</v>
      </c>
      <c r="C3253" s="7">
        <v>705</v>
      </c>
      <c r="D3253" s="7">
        <v>0.70099999999999996</v>
      </c>
      <c r="E3253" s="7">
        <v>0.69399999999999995</v>
      </c>
      <c r="F3253" s="7">
        <v>0.59299999999999997</v>
      </c>
      <c r="G3253" s="7">
        <v>21966.959999999999</v>
      </c>
      <c r="H3253" s="8">
        <v>13</v>
      </c>
      <c r="I3253">
        <f t="shared" si="50"/>
        <v>0</v>
      </c>
    </row>
    <row r="3254" spans="1:9" x14ac:dyDescent="0.25">
      <c r="A3254" s="9" t="s">
        <v>3181</v>
      </c>
      <c r="B3254" s="10" t="s">
        <v>16</v>
      </c>
      <c r="C3254" s="10">
        <v>221</v>
      </c>
      <c r="D3254" s="10">
        <v>0.7</v>
      </c>
      <c r="E3254" s="10">
        <v>0.72</v>
      </c>
      <c r="F3254" s="10">
        <v>0.56699999999999995</v>
      </c>
      <c r="G3254" s="10">
        <v>29399.46</v>
      </c>
      <c r="H3254" s="11">
        <v>2</v>
      </c>
      <c r="I3254">
        <f t="shared" si="50"/>
        <v>0</v>
      </c>
    </row>
    <row r="3255" spans="1:9" x14ac:dyDescent="0.25">
      <c r="A3255" s="6" t="s">
        <v>3182</v>
      </c>
      <c r="B3255" s="7" t="s">
        <v>280</v>
      </c>
      <c r="C3255" s="7">
        <v>874</v>
      </c>
      <c r="D3255" s="7">
        <v>0.624</v>
      </c>
      <c r="E3255" s="7">
        <v>0.60099999999999998</v>
      </c>
      <c r="F3255" s="7">
        <v>0.51800000000000002</v>
      </c>
      <c r="G3255" s="7">
        <v>15720.08</v>
      </c>
      <c r="H3255" s="8">
        <v>1</v>
      </c>
      <c r="I3255">
        <f t="shared" si="50"/>
        <v>0</v>
      </c>
    </row>
    <row r="3256" spans="1:9" x14ac:dyDescent="0.25">
      <c r="A3256" s="9" t="s">
        <v>3183</v>
      </c>
      <c r="B3256" s="10" t="s">
        <v>25</v>
      </c>
      <c r="C3256" s="10">
        <v>1388</v>
      </c>
      <c r="D3256" s="10">
        <v>0.60399999999999998</v>
      </c>
      <c r="E3256" s="10">
        <v>0.56499999999999995</v>
      </c>
      <c r="F3256" s="10">
        <v>0.48799999999999999</v>
      </c>
      <c r="G3256" s="10">
        <v>8367.2000000000007</v>
      </c>
      <c r="H3256" s="11">
        <v>5</v>
      </c>
      <c r="I3256">
        <f t="shared" si="50"/>
        <v>0</v>
      </c>
    </row>
    <row r="3257" spans="1:9" x14ac:dyDescent="0.25">
      <c r="A3257" s="6" t="s">
        <v>3184</v>
      </c>
      <c r="B3257" s="7" t="s">
        <v>21</v>
      </c>
      <c r="C3257" s="7">
        <v>298</v>
      </c>
      <c r="D3257" s="7">
        <v>0.72299999999999998</v>
      </c>
      <c r="E3257" s="7">
        <v>0.70599999999999996</v>
      </c>
      <c r="F3257" s="7">
        <v>0.62</v>
      </c>
      <c r="G3257" s="7">
        <v>28600.34</v>
      </c>
      <c r="H3257" s="8">
        <v>10</v>
      </c>
      <c r="I3257">
        <f t="shared" si="50"/>
        <v>0</v>
      </c>
    </row>
    <row r="3258" spans="1:9" x14ac:dyDescent="0.25">
      <c r="A3258" s="9" t="s">
        <v>3185</v>
      </c>
      <c r="B3258" s="10" t="s">
        <v>101</v>
      </c>
      <c r="C3258" s="10">
        <v>1766</v>
      </c>
      <c r="D3258" s="10">
        <v>0.63300000000000001</v>
      </c>
      <c r="E3258" s="10">
        <v>0.56799999999999995</v>
      </c>
      <c r="F3258" s="10">
        <v>0.59199999999999997</v>
      </c>
      <c r="G3258" s="10">
        <v>9764.5400000000009</v>
      </c>
      <c r="H3258" s="11">
        <v>2</v>
      </c>
      <c r="I3258">
        <f t="shared" si="50"/>
        <v>0</v>
      </c>
    </row>
    <row r="3259" spans="1:9" x14ac:dyDescent="0.25">
      <c r="A3259" s="6" t="s">
        <v>3186</v>
      </c>
      <c r="B3259" s="7" t="s">
        <v>12</v>
      </c>
      <c r="C3259" s="7">
        <v>728</v>
      </c>
      <c r="D3259" s="7">
        <v>0.58299999999999996</v>
      </c>
      <c r="E3259" s="7">
        <v>0.57299999999999995</v>
      </c>
      <c r="F3259" s="7">
        <v>0.437</v>
      </c>
      <c r="G3259" s="7">
        <v>16151.54</v>
      </c>
      <c r="H3259" s="8">
        <v>21</v>
      </c>
      <c r="I3259">
        <f t="shared" si="50"/>
        <v>0</v>
      </c>
    </row>
    <row r="3260" spans="1:9" x14ac:dyDescent="0.25">
      <c r="A3260" s="9" t="s">
        <v>3187</v>
      </c>
      <c r="B3260" s="10" t="s">
        <v>127</v>
      </c>
      <c r="C3260" s="10">
        <v>1016</v>
      </c>
      <c r="D3260" s="10">
        <v>0.57899999999999996</v>
      </c>
      <c r="E3260" s="10">
        <v>0.56699999999999995</v>
      </c>
      <c r="F3260" s="10">
        <v>0.47599999999999998</v>
      </c>
      <c r="G3260" s="10">
        <v>12389.41</v>
      </c>
      <c r="H3260" s="11">
        <v>18</v>
      </c>
      <c r="I3260">
        <f t="shared" si="50"/>
        <v>0</v>
      </c>
    </row>
    <row r="3261" spans="1:9" x14ac:dyDescent="0.25">
      <c r="A3261" s="6" t="s">
        <v>3188</v>
      </c>
      <c r="B3261" s="7" t="s">
        <v>78</v>
      </c>
      <c r="C3261" s="7">
        <v>450</v>
      </c>
      <c r="D3261" s="7">
        <v>0.64500000000000002</v>
      </c>
      <c r="E3261" s="7">
        <v>0.63700000000000001</v>
      </c>
      <c r="F3261" s="7">
        <v>0.51200000000000001</v>
      </c>
      <c r="G3261" s="7">
        <v>16311.14</v>
      </c>
      <c r="H3261" s="8">
        <v>3</v>
      </c>
      <c r="I3261">
        <f t="shared" si="50"/>
        <v>0</v>
      </c>
    </row>
    <row r="3262" spans="1:9" x14ac:dyDescent="0.25">
      <c r="A3262" s="9" t="s">
        <v>3189</v>
      </c>
      <c r="B3262" s="10" t="s">
        <v>46</v>
      </c>
      <c r="C3262" s="10">
        <v>476</v>
      </c>
      <c r="D3262" s="10">
        <v>0.65</v>
      </c>
      <c r="E3262" s="10">
        <v>0.65300000000000002</v>
      </c>
      <c r="F3262" s="10">
        <v>0.52</v>
      </c>
      <c r="G3262" s="10">
        <v>17994.16</v>
      </c>
      <c r="H3262" s="11">
        <v>8</v>
      </c>
      <c r="I3262">
        <f t="shared" si="50"/>
        <v>0</v>
      </c>
    </row>
    <row r="3263" spans="1:9" x14ac:dyDescent="0.25">
      <c r="A3263" s="6" t="s">
        <v>3190</v>
      </c>
      <c r="B3263" s="7" t="s">
        <v>30</v>
      </c>
      <c r="C3263" s="7">
        <v>596</v>
      </c>
      <c r="D3263" s="7">
        <v>0.71299999999999997</v>
      </c>
      <c r="E3263" s="7">
        <v>0.69899999999999995</v>
      </c>
      <c r="F3263" s="7">
        <v>0.64400000000000002</v>
      </c>
      <c r="G3263" s="7">
        <v>19832.89</v>
      </c>
      <c r="H3263" s="8">
        <v>3</v>
      </c>
      <c r="I3263">
        <f t="shared" si="50"/>
        <v>0</v>
      </c>
    </row>
    <row r="3264" spans="1:9" x14ac:dyDescent="0.25">
      <c r="A3264" s="9" t="s">
        <v>3191</v>
      </c>
      <c r="B3264" s="10" t="s">
        <v>35</v>
      </c>
      <c r="C3264" s="10">
        <v>723</v>
      </c>
      <c r="D3264" s="10">
        <v>0.65500000000000003</v>
      </c>
      <c r="E3264" s="10">
        <v>0.65800000000000003</v>
      </c>
      <c r="F3264" s="10">
        <v>0.52</v>
      </c>
      <c r="G3264" s="10">
        <v>12128.59</v>
      </c>
      <c r="H3264" s="11">
        <v>28</v>
      </c>
      <c r="I3264">
        <f t="shared" si="50"/>
        <v>0</v>
      </c>
    </row>
    <row r="3265" spans="1:9" x14ac:dyDescent="0.25">
      <c r="A3265" s="6" t="s">
        <v>3192</v>
      </c>
      <c r="B3265" s="7" t="s">
        <v>285</v>
      </c>
      <c r="C3265" s="7">
        <v>816</v>
      </c>
      <c r="D3265" s="7">
        <v>0.65300000000000002</v>
      </c>
      <c r="E3265" s="7">
        <v>0.65400000000000003</v>
      </c>
      <c r="F3265" s="7">
        <v>0.55300000000000005</v>
      </c>
      <c r="G3265" s="7">
        <v>16382.28</v>
      </c>
      <c r="H3265" s="8">
        <v>12</v>
      </c>
      <c r="I3265">
        <f t="shared" si="50"/>
        <v>0</v>
      </c>
    </row>
    <row r="3266" spans="1:9" x14ac:dyDescent="0.25">
      <c r="A3266" s="9" t="s">
        <v>2148</v>
      </c>
      <c r="B3266" s="10" t="s">
        <v>27</v>
      </c>
      <c r="C3266" s="10">
        <v>227</v>
      </c>
      <c r="D3266" s="10">
        <v>0.72</v>
      </c>
      <c r="E3266" s="10">
        <v>0.68300000000000005</v>
      </c>
      <c r="F3266" s="10">
        <v>0.63900000000000001</v>
      </c>
      <c r="G3266" s="10">
        <v>54427.24</v>
      </c>
      <c r="H3266" s="11">
        <v>0</v>
      </c>
      <c r="I3266">
        <f t="shared" si="50"/>
        <v>0</v>
      </c>
    </row>
    <row r="3267" spans="1:9" x14ac:dyDescent="0.25">
      <c r="A3267" s="6" t="s">
        <v>3193</v>
      </c>
      <c r="B3267" s="7" t="s">
        <v>280</v>
      </c>
      <c r="C3267" s="7">
        <v>690</v>
      </c>
      <c r="D3267" s="7">
        <v>0.66500000000000004</v>
      </c>
      <c r="E3267" s="7">
        <v>0.66100000000000003</v>
      </c>
      <c r="F3267" s="7">
        <v>0.54700000000000004</v>
      </c>
      <c r="G3267" s="7">
        <v>16304.33</v>
      </c>
      <c r="H3267" s="8">
        <v>2</v>
      </c>
      <c r="I3267">
        <f t="shared" si="50"/>
        <v>0</v>
      </c>
    </row>
    <row r="3268" spans="1:9" x14ac:dyDescent="0.25">
      <c r="A3268" s="9" t="s">
        <v>3194</v>
      </c>
      <c r="B3268" s="10" t="s">
        <v>12</v>
      </c>
      <c r="C3268" s="10">
        <v>871</v>
      </c>
      <c r="D3268" s="10">
        <v>0.59799999999999998</v>
      </c>
      <c r="E3268" s="10">
        <v>0.59499999999999997</v>
      </c>
      <c r="F3268" s="10">
        <v>0.47099999999999997</v>
      </c>
      <c r="G3268" s="10">
        <v>11139.12</v>
      </c>
      <c r="H3268" s="11">
        <v>1</v>
      </c>
      <c r="I3268">
        <f t="shared" si="50"/>
        <v>0</v>
      </c>
    </row>
    <row r="3269" spans="1:9" x14ac:dyDescent="0.25">
      <c r="A3269" s="6" t="s">
        <v>3195</v>
      </c>
      <c r="B3269" s="7" t="s">
        <v>46</v>
      </c>
      <c r="C3269" s="7">
        <v>460</v>
      </c>
      <c r="D3269" s="7">
        <v>0.67</v>
      </c>
      <c r="E3269" s="7">
        <v>0.66800000000000004</v>
      </c>
      <c r="F3269" s="7">
        <v>0.56299999999999994</v>
      </c>
      <c r="G3269" s="7">
        <v>29144.31</v>
      </c>
      <c r="H3269" s="8">
        <v>2</v>
      </c>
      <c r="I3269">
        <f t="shared" ref="I3269:I3332" si="51">IF(OR(C3269="",D3269="",E3269="",F3269="",G3269="",H3269=""),1,0)</f>
        <v>0</v>
      </c>
    </row>
    <row r="3270" spans="1:9" x14ac:dyDescent="0.25">
      <c r="A3270" s="9" t="s">
        <v>3196</v>
      </c>
      <c r="B3270" s="10" t="s">
        <v>127</v>
      </c>
      <c r="C3270" s="10">
        <v>474</v>
      </c>
      <c r="D3270" s="10">
        <v>0.621</v>
      </c>
      <c r="E3270" s="10">
        <v>0.58099999999999996</v>
      </c>
      <c r="F3270" s="10">
        <v>0.54400000000000004</v>
      </c>
      <c r="G3270" s="10">
        <v>14095.33</v>
      </c>
      <c r="H3270" s="11">
        <v>4</v>
      </c>
      <c r="I3270">
        <f t="shared" si="51"/>
        <v>0</v>
      </c>
    </row>
    <row r="3271" spans="1:9" x14ac:dyDescent="0.25">
      <c r="A3271" s="6" t="s">
        <v>3197</v>
      </c>
      <c r="B3271" s="7" t="s">
        <v>101</v>
      </c>
      <c r="C3271" s="7">
        <v>1259</v>
      </c>
      <c r="D3271" s="7">
        <v>0.57999999999999996</v>
      </c>
      <c r="E3271" s="7">
        <v>0.54900000000000004</v>
      </c>
      <c r="F3271" s="7">
        <v>0.504</v>
      </c>
      <c r="G3271" s="7">
        <v>7698.45</v>
      </c>
      <c r="H3271" s="8">
        <v>2</v>
      </c>
      <c r="I3271">
        <f t="shared" si="51"/>
        <v>0</v>
      </c>
    </row>
    <row r="3272" spans="1:9" x14ac:dyDescent="0.25">
      <c r="A3272" s="9" t="s">
        <v>3198</v>
      </c>
      <c r="B3272" s="10" t="s">
        <v>16</v>
      </c>
      <c r="C3272" s="10">
        <v>211</v>
      </c>
      <c r="D3272" s="10">
        <v>0.75</v>
      </c>
      <c r="E3272" s="10">
        <v>0.74199999999999999</v>
      </c>
      <c r="F3272" s="10">
        <v>0.66200000000000003</v>
      </c>
      <c r="G3272" s="10">
        <v>37552.83</v>
      </c>
      <c r="H3272" s="11">
        <v>2</v>
      </c>
      <c r="I3272">
        <f t="shared" si="51"/>
        <v>0</v>
      </c>
    </row>
    <row r="3273" spans="1:9" x14ac:dyDescent="0.25">
      <c r="A3273" s="6" t="s">
        <v>3199</v>
      </c>
      <c r="B3273" s="7" t="s">
        <v>127</v>
      </c>
      <c r="C3273" s="7">
        <v>637</v>
      </c>
      <c r="D3273" s="7">
        <v>0.58899999999999997</v>
      </c>
      <c r="E3273" s="7">
        <v>0.57499999999999996</v>
      </c>
      <c r="F3273" s="7">
        <v>0.505</v>
      </c>
      <c r="G3273" s="7">
        <v>12613.48</v>
      </c>
      <c r="H3273" s="8">
        <v>16</v>
      </c>
      <c r="I3273">
        <f t="shared" si="51"/>
        <v>0</v>
      </c>
    </row>
    <row r="3274" spans="1:9" x14ac:dyDescent="0.25">
      <c r="A3274" s="9" t="s">
        <v>3200</v>
      </c>
      <c r="B3274" s="10" t="s">
        <v>78</v>
      </c>
      <c r="C3274" s="10">
        <v>395</v>
      </c>
      <c r="D3274" s="10">
        <v>0.63700000000000001</v>
      </c>
      <c r="E3274" s="10">
        <v>0.65800000000000003</v>
      </c>
      <c r="F3274" s="10">
        <v>0.49299999999999999</v>
      </c>
      <c r="G3274" s="10">
        <v>17627.349999999999</v>
      </c>
      <c r="H3274" s="11">
        <v>13</v>
      </c>
      <c r="I3274">
        <f t="shared" si="51"/>
        <v>0</v>
      </c>
    </row>
    <row r="3275" spans="1:9" x14ac:dyDescent="0.25">
      <c r="A3275" s="6" t="s">
        <v>3201</v>
      </c>
      <c r="B3275" s="7" t="s">
        <v>108</v>
      </c>
      <c r="C3275" s="7">
        <v>1166</v>
      </c>
      <c r="D3275" s="7">
        <v>0.51700000000000002</v>
      </c>
      <c r="E3275" s="7">
        <v>0.54800000000000004</v>
      </c>
      <c r="F3275" s="7">
        <v>0.36299999999999999</v>
      </c>
      <c r="G3275" s="7">
        <v>10469.82</v>
      </c>
      <c r="H3275" s="8">
        <v>13</v>
      </c>
      <c r="I3275">
        <f t="shared" si="51"/>
        <v>0</v>
      </c>
    </row>
    <row r="3276" spans="1:9" x14ac:dyDescent="0.25">
      <c r="A3276" s="9" t="s">
        <v>3202</v>
      </c>
      <c r="B3276" s="10" t="s">
        <v>12</v>
      </c>
      <c r="C3276" s="10">
        <v>1526</v>
      </c>
      <c r="D3276" s="10">
        <v>0.503</v>
      </c>
      <c r="E3276" s="10">
        <v>0.51200000000000001</v>
      </c>
      <c r="F3276" s="10">
        <v>0.32200000000000001</v>
      </c>
      <c r="G3276" s="10">
        <v>5799.6</v>
      </c>
      <c r="H3276" s="11">
        <v>2</v>
      </c>
      <c r="I3276">
        <f t="shared" si="51"/>
        <v>0</v>
      </c>
    </row>
    <row r="3277" spans="1:9" x14ac:dyDescent="0.25">
      <c r="A3277" s="6" t="s">
        <v>3203</v>
      </c>
      <c r="B3277" s="7" t="s">
        <v>21</v>
      </c>
      <c r="C3277" s="7">
        <v>212</v>
      </c>
      <c r="D3277" s="7">
        <v>0.753</v>
      </c>
      <c r="E3277" s="7">
        <v>0.752</v>
      </c>
      <c r="F3277" s="7">
        <v>0.67400000000000004</v>
      </c>
      <c r="G3277" s="7">
        <v>36690.69</v>
      </c>
      <c r="H3277" s="8">
        <v>8</v>
      </c>
      <c r="I3277">
        <f t="shared" si="51"/>
        <v>0</v>
      </c>
    </row>
    <row r="3278" spans="1:9" x14ac:dyDescent="0.25">
      <c r="A3278" s="9" t="s">
        <v>3204</v>
      </c>
      <c r="B3278" s="10" t="s">
        <v>25</v>
      </c>
      <c r="C3278" s="10">
        <v>844</v>
      </c>
      <c r="D3278" s="10">
        <v>0.56999999999999995</v>
      </c>
      <c r="E3278" s="10">
        <v>0.55000000000000004</v>
      </c>
      <c r="F3278" s="10">
        <v>0.44500000000000001</v>
      </c>
      <c r="G3278" s="10">
        <v>10044.26</v>
      </c>
      <c r="H3278" s="11">
        <v>1</v>
      </c>
      <c r="I3278">
        <f t="shared" si="51"/>
        <v>0</v>
      </c>
    </row>
    <row r="3279" spans="1:9" x14ac:dyDescent="0.25">
      <c r="A3279" s="6" t="s">
        <v>3205</v>
      </c>
      <c r="B3279" s="7" t="s">
        <v>285</v>
      </c>
      <c r="C3279" s="7">
        <v>152</v>
      </c>
      <c r="D3279" s="7">
        <v>0.57999999999999996</v>
      </c>
      <c r="E3279" s="7">
        <v>0.59299999999999997</v>
      </c>
      <c r="F3279" s="7">
        <v>0.41799999999999998</v>
      </c>
      <c r="G3279" s="7">
        <v>13045.53</v>
      </c>
      <c r="H3279" s="8">
        <v>15</v>
      </c>
      <c r="I3279">
        <f t="shared" si="51"/>
        <v>0</v>
      </c>
    </row>
    <row r="3280" spans="1:9" x14ac:dyDescent="0.25">
      <c r="A3280" s="9" t="s">
        <v>3206</v>
      </c>
      <c r="B3280" s="10" t="s">
        <v>127</v>
      </c>
      <c r="C3280" s="10">
        <v>610</v>
      </c>
      <c r="D3280" s="10">
        <v>0.55000000000000004</v>
      </c>
      <c r="E3280" s="10">
        <v>0.54</v>
      </c>
      <c r="F3280" s="10">
        <v>0.41399999999999998</v>
      </c>
      <c r="G3280" s="10">
        <v>11855.57</v>
      </c>
      <c r="H3280" s="11">
        <v>4</v>
      </c>
      <c r="I3280">
        <f t="shared" si="51"/>
        <v>0</v>
      </c>
    </row>
    <row r="3281" spans="1:9" x14ac:dyDescent="0.25">
      <c r="A3281" s="6" t="s">
        <v>3207</v>
      </c>
      <c r="B3281" s="7" t="s">
        <v>19</v>
      </c>
      <c r="C3281" s="7">
        <v>462</v>
      </c>
      <c r="D3281" s="7">
        <v>0.56000000000000005</v>
      </c>
      <c r="E3281" s="7">
        <v>0.56100000000000005</v>
      </c>
      <c r="F3281" s="7">
        <v>0.41499999999999998</v>
      </c>
      <c r="G3281" s="7">
        <v>8829.36</v>
      </c>
      <c r="H3281" s="8">
        <v>19</v>
      </c>
      <c r="I3281">
        <f t="shared" si="51"/>
        <v>0</v>
      </c>
    </row>
    <row r="3282" spans="1:9" x14ac:dyDescent="0.25">
      <c r="A3282" s="9" t="s">
        <v>3208</v>
      </c>
      <c r="B3282" s="10" t="s">
        <v>35</v>
      </c>
      <c r="C3282" s="10">
        <v>257</v>
      </c>
      <c r="D3282" s="10">
        <v>0.68</v>
      </c>
      <c r="E3282" s="10">
        <v>0.65500000000000003</v>
      </c>
      <c r="F3282" s="10">
        <v>0.59799999999999998</v>
      </c>
      <c r="G3282" s="10">
        <v>36026.019999999997</v>
      </c>
      <c r="H3282" s="11">
        <v>5</v>
      </c>
      <c r="I3282">
        <f t="shared" si="51"/>
        <v>0</v>
      </c>
    </row>
    <row r="3283" spans="1:9" x14ac:dyDescent="0.25">
      <c r="A3283" s="6" t="s">
        <v>3209</v>
      </c>
      <c r="B3283" s="7" t="s">
        <v>101</v>
      </c>
      <c r="C3283" s="7">
        <v>1060</v>
      </c>
      <c r="D3283" s="7">
        <v>0.64</v>
      </c>
      <c r="E3283" s="7">
        <v>0.58499999999999996</v>
      </c>
      <c r="F3283" s="7">
        <v>0.57299999999999995</v>
      </c>
      <c r="G3283" s="7">
        <v>8692.24</v>
      </c>
      <c r="H3283" s="8">
        <v>4</v>
      </c>
      <c r="I3283">
        <f t="shared" si="51"/>
        <v>0</v>
      </c>
    </row>
    <row r="3284" spans="1:9" x14ac:dyDescent="0.25">
      <c r="A3284" s="9" t="s">
        <v>3210</v>
      </c>
      <c r="B3284" s="10" t="s">
        <v>35</v>
      </c>
      <c r="C3284" s="10">
        <v>288</v>
      </c>
      <c r="D3284" s="10">
        <v>0.69099999999999995</v>
      </c>
      <c r="E3284" s="10">
        <v>0.68799999999999994</v>
      </c>
      <c r="F3284" s="10">
        <v>0.56599999999999995</v>
      </c>
      <c r="G3284" s="10">
        <v>18831.41</v>
      </c>
      <c r="H3284" s="11">
        <v>2</v>
      </c>
      <c r="I3284">
        <f t="shared" si="51"/>
        <v>0</v>
      </c>
    </row>
    <row r="3285" spans="1:9" x14ac:dyDescent="0.25">
      <c r="A3285" s="6" t="s">
        <v>3211</v>
      </c>
      <c r="B3285" s="7" t="s">
        <v>25</v>
      </c>
      <c r="C3285" s="7">
        <v>708</v>
      </c>
      <c r="D3285" s="7">
        <v>0.51</v>
      </c>
      <c r="E3285" s="7">
        <v>0.53100000000000003</v>
      </c>
      <c r="F3285" s="7">
        <v>0.36399999999999999</v>
      </c>
      <c r="G3285" s="7">
        <v>7310.35</v>
      </c>
      <c r="H3285" s="8">
        <v>2</v>
      </c>
      <c r="I3285">
        <f t="shared" si="51"/>
        <v>0</v>
      </c>
    </row>
    <row r="3286" spans="1:9" x14ac:dyDescent="0.25">
      <c r="A3286" s="9" t="s">
        <v>3212</v>
      </c>
      <c r="B3286" s="10" t="s">
        <v>25</v>
      </c>
      <c r="C3286" s="10">
        <v>780</v>
      </c>
      <c r="D3286" s="10">
        <v>0.55200000000000005</v>
      </c>
      <c r="E3286" s="10">
        <v>0.53</v>
      </c>
      <c r="F3286" s="10">
        <v>0.42699999999999999</v>
      </c>
      <c r="G3286" s="10">
        <v>7502.09</v>
      </c>
      <c r="H3286" s="11">
        <v>3</v>
      </c>
      <c r="I3286">
        <f t="shared" si="51"/>
        <v>0</v>
      </c>
    </row>
    <row r="3287" spans="1:9" x14ac:dyDescent="0.25">
      <c r="A3287" s="6" t="s">
        <v>3213</v>
      </c>
      <c r="B3287" s="7" t="s">
        <v>14</v>
      </c>
      <c r="C3287" s="7">
        <v>233</v>
      </c>
      <c r="D3287" s="7">
        <v>0.59299999999999997</v>
      </c>
      <c r="E3287" s="7">
        <v>0.61499999999999999</v>
      </c>
      <c r="F3287" s="7">
        <v>0.434</v>
      </c>
      <c r="G3287" s="7">
        <v>17173.72</v>
      </c>
      <c r="H3287" s="8">
        <v>1</v>
      </c>
      <c r="I3287">
        <f t="shared" si="51"/>
        <v>0</v>
      </c>
    </row>
    <row r="3288" spans="1:9" x14ac:dyDescent="0.25">
      <c r="A3288" s="9" t="s">
        <v>3214</v>
      </c>
      <c r="B3288" s="10" t="s">
        <v>27</v>
      </c>
      <c r="C3288" s="10">
        <v>1121</v>
      </c>
      <c r="D3288" s="10">
        <v>0.7</v>
      </c>
      <c r="E3288" s="10">
        <v>0.65100000000000002</v>
      </c>
      <c r="F3288" s="10">
        <v>0.64600000000000002</v>
      </c>
      <c r="G3288" s="10">
        <v>8200.44</v>
      </c>
      <c r="H3288" s="11">
        <v>3</v>
      </c>
      <c r="I3288">
        <f t="shared" si="51"/>
        <v>0</v>
      </c>
    </row>
    <row r="3289" spans="1:9" x14ac:dyDescent="0.25">
      <c r="A3289" s="6" t="s">
        <v>3215</v>
      </c>
      <c r="B3289" s="7" t="s">
        <v>21</v>
      </c>
      <c r="C3289" s="7">
        <v>160</v>
      </c>
      <c r="D3289" s="7">
        <v>0.76200000000000001</v>
      </c>
      <c r="E3289" s="7">
        <v>0.76100000000000001</v>
      </c>
      <c r="F3289" s="7">
        <v>0.69699999999999995</v>
      </c>
      <c r="G3289" s="7">
        <v>27375.95</v>
      </c>
      <c r="H3289" s="8">
        <v>1</v>
      </c>
      <c r="I3289">
        <f t="shared" si="51"/>
        <v>0</v>
      </c>
    </row>
    <row r="3290" spans="1:9" x14ac:dyDescent="0.25">
      <c r="A3290" s="9" t="s">
        <v>2148</v>
      </c>
      <c r="B3290" s="10" t="s">
        <v>21</v>
      </c>
      <c r="C3290" s="10">
        <v>221</v>
      </c>
      <c r="D3290" s="10">
        <v>0.68700000000000006</v>
      </c>
      <c r="E3290" s="10">
        <v>0.67400000000000004</v>
      </c>
      <c r="F3290" s="10">
        <v>0.59699999999999998</v>
      </c>
      <c r="G3290" s="10">
        <v>17189.3</v>
      </c>
      <c r="H3290" s="11">
        <v>5</v>
      </c>
      <c r="I3290">
        <f t="shared" si="51"/>
        <v>0</v>
      </c>
    </row>
    <row r="3291" spans="1:9" x14ac:dyDescent="0.25">
      <c r="A3291" s="6" t="s">
        <v>2389</v>
      </c>
      <c r="B3291" s="7" t="s">
        <v>127</v>
      </c>
      <c r="C3291" s="7">
        <v>548</v>
      </c>
      <c r="D3291" s="7">
        <v>0.57899999999999996</v>
      </c>
      <c r="E3291" s="7">
        <v>0.57899999999999996</v>
      </c>
      <c r="F3291" s="7">
        <v>0.434</v>
      </c>
      <c r="G3291" s="7">
        <v>9784.32</v>
      </c>
      <c r="H3291" s="8">
        <v>1</v>
      </c>
      <c r="I3291">
        <f t="shared" si="51"/>
        <v>0</v>
      </c>
    </row>
    <row r="3292" spans="1:9" x14ac:dyDescent="0.25">
      <c r="A3292" s="9" t="s">
        <v>3216</v>
      </c>
      <c r="B3292" s="10" t="s">
        <v>25</v>
      </c>
      <c r="C3292" s="10">
        <v>820</v>
      </c>
      <c r="D3292" s="10">
        <v>0.60299999999999998</v>
      </c>
      <c r="E3292" s="10">
        <v>0.56399999999999995</v>
      </c>
      <c r="F3292" s="10">
        <v>0.51400000000000001</v>
      </c>
      <c r="G3292" s="10">
        <v>6978.9</v>
      </c>
      <c r="H3292" s="11">
        <v>13</v>
      </c>
      <c r="I3292">
        <f t="shared" si="51"/>
        <v>0</v>
      </c>
    </row>
    <row r="3293" spans="1:9" x14ac:dyDescent="0.25">
      <c r="A3293" s="6" t="s">
        <v>3217</v>
      </c>
      <c r="B3293" s="7" t="s">
        <v>35</v>
      </c>
      <c r="C3293" s="7">
        <v>569</v>
      </c>
      <c r="D3293" s="7">
        <v>0.68</v>
      </c>
      <c r="E3293" s="7">
        <v>0.66300000000000003</v>
      </c>
      <c r="F3293" s="7">
        <v>0.56699999999999995</v>
      </c>
      <c r="G3293" s="7">
        <v>11752.52</v>
      </c>
      <c r="H3293" s="8">
        <v>9</v>
      </c>
      <c r="I3293">
        <f t="shared" si="51"/>
        <v>0</v>
      </c>
    </row>
    <row r="3294" spans="1:9" x14ac:dyDescent="0.25">
      <c r="A3294" s="9" t="s">
        <v>3218</v>
      </c>
      <c r="B3294" s="10" t="s">
        <v>21</v>
      </c>
      <c r="C3294" s="10">
        <v>48</v>
      </c>
      <c r="D3294" s="10">
        <v>0.65200000000000002</v>
      </c>
      <c r="E3294" s="10">
        <v>0.65900000000000003</v>
      </c>
      <c r="F3294" s="10">
        <v>0.496</v>
      </c>
      <c r="G3294" s="10">
        <v>52535.08</v>
      </c>
      <c r="H3294" s="11">
        <v>0</v>
      </c>
      <c r="I3294">
        <f t="shared" si="51"/>
        <v>0</v>
      </c>
    </row>
    <row r="3295" spans="1:9" x14ac:dyDescent="0.25">
      <c r="A3295" s="6" t="s">
        <v>3219</v>
      </c>
      <c r="B3295" s="7" t="s">
        <v>46</v>
      </c>
      <c r="C3295" s="7">
        <v>257</v>
      </c>
      <c r="D3295" s="7">
        <v>0.69099999999999995</v>
      </c>
      <c r="E3295" s="7">
        <v>0.69</v>
      </c>
      <c r="F3295" s="7">
        <v>0.58199999999999996</v>
      </c>
      <c r="G3295" s="7">
        <v>19561.72</v>
      </c>
      <c r="H3295" s="8">
        <v>6</v>
      </c>
      <c r="I3295">
        <f t="shared" si="51"/>
        <v>0</v>
      </c>
    </row>
    <row r="3296" spans="1:9" x14ac:dyDescent="0.25">
      <c r="A3296" s="9" t="s">
        <v>3220</v>
      </c>
      <c r="B3296" s="10" t="s">
        <v>27</v>
      </c>
      <c r="C3296" s="10">
        <v>274</v>
      </c>
      <c r="D3296" s="10">
        <v>0.74</v>
      </c>
      <c r="E3296" s="10">
        <v>0.71799999999999997</v>
      </c>
      <c r="F3296" s="10">
        <v>0.68300000000000005</v>
      </c>
      <c r="G3296" s="10">
        <v>20317.669999999998</v>
      </c>
      <c r="H3296" s="11">
        <v>3</v>
      </c>
      <c r="I3296">
        <f t="shared" si="51"/>
        <v>0</v>
      </c>
    </row>
    <row r="3297" spans="1:9" x14ac:dyDescent="0.25">
      <c r="A3297" s="6" t="s">
        <v>3221</v>
      </c>
      <c r="B3297" s="7" t="s">
        <v>108</v>
      </c>
      <c r="C3297" s="7">
        <v>463</v>
      </c>
      <c r="D3297" s="7">
        <v>0.504</v>
      </c>
      <c r="E3297" s="7">
        <v>0.50600000000000001</v>
      </c>
      <c r="F3297" s="7">
        <v>0.36899999999999999</v>
      </c>
      <c r="G3297" s="7">
        <v>6599.27</v>
      </c>
      <c r="H3297" s="8">
        <v>28</v>
      </c>
      <c r="I3297">
        <f t="shared" si="51"/>
        <v>0</v>
      </c>
    </row>
    <row r="3298" spans="1:9" x14ac:dyDescent="0.25">
      <c r="A3298" s="9" t="s">
        <v>3222</v>
      </c>
      <c r="B3298" s="10" t="s">
        <v>21</v>
      </c>
      <c r="C3298" s="10">
        <v>99</v>
      </c>
      <c r="D3298" s="10">
        <v>0.68200000000000005</v>
      </c>
      <c r="E3298" s="10">
        <v>0.69</v>
      </c>
      <c r="F3298" s="10">
        <v>0.54900000000000004</v>
      </c>
      <c r="G3298" s="10">
        <v>23523.94</v>
      </c>
      <c r="H3298" s="11">
        <v>11</v>
      </c>
      <c r="I3298">
        <f t="shared" si="51"/>
        <v>0</v>
      </c>
    </row>
    <row r="3299" spans="1:9" x14ac:dyDescent="0.25">
      <c r="A3299" s="6" t="s">
        <v>3223</v>
      </c>
      <c r="B3299" s="7" t="s">
        <v>35</v>
      </c>
      <c r="C3299" s="7">
        <v>290</v>
      </c>
      <c r="D3299" s="7">
        <v>0.67</v>
      </c>
      <c r="E3299" s="7">
        <v>0.64500000000000002</v>
      </c>
      <c r="F3299" s="7">
        <v>0.55000000000000004</v>
      </c>
      <c r="G3299" s="7">
        <v>15735.92</v>
      </c>
      <c r="H3299" s="8">
        <v>9</v>
      </c>
      <c r="I3299">
        <f t="shared" si="51"/>
        <v>0</v>
      </c>
    </row>
    <row r="3300" spans="1:9" x14ac:dyDescent="0.25">
      <c r="A3300" s="9" t="s">
        <v>3224</v>
      </c>
      <c r="B3300" s="10" t="s">
        <v>108</v>
      </c>
      <c r="C3300" s="10">
        <v>664</v>
      </c>
      <c r="D3300" s="10">
        <v>0.56999999999999995</v>
      </c>
      <c r="E3300" s="10">
        <v>0.56599999999999995</v>
      </c>
      <c r="F3300" s="10">
        <v>0.42399999999999999</v>
      </c>
      <c r="G3300" s="10">
        <v>8147.72</v>
      </c>
      <c r="H3300" s="11">
        <v>29</v>
      </c>
      <c r="I3300">
        <f t="shared" si="51"/>
        <v>0</v>
      </c>
    </row>
    <row r="3301" spans="1:9" x14ac:dyDescent="0.25">
      <c r="A3301" s="6" t="s">
        <v>3225</v>
      </c>
      <c r="B3301" s="7" t="s">
        <v>101</v>
      </c>
      <c r="C3301" s="7">
        <v>774</v>
      </c>
      <c r="D3301" s="7">
        <v>0.55000000000000004</v>
      </c>
      <c r="E3301" s="7">
        <v>0.47899999999999998</v>
      </c>
      <c r="F3301" s="7">
        <v>0.48</v>
      </c>
      <c r="G3301" s="7">
        <v>5812.29</v>
      </c>
      <c r="H3301" s="8">
        <v>30</v>
      </c>
      <c r="I3301">
        <f t="shared" si="51"/>
        <v>0</v>
      </c>
    </row>
    <row r="3302" spans="1:9" x14ac:dyDescent="0.25">
      <c r="A3302" s="9" t="s">
        <v>3226</v>
      </c>
      <c r="B3302" s="10" t="s">
        <v>25</v>
      </c>
      <c r="C3302" s="10">
        <v>358</v>
      </c>
      <c r="D3302" s="10">
        <v>0.55000000000000004</v>
      </c>
      <c r="E3302" s="10">
        <v>0.52900000000000003</v>
      </c>
      <c r="F3302" s="10">
        <v>0.41899999999999998</v>
      </c>
      <c r="G3302" s="10">
        <v>8019.46</v>
      </c>
      <c r="H3302" s="11">
        <v>2</v>
      </c>
      <c r="I3302">
        <f t="shared" si="51"/>
        <v>0</v>
      </c>
    </row>
    <row r="3303" spans="1:9" x14ac:dyDescent="0.25">
      <c r="A3303" s="6" t="s">
        <v>3227</v>
      </c>
      <c r="B3303" s="7" t="s">
        <v>27</v>
      </c>
      <c r="C3303" s="7">
        <v>208</v>
      </c>
      <c r="D3303" s="7">
        <v>0.74099999999999999</v>
      </c>
      <c r="E3303" s="7">
        <v>0.70099999999999996</v>
      </c>
      <c r="F3303" s="7">
        <v>0.71</v>
      </c>
      <c r="G3303" s="7">
        <v>35767.379999999997</v>
      </c>
      <c r="H3303" s="8">
        <v>1</v>
      </c>
      <c r="I3303">
        <f t="shared" si="51"/>
        <v>0</v>
      </c>
    </row>
    <row r="3304" spans="1:9" x14ac:dyDescent="0.25">
      <c r="A3304" s="9" t="s">
        <v>3228</v>
      </c>
      <c r="B3304" s="10" t="s">
        <v>285</v>
      </c>
      <c r="C3304" s="10">
        <v>289</v>
      </c>
      <c r="D3304" s="10">
        <v>0.58899999999999997</v>
      </c>
      <c r="E3304" s="10">
        <v>0.60299999999999998</v>
      </c>
      <c r="F3304" s="10">
        <v>0.439</v>
      </c>
      <c r="G3304" s="10">
        <v>16704.34</v>
      </c>
      <c r="H3304" s="11">
        <v>13</v>
      </c>
      <c r="I3304">
        <f t="shared" si="51"/>
        <v>0</v>
      </c>
    </row>
    <row r="3305" spans="1:9" x14ac:dyDescent="0.25">
      <c r="A3305" s="6" t="s">
        <v>3229</v>
      </c>
      <c r="B3305" s="7" t="s">
        <v>16</v>
      </c>
      <c r="C3305" s="7">
        <v>340</v>
      </c>
      <c r="D3305" s="7">
        <v>0.74199999999999999</v>
      </c>
      <c r="E3305" s="7">
        <v>0.73899999999999999</v>
      </c>
      <c r="F3305" s="7">
        <v>0.63600000000000001</v>
      </c>
      <c r="G3305" s="7">
        <v>20143.89</v>
      </c>
      <c r="H3305" s="8">
        <v>9</v>
      </c>
      <c r="I3305">
        <f t="shared" si="51"/>
        <v>0</v>
      </c>
    </row>
    <row r="3306" spans="1:9" x14ac:dyDescent="0.25">
      <c r="A3306" s="9" t="s">
        <v>3230</v>
      </c>
      <c r="B3306" s="10" t="s">
        <v>12</v>
      </c>
      <c r="C3306" s="10">
        <v>918</v>
      </c>
      <c r="D3306" s="10">
        <v>0.53900000000000003</v>
      </c>
      <c r="E3306" s="10">
        <v>0.52900000000000003</v>
      </c>
      <c r="F3306" s="10">
        <v>0.39300000000000002</v>
      </c>
      <c r="G3306" s="10">
        <v>6736.9</v>
      </c>
      <c r="H3306" s="11">
        <v>0</v>
      </c>
      <c r="I3306">
        <f t="shared" si="51"/>
        <v>0</v>
      </c>
    </row>
    <row r="3307" spans="1:9" x14ac:dyDescent="0.25">
      <c r="A3307" s="6" t="s">
        <v>3231</v>
      </c>
      <c r="B3307" s="7" t="s">
        <v>101</v>
      </c>
      <c r="C3307" s="7">
        <v>607</v>
      </c>
      <c r="D3307" s="7">
        <v>0.54500000000000004</v>
      </c>
      <c r="E3307" s="7">
        <v>0.48499999999999999</v>
      </c>
      <c r="F3307" s="7">
        <v>0.45100000000000001</v>
      </c>
      <c r="G3307" s="7">
        <v>7246.48</v>
      </c>
      <c r="H3307" s="8">
        <v>2</v>
      </c>
      <c r="I3307">
        <f t="shared" si="51"/>
        <v>0</v>
      </c>
    </row>
    <row r="3308" spans="1:9" x14ac:dyDescent="0.25">
      <c r="A3308" s="9" t="s">
        <v>3232</v>
      </c>
      <c r="B3308" s="10" t="s">
        <v>21</v>
      </c>
      <c r="C3308" s="10">
        <v>72</v>
      </c>
      <c r="D3308" s="10">
        <v>0.74099999999999999</v>
      </c>
      <c r="E3308" s="10">
        <v>0.79400000000000004</v>
      </c>
      <c r="F3308" s="10">
        <v>0.60199999999999998</v>
      </c>
      <c r="G3308" s="10">
        <v>41033.47</v>
      </c>
      <c r="H3308" s="11">
        <v>1</v>
      </c>
      <c r="I3308">
        <f t="shared" si="51"/>
        <v>0</v>
      </c>
    </row>
    <row r="3309" spans="1:9" x14ac:dyDescent="0.25">
      <c r="A3309" s="6" t="s">
        <v>3233</v>
      </c>
      <c r="B3309" s="7" t="s">
        <v>27</v>
      </c>
      <c r="C3309" s="7">
        <v>109</v>
      </c>
      <c r="D3309" s="7">
        <v>0.67700000000000005</v>
      </c>
      <c r="E3309" s="7">
        <v>0.65</v>
      </c>
      <c r="F3309" s="7">
        <v>0.59099999999999997</v>
      </c>
      <c r="G3309" s="7">
        <v>26501.1</v>
      </c>
      <c r="H3309" s="8">
        <v>1</v>
      </c>
      <c r="I3309">
        <f t="shared" si="51"/>
        <v>0</v>
      </c>
    </row>
    <row r="3310" spans="1:9" x14ac:dyDescent="0.25">
      <c r="A3310" s="9" t="s">
        <v>3234</v>
      </c>
      <c r="B3310" s="10" t="s">
        <v>16</v>
      </c>
      <c r="C3310" s="10">
        <v>154</v>
      </c>
      <c r="D3310" s="10">
        <v>0.73</v>
      </c>
      <c r="E3310" s="10">
        <v>0.74099999999999999</v>
      </c>
      <c r="F3310" s="10">
        <v>0.65</v>
      </c>
      <c r="G3310" s="10">
        <v>23976.02</v>
      </c>
      <c r="H3310" s="11">
        <v>3</v>
      </c>
      <c r="I3310">
        <f t="shared" si="51"/>
        <v>0</v>
      </c>
    </row>
    <row r="3311" spans="1:9" x14ac:dyDescent="0.25">
      <c r="A3311" s="6" t="s">
        <v>3235</v>
      </c>
      <c r="B3311" s="7" t="s">
        <v>21</v>
      </c>
      <c r="C3311" s="7">
        <v>85</v>
      </c>
      <c r="D3311" s="7">
        <v>0.69</v>
      </c>
      <c r="E3311" s="7">
        <v>0.68799999999999994</v>
      </c>
      <c r="F3311" s="7">
        <v>0.58399999999999996</v>
      </c>
      <c r="G3311" s="7">
        <v>22963.13</v>
      </c>
      <c r="H3311" s="8">
        <v>5</v>
      </c>
      <c r="I3311">
        <f t="shared" si="51"/>
        <v>0</v>
      </c>
    </row>
    <row r="3312" spans="1:9" x14ac:dyDescent="0.25">
      <c r="A3312" s="9" t="s">
        <v>3236</v>
      </c>
      <c r="B3312" s="10" t="s">
        <v>124</v>
      </c>
      <c r="C3312" s="10">
        <v>493</v>
      </c>
      <c r="D3312" s="10">
        <v>0.65</v>
      </c>
      <c r="E3312" s="10">
        <v>0.63600000000000001</v>
      </c>
      <c r="F3312" s="10">
        <v>0.52300000000000002</v>
      </c>
      <c r="G3312" s="10">
        <v>13306.15</v>
      </c>
      <c r="H3312" s="11">
        <v>9</v>
      </c>
      <c r="I3312">
        <f t="shared" si="51"/>
        <v>0</v>
      </c>
    </row>
    <row r="3313" spans="1:9" x14ac:dyDescent="0.25">
      <c r="A3313" s="6" t="s">
        <v>3237</v>
      </c>
      <c r="B3313" s="7" t="s">
        <v>16</v>
      </c>
      <c r="C3313" s="7">
        <v>127</v>
      </c>
      <c r="D3313" s="7">
        <v>0.78</v>
      </c>
      <c r="E3313" s="7">
        <v>0.76600000000000001</v>
      </c>
      <c r="F3313" s="7">
        <v>0.70199999999999996</v>
      </c>
      <c r="G3313" s="7">
        <v>38112.97</v>
      </c>
      <c r="H3313" s="8">
        <v>1</v>
      </c>
      <c r="I3313">
        <f t="shared" si="51"/>
        <v>0</v>
      </c>
    </row>
    <row r="3314" spans="1:9" x14ac:dyDescent="0.25">
      <c r="A3314" s="9" t="s">
        <v>3238</v>
      </c>
      <c r="B3314" s="10" t="s">
        <v>280</v>
      </c>
      <c r="C3314" s="10">
        <v>410</v>
      </c>
      <c r="D3314" s="10">
        <v>0.65500000000000003</v>
      </c>
      <c r="E3314" s="10">
        <v>0.61399999999999999</v>
      </c>
      <c r="F3314" s="10">
        <v>0.58699999999999997</v>
      </c>
      <c r="G3314" s="10">
        <v>18387.38</v>
      </c>
      <c r="H3314" s="11">
        <v>0</v>
      </c>
      <c r="I3314">
        <f t="shared" si="51"/>
        <v>0</v>
      </c>
    </row>
    <row r="3315" spans="1:9" x14ac:dyDescent="0.25">
      <c r="A3315" s="6" t="s">
        <v>3239</v>
      </c>
      <c r="B3315" s="7" t="s">
        <v>35</v>
      </c>
      <c r="C3315" s="7">
        <v>450</v>
      </c>
      <c r="D3315" s="7">
        <v>0.63300000000000001</v>
      </c>
      <c r="E3315" s="7">
        <v>0.61399999999999999</v>
      </c>
      <c r="F3315" s="7">
        <v>0.499</v>
      </c>
      <c r="G3315" s="7">
        <v>9436.77</v>
      </c>
      <c r="H3315" s="8">
        <v>14</v>
      </c>
      <c r="I3315">
        <f t="shared" si="51"/>
        <v>0</v>
      </c>
    </row>
    <row r="3316" spans="1:9" x14ac:dyDescent="0.25">
      <c r="A3316" s="9" t="s">
        <v>3240</v>
      </c>
      <c r="B3316" s="10" t="s">
        <v>21</v>
      </c>
      <c r="C3316" s="10">
        <v>96</v>
      </c>
      <c r="D3316" s="10">
        <v>0.70299999999999996</v>
      </c>
      <c r="E3316" s="10">
        <v>0.747</v>
      </c>
      <c r="F3316" s="10">
        <v>0.56000000000000005</v>
      </c>
      <c r="G3316" s="10">
        <v>30115.98</v>
      </c>
      <c r="H3316" s="11">
        <v>7</v>
      </c>
      <c r="I3316">
        <f t="shared" si="51"/>
        <v>0</v>
      </c>
    </row>
    <row r="3317" spans="1:9" x14ac:dyDescent="0.25">
      <c r="A3317" s="6" t="s">
        <v>3241</v>
      </c>
      <c r="B3317" s="7" t="s">
        <v>27</v>
      </c>
      <c r="C3317" s="7">
        <v>231</v>
      </c>
      <c r="D3317" s="7">
        <v>0.72</v>
      </c>
      <c r="E3317" s="7">
        <v>0.70399999999999996</v>
      </c>
      <c r="F3317" s="7">
        <v>0.64800000000000002</v>
      </c>
      <c r="G3317" s="7">
        <v>22589.03</v>
      </c>
      <c r="H3317" s="8">
        <v>2</v>
      </c>
      <c r="I3317">
        <f t="shared" si="51"/>
        <v>0</v>
      </c>
    </row>
    <row r="3318" spans="1:9" x14ac:dyDescent="0.25">
      <c r="A3318" s="9" t="s">
        <v>3242</v>
      </c>
      <c r="B3318" s="10" t="s">
        <v>21</v>
      </c>
      <c r="C3318" s="10">
        <v>185</v>
      </c>
      <c r="D3318" s="10">
        <v>0.73699999999999999</v>
      </c>
      <c r="E3318" s="10">
        <v>0.73899999999999999</v>
      </c>
      <c r="F3318" s="10">
        <v>0.63600000000000001</v>
      </c>
      <c r="G3318" s="10">
        <v>23202.35</v>
      </c>
      <c r="H3318" s="11">
        <v>7</v>
      </c>
      <c r="I3318">
        <f t="shared" si="51"/>
        <v>0</v>
      </c>
    </row>
    <row r="3319" spans="1:9" x14ac:dyDescent="0.25">
      <c r="A3319" s="6" t="s">
        <v>3243</v>
      </c>
      <c r="B3319" s="7" t="s">
        <v>48</v>
      </c>
      <c r="C3319" s="7">
        <v>543</v>
      </c>
      <c r="D3319" s="7">
        <v>0.60399999999999998</v>
      </c>
      <c r="E3319" s="7">
        <v>0.52500000000000002</v>
      </c>
      <c r="F3319" s="7">
        <v>0.54200000000000004</v>
      </c>
      <c r="G3319" s="7">
        <v>6187.36</v>
      </c>
      <c r="H3319" s="8">
        <v>16</v>
      </c>
      <c r="I3319">
        <f t="shared" si="51"/>
        <v>0</v>
      </c>
    </row>
    <row r="3320" spans="1:9" x14ac:dyDescent="0.25">
      <c r="A3320" s="9" t="s">
        <v>3244</v>
      </c>
      <c r="B3320" s="10" t="s">
        <v>27</v>
      </c>
      <c r="C3320" s="10">
        <v>199</v>
      </c>
      <c r="D3320" s="10">
        <v>0.71099999999999997</v>
      </c>
      <c r="E3320" s="10">
        <v>0.68799999999999994</v>
      </c>
      <c r="F3320" s="10">
        <v>0.64200000000000002</v>
      </c>
      <c r="G3320" s="10">
        <v>24406.16</v>
      </c>
      <c r="H3320" s="11">
        <v>1</v>
      </c>
      <c r="I3320">
        <f t="shared" si="51"/>
        <v>0</v>
      </c>
    </row>
    <row r="3321" spans="1:9" x14ac:dyDescent="0.25">
      <c r="A3321" s="6" t="s">
        <v>3245</v>
      </c>
      <c r="B3321" s="7" t="s">
        <v>86</v>
      </c>
      <c r="C3321" s="7">
        <v>641</v>
      </c>
      <c r="D3321" s="7">
        <v>0.61799999999999999</v>
      </c>
      <c r="E3321" s="7">
        <v>0.59899999999999998</v>
      </c>
      <c r="F3321" s="7">
        <v>0.51300000000000001</v>
      </c>
      <c r="G3321" s="7">
        <v>8327.81</v>
      </c>
      <c r="H3321" s="8">
        <v>4</v>
      </c>
      <c r="I3321">
        <f t="shared" si="51"/>
        <v>0</v>
      </c>
    </row>
    <row r="3322" spans="1:9" x14ac:dyDescent="0.25">
      <c r="A3322" s="9" t="s">
        <v>3246</v>
      </c>
      <c r="B3322" s="10" t="s">
        <v>127</v>
      </c>
      <c r="C3322" s="10">
        <v>239</v>
      </c>
      <c r="D3322" s="10">
        <v>0.60899999999999999</v>
      </c>
      <c r="E3322" s="10">
        <v>0.56499999999999995</v>
      </c>
      <c r="F3322" s="10">
        <v>0.54100000000000004</v>
      </c>
      <c r="G3322" s="10">
        <v>11753.58</v>
      </c>
      <c r="H3322" s="11">
        <v>0</v>
      </c>
      <c r="I3322">
        <f t="shared" si="51"/>
        <v>0</v>
      </c>
    </row>
    <row r="3323" spans="1:9" x14ac:dyDescent="0.25">
      <c r="A3323" s="6" t="s">
        <v>3247</v>
      </c>
      <c r="B3323" s="7" t="s">
        <v>21</v>
      </c>
      <c r="C3323" s="7">
        <v>152</v>
      </c>
      <c r="D3323" s="7">
        <v>0.66200000000000003</v>
      </c>
      <c r="E3323" s="7">
        <v>0.67700000000000005</v>
      </c>
      <c r="F3323" s="7">
        <v>0.52800000000000002</v>
      </c>
      <c r="G3323" s="7">
        <v>19941.21</v>
      </c>
      <c r="H3323" s="8">
        <v>7</v>
      </c>
      <c r="I3323">
        <f t="shared" si="51"/>
        <v>0</v>
      </c>
    </row>
    <row r="3324" spans="1:9" x14ac:dyDescent="0.25">
      <c r="A3324" s="9" t="s">
        <v>3248</v>
      </c>
      <c r="B3324" s="10" t="s">
        <v>21</v>
      </c>
      <c r="C3324" s="10">
        <v>91</v>
      </c>
      <c r="D3324" s="10">
        <v>0.71</v>
      </c>
      <c r="E3324" s="10">
        <v>0.68899999999999995</v>
      </c>
      <c r="F3324" s="10">
        <v>0.626</v>
      </c>
      <c r="G3324" s="10">
        <v>31661.360000000001</v>
      </c>
      <c r="H3324" s="11">
        <v>4</v>
      </c>
      <c r="I3324">
        <f t="shared" si="51"/>
        <v>0</v>
      </c>
    </row>
    <row r="3325" spans="1:9" x14ac:dyDescent="0.25">
      <c r="A3325" s="6" t="s">
        <v>3249</v>
      </c>
      <c r="B3325" s="7" t="s">
        <v>27</v>
      </c>
      <c r="C3325" s="7">
        <v>149</v>
      </c>
      <c r="D3325" s="7">
        <v>0.70599999999999996</v>
      </c>
      <c r="E3325" s="7">
        <v>0.68500000000000005</v>
      </c>
      <c r="F3325" s="7">
        <v>0.63200000000000001</v>
      </c>
      <c r="G3325" s="7">
        <v>14222.23</v>
      </c>
      <c r="H3325" s="8">
        <v>5</v>
      </c>
      <c r="I3325">
        <f t="shared" si="51"/>
        <v>0</v>
      </c>
    </row>
    <row r="3326" spans="1:9" x14ac:dyDescent="0.25">
      <c r="A3326" s="9" t="s">
        <v>3250</v>
      </c>
      <c r="B3326" s="10" t="s">
        <v>16</v>
      </c>
      <c r="C3326" s="10">
        <v>110</v>
      </c>
      <c r="D3326" s="10">
        <v>0.71</v>
      </c>
      <c r="E3326" s="10">
        <v>0.70199999999999996</v>
      </c>
      <c r="F3326" s="10">
        <v>0.624</v>
      </c>
      <c r="G3326" s="10">
        <v>19390.38</v>
      </c>
      <c r="H3326" s="11">
        <v>7</v>
      </c>
      <c r="I3326">
        <f t="shared" si="51"/>
        <v>0</v>
      </c>
    </row>
    <row r="3327" spans="1:9" x14ac:dyDescent="0.25">
      <c r="A3327" s="6" t="s">
        <v>3251</v>
      </c>
      <c r="B3327" s="7" t="s">
        <v>21</v>
      </c>
      <c r="C3327" s="7">
        <v>52</v>
      </c>
      <c r="D3327" s="7">
        <v>0.71499999999999997</v>
      </c>
      <c r="E3327" s="7">
        <v>0.745</v>
      </c>
      <c r="F3327" s="7">
        <v>0.56299999999999994</v>
      </c>
      <c r="G3327" s="7">
        <v>21841.599999999999</v>
      </c>
      <c r="H3327" s="8">
        <v>1</v>
      </c>
      <c r="I3327">
        <f t="shared" si="51"/>
        <v>0</v>
      </c>
    </row>
    <row r="3328" spans="1:9" x14ac:dyDescent="0.25">
      <c r="A3328" s="9" t="s">
        <v>3252</v>
      </c>
      <c r="B3328" s="10" t="s">
        <v>21</v>
      </c>
      <c r="C3328" s="10">
        <v>61</v>
      </c>
      <c r="D3328" s="10">
        <v>0.75700000000000001</v>
      </c>
      <c r="E3328" s="10">
        <v>0.77500000000000002</v>
      </c>
      <c r="F3328" s="10">
        <v>0.67</v>
      </c>
      <c r="G3328" s="10">
        <v>26180.85</v>
      </c>
      <c r="H3328" s="11">
        <v>3</v>
      </c>
      <c r="I3328">
        <f t="shared" si="51"/>
        <v>0</v>
      </c>
    </row>
    <row r="3329" spans="1:9" x14ac:dyDescent="0.25">
      <c r="A3329" s="6" t="s">
        <v>3253</v>
      </c>
      <c r="B3329" s="7" t="s">
        <v>35</v>
      </c>
      <c r="C3329" s="7">
        <v>257</v>
      </c>
      <c r="D3329" s="7">
        <v>0.626</v>
      </c>
      <c r="E3329" s="7">
        <v>0.61299999999999999</v>
      </c>
      <c r="F3329" s="7">
        <v>0.49299999999999999</v>
      </c>
      <c r="G3329" s="7">
        <v>8565.33</v>
      </c>
      <c r="H3329" s="8">
        <v>7</v>
      </c>
      <c r="I3329">
        <f t="shared" si="51"/>
        <v>0</v>
      </c>
    </row>
    <row r="3330" spans="1:9" x14ac:dyDescent="0.25">
      <c r="A3330" s="9" t="s">
        <v>3254</v>
      </c>
      <c r="B3330" s="10" t="s">
        <v>131</v>
      </c>
      <c r="C3330" s="10">
        <v>546</v>
      </c>
      <c r="D3330" s="10">
        <v>0.56999999999999995</v>
      </c>
      <c r="E3330" s="10">
        <v>0.58599999999999997</v>
      </c>
      <c r="F3330" s="10">
        <v>0.434</v>
      </c>
      <c r="G3330" s="10">
        <v>8490.7900000000009</v>
      </c>
      <c r="H3330" s="11">
        <v>2</v>
      </c>
      <c r="I3330">
        <f t="shared" si="51"/>
        <v>0</v>
      </c>
    </row>
    <row r="3331" spans="1:9" x14ac:dyDescent="0.25">
      <c r="A3331" s="6" t="s">
        <v>3255</v>
      </c>
      <c r="B3331" s="7" t="s">
        <v>19</v>
      </c>
      <c r="C3331" s="7">
        <v>355</v>
      </c>
      <c r="D3331" s="7">
        <v>0.61799999999999999</v>
      </c>
      <c r="E3331" s="7">
        <v>0.59799999999999998</v>
      </c>
      <c r="F3331" s="7">
        <v>0.51300000000000001</v>
      </c>
      <c r="G3331" s="7">
        <v>6941.83</v>
      </c>
      <c r="H3331" s="8">
        <v>17</v>
      </c>
      <c r="I3331">
        <f t="shared" si="51"/>
        <v>0</v>
      </c>
    </row>
    <row r="3332" spans="1:9" x14ac:dyDescent="0.25">
      <c r="A3332" s="9" t="s">
        <v>3256</v>
      </c>
      <c r="B3332" s="10" t="s">
        <v>27</v>
      </c>
      <c r="C3332" s="10">
        <v>226</v>
      </c>
      <c r="D3332" s="10">
        <v>0.71299999999999997</v>
      </c>
      <c r="E3332" s="10">
        <v>0.70099999999999996</v>
      </c>
      <c r="F3332" s="10">
        <v>0.63600000000000001</v>
      </c>
      <c r="G3332" s="10">
        <v>17638.77</v>
      </c>
      <c r="H3332" s="11">
        <v>0</v>
      </c>
      <c r="I3332">
        <f t="shared" si="51"/>
        <v>0</v>
      </c>
    </row>
    <row r="3333" spans="1:9" x14ac:dyDescent="0.25">
      <c r="A3333" s="6" t="s">
        <v>3257</v>
      </c>
      <c r="B3333" s="7" t="s">
        <v>101</v>
      </c>
      <c r="C3333" s="7">
        <v>491</v>
      </c>
      <c r="D3333" s="7">
        <v>0.61399999999999999</v>
      </c>
      <c r="E3333" s="7">
        <v>0.57799999999999996</v>
      </c>
      <c r="F3333" s="7">
        <v>0.53600000000000003</v>
      </c>
      <c r="G3333" s="7">
        <v>7352.96</v>
      </c>
      <c r="H3333" s="8">
        <v>1</v>
      </c>
      <c r="I3333">
        <f t="shared" ref="I3333:I3396" si="52">IF(OR(C3333="",D3333="",E3333="",F3333="",G3333="",H3333=""),1,0)</f>
        <v>0</v>
      </c>
    </row>
    <row r="3334" spans="1:9" x14ac:dyDescent="0.25">
      <c r="A3334" s="9" t="s">
        <v>3258</v>
      </c>
      <c r="B3334" s="10" t="s">
        <v>21</v>
      </c>
      <c r="C3334" s="10">
        <v>44</v>
      </c>
      <c r="D3334" s="10">
        <v>0.75</v>
      </c>
      <c r="E3334" s="10">
        <v>0.73799999999999999</v>
      </c>
      <c r="F3334" s="10">
        <v>0.66800000000000004</v>
      </c>
      <c r="G3334" s="10">
        <v>22775.25</v>
      </c>
      <c r="H3334" s="11">
        <v>5</v>
      </c>
      <c r="I3334">
        <f t="shared" si="52"/>
        <v>0</v>
      </c>
    </row>
    <row r="3335" spans="1:9" x14ac:dyDescent="0.25">
      <c r="A3335" s="6" t="s">
        <v>3259</v>
      </c>
      <c r="B3335" s="7" t="s">
        <v>101</v>
      </c>
      <c r="C3335" s="7">
        <v>672</v>
      </c>
      <c r="D3335" s="7">
        <v>0.622</v>
      </c>
      <c r="E3335" s="7">
        <v>0.54600000000000004</v>
      </c>
      <c r="F3335" s="7">
        <v>0.58199999999999996</v>
      </c>
      <c r="G3335" s="7">
        <v>5764.28</v>
      </c>
      <c r="H3335" s="8">
        <v>18</v>
      </c>
      <c r="I3335">
        <f t="shared" si="52"/>
        <v>0</v>
      </c>
    </row>
    <row r="3336" spans="1:9" x14ac:dyDescent="0.25">
      <c r="A3336" s="9" t="s">
        <v>3260</v>
      </c>
      <c r="B3336" s="10" t="s">
        <v>131</v>
      </c>
      <c r="C3336" s="10">
        <v>510</v>
      </c>
      <c r="D3336" s="10">
        <v>0.60699999999999998</v>
      </c>
      <c r="E3336" s="10">
        <v>0.57399999999999995</v>
      </c>
      <c r="F3336" s="10">
        <v>0.52700000000000002</v>
      </c>
      <c r="G3336" s="10">
        <v>7553.71</v>
      </c>
      <c r="H3336" s="11">
        <v>6</v>
      </c>
      <c r="I3336">
        <f t="shared" si="52"/>
        <v>0</v>
      </c>
    </row>
    <row r="3337" spans="1:9" x14ac:dyDescent="0.25">
      <c r="A3337" s="6" t="s">
        <v>3261</v>
      </c>
      <c r="B3337" s="7" t="s">
        <v>21</v>
      </c>
      <c r="C3337" s="7">
        <v>9</v>
      </c>
      <c r="D3337" s="7">
        <v>0.622</v>
      </c>
      <c r="E3337" s="7">
        <v>0.63900000000000001</v>
      </c>
      <c r="F3337" s="7">
        <v>0.48199999999999998</v>
      </c>
      <c r="G3337" s="7">
        <v>15207.34</v>
      </c>
      <c r="H3337" s="8">
        <v>5</v>
      </c>
      <c r="I3337">
        <f t="shared" si="52"/>
        <v>0</v>
      </c>
    </row>
    <row r="3338" spans="1:9" x14ac:dyDescent="0.25">
      <c r="A3338" s="9" t="s">
        <v>3262</v>
      </c>
      <c r="B3338" s="10" t="s">
        <v>285</v>
      </c>
      <c r="C3338" s="10">
        <v>349</v>
      </c>
      <c r="D3338" s="10">
        <v>0.58799999999999997</v>
      </c>
      <c r="E3338" s="10">
        <v>0.57799999999999996</v>
      </c>
      <c r="F3338" s="10">
        <v>0.45600000000000002</v>
      </c>
      <c r="G3338" s="10">
        <v>12134.14</v>
      </c>
      <c r="H3338" s="11">
        <v>1</v>
      </c>
      <c r="I3338">
        <f t="shared" si="52"/>
        <v>0</v>
      </c>
    </row>
    <row r="3339" spans="1:9" x14ac:dyDescent="0.25">
      <c r="A3339" s="6" t="s">
        <v>3263</v>
      </c>
      <c r="B3339" s="7" t="s">
        <v>35</v>
      </c>
      <c r="C3339" s="7">
        <v>256</v>
      </c>
      <c r="D3339" s="7">
        <v>0.66500000000000004</v>
      </c>
      <c r="E3339" s="7">
        <v>0.66300000000000003</v>
      </c>
      <c r="F3339" s="7">
        <v>0.54</v>
      </c>
      <c r="G3339" s="7">
        <v>11609.55</v>
      </c>
      <c r="H3339" s="8">
        <v>1</v>
      </c>
      <c r="I3339">
        <f t="shared" si="52"/>
        <v>0</v>
      </c>
    </row>
    <row r="3340" spans="1:9" x14ac:dyDescent="0.25">
      <c r="A3340" s="9" t="s">
        <v>3264</v>
      </c>
      <c r="B3340" s="10" t="s">
        <v>78</v>
      </c>
      <c r="C3340" s="10">
        <v>311</v>
      </c>
      <c r="D3340" s="10">
        <v>0.66900000000000004</v>
      </c>
      <c r="E3340" s="10">
        <v>0.63100000000000001</v>
      </c>
      <c r="F3340" s="10">
        <v>0.60499999999999998</v>
      </c>
      <c r="G3340" s="10">
        <v>10517.49</v>
      </c>
      <c r="H3340" s="11">
        <v>5</v>
      </c>
      <c r="I3340">
        <f t="shared" si="52"/>
        <v>0</v>
      </c>
    </row>
    <row r="3341" spans="1:9" x14ac:dyDescent="0.25">
      <c r="A3341" s="6" t="s">
        <v>3265</v>
      </c>
      <c r="B3341" s="7" t="s">
        <v>21</v>
      </c>
      <c r="C3341" s="7">
        <v>44</v>
      </c>
      <c r="D3341" s="7">
        <v>0.65200000000000002</v>
      </c>
      <c r="E3341" s="7">
        <v>0.68600000000000005</v>
      </c>
      <c r="F3341" s="7">
        <v>0.51100000000000001</v>
      </c>
      <c r="G3341" s="7">
        <v>17894.79</v>
      </c>
      <c r="H3341" s="8">
        <v>3</v>
      </c>
      <c r="I3341">
        <f t="shared" si="52"/>
        <v>0</v>
      </c>
    </row>
    <row r="3342" spans="1:9" x14ac:dyDescent="0.25">
      <c r="A3342" s="9" t="s">
        <v>3266</v>
      </c>
      <c r="B3342" s="10" t="s">
        <v>27</v>
      </c>
      <c r="C3342" s="10">
        <v>201</v>
      </c>
      <c r="D3342" s="10">
        <v>0.69</v>
      </c>
      <c r="E3342" s="10">
        <v>0.66700000000000004</v>
      </c>
      <c r="F3342" s="10">
        <v>0.61899999999999999</v>
      </c>
      <c r="G3342" s="10">
        <v>18464.939999999999</v>
      </c>
      <c r="H3342" s="11">
        <v>6</v>
      </c>
      <c r="I3342">
        <f t="shared" si="52"/>
        <v>0</v>
      </c>
    </row>
    <row r="3343" spans="1:9" x14ac:dyDescent="0.25">
      <c r="A3343" s="6" t="s">
        <v>3267</v>
      </c>
      <c r="B3343" s="7" t="s">
        <v>96</v>
      </c>
      <c r="C3343" s="7">
        <v>517</v>
      </c>
      <c r="D3343" s="7">
        <v>0.59499999999999997</v>
      </c>
      <c r="E3343" s="7">
        <v>0.56599999999999995</v>
      </c>
      <c r="F3343" s="7">
        <v>0.499</v>
      </c>
      <c r="G3343" s="7">
        <v>7570.07</v>
      </c>
      <c r="H3343" s="8">
        <v>2</v>
      </c>
      <c r="I3343">
        <f t="shared" si="52"/>
        <v>0</v>
      </c>
    </row>
    <row r="3344" spans="1:9" x14ac:dyDescent="0.25">
      <c r="A3344" s="9" t="s">
        <v>3268</v>
      </c>
      <c r="B3344" s="10" t="s">
        <v>27</v>
      </c>
      <c r="C3344" s="10">
        <v>294</v>
      </c>
      <c r="D3344" s="10">
        <v>0.71</v>
      </c>
      <c r="E3344" s="10">
        <v>0.67300000000000004</v>
      </c>
      <c r="F3344" s="10">
        <v>0.63600000000000001</v>
      </c>
      <c r="G3344" s="10">
        <v>12244.56</v>
      </c>
      <c r="H3344" s="11">
        <v>2</v>
      </c>
      <c r="I3344">
        <f t="shared" si="52"/>
        <v>0</v>
      </c>
    </row>
    <row r="3345" spans="1:9" x14ac:dyDescent="0.25">
      <c r="A3345" s="6" t="s">
        <v>3269</v>
      </c>
      <c r="B3345" s="7" t="s">
        <v>12</v>
      </c>
      <c r="C3345" s="7">
        <v>375</v>
      </c>
      <c r="D3345" s="7">
        <v>0.59099999999999997</v>
      </c>
      <c r="E3345" s="7">
        <v>0.58799999999999997</v>
      </c>
      <c r="F3345" s="7">
        <v>0.47299999999999998</v>
      </c>
      <c r="G3345" s="7">
        <v>10589.35</v>
      </c>
      <c r="H3345" s="8">
        <v>0</v>
      </c>
      <c r="I3345">
        <f t="shared" si="52"/>
        <v>0</v>
      </c>
    </row>
    <row r="3346" spans="1:9" x14ac:dyDescent="0.25">
      <c r="A3346" s="9" t="s">
        <v>3270</v>
      </c>
      <c r="B3346" s="10" t="s">
        <v>78</v>
      </c>
      <c r="C3346" s="10">
        <v>184</v>
      </c>
      <c r="D3346" s="10">
        <v>0.67</v>
      </c>
      <c r="E3346" s="10">
        <v>0.61699999999999999</v>
      </c>
      <c r="F3346" s="10">
        <v>0.57699999999999996</v>
      </c>
      <c r="G3346" s="10">
        <v>12931.95</v>
      </c>
      <c r="H3346" s="11">
        <v>3</v>
      </c>
      <c r="I3346">
        <f t="shared" si="52"/>
        <v>0</v>
      </c>
    </row>
    <row r="3347" spans="1:9" x14ac:dyDescent="0.25">
      <c r="A3347" s="6" t="s">
        <v>3271</v>
      </c>
      <c r="B3347" s="7" t="s">
        <v>21</v>
      </c>
      <c r="C3347" s="7">
        <v>43</v>
      </c>
      <c r="D3347" s="7">
        <v>0.79</v>
      </c>
      <c r="E3347" s="7">
        <v>0.84299999999999997</v>
      </c>
      <c r="F3347" s="7">
        <v>0.68899999999999995</v>
      </c>
      <c r="G3347" s="7">
        <v>26388.400000000001</v>
      </c>
      <c r="H3347" s="8">
        <v>3</v>
      </c>
      <c r="I3347">
        <f t="shared" si="52"/>
        <v>0</v>
      </c>
    </row>
    <row r="3348" spans="1:9" x14ac:dyDescent="0.25">
      <c r="A3348" s="9" t="s">
        <v>3272</v>
      </c>
      <c r="B3348" s="10" t="s">
        <v>21</v>
      </c>
      <c r="C3348" s="10">
        <v>45</v>
      </c>
      <c r="D3348" s="10">
        <v>0.71</v>
      </c>
      <c r="E3348" s="10">
        <v>0.71299999999999997</v>
      </c>
      <c r="F3348" s="10">
        <v>0.60699999999999998</v>
      </c>
      <c r="G3348" s="10">
        <v>15282.37</v>
      </c>
      <c r="H3348" s="11">
        <v>7</v>
      </c>
      <c r="I3348">
        <f t="shared" si="52"/>
        <v>0</v>
      </c>
    </row>
    <row r="3349" spans="1:9" x14ac:dyDescent="0.25">
      <c r="A3349" s="6" t="s">
        <v>3273</v>
      </c>
      <c r="B3349" s="7" t="s">
        <v>35</v>
      </c>
      <c r="C3349" s="7">
        <v>183</v>
      </c>
      <c r="D3349" s="7">
        <v>0.64700000000000002</v>
      </c>
      <c r="E3349" s="7">
        <v>0.65500000000000003</v>
      </c>
      <c r="F3349" s="7">
        <v>0.52300000000000002</v>
      </c>
      <c r="G3349" s="7">
        <v>14814.35</v>
      </c>
      <c r="H3349" s="8">
        <v>3</v>
      </c>
      <c r="I3349">
        <f t="shared" si="52"/>
        <v>0</v>
      </c>
    </row>
    <row r="3350" spans="1:9" x14ac:dyDescent="0.25">
      <c r="A3350" s="9" t="s">
        <v>3274</v>
      </c>
      <c r="B3350" s="10" t="s">
        <v>35</v>
      </c>
      <c r="C3350" s="10">
        <v>203</v>
      </c>
      <c r="D3350" s="10">
        <v>0.64400000000000002</v>
      </c>
      <c r="E3350" s="10">
        <v>0.63900000000000001</v>
      </c>
      <c r="F3350" s="10">
        <v>0.505</v>
      </c>
      <c r="G3350" s="10">
        <v>9251.77</v>
      </c>
      <c r="H3350" s="11">
        <v>8</v>
      </c>
      <c r="I3350">
        <f t="shared" si="52"/>
        <v>0</v>
      </c>
    </row>
    <row r="3351" spans="1:9" x14ac:dyDescent="0.25">
      <c r="A3351" s="6" t="s">
        <v>3275</v>
      </c>
      <c r="B3351" s="7" t="s">
        <v>21</v>
      </c>
      <c r="C3351" s="7">
        <v>98</v>
      </c>
      <c r="D3351" s="7">
        <v>0.7</v>
      </c>
      <c r="E3351" s="7">
        <v>0.71799999999999997</v>
      </c>
      <c r="F3351" s="7">
        <v>0.56799999999999995</v>
      </c>
      <c r="G3351" s="7">
        <v>19846.11</v>
      </c>
      <c r="H3351" s="8">
        <v>4</v>
      </c>
      <c r="I3351">
        <f t="shared" si="52"/>
        <v>0</v>
      </c>
    </row>
    <row r="3352" spans="1:9" x14ac:dyDescent="0.25">
      <c r="A3352" s="9" t="s">
        <v>3276</v>
      </c>
      <c r="B3352" s="10" t="s">
        <v>78</v>
      </c>
      <c r="C3352" s="10">
        <v>107</v>
      </c>
      <c r="D3352" s="10">
        <v>0.63200000000000001</v>
      </c>
      <c r="E3352" s="10">
        <v>0.622</v>
      </c>
      <c r="F3352" s="10">
        <v>0.496</v>
      </c>
      <c r="G3352" s="10">
        <v>14309.32</v>
      </c>
      <c r="H3352" s="11">
        <v>3</v>
      </c>
      <c r="I3352">
        <f t="shared" si="52"/>
        <v>0</v>
      </c>
    </row>
    <row r="3353" spans="1:9" x14ac:dyDescent="0.25">
      <c r="A3353" s="6" t="s">
        <v>3277</v>
      </c>
      <c r="B3353" s="7" t="s">
        <v>21</v>
      </c>
      <c r="C3353" s="7">
        <v>79</v>
      </c>
      <c r="D3353" s="7">
        <v>0.68</v>
      </c>
      <c r="E3353" s="7">
        <v>0.69599999999999995</v>
      </c>
      <c r="F3353" s="7">
        <v>0.56699999999999995</v>
      </c>
      <c r="G3353" s="7">
        <v>15855.25</v>
      </c>
      <c r="H3353" s="8">
        <v>13</v>
      </c>
      <c r="I3353">
        <f t="shared" si="52"/>
        <v>0</v>
      </c>
    </row>
    <row r="3354" spans="1:9" x14ac:dyDescent="0.25">
      <c r="A3354" s="9" t="s">
        <v>3278</v>
      </c>
      <c r="B3354" s="10" t="s">
        <v>27</v>
      </c>
      <c r="C3354" s="10">
        <v>186</v>
      </c>
      <c r="D3354" s="10">
        <v>0.68799999999999994</v>
      </c>
      <c r="E3354" s="10">
        <v>0.66900000000000004</v>
      </c>
      <c r="F3354" s="10">
        <v>0.60499999999999998</v>
      </c>
      <c r="G3354" s="10">
        <v>9771.9500000000007</v>
      </c>
      <c r="H3354" s="11">
        <v>3</v>
      </c>
      <c r="I3354">
        <f t="shared" si="52"/>
        <v>0</v>
      </c>
    </row>
    <row r="3355" spans="1:9" x14ac:dyDescent="0.25">
      <c r="A3355" s="6" t="s">
        <v>3279</v>
      </c>
      <c r="B3355" s="7" t="s">
        <v>21</v>
      </c>
      <c r="C3355" s="7">
        <v>51</v>
      </c>
      <c r="D3355" s="7">
        <v>0.73</v>
      </c>
      <c r="E3355" s="7">
        <v>0.76300000000000001</v>
      </c>
      <c r="F3355" s="7">
        <v>0.60399999999999998</v>
      </c>
      <c r="G3355" s="7">
        <v>22091.03</v>
      </c>
      <c r="H3355" s="8">
        <v>1</v>
      </c>
      <c r="I3355">
        <f t="shared" si="52"/>
        <v>0</v>
      </c>
    </row>
    <row r="3356" spans="1:9" x14ac:dyDescent="0.25">
      <c r="A3356" s="9" t="s">
        <v>3280</v>
      </c>
      <c r="B3356" s="10" t="s">
        <v>50</v>
      </c>
      <c r="C3356" s="10">
        <v>97</v>
      </c>
      <c r="D3356" s="10">
        <v>0.68500000000000005</v>
      </c>
      <c r="E3356" s="10">
        <v>0.66900000000000004</v>
      </c>
      <c r="F3356" s="10">
        <v>0.59099999999999997</v>
      </c>
      <c r="G3356" s="10">
        <v>12144.12</v>
      </c>
      <c r="H3356" s="11">
        <v>0</v>
      </c>
      <c r="I3356">
        <f t="shared" si="52"/>
        <v>0</v>
      </c>
    </row>
    <row r="3357" spans="1:9" x14ac:dyDescent="0.25">
      <c r="A3357" s="6" t="s">
        <v>3281</v>
      </c>
      <c r="B3357" s="7" t="s">
        <v>21</v>
      </c>
      <c r="C3357" s="7">
        <v>29</v>
      </c>
      <c r="D3357" s="7">
        <v>0.71499999999999997</v>
      </c>
      <c r="E3357" s="7">
        <v>0.76500000000000001</v>
      </c>
      <c r="F3357" s="7">
        <v>0.56599999999999995</v>
      </c>
      <c r="G3357" s="7">
        <v>22787.599999999999</v>
      </c>
      <c r="H3357" s="8">
        <v>0</v>
      </c>
      <c r="I3357">
        <f t="shared" si="52"/>
        <v>0</v>
      </c>
    </row>
    <row r="3358" spans="1:9" x14ac:dyDescent="0.25">
      <c r="A3358" s="9" t="s">
        <v>3282</v>
      </c>
      <c r="B3358" s="10" t="s">
        <v>14</v>
      </c>
      <c r="C3358" s="10">
        <v>262</v>
      </c>
      <c r="D3358" s="10">
        <v>0.68200000000000005</v>
      </c>
      <c r="E3358" s="10">
        <v>0.66800000000000004</v>
      </c>
      <c r="F3358" s="10">
        <v>0.57599999999999996</v>
      </c>
      <c r="G3358" s="10">
        <v>306138.63</v>
      </c>
      <c r="H3358" s="11">
        <v>2</v>
      </c>
      <c r="I3358">
        <f t="shared" si="52"/>
        <v>0</v>
      </c>
    </row>
    <row r="3359" spans="1:9" x14ac:dyDescent="0.25">
      <c r="A3359" s="6" t="s">
        <v>3283</v>
      </c>
      <c r="B3359" s="7" t="s">
        <v>27</v>
      </c>
      <c r="C3359" s="7">
        <v>202</v>
      </c>
      <c r="D3359" s="7">
        <v>0.72</v>
      </c>
      <c r="E3359" s="7">
        <v>0.68700000000000006</v>
      </c>
      <c r="F3359" s="7">
        <v>0.67600000000000005</v>
      </c>
      <c r="G3359" s="7">
        <v>182468</v>
      </c>
      <c r="H3359" s="8">
        <v>6</v>
      </c>
      <c r="I3359">
        <f t="shared" si="52"/>
        <v>0</v>
      </c>
    </row>
    <row r="3360" spans="1:9" x14ac:dyDescent="0.25">
      <c r="A3360" s="9" t="s">
        <v>3284</v>
      </c>
      <c r="B3360" s="10" t="s">
        <v>40</v>
      </c>
      <c r="C3360" s="10">
        <v>154</v>
      </c>
      <c r="D3360" s="10">
        <v>0.7</v>
      </c>
      <c r="E3360" s="10">
        <v>0.69499999999999995</v>
      </c>
      <c r="F3360" s="10">
        <v>0.61099999999999999</v>
      </c>
      <c r="G3360" s="10">
        <v>148439.70000000001</v>
      </c>
      <c r="H3360" s="11">
        <v>3</v>
      </c>
      <c r="I3360">
        <f t="shared" si="52"/>
        <v>0</v>
      </c>
    </row>
    <row r="3361" spans="1:9" x14ac:dyDescent="0.25">
      <c r="A3361" s="6" t="s">
        <v>3285</v>
      </c>
      <c r="B3361" s="7" t="s">
        <v>108</v>
      </c>
      <c r="C3361" s="7">
        <v>380</v>
      </c>
      <c r="D3361" s="7">
        <v>0.51900000000000002</v>
      </c>
      <c r="E3361" s="7">
        <v>0.51300000000000001</v>
      </c>
      <c r="F3361" s="7">
        <v>0.36199999999999999</v>
      </c>
      <c r="G3361" s="7">
        <v>71759.710000000006</v>
      </c>
      <c r="H3361" s="8">
        <v>9</v>
      </c>
      <c r="I3361">
        <f t="shared" si="52"/>
        <v>0</v>
      </c>
    </row>
    <row r="3362" spans="1:9" x14ac:dyDescent="0.25">
      <c r="A3362" s="9" t="s">
        <v>3286</v>
      </c>
      <c r="B3362" s="10" t="s">
        <v>27</v>
      </c>
      <c r="C3362" s="10">
        <v>106</v>
      </c>
      <c r="D3362" s="10">
        <v>0.71</v>
      </c>
      <c r="E3362" s="10">
        <v>0.70199999999999996</v>
      </c>
      <c r="F3362" s="10">
        <v>0.61799999999999999</v>
      </c>
      <c r="G3362" s="10">
        <v>274572.12</v>
      </c>
      <c r="H3362" s="11">
        <v>1</v>
      </c>
      <c r="I3362">
        <f t="shared" si="52"/>
        <v>0</v>
      </c>
    </row>
    <row r="3363" spans="1:9" x14ac:dyDescent="0.25">
      <c r="A3363" s="6" t="s">
        <v>3287</v>
      </c>
      <c r="B3363" s="7" t="s">
        <v>27</v>
      </c>
      <c r="C3363" s="7">
        <v>108</v>
      </c>
      <c r="D3363" s="7">
        <v>0.73099999999999998</v>
      </c>
      <c r="E3363" s="7">
        <v>0.71699999999999997</v>
      </c>
      <c r="F3363" s="7">
        <v>0.66700000000000004</v>
      </c>
      <c r="G3363" s="7">
        <v>184602.58</v>
      </c>
      <c r="H3363" s="8">
        <v>0</v>
      </c>
      <c r="I3363">
        <f t="shared" si="52"/>
        <v>0</v>
      </c>
    </row>
    <row r="3364" spans="1:9" x14ac:dyDescent="0.25">
      <c r="A3364" s="9" t="s">
        <v>3288</v>
      </c>
      <c r="B3364" s="10" t="s">
        <v>27</v>
      </c>
      <c r="C3364" s="10">
        <v>185</v>
      </c>
      <c r="D3364" s="10">
        <v>0.71</v>
      </c>
      <c r="E3364" s="10">
        <v>0.66500000000000004</v>
      </c>
      <c r="F3364" s="10">
        <v>0.65900000000000003</v>
      </c>
      <c r="G3364" s="10">
        <v>143674.04</v>
      </c>
      <c r="H3364" s="11">
        <v>3</v>
      </c>
      <c r="I3364">
        <f t="shared" si="52"/>
        <v>0</v>
      </c>
    </row>
    <row r="3365" spans="1:9" x14ac:dyDescent="0.25">
      <c r="A3365" s="6" t="s">
        <v>2576</v>
      </c>
      <c r="B3365" s="7" t="s">
        <v>96</v>
      </c>
      <c r="C3365" s="7">
        <v>1221</v>
      </c>
      <c r="D3365" s="7">
        <v>0.61799999999999999</v>
      </c>
      <c r="E3365" s="7">
        <v>0.59099999999999997</v>
      </c>
      <c r="F3365" s="7">
        <v>0.5</v>
      </c>
      <c r="G3365" s="7">
        <v>24305.29</v>
      </c>
      <c r="H3365" s="8">
        <v>19</v>
      </c>
      <c r="I3365">
        <f t="shared" si="52"/>
        <v>0</v>
      </c>
    </row>
    <row r="3366" spans="1:9" x14ac:dyDescent="0.25">
      <c r="A3366" s="9" t="s">
        <v>3289</v>
      </c>
      <c r="B3366" s="10" t="s">
        <v>19</v>
      </c>
      <c r="C3366" s="10">
        <v>562</v>
      </c>
      <c r="D3366" s="10">
        <v>0.56999999999999995</v>
      </c>
      <c r="E3366" s="10">
        <v>0.56799999999999995</v>
      </c>
      <c r="F3366" s="10">
        <v>0.45800000000000002</v>
      </c>
      <c r="G3366" s="10">
        <v>53223.86</v>
      </c>
      <c r="H3366" s="11">
        <v>0</v>
      </c>
      <c r="I3366">
        <f t="shared" si="52"/>
        <v>0</v>
      </c>
    </row>
    <row r="3367" spans="1:9" x14ac:dyDescent="0.25">
      <c r="A3367" s="6" t="s">
        <v>2095</v>
      </c>
      <c r="B3367" s="7" t="s">
        <v>35</v>
      </c>
      <c r="C3367" s="7">
        <v>127</v>
      </c>
      <c r="D3367" s="7">
        <v>0.71</v>
      </c>
      <c r="E3367" s="7">
        <v>0.75900000000000001</v>
      </c>
      <c r="F3367" s="7">
        <v>0.56100000000000005</v>
      </c>
      <c r="G3367" s="7">
        <v>119080.12</v>
      </c>
      <c r="H3367" s="8">
        <v>3</v>
      </c>
      <c r="I3367">
        <f t="shared" si="52"/>
        <v>0</v>
      </c>
    </row>
    <row r="3368" spans="1:9" x14ac:dyDescent="0.25">
      <c r="A3368" s="9" t="s">
        <v>3290</v>
      </c>
      <c r="B3368" s="10" t="s">
        <v>46</v>
      </c>
      <c r="C3368" s="10">
        <v>105</v>
      </c>
      <c r="D3368" s="10">
        <v>0.73499999999999999</v>
      </c>
      <c r="E3368" s="10">
        <v>0.73799999999999999</v>
      </c>
      <c r="F3368" s="10">
        <v>0.63200000000000001</v>
      </c>
      <c r="G3368" s="10">
        <v>167966.16</v>
      </c>
      <c r="H3368" s="11">
        <v>4</v>
      </c>
      <c r="I3368">
        <f t="shared" si="52"/>
        <v>0</v>
      </c>
    </row>
    <row r="3369" spans="1:9" x14ac:dyDescent="0.25">
      <c r="A3369" s="6" t="s">
        <v>3291</v>
      </c>
      <c r="B3369" s="7" t="s">
        <v>21</v>
      </c>
      <c r="C3369" s="7">
        <v>43</v>
      </c>
      <c r="D3369" s="7">
        <v>0.7</v>
      </c>
      <c r="E3369" s="7">
        <v>0.71099999999999997</v>
      </c>
      <c r="F3369" s="7">
        <v>0.55800000000000005</v>
      </c>
      <c r="G3369" s="7">
        <v>162877.51</v>
      </c>
      <c r="H3369" s="8">
        <v>0</v>
      </c>
      <c r="I3369">
        <f t="shared" si="52"/>
        <v>0</v>
      </c>
    </row>
    <row r="3370" spans="1:9" x14ac:dyDescent="0.25">
      <c r="A3370" s="6" t="s">
        <v>3292</v>
      </c>
      <c r="B3370" s="7" t="s">
        <v>19</v>
      </c>
      <c r="C3370" s="7">
        <v>544</v>
      </c>
      <c r="D3370" s="7">
        <v>0.627</v>
      </c>
      <c r="E3370" s="7">
        <v>0.6</v>
      </c>
      <c r="F3370" s="7">
        <v>0.51</v>
      </c>
      <c r="G3370" s="7">
        <v>25163.040000000001</v>
      </c>
      <c r="H3370" s="8">
        <v>14</v>
      </c>
      <c r="I3370">
        <f t="shared" si="52"/>
        <v>0</v>
      </c>
    </row>
    <row r="3371" spans="1:9" x14ac:dyDescent="0.25">
      <c r="A3371" s="9" t="s">
        <v>3293</v>
      </c>
      <c r="B3371" s="10" t="s">
        <v>27</v>
      </c>
      <c r="C3371" s="10">
        <v>83</v>
      </c>
      <c r="D3371" s="10">
        <v>0.752</v>
      </c>
      <c r="E3371" s="10">
        <v>0.73599999999999999</v>
      </c>
      <c r="F3371" s="10">
        <v>0.67900000000000005</v>
      </c>
      <c r="G3371" s="10">
        <v>146456.19</v>
      </c>
      <c r="H3371" s="11">
        <v>2</v>
      </c>
      <c r="I3371">
        <f t="shared" si="52"/>
        <v>0</v>
      </c>
    </row>
    <row r="3372" spans="1:9" x14ac:dyDescent="0.25">
      <c r="A3372" s="6" t="s">
        <v>3294</v>
      </c>
      <c r="B3372" s="7" t="s">
        <v>50</v>
      </c>
      <c r="C3372" s="7">
        <v>107</v>
      </c>
      <c r="D3372" s="7">
        <v>0.68</v>
      </c>
      <c r="E3372" s="7">
        <v>0.69099999999999995</v>
      </c>
      <c r="F3372" s="7">
        <v>0.53800000000000003</v>
      </c>
      <c r="G3372" s="7">
        <v>134919.66</v>
      </c>
      <c r="H3372" s="8">
        <v>1</v>
      </c>
      <c r="I3372">
        <f t="shared" si="52"/>
        <v>0</v>
      </c>
    </row>
    <row r="3373" spans="1:9" x14ac:dyDescent="0.25">
      <c r="A3373" s="9" t="s">
        <v>3295</v>
      </c>
      <c r="B3373" s="10" t="s">
        <v>25</v>
      </c>
      <c r="C3373" s="10">
        <v>1141</v>
      </c>
      <c r="D3373" s="10">
        <v>0.60399999999999998</v>
      </c>
      <c r="E3373" s="10">
        <v>0.56999999999999995</v>
      </c>
      <c r="F3373" s="10">
        <v>0.50600000000000001</v>
      </c>
      <c r="G3373" s="10">
        <v>13441.97</v>
      </c>
      <c r="H3373" s="11">
        <v>5</v>
      </c>
      <c r="I3373">
        <f t="shared" si="52"/>
        <v>0</v>
      </c>
    </row>
    <row r="3374" spans="1:9" x14ac:dyDescent="0.25">
      <c r="A3374" s="6" t="s">
        <v>3296</v>
      </c>
      <c r="B3374" s="7" t="s">
        <v>46</v>
      </c>
      <c r="C3374" s="7">
        <v>185</v>
      </c>
      <c r="D3374" s="7">
        <v>0.66</v>
      </c>
      <c r="E3374" s="7">
        <v>0.70199999999999996</v>
      </c>
      <c r="F3374" s="7">
        <v>0.50900000000000001</v>
      </c>
      <c r="G3374" s="7">
        <v>50954.47</v>
      </c>
      <c r="H3374" s="8">
        <v>4</v>
      </c>
      <c r="I3374">
        <f t="shared" si="52"/>
        <v>0</v>
      </c>
    </row>
    <row r="3375" spans="1:9" x14ac:dyDescent="0.25">
      <c r="A3375" s="9" t="s">
        <v>3297</v>
      </c>
      <c r="B3375" s="10" t="s">
        <v>50</v>
      </c>
      <c r="C3375" s="10">
        <v>248</v>
      </c>
      <c r="D3375" s="10">
        <v>0.69099999999999995</v>
      </c>
      <c r="E3375" s="10">
        <v>0.67100000000000004</v>
      </c>
      <c r="F3375" s="10">
        <v>0.60499999999999998</v>
      </c>
      <c r="G3375" s="10">
        <v>81567.199999999997</v>
      </c>
      <c r="H3375" s="11">
        <v>6</v>
      </c>
      <c r="I3375">
        <f t="shared" si="52"/>
        <v>0</v>
      </c>
    </row>
    <row r="3376" spans="1:9" x14ac:dyDescent="0.25">
      <c r="A3376" s="6" t="s">
        <v>3298</v>
      </c>
      <c r="B3376" s="7" t="s">
        <v>108</v>
      </c>
      <c r="C3376" s="7">
        <v>488</v>
      </c>
      <c r="D3376" s="7">
        <v>0.51300000000000001</v>
      </c>
      <c r="E3376" s="7">
        <v>0.53400000000000003</v>
      </c>
      <c r="F3376" s="7">
        <v>0.36199999999999999</v>
      </c>
      <c r="G3376" s="7">
        <v>36881.550000000003</v>
      </c>
      <c r="H3376" s="8">
        <v>3</v>
      </c>
      <c r="I3376">
        <f t="shared" si="52"/>
        <v>0</v>
      </c>
    </row>
    <row r="3377" spans="1:9" x14ac:dyDescent="0.25">
      <c r="A3377" s="9" t="s">
        <v>3299</v>
      </c>
      <c r="B3377" s="10" t="s">
        <v>25</v>
      </c>
      <c r="C3377" s="10">
        <v>953</v>
      </c>
      <c r="D3377" s="10">
        <v>0.60499999999999998</v>
      </c>
      <c r="E3377" s="10">
        <v>0.55100000000000005</v>
      </c>
      <c r="F3377" s="10">
        <v>0.53400000000000003</v>
      </c>
      <c r="G3377" s="10">
        <v>12194.26</v>
      </c>
      <c r="H3377" s="11">
        <v>21</v>
      </c>
      <c r="I3377">
        <f t="shared" si="52"/>
        <v>0</v>
      </c>
    </row>
    <row r="3378" spans="1:9" x14ac:dyDescent="0.25">
      <c r="A3378" s="6" t="s">
        <v>3300</v>
      </c>
      <c r="B3378" s="7" t="s">
        <v>50</v>
      </c>
      <c r="C3378" s="7">
        <v>276</v>
      </c>
      <c r="D3378" s="7">
        <v>0.72</v>
      </c>
      <c r="E3378" s="7">
        <v>0.70899999999999996</v>
      </c>
      <c r="F3378" s="7">
        <v>0.624</v>
      </c>
      <c r="G3378" s="7">
        <v>69673.86</v>
      </c>
      <c r="H3378" s="8">
        <v>0</v>
      </c>
      <c r="I3378">
        <f t="shared" si="52"/>
        <v>0</v>
      </c>
    </row>
    <row r="3379" spans="1:9" x14ac:dyDescent="0.25">
      <c r="A3379" s="9" t="s">
        <v>3301</v>
      </c>
      <c r="B3379" s="10" t="s">
        <v>21</v>
      </c>
      <c r="C3379" s="10">
        <v>22</v>
      </c>
      <c r="D3379" s="10">
        <v>0.65</v>
      </c>
      <c r="E3379" s="10">
        <v>0.64100000000000001</v>
      </c>
      <c r="F3379" s="10">
        <v>0.51300000000000001</v>
      </c>
      <c r="G3379" s="10">
        <v>181845.18</v>
      </c>
      <c r="H3379" s="11">
        <v>1</v>
      </c>
      <c r="I3379">
        <f t="shared" si="52"/>
        <v>0</v>
      </c>
    </row>
    <row r="3380" spans="1:9" x14ac:dyDescent="0.25">
      <c r="A3380" s="6" t="s">
        <v>3302</v>
      </c>
      <c r="B3380" s="7" t="s">
        <v>35</v>
      </c>
      <c r="C3380" s="7">
        <v>288</v>
      </c>
      <c r="D3380" s="7">
        <v>0.67</v>
      </c>
      <c r="E3380" s="7">
        <v>0.70299999999999996</v>
      </c>
      <c r="F3380" s="7">
        <v>0.53200000000000003</v>
      </c>
      <c r="G3380" s="7">
        <v>47670.71</v>
      </c>
      <c r="H3380" s="8">
        <v>7</v>
      </c>
      <c r="I3380">
        <f t="shared" si="52"/>
        <v>0</v>
      </c>
    </row>
    <row r="3381" spans="1:9" x14ac:dyDescent="0.25">
      <c r="A3381" s="9" t="s">
        <v>3303</v>
      </c>
      <c r="B3381" s="10" t="s">
        <v>86</v>
      </c>
      <c r="C3381" s="10">
        <v>221</v>
      </c>
      <c r="D3381" s="10">
        <v>0.55000000000000004</v>
      </c>
      <c r="E3381" s="10">
        <v>0.54300000000000004</v>
      </c>
      <c r="F3381" s="10">
        <v>0.42399999999999999</v>
      </c>
      <c r="G3381" s="10">
        <v>70768.59</v>
      </c>
      <c r="H3381" s="11">
        <v>0</v>
      </c>
      <c r="I3381">
        <f t="shared" si="52"/>
        <v>0</v>
      </c>
    </row>
    <row r="3382" spans="1:9" x14ac:dyDescent="0.25">
      <c r="A3382" s="6" t="s">
        <v>3304</v>
      </c>
      <c r="B3382" s="7" t="s">
        <v>40</v>
      </c>
      <c r="C3382" s="7">
        <v>220</v>
      </c>
      <c r="D3382" s="7">
        <v>0.7</v>
      </c>
      <c r="E3382" s="7">
        <v>0.72799999999999998</v>
      </c>
      <c r="F3382" s="7">
        <v>0.58199999999999996</v>
      </c>
      <c r="G3382" s="7">
        <v>51042.23</v>
      </c>
      <c r="H3382" s="8">
        <v>2</v>
      </c>
      <c r="I3382">
        <f t="shared" si="52"/>
        <v>0</v>
      </c>
    </row>
    <row r="3383" spans="1:9" x14ac:dyDescent="0.25">
      <c r="A3383" s="9" t="s">
        <v>720</v>
      </c>
      <c r="B3383" s="10" t="s">
        <v>19</v>
      </c>
      <c r="C3383" s="10">
        <v>166</v>
      </c>
      <c r="D3383" s="10">
        <v>0.61299999999999999</v>
      </c>
      <c r="E3383" s="10">
        <v>0.57199999999999995</v>
      </c>
      <c r="F3383" s="10">
        <v>0.50800000000000001</v>
      </c>
      <c r="G3383" s="10">
        <v>37817.199999999997</v>
      </c>
      <c r="H3383" s="11">
        <v>0</v>
      </c>
      <c r="I3383">
        <f t="shared" si="52"/>
        <v>0</v>
      </c>
    </row>
    <row r="3384" spans="1:9" x14ac:dyDescent="0.25">
      <c r="A3384" s="6" t="s">
        <v>3305</v>
      </c>
      <c r="B3384" s="7" t="s">
        <v>86</v>
      </c>
      <c r="C3384" s="7">
        <v>297</v>
      </c>
      <c r="D3384" s="7">
        <v>0.59099999999999997</v>
      </c>
      <c r="E3384" s="7">
        <v>0.55800000000000005</v>
      </c>
      <c r="F3384" s="7">
        <v>0.46800000000000003</v>
      </c>
      <c r="G3384" s="7">
        <v>36203.29</v>
      </c>
      <c r="H3384" s="8">
        <v>4</v>
      </c>
      <c r="I3384">
        <f t="shared" si="52"/>
        <v>0</v>
      </c>
    </row>
    <row r="3385" spans="1:9" x14ac:dyDescent="0.25">
      <c r="A3385" s="9" t="s">
        <v>3306</v>
      </c>
      <c r="B3385" s="10" t="s">
        <v>86</v>
      </c>
      <c r="C3385" s="10">
        <v>581</v>
      </c>
      <c r="D3385" s="10">
        <v>0.622</v>
      </c>
      <c r="E3385" s="10">
        <v>0.60099999999999998</v>
      </c>
      <c r="F3385" s="10">
        <v>0.51800000000000002</v>
      </c>
      <c r="G3385" s="10">
        <v>12524.23</v>
      </c>
      <c r="H3385" s="11">
        <v>4</v>
      </c>
      <c r="I3385">
        <f t="shared" si="52"/>
        <v>0</v>
      </c>
    </row>
    <row r="3386" spans="1:9" x14ac:dyDescent="0.25">
      <c r="A3386" s="6" t="s">
        <v>3307</v>
      </c>
      <c r="B3386" s="7" t="s">
        <v>16</v>
      </c>
      <c r="C3386" s="7">
        <v>150</v>
      </c>
      <c r="D3386" s="7">
        <v>0.71799999999999997</v>
      </c>
      <c r="E3386" s="7">
        <v>0.70499999999999996</v>
      </c>
      <c r="F3386" s="7">
        <v>0.65600000000000003</v>
      </c>
      <c r="G3386" s="7">
        <v>72899.990000000005</v>
      </c>
      <c r="H3386" s="8">
        <v>2</v>
      </c>
      <c r="I3386">
        <f t="shared" si="52"/>
        <v>0</v>
      </c>
    </row>
    <row r="3387" spans="1:9" x14ac:dyDescent="0.25">
      <c r="A3387" s="9" t="s">
        <v>3308</v>
      </c>
      <c r="B3387" s="10" t="s">
        <v>35</v>
      </c>
      <c r="C3387" s="10">
        <v>259</v>
      </c>
      <c r="D3387" s="10">
        <v>0.71</v>
      </c>
      <c r="E3387" s="10">
        <v>0.66300000000000003</v>
      </c>
      <c r="F3387" s="10">
        <v>0.65400000000000003</v>
      </c>
      <c r="G3387" s="10">
        <v>52422.7</v>
      </c>
      <c r="H3387" s="11">
        <v>1</v>
      </c>
      <c r="I3387">
        <f t="shared" si="52"/>
        <v>0</v>
      </c>
    </row>
    <row r="3388" spans="1:9" x14ac:dyDescent="0.25">
      <c r="A3388" s="6" t="s">
        <v>759</v>
      </c>
      <c r="B3388" s="7" t="s">
        <v>14</v>
      </c>
      <c r="C3388" s="7">
        <v>227</v>
      </c>
      <c r="D3388" s="7">
        <v>0.68</v>
      </c>
      <c r="E3388" s="7">
        <v>0.69399999999999995</v>
      </c>
      <c r="F3388" s="7">
        <v>0.53700000000000003</v>
      </c>
      <c r="G3388" s="7">
        <v>47706.61</v>
      </c>
      <c r="H3388" s="8">
        <v>3</v>
      </c>
      <c r="I3388">
        <f t="shared" si="52"/>
        <v>0</v>
      </c>
    </row>
    <row r="3389" spans="1:9" x14ac:dyDescent="0.25">
      <c r="A3389" s="9" t="s">
        <v>3309</v>
      </c>
      <c r="B3389" s="10" t="s">
        <v>27</v>
      </c>
      <c r="C3389" s="10">
        <v>288</v>
      </c>
      <c r="D3389" s="10">
        <v>0.75700000000000001</v>
      </c>
      <c r="E3389" s="10">
        <v>0.71</v>
      </c>
      <c r="F3389" s="10">
        <v>0.72799999999999998</v>
      </c>
      <c r="G3389" s="10">
        <v>38820.769999999997</v>
      </c>
      <c r="H3389" s="11">
        <v>7</v>
      </c>
      <c r="I3389">
        <f t="shared" si="52"/>
        <v>0</v>
      </c>
    </row>
    <row r="3390" spans="1:9" x14ac:dyDescent="0.25">
      <c r="A3390" s="6" t="s">
        <v>3310</v>
      </c>
      <c r="B3390" s="7" t="s">
        <v>21</v>
      </c>
      <c r="C3390" s="7">
        <v>252</v>
      </c>
      <c r="D3390" s="7">
        <v>0.71</v>
      </c>
      <c r="E3390" s="7">
        <v>0.71199999999999997</v>
      </c>
      <c r="F3390" s="7">
        <v>0.60099999999999998</v>
      </c>
      <c r="G3390" s="7">
        <v>55523.23</v>
      </c>
      <c r="H3390" s="8">
        <v>8</v>
      </c>
      <c r="I3390">
        <f t="shared" si="52"/>
        <v>0</v>
      </c>
    </row>
    <row r="3391" spans="1:9" x14ac:dyDescent="0.25">
      <c r="A3391" s="9" t="s">
        <v>3311</v>
      </c>
      <c r="B3391" s="10" t="s">
        <v>50</v>
      </c>
      <c r="C3391" s="10">
        <v>81</v>
      </c>
      <c r="D3391" s="10">
        <v>0.71599999999999997</v>
      </c>
      <c r="E3391" s="10">
        <v>0.70199999999999996</v>
      </c>
      <c r="F3391" s="10">
        <v>0.60599999999999998</v>
      </c>
      <c r="G3391" s="10">
        <v>148316.37</v>
      </c>
      <c r="H3391" s="11">
        <v>0</v>
      </c>
      <c r="I3391">
        <f t="shared" si="52"/>
        <v>0</v>
      </c>
    </row>
    <row r="3392" spans="1:9" x14ac:dyDescent="0.25">
      <c r="A3392" s="6" t="s">
        <v>3312</v>
      </c>
      <c r="B3392" s="7" t="s">
        <v>101</v>
      </c>
      <c r="C3392" s="7">
        <v>611</v>
      </c>
      <c r="D3392" s="7">
        <v>0.629</v>
      </c>
      <c r="E3392" s="7">
        <v>0.58899999999999997</v>
      </c>
      <c r="F3392" s="7">
        <v>0.55200000000000005</v>
      </c>
      <c r="G3392" s="7">
        <v>17227.18</v>
      </c>
      <c r="H3392" s="8">
        <v>1</v>
      </c>
      <c r="I3392">
        <f t="shared" si="52"/>
        <v>0</v>
      </c>
    </row>
    <row r="3393" spans="1:9" x14ac:dyDescent="0.25">
      <c r="A3393" s="9" t="s">
        <v>3313</v>
      </c>
      <c r="B3393" s="10" t="s">
        <v>27</v>
      </c>
      <c r="C3393" s="10">
        <v>105</v>
      </c>
      <c r="D3393" s="10">
        <v>0.7</v>
      </c>
      <c r="E3393" s="10">
        <v>0.66500000000000004</v>
      </c>
      <c r="F3393" s="10">
        <v>0.63100000000000001</v>
      </c>
      <c r="G3393" s="10">
        <v>81964.789999999994</v>
      </c>
      <c r="H3393" s="11">
        <v>2</v>
      </c>
      <c r="I3393">
        <f t="shared" si="52"/>
        <v>0</v>
      </c>
    </row>
    <row r="3394" spans="1:9" x14ac:dyDescent="0.25">
      <c r="A3394" s="6" t="s">
        <v>3314</v>
      </c>
      <c r="B3394" s="7" t="s">
        <v>96</v>
      </c>
      <c r="C3394" s="7">
        <v>1273</v>
      </c>
      <c r="D3394" s="7">
        <v>0.60199999999999998</v>
      </c>
      <c r="E3394" s="7">
        <v>0.56499999999999995</v>
      </c>
      <c r="F3394" s="7">
        <v>0.50900000000000001</v>
      </c>
      <c r="G3394" s="7">
        <v>14109.49</v>
      </c>
      <c r="H3394" s="8">
        <v>4</v>
      </c>
      <c r="I3394">
        <f t="shared" si="52"/>
        <v>0</v>
      </c>
    </row>
    <row r="3395" spans="1:9" x14ac:dyDescent="0.25">
      <c r="A3395" s="9" t="s">
        <v>3315</v>
      </c>
      <c r="B3395" s="10" t="s">
        <v>46</v>
      </c>
      <c r="C3395" s="10">
        <v>298</v>
      </c>
      <c r="D3395" s="10">
        <v>0.65700000000000003</v>
      </c>
      <c r="E3395" s="10">
        <v>0.70299999999999996</v>
      </c>
      <c r="F3395" s="10">
        <v>0.48699999999999999</v>
      </c>
      <c r="G3395" s="10">
        <v>55460.43</v>
      </c>
      <c r="H3395" s="11">
        <v>3</v>
      </c>
      <c r="I3395">
        <f t="shared" si="52"/>
        <v>0</v>
      </c>
    </row>
    <row r="3396" spans="1:9" x14ac:dyDescent="0.25">
      <c r="A3396" s="6" t="s">
        <v>3316</v>
      </c>
      <c r="B3396" s="7" t="s">
        <v>40</v>
      </c>
      <c r="C3396" s="7">
        <v>622</v>
      </c>
      <c r="D3396" s="7">
        <v>0.65200000000000002</v>
      </c>
      <c r="E3396" s="7">
        <v>0.63800000000000001</v>
      </c>
      <c r="F3396" s="7">
        <v>0.53200000000000003</v>
      </c>
      <c r="G3396" s="7">
        <v>21201.95</v>
      </c>
      <c r="H3396" s="8">
        <v>11</v>
      </c>
      <c r="I3396">
        <f t="shared" si="52"/>
        <v>0</v>
      </c>
    </row>
    <row r="3397" spans="1:9" x14ac:dyDescent="0.25">
      <c r="A3397" s="9" t="s">
        <v>3317</v>
      </c>
      <c r="B3397" s="10" t="s">
        <v>12</v>
      </c>
      <c r="C3397" s="10">
        <v>542</v>
      </c>
      <c r="D3397" s="10">
        <v>0.54400000000000004</v>
      </c>
      <c r="E3397" s="10">
        <v>0.55500000000000005</v>
      </c>
      <c r="F3397" s="10">
        <v>0.37</v>
      </c>
      <c r="G3397" s="10">
        <v>14579.98</v>
      </c>
      <c r="H3397" s="11">
        <v>2</v>
      </c>
      <c r="I3397">
        <f t="shared" ref="I3397:I3460" si="53">IF(OR(C3397="",D3397="",E3397="",F3397="",G3397="",H3397=""),1,0)</f>
        <v>0</v>
      </c>
    </row>
    <row r="3398" spans="1:9" x14ac:dyDescent="0.25">
      <c r="A3398" s="6" t="s">
        <v>3318</v>
      </c>
      <c r="B3398" s="7" t="s">
        <v>86</v>
      </c>
      <c r="C3398" s="7">
        <v>229</v>
      </c>
      <c r="D3398" s="7">
        <v>0.61399999999999999</v>
      </c>
      <c r="E3398" s="7">
        <v>0.57399999999999995</v>
      </c>
      <c r="F3398" s="7">
        <v>0.52100000000000002</v>
      </c>
      <c r="G3398" s="7">
        <v>25343.66</v>
      </c>
      <c r="H3398" s="8">
        <v>5</v>
      </c>
      <c r="I3398">
        <f t="shared" si="53"/>
        <v>0</v>
      </c>
    </row>
    <row r="3399" spans="1:9" x14ac:dyDescent="0.25">
      <c r="A3399" s="9" t="s">
        <v>3319</v>
      </c>
      <c r="B3399" s="10" t="s">
        <v>124</v>
      </c>
      <c r="C3399" s="10">
        <v>148</v>
      </c>
      <c r="D3399" s="10">
        <v>0.66200000000000003</v>
      </c>
      <c r="E3399" s="10">
        <v>0.63900000000000001</v>
      </c>
      <c r="F3399" s="10">
        <v>0.54900000000000004</v>
      </c>
      <c r="G3399" s="10">
        <v>69814.240000000005</v>
      </c>
      <c r="H3399" s="11">
        <v>0</v>
      </c>
      <c r="I3399">
        <f t="shared" si="53"/>
        <v>0</v>
      </c>
    </row>
    <row r="3400" spans="1:9" x14ac:dyDescent="0.25">
      <c r="A3400" s="6" t="s">
        <v>3320</v>
      </c>
      <c r="B3400" s="7" t="s">
        <v>56</v>
      </c>
      <c r="C3400" s="7">
        <v>71</v>
      </c>
      <c r="D3400" s="7">
        <v>0.56799999999999995</v>
      </c>
      <c r="E3400" s="7">
        <v>0.52300000000000002</v>
      </c>
      <c r="F3400" s="7">
        <v>0.45</v>
      </c>
      <c r="G3400" s="7">
        <v>10321.25</v>
      </c>
      <c r="H3400" s="8">
        <v>1</v>
      </c>
      <c r="I3400">
        <f t="shared" si="53"/>
        <v>0</v>
      </c>
    </row>
    <row r="3401" spans="1:9" x14ac:dyDescent="0.25">
      <c r="A3401" s="9" t="s">
        <v>3321</v>
      </c>
      <c r="B3401" s="10" t="s">
        <v>86</v>
      </c>
      <c r="C3401" s="10">
        <v>303</v>
      </c>
      <c r="D3401" s="10">
        <v>0.64500000000000002</v>
      </c>
      <c r="E3401" s="10">
        <v>0.67200000000000004</v>
      </c>
      <c r="F3401" s="10">
        <v>0.504</v>
      </c>
      <c r="G3401" s="10">
        <v>21070.38</v>
      </c>
      <c r="H3401" s="11">
        <v>5</v>
      </c>
      <c r="I3401">
        <f t="shared" si="53"/>
        <v>0</v>
      </c>
    </row>
    <row r="3402" spans="1:9" x14ac:dyDescent="0.25">
      <c r="A3402" s="6" t="s">
        <v>3322</v>
      </c>
      <c r="B3402" s="7" t="s">
        <v>27</v>
      </c>
      <c r="C3402" s="7">
        <v>385</v>
      </c>
      <c r="D3402" s="7">
        <v>0.65</v>
      </c>
      <c r="E3402" s="7">
        <v>0.59799999999999998</v>
      </c>
      <c r="F3402" s="7">
        <v>0.57699999999999996</v>
      </c>
      <c r="G3402" s="7">
        <v>30175.15</v>
      </c>
      <c r="H3402" s="8">
        <v>14</v>
      </c>
      <c r="I3402">
        <f t="shared" si="53"/>
        <v>0</v>
      </c>
    </row>
    <row r="3403" spans="1:9" x14ac:dyDescent="0.25">
      <c r="A3403" s="9" t="s">
        <v>3323</v>
      </c>
      <c r="B3403" s="10" t="s">
        <v>35</v>
      </c>
      <c r="C3403" s="10">
        <v>171</v>
      </c>
      <c r="D3403" s="10">
        <v>0.626</v>
      </c>
      <c r="E3403" s="10">
        <v>0.67800000000000005</v>
      </c>
      <c r="F3403" s="10">
        <v>0.434</v>
      </c>
      <c r="G3403" s="10">
        <v>43501.79</v>
      </c>
      <c r="H3403" s="11">
        <v>1</v>
      </c>
      <c r="I3403">
        <f t="shared" si="53"/>
        <v>0</v>
      </c>
    </row>
    <row r="3404" spans="1:9" x14ac:dyDescent="0.25">
      <c r="A3404" s="6" t="s">
        <v>3324</v>
      </c>
      <c r="B3404" s="7" t="s">
        <v>50</v>
      </c>
      <c r="C3404" s="7">
        <v>153</v>
      </c>
      <c r="D3404" s="7">
        <v>0.67</v>
      </c>
      <c r="E3404" s="7">
        <v>0.67200000000000004</v>
      </c>
      <c r="F3404" s="7">
        <v>0.55000000000000004</v>
      </c>
      <c r="G3404" s="7">
        <v>49715.24</v>
      </c>
      <c r="H3404" s="8">
        <v>1</v>
      </c>
      <c r="I3404">
        <f t="shared" si="53"/>
        <v>0</v>
      </c>
    </row>
    <row r="3405" spans="1:9" x14ac:dyDescent="0.25">
      <c r="A3405" s="9" t="s">
        <v>3325</v>
      </c>
      <c r="B3405" s="10" t="s">
        <v>21</v>
      </c>
      <c r="C3405" s="10">
        <v>31</v>
      </c>
      <c r="D3405" s="10">
        <v>0.67200000000000004</v>
      </c>
      <c r="E3405" s="10">
        <v>0.63900000000000001</v>
      </c>
      <c r="F3405" s="10">
        <v>0.55200000000000005</v>
      </c>
      <c r="G3405" s="10">
        <v>80672.37</v>
      </c>
      <c r="H3405" s="11">
        <v>0</v>
      </c>
      <c r="I3405">
        <f t="shared" si="53"/>
        <v>0</v>
      </c>
    </row>
    <row r="3406" spans="1:9" x14ac:dyDescent="0.25">
      <c r="A3406" s="6" t="s">
        <v>3326</v>
      </c>
      <c r="B3406" s="7" t="s">
        <v>96</v>
      </c>
      <c r="C3406" s="7">
        <v>815</v>
      </c>
      <c r="D3406" s="7">
        <v>0.56999999999999995</v>
      </c>
      <c r="E3406" s="7">
        <v>0.53800000000000003</v>
      </c>
      <c r="F3406" s="7">
        <v>0.45600000000000002</v>
      </c>
      <c r="G3406" s="7">
        <v>14530.78</v>
      </c>
      <c r="H3406" s="8">
        <v>1</v>
      </c>
      <c r="I3406">
        <f t="shared" si="53"/>
        <v>0</v>
      </c>
    </row>
    <row r="3407" spans="1:9" x14ac:dyDescent="0.25">
      <c r="A3407" s="9" t="s">
        <v>3327</v>
      </c>
      <c r="B3407" s="10" t="s">
        <v>124</v>
      </c>
      <c r="C3407" s="10">
        <v>436</v>
      </c>
      <c r="D3407" s="10">
        <v>0.54400000000000004</v>
      </c>
      <c r="E3407" s="10">
        <v>0.57799999999999996</v>
      </c>
      <c r="F3407" s="10">
        <v>0.377</v>
      </c>
      <c r="G3407" s="10">
        <v>28646.42</v>
      </c>
      <c r="H3407" s="11">
        <v>0</v>
      </c>
      <c r="I3407">
        <f t="shared" si="53"/>
        <v>0</v>
      </c>
    </row>
    <row r="3408" spans="1:9" x14ac:dyDescent="0.25">
      <c r="A3408" s="6" t="s">
        <v>3328</v>
      </c>
      <c r="B3408" s="7" t="s">
        <v>50</v>
      </c>
      <c r="C3408" s="7">
        <v>193</v>
      </c>
      <c r="D3408" s="7">
        <v>0.73099999999999998</v>
      </c>
      <c r="E3408" s="7">
        <v>0.70699999999999996</v>
      </c>
      <c r="F3408" s="7">
        <v>0.629</v>
      </c>
      <c r="G3408" s="7">
        <v>68261.679999999993</v>
      </c>
      <c r="H3408" s="8">
        <v>1</v>
      </c>
      <c r="I3408">
        <f t="shared" si="53"/>
        <v>0</v>
      </c>
    </row>
    <row r="3409" spans="1:9" x14ac:dyDescent="0.25">
      <c r="A3409" s="9" t="s">
        <v>3329</v>
      </c>
      <c r="B3409" s="10" t="s">
        <v>14</v>
      </c>
      <c r="C3409" s="10">
        <v>209</v>
      </c>
      <c r="D3409" s="10">
        <v>0.623</v>
      </c>
      <c r="E3409" s="10">
        <v>0.64600000000000002</v>
      </c>
      <c r="F3409" s="10">
        <v>0.48499999999999999</v>
      </c>
      <c r="G3409" s="10">
        <v>42057.73</v>
      </c>
      <c r="H3409" s="11">
        <v>3</v>
      </c>
      <c r="I3409">
        <f t="shared" si="53"/>
        <v>0</v>
      </c>
    </row>
    <row r="3410" spans="1:9" x14ac:dyDescent="0.25">
      <c r="A3410" s="6" t="s">
        <v>3330</v>
      </c>
      <c r="B3410" s="7" t="s">
        <v>108</v>
      </c>
      <c r="C3410" s="7">
        <v>760</v>
      </c>
      <c r="D3410" s="7">
        <v>0.56999999999999995</v>
      </c>
      <c r="E3410" s="7">
        <v>0.53800000000000003</v>
      </c>
      <c r="F3410" s="7">
        <v>0.47899999999999998</v>
      </c>
      <c r="G3410" s="7">
        <v>14973.06</v>
      </c>
      <c r="H3410" s="8">
        <v>4</v>
      </c>
      <c r="I3410">
        <f t="shared" si="53"/>
        <v>0</v>
      </c>
    </row>
    <row r="3411" spans="1:9" x14ac:dyDescent="0.25">
      <c r="A3411" s="9" t="s">
        <v>3331</v>
      </c>
      <c r="B3411" s="10" t="s">
        <v>40</v>
      </c>
      <c r="C3411" s="10">
        <v>113</v>
      </c>
      <c r="D3411" s="10">
        <v>0.70799999999999996</v>
      </c>
      <c r="E3411" s="10">
        <v>0.68799999999999994</v>
      </c>
      <c r="F3411" s="10">
        <v>0.63900000000000001</v>
      </c>
      <c r="G3411" s="10">
        <v>36780.400000000001</v>
      </c>
      <c r="H3411" s="11">
        <v>8</v>
      </c>
      <c r="I3411">
        <f t="shared" si="53"/>
        <v>0</v>
      </c>
    </row>
    <row r="3412" spans="1:9" x14ac:dyDescent="0.25">
      <c r="A3412" s="6" t="s">
        <v>3332</v>
      </c>
      <c r="B3412" s="7" t="s">
        <v>12</v>
      </c>
      <c r="C3412" s="7">
        <v>260</v>
      </c>
      <c r="D3412" s="7">
        <v>0.55000000000000004</v>
      </c>
      <c r="E3412" s="7">
        <v>0.63500000000000001</v>
      </c>
      <c r="F3412" s="7">
        <v>0.33</v>
      </c>
      <c r="G3412" s="7">
        <v>20928.36</v>
      </c>
      <c r="H3412" s="8">
        <v>8</v>
      </c>
      <c r="I3412">
        <f t="shared" si="53"/>
        <v>0</v>
      </c>
    </row>
    <row r="3413" spans="1:9" x14ac:dyDescent="0.25">
      <c r="A3413" s="9" t="s">
        <v>3333</v>
      </c>
      <c r="B3413" s="10" t="s">
        <v>14</v>
      </c>
      <c r="C3413" s="10">
        <v>115</v>
      </c>
      <c r="D3413" s="10">
        <v>0.66400000000000003</v>
      </c>
      <c r="E3413" s="10">
        <v>0.66800000000000004</v>
      </c>
      <c r="F3413" s="10">
        <v>0.53</v>
      </c>
      <c r="G3413" s="10">
        <v>38322.730000000003</v>
      </c>
      <c r="H3413" s="11">
        <v>1</v>
      </c>
      <c r="I3413">
        <f t="shared" si="53"/>
        <v>0</v>
      </c>
    </row>
    <row r="3414" spans="1:9" x14ac:dyDescent="0.25">
      <c r="A3414" s="6" t="s">
        <v>3334</v>
      </c>
      <c r="B3414" s="7" t="s">
        <v>40</v>
      </c>
      <c r="C3414" s="7">
        <v>321</v>
      </c>
      <c r="D3414" s="7">
        <v>0.621</v>
      </c>
      <c r="E3414" s="7">
        <v>0.628</v>
      </c>
      <c r="F3414" s="7">
        <v>0.46</v>
      </c>
      <c r="G3414" s="7">
        <v>19025.14</v>
      </c>
      <c r="H3414" s="8">
        <v>10</v>
      </c>
      <c r="I3414">
        <f t="shared" si="53"/>
        <v>0</v>
      </c>
    </row>
    <row r="3415" spans="1:9" x14ac:dyDescent="0.25">
      <c r="A3415" s="9" t="s">
        <v>3335</v>
      </c>
      <c r="B3415" s="10" t="s">
        <v>86</v>
      </c>
      <c r="C3415" s="10">
        <v>667</v>
      </c>
      <c r="D3415" s="10">
        <v>0.60599999999999998</v>
      </c>
      <c r="E3415" s="10">
        <v>0.58699999999999997</v>
      </c>
      <c r="F3415" s="10">
        <v>0.52300000000000002</v>
      </c>
      <c r="G3415" s="10">
        <v>18474.189999999999</v>
      </c>
      <c r="H3415" s="11">
        <v>1</v>
      </c>
      <c r="I3415">
        <f t="shared" si="53"/>
        <v>0</v>
      </c>
    </row>
    <row r="3416" spans="1:9" x14ac:dyDescent="0.25">
      <c r="A3416" s="6" t="s">
        <v>3336</v>
      </c>
      <c r="B3416" s="7" t="s">
        <v>48</v>
      </c>
      <c r="C3416" s="7">
        <v>376</v>
      </c>
      <c r="D3416" s="7">
        <v>0.65200000000000002</v>
      </c>
      <c r="E3416" s="7">
        <v>0.61399999999999999</v>
      </c>
      <c r="F3416" s="7">
        <v>0.625</v>
      </c>
      <c r="G3416" s="7">
        <v>13573.99</v>
      </c>
      <c r="H3416" s="8">
        <v>13</v>
      </c>
      <c r="I3416">
        <f t="shared" si="53"/>
        <v>0</v>
      </c>
    </row>
    <row r="3417" spans="1:9" x14ac:dyDescent="0.25">
      <c r="A3417" s="9" t="s">
        <v>3337</v>
      </c>
      <c r="B3417" s="10" t="s">
        <v>12</v>
      </c>
      <c r="C3417" s="10">
        <v>391</v>
      </c>
      <c r="D3417" s="10">
        <v>0.55200000000000005</v>
      </c>
      <c r="E3417" s="10">
        <v>0.54100000000000004</v>
      </c>
      <c r="F3417" s="10">
        <v>0.40400000000000003</v>
      </c>
      <c r="G3417" s="10">
        <v>8882.5499999999993</v>
      </c>
      <c r="H3417" s="11">
        <v>29</v>
      </c>
      <c r="I3417">
        <f t="shared" si="53"/>
        <v>0</v>
      </c>
    </row>
    <row r="3418" spans="1:9" x14ac:dyDescent="0.25">
      <c r="A3418" s="6" t="s">
        <v>3338</v>
      </c>
      <c r="B3418" s="7" t="s">
        <v>46</v>
      </c>
      <c r="C3418" s="7">
        <v>205</v>
      </c>
      <c r="D3418" s="7">
        <v>0.66</v>
      </c>
      <c r="E3418" s="7">
        <v>0.66500000000000004</v>
      </c>
      <c r="F3418" s="7">
        <v>0.55500000000000005</v>
      </c>
      <c r="G3418" s="7">
        <v>42323.8</v>
      </c>
      <c r="H3418" s="8">
        <v>2</v>
      </c>
      <c r="I3418">
        <f t="shared" si="53"/>
        <v>0</v>
      </c>
    </row>
    <row r="3419" spans="1:9" x14ac:dyDescent="0.25">
      <c r="A3419" s="9" t="s">
        <v>3339</v>
      </c>
      <c r="B3419" s="10" t="s">
        <v>124</v>
      </c>
      <c r="C3419" s="10">
        <v>600</v>
      </c>
      <c r="D3419" s="10">
        <v>0.63100000000000001</v>
      </c>
      <c r="E3419" s="10">
        <v>0.61399999999999999</v>
      </c>
      <c r="F3419" s="10">
        <v>0.53500000000000003</v>
      </c>
      <c r="G3419" s="10">
        <v>22369.86</v>
      </c>
      <c r="H3419" s="11">
        <v>2</v>
      </c>
      <c r="I3419">
        <f t="shared" si="53"/>
        <v>0</v>
      </c>
    </row>
    <row r="3420" spans="1:9" x14ac:dyDescent="0.25">
      <c r="A3420" s="6" t="s">
        <v>3340</v>
      </c>
      <c r="B3420" s="7" t="s">
        <v>35</v>
      </c>
      <c r="C3420" s="7">
        <v>162</v>
      </c>
      <c r="D3420" s="7">
        <v>0.69</v>
      </c>
      <c r="E3420" s="7">
        <v>0.68700000000000006</v>
      </c>
      <c r="F3420" s="7">
        <v>0.56899999999999995</v>
      </c>
      <c r="G3420" s="7">
        <v>47786.48</v>
      </c>
      <c r="H3420" s="8">
        <v>1</v>
      </c>
      <c r="I3420">
        <f t="shared" si="53"/>
        <v>0</v>
      </c>
    </row>
    <row r="3421" spans="1:9" x14ac:dyDescent="0.25">
      <c r="A3421" s="9" t="s">
        <v>3341</v>
      </c>
      <c r="B3421" s="10" t="s">
        <v>35</v>
      </c>
      <c r="C3421" s="10">
        <v>608</v>
      </c>
      <c r="D3421" s="10">
        <v>0.64800000000000002</v>
      </c>
      <c r="E3421" s="10">
        <v>0.65100000000000002</v>
      </c>
      <c r="F3421" s="10">
        <v>0.51400000000000001</v>
      </c>
      <c r="G3421" s="10">
        <v>16944.68</v>
      </c>
      <c r="H3421" s="11">
        <v>7</v>
      </c>
      <c r="I3421">
        <f t="shared" si="53"/>
        <v>0</v>
      </c>
    </row>
    <row r="3422" spans="1:9" x14ac:dyDescent="0.25">
      <c r="A3422" s="6" t="s">
        <v>3342</v>
      </c>
      <c r="B3422" s="7" t="s">
        <v>35</v>
      </c>
      <c r="C3422" s="7">
        <v>229</v>
      </c>
      <c r="D3422" s="7">
        <v>0.68400000000000005</v>
      </c>
      <c r="E3422" s="7">
        <v>0.66500000000000004</v>
      </c>
      <c r="F3422" s="7">
        <v>0.58199999999999996</v>
      </c>
      <c r="G3422" s="7">
        <v>48746.71</v>
      </c>
      <c r="H3422" s="8">
        <v>3</v>
      </c>
      <c r="I3422">
        <f t="shared" si="53"/>
        <v>0</v>
      </c>
    </row>
    <row r="3423" spans="1:9" x14ac:dyDescent="0.25">
      <c r="A3423" s="9" t="s">
        <v>3343</v>
      </c>
      <c r="B3423" s="10" t="s">
        <v>19</v>
      </c>
      <c r="C3423" s="10">
        <v>873</v>
      </c>
      <c r="D3423" s="10">
        <v>0.63400000000000001</v>
      </c>
      <c r="E3423" s="10">
        <v>0.60599999999999998</v>
      </c>
      <c r="F3423" s="10">
        <v>0.54800000000000004</v>
      </c>
      <c r="G3423" s="10">
        <v>11187.56</v>
      </c>
      <c r="H3423" s="11">
        <v>5</v>
      </c>
      <c r="I3423">
        <f t="shared" si="53"/>
        <v>0</v>
      </c>
    </row>
    <row r="3424" spans="1:9" x14ac:dyDescent="0.25">
      <c r="A3424" s="6" t="s">
        <v>3344</v>
      </c>
      <c r="B3424" s="7" t="s">
        <v>14</v>
      </c>
      <c r="C3424" s="7">
        <v>112</v>
      </c>
      <c r="D3424" s="7">
        <v>0.70799999999999996</v>
      </c>
      <c r="E3424" s="7">
        <v>0.71599999999999997</v>
      </c>
      <c r="F3424" s="7">
        <v>0.57899999999999996</v>
      </c>
      <c r="G3424" s="7">
        <v>63280.38</v>
      </c>
      <c r="H3424" s="8">
        <v>6</v>
      </c>
      <c r="I3424">
        <f t="shared" si="53"/>
        <v>0</v>
      </c>
    </row>
    <row r="3425" spans="1:9" x14ac:dyDescent="0.25">
      <c r="A3425" s="9" t="s">
        <v>3345</v>
      </c>
      <c r="B3425" s="10" t="s">
        <v>40</v>
      </c>
      <c r="C3425" s="10">
        <v>250</v>
      </c>
      <c r="D3425" s="10">
        <v>0.72199999999999998</v>
      </c>
      <c r="E3425" s="10">
        <v>0.70499999999999996</v>
      </c>
      <c r="F3425" s="10">
        <v>0.65600000000000003</v>
      </c>
      <c r="G3425" s="10">
        <v>27420.61</v>
      </c>
      <c r="H3425" s="11">
        <v>18</v>
      </c>
      <c r="I3425">
        <f t="shared" si="53"/>
        <v>0</v>
      </c>
    </row>
    <row r="3426" spans="1:9" x14ac:dyDescent="0.25">
      <c r="A3426" s="6" t="s">
        <v>3346</v>
      </c>
      <c r="B3426" s="7" t="s">
        <v>101</v>
      </c>
      <c r="C3426" s="7">
        <v>1334</v>
      </c>
      <c r="D3426" s="7">
        <v>0.56000000000000005</v>
      </c>
      <c r="E3426" s="7">
        <v>0.53700000000000003</v>
      </c>
      <c r="F3426" s="7">
        <v>0.43099999999999999</v>
      </c>
      <c r="G3426" s="7">
        <v>7530.74</v>
      </c>
      <c r="H3426" s="8">
        <v>1</v>
      </c>
      <c r="I3426">
        <f t="shared" si="53"/>
        <v>0</v>
      </c>
    </row>
    <row r="3427" spans="1:9" x14ac:dyDescent="0.25">
      <c r="A3427" s="9" t="s">
        <v>3347</v>
      </c>
      <c r="B3427" s="10" t="s">
        <v>96</v>
      </c>
      <c r="C3427" s="10">
        <v>977</v>
      </c>
      <c r="D3427" s="10">
        <v>0.627</v>
      </c>
      <c r="E3427" s="10">
        <v>0.621</v>
      </c>
      <c r="F3427" s="10">
        <v>0.51600000000000001</v>
      </c>
      <c r="G3427" s="10">
        <v>9236.18</v>
      </c>
      <c r="H3427" s="11">
        <v>4</v>
      </c>
      <c r="I3427">
        <f t="shared" si="53"/>
        <v>0</v>
      </c>
    </row>
    <row r="3428" spans="1:9" x14ac:dyDescent="0.25">
      <c r="A3428" s="6" t="s">
        <v>3348</v>
      </c>
      <c r="B3428" s="7" t="s">
        <v>40</v>
      </c>
      <c r="C3428" s="7">
        <v>213</v>
      </c>
      <c r="D3428" s="7">
        <v>0.73299999999999998</v>
      </c>
      <c r="E3428" s="7">
        <v>0.746</v>
      </c>
      <c r="F3428" s="7">
        <v>0.63</v>
      </c>
      <c r="G3428" s="7">
        <v>36089.39</v>
      </c>
      <c r="H3428" s="8">
        <v>8</v>
      </c>
      <c r="I3428">
        <f t="shared" si="53"/>
        <v>0</v>
      </c>
    </row>
    <row r="3429" spans="1:9" x14ac:dyDescent="0.25">
      <c r="A3429" s="9" t="s">
        <v>3349</v>
      </c>
      <c r="B3429" s="10" t="s">
        <v>19</v>
      </c>
      <c r="C3429" s="10">
        <v>362</v>
      </c>
      <c r="D3429" s="10">
        <v>0.61</v>
      </c>
      <c r="E3429" s="10">
        <v>0.57399999999999995</v>
      </c>
      <c r="F3429" s="10">
        <v>0.503</v>
      </c>
      <c r="G3429" s="10">
        <v>15517.36</v>
      </c>
      <c r="H3429" s="11">
        <v>1</v>
      </c>
      <c r="I3429">
        <f t="shared" si="53"/>
        <v>0</v>
      </c>
    </row>
    <row r="3430" spans="1:9" x14ac:dyDescent="0.25">
      <c r="A3430" s="6" t="s">
        <v>3350</v>
      </c>
      <c r="B3430" s="7" t="s">
        <v>16</v>
      </c>
      <c r="C3430" s="7">
        <v>44</v>
      </c>
      <c r="D3430" s="7">
        <v>0.72</v>
      </c>
      <c r="E3430" s="7">
        <v>0.74099999999999999</v>
      </c>
      <c r="F3430" s="7">
        <v>0.60399999999999998</v>
      </c>
      <c r="G3430" s="7">
        <v>49685.15</v>
      </c>
      <c r="H3430" s="8">
        <v>3</v>
      </c>
      <c r="I3430">
        <f t="shared" si="53"/>
        <v>0</v>
      </c>
    </row>
    <row r="3431" spans="1:9" x14ac:dyDescent="0.25">
      <c r="A3431" s="9" t="s">
        <v>3351</v>
      </c>
      <c r="B3431" s="10" t="s">
        <v>16</v>
      </c>
      <c r="C3431" s="10">
        <v>329</v>
      </c>
      <c r="D3431" s="10">
        <v>0.7</v>
      </c>
      <c r="E3431" s="10">
        <v>0.72499999999999998</v>
      </c>
      <c r="F3431" s="10">
        <v>0.55400000000000005</v>
      </c>
      <c r="G3431" s="10">
        <v>20777.27</v>
      </c>
      <c r="H3431" s="11">
        <v>6</v>
      </c>
      <c r="I3431">
        <f t="shared" si="53"/>
        <v>0</v>
      </c>
    </row>
    <row r="3432" spans="1:9" x14ac:dyDescent="0.25">
      <c r="A3432" s="6" t="s">
        <v>3031</v>
      </c>
      <c r="B3432" s="7" t="s">
        <v>280</v>
      </c>
      <c r="C3432" s="7">
        <v>380</v>
      </c>
      <c r="D3432" s="7">
        <v>0.54200000000000004</v>
      </c>
      <c r="E3432" s="7">
        <v>0.51800000000000002</v>
      </c>
      <c r="F3432" s="7">
        <v>0.379</v>
      </c>
      <c r="G3432" s="7">
        <v>15495.83</v>
      </c>
      <c r="H3432" s="8">
        <v>1</v>
      </c>
      <c r="I3432">
        <f t="shared" si="53"/>
        <v>0</v>
      </c>
    </row>
    <row r="3433" spans="1:9" x14ac:dyDescent="0.25">
      <c r="A3433" s="9" t="s">
        <v>3352</v>
      </c>
      <c r="B3433" s="10" t="s">
        <v>35</v>
      </c>
      <c r="C3433" s="10">
        <v>777</v>
      </c>
      <c r="D3433" s="10">
        <v>0.63900000000000001</v>
      </c>
      <c r="E3433" s="10">
        <v>0.57299999999999995</v>
      </c>
      <c r="F3433" s="10">
        <v>0.56499999999999995</v>
      </c>
      <c r="G3433" s="10">
        <v>16407.86</v>
      </c>
      <c r="H3433" s="11">
        <v>12</v>
      </c>
      <c r="I3433">
        <f t="shared" si="53"/>
        <v>0</v>
      </c>
    </row>
    <row r="3434" spans="1:9" x14ac:dyDescent="0.25">
      <c r="A3434" s="6" t="s">
        <v>3353</v>
      </c>
      <c r="B3434" s="7" t="s">
        <v>25</v>
      </c>
      <c r="C3434" s="7">
        <v>882</v>
      </c>
      <c r="D3434" s="7">
        <v>0.60899999999999999</v>
      </c>
      <c r="E3434" s="7">
        <v>0.57099999999999995</v>
      </c>
      <c r="F3434" s="7">
        <v>0.50800000000000001</v>
      </c>
      <c r="G3434" s="7">
        <v>9826.77</v>
      </c>
      <c r="H3434" s="8">
        <v>8</v>
      </c>
      <c r="I3434">
        <f t="shared" si="53"/>
        <v>0</v>
      </c>
    </row>
    <row r="3435" spans="1:9" x14ac:dyDescent="0.25">
      <c r="A3435" s="9" t="s">
        <v>3316</v>
      </c>
      <c r="B3435" s="10" t="s">
        <v>46</v>
      </c>
      <c r="C3435" s="10">
        <v>118</v>
      </c>
      <c r="D3435" s="10">
        <v>0.67</v>
      </c>
      <c r="E3435" s="10">
        <v>0.64500000000000002</v>
      </c>
      <c r="F3435" s="10">
        <v>0.56899999999999995</v>
      </c>
      <c r="G3435" s="10">
        <v>46225.42</v>
      </c>
      <c r="H3435" s="11">
        <v>3</v>
      </c>
      <c r="I3435">
        <f t="shared" si="53"/>
        <v>0</v>
      </c>
    </row>
    <row r="3436" spans="1:9" x14ac:dyDescent="0.25">
      <c r="A3436" s="6" t="s">
        <v>3354</v>
      </c>
      <c r="B3436" s="7" t="s">
        <v>40</v>
      </c>
      <c r="C3436" s="7">
        <v>177</v>
      </c>
      <c r="D3436" s="7">
        <v>0.72</v>
      </c>
      <c r="E3436" s="7">
        <v>0.69899999999999995</v>
      </c>
      <c r="F3436" s="7">
        <v>0.622</v>
      </c>
      <c r="G3436" s="7">
        <v>41634.65</v>
      </c>
      <c r="H3436" s="8">
        <v>7</v>
      </c>
      <c r="I3436">
        <f t="shared" si="53"/>
        <v>0</v>
      </c>
    </row>
    <row r="3437" spans="1:9" x14ac:dyDescent="0.25">
      <c r="A3437" s="9" t="s">
        <v>3355</v>
      </c>
      <c r="B3437" s="10" t="s">
        <v>16</v>
      </c>
      <c r="C3437" s="10">
        <v>94</v>
      </c>
      <c r="D3437" s="10">
        <v>0.72</v>
      </c>
      <c r="E3437" s="10">
        <v>0.71599999999999997</v>
      </c>
      <c r="F3437" s="10">
        <v>0.626</v>
      </c>
      <c r="G3437" s="10">
        <v>50990.53</v>
      </c>
      <c r="H3437" s="11">
        <v>3</v>
      </c>
      <c r="I3437">
        <f t="shared" si="53"/>
        <v>0</v>
      </c>
    </row>
    <row r="3438" spans="1:9" x14ac:dyDescent="0.25">
      <c r="A3438" s="6" t="s">
        <v>3356</v>
      </c>
      <c r="B3438" s="7" t="s">
        <v>40</v>
      </c>
      <c r="C3438" s="7">
        <v>253</v>
      </c>
      <c r="D3438" s="7">
        <v>0.67</v>
      </c>
      <c r="E3438" s="7">
        <v>0.65900000000000003</v>
      </c>
      <c r="F3438" s="7">
        <v>0.57999999999999996</v>
      </c>
      <c r="G3438" s="7">
        <v>32354.84</v>
      </c>
      <c r="H3438" s="8">
        <v>5</v>
      </c>
      <c r="I3438">
        <f t="shared" si="53"/>
        <v>0</v>
      </c>
    </row>
    <row r="3439" spans="1:9" x14ac:dyDescent="0.25">
      <c r="A3439" s="9" t="s">
        <v>3357</v>
      </c>
      <c r="B3439" s="10" t="s">
        <v>86</v>
      </c>
      <c r="C3439" s="10">
        <v>661</v>
      </c>
      <c r="D3439" s="10">
        <v>0.63100000000000001</v>
      </c>
      <c r="E3439" s="10">
        <v>0.63300000000000001</v>
      </c>
      <c r="F3439" s="10">
        <v>0.52600000000000002</v>
      </c>
      <c r="G3439" s="10">
        <v>16158.28</v>
      </c>
      <c r="H3439" s="11">
        <v>15</v>
      </c>
      <c r="I3439">
        <f t="shared" si="53"/>
        <v>0</v>
      </c>
    </row>
    <row r="3440" spans="1:9" x14ac:dyDescent="0.25">
      <c r="A3440" s="6" t="s">
        <v>3358</v>
      </c>
      <c r="B3440" s="7" t="s">
        <v>50</v>
      </c>
      <c r="C3440" s="7">
        <v>111</v>
      </c>
      <c r="D3440" s="7">
        <v>0.7</v>
      </c>
      <c r="E3440" s="7">
        <v>0.72199999999999998</v>
      </c>
      <c r="F3440" s="7">
        <v>0.59399999999999997</v>
      </c>
      <c r="G3440" s="7">
        <v>63109.02</v>
      </c>
      <c r="H3440" s="8">
        <v>2</v>
      </c>
      <c r="I3440">
        <f t="shared" si="53"/>
        <v>0</v>
      </c>
    </row>
    <row r="3441" spans="1:9" x14ac:dyDescent="0.25">
      <c r="A3441" s="9" t="s">
        <v>3359</v>
      </c>
      <c r="B3441" s="10" t="s">
        <v>131</v>
      </c>
      <c r="C3441" s="10">
        <v>539</v>
      </c>
      <c r="D3441" s="10">
        <v>0.56399999999999995</v>
      </c>
      <c r="E3441" s="10">
        <v>0.53700000000000003</v>
      </c>
      <c r="F3441" s="10">
        <v>0.44600000000000001</v>
      </c>
      <c r="G3441" s="10">
        <v>21051.99</v>
      </c>
      <c r="H3441" s="11">
        <v>12</v>
      </c>
      <c r="I3441">
        <f t="shared" si="53"/>
        <v>0</v>
      </c>
    </row>
    <row r="3442" spans="1:9" x14ac:dyDescent="0.25">
      <c r="A3442" s="6" t="s">
        <v>3360</v>
      </c>
      <c r="B3442" s="7" t="s">
        <v>12</v>
      </c>
      <c r="C3442" s="7">
        <v>513</v>
      </c>
      <c r="D3442" s="7">
        <v>0.505</v>
      </c>
      <c r="E3442" s="7">
        <v>0.57699999999999996</v>
      </c>
      <c r="F3442" s="7">
        <v>0.27900000000000003</v>
      </c>
      <c r="G3442" s="7">
        <v>26873.15</v>
      </c>
      <c r="H3442" s="8">
        <v>1</v>
      </c>
      <c r="I3442">
        <f t="shared" si="53"/>
        <v>0</v>
      </c>
    </row>
    <row r="3443" spans="1:9" x14ac:dyDescent="0.25">
      <c r="A3443" s="9" t="s">
        <v>3361</v>
      </c>
      <c r="B3443" s="10" t="s">
        <v>96</v>
      </c>
      <c r="C3443" s="10">
        <v>548</v>
      </c>
      <c r="D3443" s="10">
        <v>0.53600000000000003</v>
      </c>
      <c r="E3443" s="10">
        <v>0.53300000000000003</v>
      </c>
      <c r="F3443" s="10">
        <v>0.42699999999999999</v>
      </c>
      <c r="G3443" s="10">
        <v>28446.28</v>
      </c>
      <c r="H3443" s="11">
        <v>1</v>
      </c>
      <c r="I3443">
        <f t="shared" si="53"/>
        <v>0</v>
      </c>
    </row>
    <row r="3444" spans="1:9" x14ac:dyDescent="0.25">
      <c r="A3444" s="6" t="s">
        <v>3362</v>
      </c>
      <c r="B3444" s="7" t="s">
        <v>86</v>
      </c>
      <c r="C3444" s="7">
        <v>328</v>
      </c>
      <c r="D3444" s="7">
        <v>0.58499999999999996</v>
      </c>
      <c r="E3444" s="7">
        <v>0.54200000000000004</v>
      </c>
      <c r="F3444" s="7">
        <v>0.48299999999999998</v>
      </c>
      <c r="G3444" s="7">
        <v>15242.76</v>
      </c>
      <c r="H3444" s="8">
        <v>6</v>
      </c>
      <c r="I3444">
        <f t="shared" si="53"/>
        <v>0</v>
      </c>
    </row>
    <row r="3445" spans="1:9" x14ac:dyDescent="0.25">
      <c r="A3445" s="9" t="s">
        <v>3363</v>
      </c>
      <c r="B3445" s="10" t="s">
        <v>40</v>
      </c>
      <c r="C3445" s="10">
        <v>443</v>
      </c>
      <c r="D3445" s="10">
        <v>0.65</v>
      </c>
      <c r="E3445" s="10">
        <v>0.63300000000000001</v>
      </c>
      <c r="F3445" s="10">
        <v>0.54300000000000004</v>
      </c>
      <c r="G3445" s="10">
        <v>20722.91</v>
      </c>
      <c r="H3445" s="11">
        <v>4</v>
      </c>
      <c r="I3445">
        <f t="shared" si="53"/>
        <v>0</v>
      </c>
    </row>
    <row r="3446" spans="1:9" x14ac:dyDescent="0.25">
      <c r="A3446" s="6" t="s">
        <v>3364</v>
      </c>
      <c r="B3446" s="7" t="s">
        <v>16</v>
      </c>
      <c r="C3446" s="7">
        <v>68</v>
      </c>
      <c r="D3446" s="7">
        <v>0.66</v>
      </c>
      <c r="E3446" s="7">
        <v>0.67400000000000004</v>
      </c>
      <c r="F3446" s="7">
        <v>0.54</v>
      </c>
      <c r="G3446" s="7">
        <v>31776.01</v>
      </c>
      <c r="H3446" s="8">
        <v>4</v>
      </c>
      <c r="I3446">
        <f t="shared" si="53"/>
        <v>0</v>
      </c>
    </row>
    <row r="3447" spans="1:9" x14ac:dyDescent="0.25">
      <c r="A3447" s="9" t="s">
        <v>3365</v>
      </c>
      <c r="B3447" s="10" t="s">
        <v>19</v>
      </c>
      <c r="C3447" s="10">
        <v>234</v>
      </c>
      <c r="D3447" s="10">
        <v>0.59299999999999997</v>
      </c>
      <c r="E3447" s="10">
        <v>0.64300000000000002</v>
      </c>
      <c r="F3447" s="10">
        <v>0.40400000000000003</v>
      </c>
      <c r="G3447" s="10">
        <v>10918.37</v>
      </c>
      <c r="H3447" s="11">
        <v>1</v>
      </c>
      <c r="I3447">
        <f t="shared" si="53"/>
        <v>0</v>
      </c>
    </row>
    <row r="3448" spans="1:9" x14ac:dyDescent="0.25">
      <c r="A3448" s="6" t="s">
        <v>3366</v>
      </c>
      <c r="B3448" s="7" t="s">
        <v>16</v>
      </c>
      <c r="C3448" s="7">
        <v>52</v>
      </c>
      <c r="D3448" s="7">
        <v>0.81</v>
      </c>
      <c r="E3448" s="7">
        <v>0.84799999999999998</v>
      </c>
      <c r="F3448" s="7">
        <v>0.72699999999999998</v>
      </c>
      <c r="G3448" s="7">
        <v>50246.61</v>
      </c>
      <c r="H3448" s="8">
        <v>4</v>
      </c>
      <c r="I3448">
        <f t="shared" si="53"/>
        <v>0</v>
      </c>
    </row>
    <row r="3449" spans="1:9" x14ac:dyDescent="0.25">
      <c r="A3449" s="9" t="s">
        <v>3367</v>
      </c>
      <c r="B3449" s="10" t="s">
        <v>101</v>
      </c>
      <c r="C3449" s="10">
        <v>652</v>
      </c>
      <c r="D3449" s="10">
        <v>0.59</v>
      </c>
      <c r="E3449" s="10">
        <v>0.57799999999999996</v>
      </c>
      <c r="F3449" s="10">
        <v>0.48399999999999999</v>
      </c>
      <c r="G3449" s="10">
        <v>12470.97</v>
      </c>
      <c r="H3449" s="11">
        <v>4</v>
      </c>
      <c r="I3449">
        <f t="shared" si="53"/>
        <v>0</v>
      </c>
    </row>
    <row r="3450" spans="1:9" x14ac:dyDescent="0.25">
      <c r="A3450" s="6" t="s">
        <v>3368</v>
      </c>
      <c r="B3450" s="7" t="s">
        <v>161</v>
      </c>
      <c r="C3450" s="7">
        <v>212</v>
      </c>
      <c r="D3450" s="7">
        <v>0.59</v>
      </c>
      <c r="E3450" s="7">
        <v>0.60299999999999998</v>
      </c>
      <c r="F3450" s="7">
        <v>0.443</v>
      </c>
      <c r="G3450" s="7">
        <v>16438.939999999999</v>
      </c>
      <c r="H3450" s="8">
        <v>3</v>
      </c>
      <c r="I3450">
        <f t="shared" si="53"/>
        <v>0</v>
      </c>
    </row>
    <row r="3451" spans="1:9" x14ac:dyDescent="0.25">
      <c r="A3451" s="9" t="s">
        <v>3369</v>
      </c>
      <c r="B3451" s="10" t="s">
        <v>50</v>
      </c>
      <c r="C3451" s="10">
        <v>193</v>
      </c>
      <c r="D3451" s="10">
        <v>0.68400000000000005</v>
      </c>
      <c r="E3451" s="10">
        <v>0.71599999999999997</v>
      </c>
      <c r="F3451" s="10">
        <v>0.54100000000000004</v>
      </c>
      <c r="G3451" s="10">
        <v>61808.27</v>
      </c>
      <c r="H3451" s="11">
        <v>2</v>
      </c>
      <c r="I3451">
        <f t="shared" si="53"/>
        <v>0</v>
      </c>
    </row>
    <row r="3452" spans="1:9" x14ac:dyDescent="0.25">
      <c r="A3452" s="6" t="s">
        <v>3370</v>
      </c>
      <c r="B3452" s="7" t="s">
        <v>35</v>
      </c>
      <c r="C3452" s="7">
        <v>247</v>
      </c>
      <c r="D3452" s="7">
        <v>0.626</v>
      </c>
      <c r="E3452" s="7">
        <v>0.60699999999999998</v>
      </c>
      <c r="F3452" s="7">
        <v>0.498</v>
      </c>
      <c r="G3452" s="7">
        <v>38287.29</v>
      </c>
      <c r="H3452" s="8">
        <v>2</v>
      </c>
      <c r="I3452">
        <f t="shared" si="53"/>
        <v>0</v>
      </c>
    </row>
    <row r="3453" spans="1:9" x14ac:dyDescent="0.25">
      <c r="A3453" s="9" t="s">
        <v>3371</v>
      </c>
      <c r="B3453" s="10" t="s">
        <v>35</v>
      </c>
      <c r="C3453" s="10">
        <v>403</v>
      </c>
      <c r="D3453" s="10">
        <v>0.69</v>
      </c>
      <c r="E3453" s="10">
        <v>0.67100000000000004</v>
      </c>
      <c r="F3453" s="10">
        <v>0.58499999999999996</v>
      </c>
      <c r="G3453" s="10">
        <v>22280.89</v>
      </c>
      <c r="H3453" s="11">
        <v>3</v>
      </c>
      <c r="I3453">
        <f t="shared" si="53"/>
        <v>0</v>
      </c>
    </row>
    <row r="3454" spans="1:9" x14ac:dyDescent="0.25">
      <c r="A3454" s="6" t="s">
        <v>3372</v>
      </c>
      <c r="B3454" s="7" t="s">
        <v>19</v>
      </c>
      <c r="C3454" s="7">
        <v>350</v>
      </c>
      <c r="D3454" s="7">
        <v>0.56000000000000005</v>
      </c>
      <c r="E3454" s="7">
        <v>0.55400000000000005</v>
      </c>
      <c r="F3454" s="7">
        <v>0.45900000000000002</v>
      </c>
      <c r="G3454" s="7">
        <v>12057.66</v>
      </c>
      <c r="H3454" s="8">
        <v>3</v>
      </c>
      <c r="I3454">
        <f t="shared" si="53"/>
        <v>0</v>
      </c>
    </row>
    <row r="3455" spans="1:9" x14ac:dyDescent="0.25">
      <c r="A3455" s="9" t="s">
        <v>3373</v>
      </c>
      <c r="B3455" s="10" t="s">
        <v>40</v>
      </c>
      <c r="C3455" s="10">
        <v>147</v>
      </c>
      <c r="D3455" s="10">
        <v>0.71</v>
      </c>
      <c r="E3455" s="10">
        <v>0.72399999999999998</v>
      </c>
      <c r="F3455" s="10">
        <v>0.60299999999999998</v>
      </c>
      <c r="G3455" s="10">
        <v>46240.7</v>
      </c>
      <c r="H3455" s="11">
        <v>1</v>
      </c>
      <c r="I3455">
        <f t="shared" si="53"/>
        <v>0</v>
      </c>
    </row>
    <row r="3456" spans="1:9" x14ac:dyDescent="0.25">
      <c r="A3456" s="6" t="s">
        <v>3374</v>
      </c>
      <c r="B3456" s="7" t="s">
        <v>161</v>
      </c>
      <c r="C3456" s="7">
        <v>256</v>
      </c>
      <c r="D3456" s="7">
        <v>0.59299999999999997</v>
      </c>
      <c r="E3456" s="7">
        <v>0.66700000000000004</v>
      </c>
      <c r="F3456" s="7">
        <v>0.40400000000000003</v>
      </c>
      <c r="G3456" s="7">
        <v>15398.06</v>
      </c>
      <c r="H3456" s="8">
        <v>8</v>
      </c>
      <c r="I3456">
        <f t="shared" si="53"/>
        <v>0</v>
      </c>
    </row>
    <row r="3457" spans="1:9" x14ac:dyDescent="0.25">
      <c r="A3457" s="9" t="s">
        <v>3375</v>
      </c>
      <c r="B3457" s="10" t="s">
        <v>35</v>
      </c>
      <c r="C3457" s="10">
        <v>389</v>
      </c>
      <c r="D3457" s="10">
        <v>0.70599999999999996</v>
      </c>
      <c r="E3457" s="10">
        <v>0.67400000000000004</v>
      </c>
      <c r="F3457" s="10">
        <v>0.61699999999999999</v>
      </c>
      <c r="G3457" s="10">
        <v>19426.259999999998</v>
      </c>
      <c r="H3457" s="11">
        <v>3</v>
      </c>
      <c r="I3457">
        <f t="shared" si="53"/>
        <v>0</v>
      </c>
    </row>
    <row r="3458" spans="1:9" x14ac:dyDescent="0.25">
      <c r="A3458" s="9" t="s">
        <v>3376</v>
      </c>
      <c r="B3458" s="10" t="s">
        <v>101</v>
      </c>
      <c r="C3458" s="10">
        <v>1642</v>
      </c>
      <c r="D3458" s="10">
        <v>0.55000000000000004</v>
      </c>
      <c r="E3458" s="10">
        <v>0.51600000000000001</v>
      </c>
      <c r="F3458" s="10">
        <v>0.44400000000000001</v>
      </c>
      <c r="G3458" s="10">
        <v>8152.96</v>
      </c>
      <c r="H3458" s="11">
        <v>19</v>
      </c>
      <c r="I3458">
        <f t="shared" si="53"/>
        <v>0</v>
      </c>
    </row>
    <row r="3459" spans="1:9" x14ac:dyDescent="0.25">
      <c r="A3459" s="6" t="s">
        <v>3377</v>
      </c>
      <c r="B3459" s="7" t="s">
        <v>46</v>
      </c>
      <c r="C3459" s="7">
        <v>254</v>
      </c>
      <c r="D3459" s="7">
        <v>0.63800000000000001</v>
      </c>
      <c r="E3459" s="7">
        <v>0.6</v>
      </c>
      <c r="F3459" s="7">
        <v>0.52900000000000003</v>
      </c>
      <c r="G3459" s="7">
        <v>17131.560000000001</v>
      </c>
      <c r="H3459" s="8">
        <v>28</v>
      </c>
      <c r="I3459">
        <f t="shared" si="53"/>
        <v>0</v>
      </c>
    </row>
    <row r="3460" spans="1:9" x14ac:dyDescent="0.25">
      <c r="A3460" s="9" t="s">
        <v>1046</v>
      </c>
      <c r="B3460" s="10" t="s">
        <v>40</v>
      </c>
      <c r="C3460" s="10">
        <v>312</v>
      </c>
      <c r="D3460" s="10">
        <v>0.71799999999999997</v>
      </c>
      <c r="E3460" s="10">
        <v>0.71599999999999997</v>
      </c>
      <c r="F3460" s="10">
        <v>0.61899999999999999</v>
      </c>
      <c r="G3460" s="10">
        <v>30532.36</v>
      </c>
      <c r="H3460" s="11">
        <v>6</v>
      </c>
      <c r="I3460">
        <f t="shared" si="53"/>
        <v>0</v>
      </c>
    </row>
    <row r="3461" spans="1:9" x14ac:dyDescent="0.25">
      <c r="A3461" s="6" t="s">
        <v>3378</v>
      </c>
      <c r="B3461" s="7" t="s">
        <v>46</v>
      </c>
      <c r="C3461" s="7">
        <v>216</v>
      </c>
      <c r="D3461" s="7">
        <v>0.71</v>
      </c>
      <c r="E3461" s="7">
        <v>0.69899999999999995</v>
      </c>
      <c r="F3461" s="7">
        <v>0.59699999999999998</v>
      </c>
      <c r="G3461" s="7">
        <v>33881.910000000003</v>
      </c>
      <c r="H3461" s="8">
        <v>9</v>
      </c>
      <c r="I3461">
        <f t="shared" ref="I3461:I3524" si="54">IF(OR(C3461="",D3461="",E3461="",F3461="",G3461="",H3461=""),1,0)</f>
        <v>0</v>
      </c>
    </row>
    <row r="3462" spans="1:9" x14ac:dyDescent="0.25">
      <c r="A3462" s="9" t="s">
        <v>3379</v>
      </c>
      <c r="B3462" s="10" t="s">
        <v>86</v>
      </c>
      <c r="C3462" s="10">
        <v>80</v>
      </c>
      <c r="D3462" s="10">
        <v>0.56000000000000005</v>
      </c>
      <c r="E3462" s="10">
        <v>0.52600000000000002</v>
      </c>
      <c r="F3462" s="10">
        <v>0.43</v>
      </c>
      <c r="G3462" s="10">
        <v>62196.89</v>
      </c>
      <c r="H3462" s="11">
        <v>0</v>
      </c>
      <c r="I3462">
        <f t="shared" si="54"/>
        <v>0</v>
      </c>
    </row>
    <row r="3463" spans="1:9" x14ac:dyDescent="0.25">
      <c r="A3463" s="6" t="s">
        <v>3380</v>
      </c>
      <c r="B3463" s="7" t="s">
        <v>50</v>
      </c>
      <c r="C3463" s="7">
        <v>103</v>
      </c>
      <c r="D3463" s="7">
        <v>0.63400000000000001</v>
      </c>
      <c r="E3463" s="7">
        <v>0.629</v>
      </c>
      <c r="F3463" s="7">
        <v>0.505</v>
      </c>
      <c r="G3463" s="7">
        <v>37431.129999999997</v>
      </c>
      <c r="H3463" s="8">
        <v>1</v>
      </c>
      <c r="I3463">
        <f t="shared" si="54"/>
        <v>0</v>
      </c>
    </row>
    <row r="3464" spans="1:9" x14ac:dyDescent="0.25">
      <c r="A3464" s="9" t="s">
        <v>3381</v>
      </c>
      <c r="B3464" s="10" t="s">
        <v>101</v>
      </c>
      <c r="C3464" s="10">
        <v>1870</v>
      </c>
      <c r="D3464" s="10">
        <v>0.626</v>
      </c>
      <c r="E3464" s="10">
        <v>0.56799999999999995</v>
      </c>
      <c r="F3464" s="10">
        <v>0.58699999999999997</v>
      </c>
      <c r="G3464" s="10">
        <v>6943.26</v>
      </c>
      <c r="H3464" s="11">
        <v>3</v>
      </c>
      <c r="I3464">
        <f t="shared" si="54"/>
        <v>0</v>
      </c>
    </row>
    <row r="3465" spans="1:9" x14ac:dyDescent="0.25">
      <c r="A3465" s="6" t="s">
        <v>3382</v>
      </c>
      <c r="B3465" s="7" t="s">
        <v>19</v>
      </c>
      <c r="C3465" s="7">
        <v>419</v>
      </c>
      <c r="D3465" s="7">
        <v>0.56399999999999995</v>
      </c>
      <c r="E3465" s="7">
        <v>0.53800000000000003</v>
      </c>
      <c r="F3465" s="7">
        <v>0.435</v>
      </c>
      <c r="G3465" s="7">
        <v>8923.76</v>
      </c>
      <c r="H3465" s="8">
        <v>0</v>
      </c>
      <c r="I3465">
        <f t="shared" si="54"/>
        <v>0</v>
      </c>
    </row>
    <row r="3466" spans="1:9" x14ac:dyDescent="0.25">
      <c r="A3466" s="9" t="s">
        <v>3383</v>
      </c>
      <c r="B3466" s="10" t="s">
        <v>35</v>
      </c>
      <c r="C3466" s="10">
        <v>264</v>
      </c>
      <c r="D3466" s="10">
        <v>0.67</v>
      </c>
      <c r="E3466" s="10">
        <v>0.66500000000000004</v>
      </c>
      <c r="F3466" s="10">
        <v>0.56799999999999995</v>
      </c>
      <c r="G3466" s="10">
        <v>30603.08</v>
      </c>
      <c r="H3466" s="11">
        <v>5</v>
      </c>
      <c r="I3466">
        <f t="shared" si="54"/>
        <v>0</v>
      </c>
    </row>
    <row r="3467" spans="1:9" x14ac:dyDescent="0.25">
      <c r="A3467" s="6" t="s">
        <v>3384</v>
      </c>
      <c r="B3467" s="7" t="s">
        <v>25</v>
      </c>
      <c r="C3467" s="7">
        <v>601</v>
      </c>
      <c r="D3467" s="7">
        <v>0.59</v>
      </c>
      <c r="E3467" s="7">
        <v>0.55900000000000005</v>
      </c>
      <c r="F3467" s="7">
        <v>0.48699999999999999</v>
      </c>
      <c r="G3467" s="7">
        <v>7166.38</v>
      </c>
      <c r="H3467" s="8">
        <v>2</v>
      </c>
      <c r="I3467">
        <f t="shared" si="54"/>
        <v>0</v>
      </c>
    </row>
    <row r="3468" spans="1:9" x14ac:dyDescent="0.25">
      <c r="A3468" s="9" t="s">
        <v>2167</v>
      </c>
      <c r="B3468" s="10" t="s">
        <v>35</v>
      </c>
      <c r="C3468" s="10">
        <v>357</v>
      </c>
      <c r="D3468" s="10">
        <v>0.67900000000000005</v>
      </c>
      <c r="E3468" s="10">
        <v>0.67800000000000005</v>
      </c>
      <c r="F3468" s="10">
        <v>0.56799999999999995</v>
      </c>
      <c r="G3468" s="10">
        <v>22099.55</v>
      </c>
      <c r="H3468" s="11">
        <v>4</v>
      </c>
      <c r="I3468">
        <f t="shared" si="54"/>
        <v>0</v>
      </c>
    </row>
    <row r="3469" spans="1:9" x14ac:dyDescent="0.25">
      <c r="A3469" s="6" t="s">
        <v>3385</v>
      </c>
      <c r="B3469" s="7" t="s">
        <v>21</v>
      </c>
      <c r="C3469" s="7">
        <v>85</v>
      </c>
      <c r="D3469" s="7">
        <v>0.70599999999999996</v>
      </c>
      <c r="E3469" s="7">
        <v>0.69299999999999995</v>
      </c>
      <c r="F3469" s="7">
        <v>0.58599999999999997</v>
      </c>
      <c r="G3469" s="7">
        <v>71840.72</v>
      </c>
      <c r="H3469" s="8">
        <v>2</v>
      </c>
      <c r="I3469">
        <f t="shared" si="54"/>
        <v>0</v>
      </c>
    </row>
    <row r="3470" spans="1:9" x14ac:dyDescent="0.25">
      <c r="A3470" s="9" t="s">
        <v>3386</v>
      </c>
      <c r="B3470" s="10" t="s">
        <v>50</v>
      </c>
      <c r="C3470" s="10">
        <v>217</v>
      </c>
      <c r="D3470" s="10">
        <v>0.71299999999999997</v>
      </c>
      <c r="E3470" s="10">
        <v>0.70299999999999996</v>
      </c>
      <c r="F3470" s="10">
        <v>0.60799999999999998</v>
      </c>
      <c r="G3470" s="10">
        <v>39387.120000000003</v>
      </c>
      <c r="H3470" s="11">
        <v>2</v>
      </c>
      <c r="I3470">
        <f t="shared" si="54"/>
        <v>0</v>
      </c>
    </row>
    <row r="3471" spans="1:9" x14ac:dyDescent="0.25">
      <c r="A3471" s="6" t="s">
        <v>3387</v>
      </c>
      <c r="B3471" s="7" t="s">
        <v>27</v>
      </c>
      <c r="C3471" s="7">
        <v>325</v>
      </c>
      <c r="D3471" s="7">
        <v>0.74299999999999999</v>
      </c>
      <c r="E3471" s="7">
        <v>0.72399999999999998</v>
      </c>
      <c r="F3471" s="7">
        <v>0.68799999999999994</v>
      </c>
      <c r="G3471" s="7">
        <v>27492.67</v>
      </c>
      <c r="H3471" s="8">
        <v>3</v>
      </c>
      <c r="I3471">
        <f t="shared" si="54"/>
        <v>0</v>
      </c>
    </row>
    <row r="3472" spans="1:9" x14ac:dyDescent="0.25">
      <c r="A3472" s="9" t="s">
        <v>3388</v>
      </c>
      <c r="B3472" s="10" t="s">
        <v>50</v>
      </c>
      <c r="C3472" s="10">
        <v>164</v>
      </c>
      <c r="D3472" s="10">
        <v>0.65400000000000003</v>
      </c>
      <c r="E3472" s="10">
        <v>0.68</v>
      </c>
      <c r="F3472" s="10">
        <v>0.51300000000000001</v>
      </c>
      <c r="G3472" s="10">
        <v>51122.47</v>
      </c>
      <c r="H3472" s="11">
        <v>4</v>
      </c>
      <c r="I3472">
        <f t="shared" si="54"/>
        <v>0</v>
      </c>
    </row>
    <row r="3473" spans="1:9" x14ac:dyDescent="0.25">
      <c r="A3473" s="6" t="s">
        <v>3389</v>
      </c>
      <c r="B3473" s="7" t="s">
        <v>25</v>
      </c>
      <c r="C3473" s="7">
        <v>1464</v>
      </c>
      <c r="D3473" s="7">
        <v>0.60199999999999998</v>
      </c>
      <c r="E3473" s="7">
        <v>0.58099999999999996</v>
      </c>
      <c r="F3473" s="7">
        <v>0.52700000000000002</v>
      </c>
      <c r="G3473" s="7">
        <v>7887.46</v>
      </c>
      <c r="H3473" s="8">
        <v>5</v>
      </c>
      <c r="I3473">
        <f t="shared" si="54"/>
        <v>0</v>
      </c>
    </row>
    <row r="3474" spans="1:9" x14ac:dyDescent="0.25">
      <c r="A3474" s="9" t="s">
        <v>3390</v>
      </c>
      <c r="B3474" s="10" t="s">
        <v>19</v>
      </c>
      <c r="C3474" s="10">
        <v>271</v>
      </c>
      <c r="D3474" s="10">
        <v>0.58399999999999996</v>
      </c>
      <c r="E3474" s="10">
        <v>0.53</v>
      </c>
      <c r="F3474" s="10">
        <v>0.49199999999999999</v>
      </c>
      <c r="G3474" s="10">
        <v>15709.19</v>
      </c>
      <c r="H3474" s="11">
        <v>15</v>
      </c>
      <c r="I3474">
        <f t="shared" si="54"/>
        <v>0</v>
      </c>
    </row>
    <row r="3475" spans="1:9" x14ac:dyDescent="0.25">
      <c r="A3475" s="6" t="s">
        <v>3391</v>
      </c>
      <c r="B3475" s="7" t="s">
        <v>16</v>
      </c>
      <c r="C3475" s="7">
        <v>78</v>
      </c>
      <c r="D3475" s="7">
        <v>0.77400000000000002</v>
      </c>
      <c r="E3475" s="7">
        <v>0.73699999999999999</v>
      </c>
      <c r="F3475" s="7">
        <v>0.71399999999999997</v>
      </c>
      <c r="G3475" s="7">
        <v>53292.86</v>
      </c>
      <c r="H3475" s="8">
        <v>1</v>
      </c>
      <c r="I3475">
        <f t="shared" si="54"/>
        <v>0</v>
      </c>
    </row>
    <row r="3476" spans="1:9" x14ac:dyDescent="0.25">
      <c r="A3476" s="9" t="s">
        <v>3392</v>
      </c>
      <c r="B3476" s="10" t="s">
        <v>16</v>
      </c>
      <c r="C3476" s="10">
        <v>69</v>
      </c>
      <c r="D3476" s="10">
        <v>0.76</v>
      </c>
      <c r="E3476" s="10">
        <v>0.75600000000000001</v>
      </c>
      <c r="F3476" s="10">
        <v>0.66800000000000004</v>
      </c>
      <c r="G3476" s="10">
        <v>32353.49</v>
      </c>
      <c r="H3476" s="11">
        <v>5</v>
      </c>
      <c r="I3476">
        <f t="shared" si="54"/>
        <v>0</v>
      </c>
    </row>
    <row r="3477" spans="1:9" x14ac:dyDescent="0.25">
      <c r="A3477" s="6" t="s">
        <v>3393</v>
      </c>
      <c r="B3477" s="7" t="s">
        <v>27</v>
      </c>
      <c r="C3477" s="7">
        <v>180</v>
      </c>
      <c r="D3477" s="7">
        <v>0.67900000000000005</v>
      </c>
      <c r="E3477" s="7">
        <v>0.61699999999999999</v>
      </c>
      <c r="F3477" s="7">
        <v>0.626</v>
      </c>
      <c r="G3477" s="7">
        <v>35787.040000000001</v>
      </c>
      <c r="H3477" s="8">
        <v>8</v>
      </c>
      <c r="I3477">
        <f t="shared" si="54"/>
        <v>0</v>
      </c>
    </row>
    <row r="3478" spans="1:9" x14ac:dyDescent="0.25">
      <c r="A3478" s="9" t="s">
        <v>3394</v>
      </c>
      <c r="B3478" s="10" t="s">
        <v>25</v>
      </c>
      <c r="C3478" s="10">
        <v>756</v>
      </c>
      <c r="D3478" s="10">
        <v>0.60899999999999999</v>
      </c>
      <c r="E3478" s="10">
        <v>0.56599999999999995</v>
      </c>
      <c r="F3478" s="10">
        <v>0.505</v>
      </c>
      <c r="G3478" s="10">
        <v>11422.46</v>
      </c>
      <c r="H3478" s="11">
        <v>22</v>
      </c>
      <c r="I3478">
        <f t="shared" si="54"/>
        <v>0</v>
      </c>
    </row>
    <row r="3479" spans="1:9" x14ac:dyDescent="0.25">
      <c r="A3479" s="6" t="s">
        <v>3395</v>
      </c>
      <c r="B3479" s="7" t="s">
        <v>35</v>
      </c>
      <c r="C3479" s="7">
        <v>243</v>
      </c>
      <c r="D3479" s="7">
        <v>0.71</v>
      </c>
      <c r="E3479" s="7">
        <v>0.70899999999999996</v>
      </c>
      <c r="F3479" s="7">
        <v>0.61199999999999999</v>
      </c>
      <c r="G3479" s="7">
        <v>23317.35</v>
      </c>
      <c r="H3479" s="8">
        <v>8</v>
      </c>
      <c r="I3479">
        <f t="shared" si="54"/>
        <v>0</v>
      </c>
    </row>
    <row r="3480" spans="1:9" x14ac:dyDescent="0.25">
      <c r="A3480" s="9" t="s">
        <v>3396</v>
      </c>
      <c r="B3480" s="10" t="s">
        <v>12</v>
      </c>
      <c r="C3480" s="10">
        <v>304</v>
      </c>
      <c r="D3480" s="10">
        <v>0.56299999999999994</v>
      </c>
      <c r="E3480" s="10">
        <v>0.56100000000000005</v>
      </c>
      <c r="F3480" s="10">
        <v>0.40200000000000002</v>
      </c>
      <c r="G3480" s="10">
        <v>15843.05</v>
      </c>
      <c r="H3480" s="11">
        <v>1</v>
      </c>
      <c r="I3480">
        <f t="shared" si="54"/>
        <v>0</v>
      </c>
    </row>
    <row r="3481" spans="1:9" x14ac:dyDescent="0.25">
      <c r="A3481" s="6" t="s">
        <v>3397</v>
      </c>
      <c r="B3481" s="7" t="s">
        <v>40</v>
      </c>
      <c r="C3481" s="7">
        <v>446</v>
      </c>
      <c r="D3481" s="7">
        <v>0.68799999999999994</v>
      </c>
      <c r="E3481" s="7">
        <v>0.66700000000000004</v>
      </c>
      <c r="F3481" s="7">
        <v>0.60399999999999998</v>
      </c>
      <c r="G3481" s="7">
        <v>16295.05</v>
      </c>
      <c r="H3481" s="8">
        <v>11</v>
      </c>
      <c r="I3481">
        <f t="shared" si="54"/>
        <v>0</v>
      </c>
    </row>
    <row r="3482" spans="1:9" x14ac:dyDescent="0.25">
      <c r="A3482" s="9" t="s">
        <v>3398</v>
      </c>
      <c r="B3482" s="10" t="s">
        <v>108</v>
      </c>
      <c r="C3482" s="10">
        <v>229</v>
      </c>
      <c r="D3482" s="10">
        <v>0.55600000000000005</v>
      </c>
      <c r="E3482" s="10">
        <v>0.51700000000000002</v>
      </c>
      <c r="F3482" s="10">
        <v>0.43</v>
      </c>
      <c r="G3482" s="10">
        <v>16911.2</v>
      </c>
      <c r="H3482" s="11">
        <v>0</v>
      </c>
      <c r="I3482">
        <f t="shared" si="54"/>
        <v>0</v>
      </c>
    </row>
    <row r="3483" spans="1:9" x14ac:dyDescent="0.25">
      <c r="A3483" s="6" t="s">
        <v>3399</v>
      </c>
      <c r="B3483" s="7" t="s">
        <v>46</v>
      </c>
      <c r="C3483" s="7">
        <v>227</v>
      </c>
      <c r="D3483" s="7">
        <v>0.65200000000000002</v>
      </c>
      <c r="E3483" s="7">
        <v>0.66600000000000004</v>
      </c>
      <c r="F3483" s="7">
        <v>0.52300000000000002</v>
      </c>
      <c r="G3483" s="7">
        <v>17191.189999999999</v>
      </c>
      <c r="H3483" s="8">
        <v>4</v>
      </c>
      <c r="I3483">
        <f t="shared" si="54"/>
        <v>0</v>
      </c>
    </row>
    <row r="3484" spans="1:9" x14ac:dyDescent="0.25">
      <c r="A3484" s="9" t="s">
        <v>3400</v>
      </c>
      <c r="B3484" s="10" t="s">
        <v>35</v>
      </c>
      <c r="C3484" s="10">
        <v>321</v>
      </c>
      <c r="D3484" s="10">
        <v>0.71099999999999997</v>
      </c>
      <c r="E3484" s="10">
        <v>0.67300000000000004</v>
      </c>
      <c r="F3484" s="10">
        <v>0.63100000000000001</v>
      </c>
      <c r="G3484" s="10">
        <v>28896.03</v>
      </c>
      <c r="H3484" s="11">
        <v>5</v>
      </c>
      <c r="I3484">
        <f t="shared" si="54"/>
        <v>0</v>
      </c>
    </row>
    <row r="3485" spans="1:9" x14ac:dyDescent="0.25">
      <c r="A3485" s="6" t="s">
        <v>3401</v>
      </c>
      <c r="B3485" s="7" t="s">
        <v>19</v>
      </c>
      <c r="C3485" s="7">
        <v>310</v>
      </c>
      <c r="D3485" s="7">
        <v>0.56000000000000005</v>
      </c>
      <c r="E3485" s="7">
        <v>0.52300000000000002</v>
      </c>
      <c r="F3485" s="7">
        <v>0.45</v>
      </c>
      <c r="G3485" s="7">
        <v>17029.240000000002</v>
      </c>
      <c r="H3485" s="8">
        <v>0</v>
      </c>
      <c r="I3485">
        <f t="shared" si="54"/>
        <v>0</v>
      </c>
    </row>
    <row r="3486" spans="1:9" x14ac:dyDescent="0.25">
      <c r="A3486" s="9" t="s">
        <v>3402</v>
      </c>
      <c r="B3486" s="10" t="s">
        <v>27</v>
      </c>
      <c r="C3486" s="10">
        <v>248</v>
      </c>
      <c r="D3486" s="10">
        <v>0.79</v>
      </c>
      <c r="E3486" s="10">
        <v>0.77100000000000002</v>
      </c>
      <c r="F3486" s="10">
        <v>0.75</v>
      </c>
      <c r="G3486" s="10">
        <v>24936.83</v>
      </c>
      <c r="H3486" s="11">
        <v>7</v>
      </c>
      <c r="I3486">
        <f t="shared" si="54"/>
        <v>0</v>
      </c>
    </row>
    <row r="3487" spans="1:9" x14ac:dyDescent="0.25">
      <c r="A3487" s="6" t="s">
        <v>3403</v>
      </c>
      <c r="B3487" s="7" t="s">
        <v>25</v>
      </c>
      <c r="C3487" s="7">
        <v>464</v>
      </c>
      <c r="D3487" s="7">
        <v>0.58899999999999997</v>
      </c>
      <c r="E3487" s="7">
        <v>0.55800000000000005</v>
      </c>
      <c r="F3487" s="7">
        <v>0.495</v>
      </c>
      <c r="G3487" s="7">
        <v>10659.92</v>
      </c>
      <c r="H3487" s="8">
        <v>13</v>
      </c>
      <c r="I3487">
        <f t="shared" si="54"/>
        <v>0</v>
      </c>
    </row>
    <row r="3488" spans="1:9" x14ac:dyDescent="0.25">
      <c r="A3488" s="9" t="s">
        <v>3404</v>
      </c>
      <c r="B3488" s="10" t="s">
        <v>25</v>
      </c>
      <c r="C3488" s="10">
        <v>146</v>
      </c>
      <c r="D3488" s="10">
        <v>0.53700000000000003</v>
      </c>
      <c r="E3488" s="10">
        <v>0.52800000000000002</v>
      </c>
      <c r="F3488" s="10">
        <v>0.41799999999999998</v>
      </c>
      <c r="G3488" s="10">
        <v>17215.05</v>
      </c>
      <c r="H3488" s="11">
        <v>2</v>
      </c>
      <c r="I3488">
        <f t="shared" si="54"/>
        <v>0</v>
      </c>
    </row>
    <row r="3489" spans="1:9" x14ac:dyDescent="0.25">
      <c r="A3489" s="6" t="s">
        <v>3405</v>
      </c>
      <c r="B3489" s="7" t="s">
        <v>35</v>
      </c>
      <c r="C3489" s="7">
        <v>605</v>
      </c>
      <c r="D3489" s="7">
        <v>0.68200000000000005</v>
      </c>
      <c r="E3489" s="7">
        <v>0.66800000000000004</v>
      </c>
      <c r="F3489" s="7">
        <v>0.56200000000000006</v>
      </c>
      <c r="G3489" s="7">
        <v>13269.46</v>
      </c>
      <c r="H3489" s="8">
        <v>12</v>
      </c>
      <c r="I3489">
        <f t="shared" si="54"/>
        <v>0</v>
      </c>
    </row>
    <row r="3490" spans="1:9" x14ac:dyDescent="0.25">
      <c r="A3490" s="9" t="s">
        <v>3406</v>
      </c>
      <c r="B3490" s="10" t="s">
        <v>35</v>
      </c>
      <c r="C3490" s="10">
        <v>491</v>
      </c>
      <c r="D3490" s="10">
        <v>0.68</v>
      </c>
      <c r="E3490" s="10">
        <v>0.66500000000000004</v>
      </c>
      <c r="F3490" s="10">
        <v>0.57099999999999995</v>
      </c>
      <c r="G3490" s="10">
        <v>15903.65</v>
      </c>
      <c r="H3490" s="11">
        <v>5</v>
      </c>
      <c r="I3490">
        <f t="shared" si="54"/>
        <v>0</v>
      </c>
    </row>
    <row r="3491" spans="1:9" x14ac:dyDescent="0.25">
      <c r="A3491" s="6" t="s">
        <v>3407</v>
      </c>
      <c r="B3491" s="7" t="s">
        <v>19</v>
      </c>
      <c r="C3491" s="7">
        <v>447</v>
      </c>
      <c r="D3491" s="7">
        <v>0.55000000000000004</v>
      </c>
      <c r="E3491" s="7">
        <v>0.51100000000000001</v>
      </c>
      <c r="F3491" s="7">
        <v>0.435</v>
      </c>
      <c r="G3491" s="7">
        <v>17506.04</v>
      </c>
      <c r="H3491" s="8">
        <v>0</v>
      </c>
      <c r="I3491">
        <f t="shared" si="54"/>
        <v>0</v>
      </c>
    </row>
    <row r="3492" spans="1:9" x14ac:dyDescent="0.25">
      <c r="A3492" s="9" t="s">
        <v>3408</v>
      </c>
      <c r="B3492" s="10" t="s">
        <v>124</v>
      </c>
      <c r="C3492" s="10">
        <v>402</v>
      </c>
      <c r="D3492" s="10">
        <v>0.59499999999999997</v>
      </c>
      <c r="E3492" s="10">
        <v>0.58799999999999997</v>
      </c>
      <c r="F3492" s="10">
        <v>0.46100000000000002</v>
      </c>
      <c r="G3492" s="10">
        <v>18348.55</v>
      </c>
      <c r="H3492" s="11">
        <v>3</v>
      </c>
      <c r="I3492">
        <f t="shared" si="54"/>
        <v>0</v>
      </c>
    </row>
    <row r="3493" spans="1:9" x14ac:dyDescent="0.25">
      <c r="A3493" s="6" t="s">
        <v>3409</v>
      </c>
      <c r="B3493" s="7" t="s">
        <v>25</v>
      </c>
      <c r="C3493" s="7">
        <v>377</v>
      </c>
      <c r="D3493" s="7">
        <v>0.60599999999999998</v>
      </c>
      <c r="E3493" s="7">
        <v>0.56999999999999995</v>
      </c>
      <c r="F3493" s="7">
        <v>0.51400000000000001</v>
      </c>
      <c r="G3493" s="7">
        <v>22866.63</v>
      </c>
      <c r="H3493" s="8">
        <v>1</v>
      </c>
      <c r="I3493">
        <f t="shared" si="54"/>
        <v>0</v>
      </c>
    </row>
    <row r="3494" spans="1:9" x14ac:dyDescent="0.25">
      <c r="A3494" s="9" t="s">
        <v>3410</v>
      </c>
      <c r="B3494" s="10" t="s">
        <v>25</v>
      </c>
      <c r="C3494" s="10">
        <v>643</v>
      </c>
      <c r="D3494" s="10">
        <v>0.60799999999999998</v>
      </c>
      <c r="E3494" s="10">
        <v>0.58499999999999996</v>
      </c>
      <c r="F3494" s="10">
        <v>0.52200000000000002</v>
      </c>
      <c r="G3494" s="10">
        <v>9359.3700000000008</v>
      </c>
      <c r="H3494" s="11">
        <v>5</v>
      </c>
      <c r="I3494">
        <f t="shared" si="54"/>
        <v>0</v>
      </c>
    </row>
    <row r="3495" spans="1:9" x14ac:dyDescent="0.25">
      <c r="A3495" s="6" t="s">
        <v>3411</v>
      </c>
      <c r="B3495" s="7" t="s">
        <v>108</v>
      </c>
      <c r="C3495" s="7">
        <v>628</v>
      </c>
      <c r="D3495" s="7">
        <v>0.53200000000000003</v>
      </c>
      <c r="E3495" s="7">
        <v>0.499</v>
      </c>
      <c r="F3495" s="7">
        <v>0.39500000000000002</v>
      </c>
      <c r="G3495" s="7">
        <v>6881.21</v>
      </c>
      <c r="H3495" s="8">
        <v>42</v>
      </c>
      <c r="I3495">
        <f t="shared" si="54"/>
        <v>0</v>
      </c>
    </row>
    <row r="3496" spans="1:9" x14ac:dyDescent="0.25">
      <c r="A3496" s="9" t="s">
        <v>3412</v>
      </c>
      <c r="B3496" s="10" t="s">
        <v>35</v>
      </c>
      <c r="C3496" s="10">
        <v>201</v>
      </c>
      <c r="D3496" s="10">
        <v>0.67200000000000004</v>
      </c>
      <c r="E3496" s="10">
        <v>0.69899999999999995</v>
      </c>
      <c r="F3496" s="10">
        <v>0.51700000000000002</v>
      </c>
      <c r="G3496" s="10">
        <v>27196.38</v>
      </c>
      <c r="H3496" s="11">
        <v>8</v>
      </c>
      <c r="I3496">
        <f t="shared" si="54"/>
        <v>0</v>
      </c>
    </row>
    <row r="3497" spans="1:9" x14ac:dyDescent="0.25">
      <c r="A3497" s="6" t="s">
        <v>3413</v>
      </c>
      <c r="B3497" s="7" t="s">
        <v>40</v>
      </c>
      <c r="C3497" s="7">
        <v>130</v>
      </c>
      <c r="D3497" s="7">
        <v>0.66900000000000004</v>
      </c>
      <c r="E3497" s="7">
        <v>0.65700000000000003</v>
      </c>
      <c r="F3497" s="7">
        <v>0.56799999999999995</v>
      </c>
      <c r="G3497" s="7">
        <v>22437.02</v>
      </c>
      <c r="H3497" s="8">
        <v>8</v>
      </c>
      <c r="I3497">
        <f t="shared" si="54"/>
        <v>0</v>
      </c>
    </row>
    <row r="3498" spans="1:9" x14ac:dyDescent="0.25">
      <c r="A3498" s="9" t="s">
        <v>3414</v>
      </c>
      <c r="B3498" s="10" t="s">
        <v>46</v>
      </c>
      <c r="C3498" s="10">
        <v>379</v>
      </c>
      <c r="D3498" s="10">
        <v>0.60099999999999998</v>
      </c>
      <c r="E3498" s="10">
        <v>0.623</v>
      </c>
      <c r="F3498" s="10">
        <v>0.42299999999999999</v>
      </c>
      <c r="G3498" s="10">
        <v>10501.6</v>
      </c>
      <c r="H3498" s="11">
        <v>3</v>
      </c>
      <c r="I3498">
        <f t="shared" si="54"/>
        <v>0</v>
      </c>
    </row>
    <row r="3499" spans="1:9" x14ac:dyDescent="0.25">
      <c r="A3499" s="6" t="s">
        <v>3415</v>
      </c>
      <c r="B3499" s="7" t="s">
        <v>40</v>
      </c>
      <c r="C3499" s="7">
        <v>118</v>
      </c>
      <c r="D3499" s="7">
        <v>0.76200000000000001</v>
      </c>
      <c r="E3499" s="7">
        <v>0.77800000000000002</v>
      </c>
      <c r="F3499" s="7">
        <v>0.66200000000000003</v>
      </c>
      <c r="G3499" s="7">
        <v>41063.410000000003</v>
      </c>
      <c r="H3499" s="8">
        <v>4</v>
      </c>
      <c r="I3499">
        <f t="shared" si="54"/>
        <v>0</v>
      </c>
    </row>
    <row r="3500" spans="1:9" x14ac:dyDescent="0.25">
      <c r="A3500" s="9" t="s">
        <v>3416</v>
      </c>
      <c r="B3500" s="10" t="s">
        <v>40</v>
      </c>
      <c r="C3500" s="10">
        <v>151</v>
      </c>
      <c r="D3500" s="10">
        <v>0.752</v>
      </c>
      <c r="E3500" s="10">
        <v>0.74299999999999999</v>
      </c>
      <c r="F3500" s="10">
        <v>0.69599999999999995</v>
      </c>
      <c r="G3500" s="10">
        <v>34444.589999999997</v>
      </c>
      <c r="H3500" s="11">
        <v>2</v>
      </c>
      <c r="I3500">
        <f t="shared" si="54"/>
        <v>0</v>
      </c>
    </row>
    <row r="3501" spans="1:9" x14ac:dyDescent="0.25">
      <c r="A3501" s="6" t="s">
        <v>3417</v>
      </c>
      <c r="B3501" s="7" t="s">
        <v>48</v>
      </c>
      <c r="C3501" s="7">
        <v>478</v>
      </c>
      <c r="D3501" s="7">
        <v>0.63200000000000001</v>
      </c>
      <c r="E3501" s="7">
        <v>0.57299999999999995</v>
      </c>
      <c r="F3501" s="7">
        <v>0.58599999999999997</v>
      </c>
      <c r="G3501" s="7">
        <v>7947.85</v>
      </c>
      <c r="H3501" s="8">
        <v>31</v>
      </c>
      <c r="I3501">
        <f t="shared" si="54"/>
        <v>0</v>
      </c>
    </row>
    <row r="3502" spans="1:9" x14ac:dyDescent="0.25">
      <c r="A3502" s="9" t="s">
        <v>3418</v>
      </c>
      <c r="B3502" s="10" t="s">
        <v>16</v>
      </c>
      <c r="C3502" s="10">
        <v>72</v>
      </c>
      <c r="D3502" s="10">
        <v>0.747</v>
      </c>
      <c r="E3502" s="10">
        <v>0.73499999999999999</v>
      </c>
      <c r="F3502" s="10">
        <v>0.66200000000000003</v>
      </c>
      <c r="G3502" s="10">
        <v>44261.760000000002</v>
      </c>
      <c r="H3502" s="11">
        <v>3</v>
      </c>
      <c r="I3502">
        <f t="shared" si="54"/>
        <v>0</v>
      </c>
    </row>
    <row r="3503" spans="1:9" x14ac:dyDescent="0.25">
      <c r="A3503" s="6" t="s">
        <v>18</v>
      </c>
      <c r="B3503" s="7" t="s">
        <v>16</v>
      </c>
      <c r="C3503" s="7">
        <v>95</v>
      </c>
      <c r="D3503" s="7">
        <v>0.66900000000000004</v>
      </c>
      <c r="E3503" s="7">
        <v>0.63700000000000001</v>
      </c>
      <c r="F3503" s="7">
        <v>0.57499999999999996</v>
      </c>
      <c r="G3503" s="7">
        <v>21237.59</v>
      </c>
      <c r="H3503" s="8">
        <v>3</v>
      </c>
      <c r="I3503">
        <f t="shared" si="54"/>
        <v>0</v>
      </c>
    </row>
    <row r="3504" spans="1:9" x14ac:dyDescent="0.25">
      <c r="A3504" s="9" t="s">
        <v>3419</v>
      </c>
      <c r="B3504" s="10" t="s">
        <v>96</v>
      </c>
      <c r="C3504" s="10">
        <v>737</v>
      </c>
      <c r="D3504" s="10">
        <v>0.58299999999999996</v>
      </c>
      <c r="E3504" s="10">
        <v>0.57699999999999996</v>
      </c>
      <c r="F3504" s="10">
        <v>0.46899999999999997</v>
      </c>
      <c r="G3504" s="10">
        <v>14473.22</v>
      </c>
      <c r="H3504" s="11">
        <v>4</v>
      </c>
      <c r="I3504">
        <f t="shared" si="54"/>
        <v>0</v>
      </c>
    </row>
    <row r="3505" spans="1:9" x14ac:dyDescent="0.25">
      <c r="A3505" s="6" t="s">
        <v>3420</v>
      </c>
      <c r="B3505" s="7" t="s">
        <v>40</v>
      </c>
      <c r="C3505" s="7">
        <v>279</v>
      </c>
      <c r="D3505" s="7">
        <v>0.69299999999999995</v>
      </c>
      <c r="E3505" s="7">
        <v>0.69799999999999995</v>
      </c>
      <c r="F3505" s="7">
        <v>0.57399999999999995</v>
      </c>
      <c r="G3505" s="7">
        <v>28578.25</v>
      </c>
      <c r="H3505" s="8">
        <v>2</v>
      </c>
      <c r="I3505">
        <f t="shared" si="54"/>
        <v>0</v>
      </c>
    </row>
    <row r="3506" spans="1:9" x14ac:dyDescent="0.25">
      <c r="A3506" s="9" t="s">
        <v>3421</v>
      </c>
      <c r="B3506" s="10" t="s">
        <v>16</v>
      </c>
      <c r="C3506" s="10">
        <v>300</v>
      </c>
      <c r="D3506" s="10">
        <v>0.65900000000000003</v>
      </c>
      <c r="E3506" s="10">
        <v>0.63400000000000001</v>
      </c>
      <c r="F3506" s="10">
        <v>0.56499999999999995</v>
      </c>
      <c r="G3506" s="10">
        <v>24357.5</v>
      </c>
      <c r="H3506" s="11">
        <v>2</v>
      </c>
      <c r="I3506">
        <f t="shared" si="54"/>
        <v>0</v>
      </c>
    </row>
    <row r="3507" spans="1:9" x14ac:dyDescent="0.25">
      <c r="A3507" s="6" t="s">
        <v>3422</v>
      </c>
      <c r="B3507" s="7" t="s">
        <v>35</v>
      </c>
      <c r="C3507" s="7">
        <v>357</v>
      </c>
      <c r="D3507" s="7">
        <v>0.64800000000000002</v>
      </c>
      <c r="E3507" s="7">
        <v>0.63800000000000001</v>
      </c>
      <c r="F3507" s="7">
        <v>0.54200000000000004</v>
      </c>
      <c r="G3507" s="7">
        <v>26972.39</v>
      </c>
      <c r="H3507" s="8">
        <v>2</v>
      </c>
      <c r="I3507">
        <f t="shared" si="54"/>
        <v>0</v>
      </c>
    </row>
    <row r="3508" spans="1:9" x14ac:dyDescent="0.25">
      <c r="A3508" s="9" t="s">
        <v>3423</v>
      </c>
      <c r="B3508" s="10" t="s">
        <v>285</v>
      </c>
      <c r="C3508" s="10">
        <v>397</v>
      </c>
      <c r="D3508" s="10">
        <v>0.56999999999999995</v>
      </c>
      <c r="E3508" s="10">
        <v>0.51800000000000002</v>
      </c>
      <c r="F3508" s="10">
        <v>0.47699999999999998</v>
      </c>
      <c r="G3508" s="10">
        <v>10508.27</v>
      </c>
      <c r="H3508" s="11">
        <v>12</v>
      </c>
      <c r="I3508">
        <f t="shared" si="54"/>
        <v>0</v>
      </c>
    </row>
    <row r="3509" spans="1:9" x14ac:dyDescent="0.25">
      <c r="A3509" s="6" t="s">
        <v>3424</v>
      </c>
      <c r="B3509" s="7" t="s">
        <v>222</v>
      </c>
      <c r="C3509" s="7">
        <v>977</v>
      </c>
      <c r="D3509" s="7">
        <v>0.61899999999999999</v>
      </c>
      <c r="E3509" s="7">
        <v>0.58699999999999997</v>
      </c>
      <c r="F3509" s="7">
        <v>0.51700000000000002</v>
      </c>
      <c r="G3509" s="7">
        <v>12472.79</v>
      </c>
      <c r="H3509" s="8">
        <v>10</v>
      </c>
      <c r="I3509">
        <f t="shared" si="54"/>
        <v>0</v>
      </c>
    </row>
    <row r="3510" spans="1:9" x14ac:dyDescent="0.25">
      <c r="A3510" s="9" t="s">
        <v>3425</v>
      </c>
      <c r="B3510" s="10" t="s">
        <v>50</v>
      </c>
      <c r="C3510" s="10">
        <v>355</v>
      </c>
      <c r="D3510" s="10">
        <v>0.68500000000000005</v>
      </c>
      <c r="E3510" s="10">
        <v>0.65500000000000003</v>
      </c>
      <c r="F3510" s="10">
        <v>0.61499999999999999</v>
      </c>
      <c r="G3510" s="10">
        <v>24369.39</v>
      </c>
      <c r="H3510" s="11">
        <v>0</v>
      </c>
      <c r="I3510">
        <f t="shared" si="54"/>
        <v>0</v>
      </c>
    </row>
    <row r="3511" spans="1:9" x14ac:dyDescent="0.25">
      <c r="A3511" s="6" t="s">
        <v>3426</v>
      </c>
      <c r="B3511" s="7" t="s">
        <v>14</v>
      </c>
      <c r="C3511" s="7">
        <v>556</v>
      </c>
      <c r="D3511" s="7">
        <v>0.58899999999999997</v>
      </c>
      <c r="E3511" s="7">
        <v>0.60699999999999998</v>
      </c>
      <c r="F3511" s="7">
        <v>0.41699999999999998</v>
      </c>
      <c r="G3511" s="7">
        <v>12256.71</v>
      </c>
      <c r="H3511" s="8">
        <v>9</v>
      </c>
      <c r="I3511">
        <f t="shared" si="54"/>
        <v>0</v>
      </c>
    </row>
    <row r="3512" spans="1:9" x14ac:dyDescent="0.25">
      <c r="A3512" s="9" t="s">
        <v>3427</v>
      </c>
      <c r="B3512" s="10" t="s">
        <v>40</v>
      </c>
      <c r="C3512" s="10">
        <v>246</v>
      </c>
      <c r="D3512" s="10">
        <v>0.66900000000000004</v>
      </c>
      <c r="E3512" s="10">
        <v>0.66900000000000004</v>
      </c>
      <c r="F3512" s="10">
        <v>0.56999999999999995</v>
      </c>
      <c r="G3512" s="10">
        <v>28626.89</v>
      </c>
      <c r="H3512" s="11">
        <v>10</v>
      </c>
      <c r="I3512">
        <f t="shared" si="54"/>
        <v>0</v>
      </c>
    </row>
    <row r="3513" spans="1:9" x14ac:dyDescent="0.25">
      <c r="A3513" s="6" t="s">
        <v>3428</v>
      </c>
      <c r="B3513" s="7" t="s">
        <v>25</v>
      </c>
      <c r="C3513" s="7">
        <v>560</v>
      </c>
      <c r="D3513" s="7">
        <v>0.57799999999999996</v>
      </c>
      <c r="E3513" s="7">
        <v>0.54100000000000004</v>
      </c>
      <c r="F3513" s="7">
        <v>0.46600000000000003</v>
      </c>
      <c r="G3513" s="7">
        <v>11725.55</v>
      </c>
      <c r="H3513" s="8">
        <v>1</v>
      </c>
      <c r="I3513">
        <f t="shared" si="54"/>
        <v>0</v>
      </c>
    </row>
    <row r="3514" spans="1:9" x14ac:dyDescent="0.25">
      <c r="A3514" s="9" t="s">
        <v>3429</v>
      </c>
      <c r="B3514" s="10" t="s">
        <v>35</v>
      </c>
      <c r="C3514" s="10">
        <v>189</v>
      </c>
      <c r="D3514" s="10">
        <v>0.7</v>
      </c>
      <c r="E3514" s="10">
        <v>0.66700000000000004</v>
      </c>
      <c r="F3514" s="10">
        <v>0.59799999999999998</v>
      </c>
      <c r="G3514" s="10">
        <v>35452.449999999997</v>
      </c>
      <c r="H3514" s="11">
        <v>5</v>
      </c>
      <c r="I3514">
        <f t="shared" si="54"/>
        <v>0</v>
      </c>
    </row>
    <row r="3515" spans="1:9" x14ac:dyDescent="0.25">
      <c r="A3515" s="6" t="s">
        <v>3430</v>
      </c>
      <c r="B3515" s="7" t="s">
        <v>21</v>
      </c>
      <c r="C3515" s="7">
        <v>29</v>
      </c>
      <c r="D3515" s="7">
        <v>0.66</v>
      </c>
      <c r="E3515" s="7">
        <v>0.69099999999999995</v>
      </c>
      <c r="F3515" s="7">
        <v>0.48399999999999999</v>
      </c>
      <c r="G3515" s="7">
        <v>72488.38</v>
      </c>
      <c r="H3515" s="8">
        <v>0</v>
      </c>
      <c r="I3515">
        <f t="shared" si="54"/>
        <v>0</v>
      </c>
    </row>
    <row r="3516" spans="1:9" x14ac:dyDescent="0.25">
      <c r="A3516" s="9" t="s">
        <v>3431</v>
      </c>
      <c r="B3516" s="10" t="s">
        <v>35</v>
      </c>
      <c r="C3516" s="10">
        <v>134</v>
      </c>
      <c r="D3516" s="10">
        <v>0.68</v>
      </c>
      <c r="E3516" s="10">
        <v>0.63800000000000001</v>
      </c>
      <c r="F3516" s="10">
        <v>0.59899999999999998</v>
      </c>
      <c r="G3516" s="10">
        <v>37445.230000000003</v>
      </c>
      <c r="H3516" s="11">
        <v>0</v>
      </c>
      <c r="I3516">
        <f t="shared" si="54"/>
        <v>0</v>
      </c>
    </row>
    <row r="3517" spans="1:9" x14ac:dyDescent="0.25">
      <c r="A3517" s="6" t="s">
        <v>1766</v>
      </c>
      <c r="B3517" s="7" t="s">
        <v>40</v>
      </c>
      <c r="C3517" s="7">
        <v>266</v>
      </c>
      <c r="D3517" s="7">
        <v>0.73599999999999999</v>
      </c>
      <c r="E3517" s="7">
        <v>0.70699999999999996</v>
      </c>
      <c r="F3517" s="7">
        <v>0.69099999999999995</v>
      </c>
      <c r="G3517" s="7">
        <v>27684.95</v>
      </c>
      <c r="H3517" s="8">
        <v>2</v>
      </c>
      <c r="I3517">
        <f t="shared" si="54"/>
        <v>0</v>
      </c>
    </row>
    <row r="3518" spans="1:9" x14ac:dyDescent="0.25">
      <c r="A3518" s="9" t="s">
        <v>1546</v>
      </c>
      <c r="B3518" s="10" t="s">
        <v>127</v>
      </c>
      <c r="C3518" s="10">
        <v>249</v>
      </c>
      <c r="D3518" s="10">
        <v>0.55500000000000005</v>
      </c>
      <c r="E3518" s="10">
        <v>0.51400000000000001</v>
      </c>
      <c r="F3518" s="10">
        <v>0.45400000000000001</v>
      </c>
      <c r="G3518" s="10">
        <v>12630</v>
      </c>
      <c r="H3518" s="11">
        <v>12</v>
      </c>
      <c r="I3518">
        <f t="shared" si="54"/>
        <v>0</v>
      </c>
    </row>
    <row r="3519" spans="1:9" x14ac:dyDescent="0.25">
      <c r="A3519" s="6" t="s">
        <v>3432</v>
      </c>
      <c r="B3519" s="7" t="s">
        <v>40</v>
      </c>
      <c r="C3519" s="7">
        <v>172</v>
      </c>
      <c r="D3519" s="7">
        <v>0.70099999999999996</v>
      </c>
      <c r="E3519" s="7">
        <v>0.68899999999999995</v>
      </c>
      <c r="F3519" s="7">
        <v>0.627</v>
      </c>
      <c r="G3519" s="7">
        <v>31587.83</v>
      </c>
      <c r="H3519" s="8">
        <v>3</v>
      </c>
      <c r="I3519">
        <f t="shared" si="54"/>
        <v>0</v>
      </c>
    </row>
    <row r="3520" spans="1:9" x14ac:dyDescent="0.25">
      <c r="A3520" s="9" t="s">
        <v>3433</v>
      </c>
      <c r="B3520" s="10" t="s">
        <v>40</v>
      </c>
      <c r="C3520" s="10">
        <v>108</v>
      </c>
      <c r="D3520" s="10">
        <v>0.68</v>
      </c>
      <c r="E3520" s="10">
        <v>0.68</v>
      </c>
      <c r="F3520" s="10">
        <v>0.57199999999999995</v>
      </c>
      <c r="G3520" s="10">
        <v>60288.94</v>
      </c>
      <c r="H3520" s="11">
        <v>2</v>
      </c>
      <c r="I3520">
        <f t="shared" si="54"/>
        <v>0</v>
      </c>
    </row>
    <row r="3521" spans="1:9" x14ac:dyDescent="0.25">
      <c r="A3521" s="6" t="s">
        <v>3434</v>
      </c>
      <c r="B3521" s="7" t="s">
        <v>86</v>
      </c>
      <c r="C3521" s="7">
        <v>411</v>
      </c>
      <c r="D3521" s="7">
        <v>0.59</v>
      </c>
      <c r="E3521" s="7">
        <v>0.56399999999999995</v>
      </c>
      <c r="F3521" s="7">
        <v>0.48499999999999999</v>
      </c>
      <c r="G3521" s="7">
        <v>13669.02</v>
      </c>
      <c r="H3521" s="8">
        <v>9</v>
      </c>
      <c r="I3521">
        <f t="shared" si="54"/>
        <v>0</v>
      </c>
    </row>
    <row r="3522" spans="1:9" x14ac:dyDescent="0.25">
      <c r="A3522" s="9" t="s">
        <v>3435</v>
      </c>
      <c r="B3522" s="10" t="s">
        <v>40</v>
      </c>
      <c r="C3522" s="10">
        <v>168</v>
      </c>
      <c r="D3522" s="10">
        <v>0.60899999999999999</v>
      </c>
      <c r="E3522" s="10">
        <v>0.6</v>
      </c>
      <c r="F3522" s="10">
        <v>0.47699999999999998</v>
      </c>
      <c r="G3522" s="10">
        <v>16489.88</v>
      </c>
      <c r="H3522" s="11">
        <v>9</v>
      </c>
      <c r="I3522">
        <f t="shared" si="54"/>
        <v>0</v>
      </c>
    </row>
    <row r="3523" spans="1:9" x14ac:dyDescent="0.25">
      <c r="A3523" s="6" t="s">
        <v>3436</v>
      </c>
      <c r="B3523" s="7" t="s">
        <v>12</v>
      </c>
      <c r="C3523" s="7">
        <v>838</v>
      </c>
      <c r="D3523" s="7">
        <v>0.56000000000000005</v>
      </c>
      <c r="E3523" s="7">
        <v>0.52</v>
      </c>
      <c r="F3523" s="7">
        <v>0.439</v>
      </c>
      <c r="G3523" s="7">
        <v>7000.23</v>
      </c>
      <c r="H3523" s="8">
        <v>0</v>
      </c>
      <c r="I3523">
        <f t="shared" si="54"/>
        <v>0</v>
      </c>
    </row>
    <row r="3524" spans="1:9" x14ac:dyDescent="0.25">
      <c r="A3524" s="9" t="s">
        <v>3437</v>
      </c>
      <c r="B3524" s="10" t="s">
        <v>40</v>
      </c>
      <c r="C3524" s="10">
        <v>211</v>
      </c>
      <c r="D3524" s="10">
        <v>0.68</v>
      </c>
      <c r="E3524" s="10">
        <v>0.68700000000000006</v>
      </c>
      <c r="F3524" s="10">
        <v>0.58099999999999996</v>
      </c>
      <c r="G3524" s="10">
        <v>28184.41</v>
      </c>
      <c r="H3524" s="11">
        <v>2</v>
      </c>
      <c r="I3524">
        <f t="shared" si="54"/>
        <v>0</v>
      </c>
    </row>
    <row r="3525" spans="1:9" x14ac:dyDescent="0.25">
      <c r="A3525" s="6" t="s">
        <v>3438</v>
      </c>
      <c r="B3525" s="7" t="s">
        <v>40</v>
      </c>
      <c r="C3525" s="7">
        <v>94</v>
      </c>
      <c r="D3525" s="7">
        <v>0.68</v>
      </c>
      <c r="E3525" s="7">
        <v>0.64500000000000002</v>
      </c>
      <c r="F3525" s="7">
        <v>0.61199999999999999</v>
      </c>
      <c r="G3525" s="7">
        <v>31274.57</v>
      </c>
      <c r="H3525" s="8">
        <v>3</v>
      </c>
      <c r="I3525">
        <f t="shared" ref="I3525:I3588" si="55">IF(OR(C3525="",D3525="",E3525="",F3525="",G3525="",H3525=""),1,0)</f>
        <v>0</v>
      </c>
    </row>
    <row r="3526" spans="1:9" x14ac:dyDescent="0.25">
      <c r="A3526" s="9" t="s">
        <v>3439</v>
      </c>
      <c r="B3526" s="10" t="s">
        <v>35</v>
      </c>
      <c r="C3526" s="10">
        <v>227</v>
      </c>
      <c r="D3526" s="10">
        <v>0.72299999999999998</v>
      </c>
      <c r="E3526" s="10">
        <v>0.79400000000000004</v>
      </c>
      <c r="F3526" s="10">
        <v>0.55300000000000005</v>
      </c>
      <c r="G3526" s="10">
        <v>17393.009999999998</v>
      </c>
      <c r="H3526" s="11">
        <v>2</v>
      </c>
      <c r="I3526">
        <f t="shared" si="55"/>
        <v>0</v>
      </c>
    </row>
    <row r="3527" spans="1:9" x14ac:dyDescent="0.25">
      <c r="A3527" s="6" t="s">
        <v>3440</v>
      </c>
      <c r="B3527" s="7" t="s">
        <v>12</v>
      </c>
      <c r="C3527" s="7">
        <v>222</v>
      </c>
      <c r="D3527" s="7">
        <v>0.45300000000000001</v>
      </c>
      <c r="E3527" s="7">
        <v>0.51600000000000001</v>
      </c>
      <c r="F3527" s="7">
        <v>0.23400000000000001</v>
      </c>
      <c r="G3527" s="7">
        <v>7797.18</v>
      </c>
      <c r="H3527" s="8">
        <v>0</v>
      </c>
      <c r="I3527">
        <f t="shared" si="55"/>
        <v>0</v>
      </c>
    </row>
    <row r="3528" spans="1:9" x14ac:dyDescent="0.25">
      <c r="A3528" s="9" t="s">
        <v>3441</v>
      </c>
      <c r="B3528" s="10" t="s">
        <v>27</v>
      </c>
      <c r="C3528" s="10">
        <v>209</v>
      </c>
      <c r="D3528" s="10">
        <v>0.71099999999999997</v>
      </c>
      <c r="E3528" s="10">
        <v>0.68300000000000005</v>
      </c>
      <c r="F3528" s="10">
        <v>0.61599999999999999</v>
      </c>
      <c r="G3528" s="10">
        <v>18916.28</v>
      </c>
      <c r="H3528" s="11">
        <v>9</v>
      </c>
      <c r="I3528">
        <f t="shared" si="55"/>
        <v>0</v>
      </c>
    </row>
    <row r="3529" spans="1:9" x14ac:dyDescent="0.25">
      <c r="A3529" s="6" t="s">
        <v>3442</v>
      </c>
      <c r="B3529" s="7" t="s">
        <v>19</v>
      </c>
      <c r="C3529" s="7">
        <v>301</v>
      </c>
      <c r="D3529" s="7">
        <v>0.57399999999999995</v>
      </c>
      <c r="E3529" s="7">
        <v>0.56499999999999995</v>
      </c>
      <c r="F3529" s="7">
        <v>0.42399999999999999</v>
      </c>
      <c r="G3529" s="7">
        <v>12418.3</v>
      </c>
      <c r="H3529" s="8">
        <v>2</v>
      </c>
      <c r="I3529">
        <f t="shared" si="55"/>
        <v>0</v>
      </c>
    </row>
    <row r="3530" spans="1:9" x14ac:dyDescent="0.25">
      <c r="A3530" s="9" t="s">
        <v>3443</v>
      </c>
      <c r="B3530" s="10" t="s">
        <v>56</v>
      </c>
      <c r="C3530" s="10">
        <v>893</v>
      </c>
      <c r="D3530" s="10">
        <v>0.56100000000000005</v>
      </c>
      <c r="E3530" s="10">
        <v>0.54</v>
      </c>
      <c r="F3530" s="10">
        <v>0.433</v>
      </c>
      <c r="G3530" s="10">
        <v>8972.25</v>
      </c>
      <c r="H3530" s="11">
        <v>1</v>
      </c>
      <c r="I3530">
        <f t="shared" si="55"/>
        <v>0</v>
      </c>
    </row>
    <row r="3531" spans="1:9" x14ac:dyDescent="0.25">
      <c r="A3531" s="6" t="s">
        <v>3444</v>
      </c>
      <c r="B3531" s="7" t="s">
        <v>50</v>
      </c>
      <c r="C3531" s="7">
        <v>178</v>
      </c>
      <c r="D3531" s="7">
        <v>0.69099999999999995</v>
      </c>
      <c r="E3531" s="7">
        <v>0.66500000000000004</v>
      </c>
      <c r="F3531" s="7">
        <v>0.59299999999999997</v>
      </c>
      <c r="G3531" s="7">
        <v>37196.51</v>
      </c>
      <c r="H3531" s="8">
        <v>5</v>
      </c>
      <c r="I3531">
        <f t="shared" si="55"/>
        <v>0</v>
      </c>
    </row>
    <row r="3532" spans="1:9" x14ac:dyDescent="0.25">
      <c r="A3532" s="9" t="s">
        <v>3445</v>
      </c>
      <c r="B3532" s="10" t="s">
        <v>46</v>
      </c>
      <c r="C3532" s="10">
        <v>210</v>
      </c>
      <c r="D3532" s="10">
        <v>0.627</v>
      </c>
      <c r="E3532" s="10">
        <v>0.67</v>
      </c>
      <c r="F3532" s="10">
        <v>0.46700000000000003</v>
      </c>
      <c r="G3532" s="10">
        <v>30246.61</v>
      </c>
      <c r="H3532" s="11">
        <v>0</v>
      </c>
      <c r="I3532">
        <f t="shared" si="55"/>
        <v>0</v>
      </c>
    </row>
    <row r="3533" spans="1:9" x14ac:dyDescent="0.25">
      <c r="A3533" s="6" t="s">
        <v>3446</v>
      </c>
      <c r="B3533" s="7" t="s">
        <v>16</v>
      </c>
      <c r="C3533" s="7">
        <v>380</v>
      </c>
      <c r="D3533" s="7">
        <v>0.71599999999999997</v>
      </c>
      <c r="E3533" s="7">
        <v>0.71299999999999997</v>
      </c>
      <c r="F3533" s="7">
        <v>0.61099999999999999</v>
      </c>
      <c r="G3533" s="7">
        <v>17487.39</v>
      </c>
      <c r="H3533" s="8">
        <v>8</v>
      </c>
      <c r="I3533">
        <f t="shared" si="55"/>
        <v>0</v>
      </c>
    </row>
    <row r="3534" spans="1:9" x14ac:dyDescent="0.25">
      <c r="A3534" s="9" t="s">
        <v>3447</v>
      </c>
      <c r="B3534" s="10" t="s">
        <v>16</v>
      </c>
      <c r="C3534" s="10">
        <v>34</v>
      </c>
      <c r="D3534" s="10">
        <v>0.70099999999999996</v>
      </c>
      <c r="E3534" s="10">
        <v>0.74199999999999999</v>
      </c>
      <c r="F3534" s="10">
        <v>0.54800000000000004</v>
      </c>
      <c r="G3534" s="10">
        <v>60346.879999999997</v>
      </c>
      <c r="H3534" s="11">
        <v>2</v>
      </c>
      <c r="I3534">
        <f t="shared" si="55"/>
        <v>0</v>
      </c>
    </row>
    <row r="3535" spans="1:9" x14ac:dyDescent="0.25">
      <c r="A3535" s="6" t="s">
        <v>3448</v>
      </c>
      <c r="B3535" s="7" t="s">
        <v>56</v>
      </c>
      <c r="C3535" s="7">
        <v>761</v>
      </c>
      <c r="D3535" s="7">
        <v>0.52700000000000002</v>
      </c>
      <c r="E3535" s="7">
        <v>0.53500000000000003</v>
      </c>
      <c r="F3535" s="7">
        <v>0.378</v>
      </c>
      <c r="G3535" s="7">
        <v>13244.83</v>
      </c>
      <c r="H3535" s="8">
        <v>2</v>
      </c>
      <c r="I3535">
        <f t="shared" si="55"/>
        <v>0</v>
      </c>
    </row>
    <row r="3536" spans="1:9" x14ac:dyDescent="0.25">
      <c r="A3536" s="9" t="s">
        <v>3449</v>
      </c>
      <c r="B3536" s="10" t="s">
        <v>35</v>
      </c>
      <c r="C3536" s="10">
        <v>487</v>
      </c>
      <c r="D3536" s="10">
        <v>0.64</v>
      </c>
      <c r="E3536" s="10">
        <v>0.58599999999999997</v>
      </c>
      <c r="F3536" s="10">
        <v>0.56799999999999995</v>
      </c>
      <c r="G3536" s="10">
        <v>14992.88</v>
      </c>
      <c r="H3536" s="11">
        <v>7</v>
      </c>
      <c r="I3536">
        <f t="shared" si="55"/>
        <v>0</v>
      </c>
    </row>
    <row r="3537" spans="1:9" x14ac:dyDescent="0.25">
      <c r="A3537" s="6" t="s">
        <v>3450</v>
      </c>
      <c r="B3537" s="7" t="s">
        <v>14</v>
      </c>
      <c r="C3537" s="7">
        <v>102</v>
      </c>
      <c r="D3537" s="7">
        <v>0.65</v>
      </c>
      <c r="E3537" s="7">
        <v>0.67600000000000005</v>
      </c>
      <c r="F3537" s="7">
        <v>0.49099999999999999</v>
      </c>
      <c r="G3537" s="7">
        <v>33139.35</v>
      </c>
      <c r="H3537" s="8">
        <v>6</v>
      </c>
      <c r="I3537">
        <f t="shared" si="55"/>
        <v>0</v>
      </c>
    </row>
    <row r="3538" spans="1:9" x14ac:dyDescent="0.25">
      <c r="A3538" s="9" t="s">
        <v>3451</v>
      </c>
      <c r="B3538" s="10" t="s">
        <v>285</v>
      </c>
      <c r="C3538" s="10">
        <v>413</v>
      </c>
      <c r="D3538" s="10">
        <v>0.501</v>
      </c>
      <c r="E3538" s="10">
        <v>0.47899999999999998</v>
      </c>
      <c r="F3538" s="10">
        <v>0.36099999999999999</v>
      </c>
      <c r="G3538" s="10">
        <v>10084.48</v>
      </c>
      <c r="H3538" s="11">
        <v>3</v>
      </c>
      <c r="I3538">
        <f t="shared" si="55"/>
        <v>0</v>
      </c>
    </row>
    <row r="3539" spans="1:9" x14ac:dyDescent="0.25">
      <c r="A3539" s="6" t="s">
        <v>2957</v>
      </c>
      <c r="B3539" s="7" t="s">
        <v>25</v>
      </c>
      <c r="C3539" s="7">
        <v>497</v>
      </c>
      <c r="D3539" s="7">
        <v>0.57999999999999996</v>
      </c>
      <c r="E3539" s="7">
        <v>0.57199999999999995</v>
      </c>
      <c r="F3539" s="7">
        <v>0.44400000000000001</v>
      </c>
      <c r="G3539" s="7">
        <v>11906.16</v>
      </c>
      <c r="H3539" s="8">
        <v>3</v>
      </c>
      <c r="I3539">
        <f t="shared" si="55"/>
        <v>0</v>
      </c>
    </row>
    <row r="3540" spans="1:9" x14ac:dyDescent="0.25">
      <c r="A3540" s="9" t="s">
        <v>3452</v>
      </c>
      <c r="B3540" s="10" t="s">
        <v>21</v>
      </c>
      <c r="C3540" s="10">
        <v>199</v>
      </c>
      <c r="D3540" s="10">
        <v>0.66200000000000003</v>
      </c>
      <c r="E3540" s="10">
        <v>0.65900000000000003</v>
      </c>
      <c r="F3540" s="10">
        <v>0.54800000000000004</v>
      </c>
      <c r="G3540" s="10">
        <v>41392.480000000003</v>
      </c>
      <c r="H3540" s="11">
        <v>0</v>
      </c>
      <c r="I3540">
        <f t="shared" si="55"/>
        <v>0</v>
      </c>
    </row>
    <row r="3541" spans="1:9" x14ac:dyDescent="0.25">
      <c r="A3541" s="6" t="s">
        <v>1535</v>
      </c>
      <c r="B3541" s="7" t="s">
        <v>19</v>
      </c>
      <c r="C3541" s="7">
        <v>752</v>
      </c>
      <c r="D3541" s="7">
        <v>0.59</v>
      </c>
      <c r="E3541" s="7">
        <v>0.55500000000000005</v>
      </c>
      <c r="F3541" s="7">
        <v>0.496</v>
      </c>
      <c r="G3541" s="7">
        <v>6519.35</v>
      </c>
      <c r="H3541" s="8">
        <v>19</v>
      </c>
      <c r="I3541">
        <f t="shared" si="55"/>
        <v>0</v>
      </c>
    </row>
    <row r="3542" spans="1:9" x14ac:dyDescent="0.25">
      <c r="A3542" s="9" t="s">
        <v>3453</v>
      </c>
      <c r="B3542" s="10" t="s">
        <v>108</v>
      </c>
      <c r="C3542" s="10">
        <v>1097</v>
      </c>
      <c r="D3542" s="10">
        <v>0.56799999999999995</v>
      </c>
      <c r="E3542" s="10">
        <v>0.55700000000000005</v>
      </c>
      <c r="F3542" s="10">
        <v>0.46</v>
      </c>
      <c r="G3542" s="10">
        <v>9785.6200000000008</v>
      </c>
      <c r="H3542" s="11">
        <v>3</v>
      </c>
      <c r="I3542">
        <f t="shared" si="55"/>
        <v>0</v>
      </c>
    </row>
    <row r="3543" spans="1:9" x14ac:dyDescent="0.25">
      <c r="A3543" s="6" t="s">
        <v>3454</v>
      </c>
      <c r="B3543" s="7" t="s">
        <v>285</v>
      </c>
      <c r="C3543" s="7">
        <v>336</v>
      </c>
      <c r="D3543" s="7">
        <v>0.57499999999999996</v>
      </c>
      <c r="E3543" s="7">
        <v>0.60099999999999998</v>
      </c>
      <c r="F3543" s="7">
        <v>0.39800000000000002</v>
      </c>
      <c r="G3543" s="7">
        <v>16085.3</v>
      </c>
      <c r="H3543" s="8">
        <v>3</v>
      </c>
      <c r="I3543">
        <f t="shared" si="55"/>
        <v>0</v>
      </c>
    </row>
    <row r="3544" spans="1:9" x14ac:dyDescent="0.25">
      <c r="A3544" s="9" t="s">
        <v>3455</v>
      </c>
      <c r="B3544" s="10" t="s">
        <v>21</v>
      </c>
      <c r="C3544" s="10">
        <v>48</v>
      </c>
      <c r="D3544" s="10">
        <v>0.73599999999999999</v>
      </c>
      <c r="E3544" s="10">
        <v>0.76200000000000001</v>
      </c>
      <c r="F3544" s="10">
        <v>0.61199999999999999</v>
      </c>
      <c r="G3544" s="10">
        <v>63841.64</v>
      </c>
      <c r="H3544" s="11">
        <v>1</v>
      </c>
      <c r="I3544">
        <f t="shared" si="55"/>
        <v>0</v>
      </c>
    </row>
    <row r="3545" spans="1:9" x14ac:dyDescent="0.25">
      <c r="A3545" s="6" t="s">
        <v>3456</v>
      </c>
      <c r="B3545" s="7" t="s">
        <v>16</v>
      </c>
      <c r="C3545" s="7">
        <v>240</v>
      </c>
      <c r="D3545" s="7">
        <v>0.71599999999999997</v>
      </c>
      <c r="E3545" s="7">
        <v>0.70699999999999996</v>
      </c>
      <c r="F3545" s="7">
        <v>0.6</v>
      </c>
      <c r="G3545" s="7">
        <v>23731.3</v>
      </c>
      <c r="H3545" s="8">
        <v>3</v>
      </c>
      <c r="I3545">
        <f t="shared" si="55"/>
        <v>0</v>
      </c>
    </row>
    <row r="3546" spans="1:9" x14ac:dyDescent="0.25">
      <c r="A3546" s="9" t="s">
        <v>3457</v>
      </c>
      <c r="B3546" s="10" t="s">
        <v>127</v>
      </c>
      <c r="C3546" s="10">
        <v>240</v>
      </c>
      <c r="D3546" s="10">
        <v>0.54500000000000004</v>
      </c>
      <c r="E3546" s="10">
        <v>0.51300000000000001</v>
      </c>
      <c r="F3546" s="10">
        <v>0.41399999999999998</v>
      </c>
      <c r="G3546" s="10">
        <v>12374.15</v>
      </c>
      <c r="H3546" s="11">
        <v>0</v>
      </c>
      <c r="I3546">
        <f t="shared" si="55"/>
        <v>0</v>
      </c>
    </row>
    <row r="3547" spans="1:9" x14ac:dyDescent="0.25">
      <c r="A3547" s="6" t="s">
        <v>3458</v>
      </c>
      <c r="B3547" s="7" t="s">
        <v>19</v>
      </c>
      <c r="C3547" s="7">
        <v>362</v>
      </c>
      <c r="D3547" s="7">
        <v>0.58799999999999997</v>
      </c>
      <c r="E3547" s="7">
        <v>0.58599999999999997</v>
      </c>
      <c r="F3547" s="7">
        <v>0.47399999999999998</v>
      </c>
      <c r="G3547" s="7">
        <v>11074.3</v>
      </c>
      <c r="H3547" s="8">
        <v>2</v>
      </c>
      <c r="I3547">
        <f t="shared" si="55"/>
        <v>0</v>
      </c>
    </row>
    <row r="3548" spans="1:9" x14ac:dyDescent="0.25">
      <c r="A3548" s="9" t="s">
        <v>3459</v>
      </c>
      <c r="B3548" s="10" t="s">
        <v>101</v>
      </c>
      <c r="C3548" s="10">
        <v>695</v>
      </c>
      <c r="D3548" s="10">
        <v>0.56399999999999995</v>
      </c>
      <c r="E3548" s="10">
        <v>0.499</v>
      </c>
      <c r="F3548" s="10">
        <v>0.46400000000000002</v>
      </c>
      <c r="G3548" s="10">
        <v>7528.58</v>
      </c>
      <c r="H3548" s="11">
        <v>1</v>
      </c>
      <c r="I3548">
        <f t="shared" si="55"/>
        <v>0</v>
      </c>
    </row>
    <row r="3549" spans="1:9" x14ac:dyDescent="0.25">
      <c r="A3549" s="6" t="s">
        <v>3460</v>
      </c>
      <c r="B3549" s="7" t="s">
        <v>12</v>
      </c>
      <c r="C3549" s="7">
        <v>531</v>
      </c>
      <c r="D3549" s="7">
        <v>0.47299999999999998</v>
      </c>
      <c r="E3549" s="7">
        <v>0.44900000000000001</v>
      </c>
      <c r="F3549" s="7">
        <v>0.30299999999999999</v>
      </c>
      <c r="G3549" s="7">
        <v>5338.15</v>
      </c>
      <c r="H3549" s="8">
        <v>0</v>
      </c>
      <c r="I3549">
        <f t="shared" si="55"/>
        <v>0</v>
      </c>
    </row>
    <row r="3550" spans="1:9" x14ac:dyDescent="0.25">
      <c r="A3550" s="9" t="s">
        <v>3461</v>
      </c>
      <c r="B3550" s="10" t="s">
        <v>46</v>
      </c>
      <c r="C3550" s="10">
        <v>194</v>
      </c>
      <c r="D3550" s="10">
        <v>0.67400000000000004</v>
      </c>
      <c r="E3550" s="10">
        <v>0.65200000000000002</v>
      </c>
      <c r="F3550" s="10">
        <v>0.57699999999999996</v>
      </c>
      <c r="G3550" s="10">
        <v>20062.349999999999</v>
      </c>
      <c r="H3550" s="11">
        <v>2</v>
      </c>
      <c r="I3550">
        <f t="shared" si="55"/>
        <v>0</v>
      </c>
    </row>
    <row r="3551" spans="1:9" x14ac:dyDescent="0.25">
      <c r="A3551" s="6" t="s">
        <v>3462</v>
      </c>
      <c r="B3551" s="7" t="s">
        <v>40</v>
      </c>
      <c r="C3551" s="7">
        <v>125</v>
      </c>
      <c r="D3551" s="7">
        <v>0.6</v>
      </c>
      <c r="E3551" s="7">
        <v>0.60899999999999999</v>
      </c>
      <c r="F3551" s="7">
        <v>0.44700000000000001</v>
      </c>
      <c r="G3551" s="7">
        <v>22518.77</v>
      </c>
      <c r="H3551" s="8">
        <v>2</v>
      </c>
      <c r="I3551">
        <f t="shared" si="55"/>
        <v>0</v>
      </c>
    </row>
    <row r="3552" spans="1:9" x14ac:dyDescent="0.25">
      <c r="A3552" s="9" t="s">
        <v>3463</v>
      </c>
      <c r="B3552" s="10" t="s">
        <v>96</v>
      </c>
      <c r="C3552" s="10">
        <v>825</v>
      </c>
      <c r="D3552" s="10">
        <v>0.60699999999999998</v>
      </c>
      <c r="E3552" s="10">
        <v>0.59199999999999997</v>
      </c>
      <c r="F3552" s="10">
        <v>0.496</v>
      </c>
      <c r="G3552" s="10">
        <v>9641.82</v>
      </c>
      <c r="H3552" s="11">
        <v>21</v>
      </c>
      <c r="I3552">
        <f t="shared" si="55"/>
        <v>0</v>
      </c>
    </row>
    <row r="3553" spans="1:9" x14ac:dyDescent="0.25">
      <c r="A3553" s="6" t="s">
        <v>3464</v>
      </c>
      <c r="B3553" s="7" t="s">
        <v>108</v>
      </c>
      <c r="C3553" s="7">
        <v>983</v>
      </c>
      <c r="D3553" s="7">
        <v>0.55700000000000005</v>
      </c>
      <c r="E3553" s="7">
        <v>0.55200000000000005</v>
      </c>
      <c r="F3553" s="7">
        <v>0.42799999999999999</v>
      </c>
      <c r="G3553" s="7">
        <v>10760.86</v>
      </c>
      <c r="H3553" s="8">
        <v>3</v>
      </c>
      <c r="I3553">
        <f t="shared" si="55"/>
        <v>0</v>
      </c>
    </row>
    <row r="3554" spans="1:9" x14ac:dyDescent="0.25">
      <c r="A3554" s="9" t="s">
        <v>3465</v>
      </c>
      <c r="B3554" s="10" t="s">
        <v>16</v>
      </c>
      <c r="C3554" s="10">
        <v>179</v>
      </c>
      <c r="D3554" s="10">
        <v>0.76800000000000002</v>
      </c>
      <c r="E3554" s="10">
        <v>0.752</v>
      </c>
      <c r="F3554" s="10">
        <v>0.69899999999999995</v>
      </c>
      <c r="G3554" s="10">
        <v>24075.11</v>
      </c>
      <c r="H3554" s="11">
        <v>3</v>
      </c>
      <c r="I3554">
        <f t="shared" si="55"/>
        <v>0</v>
      </c>
    </row>
    <row r="3555" spans="1:9" x14ac:dyDescent="0.25">
      <c r="A3555" s="6" t="s">
        <v>3466</v>
      </c>
      <c r="B3555" s="7" t="s">
        <v>161</v>
      </c>
      <c r="C3555" s="7">
        <v>138</v>
      </c>
      <c r="D3555" s="7">
        <v>0.58899999999999997</v>
      </c>
      <c r="E3555" s="7">
        <v>0.622</v>
      </c>
      <c r="F3555" s="7">
        <v>0.434</v>
      </c>
      <c r="G3555" s="7">
        <v>14958</v>
      </c>
      <c r="H3555" s="8">
        <v>2</v>
      </c>
      <c r="I3555">
        <f t="shared" si="55"/>
        <v>0</v>
      </c>
    </row>
    <row r="3556" spans="1:9" x14ac:dyDescent="0.25">
      <c r="A3556" s="9" t="s">
        <v>3467</v>
      </c>
      <c r="B3556" s="10" t="s">
        <v>101</v>
      </c>
      <c r="C3556" s="10">
        <v>1343</v>
      </c>
      <c r="D3556" s="10">
        <v>0.51300000000000001</v>
      </c>
      <c r="E3556" s="10">
        <v>0.5</v>
      </c>
      <c r="F3556" s="10">
        <v>0.374</v>
      </c>
      <c r="G3556" s="10">
        <v>6481.02</v>
      </c>
      <c r="H3556" s="11">
        <v>36</v>
      </c>
      <c r="I3556">
        <f t="shared" si="55"/>
        <v>0</v>
      </c>
    </row>
    <row r="3557" spans="1:9" x14ac:dyDescent="0.25">
      <c r="A3557" s="6" t="s">
        <v>3468</v>
      </c>
      <c r="B3557" s="7" t="s">
        <v>56</v>
      </c>
      <c r="C3557" s="7">
        <v>598</v>
      </c>
      <c r="D3557" s="7">
        <v>0.45</v>
      </c>
      <c r="E3557" s="7">
        <v>0.48099999999999998</v>
      </c>
      <c r="F3557" s="7">
        <v>0.25900000000000001</v>
      </c>
      <c r="G3557" s="7">
        <v>9085.35</v>
      </c>
      <c r="H3557" s="8">
        <v>0</v>
      </c>
      <c r="I3557">
        <f t="shared" si="55"/>
        <v>0</v>
      </c>
    </row>
    <row r="3558" spans="1:9" x14ac:dyDescent="0.25">
      <c r="A3558" s="9" t="s">
        <v>3469</v>
      </c>
      <c r="B3558" s="10" t="s">
        <v>40</v>
      </c>
      <c r="C3558" s="10">
        <v>218</v>
      </c>
      <c r="D3558" s="10">
        <v>0.71</v>
      </c>
      <c r="E3558" s="10">
        <v>0.68799999999999994</v>
      </c>
      <c r="F3558" s="10">
        <v>0.63400000000000001</v>
      </c>
      <c r="G3558" s="10">
        <v>28160.13</v>
      </c>
      <c r="H3558" s="11">
        <v>0</v>
      </c>
      <c r="I3558">
        <f t="shared" si="55"/>
        <v>0</v>
      </c>
    </row>
    <row r="3559" spans="1:9" x14ac:dyDescent="0.25">
      <c r="A3559" s="6" t="s">
        <v>3470</v>
      </c>
      <c r="B3559" s="7" t="s">
        <v>35</v>
      </c>
      <c r="C3559" s="7">
        <v>69</v>
      </c>
      <c r="D3559" s="7">
        <v>0.64800000000000002</v>
      </c>
      <c r="E3559" s="7">
        <v>0.61899999999999999</v>
      </c>
      <c r="F3559" s="7">
        <v>0.53800000000000003</v>
      </c>
      <c r="G3559" s="7">
        <v>64603.83</v>
      </c>
      <c r="H3559" s="8">
        <v>2</v>
      </c>
      <c r="I3559">
        <f t="shared" si="55"/>
        <v>0</v>
      </c>
    </row>
    <row r="3560" spans="1:9" x14ac:dyDescent="0.25">
      <c r="A3560" s="9" t="s">
        <v>3471</v>
      </c>
      <c r="B3560" s="10" t="s">
        <v>48</v>
      </c>
      <c r="C3560" s="10">
        <v>1216</v>
      </c>
      <c r="D3560" s="10">
        <v>0.61699999999999999</v>
      </c>
      <c r="E3560" s="10">
        <v>0.54600000000000004</v>
      </c>
      <c r="F3560" s="10">
        <v>0.56000000000000005</v>
      </c>
      <c r="G3560" s="10">
        <v>6449.79</v>
      </c>
      <c r="H3560" s="11">
        <v>5</v>
      </c>
      <c r="I3560">
        <f t="shared" si="55"/>
        <v>0</v>
      </c>
    </row>
    <row r="3561" spans="1:9" x14ac:dyDescent="0.25">
      <c r="A3561" s="6" t="s">
        <v>3472</v>
      </c>
      <c r="B3561" s="7" t="s">
        <v>35</v>
      </c>
      <c r="C3561" s="7">
        <v>231</v>
      </c>
      <c r="D3561" s="7">
        <v>0.74</v>
      </c>
      <c r="E3561" s="7">
        <v>0.70199999999999996</v>
      </c>
      <c r="F3561" s="7">
        <v>0.66100000000000003</v>
      </c>
      <c r="G3561" s="7">
        <v>23486.48</v>
      </c>
      <c r="H3561" s="8">
        <v>7</v>
      </c>
      <c r="I3561">
        <f t="shared" si="55"/>
        <v>0</v>
      </c>
    </row>
    <row r="3562" spans="1:9" x14ac:dyDescent="0.25">
      <c r="A3562" s="9" t="s">
        <v>3473</v>
      </c>
      <c r="B3562" s="10" t="s">
        <v>101</v>
      </c>
      <c r="C3562" s="10">
        <v>1225</v>
      </c>
      <c r="D3562" s="10">
        <v>0.55000000000000004</v>
      </c>
      <c r="E3562" s="10">
        <v>0.51900000000000002</v>
      </c>
      <c r="F3562" s="10">
        <v>0.434</v>
      </c>
      <c r="G3562" s="10">
        <v>5065.83</v>
      </c>
      <c r="H3562" s="11">
        <v>1</v>
      </c>
      <c r="I3562">
        <f t="shared" si="55"/>
        <v>0</v>
      </c>
    </row>
    <row r="3563" spans="1:9" x14ac:dyDescent="0.25">
      <c r="A3563" s="6" t="s">
        <v>1451</v>
      </c>
      <c r="B3563" s="7" t="s">
        <v>16</v>
      </c>
      <c r="C3563" s="7">
        <v>273</v>
      </c>
      <c r="D3563" s="7">
        <v>0.67500000000000004</v>
      </c>
      <c r="E3563" s="7">
        <v>0.64100000000000001</v>
      </c>
      <c r="F3563" s="7">
        <v>0.58099999999999996</v>
      </c>
      <c r="G3563" s="7">
        <v>19824.650000000001</v>
      </c>
      <c r="H3563" s="8">
        <v>10</v>
      </c>
      <c r="I3563">
        <f t="shared" si="55"/>
        <v>0</v>
      </c>
    </row>
    <row r="3564" spans="1:9" x14ac:dyDescent="0.25">
      <c r="A3564" s="9" t="s">
        <v>3474</v>
      </c>
      <c r="B3564" s="10" t="s">
        <v>19</v>
      </c>
      <c r="C3564" s="10">
        <v>399</v>
      </c>
      <c r="D3564" s="10">
        <v>0.61699999999999999</v>
      </c>
      <c r="E3564" s="10">
        <v>0.57499999999999996</v>
      </c>
      <c r="F3564" s="10">
        <v>0.56100000000000005</v>
      </c>
      <c r="G3564" s="10">
        <v>10759.51</v>
      </c>
      <c r="H3564" s="11">
        <v>16</v>
      </c>
      <c r="I3564">
        <f t="shared" si="55"/>
        <v>0</v>
      </c>
    </row>
    <row r="3565" spans="1:9" x14ac:dyDescent="0.25">
      <c r="A3565" s="6" t="s">
        <v>3475</v>
      </c>
      <c r="B3565" s="7" t="s">
        <v>19</v>
      </c>
      <c r="C3565" s="7">
        <v>180</v>
      </c>
      <c r="D3565" s="7">
        <v>0.59299999999999997</v>
      </c>
      <c r="E3565" s="7">
        <v>0.56299999999999994</v>
      </c>
      <c r="F3565" s="7">
        <v>0.47899999999999998</v>
      </c>
      <c r="G3565" s="7">
        <v>10588.92</v>
      </c>
      <c r="H3565" s="8">
        <v>19</v>
      </c>
      <c r="I3565">
        <f t="shared" si="55"/>
        <v>0</v>
      </c>
    </row>
    <row r="3566" spans="1:9" x14ac:dyDescent="0.25">
      <c r="A3566" s="9" t="s">
        <v>3476</v>
      </c>
      <c r="B3566" s="10" t="s">
        <v>40</v>
      </c>
      <c r="C3566" s="10">
        <v>179</v>
      </c>
      <c r="D3566" s="10">
        <v>0.69599999999999995</v>
      </c>
      <c r="E3566" s="10">
        <v>0.68799999999999994</v>
      </c>
      <c r="F3566" s="10">
        <v>0.59299999999999997</v>
      </c>
      <c r="G3566" s="10">
        <v>27858.29</v>
      </c>
      <c r="H3566" s="11">
        <v>9</v>
      </c>
      <c r="I3566">
        <f t="shared" si="55"/>
        <v>0</v>
      </c>
    </row>
    <row r="3567" spans="1:9" x14ac:dyDescent="0.25">
      <c r="A3567" s="6" t="s">
        <v>3477</v>
      </c>
      <c r="B3567" s="7" t="s">
        <v>16</v>
      </c>
      <c r="C3567" s="7">
        <v>150</v>
      </c>
      <c r="D3567" s="7">
        <v>0.7</v>
      </c>
      <c r="E3567" s="7">
        <v>0.72699999999999998</v>
      </c>
      <c r="F3567" s="7">
        <v>0.56899999999999995</v>
      </c>
      <c r="G3567" s="7">
        <v>26765.66</v>
      </c>
      <c r="H3567" s="8">
        <v>2</v>
      </c>
      <c r="I3567">
        <f t="shared" si="55"/>
        <v>0</v>
      </c>
    </row>
    <row r="3568" spans="1:9" x14ac:dyDescent="0.25">
      <c r="A3568" s="9" t="s">
        <v>3478</v>
      </c>
      <c r="B3568" s="10" t="s">
        <v>46</v>
      </c>
      <c r="C3568" s="10">
        <v>203</v>
      </c>
      <c r="D3568" s="10">
        <v>0.63600000000000001</v>
      </c>
      <c r="E3568" s="10">
        <v>0.64300000000000002</v>
      </c>
      <c r="F3568" s="10">
        <v>0.48499999999999999</v>
      </c>
      <c r="G3568" s="10">
        <v>26820.22</v>
      </c>
      <c r="H3568" s="11">
        <v>4</v>
      </c>
      <c r="I3568">
        <f t="shared" si="55"/>
        <v>0</v>
      </c>
    </row>
    <row r="3569" spans="1:9" x14ac:dyDescent="0.25">
      <c r="A3569" s="6" t="s">
        <v>3479</v>
      </c>
      <c r="B3569" s="7" t="s">
        <v>19</v>
      </c>
      <c r="C3569" s="7">
        <v>442</v>
      </c>
      <c r="D3569" s="7">
        <v>0.61399999999999999</v>
      </c>
      <c r="E3569" s="7">
        <v>0.58599999999999997</v>
      </c>
      <c r="F3569" s="7">
        <v>0.51600000000000001</v>
      </c>
      <c r="G3569" s="7">
        <v>10274.23</v>
      </c>
      <c r="H3569" s="8">
        <v>4</v>
      </c>
      <c r="I3569">
        <f t="shared" si="55"/>
        <v>0</v>
      </c>
    </row>
    <row r="3570" spans="1:9" x14ac:dyDescent="0.25">
      <c r="A3570" s="9" t="s">
        <v>3480</v>
      </c>
      <c r="B3570" s="10" t="s">
        <v>27</v>
      </c>
      <c r="C3570" s="10">
        <v>143</v>
      </c>
      <c r="D3570" s="10">
        <v>0.70499999999999996</v>
      </c>
      <c r="E3570" s="10">
        <v>0.64300000000000002</v>
      </c>
      <c r="F3570" s="10">
        <v>0.67600000000000005</v>
      </c>
      <c r="G3570" s="10">
        <v>21635.97</v>
      </c>
      <c r="H3570" s="11">
        <v>6</v>
      </c>
      <c r="I3570">
        <f t="shared" si="55"/>
        <v>0</v>
      </c>
    </row>
    <row r="3571" spans="1:9" x14ac:dyDescent="0.25">
      <c r="A3571" s="6" t="s">
        <v>3481</v>
      </c>
      <c r="B3571" s="7" t="s">
        <v>108</v>
      </c>
      <c r="C3571" s="7">
        <v>463</v>
      </c>
      <c r="D3571" s="7">
        <v>0.55100000000000005</v>
      </c>
      <c r="E3571" s="7">
        <v>0.51300000000000001</v>
      </c>
      <c r="F3571" s="7">
        <v>0.43099999999999999</v>
      </c>
      <c r="G3571" s="7">
        <v>8197.7000000000007</v>
      </c>
      <c r="H3571" s="8">
        <v>5</v>
      </c>
      <c r="I3571">
        <f t="shared" si="55"/>
        <v>0</v>
      </c>
    </row>
    <row r="3572" spans="1:9" x14ac:dyDescent="0.25">
      <c r="A3572" s="9" t="s">
        <v>3482</v>
      </c>
      <c r="B3572" s="10" t="s">
        <v>35</v>
      </c>
      <c r="C3572" s="10">
        <v>247</v>
      </c>
      <c r="D3572" s="10">
        <v>0.65</v>
      </c>
      <c r="E3572" s="10">
        <v>0.65900000000000003</v>
      </c>
      <c r="F3572" s="10">
        <v>0.498</v>
      </c>
      <c r="G3572" s="10">
        <v>14728.4</v>
      </c>
      <c r="H3572" s="11">
        <v>2</v>
      </c>
      <c r="I3572">
        <f t="shared" si="55"/>
        <v>0</v>
      </c>
    </row>
    <row r="3573" spans="1:9" x14ac:dyDescent="0.25">
      <c r="A3573" s="6" t="s">
        <v>3483</v>
      </c>
      <c r="B3573" s="7" t="s">
        <v>40</v>
      </c>
      <c r="C3573" s="7">
        <v>33</v>
      </c>
      <c r="D3573" s="7">
        <v>0.66</v>
      </c>
      <c r="E3573" s="7">
        <v>0.626</v>
      </c>
      <c r="F3573" s="7">
        <v>0.54700000000000004</v>
      </c>
      <c r="G3573" s="7">
        <v>21840.93</v>
      </c>
      <c r="H3573" s="8">
        <v>5</v>
      </c>
      <c r="I3573">
        <f t="shared" si="55"/>
        <v>0</v>
      </c>
    </row>
    <row r="3574" spans="1:9" x14ac:dyDescent="0.25">
      <c r="A3574" s="9" t="s">
        <v>3484</v>
      </c>
      <c r="B3574" s="10" t="s">
        <v>19</v>
      </c>
      <c r="C3574" s="10">
        <v>263</v>
      </c>
      <c r="D3574" s="10">
        <v>0.52700000000000002</v>
      </c>
      <c r="E3574" s="10">
        <v>0.52400000000000002</v>
      </c>
      <c r="F3574" s="10">
        <v>0.379</v>
      </c>
      <c r="G3574" s="10">
        <v>8126.17</v>
      </c>
      <c r="H3574" s="11">
        <v>22</v>
      </c>
      <c r="I3574">
        <f t="shared" si="55"/>
        <v>0</v>
      </c>
    </row>
    <row r="3575" spans="1:9" x14ac:dyDescent="0.25">
      <c r="A3575" s="6" t="s">
        <v>3485</v>
      </c>
      <c r="B3575" s="7" t="s">
        <v>40</v>
      </c>
      <c r="C3575" s="7">
        <v>119</v>
      </c>
      <c r="D3575" s="7">
        <v>0.64</v>
      </c>
      <c r="E3575" s="7">
        <v>0.59299999999999997</v>
      </c>
      <c r="F3575" s="7">
        <v>0.54700000000000004</v>
      </c>
      <c r="G3575" s="7">
        <v>22052.81</v>
      </c>
      <c r="H3575" s="8">
        <v>0</v>
      </c>
      <c r="I3575">
        <f t="shared" si="55"/>
        <v>0</v>
      </c>
    </row>
    <row r="3576" spans="1:9" x14ac:dyDescent="0.25">
      <c r="A3576" s="9" t="s">
        <v>3486</v>
      </c>
      <c r="B3576" s="10" t="s">
        <v>46</v>
      </c>
      <c r="C3576" s="10">
        <v>142</v>
      </c>
      <c r="D3576" s="10">
        <v>0.7</v>
      </c>
      <c r="E3576" s="10">
        <v>0.68</v>
      </c>
      <c r="F3576" s="10">
        <v>0.623</v>
      </c>
      <c r="G3576" s="10">
        <v>52652.9</v>
      </c>
      <c r="H3576" s="11">
        <v>4</v>
      </c>
      <c r="I3576">
        <f t="shared" si="55"/>
        <v>0</v>
      </c>
    </row>
    <row r="3577" spans="1:9" x14ac:dyDescent="0.25">
      <c r="A3577" s="6" t="s">
        <v>3487</v>
      </c>
      <c r="B3577" s="7" t="s">
        <v>280</v>
      </c>
      <c r="C3577" s="7">
        <v>400</v>
      </c>
      <c r="D3577" s="7">
        <v>0.65</v>
      </c>
      <c r="E3577" s="7">
        <v>0.624</v>
      </c>
      <c r="F3577" s="7">
        <v>0.55800000000000005</v>
      </c>
      <c r="G3577" s="7">
        <v>13547.3</v>
      </c>
      <c r="H3577" s="8">
        <v>0</v>
      </c>
      <c r="I3577">
        <f t="shared" si="55"/>
        <v>0</v>
      </c>
    </row>
    <row r="3578" spans="1:9" x14ac:dyDescent="0.25">
      <c r="A3578" s="9" t="s">
        <v>3488</v>
      </c>
      <c r="B3578" s="10" t="s">
        <v>40</v>
      </c>
      <c r="C3578" s="10">
        <v>222</v>
      </c>
      <c r="D3578" s="10">
        <v>0.72499999999999998</v>
      </c>
      <c r="E3578" s="10">
        <v>0.70699999999999996</v>
      </c>
      <c r="F3578" s="10">
        <v>0.66</v>
      </c>
      <c r="G3578" s="10">
        <v>28890.22</v>
      </c>
      <c r="H3578" s="11">
        <v>1</v>
      </c>
      <c r="I3578">
        <f t="shared" si="55"/>
        <v>0</v>
      </c>
    </row>
    <row r="3579" spans="1:9" x14ac:dyDescent="0.25">
      <c r="A3579" s="6" t="s">
        <v>3489</v>
      </c>
      <c r="B3579" s="7" t="s">
        <v>161</v>
      </c>
      <c r="C3579" s="7">
        <v>160</v>
      </c>
      <c r="D3579" s="7">
        <v>0.59599999999999997</v>
      </c>
      <c r="E3579" s="7">
        <v>0.627</v>
      </c>
      <c r="F3579" s="7">
        <v>0.44400000000000001</v>
      </c>
      <c r="G3579" s="7">
        <v>16447.330000000002</v>
      </c>
      <c r="H3579" s="8">
        <v>3</v>
      </c>
      <c r="I3579">
        <f t="shared" si="55"/>
        <v>0</v>
      </c>
    </row>
    <row r="3580" spans="1:9" x14ac:dyDescent="0.25">
      <c r="A3580" s="9" t="s">
        <v>3490</v>
      </c>
      <c r="B3580" s="10" t="s">
        <v>40</v>
      </c>
      <c r="C3580" s="10">
        <v>147</v>
      </c>
      <c r="D3580" s="10">
        <v>0.68</v>
      </c>
      <c r="E3580" s="10">
        <v>0.69</v>
      </c>
      <c r="F3580" s="10">
        <v>0.56200000000000006</v>
      </c>
      <c r="G3580" s="10">
        <v>38487.93</v>
      </c>
      <c r="H3580" s="11">
        <v>3</v>
      </c>
      <c r="I3580">
        <f t="shared" si="55"/>
        <v>0</v>
      </c>
    </row>
    <row r="3581" spans="1:9" x14ac:dyDescent="0.25">
      <c r="A3581" s="6" t="s">
        <v>3491</v>
      </c>
      <c r="B3581" s="7" t="s">
        <v>124</v>
      </c>
      <c r="C3581" s="7">
        <v>217</v>
      </c>
      <c r="D3581" s="7">
        <v>0.66</v>
      </c>
      <c r="E3581" s="7">
        <v>0.64700000000000002</v>
      </c>
      <c r="F3581" s="7">
        <v>0.53400000000000003</v>
      </c>
      <c r="G3581" s="7">
        <v>31125.63</v>
      </c>
      <c r="H3581" s="8">
        <v>1</v>
      </c>
      <c r="I3581">
        <f t="shared" si="55"/>
        <v>0</v>
      </c>
    </row>
    <row r="3582" spans="1:9" x14ac:dyDescent="0.25">
      <c r="A3582" s="9" t="s">
        <v>3492</v>
      </c>
      <c r="B3582" s="10" t="s">
        <v>21</v>
      </c>
      <c r="C3582" s="10">
        <v>99</v>
      </c>
      <c r="D3582" s="10">
        <v>0.74299999999999999</v>
      </c>
      <c r="E3582" s="10">
        <v>0.73299999999999998</v>
      </c>
      <c r="F3582" s="10">
        <v>0.65300000000000002</v>
      </c>
      <c r="G3582" s="10">
        <v>26210.21</v>
      </c>
      <c r="H3582" s="11">
        <v>9</v>
      </c>
      <c r="I3582">
        <f t="shared" si="55"/>
        <v>0</v>
      </c>
    </row>
    <row r="3583" spans="1:9" x14ac:dyDescent="0.25">
      <c r="A3583" s="6" t="s">
        <v>3493</v>
      </c>
      <c r="B3583" s="7" t="s">
        <v>19</v>
      </c>
      <c r="C3583" s="7">
        <v>124</v>
      </c>
      <c r="D3583" s="7">
        <v>0.51200000000000001</v>
      </c>
      <c r="E3583" s="7">
        <v>0.503</v>
      </c>
      <c r="F3583" s="7">
        <v>0.38400000000000001</v>
      </c>
      <c r="G3583" s="7">
        <v>10514.54</v>
      </c>
      <c r="H3583" s="8">
        <v>22</v>
      </c>
      <c r="I3583">
        <f t="shared" si="55"/>
        <v>0</v>
      </c>
    </row>
    <row r="3584" spans="1:9" x14ac:dyDescent="0.25">
      <c r="A3584" s="9" t="s">
        <v>3494</v>
      </c>
      <c r="B3584" s="10" t="s">
        <v>14</v>
      </c>
      <c r="C3584" s="10">
        <v>169</v>
      </c>
      <c r="D3584" s="10">
        <v>0.64900000000000002</v>
      </c>
      <c r="E3584" s="10">
        <v>0.65600000000000003</v>
      </c>
      <c r="F3584" s="10">
        <v>0.52300000000000002</v>
      </c>
      <c r="G3584" s="10">
        <v>38315.480000000003</v>
      </c>
      <c r="H3584" s="11">
        <v>1</v>
      </c>
      <c r="I3584">
        <f t="shared" si="55"/>
        <v>0</v>
      </c>
    </row>
    <row r="3585" spans="1:9" x14ac:dyDescent="0.25">
      <c r="A3585" s="6" t="s">
        <v>3495</v>
      </c>
      <c r="B3585" s="7" t="s">
        <v>16</v>
      </c>
      <c r="C3585" s="7">
        <v>517</v>
      </c>
      <c r="D3585" s="7">
        <v>0.64300000000000002</v>
      </c>
      <c r="E3585" s="7">
        <v>0.64800000000000002</v>
      </c>
      <c r="F3585" s="7">
        <v>0.51100000000000001</v>
      </c>
      <c r="G3585" s="7">
        <v>16408.47</v>
      </c>
      <c r="H3585" s="8">
        <v>5</v>
      </c>
      <c r="I3585">
        <f t="shared" si="55"/>
        <v>0</v>
      </c>
    </row>
    <row r="3586" spans="1:9" x14ac:dyDescent="0.25">
      <c r="A3586" s="9" t="s">
        <v>3496</v>
      </c>
      <c r="B3586" s="10" t="s">
        <v>35</v>
      </c>
      <c r="C3586" s="10">
        <v>306</v>
      </c>
      <c r="D3586" s="10">
        <v>0.69</v>
      </c>
      <c r="E3586" s="10">
        <v>0.66</v>
      </c>
      <c r="F3586" s="10">
        <v>0.57399999999999995</v>
      </c>
      <c r="G3586" s="10">
        <v>17753.400000000001</v>
      </c>
      <c r="H3586" s="11">
        <v>6</v>
      </c>
      <c r="I3586">
        <f t="shared" si="55"/>
        <v>0</v>
      </c>
    </row>
    <row r="3587" spans="1:9" x14ac:dyDescent="0.25">
      <c r="A3587" s="6" t="s">
        <v>3497</v>
      </c>
      <c r="B3587" s="7" t="s">
        <v>40</v>
      </c>
      <c r="C3587" s="7">
        <v>135</v>
      </c>
      <c r="D3587" s="7">
        <v>0.72599999999999998</v>
      </c>
      <c r="E3587" s="7">
        <v>0.69699999999999995</v>
      </c>
      <c r="F3587" s="7">
        <v>0.67900000000000005</v>
      </c>
      <c r="G3587" s="7">
        <v>23719.02</v>
      </c>
      <c r="H3587" s="8">
        <v>11</v>
      </c>
      <c r="I3587">
        <f t="shared" si="55"/>
        <v>0</v>
      </c>
    </row>
    <row r="3588" spans="1:9" x14ac:dyDescent="0.25">
      <c r="A3588" s="9" t="s">
        <v>3498</v>
      </c>
      <c r="B3588" s="10" t="s">
        <v>46</v>
      </c>
      <c r="C3588" s="10">
        <v>277</v>
      </c>
      <c r="D3588" s="10">
        <v>0.66500000000000004</v>
      </c>
      <c r="E3588" s="10">
        <v>0.65600000000000003</v>
      </c>
      <c r="F3588" s="10">
        <v>0.55300000000000005</v>
      </c>
      <c r="G3588" s="10">
        <v>15509.98</v>
      </c>
      <c r="H3588" s="11">
        <v>3</v>
      </c>
      <c r="I3588">
        <f t="shared" si="55"/>
        <v>0</v>
      </c>
    </row>
    <row r="3589" spans="1:9" x14ac:dyDescent="0.25">
      <c r="A3589" s="6" t="s">
        <v>3499</v>
      </c>
      <c r="B3589" s="7" t="s">
        <v>16</v>
      </c>
      <c r="C3589" s="7">
        <v>79</v>
      </c>
      <c r="D3589" s="7">
        <v>0.69499999999999995</v>
      </c>
      <c r="E3589" s="7">
        <v>0.68200000000000005</v>
      </c>
      <c r="F3589" s="7">
        <v>0.58699999999999997</v>
      </c>
      <c r="G3589" s="7">
        <v>21883.61</v>
      </c>
      <c r="H3589" s="8">
        <v>7</v>
      </c>
      <c r="I3589">
        <f t="shared" ref="I3589:I3652" si="56">IF(OR(C3589="",D3589="",E3589="",F3589="",G3589="",H3589=""),1,0)</f>
        <v>0</v>
      </c>
    </row>
    <row r="3590" spans="1:9" x14ac:dyDescent="0.25">
      <c r="A3590" s="9" t="s">
        <v>3500</v>
      </c>
      <c r="B3590" s="10" t="s">
        <v>108</v>
      </c>
      <c r="C3590" s="10">
        <v>461</v>
      </c>
      <c r="D3590" s="10">
        <v>0.61499999999999999</v>
      </c>
      <c r="E3590" s="10">
        <v>0.63800000000000001</v>
      </c>
      <c r="F3590" s="10">
        <v>0.47499999999999998</v>
      </c>
      <c r="G3590" s="10">
        <v>18946.400000000001</v>
      </c>
      <c r="H3590" s="11">
        <v>7</v>
      </c>
      <c r="I3590">
        <f t="shared" si="56"/>
        <v>0</v>
      </c>
    </row>
    <row r="3591" spans="1:9" x14ac:dyDescent="0.25">
      <c r="A3591" s="6" t="s">
        <v>3501</v>
      </c>
      <c r="B3591" s="7" t="s">
        <v>101</v>
      </c>
      <c r="C3591" s="7">
        <v>1032</v>
      </c>
      <c r="D3591" s="7">
        <v>0.61</v>
      </c>
      <c r="E3591" s="7">
        <v>0.54</v>
      </c>
      <c r="F3591" s="7">
        <v>0.55900000000000005</v>
      </c>
      <c r="G3591" s="7">
        <v>8239.2900000000009</v>
      </c>
      <c r="H3591" s="8">
        <v>0</v>
      </c>
      <c r="I3591">
        <f t="shared" si="56"/>
        <v>0</v>
      </c>
    </row>
    <row r="3592" spans="1:9" x14ac:dyDescent="0.25">
      <c r="A3592" s="9" t="s">
        <v>3502</v>
      </c>
      <c r="B3592" s="10" t="s">
        <v>40</v>
      </c>
      <c r="C3592" s="10">
        <v>141</v>
      </c>
      <c r="D3592" s="10">
        <v>0.71299999999999997</v>
      </c>
      <c r="E3592" s="10">
        <v>0.68400000000000005</v>
      </c>
      <c r="F3592" s="10">
        <v>0.63800000000000001</v>
      </c>
      <c r="G3592" s="10">
        <v>26121.83</v>
      </c>
      <c r="H3592" s="11">
        <v>2</v>
      </c>
      <c r="I3592">
        <f t="shared" si="56"/>
        <v>0</v>
      </c>
    </row>
    <row r="3593" spans="1:9" x14ac:dyDescent="0.25">
      <c r="A3593" s="6" t="s">
        <v>3503</v>
      </c>
      <c r="B3593" s="7" t="s">
        <v>101</v>
      </c>
      <c r="C3593" s="7">
        <v>590</v>
      </c>
      <c r="D3593" s="7">
        <v>0.56899999999999995</v>
      </c>
      <c r="E3593" s="7">
        <v>0.53</v>
      </c>
      <c r="F3593" s="7">
        <v>0.50600000000000001</v>
      </c>
      <c r="G3593" s="7">
        <v>11242.88</v>
      </c>
      <c r="H3593" s="8">
        <v>22</v>
      </c>
      <c r="I3593">
        <f t="shared" si="56"/>
        <v>0</v>
      </c>
    </row>
    <row r="3594" spans="1:9" x14ac:dyDescent="0.25">
      <c r="A3594" s="9" t="s">
        <v>3504</v>
      </c>
      <c r="B3594" s="10" t="s">
        <v>14</v>
      </c>
      <c r="C3594" s="10">
        <v>183</v>
      </c>
      <c r="D3594" s="10">
        <v>0.71099999999999997</v>
      </c>
      <c r="E3594" s="10">
        <v>0.73299999999999998</v>
      </c>
      <c r="F3594" s="10">
        <v>0.57199999999999995</v>
      </c>
      <c r="G3594" s="10">
        <v>30702.58</v>
      </c>
      <c r="H3594" s="11">
        <v>1</v>
      </c>
      <c r="I3594">
        <f t="shared" si="56"/>
        <v>0</v>
      </c>
    </row>
    <row r="3595" spans="1:9" x14ac:dyDescent="0.25">
      <c r="A3595" s="6" t="s">
        <v>3505</v>
      </c>
      <c r="B3595" s="7" t="s">
        <v>35</v>
      </c>
      <c r="C3595" s="7">
        <v>304</v>
      </c>
      <c r="D3595" s="7">
        <v>0.627</v>
      </c>
      <c r="E3595" s="7">
        <v>0.55700000000000005</v>
      </c>
      <c r="F3595" s="7">
        <v>0.54700000000000004</v>
      </c>
      <c r="G3595" s="7">
        <v>16172.5</v>
      </c>
      <c r="H3595" s="8">
        <v>10</v>
      </c>
      <c r="I3595">
        <f t="shared" si="56"/>
        <v>0</v>
      </c>
    </row>
    <row r="3596" spans="1:9" x14ac:dyDescent="0.25">
      <c r="A3596" s="9" t="s">
        <v>3506</v>
      </c>
      <c r="B3596" s="10" t="s">
        <v>16</v>
      </c>
      <c r="C3596" s="10">
        <v>114</v>
      </c>
      <c r="D3596" s="10">
        <v>0.78900000000000003</v>
      </c>
      <c r="E3596" s="10">
        <v>0.78100000000000003</v>
      </c>
      <c r="F3596" s="10">
        <v>0.71799999999999997</v>
      </c>
      <c r="G3596" s="10">
        <v>27298.23</v>
      </c>
      <c r="H3596" s="11">
        <v>1</v>
      </c>
      <c r="I3596">
        <f t="shared" si="56"/>
        <v>0</v>
      </c>
    </row>
    <row r="3597" spans="1:9" x14ac:dyDescent="0.25">
      <c r="A3597" s="6" t="s">
        <v>3507</v>
      </c>
      <c r="B3597" s="7" t="s">
        <v>25</v>
      </c>
      <c r="C3597" s="7">
        <v>682</v>
      </c>
      <c r="D3597" s="7">
        <v>0.52300000000000002</v>
      </c>
      <c r="E3597" s="7">
        <v>0.503</v>
      </c>
      <c r="F3597" s="7">
        <v>0.4</v>
      </c>
      <c r="G3597" s="7">
        <v>6955.15</v>
      </c>
      <c r="H3597" s="8">
        <v>0</v>
      </c>
      <c r="I3597">
        <f t="shared" si="56"/>
        <v>0</v>
      </c>
    </row>
    <row r="3598" spans="1:9" x14ac:dyDescent="0.25">
      <c r="A3598" s="9" t="s">
        <v>3508</v>
      </c>
      <c r="B3598" s="10" t="s">
        <v>50</v>
      </c>
      <c r="C3598" s="10">
        <v>41</v>
      </c>
      <c r="D3598" s="10">
        <v>0.68400000000000005</v>
      </c>
      <c r="E3598" s="10">
        <v>0.65400000000000003</v>
      </c>
      <c r="F3598" s="10">
        <v>0.6</v>
      </c>
      <c r="G3598" s="10">
        <v>60385.05</v>
      </c>
      <c r="H3598" s="11">
        <v>1</v>
      </c>
      <c r="I3598">
        <f t="shared" si="56"/>
        <v>0</v>
      </c>
    </row>
    <row r="3599" spans="1:9" x14ac:dyDescent="0.25">
      <c r="A3599" s="6" t="s">
        <v>3509</v>
      </c>
      <c r="B3599" s="7" t="s">
        <v>35</v>
      </c>
      <c r="C3599" s="7">
        <v>731</v>
      </c>
      <c r="D3599" s="7">
        <v>0.7</v>
      </c>
      <c r="E3599" s="7">
        <v>0.68</v>
      </c>
      <c r="F3599" s="7">
        <v>0.60399999999999998</v>
      </c>
      <c r="G3599" s="7">
        <v>10439.31</v>
      </c>
      <c r="H3599" s="8">
        <v>9</v>
      </c>
      <c r="I3599">
        <f t="shared" si="56"/>
        <v>0</v>
      </c>
    </row>
    <row r="3600" spans="1:9" x14ac:dyDescent="0.25">
      <c r="A3600" s="9" t="s">
        <v>3510</v>
      </c>
      <c r="B3600" s="10" t="s">
        <v>19</v>
      </c>
      <c r="C3600" s="10">
        <v>510</v>
      </c>
      <c r="D3600" s="10">
        <v>0.51500000000000001</v>
      </c>
      <c r="E3600" s="10">
        <v>0.46899999999999997</v>
      </c>
      <c r="F3600" s="10">
        <v>0.41299999999999998</v>
      </c>
      <c r="G3600" s="10">
        <v>7983.19</v>
      </c>
      <c r="H3600" s="11">
        <v>10</v>
      </c>
      <c r="I3600">
        <f t="shared" si="56"/>
        <v>0</v>
      </c>
    </row>
    <row r="3601" spans="1:9" x14ac:dyDescent="0.25">
      <c r="A3601" s="6" t="s">
        <v>3511</v>
      </c>
      <c r="B3601" s="7" t="s">
        <v>108</v>
      </c>
      <c r="C3601" s="7">
        <v>1277</v>
      </c>
      <c r="D3601" s="7">
        <v>0.56200000000000006</v>
      </c>
      <c r="E3601" s="7">
        <v>0.54200000000000004</v>
      </c>
      <c r="F3601" s="7">
        <v>0.47299999999999998</v>
      </c>
      <c r="G3601" s="7">
        <v>7196.65</v>
      </c>
      <c r="H3601" s="8">
        <v>17</v>
      </c>
      <c r="I3601">
        <f t="shared" si="56"/>
        <v>0</v>
      </c>
    </row>
    <row r="3602" spans="1:9" x14ac:dyDescent="0.25">
      <c r="A3602" s="9" t="s">
        <v>3512</v>
      </c>
      <c r="B3602" s="10" t="s">
        <v>108</v>
      </c>
      <c r="C3602" s="10">
        <v>691</v>
      </c>
      <c r="D3602" s="10">
        <v>0.60499999999999998</v>
      </c>
      <c r="E3602" s="10">
        <v>0.59499999999999997</v>
      </c>
      <c r="F3602" s="10">
        <v>0.48599999999999999</v>
      </c>
      <c r="G3602" s="10">
        <v>11800.69</v>
      </c>
      <c r="H3602" s="11">
        <v>3</v>
      </c>
      <c r="I3602">
        <f t="shared" si="56"/>
        <v>0</v>
      </c>
    </row>
    <row r="3603" spans="1:9" x14ac:dyDescent="0.25">
      <c r="A3603" s="6" t="s">
        <v>3513</v>
      </c>
      <c r="B3603" s="7" t="s">
        <v>161</v>
      </c>
      <c r="C3603" s="7">
        <v>444</v>
      </c>
      <c r="D3603" s="7">
        <v>0.61399999999999999</v>
      </c>
      <c r="E3603" s="7">
        <v>0.63300000000000001</v>
      </c>
      <c r="F3603" s="7">
        <v>0.48799999999999999</v>
      </c>
      <c r="G3603" s="7">
        <v>15152.5</v>
      </c>
      <c r="H3603" s="8">
        <v>2</v>
      </c>
      <c r="I3603">
        <f t="shared" si="56"/>
        <v>0</v>
      </c>
    </row>
    <row r="3604" spans="1:9" x14ac:dyDescent="0.25">
      <c r="A3604" s="9" t="s">
        <v>3514</v>
      </c>
      <c r="B3604" s="10" t="s">
        <v>124</v>
      </c>
      <c r="C3604" s="10">
        <v>415</v>
      </c>
      <c r="D3604" s="10">
        <v>0.63800000000000001</v>
      </c>
      <c r="E3604" s="10">
        <v>0.61899999999999999</v>
      </c>
      <c r="F3604" s="10">
        <v>0.56100000000000005</v>
      </c>
      <c r="G3604" s="10">
        <v>13178.02</v>
      </c>
      <c r="H3604" s="11">
        <v>1</v>
      </c>
      <c r="I3604">
        <f t="shared" si="56"/>
        <v>0</v>
      </c>
    </row>
    <row r="3605" spans="1:9" x14ac:dyDescent="0.25">
      <c r="A3605" s="6" t="s">
        <v>3515</v>
      </c>
      <c r="B3605" s="7" t="s">
        <v>25</v>
      </c>
      <c r="C3605" s="7">
        <v>487</v>
      </c>
      <c r="D3605" s="7">
        <v>0.56999999999999995</v>
      </c>
      <c r="E3605" s="7">
        <v>0.58599999999999997</v>
      </c>
      <c r="F3605" s="7">
        <v>0.41799999999999998</v>
      </c>
      <c r="G3605" s="7">
        <v>7549.24</v>
      </c>
      <c r="H3605" s="8">
        <v>30</v>
      </c>
      <c r="I3605">
        <f t="shared" si="56"/>
        <v>0</v>
      </c>
    </row>
    <row r="3606" spans="1:9" x14ac:dyDescent="0.25">
      <c r="A3606" s="9" t="s">
        <v>3516</v>
      </c>
      <c r="B3606" s="10" t="s">
        <v>35</v>
      </c>
      <c r="C3606" s="10">
        <v>340</v>
      </c>
      <c r="D3606" s="10">
        <v>0.60099999999999998</v>
      </c>
      <c r="E3606" s="10">
        <v>0.60699999999999998</v>
      </c>
      <c r="F3606" s="10">
        <v>0.45100000000000001</v>
      </c>
      <c r="G3606" s="10">
        <v>11835.42</v>
      </c>
      <c r="H3606" s="11">
        <v>12</v>
      </c>
      <c r="I3606">
        <f t="shared" si="56"/>
        <v>0</v>
      </c>
    </row>
    <row r="3607" spans="1:9" x14ac:dyDescent="0.25">
      <c r="A3607" s="6" t="s">
        <v>3517</v>
      </c>
      <c r="B3607" s="7" t="s">
        <v>27</v>
      </c>
      <c r="C3607" s="7">
        <v>258</v>
      </c>
      <c r="D3607" s="7">
        <v>0.73199999999999998</v>
      </c>
      <c r="E3607" s="7">
        <v>0.68899999999999995</v>
      </c>
      <c r="F3607" s="7">
        <v>0.70299999999999996</v>
      </c>
      <c r="G3607" s="7">
        <v>23500.04</v>
      </c>
      <c r="H3607" s="8">
        <v>4</v>
      </c>
      <c r="I3607">
        <f t="shared" si="56"/>
        <v>0</v>
      </c>
    </row>
    <row r="3608" spans="1:9" x14ac:dyDescent="0.25">
      <c r="A3608" s="9" t="s">
        <v>3518</v>
      </c>
      <c r="B3608" s="10" t="s">
        <v>40</v>
      </c>
      <c r="C3608" s="10">
        <v>208</v>
      </c>
      <c r="D3608" s="10">
        <v>0.67</v>
      </c>
      <c r="E3608" s="10">
        <v>0.65100000000000002</v>
      </c>
      <c r="F3608" s="10">
        <v>0.59399999999999997</v>
      </c>
      <c r="G3608" s="10">
        <v>23390.59</v>
      </c>
      <c r="H3608" s="11">
        <v>9</v>
      </c>
      <c r="I3608">
        <f t="shared" si="56"/>
        <v>0</v>
      </c>
    </row>
    <row r="3609" spans="1:9" x14ac:dyDescent="0.25">
      <c r="A3609" s="6" t="s">
        <v>3519</v>
      </c>
      <c r="B3609" s="7" t="s">
        <v>96</v>
      </c>
      <c r="C3609" s="7">
        <v>732</v>
      </c>
      <c r="D3609" s="7">
        <v>0.59</v>
      </c>
      <c r="E3609" s="7">
        <v>0.57299999999999995</v>
      </c>
      <c r="F3609" s="7">
        <v>0.47099999999999997</v>
      </c>
      <c r="G3609" s="7">
        <v>8405.32</v>
      </c>
      <c r="H3609" s="8">
        <v>31</v>
      </c>
      <c r="I3609">
        <f t="shared" si="56"/>
        <v>0</v>
      </c>
    </row>
    <row r="3610" spans="1:9" x14ac:dyDescent="0.25">
      <c r="A3610" s="9" t="s">
        <v>3520</v>
      </c>
      <c r="B3610" s="10" t="s">
        <v>21</v>
      </c>
      <c r="C3610" s="10">
        <v>240</v>
      </c>
      <c r="D3610" s="10">
        <v>0.67900000000000005</v>
      </c>
      <c r="E3610" s="10">
        <v>0.69599999999999995</v>
      </c>
      <c r="F3610" s="10">
        <v>0.54700000000000004</v>
      </c>
      <c r="G3610" s="10">
        <v>28426.240000000002</v>
      </c>
      <c r="H3610" s="11">
        <v>7</v>
      </c>
      <c r="I3610">
        <f t="shared" si="56"/>
        <v>0</v>
      </c>
    </row>
    <row r="3611" spans="1:9" x14ac:dyDescent="0.25">
      <c r="A3611" s="6" t="s">
        <v>3521</v>
      </c>
      <c r="B3611" s="7" t="s">
        <v>35</v>
      </c>
      <c r="C3611" s="7">
        <v>221</v>
      </c>
      <c r="D3611" s="7">
        <v>0.68</v>
      </c>
      <c r="E3611" s="7">
        <v>0.65700000000000003</v>
      </c>
      <c r="F3611" s="7">
        <v>0.59699999999999998</v>
      </c>
      <c r="G3611" s="7">
        <v>24288.41</v>
      </c>
      <c r="H3611" s="8">
        <v>4</v>
      </c>
      <c r="I3611">
        <f t="shared" si="56"/>
        <v>0</v>
      </c>
    </row>
    <row r="3612" spans="1:9" x14ac:dyDescent="0.25">
      <c r="A3612" s="9" t="s">
        <v>3522</v>
      </c>
      <c r="B3612" s="10" t="s">
        <v>25</v>
      </c>
      <c r="C3612" s="10">
        <v>340</v>
      </c>
      <c r="D3612" s="10">
        <v>0.58499999999999996</v>
      </c>
      <c r="E3612" s="10">
        <v>0.58099999999999996</v>
      </c>
      <c r="F3612" s="10">
        <v>0.44</v>
      </c>
      <c r="G3612" s="10">
        <v>14815.21</v>
      </c>
      <c r="H3612" s="11">
        <v>2</v>
      </c>
      <c r="I3612">
        <f t="shared" si="56"/>
        <v>0</v>
      </c>
    </row>
    <row r="3613" spans="1:9" x14ac:dyDescent="0.25">
      <c r="A3613" s="6" t="s">
        <v>3523</v>
      </c>
      <c r="B3613" s="7" t="s">
        <v>280</v>
      </c>
      <c r="C3613" s="7">
        <v>270</v>
      </c>
      <c r="D3613" s="7">
        <v>0.63900000000000001</v>
      </c>
      <c r="E3613" s="7">
        <v>0.6</v>
      </c>
      <c r="F3613" s="7">
        <v>0.54900000000000004</v>
      </c>
      <c r="G3613" s="7">
        <v>16245.56</v>
      </c>
      <c r="H3613" s="8">
        <v>1</v>
      </c>
      <c r="I3613">
        <f t="shared" si="56"/>
        <v>0</v>
      </c>
    </row>
    <row r="3614" spans="1:9" x14ac:dyDescent="0.25">
      <c r="A3614" s="9" t="s">
        <v>3524</v>
      </c>
      <c r="B3614" s="10" t="s">
        <v>12</v>
      </c>
      <c r="C3614" s="10">
        <v>500</v>
      </c>
      <c r="D3614" s="10">
        <v>0.58799999999999997</v>
      </c>
      <c r="E3614" s="10">
        <v>0.54800000000000004</v>
      </c>
      <c r="F3614" s="10">
        <v>0.47799999999999998</v>
      </c>
      <c r="G3614" s="10">
        <v>8832.67</v>
      </c>
      <c r="H3614" s="11">
        <v>4</v>
      </c>
      <c r="I3614">
        <f t="shared" si="56"/>
        <v>0</v>
      </c>
    </row>
    <row r="3615" spans="1:9" x14ac:dyDescent="0.25">
      <c r="A3615" s="6" t="s">
        <v>3525</v>
      </c>
      <c r="B3615" s="7" t="s">
        <v>124</v>
      </c>
      <c r="C3615" s="7">
        <v>232</v>
      </c>
      <c r="D3615" s="7">
        <v>0.65</v>
      </c>
      <c r="E3615" s="7">
        <v>0.63300000000000001</v>
      </c>
      <c r="F3615" s="7">
        <v>0.52700000000000002</v>
      </c>
      <c r="G3615" s="7">
        <v>20274.37</v>
      </c>
      <c r="H3615" s="8">
        <v>1</v>
      </c>
      <c r="I3615">
        <f t="shared" si="56"/>
        <v>0</v>
      </c>
    </row>
    <row r="3616" spans="1:9" x14ac:dyDescent="0.25">
      <c r="A3616" s="9" t="s">
        <v>3526</v>
      </c>
      <c r="B3616" s="10" t="s">
        <v>40</v>
      </c>
      <c r="C3616" s="10">
        <v>158</v>
      </c>
      <c r="D3616" s="10">
        <v>0.747</v>
      </c>
      <c r="E3616" s="10">
        <v>0.745</v>
      </c>
      <c r="F3616" s="10">
        <v>0.69399999999999995</v>
      </c>
      <c r="G3616" s="10">
        <v>28117.54</v>
      </c>
      <c r="H3616" s="11">
        <v>5</v>
      </c>
      <c r="I3616">
        <f t="shared" si="56"/>
        <v>0</v>
      </c>
    </row>
    <row r="3617" spans="1:9" x14ac:dyDescent="0.25">
      <c r="A3617" s="6" t="s">
        <v>3527</v>
      </c>
      <c r="B3617" s="7" t="s">
        <v>27</v>
      </c>
      <c r="C3617" s="7">
        <v>287</v>
      </c>
      <c r="D3617" s="7">
        <v>0.7</v>
      </c>
      <c r="E3617" s="7">
        <v>0.64600000000000002</v>
      </c>
      <c r="F3617" s="7">
        <v>0.67700000000000005</v>
      </c>
      <c r="G3617" s="7">
        <v>30668.16</v>
      </c>
      <c r="H3617" s="8">
        <v>2</v>
      </c>
      <c r="I3617">
        <f t="shared" si="56"/>
        <v>0</v>
      </c>
    </row>
    <row r="3618" spans="1:9" x14ac:dyDescent="0.25">
      <c r="A3618" s="9" t="s">
        <v>3528</v>
      </c>
      <c r="B3618" s="10" t="s">
        <v>40</v>
      </c>
      <c r="C3618" s="10">
        <v>138</v>
      </c>
      <c r="D3618" s="10">
        <v>0.64500000000000002</v>
      </c>
      <c r="E3618" s="10">
        <v>0.64700000000000002</v>
      </c>
      <c r="F3618" s="10">
        <v>0.52500000000000002</v>
      </c>
      <c r="G3618" s="10">
        <v>25392.51</v>
      </c>
      <c r="H3618" s="11">
        <v>10</v>
      </c>
      <c r="I3618">
        <f t="shared" si="56"/>
        <v>0</v>
      </c>
    </row>
    <row r="3619" spans="1:9" x14ac:dyDescent="0.25">
      <c r="A3619" s="6" t="s">
        <v>3529</v>
      </c>
      <c r="B3619" s="7" t="s">
        <v>19</v>
      </c>
      <c r="C3619" s="7">
        <v>408</v>
      </c>
      <c r="D3619" s="7">
        <v>0.56999999999999995</v>
      </c>
      <c r="E3619" s="7">
        <v>0.57099999999999995</v>
      </c>
      <c r="F3619" s="7">
        <v>0.43099999999999999</v>
      </c>
      <c r="G3619" s="7">
        <v>6448.53</v>
      </c>
      <c r="H3619" s="8">
        <v>35</v>
      </c>
      <c r="I3619">
        <f t="shared" si="56"/>
        <v>0</v>
      </c>
    </row>
    <row r="3620" spans="1:9" x14ac:dyDescent="0.25">
      <c r="A3620" s="9" t="s">
        <v>3530</v>
      </c>
      <c r="B3620" s="10" t="s">
        <v>35</v>
      </c>
      <c r="C3620" s="10">
        <v>596</v>
      </c>
      <c r="D3620" s="10">
        <v>0.56000000000000005</v>
      </c>
      <c r="E3620" s="10">
        <v>0.54900000000000004</v>
      </c>
      <c r="F3620" s="10">
        <v>0.40500000000000003</v>
      </c>
      <c r="G3620" s="10">
        <v>6334.4</v>
      </c>
      <c r="H3620" s="11">
        <v>16</v>
      </c>
      <c r="I3620">
        <f t="shared" si="56"/>
        <v>0</v>
      </c>
    </row>
    <row r="3621" spans="1:9" x14ac:dyDescent="0.25">
      <c r="A3621" s="6" t="s">
        <v>3531</v>
      </c>
      <c r="B3621" s="7" t="s">
        <v>16</v>
      </c>
      <c r="C3621" s="7">
        <v>255</v>
      </c>
      <c r="D3621" s="7">
        <v>0.77400000000000002</v>
      </c>
      <c r="E3621" s="7">
        <v>0.77400000000000002</v>
      </c>
      <c r="F3621" s="7">
        <v>0.67700000000000005</v>
      </c>
      <c r="G3621" s="7">
        <v>20318.63</v>
      </c>
      <c r="H3621" s="8">
        <v>5</v>
      </c>
      <c r="I3621">
        <f t="shared" si="56"/>
        <v>0</v>
      </c>
    </row>
    <row r="3622" spans="1:9" x14ac:dyDescent="0.25">
      <c r="A3622" s="9" t="s">
        <v>3532</v>
      </c>
      <c r="B3622" s="10" t="s">
        <v>48</v>
      </c>
      <c r="C3622" s="10">
        <v>418</v>
      </c>
      <c r="D3622" s="10">
        <v>0.59399999999999997</v>
      </c>
      <c r="E3622" s="10">
        <v>0.52400000000000002</v>
      </c>
      <c r="F3622" s="10">
        <v>0.51900000000000002</v>
      </c>
      <c r="G3622" s="10">
        <v>5934.6</v>
      </c>
      <c r="H3622" s="11">
        <v>3</v>
      </c>
      <c r="I3622">
        <f t="shared" si="56"/>
        <v>0</v>
      </c>
    </row>
    <row r="3623" spans="1:9" x14ac:dyDescent="0.25">
      <c r="A3623" s="6" t="s">
        <v>3533</v>
      </c>
      <c r="B3623" s="7" t="s">
        <v>27</v>
      </c>
      <c r="C3623" s="7">
        <v>232</v>
      </c>
      <c r="D3623" s="7">
        <v>0.7</v>
      </c>
      <c r="E3623" s="7">
        <v>0.69</v>
      </c>
      <c r="F3623" s="7">
        <v>0.60399999999999998</v>
      </c>
      <c r="G3623" s="7">
        <v>22094.3</v>
      </c>
      <c r="H3623" s="8">
        <v>2</v>
      </c>
      <c r="I3623">
        <f t="shared" si="56"/>
        <v>0</v>
      </c>
    </row>
    <row r="3624" spans="1:9" x14ac:dyDescent="0.25">
      <c r="A3624" s="9" t="s">
        <v>3534</v>
      </c>
      <c r="B3624" s="10" t="s">
        <v>16</v>
      </c>
      <c r="C3624" s="10">
        <v>66</v>
      </c>
      <c r="D3624" s="10">
        <v>0.77700000000000002</v>
      </c>
      <c r="E3624" s="10">
        <v>0.76200000000000001</v>
      </c>
      <c r="F3624" s="10">
        <v>0.71199999999999997</v>
      </c>
      <c r="G3624" s="10">
        <v>43582.239999999998</v>
      </c>
      <c r="H3624" s="11">
        <v>1</v>
      </c>
      <c r="I3624">
        <f t="shared" si="56"/>
        <v>0</v>
      </c>
    </row>
    <row r="3625" spans="1:9" x14ac:dyDescent="0.25">
      <c r="A3625" s="6" t="s">
        <v>3535</v>
      </c>
      <c r="B3625" s="7" t="s">
        <v>124</v>
      </c>
      <c r="C3625" s="7">
        <v>376</v>
      </c>
      <c r="D3625" s="7">
        <v>0.57999999999999996</v>
      </c>
      <c r="E3625" s="7">
        <v>0.54100000000000004</v>
      </c>
      <c r="F3625" s="7">
        <v>0.46200000000000002</v>
      </c>
      <c r="G3625" s="7">
        <v>11574.2</v>
      </c>
      <c r="H3625" s="8">
        <v>1</v>
      </c>
      <c r="I3625">
        <f t="shared" si="56"/>
        <v>0</v>
      </c>
    </row>
    <row r="3626" spans="1:9" x14ac:dyDescent="0.25">
      <c r="A3626" s="9" t="s">
        <v>3536</v>
      </c>
      <c r="B3626" s="10" t="s">
        <v>127</v>
      </c>
      <c r="C3626" s="10">
        <v>246</v>
      </c>
      <c r="D3626" s="10">
        <v>0.59</v>
      </c>
      <c r="E3626" s="10">
        <v>0.59599999999999997</v>
      </c>
      <c r="F3626" s="10">
        <v>0.42899999999999999</v>
      </c>
      <c r="G3626" s="10">
        <v>13019.29</v>
      </c>
      <c r="H3626" s="11">
        <v>12</v>
      </c>
      <c r="I3626">
        <f t="shared" si="56"/>
        <v>0</v>
      </c>
    </row>
    <row r="3627" spans="1:9" x14ac:dyDescent="0.25">
      <c r="A3627" s="6" t="s">
        <v>3537</v>
      </c>
      <c r="B3627" s="7" t="s">
        <v>16</v>
      </c>
      <c r="C3627" s="7">
        <v>105</v>
      </c>
      <c r="D3627" s="7">
        <v>0.73</v>
      </c>
      <c r="E3627" s="7">
        <v>0.73199999999999998</v>
      </c>
      <c r="F3627" s="7">
        <v>0.63900000000000001</v>
      </c>
      <c r="G3627" s="7">
        <v>29030.32</v>
      </c>
      <c r="H3627" s="8">
        <v>3</v>
      </c>
      <c r="I3627">
        <f t="shared" si="56"/>
        <v>0</v>
      </c>
    </row>
    <row r="3628" spans="1:9" x14ac:dyDescent="0.25">
      <c r="A3628" s="9" t="s">
        <v>3538</v>
      </c>
      <c r="B3628" s="10" t="s">
        <v>48</v>
      </c>
      <c r="C3628" s="10">
        <v>972</v>
      </c>
      <c r="D3628" s="10">
        <v>0.56399999999999995</v>
      </c>
      <c r="E3628" s="10">
        <v>0.51500000000000001</v>
      </c>
      <c r="F3628" s="10">
        <v>0.45900000000000002</v>
      </c>
      <c r="G3628" s="10">
        <v>6959.46</v>
      </c>
      <c r="H3628" s="11">
        <v>25</v>
      </c>
      <c r="I3628">
        <f t="shared" si="56"/>
        <v>0</v>
      </c>
    </row>
    <row r="3629" spans="1:9" x14ac:dyDescent="0.25">
      <c r="A3629" s="6" t="s">
        <v>3539</v>
      </c>
      <c r="B3629" s="7" t="s">
        <v>56</v>
      </c>
      <c r="C3629" s="7">
        <v>775</v>
      </c>
      <c r="D3629" s="7">
        <v>0.52700000000000002</v>
      </c>
      <c r="E3629" s="7">
        <v>0.499</v>
      </c>
      <c r="F3629" s="7">
        <v>0.377</v>
      </c>
      <c r="G3629" s="7">
        <v>9405.9500000000007</v>
      </c>
      <c r="H3629" s="8">
        <v>2</v>
      </c>
      <c r="I3629">
        <f t="shared" si="56"/>
        <v>0</v>
      </c>
    </row>
    <row r="3630" spans="1:9" x14ac:dyDescent="0.25">
      <c r="A3630" s="9" t="s">
        <v>3540</v>
      </c>
      <c r="B3630" s="10" t="s">
        <v>40</v>
      </c>
      <c r="C3630" s="10">
        <v>273</v>
      </c>
      <c r="D3630" s="10">
        <v>0.64800000000000002</v>
      </c>
      <c r="E3630" s="10">
        <v>0.63600000000000001</v>
      </c>
      <c r="F3630" s="10">
        <v>0.52100000000000002</v>
      </c>
      <c r="G3630" s="10">
        <v>18755.37</v>
      </c>
      <c r="H3630" s="11">
        <v>2</v>
      </c>
      <c r="I3630">
        <f t="shared" si="56"/>
        <v>0</v>
      </c>
    </row>
    <row r="3631" spans="1:9" x14ac:dyDescent="0.25">
      <c r="A3631" s="6" t="s">
        <v>3541</v>
      </c>
      <c r="B3631" s="7" t="s">
        <v>40</v>
      </c>
      <c r="C3631" s="7">
        <v>117</v>
      </c>
      <c r="D3631" s="7">
        <v>0.71499999999999997</v>
      </c>
      <c r="E3631" s="7">
        <v>0.67100000000000004</v>
      </c>
      <c r="F3631" s="7">
        <v>0.66500000000000004</v>
      </c>
      <c r="G3631" s="7">
        <v>43913.7</v>
      </c>
      <c r="H3631" s="8">
        <v>1</v>
      </c>
      <c r="I3631">
        <f t="shared" si="56"/>
        <v>0</v>
      </c>
    </row>
    <row r="3632" spans="1:9" x14ac:dyDescent="0.25">
      <c r="A3632" s="9" t="s">
        <v>3542</v>
      </c>
      <c r="B3632" s="10" t="s">
        <v>25</v>
      </c>
      <c r="C3632" s="10">
        <v>842</v>
      </c>
      <c r="D3632" s="10">
        <v>0.57999999999999996</v>
      </c>
      <c r="E3632" s="10">
        <v>0.60199999999999998</v>
      </c>
      <c r="F3632" s="10">
        <v>0.45</v>
      </c>
      <c r="G3632" s="10">
        <v>7282.85</v>
      </c>
      <c r="H3632" s="11">
        <v>4</v>
      </c>
      <c r="I3632">
        <f t="shared" si="56"/>
        <v>0</v>
      </c>
    </row>
    <row r="3633" spans="1:9" x14ac:dyDescent="0.25">
      <c r="A3633" s="6" t="s">
        <v>3543</v>
      </c>
      <c r="B3633" s="7" t="s">
        <v>222</v>
      </c>
      <c r="C3633" s="7">
        <v>744</v>
      </c>
      <c r="D3633" s="7">
        <v>0.64300000000000002</v>
      </c>
      <c r="E3633" s="7">
        <v>0.63600000000000001</v>
      </c>
      <c r="F3633" s="7">
        <v>0.55000000000000004</v>
      </c>
      <c r="G3633" s="7">
        <v>14204.35</v>
      </c>
      <c r="H3633" s="8">
        <v>9</v>
      </c>
      <c r="I3633">
        <f t="shared" si="56"/>
        <v>0</v>
      </c>
    </row>
    <row r="3634" spans="1:9" x14ac:dyDescent="0.25">
      <c r="A3634" s="9" t="s">
        <v>3544</v>
      </c>
      <c r="B3634" s="10" t="s">
        <v>131</v>
      </c>
      <c r="C3634" s="10">
        <v>556</v>
      </c>
      <c r="D3634" s="10">
        <v>0.52400000000000002</v>
      </c>
      <c r="E3634" s="10">
        <v>0.55600000000000005</v>
      </c>
      <c r="F3634" s="10">
        <v>0.36599999999999999</v>
      </c>
      <c r="G3634" s="10">
        <v>7797.99</v>
      </c>
      <c r="H3634" s="11">
        <v>28</v>
      </c>
      <c r="I3634">
        <f t="shared" si="56"/>
        <v>0</v>
      </c>
    </row>
    <row r="3635" spans="1:9" x14ac:dyDescent="0.25">
      <c r="A3635" s="6" t="s">
        <v>3545</v>
      </c>
      <c r="B3635" s="7" t="s">
        <v>46</v>
      </c>
      <c r="C3635" s="7">
        <v>217</v>
      </c>
      <c r="D3635" s="7">
        <v>0.66700000000000004</v>
      </c>
      <c r="E3635" s="7">
        <v>0.61599999999999999</v>
      </c>
      <c r="F3635" s="7">
        <v>0.58899999999999997</v>
      </c>
      <c r="G3635" s="7">
        <v>31345.42</v>
      </c>
      <c r="H3635" s="8">
        <v>1</v>
      </c>
      <c r="I3635">
        <f t="shared" si="56"/>
        <v>0</v>
      </c>
    </row>
    <row r="3636" spans="1:9" x14ac:dyDescent="0.25">
      <c r="A3636" s="9" t="s">
        <v>3546</v>
      </c>
      <c r="B3636" s="10" t="s">
        <v>56</v>
      </c>
      <c r="C3636" s="10">
        <v>511</v>
      </c>
      <c r="D3636" s="10">
        <v>0.56899999999999995</v>
      </c>
      <c r="E3636" s="10">
        <v>0.54400000000000004</v>
      </c>
      <c r="F3636" s="10">
        <v>0.436</v>
      </c>
      <c r="G3636" s="10">
        <v>11526.96</v>
      </c>
      <c r="H3636" s="11">
        <v>2</v>
      </c>
      <c r="I3636">
        <f t="shared" si="56"/>
        <v>0</v>
      </c>
    </row>
    <row r="3637" spans="1:9" x14ac:dyDescent="0.25">
      <c r="A3637" s="6" t="s">
        <v>3547</v>
      </c>
      <c r="B3637" s="7" t="s">
        <v>48</v>
      </c>
      <c r="C3637" s="7">
        <v>492</v>
      </c>
      <c r="D3637" s="7">
        <v>0.61599999999999999</v>
      </c>
      <c r="E3637" s="7">
        <v>0.55100000000000005</v>
      </c>
      <c r="F3637" s="7">
        <v>0.55100000000000005</v>
      </c>
      <c r="G3637" s="7">
        <v>6965.5</v>
      </c>
      <c r="H3637" s="8">
        <v>3</v>
      </c>
      <c r="I3637">
        <f t="shared" si="56"/>
        <v>0</v>
      </c>
    </row>
    <row r="3638" spans="1:9" x14ac:dyDescent="0.25">
      <c r="A3638" s="9" t="s">
        <v>3548</v>
      </c>
      <c r="B3638" s="10" t="s">
        <v>35</v>
      </c>
      <c r="C3638" s="10">
        <v>108</v>
      </c>
      <c r="D3638" s="10">
        <v>0.71099999999999997</v>
      </c>
      <c r="E3638" s="10">
        <v>0.72199999999999998</v>
      </c>
      <c r="F3638" s="10">
        <v>0.58399999999999996</v>
      </c>
      <c r="G3638" s="10">
        <v>38761.660000000003</v>
      </c>
      <c r="H3638" s="11">
        <v>1</v>
      </c>
      <c r="I3638">
        <f t="shared" si="56"/>
        <v>0</v>
      </c>
    </row>
    <row r="3639" spans="1:9" x14ac:dyDescent="0.25">
      <c r="A3639" s="6" t="s">
        <v>3549</v>
      </c>
      <c r="B3639" s="7" t="s">
        <v>25</v>
      </c>
      <c r="C3639" s="7">
        <v>619</v>
      </c>
      <c r="D3639" s="7">
        <v>0.52800000000000002</v>
      </c>
      <c r="E3639" s="7">
        <v>0.51800000000000002</v>
      </c>
      <c r="F3639" s="7">
        <v>0.36899999999999999</v>
      </c>
      <c r="G3639" s="7">
        <v>7586.03</v>
      </c>
      <c r="H3639" s="8">
        <v>7</v>
      </c>
      <c r="I3639">
        <f t="shared" si="56"/>
        <v>0</v>
      </c>
    </row>
    <row r="3640" spans="1:9" x14ac:dyDescent="0.25">
      <c r="A3640" s="9" t="s">
        <v>3550</v>
      </c>
      <c r="B3640" s="10" t="s">
        <v>56</v>
      </c>
      <c r="C3640" s="10">
        <v>816</v>
      </c>
      <c r="D3640" s="10">
        <v>0.498</v>
      </c>
      <c r="E3640" s="10">
        <v>0.46600000000000003</v>
      </c>
      <c r="F3640" s="10">
        <v>0.34799999999999998</v>
      </c>
      <c r="G3640" s="10">
        <v>7805.4</v>
      </c>
      <c r="H3640" s="11">
        <v>0</v>
      </c>
      <c r="I3640">
        <f t="shared" si="56"/>
        <v>0</v>
      </c>
    </row>
    <row r="3641" spans="1:9" x14ac:dyDescent="0.25">
      <c r="A3641" s="6" t="s">
        <v>3551</v>
      </c>
      <c r="B3641" s="7" t="s">
        <v>101</v>
      </c>
      <c r="C3641" s="7">
        <v>675</v>
      </c>
      <c r="D3641" s="7">
        <v>0.58899999999999997</v>
      </c>
      <c r="E3641" s="7">
        <v>0.55100000000000005</v>
      </c>
      <c r="F3641" s="7">
        <v>0.49099999999999999</v>
      </c>
      <c r="G3641" s="7">
        <v>7532.27</v>
      </c>
      <c r="H3641" s="8">
        <v>35</v>
      </c>
      <c r="I3641">
        <f t="shared" si="56"/>
        <v>0</v>
      </c>
    </row>
    <row r="3642" spans="1:9" x14ac:dyDescent="0.25">
      <c r="A3642" s="9" t="s">
        <v>3552</v>
      </c>
      <c r="B3642" s="10" t="s">
        <v>101</v>
      </c>
      <c r="C3642" s="10">
        <v>523</v>
      </c>
      <c r="D3642" s="10">
        <v>0.51800000000000002</v>
      </c>
      <c r="E3642" s="10">
        <v>0.50800000000000001</v>
      </c>
      <c r="F3642" s="10">
        <v>0.38200000000000001</v>
      </c>
      <c r="G3642" s="10">
        <v>6762.24</v>
      </c>
      <c r="H3642" s="11">
        <v>2</v>
      </c>
      <c r="I3642">
        <f t="shared" si="56"/>
        <v>0</v>
      </c>
    </row>
    <row r="3643" spans="1:9" x14ac:dyDescent="0.25">
      <c r="A3643" s="6" t="s">
        <v>3553</v>
      </c>
      <c r="B3643" s="7" t="s">
        <v>35</v>
      </c>
      <c r="C3643" s="7">
        <v>401</v>
      </c>
      <c r="D3643" s="7">
        <v>0.61599999999999999</v>
      </c>
      <c r="E3643" s="7">
        <v>0.58399999999999996</v>
      </c>
      <c r="F3643" s="7">
        <v>0.501</v>
      </c>
      <c r="G3643" s="7">
        <v>13186.12</v>
      </c>
      <c r="H3643" s="8">
        <v>10</v>
      </c>
      <c r="I3643">
        <f t="shared" si="56"/>
        <v>0</v>
      </c>
    </row>
    <row r="3644" spans="1:9" x14ac:dyDescent="0.25">
      <c r="A3644" s="9" t="s">
        <v>3554</v>
      </c>
      <c r="B3644" s="10" t="s">
        <v>35</v>
      </c>
      <c r="C3644" s="10">
        <v>273</v>
      </c>
      <c r="D3644" s="10">
        <v>0.71499999999999997</v>
      </c>
      <c r="E3644" s="10">
        <v>0.67300000000000004</v>
      </c>
      <c r="F3644" s="10">
        <v>0.64400000000000002</v>
      </c>
      <c r="G3644" s="10">
        <v>18865.71</v>
      </c>
      <c r="H3644" s="11">
        <v>4</v>
      </c>
      <c r="I3644">
        <f t="shared" si="56"/>
        <v>0</v>
      </c>
    </row>
    <row r="3645" spans="1:9" x14ac:dyDescent="0.25">
      <c r="A3645" s="6" t="s">
        <v>3555</v>
      </c>
      <c r="B3645" s="7" t="s">
        <v>16</v>
      </c>
      <c r="C3645" s="7">
        <v>429</v>
      </c>
      <c r="D3645" s="7">
        <v>0.746</v>
      </c>
      <c r="E3645" s="7">
        <v>0.753</v>
      </c>
      <c r="F3645" s="7">
        <v>0.64200000000000002</v>
      </c>
      <c r="G3645" s="7">
        <v>11921.26</v>
      </c>
      <c r="H3645" s="8">
        <v>2</v>
      </c>
      <c r="I3645">
        <f t="shared" si="56"/>
        <v>0</v>
      </c>
    </row>
    <row r="3646" spans="1:9" x14ac:dyDescent="0.25">
      <c r="A3646" s="9" t="s">
        <v>3556</v>
      </c>
      <c r="B3646" s="10" t="s">
        <v>46</v>
      </c>
      <c r="C3646" s="10">
        <v>138</v>
      </c>
      <c r="D3646" s="10">
        <v>0.66</v>
      </c>
      <c r="E3646" s="10">
        <v>0.67400000000000004</v>
      </c>
      <c r="F3646" s="10">
        <v>0.52800000000000002</v>
      </c>
      <c r="G3646" s="10">
        <v>25801.78</v>
      </c>
      <c r="H3646" s="11">
        <v>1</v>
      </c>
      <c r="I3646">
        <f t="shared" si="56"/>
        <v>0</v>
      </c>
    </row>
    <row r="3647" spans="1:9" x14ac:dyDescent="0.25">
      <c r="A3647" s="6" t="s">
        <v>3557</v>
      </c>
      <c r="B3647" s="7" t="s">
        <v>35</v>
      </c>
      <c r="C3647" s="7">
        <v>237</v>
      </c>
      <c r="D3647" s="7">
        <v>0.68799999999999994</v>
      </c>
      <c r="E3647" s="7">
        <v>0.71099999999999997</v>
      </c>
      <c r="F3647" s="7">
        <v>0.52800000000000002</v>
      </c>
      <c r="G3647" s="7">
        <v>23063.95</v>
      </c>
      <c r="H3647" s="8">
        <v>1</v>
      </c>
      <c r="I3647">
        <f t="shared" si="56"/>
        <v>0</v>
      </c>
    </row>
    <row r="3648" spans="1:9" x14ac:dyDescent="0.25">
      <c r="A3648" s="9" t="s">
        <v>3558</v>
      </c>
      <c r="B3648" s="10" t="s">
        <v>48</v>
      </c>
      <c r="C3648" s="10">
        <v>501</v>
      </c>
      <c r="D3648" s="10">
        <v>0.61199999999999999</v>
      </c>
      <c r="E3648" s="10">
        <v>0.55200000000000005</v>
      </c>
      <c r="F3648" s="10">
        <v>0.53500000000000003</v>
      </c>
      <c r="G3648" s="10">
        <v>7896.49</v>
      </c>
      <c r="H3648" s="11">
        <v>1</v>
      </c>
      <c r="I3648">
        <f t="shared" si="56"/>
        <v>0</v>
      </c>
    </row>
    <row r="3649" spans="1:9" x14ac:dyDescent="0.25">
      <c r="A3649" s="6" t="s">
        <v>3559</v>
      </c>
      <c r="B3649" s="7" t="s">
        <v>25</v>
      </c>
      <c r="C3649" s="7">
        <v>521</v>
      </c>
      <c r="D3649" s="7">
        <v>0.59099999999999997</v>
      </c>
      <c r="E3649" s="7">
        <v>0.51200000000000001</v>
      </c>
      <c r="F3649" s="7">
        <v>0.52500000000000002</v>
      </c>
      <c r="G3649" s="7">
        <v>9303.91</v>
      </c>
      <c r="H3649" s="8">
        <v>2</v>
      </c>
      <c r="I3649">
        <f t="shared" si="56"/>
        <v>0</v>
      </c>
    </row>
    <row r="3650" spans="1:9" x14ac:dyDescent="0.25">
      <c r="A3650" s="9" t="s">
        <v>3560</v>
      </c>
      <c r="B3650" s="10" t="s">
        <v>27</v>
      </c>
      <c r="C3650" s="10">
        <v>81</v>
      </c>
      <c r="D3650" s="10">
        <v>0.73</v>
      </c>
      <c r="E3650" s="10">
        <v>0.68</v>
      </c>
      <c r="F3650" s="10">
        <v>0.67300000000000004</v>
      </c>
      <c r="G3650" s="10">
        <v>54076.6</v>
      </c>
      <c r="H3650" s="11">
        <v>2</v>
      </c>
      <c r="I3650">
        <f t="shared" si="56"/>
        <v>0</v>
      </c>
    </row>
    <row r="3651" spans="1:9" x14ac:dyDescent="0.25">
      <c r="A3651" s="6" t="s">
        <v>3561</v>
      </c>
      <c r="B3651" s="7" t="s">
        <v>48</v>
      </c>
      <c r="C3651" s="7">
        <v>584</v>
      </c>
      <c r="D3651" s="7">
        <v>0.624</v>
      </c>
      <c r="E3651" s="7">
        <v>0.56200000000000006</v>
      </c>
      <c r="F3651" s="7">
        <v>0.58799999999999997</v>
      </c>
      <c r="G3651" s="7">
        <v>8747.31</v>
      </c>
      <c r="H3651" s="8">
        <v>16</v>
      </c>
      <c r="I3651">
        <f t="shared" si="56"/>
        <v>0</v>
      </c>
    </row>
    <row r="3652" spans="1:9" x14ac:dyDescent="0.25">
      <c r="A3652" s="9" t="s">
        <v>3562</v>
      </c>
      <c r="B3652" s="10" t="s">
        <v>108</v>
      </c>
      <c r="C3652" s="10">
        <v>759</v>
      </c>
      <c r="D3652" s="10">
        <v>0.56799999999999995</v>
      </c>
      <c r="E3652" s="10">
        <v>0.54600000000000004</v>
      </c>
      <c r="F3652" s="10">
        <v>0.44400000000000001</v>
      </c>
      <c r="G3652" s="10">
        <v>7878.62</v>
      </c>
      <c r="H3652" s="11">
        <v>3</v>
      </c>
      <c r="I3652">
        <f t="shared" si="56"/>
        <v>0</v>
      </c>
    </row>
    <row r="3653" spans="1:9" x14ac:dyDescent="0.25">
      <c r="A3653" s="6" t="s">
        <v>3563</v>
      </c>
      <c r="B3653" s="7" t="s">
        <v>25</v>
      </c>
      <c r="C3653" s="7">
        <v>606</v>
      </c>
      <c r="D3653" s="7">
        <v>0.60399999999999998</v>
      </c>
      <c r="E3653" s="7">
        <v>0.54600000000000004</v>
      </c>
      <c r="F3653" s="7">
        <v>0.52900000000000003</v>
      </c>
      <c r="G3653" s="7">
        <v>10546.2</v>
      </c>
      <c r="H3653" s="8">
        <v>1</v>
      </c>
      <c r="I3653">
        <f t="shared" ref="I3653:I3716" si="57">IF(OR(C3653="",D3653="",E3653="",F3653="",G3653="",H3653=""),1,0)</f>
        <v>0</v>
      </c>
    </row>
    <row r="3654" spans="1:9" x14ac:dyDescent="0.25">
      <c r="A3654" s="9" t="s">
        <v>3564</v>
      </c>
      <c r="B3654" s="10" t="s">
        <v>50</v>
      </c>
      <c r="C3654" s="10">
        <v>191</v>
      </c>
      <c r="D3654" s="10">
        <v>0.59699999999999998</v>
      </c>
      <c r="E3654" s="10">
        <v>0.58299999999999996</v>
      </c>
      <c r="F3654" s="10">
        <v>0.45700000000000002</v>
      </c>
      <c r="G3654" s="10">
        <v>9487.18</v>
      </c>
      <c r="H3654" s="11">
        <v>11</v>
      </c>
      <c r="I3654">
        <f t="shared" si="57"/>
        <v>0</v>
      </c>
    </row>
    <row r="3655" spans="1:9" x14ac:dyDescent="0.25">
      <c r="A3655" s="6" t="s">
        <v>3565</v>
      </c>
      <c r="B3655" s="7" t="s">
        <v>101</v>
      </c>
      <c r="C3655" s="7">
        <v>549</v>
      </c>
      <c r="D3655" s="7">
        <v>0.51600000000000001</v>
      </c>
      <c r="E3655" s="7">
        <v>0.47499999999999998</v>
      </c>
      <c r="F3655" s="7">
        <v>0.41499999999999998</v>
      </c>
      <c r="G3655" s="7">
        <v>5628.47</v>
      </c>
      <c r="H3655" s="8">
        <v>1</v>
      </c>
      <c r="I3655">
        <f t="shared" si="57"/>
        <v>0</v>
      </c>
    </row>
    <row r="3656" spans="1:9" x14ac:dyDescent="0.25">
      <c r="A3656" s="9" t="s">
        <v>3566</v>
      </c>
      <c r="B3656" s="10" t="s">
        <v>40</v>
      </c>
      <c r="C3656" s="10">
        <v>124</v>
      </c>
      <c r="D3656" s="10">
        <v>0.7</v>
      </c>
      <c r="E3656" s="10">
        <v>0.67300000000000004</v>
      </c>
      <c r="F3656" s="10">
        <v>0.625</v>
      </c>
      <c r="G3656" s="10">
        <v>49434.14</v>
      </c>
      <c r="H3656" s="11">
        <v>1</v>
      </c>
      <c r="I3656">
        <f t="shared" si="57"/>
        <v>0</v>
      </c>
    </row>
    <row r="3657" spans="1:9" x14ac:dyDescent="0.25">
      <c r="A3657" s="6" t="s">
        <v>3567</v>
      </c>
      <c r="B3657" s="7" t="s">
        <v>280</v>
      </c>
      <c r="C3657" s="7">
        <v>103</v>
      </c>
      <c r="D3657" s="7">
        <v>0.48399999999999999</v>
      </c>
      <c r="E3657" s="7">
        <v>0.437</v>
      </c>
      <c r="F3657" s="7">
        <v>0.31900000000000001</v>
      </c>
      <c r="G3657" s="7">
        <v>12332.42</v>
      </c>
      <c r="H3657" s="8">
        <v>1</v>
      </c>
      <c r="I3657">
        <f t="shared" si="57"/>
        <v>0</v>
      </c>
    </row>
    <row r="3658" spans="1:9" x14ac:dyDescent="0.25">
      <c r="A3658" s="9" t="s">
        <v>3568</v>
      </c>
      <c r="B3658" s="10" t="s">
        <v>48</v>
      </c>
      <c r="C3658" s="10">
        <v>700</v>
      </c>
      <c r="D3658" s="10">
        <v>0.60399999999999998</v>
      </c>
      <c r="E3658" s="10">
        <v>0.56999999999999995</v>
      </c>
      <c r="F3658" s="10">
        <v>0.52200000000000002</v>
      </c>
      <c r="G3658" s="10">
        <v>7250.53</v>
      </c>
      <c r="H3658" s="11">
        <v>2</v>
      </c>
      <c r="I3658">
        <f t="shared" si="57"/>
        <v>0</v>
      </c>
    </row>
    <row r="3659" spans="1:9" x14ac:dyDescent="0.25">
      <c r="A3659" s="6" t="s">
        <v>3569</v>
      </c>
      <c r="B3659" s="7" t="s">
        <v>108</v>
      </c>
      <c r="C3659" s="7">
        <v>767</v>
      </c>
      <c r="D3659" s="7">
        <v>0.66</v>
      </c>
      <c r="E3659" s="7">
        <v>0.61899999999999999</v>
      </c>
      <c r="F3659" s="7">
        <v>0.58499999999999996</v>
      </c>
      <c r="G3659" s="7">
        <v>10056.879999999999</v>
      </c>
      <c r="H3659" s="8">
        <v>14</v>
      </c>
      <c r="I3659">
        <f t="shared" si="57"/>
        <v>0</v>
      </c>
    </row>
    <row r="3660" spans="1:9" x14ac:dyDescent="0.25">
      <c r="A3660" s="9" t="s">
        <v>3570</v>
      </c>
      <c r="B3660" s="10" t="s">
        <v>25</v>
      </c>
      <c r="C3660" s="10">
        <v>528</v>
      </c>
      <c r="D3660" s="10">
        <v>0.57499999999999996</v>
      </c>
      <c r="E3660" s="10">
        <v>0.56000000000000005</v>
      </c>
      <c r="F3660" s="10">
        <v>0.48699999999999999</v>
      </c>
      <c r="G3660" s="10">
        <v>9473.61</v>
      </c>
      <c r="H3660" s="11">
        <v>3</v>
      </c>
      <c r="I3660">
        <f t="shared" si="57"/>
        <v>0</v>
      </c>
    </row>
    <row r="3661" spans="1:9" x14ac:dyDescent="0.25">
      <c r="A3661" s="6" t="s">
        <v>3571</v>
      </c>
      <c r="B3661" s="7" t="s">
        <v>16</v>
      </c>
      <c r="C3661" s="7">
        <v>95</v>
      </c>
      <c r="D3661" s="7">
        <v>0.74099999999999999</v>
      </c>
      <c r="E3661" s="7">
        <v>0.77400000000000002</v>
      </c>
      <c r="F3661" s="7">
        <v>0.59499999999999997</v>
      </c>
      <c r="G3661" s="7">
        <v>25766.21</v>
      </c>
      <c r="H3661" s="8">
        <v>7</v>
      </c>
      <c r="I3661">
        <f t="shared" si="57"/>
        <v>0</v>
      </c>
    </row>
    <row r="3662" spans="1:9" x14ac:dyDescent="0.25">
      <c r="A3662" s="9" t="s">
        <v>3572</v>
      </c>
      <c r="B3662" s="10" t="s">
        <v>40</v>
      </c>
      <c r="C3662" s="10">
        <v>277</v>
      </c>
      <c r="D3662" s="10">
        <v>0.68500000000000005</v>
      </c>
      <c r="E3662" s="10">
        <v>0.66400000000000003</v>
      </c>
      <c r="F3662" s="10">
        <v>0.61499999999999999</v>
      </c>
      <c r="G3662" s="10">
        <v>21670.880000000001</v>
      </c>
      <c r="H3662" s="11">
        <v>1</v>
      </c>
      <c r="I3662">
        <f t="shared" si="57"/>
        <v>0</v>
      </c>
    </row>
    <row r="3663" spans="1:9" x14ac:dyDescent="0.25">
      <c r="A3663" s="6" t="s">
        <v>3573</v>
      </c>
      <c r="B3663" s="7" t="s">
        <v>21</v>
      </c>
      <c r="C3663" s="7">
        <v>38</v>
      </c>
      <c r="D3663" s="7">
        <v>0.74</v>
      </c>
      <c r="E3663" s="7">
        <v>0.73199999999999998</v>
      </c>
      <c r="F3663" s="7">
        <v>0.66900000000000004</v>
      </c>
      <c r="G3663" s="7">
        <v>66107.460000000006</v>
      </c>
      <c r="H3663" s="8">
        <v>5</v>
      </c>
      <c r="I3663">
        <f t="shared" si="57"/>
        <v>0</v>
      </c>
    </row>
    <row r="3664" spans="1:9" x14ac:dyDescent="0.25">
      <c r="A3664" s="9" t="s">
        <v>3574</v>
      </c>
      <c r="B3664" s="10" t="s">
        <v>108</v>
      </c>
      <c r="C3664" s="10">
        <v>488</v>
      </c>
      <c r="D3664" s="10">
        <v>0.53</v>
      </c>
      <c r="E3664" s="10">
        <v>0.51300000000000001</v>
      </c>
      <c r="F3664" s="10">
        <v>0.42099999999999999</v>
      </c>
      <c r="G3664" s="10">
        <v>8926.44</v>
      </c>
      <c r="H3664" s="11">
        <v>1</v>
      </c>
      <c r="I3664">
        <f t="shared" si="57"/>
        <v>0</v>
      </c>
    </row>
    <row r="3665" spans="1:9" x14ac:dyDescent="0.25">
      <c r="A3665" s="6" t="s">
        <v>3575</v>
      </c>
      <c r="B3665" s="7" t="s">
        <v>35</v>
      </c>
      <c r="C3665" s="7">
        <v>313</v>
      </c>
      <c r="D3665" s="7">
        <v>0.65300000000000002</v>
      </c>
      <c r="E3665" s="7">
        <v>0.64700000000000002</v>
      </c>
      <c r="F3665" s="7">
        <v>0.52300000000000002</v>
      </c>
      <c r="G3665" s="7">
        <v>12744.54</v>
      </c>
      <c r="H3665" s="8">
        <v>7</v>
      </c>
      <c r="I3665">
        <f t="shared" si="57"/>
        <v>0</v>
      </c>
    </row>
    <row r="3666" spans="1:9" x14ac:dyDescent="0.25">
      <c r="A3666" s="9" t="s">
        <v>2936</v>
      </c>
      <c r="B3666" s="10" t="s">
        <v>280</v>
      </c>
      <c r="C3666" s="10">
        <v>323</v>
      </c>
      <c r="D3666" s="10">
        <v>0.57999999999999996</v>
      </c>
      <c r="E3666" s="10">
        <v>0.56000000000000005</v>
      </c>
      <c r="F3666" s="10">
        <v>0.434</v>
      </c>
      <c r="G3666" s="10">
        <v>12950.41</v>
      </c>
      <c r="H3666" s="11">
        <v>0</v>
      </c>
      <c r="I3666">
        <f t="shared" si="57"/>
        <v>0</v>
      </c>
    </row>
    <row r="3667" spans="1:9" x14ac:dyDescent="0.25">
      <c r="A3667" s="6" t="s">
        <v>3576</v>
      </c>
      <c r="B3667" s="7" t="s">
        <v>96</v>
      </c>
      <c r="C3667" s="7">
        <v>636</v>
      </c>
      <c r="D3667" s="7">
        <v>0.55000000000000004</v>
      </c>
      <c r="E3667" s="7">
        <v>0.53700000000000003</v>
      </c>
      <c r="F3667" s="7">
        <v>0.41099999999999998</v>
      </c>
      <c r="G3667" s="7">
        <v>7150.1</v>
      </c>
      <c r="H3667" s="8">
        <v>5</v>
      </c>
      <c r="I3667">
        <f t="shared" si="57"/>
        <v>0</v>
      </c>
    </row>
    <row r="3668" spans="1:9" x14ac:dyDescent="0.25">
      <c r="A3668" s="9" t="s">
        <v>3577</v>
      </c>
      <c r="B3668" s="10" t="s">
        <v>46</v>
      </c>
      <c r="C3668" s="10">
        <v>220</v>
      </c>
      <c r="D3668" s="10">
        <v>0.66500000000000004</v>
      </c>
      <c r="E3668" s="10">
        <v>0.67100000000000004</v>
      </c>
      <c r="F3668" s="10">
        <v>0.54700000000000004</v>
      </c>
      <c r="G3668" s="10">
        <v>16226.13</v>
      </c>
      <c r="H3668" s="11">
        <v>2</v>
      </c>
      <c r="I3668">
        <f t="shared" si="57"/>
        <v>0</v>
      </c>
    </row>
    <row r="3669" spans="1:9" x14ac:dyDescent="0.25">
      <c r="A3669" s="6" t="s">
        <v>3578</v>
      </c>
      <c r="B3669" s="7" t="s">
        <v>101</v>
      </c>
      <c r="C3669" s="7">
        <v>1074</v>
      </c>
      <c r="D3669" s="7">
        <v>0.53500000000000003</v>
      </c>
      <c r="E3669" s="7">
        <v>0.443</v>
      </c>
      <c r="F3669" s="7">
        <v>0.45500000000000002</v>
      </c>
      <c r="G3669" s="7">
        <v>4835.96</v>
      </c>
      <c r="H3669" s="8">
        <v>0</v>
      </c>
      <c r="I3669">
        <f t="shared" si="57"/>
        <v>0</v>
      </c>
    </row>
    <row r="3670" spans="1:9" x14ac:dyDescent="0.25">
      <c r="A3670" s="9" t="s">
        <v>3579</v>
      </c>
      <c r="B3670" s="10" t="s">
        <v>21</v>
      </c>
      <c r="C3670" s="10">
        <v>99</v>
      </c>
      <c r="D3670" s="10">
        <v>0.76</v>
      </c>
      <c r="E3670" s="10">
        <v>0.78300000000000003</v>
      </c>
      <c r="F3670" s="10">
        <v>0.65500000000000003</v>
      </c>
      <c r="G3670" s="10">
        <v>35748.589999999997</v>
      </c>
      <c r="H3670" s="11">
        <v>8</v>
      </c>
      <c r="I3670">
        <f t="shared" si="57"/>
        <v>0</v>
      </c>
    </row>
    <row r="3671" spans="1:9" x14ac:dyDescent="0.25">
      <c r="A3671" s="6" t="s">
        <v>3580</v>
      </c>
      <c r="B3671" s="7" t="s">
        <v>27</v>
      </c>
      <c r="C3671" s="7">
        <v>444</v>
      </c>
      <c r="D3671" s="7">
        <v>0.69599999999999995</v>
      </c>
      <c r="E3671" s="7">
        <v>0.65400000000000003</v>
      </c>
      <c r="F3671" s="7">
        <v>0.63400000000000001</v>
      </c>
      <c r="G3671" s="7">
        <v>12339.71</v>
      </c>
      <c r="H3671" s="8">
        <v>6</v>
      </c>
      <c r="I3671">
        <f t="shared" si="57"/>
        <v>0</v>
      </c>
    </row>
    <row r="3672" spans="1:9" x14ac:dyDescent="0.25">
      <c r="A3672" s="9" t="s">
        <v>3581</v>
      </c>
      <c r="B3672" s="10" t="s">
        <v>21</v>
      </c>
      <c r="C3672" s="10">
        <v>12</v>
      </c>
      <c r="D3672" s="10">
        <v>0.63700000000000001</v>
      </c>
      <c r="E3672" s="10">
        <v>0.65400000000000003</v>
      </c>
      <c r="F3672" s="10">
        <v>0.50700000000000001</v>
      </c>
      <c r="G3672" s="10">
        <v>76861.48</v>
      </c>
      <c r="H3672" s="11">
        <v>0</v>
      </c>
      <c r="I3672">
        <f t="shared" si="57"/>
        <v>0</v>
      </c>
    </row>
    <row r="3673" spans="1:9" x14ac:dyDescent="0.25">
      <c r="A3673" s="6" t="s">
        <v>3582</v>
      </c>
      <c r="B3673" s="7" t="s">
        <v>19</v>
      </c>
      <c r="C3673" s="7">
        <v>867</v>
      </c>
      <c r="D3673" s="7">
        <v>0.58099999999999996</v>
      </c>
      <c r="E3673" s="7">
        <v>0.56699999999999995</v>
      </c>
      <c r="F3673" s="7">
        <v>0.46400000000000002</v>
      </c>
      <c r="G3673" s="7">
        <v>9141.08</v>
      </c>
      <c r="H3673" s="8">
        <v>15</v>
      </c>
      <c r="I3673">
        <f t="shared" si="57"/>
        <v>0</v>
      </c>
    </row>
    <row r="3674" spans="1:9" x14ac:dyDescent="0.25">
      <c r="A3674" s="9" t="s">
        <v>3583</v>
      </c>
      <c r="B3674" s="10" t="s">
        <v>124</v>
      </c>
      <c r="C3674" s="10">
        <v>153</v>
      </c>
      <c r="D3674" s="10">
        <v>0.65900000000000003</v>
      </c>
      <c r="E3674" s="10">
        <v>0.61599999999999999</v>
      </c>
      <c r="F3674" s="10">
        <v>0.57499999999999996</v>
      </c>
      <c r="G3674" s="10">
        <v>52494.83</v>
      </c>
      <c r="H3674" s="11">
        <v>0</v>
      </c>
      <c r="I3674">
        <f t="shared" si="57"/>
        <v>0</v>
      </c>
    </row>
    <row r="3675" spans="1:9" x14ac:dyDescent="0.25">
      <c r="A3675" s="6" t="s">
        <v>3584</v>
      </c>
      <c r="B3675" s="7" t="s">
        <v>48</v>
      </c>
      <c r="C3675" s="7">
        <v>863</v>
      </c>
      <c r="D3675" s="7">
        <v>0.61</v>
      </c>
      <c r="E3675" s="7">
        <v>0.52600000000000002</v>
      </c>
      <c r="F3675" s="7">
        <v>0.56799999999999995</v>
      </c>
      <c r="G3675" s="7">
        <v>5863.9</v>
      </c>
      <c r="H3675" s="8">
        <v>5</v>
      </c>
      <c r="I3675">
        <f t="shared" si="57"/>
        <v>0</v>
      </c>
    </row>
    <row r="3676" spans="1:9" x14ac:dyDescent="0.25">
      <c r="A3676" s="9" t="s">
        <v>3585</v>
      </c>
      <c r="B3676" s="10" t="s">
        <v>25</v>
      </c>
      <c r="C3676" s="10">
        <v>505</v>
      </c>
      <c r="D3676" s="10">
        <v>0.59499999999999997</v>
      </c>
      <c r="E3676" s="10">
        <v>0.54200000000000004</v>
      </c>
      <c r="F3676" s="10">
        <v>0.51200000000000001</v>
      </c>
      <c r="G3676" s="10">
        <v>7074.86</v>
      </c>
      <c r="H3676" s="11">
        <v>3</v>
      </c>
      <c r="I3676">
        <f t="shared" si="57"/>
        <v>0</v>
      </c>
    </row>
    <row r="3677" spans="1:9" x14ac:dyDescent="0.25">
      <c r="A3677" s="6" t="s">
        <v>3586</v>
      </c>
      <c r="B3677" s="7" t="s">
        <v>21</v>
      </c>
      <c r="C3677" s="7">
        <v>49</v>
      </c>
      <c r="D3677" s="7">
        <v>0.68</v>
      </c>
      <c r="E3677" s="7">
        <v>0.66600000000000004</v>
      </c>
      <c r="F3677" s="7">
        <v>0.56100000000000005</v>
      </c>
      <c r="G3677" s="7">
        <v>62147.83</v>
      </c>
      <c r="H3677" s="8">
        <v>0</v>
      </c>
      <c r="I3677">
        <f t="shared" si="57"/>
        <v>0</v>
      </c>
    </row>
    <row r="3678" spans="1:9" x14ac:dyDescent="0.25">
      <c r="A3678" s="9" t="s">
        <v>3587</v>
      </c>
      <c r="B3678" s="10" t="s">
        <v>40</v>
      </c>
      <c r="C3678" s="10">
        <v>160</v>
      </c>
      <c r="D3678" s="10">
        <v>0.75800000000000001</v>
      </c>
      <c r="E3678" s="10">
        <v>0.71399999999999997</v>
      </c>
      <c r="F3678" s="10">
        <v>0.73199999999999998</v>
      </c>
      <c r="G3678" s="10">
        <v>31259.59</v>
      </c>
      <c r="H3678" s="11">
        <v>1</v>
      </c>
      <c r="I3678">
        <f t="shared" si="57"/>
        <v>0</v>
      </c>
    </row>
    <row r="3679" spans="1:9" x14ac:dyDescent="0.25">
      <c r="A3679" s="6" t="s">
        <v>3588</v>
      </c>
      <c r="B3679" s="7" t="s">
        <v>124</v>
      </c>
      <c r="C3679" s="7">
        <v>360</v>
      </c>
      <c r="D3679" s="7">
        <v>0.65700000000000003</v>
      </c>
      <c r="E3679" s="7">
        <v>0.61799999999999999</v>
      </c>
      <c r="F3679" s="7">
        <v>0.57099999999999995</v>
      </c>
      <c r="G3679" s="7">
        <v>21344.720000000001</v>
      </c>
      <c r="H3679" s="8">
        <v>2</v>
      </c>
      <c r="I3679">
        <f t="shared" si="57"/>
        <v>0</v>
      </c>
    </row>
    <row r="3680" spans="1:9" x14ac:dyDescent="0.25">
      <c r="A3680" s="9" t="s">
        <v>3589</v>
      </c>
      <c r="B3680" s="10" t="s">
        <v>12</v>
      </c>
      <c r="C3680" s="10">
        <v>645</v>
      </c>
      <c r="D3680" s="10">
        <v>0.58099999999999996</v>
      </c>
      <c r="E3680" s="10">
        <v>0.59</v>
      </c>
      <c r="F3680" s="10">
        <v>0.435</v>
      </c>
      <c r="G3680" s="10">
        <v>8391.61</v>
      </c>
      <c r="H3680" s="11">
        <v>1</v>
      </c>
      <c r="I3680">
        <f t="shared" si="57"/>
        <v>0</v>
      </c>
    </row>
    <row r="3681" spans="1:9" x14ac:dyDescent="0.25">
      <c r="A3681" s="6" t="s">
        <v>18</v>
      </c>
      <c r="B3681" s="7" t="s">
        <v>46</v>
      </c>
      <c r="C3681" s="7">
        <v>177</v>
      </c>
      <c r="D3681" s="7">
        <v>0.60899999999999999</v>
      </c>
      <c r="E3681" s="7">
        <v>0.59599999999999997</v>
      </c>
      <c r="F3681" s="7">
        <v>0.498</v>
      </c>
      <c r="G3681" s="7">
        <v>16875.71</v>
      </c>
      <c r="H3681" s="8">
        <v>7</v>
      </c>
      <c r="I3681">
        <f t="shared" si="57"/>
        <v>0</v>
      </c>
    </row>
    <row r="3682" spans="1:9" x14ac:dyDescent="0.25">
      <c r="A3682" s="9" t="s">
        <v>3590</v>
      </c>
      <c r="B3682" s="10" t="s">
        <v>86</v>
      </c>
      <c r="C3682" s="10">
        <v>614</v>
      </c>
      <c r="D3682" s="10">
        <v>0.59</v>
      </c>
      <c r="E3682" s="10">
        <v>0.58499999999999996</v>
      </c>
      <c r="F3682" s="10">
        <v>0.49199999999999999</v>
      </c>
      <c r="G3682" s="10">
        <v>10631.05</v>
      </c>
      <c r="H3682" s="11">
        <v>4</v>
      </c>
      <c r="I3682">
        <f t="shared" si="57"/>
        <v>0</v>
      </c>
    </row>
    <row r="3683" spans="1:9" x14ac:dyDescent="0.25">
      <c r="A3683" s="6" t="s">
        <v>3591</v>
      </c>
      <c r="B3683" s="7" t="s">
        <v>35</v>
      </c>
      <c r="C3683" s="7">
        <v>165</v>
      </c>
      <c r="D3683" s="7">
        <v>0.63500000000000001</v>
      </c>
      <c r="E3683" s="7">
        <v>0.61899999999999999</v>
      </c>
      <c r="F3683" s="7">
        <v>0.51200000000000001</v>
      </c>
      <c r="G3683" s="7">
        <v>16577.47</v>
      </c>
      <c r="H3683" s="8">
        <v>2</v>
      </c>
      <c r="I3683">
        <f t="shared" si="57"/>
        <v>0</v>
      </c>
    </row>
    <row r="3684" spans="1:9" x14ac:dyDescent="0.25">
      <c r="A3684" s="9" t="s">
        <v>3592</v>
      </c>
      <c r="B3684" s="10" t="s">
        <v>101</v>
      </c>
      <c r="C3684" s="10">
        <v>469</v>
      </c>
      <c r="D3684" s="10">
        <v>0.6</v>
      </c>
      <c r="E3684" s="10">
        <v>0.56200000000000006</v>
      </c>
      <c r="F3684" s="10">
        <v>0.52900000000000003</v>
      </c>
      <c r="G3684" s="10">
        <v>9257.83</v>
      </c>
      <c r="H3684" s="11">
        <v>1</v>
      </c>
      <c r="I3684">
        <f t="shared" si="57"/>
        <v>0</v>
      </c>
    </row>
    <row r="3685" spans="1:9" x14ac:dyDescent="0.25">
      <c r="A3685" s="6" t="s">
        <v>3593</v>
      </c>
      <c r="B3685" s="7" t="s">
        <v>25</v>
      </c>
      <c r="C3685" s="7">
        <v>262</v>
      </c>
      <c r="D3685" s="7">
        <v>0.54700000000000004</v>
      </c>
      <c r="E3685" s="7">
        <v>0.54</v>
      </c>
      <c r="F3685" s="7">
        <v>0.41699999999999998</v>
      </c>
      <c r="G3685" s="7">
        <v>14875.64</v>
      </c>
      <c r="H3685" s="8">
        <v>7</v>
      </c>
      <c r="I3685">
        <f t="shared" si="57"/>
        <v>0</v>
      </c>
    </row>
    <row r="3686" spans="1:9" x14ac:dyDescent="0.25">
      <c r="A3686" s="9" t="s">
        <v>3594</v>
      </c>
      <c r="B3686" s="10" t="s">
        <v>101</v>
      </c>
      <c r="C3686" s="10">
        <v>613</v>
      </c>
      <c r="D3686" s="10">
        <v>0.58099999999999996</v>
      </c>
      <c r="E3686" s="10">
        <v>0.51100000000000001</v>
      </c>
      <c r="F3686" s="10">
        <v>0.502</v>
      </c>
      <c r="G3686" s="10">
        <v>8618.41</v>
      </c>
      <c r="H3686" s="11">
        <v>1</v>
      </c>
      <c r="I3686">
        <f t="shared" si="57"/>
        <v>0</v>
      </c>
    </row>
    <row r="3687" spans="1:9" x14ac:dyDescent="0.25">
      <c r="A3687" s="6" t="s">
        <v>3595</v>
      </c>
      <c r="B3687" s="7" t="s">
        <v>25</v>
      </c>
      <c r="C3687" s="7">
        <v>644</v>
      </c>
      <c r="D3687" s="7">
        <v>0.53600000000000003</v>
      </c>
      <c r="E3687" s="7">
        <v>0.55100000000000005</v>
      </c>
      <c r="F3687" s="7">
        <v>0.38500000000000001</v>
      </c>
      <c r="G3687" s="7">
        <v>7395.73</v>
      </c>
      <c r="H3687" s="8">
        <v>16</v>
      </c>
      <c r="I3687">
        <f t="shared" si="57"/>
        <v>0</v>
      </c>
    </row>
    <row r="3688" spans="1:9" x14ac:dyDescent="0.25">
      <c r="A3688" s="9" t="s">
        <v>3596</v>
      </c>
      <c r="B3688" s="10" t="s">
        <v>161</v>
      </c>
      <c r="C3688" s="10">
        <v>191</v>
      </c>
      <c r="D3688" s="10">
        <v>0.65</v>
      </c>
      <c r="E3688" s="10">
        <v>0.65</v>
      </c>
      <c r="F3688" s="10">
        <v>0.55900000000000005</v>
      </c>
      <c r="G3688" s="10">
        <v>21202.959999999999</v>
      </c>
      <c r="H3688" s="11">
        <v>2</v>
      </c>
      <c r="I3688">
        <f t="shared" si="57"/>
        <v>0</v>
      </c>
    </row>
    <row r="3689" spans="1:9" x14ac:dyDescent="0.25">
      <c r="A3689" s="6" t="s">
        <v>3597</v>
      </c>
      <c r="B3689" s="7" t="s">
        <v>16</v>
      </c>
      <c r="C3689" s="7">
        <v>52</v>
      </c>
      <c r="D3689" s="7">
        <v>0.72799999999999998</v>
      </c>
      <c r="E3689" s="7">
        <v>0.71499999999999997</v>
      </c>
      <c r="F3689" s="7">
        <v>0.621</v>
      </c>
      <c r="G3689" s="7">
        <v>32940.31</v>
      </c>
      <c r="H3689" s="8">
        <v>2</v>
      </c>
      <c r="I3689">
        <f t="shared" si="57"/>
        <v>0</v>
      </c>
    </row>
    <row r="3690" spans="1:9" x14ac:dyDescent="0.25">
      <c r="A3690" s="9" t="s">
        <v>3598</v>
      </c>
      <c r="B3690" s="10" t="s">
        <v>27</v>
      </c>
      <c r="C3690" s="10">
        <v>382</v>
      </c>
      <c r="D3690" s="10">
        <v>0.71</v>
      </c>
      <c r="E3690" s="10">
        <v>0.69899999999999995</v>
      </c>
      <c r="F3690" s="10">
        <v>0.621</v>
      </c>
      <c r="G3690" s="10">
        <v>13396.77</v>
      </c>
      <c r="H3690" s="11">
        <v>8</v>
      </c>
      <c r="I3690">
        <f t="shared" si="57"/>
        <v>0</v>
      </c>
    </row>
    <row r="3691" spans="1:9" x14ac:dyDescent="0.25">
      <c r="A3691" s="6" t="s">
        <v>3599</v>
      </c>
      <c r="B3691" s="7" t="s">
        <v>161</v>
      </c>
      <c r="C3691" s="7">
        <v>247</v>
      </c>
      <c r="D3691" s="7">
        <v>0.58399999999999996</v>
      </c>
      <c r="E3691" s="7">
        <v>0.626</v>
      </c>
      <c r="F3691" s="7">
        <v>0.42099999999999999</v>
      </c>
      <c r="G3691" s="7">
        <v>12101.06</v>
      </c>
      <c r="H3691" s="8">
        <v>2</v>
      </c>
      <c r="I3691">
        <f t="shared" si="57"/>
        <v>0</v>
      </c>
    </row>
    <row r="3692" spans="1:9" x14ac:dyDescent="0.25">
      <c r="A3692" s="9" t="s">
        <v>1362</v>
      </c>
      <c r="B3692" s="10" t="s">
        <v>86</v>
      </c>
      <c r="C3692" s="10">
        <v>680</v>
      </c>
      <c r="D3692" s="10">
        <v>0.60799999999999998</v>
      </c>
      <c r="E3692" s="10">
        <v>0.56599999999999995</v>
      </c>
      <c r="F3692" s="10">
        <v>0.51600000000000001</v>
      </c>
      <c r="G3692" s="10">
        <v>8450.8799999999992</v>
      </c>
      <c r="H3692" s="11">
        <v>16</v>
      </c>
      <c r="I3692">
        <f t="shared" si="57"/>
        <v>0</v>
      </c>
    </row>
    <row r="3693" spans="1:9" x14ac:dyDescent="0.25">
      <c r="A3693" s="6" t="s">
        <v>3600</v>
      </c>
      <c r="B3693" s="7" t="s">
        <v>35</v>
      </c>
      <c r="C3693" s="7">
        <v>503</v>
      </c>
      <c r="D3693" s="7">
        <v>0.69</v>
      </c>
      <c r="E3693" s="7">
        <v>0.65800000000000003</v>
      </c>
      <c r="F3693" s="7">
        <v>0.629</v>
      </c>
      <c r="G3693" s="7">
        <v>12649.66</v>
      </c>
      <c r="H3693" s="8">
        <v>7</v>
      </c>
      <c r="I3693">
        <f t="shared" si="57"/>
        <v>0</v>
      </c>
    </row>
    <row r="3694" spans="1:9" x14ac:dyDescent="0.25">
      <c r="A3694" s="9" t="s">
        <v>3601</v>
      </c>
      <c r="B3694" s="10" t="s">
        <v>50</v>
      </c>
      <c r="C3694" s="10">
        <v>294</v>
      </c>
      <c r="D3694" s="10">
        <v>0.64700000000000002</v>
      </c>
      <c r="E3694" s="10">
        <v>0.61899999999999999</v>
      </c>
      <c r="F3694" s="10">
        <v>0.53400000000000003</v>
      </c>
      <c r="G3694" s="10">
        <v>23565</v>
      </c>
      <c r="H3694" s="11">
        <v>1</v>
      </c>
      <c r="I3694">
        <f t="shared" si="57"/>
        <v>0</v>
      </c>
    </row>
    <row r="3695" spans="1:9" x14ac:dyDescent="0.25">
      <c r="A3695" s="6" t="s">
        <v>3602</v>
      </c>
      <c r="B3695" s="7" t="s">
        <v>46</v>
      </c>
      <c r="C3695" s="7">
        <v>118</v>
      </c>
      <c r="D3695" s="7">
        <v>0.71</v>
      </c>
      <c r="E3695" s="7">
        <v>0.745</v>
      </c>
      <c r="F3695" s="7">
        <v>0.60299999999999998</v>
      </c>
      <c r="G3695" s="7">
        <v>36942.35</v>
      </c>
      <c r="H3695" s="8">
        <v>0</v>
      </c>
      <c r="I3695">
        <f t="shared" si="57"/>
        <v>0</v>
      </c>
    </row>
    <row r="3696" spans="1:9" x14ac:dyDescent="0.25">
      <c r="A3696" s="9" t="s">
        <v>3603</v>
      </c>
      <c r="B3696" s="10" t="s">
        <v>35</v>
      </c>
      <c r="C3696" s="10">
        <v>170</v>
      </c>
      <c r="D3696" s="10">
        <v>0.67200000000000004</v>
      </c>
      <c r="E3696" s="10">
        <v>0.68400000000000005</v>
      </c>
      <c r="F3696" s="10">
        <v>0.53400000000000003</v>
      </c>
      <c r="G3696" s="10">
        <v>29636.38</v>
      </c>
      <c r="H3696" s="11">
        <v>1</v>
      </c>
      <c r="I3696">
        <f t="shared" si="57"/>
        <v>0</v>
      </c>
    </row>
    <row r="3697" spans="1:9" x14ac:dyDescent="0.25">
      <c r="A3697" s="6" t="s">
        <v>3604</v>
      </c>
      <c r="B3697" s="7" t="s">
        <v>96</v>
      </c>
      <c r="C3697" s="7">
        <v>396</v>
      </c>
      <c r="D3697" s="7">
        <v>0.55600000000000005</v>
      </c>
      <c r="E3697" s="7">
        <v>0.54400000000000004</v>
      </c>
      <c r="F3697" s="7">
        <v>0.435</v>
      </c>
      <c r="G3697" s="7">
        <v>9326.7099999999991</v>
      </c>
      <c r="H3697" s="8">
        <v>3</v>
      </c>
      <c r="I3697">
        <f t="shared" si="57"/>
        <v>0</v>
      </c>
    </row>
    <row r="3698" spans="1:9" x14ac:dyDescent="0.25">
      <c r="A3698" s="9" t="s">
        <v>3605</v>
      </c>
      <c r="B3698" s="10" t="s">
        <v>19</v>
      </c>
      <c r="C3698" s="10">
        <v>317</v>
      </c>
      <c r="D3698" s="10">
        <v>0.58099999999999996</v>
      </c>
      <c r="E3698" s="10">
        <v>0.52500000000000002</v>
      </c>
      <c r="F3698" s="10">
        <v>0.49</v>
      </c>
      <c r="G3698" s="10">
        <v>6859.34</v>
      </c>
      <c r="H3698" s="11">
        <v>2</v>
      </c>
      <c r="I3698">
        <f t="shared" si="57"/>
        <v>0</v>
      </c>
    </row>
    <row r="3699" spans="1:9" x14ac:dyDescent="0.25">
      <c r="A3699" s="6" t="s">
        <v>3606</v>
      </c>
      <c r="B3699" s="7" t="s">
        <v>21</v>
      </c>
      <c r="C3699" s="7">
        <v>122</v>
      </c>
      <c r="D3699" s="7">
        <v>0.69099999999999995</v>
      </c>
      <c r="E3699" s="7">
        <v>0.69399999999999995</v>
      </c>
      <c r="F3699" s="7">
        <v>0.56999999999999995</v>
      </c>
      <c r="G3699" s="7">
        <v>35069.800000000003</v>
      </c>
      <c r="H3699" s="8">
        <v>6</v>
      </c>
      <c r="I3699">
        <f t="shared" si="57"/>
        <v>0</v>
      </c>
    </row>
    <row r="3700" spans="1:9" x14ac:dyDescent="0.25">
      <c r="A3700" s="9" t="s">
        <v>3607</v>
      </c>
      <c r="B3700" s="10" t="s">
        <v>19</v>
      </c>
      <c r="C3700" s="10">
        <v>622</v>
      </c>
      <c r="D3700" s="10">
        <v>0.56200000000000006</v>
      </c>
      <c r="E3700" s="10">
        <v>0.55400000000000005</v>
      </c>
      <c r="F3700" s="10">
        <v>0.45300000000000001</v>
      </c>
      <c r="G3700" s="10">
        <v>7640.73</v>
      </c>
      <c r="H3700" s="11">
        <v>10</v>
      </c>
      <c r="I3700">
        <f t="shared" si="57"/>
        <v>0</v>
      </c>
    </row>
    <row r="3701" spans="1:9" x14ac:dyDescent="0.25">
      <c r="A3701" s="6" t="s">
        <v>3608</v>
      </c>
      <c r="B3701" s="7" t="s">
        <v>35</v>
      </c>
      <c r="C3701" s="7">
        <v>153</v>
      </c>
      <c r="D3701" s="7">
        <v>0.65500000000000003</v>
      </c>
      <c r="E3701" s="7">
        <v>0.67200000000000004</v>
      </c>
      <c r="F3701" s="7">
        <v>0.51400000000000001</v>
      </c>
      <c r="G3701" s="7">
        <v>16775.830000000002</v>
      </c>
      <c r="H3701" s="8">
        <v>7</v>
      </c>
      <c r="I3701">
        <f t="shared" si="57"/>
        <v>0</v>
      </c>
    </row>
    <row r="3702" spans="1:9" x14ac:dyDescent="0.25">
      <c r="A3702" s="9" t="s">
        <v>3609</v>
      </c>
      <c r="B3702" s="10" t="s">
        <v>19</v>
      </c>
      <c r="C3702" s="10">
        <v>174</v>
      </c>
      <c r="D3702" s="10">
        <v>0.61399999999999999</v>
      </c>
      <c r="E3702" s="10">
        <v>0.54600000000000004</v>
      </c>
      <c r="F3702" s="10">
        <v>0.55300000000000005</v>
      </c>
      <c r="G3702" s="10">
        <v>9146.31</v>
      </c>
      <c r="H3702" s="11">
        <v>0</v>
      </c>
      <c r="I3702">
        <f t="shared" si="57"/>
        <v>0</v>
      </c>
    </row>
    <row r="3703" spans="1:9" x14ac:dyDescent="0.25">
      <c r="A3703" s="6" t="s">
        <v>3610</v>
      </c>
      <c r="B3703" s="7" t="s">
        <v>35</v>
      </c>
      <c r="C3703" s="7">
        <v>112</v>
      </c>
      <c r="D3703" s="7">
        <v>0.66700000000000004</v>
      </c>
      <c r="E3703" s="7">
        <v>0.68300000000000005</v>
      </c>
      <c r="F3703" s="7">
        <v>0.501</v>
      </c>
      <c r="G3703" s="7">
        <v>33807.050000000003</v>
      </c>
      <c r="H3703" s="8">
        <v>5</v>
      </c>
      <c r="I3703">
        <f t="shared" si="57"/>
        <v>0</v>
      </c>
    </row>
    <row r="3704" spans="1:9" x14ac:dyDescent="0.25">
      <c r="A3704" s="9" t="s">
        <v>3611</v>
      </c>
      <c r="B3704" s="10" t="s">
        <v>21</v>
      </c>
      <c r="C3704" s="10">
        <v>34</v>
      </c>
      <c r="D3704" s="10">
        <v>0.75900000000000001</v>
      </c>
      <c r="E3704" s="10">
        <v>0.79400000000000004</v>
      </c>
      <c r="F3704" s="10">
        <v>0.64300000000000002</v>
      </c>
      <c r="G3704" s="10">
        <v>46522.93</v>
      </c>
      <c r="H3704" s="11">
        <v>4</v>
      </c>
      <c r="I3704">
        <f t="shared" si="57"/>
        <v>0</v>
      </c>
    </row>
    <row r="3705" spans="1:9" x14ac:dyDescent="0.25">
      <c r="A3705" s="6" t="s">
        <v>3612</v>
      </c>
      <c r="B3705" s="7" t="s">
        <v>25</v>
      </c>
      <c r="C3705" s="7">
        <v>834</v>
      </c>
      <c r="D3705" s="7">
        <v>0.58599999999999997</v>
      </c>
      <c r="E3705" s="7">
        <v>0.55400000000000005</v>
      </c>
      <c r="F3705" s="7">
        <v>0.50900000000000001</v>
      </c>
      <c r="G3705" s="7">
        <v>7774.4</v>
      </c>
      <c r="H3705" s="8">
        <v>13</v>
      </c>
      <c r="I3705">
        <f t="shared" si="57"/>
        <v>0</v>
      </c>
    </row>
    <row r="3706" spans="1:9" x14ac:dyDescent="0.25">
      <c r="A3706" s="9" t="s">
        <v>3613</v>
      </c>
      <c r="B3706" s="10" t="s">
        <v>161</v>
      </c>
      <c r="C3706" s="10">
        <v>146</v>
      </c>
      <c r="D3706" s="10">
        <v>0.627</v>
      </c>
      <c r="E3706" s="10">
        <v>0.64100000000000001</v>
      </c>
      <c r="F3706" s="10">
        <v>0.48499999999999999</v>
      </c>
      <c r="G3706" s="10">
        <v>16030.46</v>
      </c>
      <c r="H3706" s="11">
        <v>5</v>
      </c>
      <c r="I3706">
        <f t="shared" si="57"/>
        <v>0</v>
      </c>
    </row>
    <row r="3707" spans="1:9" x14ac:dyDescent="0.25">
      <c r="A3707" s="6" t="s">
        <v>3614</v>
      </c>
      <c r="B3707" s="7" t="s">
        <v>16</v>
      </c>
      <c r="C3707" s="7">
        <v>61</v>
      </c>
      <c r="D3707" s="7">
        <v>0.74299999999999999</v>
      </c>
      <c r="E3707" s="7">
        <v>0.747</v>
      </c>
      <c r="F3707" s="7">
        <v>0.63600000000000001</v>
      </c>
      <c r="G3707" s="7">
        <v>28149.16</v>
      </c>
      <c r="H3707" s="8">
        <v>0</v>
      </c>
      <c r="I3707">
        <f t="shared" si="57"/>
        <v>0</v>
      </c>
    </row>
    <row r="3708" spans="1:9" x14ac:dyDescent="0.25">
      <c r="A3708" s="9" t="s">
        <v>3615</v>
      </c>
      <c r="B3708" s="10" t="s">
        <v>48</v>
      </c>
      <c r="C3708" s="10">
        <v>464</v>
      </c>
      <c r="D3708" s="10">
        <v>0.59699999999999998</v>
      </c>
      <c r="E3708" s="10">
        <v>0.54600000000000004</v>
      </c>
      <c r="F3708" s="10">
        <v>0.51900000000000002</v>
      </c>
      <c r="G3708" s="10">
        <v>6896</v>
      </c>
      <c r="H3708" s="11">
        <v>13</v>
      </c>
      <c r="I3708">
        <f t="shared" si="57"/>
        <v>0</v>
      </c>
    </row>
    <row r="3709" spans="1:9" x14ac:dyDescent="0.25">
      <c r="A3709" s="6" t="s">
        <v>3616</v>
      </c>
      <c r="B3709" s="7" t="s">
        <v>280</v>
      </c>
      <c r="C3709" s="7">
        <v>259</v>
      </c>
      <c r="D3709" s="7">
        <v>0.59399999999999997</v>
      </c>
      <c r="E3709" s="7">
        <v>0.52</v>
      </c>
      <c r="F3709" s="7">
        <v>0.502</v>
      </c>
      <c r="G3709" s="7">
        <v>12541.45</v>
      </c>
      <c r="H3709" s="8">
        <v>0</v>
      </c>
      <c r="I3709">
        <f t="shared" si="57"/>
        <v>0</v>
      </c>
    </row>
    <row r="3710" spans="1:9" x14ac:dyDescent="0.25">
      <c r="A3710" s="9" t="s">
        <v>3617</v>
      </c>
      <c r="B3710" s="10" t="s">
        <v>124</v>
      </c>
      <c r="C3710" s="10">
        <v>227</v>
      </c>
      <c r="D3710" s="10">
        <v>0.622</v>
      </c>
      <c r="E3710" s="10">
        <v>0.60799999999999998</v>
      </c>
      <c r="F3710" s="10">
        <v>0.48899999999999999</v>
      </c>
      <c r="G3710" s="10">
        <v>16904.78</v>
      </c>
      <c r="H3710" s="11">
        <v>2</v>
      </c>
      <c r="I3710">
        <f t="shared" si="57"/>
        <v>0</v>
      </c>
    </row>
    <row r="3711" spans="1:9" x14ac:dyDescent="0.25">
      <c r="A3711" s="6" t="s">
        <v>3618</v>
      </c>
      <c r="B3711" s="7" t="s">
        <v>50</v>
      </c>
      <c r="C3711" s="7">
        <v>57</v>
      </c>
      <c r="D3711" s="7">
        <v>0.65900000000000003</v>
      </c>
      <c r="E3711" s="7">
        <v>0.69199999999999995</v>
      </c>
      <c r="F3711" s="7">
        <v>0.499</v>
      </c>
      <c r="G3711" s="7">
        <v>34753.160000000003</v>
      </c>
      <c r="H3711" s="8">
        <v>3</v>
      </c>
      <c r="I3711">
        <f t="shared" si="57"/>
        <v>0</v>
      </c>
    </row>
    <row r="3712" spans="1:9" x14ac:dyDescent="0.25">
      <c r="A3712" s="9" t="s">
        <v>3619</v>
      </c>
      <c r="B3712" s="10" t="s">
        <v>16</v>
      </c>
      <c r="C3712" s="10">
        <v>215</v>
      </c>
      <c r="D3712" s="10">
        <v>0.70499999999999996</v>
      </c>
      <c r="E3712" s="10">
        <v>0.70199999999999996</v>
      </c>
      <c r="F3712" s="10">
        <v>0.61799999999999999</v>
      </c>
      <c r="G3712" s="10">
        <v>15501.69</v>
      </c>
      <c r="H3712" s="11">
        <v>5</v>
      </c>
      <c r="I3712">
        <f t="shared" si="57"/>
        <v>0</v>
      </c>
    </row>
    <row r="3713" spans="1:9" x14ac:dyDescent="0.25">
      <c r="A3713" s="6" t="s">
        <v>3620</v>
      </c>
      <c r="B3713" s="7" t="s">
        <v>27</v>
      </c>
      <c r="C3713" s="7">
        <v>278</v>
      </c>
      <c r="D3713" s="7">
        <v>0.72099999999999997</v>
      </c>
      <c r="E3713" s="7">
        <v>0.68100000000000005</v>
      </c>
      <c r="F3713" s="7">
        <v>0.63700000000000001</v>
      </c>
      <c r="G3713" s="7">
        <v>20118.47</v>
      </c>
      <c r="H3713" s="8">
        <v>1</v>
      </c>
      <c r="I3713">
        <f t="shared" si="57"/>
        <v>0</v>
      </c>
    </row>
    <row r="3714" spans="1:9" x14ac:dyDescent="0.25">
      <c r="A3714" s="9" t="s">
        <v>3621</v>
      </c>
      <c r="B3714" s="10" t="s">
        <v>25</v>
      </c>
      <c r="C3714" s="10">
        <v>1158</v>
      </c>
      <c r="D3714" s="10">
        <v>0.59</v>
      </c>
      <c r="E3714" s="10">
        <v>0.54400000000000004</v>
      </c>
      <c r="F3714" s="10">
        <v>0.498</v>
      </c>
      <c r="G3714" s="10">
        <v>6414.12</v>
      </c>
      <c r="H3714" s="11">
        <v>3</v>
      </c>
      <c r="I3714">
        <f t="shared" si="57"/>
        <v>0</v>
      </c>
    </row>
    <row r="3715" spans="1:9" x14ac:dyDescent="0.25">
      <c r="A3715" s="6" t="s">
        <v>3622</v>
      </c>
      <c r="B3715" s="7" t="s">
        <v>50</v>
      </c>
      <c r="C3715" s="7">
        <v>120</v>
      </c>
      <c r="D3715" s="7">
        <v>0.7</v>
      </c>
      <c r="E3715" s="7">
        <v>0.68100000000000005</v>
      </c>
      <c r="F3715" s="7">
        <v>0.61899999999999999</v>
      </c>
      <c r="G3715" s="7">
        <v>32025.88</v>
      </c>
      <c r="H3715" s="8">
        <v>6</v>
      </c>
      <c r="I3715">
        <f t="shared" si="57"/>
        <v>0</v>
      </c>
    </row>
    <row r="3716" spans="1:9" x14ac:dyDescent="0.25">
      <c r="A3716" s="9" t="s">
        <v>3623</v>
      </c>
      <c r="B3716" s="10" t="s">
        <v>16</v>
      </c>
      <c r="C3716" s="10">
        <v>232</v>
      </c>
      <c r="D3716" s="10">
        <v>0.72799999999999998</v>
      </c>
      <c r="E3716" s="10">
        <v>0.73399999999999999</v>
      </c>
      <c r="F3716" s="10">
        <v>0.622</v>
      </c>
      <c r="G3716" s="10">
        <v>12680.75</v>
      </c>
      <c r="H3716" s="11">
        <v>4</v>
      </c>
      <c r="I3716">
        <f t="shared" si="57"/>
        <v>0</v>
      </c>
    </row>
    <row r="3717" spans="1:9" x14ac:dyDescent="0.25">
      <c r="A3717" s="6" t="s">
        <v>3624</v>
      </c>
      <c r="B3717" s="7" t="s">
        <v>48</v>
      </c>
      <c r="C3717" s="7">
        <v>554</v>
      </c>
      <c r="D3717" s="7">
        <v>0.60599999999999998</v>
      </c>
      <c r="E3717" s="7">
        <v>0.55900000000000005</v>
      </c>
      <c r="F3717" s="7">
        <v>0.56200000000000006</v>
      </c>
      <c r="G3717" s="7">
        <v>7820.13</v>
      </c>
      <c r="H3717" s="8">
        <v>5</v>
      </c>
      <c r="I3717">
        <f t="shared" ref="I3717:I3780" si="58">IF(OR(C3717="",D3717="",E3717="",F3717="",G3717="",H3717=""),1,0)</f>
        <v>0</v>
      </c>
    </row>
    <row r="3718" spans="1:9" x14ac:dyDescent="0.25">
      <c r="A3718" s="9" t="s">
        <v>3625</v>
      </c>
      <c r="B3718" s="10" t="s">
        <v>56</v>
      </c>
      <c r="C3718" s="10">
        <v>716</v>
      </c>
      <c r="D3718" s="10">
        <v>0.47899999999999998</v>
      </c>
      <c r="E3718" s="10">
        <v>0.46100000000000002</v>
      </c>
      <c r="F3718" s="10">
        <v>0.32300000000000001</v>
      </c>
      <c r="G3718" s="10">
        <v>5558.32</v>
      </c>
      <c r="H3718" s="11">
        <v>0</v>
      </c>
      <c r="I3718">
        <f t="shared" si="58"/>
        <v>0</v>
      </c>
    </row>
    <row r="3719" spans="1:9" x14ac:dyDescent="0.25">
      <c r="A3719" s="6" t="s">
        <v>3626</v>
      </c>
      <c r="B3719" s="7" t="s">
        <v>27</v>
      </c>
      <c r="C3719" s="7">
        <v>119</v>
      </c>
      <c r="D3719" s="7">
        <v>0.74</v>
      </c>
      <c r="E3719" s="7">
        <v>0.70599999999999996</v>
      </c>
      <c r="F3719" s="7">
        <v>0.71199999999999997</v>
      </c>
      <c r="G3719" s="7">
        <v>44106.36</v>
      </c>
      <c r="H3719" s="8">
        <v>0</v>
      </c>
      <c r="I3719">
        <f t="shared" si="58"/>
        <v>0</v>
      </c>
    </row>
    <row r="3720" spans="1:9" x14ac:dyDescent="0.25">
      <c r="A3720" s="9" t="s">
        <v>3627</v>
      </c>
      <c r="B3720" s="10" t="s">
        <v>48</v>
      </c>
      <c r="C3720" s="10">
        <v>535</v>
      </c>
      <c r="D3720" s="10">
        <v>0.61</v>
      </c>
      <c r="E3720" s="10">
        <v>0.53600000000000003</v>
      </c>
      <c r="F3720" s="10">
        <v>0.54500000000000004</v>
      </c>
      <c r="G3720" s="10">
        <v>6502.59</v>
      </c>
      <c r="H3720" s="11">
        <v>3</v>
      </c>
      <c r="I3720">
        <f t="shared" si="58"/>
        <v>0</v>
      </c>
    </row>
    <row r="3721" spans="1:9" x14ac:dyDescent="0.25">
      <c r="A3721" s="6" t="s">
        <v>3628</v>
      </c>
      <c r="B3721" s="7" t="s">
        <v>16</v>
      </c>
      <c r="C3721" s="7">
        <v>54</v>
      </c>
      <c r="D3721" s="7">
        <v>0.72299999999999998</v>
      </c>
      <c r="E3721" s="7">
        <v>0.73599999999999999</v>
      </c>
      <c r="F3721" s="7">
        <v>0.59199999999999997</v>
      </c>
      <c r="G3721" s="7">
        <v>28430.22</v>
      </c>
      <c r="H3721" s="8">
        <v>8</v>
      </c>
      <c r="I3721">
        <f t="shared" si="58"/>
        <v>0</v>
      </c>
    </row>
    <row r="3722" spans="1:9" x14ac:dyDescent="0.25">
      <c r="A3722" s="9" t="s">
        <v>3629</v>
      </c>
      <c r="B3722" s="10" t="s">
        <v>19</v>
      </c>
      <c r="C3722" s="10">
        <v>105</v>
      </c>
      <c r="D3722" s="10">
        <v>0.55000000000000004</v>
      </c>
      <c r="E3722" s="10">
        <v>0.48799999999999999</v>
      </c>
      <c r="F3722" s="10">
        <v>0.44500000000000001</v>
      </c>
      <c r="G3722" s="10">
        <v>10982.38</v>
      </c>
      <c r="H3722" s="11">
        <v>3</v>
      </c>
      <c r="I3722">
        <f t="shared" si="58"/>
        <v>0</v>
      </c>
    </row>
    <row r="3723" spans="1:9" x14ac:dyDescent="0.25">
      <c r="A3723" s="6" t="s">
        <v>3630</v>
      </c>
      <c r="B3723" s="7" t="s">
        <v>50</v>
      </c>
      <c r="C3723" s="7">
        <v>240</v>
      </c>
      <c r="D3723" s="7">
        <v>0.72299999999999998</v>
      </c>
      <c r="E3723" s="7">
        <v>0.68700000000000006</v>
      </c>
      <c r="F3723" s="7">
        <v>0.66200000000000003</v>
      </c>
      <c r="G3723" s="7">
        <v>22391.02</v>
      </c>
      <c r="H3723" s="8">
        <v>6</v>
      </c>
      <c r="I3723">
        <f t="shared" si="58"/>
        <v>0</v>
      </c>
    </row>
    <row r="3724" spans="1:9" x14ac:dyDescent="0.25">
      <c r="A3724" s="9" t="s">
        <v>3631</v>
      </c>
      <c r="B3724" s="10" t="s">
        <v>21</v>
      </c>
      <c r="C3724" s="10">
        <v>48</v>
      </c>
      <c r="D3724" s="10">
        <v>0.752</v>
      </c>
      <c r="E3724" s="10">
        <v>0.79600000000000004</v>
      </c>
      <c r="F3724" s="10">
        <v>0.63</v>
      </c>
      <c r="G3724" s="10">
        <v>42682.85</v>
      </c>
      <c r="H3724" s="11">
        <v>7</v>
      </c>
      <c r="I3724">
        <f t="shared" si="58"/>
        <v>0</v>
      </c>
    </row>
    <row r="3725" spans="1:9" x14ac:dyDescent="0.25">
      <c r="A3725" s="6" t="s">
        <v>3632</v>
      </c>
      <c r="B3725" s="7" t="s">
        <v>25</v>
      </c>
      <c r="C3725" s="7">
        <v>508</v>
      </c>
      <c r="D3725" s="7">
        <v>0.56799999999999995</v>
      </c>
      <c r="E3725" s="7">
        <v>0.54100000000000004</v>
      </c>
      <c r="F3725" s="7">
        <v>0.47799999999999998</v>
      </c>
      <c r="G3725" s="7">
        <v>10052.959999999999</v>
      </c>
      <c r="H3725" s="8">
        <v>17</v>
      </c>
      <c r="I3725">
        <f t="shared" si="58"/>
        <v>0</v>
      </c>
    </row>
    <row r="3726" spans="1:9" x14ac:dyDescent="0.25">
      <c r="A3726" s="9" t="s">
        <v>279</v>
      </c>
      <c r="B3726" s="10" t="s">
        <v>96</v>
      </c>
      <c r="C3726" s="10">
        <v>209</v>
      </c>
      <c r="D3726" s="10">
        <v>0.64900000000000002</v>
      </c>
      <c r="E3726" s="10">
        <v>0.59</v>
      </c>
      <c r="F3726" s="10">
        <v>0.58199999999999996</v>
      </c>
      <c r="G3726" s="10">
        <v>18047.240000000002</v>
      </c>
      <c r="H3726" s="11">
        <v>3</v>
      </c>
      <c r="I3726">
        <f t="shared" si="58"/>
        <v>0</v>
      </c>
    </row>
    <row r="3727" spans="1:9" x14ac:dyDescent="0.25">
      <c r="A3727" s="6" t="s">
        <v>3633</v>
      </c>
      <c r="B3727" s="7" t="s">
        <v>124</v>
      </c>
      <c r="C3727" s="7">
        <v>242</v>
      </c>
      <c r="D3727" s="7">
        <v>0.67900000000000005</v>
      </c>
      <c r="E3727" s="7">
        <v>0.65400000000000003</v>
      </c>
      <c r="F3727" s="7">
        <v>0.56599999999999995</v>
      </c>
      <c r="G3727" s="7">
        <v>26586.83</v>
      </c>
      <c r="H3727" s="8">
        <v>0</v>
      </c>
      <c r="I3727">
        <f t="shared" si="58"/>
        <v>0</v>
      </c>
    </row>
    <row r="3728" spans="1:9" x14ac:dyDescent="0.25">
      <c r="A3728" s="9" t="s">
        <v>3634</v>
      </c>
      <c r="B3728" s="10" t="s">
        <v>19</v>
      </c>
      <c r="C3728" s="10">
        <v>399</v>
      </c>
      <c r="D3728" s="10">
        <v>0.56999999999999995</v>
      </c>
      <c r="E3728" s="10">
        <v>0.54</v>
      </c>
      <c r="F3728" s="10">
        <v>0.46200000000000002</v>
      </c>
      <c r="G3728" s="10">
        <v>10042.94</v>
      </c>
      <c r="H3728" s="11">
        <v>1</v>
      </c>
      <c r="I3728">
        <f t="shared" si="58"/>
        <v>0</v>
      </c>
    </row>
    <row r="3729" spans="1:9" x14ac:dyDescent="0.25">
      <c r="A3729" s="6" t="s">
        <v>3635</v>
      </c>
      <c r="B3729" s="7" t="s">
        <v>124</v>
      </c>
      <c r="C3729" s="7">
        <v>499</v>
      </c>
      <c r="D3729" s="7">
        <v>0.63600000000000001</v>
      </c>
      <c r="E3729" s="7">
        <v>0.61599999999999999</v>
      </c>
      <c r="F3729" s="7">
        <v>0.52400000000000002</v>
      </c>
      <c r="G3729" s="7">
        <v>17092.53</v>
      </c>
      <c r="H3729" s="8">
        <v>1</v>
      </c>
      <c r="I3729">
        <f t="shared" si="58"/>
        <v>0</v>
      </c>
    </row>
    <row r="3730" spans="1:9" x14ac:dyDescent="0.25">
      <c r="A3730" s="9" t="s">
        <v>3636</v>
      </c>
      <c r="B3730" s="10" t="s">
        <v>40</v>
      </c>
      <c r="C3730" s="10">
        <v>155</v>
      </c>
      <c r="D3730" s="10">
        <v>0.65</v>
      </c>
      <c r="E3730" s="10">
        <v>0.63200000000000001</v>
      </c>
      <c r="F3730" s="10">
        <v>0.55300000000000005</v>
      </c>
      <c r="G3730" s="10">
        <v>18827.439999999999</v>
      </c>
      <c r="H3730" s="11">
        <v>15</v>
      </c>
      <c r="I3730">
        <f t="shared" si="58"/>
        <v>0</v>
      </c>
    </row>
    <row r="3731" spans="1:9" x14ac:dyDescent="0.25">
      <c r="A3731" s="6" t="s">
        <v>3637</v>
      </c>
      <c r="B3731" s="7" t="s">
        <v>19</v>
      </c>
      <c r="C3731" s="7">
        <v>435</v>
      </c>
      <c r="D3731" s="7">
        <v>0.59</v>
      </c>
      <c r="E3731" s="7">
        <v>0.54500000000000004</v>
      </c>
      <c r="F3731" s="7">
        <v>0.504</v>
      </c>
      <c r="G3731" s="7">
        <v>8660.0499999999993</v>
      </c>
      <c r="H3731" s="8">
        <v>1</v>
      </c>
      <c r="I3731">
        <f t="shared" si="58"/>
        <v>0</v>
      </c>
    </row>
    <row r="3732" spans="1:9" x14ac:dyDescent="0.25">
      <c r="A3732" s="9" t="s">
        <v>3638</v>
      </c>
      <c r="B3732" s="10" t="s">
        <v>40</v>
      </c>
      <c r="C3732" s="10">
        <v>266</v>
      </c>
      <c r="D3732" s="10">
        <v>0.69</v>
      </c>
      <c r="E3732" s="10">
        <v>0.66400000000000003</v>
      </c>
      <c r="F3732" s="10">
        <v>0.63900000000000001</v>
      </c>
      <c r="G3732" s="10">
        <v>18249.919999999998</v>
      </c>
      <c r="H3732" s="11">
        <v>4</v>
      </c>
      <c r="I3732">
        <f t="shared" si="58"/>
        <v>0</v>
      </c>
    </row>
    <row r="3733" spans="1:9" x14ac:dyDescent="0.25">
      <c r="A3733" s="6" t="s">
        <v>3639</v>
      </c>
      <c r="B3733" s="7" t="s">
        <v>127</v>
      </c>
      <c r="C3733" s="7">
        <v>598</v>
      </c>
      <c r="D3733" s="7">
        <v>0.55000000000000004</v>
      </c>
      <c r="E3733" s="7">
        <v>0.53900000000000003</v>
      </c>
      <c r="F3733" s="7">
        <v>0.43099999999999999</v>
      </c>
      <c r="G3733" s="7">
        <v>8270.01</v>
      </c>
      <c r="H3733" s="8">
        <v>2</v>
      </c>
      <c r="I3733">
        <f t="shared" si="58"/>
        <v>0</v>
      </c>
    </row>
    <row r="3734" spans="1:9" x14ac:dyDescent="0.25">
      <c r="A3734" s="9" t="s">
        <v>3640</v>
      </c>
      <c r="B3734" s="10" t="s">
        <v>21</v>
      </c>
      <c r="C3734" s="10">
        <v>24</v>
      </c>
      <c r="D3734" s="10">
        <v>0.752</v>
      </c>
      <c r="E3734" s="10">
        <v>0.752</v>
      </c>
      <c r="F3734" s="10">
        <v>0.66300000000000003</v>
      </c>
      <c r="G3734" s="10">
        <v>46022.45</v>
      </c>
      <c r="H3734" s="11">
        <v>4</v>
      </c>
      <c r="I3734">
        <f t="shared" si="58"/>
        <v>0</v>
      </c>
    </row>
    <row r="3735" spans="1:9" x14ac:dyDescent="0.25">
      <c r="A3735" s="6" t="s">
        <v>3641</v>
      </c>
      <c r="B3735" s="7" t="s">
        <v>27</v>
      </c>
      <c r="C3735" s="7">
        <v>137</v>
      </c>
      <c r="D3735" s="7">
        <v>0.75900000000000001</v>
      </c>
      <c r="E3735" s="7">
        <v>0.68799999999999994</v>
      </c>
      <c r="F3735" s="7">
        <v>0.75</v>
      </c>
      <c r="G3735" s="7">
        <v>31752.98</v>
      </c>
      <c r="H3735" s="8">
        <v>2</v>
      </c>
      <c r="I3735">
        <f t="shared" si="58"/>
        <v>0</v>
      </c>
    </row>
    <row r="3736" spans="1:9" x14ac:dyDescent="0.25">
      <c r="A3736" s="9" t="s">
        <v>3642</v>
      </c>
      <c r="B3736" s="10" t="s">
        <v>16</v>
      </c>
      <c r="C3736" s="10">
        <v>61</v>
      </c>
      <c r="D3736" s="10">
        <v>0.65900000000000003</v>
      </c>
      <c r="E3736" s="10">
        <v>0.64800000000000002</v>
      </c>
      <c r="F3736" s="10">
        <v>0.54700000000000004</v>
      </c>
      <c r="G3736" s="10">
        <v>28972.25</v>
      </c>
      <c r="H3736" s="11">
        <v>7</v>
      </c>
      <c r="I3736">
        <f t="shared" si="58"/>
        <v>0</v>
      </c>
    </row>
    <row r="3737" spans="1:9" x14ac:dyDescent="0.25">
      <c r="A3737" s="6" t="s">
        <v>3643</v>
      </c>
      <c r="B3737" s="7" t="s">
        <v>96</v>
      </c>
      <c r="C3737" s="7">
        <v>537</v>
      </c>
      <c r="D3737" s="7">
        <v>0.56000000000000005</v>
      </c>
      <c r="E3737" s="7">
        <v>0.55400000000000005</v>
      </c>
      <c r="F3737" s="7">
        <v>0.435</v>
      </c>
      <c r="G3737" s="7">
        <v>8637.6200000000008</v>
      </c>
      <c r="H3737" s="8">
        <v>25</v>
      </c>
      <c r="I3737">
        <f t="shared" si="58"/>
        <v>0</v>
      </c>
    </row>
    <row r="3738" spans="1:9" x14ac:dyDescent="0.25">
      <c r="A3738" s="9" t="s">
        <v>3644</v>
      </c>
      <c r="B3738" s="10" t="s">
        <v>27</v>
      </c>
      <c r="C3738" s="10">
        <v>106</v>
      </c>
      <c r="D3738" s="10">
        <v>0.73499999999999999</v>
      </c>
      <c r="E3738" s="10">
        <v>0.67500000000000004</v>
      </c>
      <c r="F3738" s="10">
        <v>0.71099999999999997</v>
      </c>
      <c r="G3738" s="10">
        <v>33785.370000000003</v>
      </c>
      <c r="H3738" s="11">
        <v>0</v>
      </c>
      <c r="I3738">
        <f t="shared" si="58"/>
        <v>0</v>
      </c>
    </row>
    <row r="3739" spans="1:9" x14ac:dyDescent="0.25">
      <c r="A3739" s="6" t="s">
        <v>3645</v>
      </c>
      <c r="B3739" s="7" t="s">
        <v>21</v>
      </c>
      <c r="C3739" s="7">
        <v>20</v>
      </c>
      <c r="D3739" s="7">
        <v>0.72</v>
      </c>
      <c r="E3739" s="7">
        <v>0.73799999999999999</v>
      </c>
      <c r="F3739" s="7">
        <v>0.60499999999999998</v>
      </c>
      <c r="G3739" s="7">
        <v>95030.75</v>
      </c>
      <c r="H3739" s="8">
        <v>1</v>
      </c>
      <c r="I3739">
        <f t="shared" si="58"/>
        <v>0</v>
      </c>
    </row>
    <row r="3740" spans="1:9" x14ac:dyDescent="0.25">
      <c r="A3740" s="9" t="s">
        <v>3646</v>
      </c>
      <c r="B3740" s="10" t="s">
        <v>16</v>
      </c>
      <c r="C3740" s="10">
        <v>131</v>
      </c>
      <c r="D3740" s="10">
        <v>0.72</v>
      </c>
      <c r="E3740" s="10">
        <v>0.69499999999999995</v>
      </c>
      <c r="F3740" s="10">
        <v>0.61799999999999999</v>
      </c>
      <c r="G3740" s="10">
        <v>15132.64</v>
      </c>
      <c r="H3740" s="11">
        <v>4</v>
      </c>
      <c r="I3740">
        <f t="shared" si="58"/>
        <v>0</v>
      </c>
    </row>
    <row r="3741" spans="1:9" x14ac:dyDescent="0.25">
      <c r="A3741" s="6" t="s">
        <v>3647</v>
      </c>
      <c r="B3741" s="7" t="s">
        <v>46</v>
      </c>
      <c r="C3741" s="7">
        <v>146</v>
      </c>
      <c r="D3741" s="7">
        <v>0.66500000000000004</v>
      </c>
      <c r="E3741" s="7">
        <v>0.66500000000000004</v>
      </c>
      <c r="F3741" s="7">
        <v>0.55600000000000005</v>
      </c>
      <c r="G3741" s="7">
        <v>35112.269999999997</v>
      </c>
      <c r="H3741" s="8">
        <v>2</v>
      </c>
      <c r="I3741">
        <f t="shared" si="58"/>
        <v>0</v>
      </c>
    </row>
    <row r="3742" spans="1:9" x14ac:dyDescent="0.25">
      <c r="A3742" s="9" t="s">
        <v>3648</v>
      </c>
      <c r="B3742" s="10" t="s">
        <v>48</v>
      </c>
      <c r="C3742" s="10">
        <v>515</v>
      </c>
      <c r="D3742" s="10">
        <v>0.56999999999999995</v>
      </c>
      <c r="E3742" s="10">
        <v>0.503</v>
      </c>
      <c r="F3742" s="10">
        <v>0.48499999999999999</v>
      </c>
      <c r="G3742" s="10">
        <v>9040.85</v>
      </c>
      <c r="H3742" s="11">
        <v>12</v>
      </c>
      <c r="I3742">
        <f t="shared" si="58"/>
        <v>0</v>
      </c>
    </row>
    <row r="3743" spans="1:9" x14ac:dyDescent="0.25">
      <c r="A3743" s="6" t="s">
        <v>3649</v>
      </c>
      <c r="B3743" s="7" t="s">
        <v>48</v>
      </c>
      <c r="C3743" s="7">
        <v>796</v>
      </c>
      <c r="D3743" s="7">
        <v>0.59</v>
      </c>
      <c r="E3743" s="7">
        <v>0.51400000000000001</v>
      </c>
      <c r="F3743" s="7">
        <v>0.52400000000000002</v>
      </c>
      <c r="G3743" s="7">
        <v>6270.08</v>
      </c>
      <c r="H3743" s="8">
        <v>7</v>
      </c>
      <c r="I3743">
        <f t="shared" si="58"/>
        <v>0</v>
      </c>
    </row>
    <row r="3744" spans="1:9" x14ac:dyDescent="0.25">
      <c r="A3744" s="9" t="s">
        <v>3650</v>
      </c>
      <c r="B3744" s="10" t="s">
        <v>12</v>
      </c>
      <c r="C3744" s="10">
        <v>369</v>
      </c>
      <c r="D3744" s="10">
        <v>0.54100000000000004</v>
      </c>
      <c r="E3744" s="10">
        <v>0.47</v>
      </c>
      <c r="F3744" s="10">
        <v>0.45</v>
      </c>
      <c r="G3744" s="10">
        <v>7685.44</v>
      </c>
      <c r="H3744" s="11">
        <v>32</v>
      </c>
      <c r="I3744">
        <f t="shared" si="58"/>
        <v>0</v>
      </c>
    </row>
    <row r="3745" spans="1:9" x14ac:dyDescent="0.25">
      <c r="A3745" s="6" t="s">
        <v>3651</v>
      </c>
      <c r="B3745" s="7" t="s">
        <v>124</v>
      </c>
      <c r="C3745" s="7">
        <v>297</v>
      </c>
      <c r="D3745" s="7">
        <v>0.58099999999999996</v>
      </c>
      <c r="E3745" s="7">
        <v>0.59699999999999998</v>
      </c>
      <c r="F3745" s="7">
        <v>0.42899999999999999</v>
      </c>
      <c r="G3745" s="7">
        <v>20699.169999999998</v>
      </c>
      <c r="H3745" s="8">
        <v>0</v>
      </c>
      <c r="I3745">
        <f t="shared" si="58"/>
        <v>0</v>
      </c>
    </row>
    <row r="3746" spans="1:9" x14ac:dyDescent="0.25">
      <c r="A3746" s="9" t="s">
        <v>3652</v>
      </c>
      <c r="B3746" s="10" t="s">
        <v>56</v>
      </c>
      <c r="C3746" s="10">
        <v>974</v>
      </c>
      <c r="D3746" s="10">
        <v>0.58799999999999997</v>
      </c>
      <c r="E3746" s="10">
        <v>0.53800000000000003</v>
      </c>
      <c r="F3746" s="10">
        <v>0.48699999999999999</v>
      </c>
      <c r="G3746" s="10">
        <v>5634.25</v>
      </c>
      <c r="H3746" s="11">
        <v>2</v>
      </c>
      <c r="I3746">
        <f t="shared" si="58"/>
        <v>0</v>
      </c>
    </row>
    <row r="3747" spans="1:9" x14ac:dyDescent="0.25">
      <c r="A3747" s="6" t="s">
        <v>3653</v>
      </c>
      <c r="B3747" s="7" t="s">
        <v>101</v>
      </c>
      <c r="C3747" s="7">
        <v>248</v>
      </c>
      <c r="D3747" s="7">
        <v>0.55600000000000005</v>
      </c>
      <c r="E3747" s="7">
        <v>0.48799999999999999</v>
      </c>
      <c r="F3747" s="7">
        <v>0.49199999999999999</v>
      </c>
      <c r="G3747" s="7">
        <v>6299.68</v>
      </c>
      <c r="H3747" s="8">
        <v>0</v>
      </c>
      <c r="I3747">
        <f t="shared" si="58"/>
        <v>0</v>
      </c>
    </row>
    <row r="3748" spans="1:9" x14ac:dyDescent="0.25">
      <c r="A3748" s="9" t="s">
        <v>3654</v>
      </c>
      <c r="B3748" s="10" t="s">
        <v>108</v>
      </c>
      <c r="C3748" s="10">
        <v>651</v>
      </c>
      <c r="D3748" s="10">
        <v>0.51800000000000002</v>
      </c>
      <c r="E3748" s="10">
        <v>0.51700000000000002</v>
      </c>
      <c r="F3748" s="10">
        <v>0.39300000000000002</v>
      </c>
      <c r="G3748" s="10">
        <v>7695.55</v>
      </c>
      <c r="H3748" s="11">
        <v>3</v>
      </c>
      <c r="I3748">
        <f t="shared" si="58"/>
        <v>0</v>
      </c>
    </row>
    <row r="3749" spans="1:9" x14ac:dyDescent="0.25">
      <c r="A3749" s="6" t="s">
        <v>3655</v>
      </c>
      <c r="B3749" s="7" t="s">
        <v>35</v>
      </c>
      <c r="C3749" s="7">
        <v>142</v>
      </c>
      <c r="D3749" s="7">
        <v>0.60699999999999998</v>
      </c>
      <c r="E3749" s="7">
        <v>0.60899999999999999</v>
      </c>
      <c r="F3749" s="7">
        <v>0.47199999999999998</v>
      </c>
      <c r="G3749" s="7">
        <v>21289.73</v>
      </c>
      <c r="H3749" s="8">
        <v>1</v>
      </c>
      <c r="I3749">
        <f t="shared" si="58"/>
        <v>0</v>
      </c>
    </row>
    <row r="3750" spans="1:9" x14ac:dyDescent="0.25">
      <c r="A3750" s="9" t="s">
        <v>3656</v>
      </c>
      <c r="B3750" s="10" t="s">
        <v>19</v>
      </c>
      <c r="C3750" s="10">
        <v>648</v>
      </c>
      <c r="D3750" s="10">
        <v>0.61699999999999999</v>
      </c>
      <c r="E3750" s="10">
        <v>0.56299999999999994</v>
      </c>
      <c r="F3750" s="10">
        <v>0.56499999999999995</v>
      </c>
      <c r="G3750" s="10">
        <v>9870.74</v>
      </c>
      <c r="H3750" s="11">
        <v>3</v>
      </c>
      <c r="I3750">
        <f t="shared" si="58"/>
        <v>0</v>
      </c>
    </row>
    <row r="3751" spans="1:9" x14ac:dyDescent="0.25">
      <c r="A3751" s="6" t="s">
        <v>3657</v>
      </c>
      <c r="B3751" s="7" t="s">
        <v>48</v>
      </c>
      <c r="C3751" s="7">
        <v>536</v>
      </c>
      <c r="D3751" s="7">
        <v>0.61</v>
      </c>
      <c r="E3751" s="7">
        <v>0.54500000000000004</v>
      </c>
      <c r="F3751" s="7">
        <v>0.53800000000000003</v>
      </c>
      <c r="G3751" s="7">
        <v>7133.44</v>
      </c>
      <c r="H3751" s="8">
        <v>3</v>
      </c>
      <c r="I3751">
        <f t="shared" si="58"/>
        <v>0</v>
      </c>
    </row>
    <row r="3752" spans="1:9" x14ac:dyDescent="0.25">
      <c r="A3752" s="9" t="s">
        <v>3658</v>
      </c>
      <c r="B3752" s="10" t="s">
        <v>86</v>
      </c>
      <c r="C3752" s="10">
        <v>280</v>
      </c>
      <c r="D3752" s="10">
        <v>0.60699999999999998</v>
      </c>
      <c r="E3752" s="10">
        <v>0.57299999999999995</v>
      </c>
      <c r="F3752" s="10">
        <v>0.51800000000000002</v>
      </c>
      <c r="G3752" s="10">
        <v>10717.43</v>
      </c>
      <c r="H3752" s="11">
        <v>16</v>
      </c>
      <c r="I3752">
        <f t="shared" si="58"/>
        <v>0</v>
      </c>
    </row>
    <row r="3753" spans="1:9" x14ac:dyDescent="0.25">
      <c r="A3753" s="6" t="s">
        <v>3659</v>
      </c>
      <c r="B3753" s="7" t="s">
        <v>35</v>
      </c>
      <c r="C3753" s="7">
        <v>251</v>
      </c>
      <c r="D3753" s="7">
        <v>0.72</v>
      </c>
      <c r="E3753" s="7">
        <v>0.71299999999999997</v>
      </c>
      <c r="F3753" s="7">
        <v>0.63100000000000001</v>
      </c>
      <c r="G3753" s="7">
        <v>16408.189999999999</v>
      </c>
      <c r="H3753" s="8">
        <v>4</v>
      </c>
      <c r="I3753">
        <f t="shared" si="58"/>
        <v>0</v>
      </c>
    </row>
    <row r="3754" spans="1:9" x14ac:dyDescent="0.25">
      <c r="A3754" s="9" t="s">
        <v>3660</v>
      </c>
      <c r="B3754" s="10" t="s">
        <v>35</v>
      </c>
      <c r="C3754" s="10">
        <v>179</v>
      </c>
      <c r="D3754" s="10">
        <v>0.73</v>
      </c>
      <c r="E3754" s="10">
        <v>0.71899999999999997</v>
      </c>
      <c r="F3754" s="10">
        <v>0.63100000000000001</v>
      </c>
      <c r="G3754" s="10">
        <v>33073</v>
      </c>
      <c r="H3754" s="11">
        <v>4</v>
      </c>
      <c r="I3754">
        <f t="shared" si="58"/>
        <v>0</v>
      </c>
    </row>
    <row r="3755" spans="1:9" x14ac:dyDescent="0.25">
      <c r="A3755" s="6" t="s">
        <v>3661</v>
      </c>
      <c r="B3755" s="7" t="s">
        <v>35</v>
      </c>
      <c r="C3755" s="7">
        <v>427</v>
      </c>
      <c r="D3755" s="7">
        <v>0.6</v>
      </c>
      <c r="E3755" s="7">
        <v>0.55900000000000005</v>
      </c>
      <c r="F3755" s="7">
        <v>0.48399999999999999</v>
      </c>
      <c r="G3755" s="7">
        <v>8006.17</v>
      </c>
      <c r="H3755" s="8">
        <v>4</v>
      </c>
      <c r="I3755">
        <f t="shared" si="58"/>
        <v>0</v>
      </c>
    </row>
    <row r="3756" spans="1:9" x14ac:dyDescent="0.25">
      <c r="A3756" s="9" t="s">
        <v>3662</v>
      </c>
      <c r="B3756" s="10" t="s">
        <v>48</v>
      </c>
      <c r="C3756" s="10">
        <v>271</v>
      </c>
      <c r="D3756" s="10">
        <v>0.59099999999999997</v>
      </c>
      <c r="E3756" s="10">
        <v>0.54800000000000004</v>
      </c>
      <c r="F3756" s="10">
        <v>0.52</v>
      </c>
      <c r="G3756" s="10">
        <v>8102.74</v>
      </c>
      <c r="H3756" s="11">
        <v>2</v>
      </c>
      <c r="I3756">
        <f t="shared" si="58"/>
        <v>0</v>
      </c>
    </row>
    <row r="3757" spans="1:9" x14ac:dyDescent="0.25">
      <c r="A3757" s="6" t="s">
        <v>3663</v>
      </c>
      <c r="B3757" s="7" t="s">
        <v>21</v>
      </c>
      <c r="C3757" s="7">
        <v>80</v>
      </c>
      <c r="D3757" s="7">
        <v>0.70299999999999996</v>
      </c>
      <c r="E3757" s="7">
        <v>0.69599999999999995</v>
      </c>
      <c r="F3757" s="7">
        <v>0.6</v>
      </c>
      <c r="G3757" s="7">
        <v>37753.69</v>
      </c>
      <c r="H3757" s="8">
        <v>1</v>
      </c>
      <c r="I3757">
        <f t="shared" si="58"/>
        <v>0</v>
      </c>
    </row>
    <row r="3758" spans="1:9" x14ac:dyDescent="0.25">
      <c r="A3758" s="9" t="s">
        <v>3664</v>
      </c>
      <c r="B3758" s="10" t="s">
        <v>40</v>
      </c>
      <c r="C3758" s="10">
        <v>93</v>
      </c>
      <c r="D3758" s="10">
        <v>0.71</v>
      </c>
      <c r="E3758" s="10">
        <v>0.65700000000000003</v>
      </c>
      <c r="F3758" s="10">
        <v>0.66300000000000003</v>
      </c>
      <c r="G3758" s="10">
        <v>28888.26</v>
      </c>
      <c r="H3758" s="11">
        <v>6</v>
      </c>
      <c r="I3758">
        <f t="shared" si="58"/>
        <v>0</v>
      </c>
    </row>
    <row r="3759" spans="1:9" x14ac:dyDescent="0.25">
      <c r="A3759" s="6" t="s">
        <v>3665</v>
      </c>
      <c r="B3759" s="7" t="s">
        <v>19</v>
      </c>
      <c r="C3759" s="7">
        <v>660</v>
      </c>
      <c r="D3759" s="7">
        <v>0.57799999999999996</v>
      </c>
      <c r="E3759" s="7">
        <v>0.58099999999999996</v>
      </c>
      <c r="F3759" s="7">
        <v>0.47399999999999998</v>
      </c>
      <c r="G3759" s="7">
        <v>8836.35</v>
      </c>
      <c r="H3759" s="8">
        <v>17</v>
      </c>
      <c r="I3759">
        <f t="shared" si="58"/>
        <v>0</v>
      </c>
    </row>
    <row r="3760" spans="1:9" x14ac:dyDescent="0.25">
      <c r="A3760" s="9" t="s">
        <v>3666</v>
      </c>
      <c r="B3760" s="10" t="s">
        <v>35</v>
      </c>
      <c r="C3760" s="10">
        <v>256</v>
      </c>
      <c r="D3760" s="10">
        <v>0.67</v>
      </c>
      <c r="E3760" s="10">
        <v>0.65300000000000002</v>
      </c>
      <c r="F3760" s="10">
        <v>0.56899999999999995</v>
      </c>
      <c r="G3760" s="10">
        <v>17875.05</v>
      </c>
      <c r="H3760" s="11">
        <v>6</v>
      </c>
      <c r="I3760">
        <f t="shared" si="58"/>
        <v>0</v>
      </c>
    </row>
    <row r="3761" spans="1:9" x14ac:dyDescent="0.25">
      <c r="A3761" s="6" t="s">
        <v>3667</v>
      </c>
      <c r="B3761" s="7" t="s">
        <v>21</v>
      </c>
      <c r="C3761" s="7">
        <v>67</v>
      </c>
      <c r="D3761" s="7">
        <v>0.66</v>
      </c>
      <c r="E3761" s="7">
        <v>0.67400000000000004</v>
      </c>
      <c r="F3761" s="7">
        <v>0.54300000000000004</v>
      </c>
      <c r="G3761" s="7">
        <v>31315.46</v>
      </c>
      <c r="H3761" s="8">
        <v>1</v>
      </c>
      <c r="I3761">
        <f t="shared" si="58"/>
        <v>0</v>
      </c>
    </row>
    <row r="3762" spans="1:9" x14ac:dyDescent="0.25">
      <c r="A3762" s="9" t="s">
        <v>3668</v>
      </c>
      <c r="B3762" s="10" t="s">
        <v>96</v>
      </c>
      <c r="C3762" s="10">
        <v>309</v>
      </c>
      <c r="D3762" s="10">
        <v>0.56799999999999995</v>
      </c>
      <c r="E3762" s="10">
        <v>0.53100000000000003</v>
      </c>
      <c r="F3762" s="10">
        <v>0.44800000000000001</v>
      </c>
      <c r="G3762" s="10">
        <v>9733.02</v>
      </c>
      <c r="H3762" s="11">
        <v>5</v>
      </c>
      <c r="I3762">
        <f t="shared" si="58"/>
        <v>0</v>
      </c>
    </row>
    <row r="3763" spans="1:9" x14ac:dyDescent="0.25">
      <c r="A3763" s="6" t="s">
        <v>3669</v>
      </c>
      <c r="B3763" s="7" t="s">
        <v>127</v>
      </c>
      <c r="C3763" s="7">
        <v>330</v>
      </c>
      <c r="D3763" s="7">
        <v>0.55100000000000005</v>
      </c>
      <c r="E3763" s="7">
        <v>0.52</v>
      </c>
      <c r="F3763" s="7">
        <v>0.432</v>
      </c>
      <c r="G3763" s="7">
        <v>8935.41</v>
      </c>
      <c r="H3763" s="8">
        <v>21</v>
      </c>
      <c r="I3763">
        <f t="shared" si="58"/>
        <v>0</v>
      </c>
    </row>
    <row r="3764" spans="1:9" x14ac:dyDescent="0.25">
      <c r="A3764" s="9" t="s">
        <v>3339</v>
      </c>
      <c r="B3764" s="10" t="s">
        <v>48</v>
      </c>
      <c r="C3764" s="10">
        <v>671</v>
      </c>
      <c r="D3764" s="10">
        <v>0.625</v>
      </c>
      <c r="E3764" s="10">
        <v>0.56699999999999995</v>
      </c>
      <c r="F3764" s="10">
        <v>0.55400000000000005</v>
      </c>
      <c r="G3764" s="10">
        <v>7700.17</v>
      </c>
      <c r="H3764" s="11">
        <v>12</v>
      </c>
      <c r="I3764">
        <f t="shared" si="58"/>
        <v>0</v>
      </c>
    </row>
    <row r="3765" spans="1:9" x14ac:dyDescent="0.25">
      <c r="A3765" s="6" t="s">
        <v>3670</v>
      </c>
      <c r="B3765" s="7" t="s">
        <v>16</v>
      </c>
      <c r="C3765" s="7">
        <v>272</v>
      </c>
      <c r="D3765" s="7">
        <v>0.66500000000000004</v>
      </c>
      <c r="E3765" s="7">
        <v>0.66700000000000004</v>
      </c>
      <c r="F3765" s="7">
        <v>0.54300000000000004</v>
      </c>
      <c r="G3765" s="7">
        <v>21761.89</v>
      </c>
      <c r="H3765" s="8">
        <v>4</v>
      </c>
      <c r="I3765">
        <f t="shared" si="58"/>
        <v>0</v>
      </c>
    </row>
    <row r="3766" spans="1:9" x14ac:dyDescent="0.25">
      <c r="A3766" s="9" t="s">
        <v>3671</v>
      </c>
      <c r="B3766" s="10" t="s">
        <v>40</v>
      </c>
      <c r="C3766" s="10">
        <v>110</v>
      </c>
      <c r="D3766" s="10">
        <v>0.63600000000000001</v>
      </c>
      <c r="E3766" s="10">
        <v>0.63200000000000001</v>
      </c>
      <c r="F3766" s="10">
        <v>0.52100000000000002</v>
      </c>
      <c r="G3766" s="10">
        <v>26163.119999999999</v>
      </c>
      <c r="H3766" s="11">
        <v>12</v>
      </c>
      <c r="I3766">
        <f t="shared" si="58"/>
        <v>0</v>
      </c>
    </row>
    <row r="3767" spans="1:9" x14ac:dyDescent="0.25">
      <c r="A3767" s="6" t="s">
        <v>3672</v>
      </c>
      <c r="B3767" s="7" t="s">
        <v>124</v>
      </c>
      <c r="C3767" s="7">
        <v>226</v>
      </c>
      <c r="D3767" s="7">
        <v>0.69</v>
      </c>
      <c r="E3767" s="7">
        <v>0.66400000000000003</v>
      </c>
      <c r="F3767" s="7">
        <v>0.6</v>
      </c>
      <c r="G3767" s="7">
        <v>21887.52</v>
      </c>
      <c r="H3767" s="8">
        <v>0</v>
      </c>
      <c r="I3767">
        <f t="shared" si="58"/>
        <v>0</v>
      </c>
    </row>
    <row r="3768" spans="1:9" x14ac:dyDescent="0.25">
      <c r="A3768" s="9" t="s">
        <v>3051</v>
      </c>
      <c r="B3768" s="10" t="s">
        <v>19</v>
      </c>
      <c r="C3768" s="10">
        <v>605</v>
      </c>
      <c r="D3768" s="10">
        <v>0.56499999999999995</v>
      </c>
      <c r="E3768" s="10">
        <v>0.55300000000000005</v>
      </c>
      <c r="F3768" s="10">
        <v>0.45</v>
      </c>
      <c r="G3768" s="10">
        <v>6827.77</v>
      </c>
      <c r="H3768" s="11">
        <v>14</v>
      </c>
      <c r="I3768">
        <f t="shared" si="58"/>
        <v>0</v>
      </c>
    </row>
    <row r="3769" spans="1:9" x14ac:dyDescent="0.25">
      <c r="A3769" s="6" t="s">
        <v>3673</v>
      </c>
      <c r="B3769" s="7" t="s">
        <v>35</v>
      </c>
      <c r="C3769" s="7">
        <v>102</v>
      </c>
      <c r="D3769" s="7">
        <v>0.72</v>
      </c>
      <c r="E3769" s="7">
        <v>0.71799999999999997</v>
      </c>
      <c r="F3769" s="7">
        <v>0.60799999999999998</v>
      </c>
      <c r="G3769" s="7">
        <v>40620.21</v>
      </c>
      <c r="H3769" s="8">
        <v>2</v>
      </c>
      <c r="I3769">
        <f t="shared" si="58"/>
        <v>0</v>
      </c>
    </row>
    <row r="3770" spans="1:9" x14ac:dyDescent="0.25">
      <c r="A3770" s="9" t="s">
        <v>3674</v>
      </c>
      <c r="B3770" s="10" t="s">
        <v>108</v>
      </c>
      <c r="C3770" s="10">
        <v>563</v>
      </c>
      <c r="D3770" s="10">
        <v>0.52700000000000002</v>
      </c>
      <c r="E3770" s="10">
        <v>0.52800000000000002</v>
      </c>
      <c r="F3770" s="10">
        <v>0.4</v>
      </c>
      <c r="G3770" s="10">
        <v>9030.8700000000008</v>
      </c>
      <c r="H3770" s="11">
        <v>0</v>
      </c>
      <c r="I3770">
        <f t="shared" si="58"/>
        <v>0</v>
      </c>
    </row>
    <row r="3771" spans="1:9" x14ac:dyDescent="0.25">
      <c r="A3771" s="6" t="s">
        <v>3675</v>
      </c>
      <c r="B3771" s="7" t="s">
        <v>56</v>
      </c>
      <c r="C3771" s="7">
        <v>920</v>
      </c>
      <c r="D3771" s="7">
        <v>0.55000000000000004</v>
      </c>
      <c r="E3771" s="7">
        <v>0.50800000000000001</v>
      </c>
      <c r="F3771" s="7">
        <v>0.41599999999999998</v>
      </c>
      <c r="G3771" s="7">
        <v>6273.39</v>
      </c>
      <c r="H3771" s="8">
        <v>0</v>
      </c>
      <c r="I3771">
        <f t="shared" si="58"/>
        <v>0</v>
      </c>
    </row>
    <row r="3772" spans="1:9" x14ac:dyDescent="0.25">
      <c r="A3772" s="9" t="s">
        <v>3676</v>
      </c>
      <c r="B3772" s="10" t="s">
        <v>35</v>
      </c>
      <c r="C3772" s="10">
        <v>227</v>
      </c>
      <c r="D3772" s="10">
        <v>0.64</v>
      </c>
      <c r="E3772" s="10">
        <v>0.58399999999999996</v>
      </c>
      <c r="F3772" s="10">
        <v>0.55600000000000005</v>
      </c>
      <c r="G3772" s="10">
        <v>15266.51</v>
      </c>
      <c r="H3772" s="11">
        <v>5</v>
      </c>
      <c r="I3772">
        <f t="shared" si="58"/>
        <v>0</v>
      </c>
    </row>
    <row r="3773" spans="1:9" x14ac:dyDescent="0.25">
      <c r="A3773" s="6" t="s">
        <v>3677</v>
      </c>
      <c r="B3773" s="7" t="s">
        <v>48</v>
      </c>
      <c r="C3773" s="7">
        <v>554</v>
      </c>
      <c r="D3773" s="7">
        <v>0.59</v>
      </c>
      <c r="E3773" s="7">
        <v>0.497</v>
      </c>
      <c r="F3773" s="7">
        <v>0.54400000000000004</v>
      </c>
      <c r="G3773" s="7">
        <v>6546.97</v>
      </c>
      <c r="H3773" s="8">
        <v>13</v>
      </c>
      <c r="I3773">
        <f t="shared" si="58"/>
        <v>0</v>
      </c>
    </row>
    <row r="3774" spans="1:9" x14ac:dyDescent="0.25">
      <c r="A3774" s="9" t="s">
        <v>3678</v>
      </c>
      <c r="B3774" s="10" t="s">
        <v>21</v>
      </c>
      <c r="C3774" s="10">
        <v>14</v>
      </c>
      <c r="D3774" s="10">
        <v>0.61599999999999999</v>
      </c>
      <c r="E3774" s="10">
        <v>0.65500000000000003</v>
      </c>
      <c r="F3774" s="10">
        <v>0.437</v>
      </c>
      <c r="G3774" s="10">
        <v>21993.01</v>
      </c>
      <c r="H3774" s="11">
        <v>4</v>
      </c>
      <c r="I3774">
        <f t="shared" si="58"/>
        <v>0</v>
      </c>
    </row>
    <row r="3775" spans="1:9" x14ac:dyDescent="0.25">
      <c r="A3775" s="6" t="s">
        <v>3679</v>
      </c>
      <c r="B3775" s="7" t="s">
        <v>131</v>
      </c>
      <c r="C3775" s="7">
        <v>421</v>
      </c>
      <c r="D3775" s="7">
        <v>0.55600000000000005</v>
      </c>
      <c r="E3775" s="7">
        <v>0.50800000000000001</v>
      </c>
      <c r="F3775" s="7">
        <v>0.434</v>
      </c>
      <c r="G3775" s="7">
        <v>6609.5</v>
      </c>
      <c r="H3775" s="8">
        <v>7</v>
      </c>
      <c r="I3775">
        <f t="shared" si="58"/>
        <v>0</v>
      </c>
    </row>
    <row r="3776" spans="1:9" x14ac:dyDescent="0.25">
      <c r="A3776" s="9" t="s">
        <v>3680</v>
      </c>
      <c r="B3776" s="10" t="s">
        <v>12</v>
      </c>
      <c r="C3776" s="10">
        <v>231</v>
      </c>
      <c r="D3776" s="10">
        <v>0.55000000000000004</v>
      </c>
      <c r="E3776" s="10">
        <v>0.53</v>
      </c>
      <c r="F3776" s="10">
        <v>0.42399999999999999</v>
      </c>
      <c r="G3776" s="10">
        <v>8571.81</v>
      </c>
      <c r="H3776" s="11">
        <v>11</v>
      </c>
      <c r="I3776">
        <f t="shared" si="58"/>
        <v>0</v>
      </c>
    </row>
    <row r="3777" spans="1:9" x14ac:dyDescent="0.25">
      <c r="A3777" s="6" t="s">
        <v>3681</v>
      </c>
      <c r="B3777" s="7" t="s">
        <v>19</v>
      </c>
      <c r="C3777" s="7">
        <v>434</v>
      </c>
      <c r="D3777" s="7">
        <v>0.63600000000000001</v>
      </c>
      <c r="E3777" s="7">
        <v>0.57899999999999996</v>
      </c>
      <c r="F3777" s="7">
        <v>0.57399999999999995</v>
      </c>
      <c r="G3777" s="7">
        <v>7944.04</v>
      </c>
      <c r="H3777" s="8">
        <v>1</v>
      </c>
      <c r="I3777">
        <f t="shared" si="58"/>
        <v>0</v>
      </c>
    </row>
    <row r="3778" spans="1:9" x14ac:dyDescent="0.25">
      <c r="A3778" s="9" t="s">
        <v>3682</v>
      </c>
      <c r="B3778" s="10" t="s">
        <v>16</v>
      </c>
      <c r="C3778" s="10">
        <v>135</v>
      </c>
      <c r="D3778" s="10">
        <v>0.69599999999999995</v>
      </c>
      <c r="E3778" s="10">
        <v>0.71</v>
      </c>
      <c r="F3778" s="10">
        <v>0.56799999999999995</v>
      </c>
      <c r="G3778" s="10">
        <v>24917.01</v>
      </c>
      <c r="H3778" s="11">
        <v>4</v>
      </c>
      <c r="I3778">
        <f t="shared" si="58"/>
        <v>0</v>
      </c>
    </row>
    <row r="3779" spans="1:9" x14ac:dyDescent="0.25">
      <c r="A3779" s="6" t="s">
        <v>3683</v>
      </c>
      <c r="B3779" s="7" t="s">
        <v>124</v>
      </c>
      <c r="C3779" s="7">
        <v>284</v>
      </c>
      <c r="D3779" s="7">
        <v>0.68</v>
      </c>
      <c r="E3779" s="7">
        <v>0.66700000000000004</v>
      </c>
      <c r="F3779" s="7">
        <v>0.58499999999999996</v>
      </c>
      <c r="G3779" s="7">
        <v>16958.63</v>
      </c>
      <c r="H3779" s="8">
        <v>1</v>
      </c>
      <c r="I3779">
        <f t="shared" si="58"/>
        <v>0</v>
      </c>
    </row>
    <row r="3780" spans="1:9" x14ac:dyDescent="0.25">
      <c r="A3780" s="9" t="s">
        <v>3684</v>
      </c>
      <c r="B3780" s="10" t="s">
        <v>96</v>
      </c>
      <c r="C3780" s="10">
        <v>582</v>
      </c>
      <c r="D3780" s="10">
        <v>0.56399999999999995</v>
      </c>
      <c r="E3780" s="10">
        <v>0.55100000000000005</v>
      </c>
      <c r="F3780" s="10">
        <v>0.41899999999999998</v>
      </c>
      <c r="G3780" s="10">
        <v>6739.42</v>
      </c>
      <c r="H3780" s="11">
        <v>21</v>
      </c>
      <c r="I3780">
        <f t="shared" si="58"/>
        <v>0</v>
      </c>
    </row>
    <row r="3781" spans="1:9" x14ac:dyDescent="0.25">
      <c r="A3781" s="6" t="s">
        <v>3685</v>
      </c>
      <c r="B3781" s="7" t="s">
        <v>25</v>
      </c>
      <c r="C3781" s="7">
        <v>645</v>
      </c>
      <c r="D3781" s="7">
        <v>0.53</v>
      </c>
      <c r="E3781" s="7">
        <v>0.54900000000000004</v>
      </c>
      <c r="F3781" s="7">
        <v>0.38100000000000001</v>
      </c>
      <c r="G3781" s="7">
        <v>6798.66</v>
      </c>
      <c r="H3781" s="8">
        <v>6</v>
      </c>
      <c r="I3781">
        <f t="shared" ref="I3781:I3844" si="59">IF(OR(C3781="",D3781="",E3781="",F3781="",G3781="",H3781=""),1,0)</f>
        <v>0</v>
      </c>
    </row>
    <row r="3782" spans="1:9" x14ac:dyDescent="0.25">
      <c r="A3782" s="9" t="s">
        <v>3686</v>
      </c>
      <c r="B3782" s="10" t="s">
        <v>96</v>
      </c>
      <c r="C3782" s="10">
        <v>336</v>
      </c>
      <c r="D3782" s="10">
        <v>0.57399999999999995</v>
      </c>
      <c r="E3782" s="10">
        <v>0.53800000000000003</v>
      </c>
      <c r="F3782" s="10">
        <v>0.48099999999999998</v>
      </c>
      <c r="G3782" s="10">
        <v>8660.1200000000008</v>
      </c>
      <c r="H3782" s="11">
        <v>5</v>
      </c>
      <c r="I3782">
        <f t="shared" si="59"/>
        <v>0</v>
      </c>
    </row>
    <row r="3783" spans="1:9" x14ac:dyDescent="0.25">
      <c r="A3783" s="6" t="s">
        <v>3687</v>
      </c>
      <c r="B3783" s="7" t="s">
        <v>131</v>
      </c>
      <c r="C3783" s="7">
        <v>453</v>
      </c>
      <c r="D3783" s="7">
        <v>0.624</v>
      </c>
      <c r="E3783" s="7">
        <v>0.56200000000000006</v>
      </c>
      <c r="F3783" s="7">
        <v>0.56000000000000005</v>
      </c>
      <c r="G3783" s="7">
        <v>7643.24</v>
      </c>
      <c r="H3783" s="8">
        <v>24</v>
      </c>
      <c r="I3783">
        <f t="shared" si="59"/>
        <v>0</v>
      </c>
    </row>
    <row r="3784" spans="1:9" x14ac:dyDescent="0.25">
      <c r="A3784" s="9" t="s">
        <v>3688</v>
      </c>
      <c r="B3784" s="10" t="s">
        <v>50</v>
      </c>
      <c r="C3784" s="10">
        <v>118</v>
      </c>
      <c r="D3784" s="10">
        <v>0.72199999999999998</v>
      </c>
      <c r="E3784" s="10">
        <v>0.71799999999999997</v>
      </c>
      <c r="F3784" s="10">
        <v>0.63</v>
      </c>
      <c r="G3784" s="10">
        <v>31401.45</v>
      </c>
      <c r="H3784" s="11">
        <v>3</v>
      </c>
      <c r="I3784">
        <f t="shared" si="59"/>
        <v>0</v>
      </c>
    </row>
    <row r="3785" spans="1:9" x14ac:dyDescent="0.25">
      <c r="A3785" s="6" t="s">
        <v>3689</v>
      </c>
      <c r="B3785" s="7" t="s">
        <v>124</v>
      </c>
      <c r="C3785" s="7">
        <v>249</v>
      </c>
      <c r="D3785" s="7">
        <v>0.61599999999999999</v>
      </c>
      <c r="E3785" s="7">
        <v>0.60399999999999998</v>
      </c>
      <c r="F3785" s="7">
        <v>0.48199999999999998</v>
      </c>
      <c r="G3785" s="7">
        <v>15715.24</v>
      </c>
      <c r="H3785" s="8">
        <v>3</v>
      </c>
      <c r="I3785">
        <f t="shared" si="59"/>
        <v>0</v>
      </c>
    </row>
    <row r="3786" spans="1:9" x14ac:dyDescent="0.25">
      <c r="A3786" s="9" t="s">
        <v>3690</v>
      </c>
      <c r="B3786" s="10" t="s">
        <v>25</v>
      </c>
      <c r="C3786" s="10">
        <v>482</v>
      </c>
      <c r="D3786" s="10">
        <v>0.55000000000000004</v>
      </c>
      <c r="E3786" s="10">
        <v>0.53600000000000003</v>
      </c>
      <c r="F3786" s="10">
        <v>0.42299999999999999</v>
      </c>
      <c r="G3786" s="10">
        <v>8924.57</v>
      </c>
      <c r="H3786" s="11">
        <v>7</v>
      </c>
      <c r="I3786">
        <f t="shared" si="59"/>
        <v>0</v>
      </c>
    </row>
    <row r="3787" spans="1:9" x14ac:dyDescent="0.25">
      <c r="A3787" s="6" t="s">
        <v>3691</v>
      </c>
      <c r="B3787" s="7" t="s">
        <v>25</v>
      </c>
      <c r="C3787" s="7">
        <v>574</v>
      </c>
      <c r="D3787" s="7">
        <v>0.55200000000000005</v>
      </c>
      <c r="E3787" s="7">
        <v>0.54900000000000004</v>
      </c>
      <c r="F3787" s="7">
        <v>0.436</v>
      </c>
      <c r="G3787" s="7">
        <v>7849.89</v>
      </c>
      <c r="H3787" s="8">
        <v>2</v>
      </c>
      <c r="I3787">
        <f t="shared" si="59"/>
        <v>0</v>
      </c>
    </row>
    <row r="3788" spans="1:9" x14ac:dyDescent="0.25">
      <c r="A3788" s="9" t="s">
        <v>3692</v>
      </c>
      <c r="B3788" s="10" t="s">
        <v>131</v>
      </c>
      <c r="C3788" s="10">
        <v>384</v>
      </c>
      <c r="D3788" s="10">
        <v>0.57499999999999996</v>
      </c>
      <c r="E3788" s="10">
        <v>0.56000000000000005</v>
      </c>
      <c r="F3788" s="10">
        <v>0.44</v>
      </c>
      <c r="G3788" s="10">
        <v>7950.83</v>
      </c>
      <c r="H3788" s="11">
        <v>3</v>
      </c>
      <c r="I3788">
        <f t="shared" si="59"/>
        <v>0</v>
      </c>
    </row>
    <row r="3789" spans="1:9" x14ac:dyDescent="0.25">
      <c r="A3789" s="6" t="s">
        <v>3693</v>
      </c>
      <c r="B3789" s="7" t="s">
        <v>19</v>
      </c>
      <c r="C3789" s="7">
        <v>809</v>
      </c>
      <c r="D3789" s="7">
        <v>0.56799999999999995</v>
      </c>
      <c r="E3789" s="7">
        <v>0.55500000000000005</v>
      </c>
      <c r="F3789" s="7">
        <v>0.434</v>
      </c>
      <c r="G3789" s="7">
        <v>8867.2000000000007</v>
      </c>
      <c r="H3789" s="8">
        <v>0</v>
      </c>
      <c r="I3789">
        <f t="shared" si="59"/>
        <v>0</v>
      </c>
    </row>
    <row r="3790" spans="1:9" x14ac:dyDescent="0.25">
      <c r="A3790" s="9" t="s">
        <v>2766</v>
      </c>
      <c r="B3790" s="10" t="s">
        <v>96</v>
      </c>
      <c r="C3790" s="10">
        <v>565</v>
      </c>
      <c r="D3790" s="10">
        <v>0.57799999999999996</v>
      </c>
      <c r="E3790" s="10">
        <v>0.56399999999999995</v>
      </c>
      <c r="F3790" s="10">
        <v>0.45600000000000002</v>
      </c>
      <c r="G3790" s="10">
        <v>7521.32</v>
      </c>
      <c r="H3790" s="11">
        <v>7</v>
      </c>
      <c r="I3790">
        <f t="shared" si="59"/>
        <v>0</v>
      </c>
    </row>
    <row r="3791" spans="1:9" x14ac:dyDescent="0.25">
      <c r="A3791" s="6" t="s">
        <v>3694</v>
      </c>
      <c r="B3791" s="7" t="s">
        <v>35</v>
      </c>
      <c r="C3791" s="7">
        <v>84</v>
      </c>
      <c r="D3791" s="7">
        <v>0.624</v>
      </c>
      <c r="E3791" s="7">
        <v>0.63500000000000001</v>
      </c>
      <c r="F3791" s="7">
        <v>0.47799999999999998</v>
      </c>
      <c r="G3791" s="7">
        <v>22705.51</v>
      </c>
      <c r="H3791" s="8">
        <v>3</v>
      </c>
      <c r="I3791">
        <f t="shared" si="59"/>
        <v>0</v>
      </c>
    </row>
    <row r="3792" spans="1:9" x14ac:dyDescent="0.25">
      <c r="A3792" s="9" t="s">
        <v>3695</v>
      </c>
      <c r="B3792" s="10" t="s">
        <v>96</v>
      </c>
      <c r="C3792" s="10">
        <v>519</v>
      </c>
      <c r="D3792" s="10">
        <v>0.56200000000000006</v>
      </c>
      <c r="E3792" s="10">
        <v>0.54200000000000004</v>
      </c>
      <c r="F3792" s="10">
        <v>0.434</v>
      </c>
      <c r="G3792" s="10">
        <v>7462.16</v>
      </c>
      <c r="H3792" s="11">
        <v>3</v>
      </c>
      <c r="I3792">
        <f t="shared" si="59"/>
        <v>0</v>
      </c>
    </row>
    <row r="3793" spans="1:9" x14ac:dyDescent="0.25">
      <c r="A3793" s="6" t="s">
        <v>3696</v>
      </c>
      <c r="B3793" s="7" t="s">
        <v>19</v>
      </c>
      <c r="C3793" s="7">
        <v>615</v>
      </c>
      <c r="D3793" s="7">
        <v>0.623</v>
      </c>
      <c r="E3793" s="7">
        <v>0.61299999999999999</v>
      </c>
      <c r="F3793" s="7">
        <v>0.51</v>
      </c>
      <c r="G3793" s="7">
        <v>9872.0499999999993</v>
      </c>
      <c r="H3793" s="8">
        <v>14</v>
      </c>
      <c r="I3793">
        <f t="shared" si="59"/>
        <v>0</v>
      </c>
    </row>
    <row r="3794" spans="1:9" x14ac:dyDescent="0.25">
      <c r="A3794" s="9" t="s">
        <v>3697</v>
      </c>
      <c r="B3794" s="10" t="s">
        <v>86</v>
      </c>
      <c r="C3794" s="10">
        <v>389</v>
      </c>
      <c r="D3794" s="10">
        <v>0.66400000000000003</v>
      </c>
      <c r="E3794" s="10">
        <v>0.63300000000000001</v>
      </c>
      <c r="F3794" s="10">
        <v>0.58499999999999996</v>
      </c>
      <c r="G3794" s="10">
        <v>11063.39</v>
      </c>
      <c r="H3794" s="11">
        <v>0</v>
      </c>
      <c r="I3794">
        <f t="shared" si="59"/>
        <v>0</v>
      </c>
    </row>
    <row r="3795" spans="1:9" x14ac:dyDescent="0.25">
      <c r="A3795" s="6" t="s">
        <v>3698</v>
      </c>
      <c r="B3795" s="7" t="s">
        <v>21</v>
      </c>
      <c r="C3795" s="7">
        <v>36</v>
      </c>
      <c r="D3795" s="7">
        <v>0.73299999999999998</v>
      </c>
      <c r="E3795" s="7">
        <v>0.71</v>
      </c>
      <c r="F3795" s="7">
        <v>0.64300000000000002</v>
      </c>
      <c r="G3795" s="7">
        <v>66636.34</v>
      </c>
      <c r="H3795" s="8">
        <v>2</v>
      </c>
      <c r="I3795">
        <f t="shared" si="59"/>
        <v>0</v>
      </c>
    </row>
    <row r="3796" spans="1:9" x14ac:dyDescent="0.25">
      <c r="A3796" s="9" t="s">
        <v>3699</v>
      </c>
      <c r="B3796" s="10" t="s">
        <v>48</v>
      </c>
      <c r="C3796" s="10">
        <v>286</v>
      </c>
      <c r="D3796" s="10">
        <v>0.61099999999999999</v>
      </c>
      <c r="E3796" s="10">
        <v>0.52700000000000002</v>
      </c>
      <c r="F3796" s="10">
        <v>0.59299999999999997</v>
      </c>
      <c r="G3796" s="10">
        <v>6449.02</v>
      </c>
      <c r="H3796" s="11">
        <v>2</v>
      </c>
      <c r="I3796">
        <f t="shared" si="59"/>
        <v>0</v>
      </c>
    </row>
    <row r="3797" spans="1:9" x14ac:dyDescent="0.25">
      <c r="A3797" s="6" t="s">
        <v>3700</v>
      </c>
      <c r="B3797" s="7" t="s">
        <v>16</v>
      </c>
      <c r="C3797" s="7">
        <v>46</v>
      </c>
      <c r="D3797" s="7">
        <v>0.68700000000000006</v>
      </c>
      <c r="E3797" s="7">
        <v>0.69899999999999995</v>
      </c>
      <c r="F3797" s="7">
        <v>0.58099999999999996</v>
      </c>
      <c r="G3797" s="7">
        <v>22731.72</v>
      </c>
      <c r="H3797" s="8">
        <v>6</v>
      </c>
      <c r="I3797">
        <f t="shared" si="59"/>
        <v>0</v>
      </c>
    </row>
    <row r="3798" spans="1:9" x14ac:dyDescent="0.25">
      <c r="A3798" s="9" t="s">
        <v>3701</v>
      </c>
      <c r="B3798" s="10" t="s">
        <v>124</v>
      </c>
      <c r="C3798" s="10">
        <v>324</v>
      </c>
      <c r="D3798" s="10">
        <v>0.67</v>
      </c>
      <c r="E3798" s="10">
        <v>0.66300000000000003</v>
      </c>
      <c r="F3798" s="10">
        <v>0.56999999999999995</v>
      </c>
      <c r="G3798" s="10">
        <v>15376.09</v>
      </c>
      <c r="H3798" s="11">
        <v>0</v>
      </c>
      <c r="I3798">
        <f t="shared" si="59"/>
        <v>0</v>
      </c>
    </row>
    <row r="3799" spans="1:9" x14ac:dyDescent="0.25">
      <c r="A3799" s="6" t="s">
        <v>3702</v>
      </c>
      <c r="B3799" s="7" t="s">
        <v>21</v>
      </c>
      <c r="C3799" s="7">
        <v>60</v>
      </c>
      <c r="D3799" s="7">
        <v>0.74199999999999999</v>
      </c>
      <c r="E3799" s="7">
        <v>0.70899999999999996</v>
      </c>
      <c r="F3799" s="7">
        <v>0.68200000000000005</v>
      </c>
      <c r="G3799" s="7">
        <v>38681.300000000003</v>
      </c>
      <c r="H3799" s="8">
        <v>7</v>
      </c>
      <c r="I3799">
        <f t="shared" si="59"/>
        <v>0</v>
      </c>
    </row>
    <row r="3800" spans="1:9" x14ac:dyDescent="0.25">
      <c r="A3800" s="9" t="s">
        <v>3703</v>
      </c>
      <c r="B3800" s="10" t="s">
        <v>101</v>
      </c>
      <c r="C3800" s="10">
        <v>385</v>
      </c>
      <c r="D3800" s="10">
        <v>0.53700000000000003</v>
      </c>
      <c r="E3800" s="10">
        <v>0.51700000000000002</v>
      </c>
      <c r="F3800" s="10">
        <v>0.43</v>
      </c>
      <c r="G3800" s="10">
        <v>10529.89</v>
      </c>
      <c r="H3800" s="11">
        <v>2</v>
      </c>
      <c r="I3800">
        <f t="shared" si="59"/>
        <v>0</v>
      </c>
    </row>
    <row r="3801" spans="1:9" x14ac:dyDescent="0.25">
      <c r="A3801" s="6" t="s">
        <v>3704</v>
      </c>
      <c r="B3801" s="7" t="s">
        <v>48</v>
      </c>
      <c r="C3801" s="7">
        <v>701</v>
      </c>
      <c r="D3801" s="7">
        <v>0.56200000000000006</v>
      </c>
      <c r="E3801" s="7">
        <v>0.51400000000000001</v>
      </c>
      <c r="F3801" s="7">
        <v>0.46300000000000002</v>
      </c>
      <c r="G3801" s="7">
        <v>5497.11</v>
      </c>
      <c r="H3801" s="8">
        <v>0</v>
      </c>
      <c r="I3801">
        <f t="shared" si="59"/>
        <v>0</v>
      </c>
    </row>
    <row r="3802" spans="1:9" x14ac:dyDescent="0.25">
      <c r="A3802" s="9" t="s">
        <v>3705</v>
      </c>
      <c r="B3802" s="10" t="s">
        <v>19</v>
      </c>
      <c r="C3802" s="10">
        <v>339</v>
      </c>
      <c r="D3802" s="10">
        <v>0.59</v>
      </c>
      <c r="E3802" s="10">
        <v>0.57299999999999995</v>
      </c>
      <c r="F3802" s="10">
        <v>0.49099999999999999</v>
      </c>
      <c r="G3802" s="10">
        <v>5809.23</v>
      </c>
      <c r="H3802" s="11">
        <v>0</v>
      </c>
      <c r="I3802">
        <f t="shared" si="59"/>
        <v>0</v>
      </c>
    </row>
    <row r="3803" spans="1:9" x14ac:dyDescent="0.25">
      <c r="A3803" s="6" t="s">
        <v>3706</v>
      </c>
      <c r="B3803" s="7" t="s">
        <v>40</v>
      </c>
      <c r="C3803" s="7">
        <v>249</v>
      </c>
      <c r="D3803" s="7">
        <v>0.68</v>
      </c>
      <c r="E3803" s="7">
        <v>0.65100000000000002</v>
      </c>
      <c r="F3803" s="7">
        <v>0.58499999999999996</v>
      </c>
      <c r="G3803" s="7">
        <v>15734.74</v>
      </c>
      <c r="H3803" s="8">
        <v>4</v>
      </c>
      <c r="I3803">
        <f t="shared" si="59"/>
        <v>0</v>
      </c>
    </row>
    <row r="3804" spans="1:9" x14ac:dyDescent="0.25">
      <c r="A3804" s="9" t="s">
        <v>1807</v>
      </c>
      <c r="B3804" s="10" t="s">
        <v>40</v>
      </c>
      <c r="C3804" s="10">
        <v>257</v>
      </c>
      <c r="D3804" s="10">
        <v>0.69</v>
      </c>
      <c r="E3804" s="10">
        <v>0.69199999999999995</v>
      </c>
      <c r="F3804" s="10">
        <v>0.56999999999999995</v>
      </c>
      <c r="G3804" s="10">
        <v>16107.76</v>
      </c>
      <c r="H3804" s="11">
        <v>4</v>
      </c>
      <c r="I3804">
        <f t="shared" si="59"/>
        <v>0</v>
      </c>
    </row>
    <row r="3805" spans="1:9" x14ac:dyDescent="0.25">
      <c r="A3805" s="6" t="s">
        <v>3707</v>
      </c>
      <c r="B3805" s="7" t="s">
        <v>86</v>
      </c>
      <c r="C3805" s="7">
        <v>386</v>
      </c>
      <c r="D3805" s="7">
        <v>0.59099999999999997</v>
      </c>
      <c r="E3805" s="7">
        <v>0.55900000000000005</v>
      </c>
      <c r="F3805" s="7">
        <v>0.48199999999999998</v>
      </c>
      <c r="G3805" s="7">
        <v>8359.73</v>
      </c>
      <c r="H3805" s="8">
        <v>3</v>
      </c>
      <c r="I3805">
        <f t="shared" si="59"/>
        <v>0</v>
      </c>
    </row>
    <row r="3806" spans="1:9" x14ac:dyDescent="0.25">
      <c r="A3806" s="9" t="s">
        <v>3708</v>
      </c>
      <c r="B3806" s="10" t="s">
        <v>25</v>
      </c>
      <c r="C3806" s="10">
        <v>373</v>
      </c>
      <c r="D3806" s="10">
        <v>0.48699999999999999</v>
      </c>
      <c r="E3806" s="10">
        <v>0.47699999999999998</v>
      </c>
      <c r="F3806" s="10">
        <v>0.35399999999999998</v>
      </c>
      <c r="G3806" s="10">
        <v>5420.4</v>
      </c>
      <c r="H3806" s="11">
        <v>0</v>
      </c>
      <c r="I3806">
        <f t="shared" si="59"/>
        <v>0</v>
      </c>
    </row>
    <row r="3807" spans="1:9" x14ac:dyDescent="0.25">
      <c r="A3807" s="6" t="s">
        <v>3709</v>
      </c>
      <c r="B3807" s="7" t="s">
        <v>108</v>
      </c>
      <c r="C3807" s="7">
        <v>457</v>
      </c>
      <c r="D3807" s="7">
        <v>0.59699999999999998</v>
      </c>
      <c r="E3807" s="7">
        <v>0.57999999999999996</v>
      </c>
      <c r="F3807" s="7">
        <v>0.47699999999999998</v>
      </c>
      <c r="G3807" s="7">
        <v>15213.66</v>
      </c>
      <c r="H3807" s="8">
        <v>1</v>
      </c>
      <c r="I3807">
        <f t="shared" si="59"/>
        <v>0</v>
      </c>
    </row>
    <row r="3808" spans="1:9" x14ac:dyDescent="0.25">
      <c r="A3808" s="9" t="s">
        <v>3710</v>
      </c>
      <c r="B3808" s="10" t="s">
        <v>40</v>
      </c>
      <c r="C3808" s="10">
        <v>175</v>
      </c>
      <c r="D3808" s="10">
        <v>0.7</v>
      </c>
      <c r="E3808" s="10">
        <v>0.66600000000000004</v>
      </c>
      <c r="F3808" s="10">
        <v>0.64500000000000002</v>
      </c>
      <c r="G3808" s="10">
        <v>28385.08</v>
      </c>
      <c r="H3808" s="11">
        <v>0</v>
      </c>
      <c r="I3808">
        <f t="shared" si="59"/>
        <v>0</v>
      </c>
    </row>
    <row r="3809" spans="1:9" x14ac:dyDescent="0.25">
      <c r="A3809" s="6" t="s">
        <v>3711</v>
      </c>
      <c r="B3809" s="7" t="s">
        <v>48</v>
      </c>
      <c r="C3809" s="7">
        <v>316</v>
      </c>
      <c r="D3809" s="7">
        <v>0.626</v>
      </c>
      <c r="E3809" s="7">
        <v>0.56000000000000005</v>
      </c>
      <c r="F3809" s="7">
        <v>0.55800000000000005</v>
      </c>
      <c r="G3809" s="7">
        <v>8484.4</v>
      </c>
      <c r="H3809" s="8">
        <v>6</v>
      </c>
      <c r="I3809">
        <f t="shared" si="59"/>
        <v>0</v>
      </c>
    </row>
    <row r="3810" spans="1:9" x14ac:dyDescent="0.25">
      <c r="A3810" s="9" t="s">
        <v>3712</v>
      </c>
      <c r="B3810" s="10" t="s">
        <v>12</v>
      </c>
      <c r="C3810" s="10">
        <v>196</v>
      </c>
      <c r="D3810" s="10">
        <v>0.56999999999999995</v>
      </c>
      <c r="E3810" s="10">
        <v>0.55000000000000004</v>
      </c>
      <c r="F3810" s="10">
        <v>0.45600000000000002</v>
      </c>
      <c r="G3810" s="10">
        <v>9919.1200000000008</v>
      </c>
      <c r="H3810" s="11">
        <v>2</v>
      </c>
      <c r="I3810">
        <f t="shared" si="59"/>
        <v>0</v>
      </c>
    </row>
    <row r="3811" spans="1:9" x14ac:dyDescent="0.25">
      <c r="A3811" s="6" t="s">
        <v>3713</v>
      </c>
      <c r="B3811" s="7" t="s">
        <v>101</v>
      </c>
      <c r="C3811" s="7">
        <v>495</v>
      </c>
      <c r="D3811" s="7">
        <v>0.55000000000000004</v>
      </c>
      <c r="E3811" s="7">
        <v>0.48499999999999999</v>
      </c>
      <c r="F3811" s="7">
        <v>0.48</v>
      </c>
      <c r="G3811" s="7">
        <v>5811.7</v>
      </c>
      <c r="H3811" s="8">
        <v>3</v>
      </c>
      <c r="I3811">
        <f t="shared" si="59"/>
        <v>0</v>
      </c>
    </row>
    <row r="3812" spans="1:9" x14ac:dyDescent="0.25">
      <c r="A3812" s="9" t="s">
        <v>3714</v>
      </c>
      <c r="B3812" s="10" t="s">
        <v>21</v>
      </c>
      <c r="C3812" s="10">
        <v>67</v>
      </c>
      <c r="D3812" s="10">
        <v>0.67</v>
      </c>
      <c r="E3812" s="10">
        <v>0.64600000000000002</v>
      </c>
      <c r="F3812" s="10">
        <v>0.58499999999999996</v>
      </c>
      <c r="G3812" s="10">
        <v>51287.28</v>
      </c>
      <c r="H3812" s="11">
        <v>0</v>
      </c>
      <c r="I3812">
        <f t="shared" si="59"/>
        <v>0</v>
      </c>
    </row>
    <row r="3813" spans="1:9" x14ac:dyDescent="0.25">
      <c r="A3813" s="6" t="s">
        <v>2186</v>
      </c>
      <c r="B3813" s="7" t="s">
        <v>40</v>
      </c>
      <c r="C3813" s="7">
        <v>116</v>
      </c>
      <c r="D3813" s="7">
        <v>0.73599999999999999</v>
      </c>
      <c r="E3813" s="7">
        <v>0.70699999999999996</v>
      </c>
      <c r="F3813" s="7">
        <v>0.66</v>
      </c>
      <c r="G3813" s="7">
        <v>27717.61</v>
      </c>
      <c r="H3813" s="8">
        <v>3</v>
      </c>
      <c r="I3813">
        <f t="shared" si="59"/>
        <v>0</v>
      </c>
    </row>
    <row r="3814" spans="1:9" x14ac:dyDescent="0.25">
      <c r="A3814" s="9" t="s">
        <v>3715</v>
      </c>
      <c r="B3814" s="10" t="s">
        <v>46</v>
      </c>
      <c r="C3814" s="10">
        <v>194</v>
      </c>
      <c r="D3814" s="10">
        <v>0.69</v>
      </c>
      <c r="E3814" s="10">
        <v>0.65800000000000003</v>
      </c>
      <c r="F3814" s="10">
        <v>0.61499999999999999</v>
      </c>
      <c r="G3814" s="10">
        <v>22055.97</v>
      </c>
      <c r="H3814" s="11">
        <v>3</v>
      </c>
      <c r="I3814">
        <f t="shared" si="59"/>
        <v>0</v>
      </c>
    </row>
    <row r="3815" spans="1:9" x14ac:dyDescent="0.25">
      <c r="A3815" s="6" t="s">
        <v>3716</v>
      </c>
      <c r="B3815" s="7" t="s">
        <v>101</v>
      </c>
      <c r="C3815" s="7">
        <v>970</v>
      </c>
      <c r="D3815" s="7">
        <v>0.57999999999999996</v>
      </c>
      <c r="E3815" s="7">
        <v>0.501</v>
      </c>
      <c r="F3815" s="7">
        <v>0.51400000000000001</v>
      </c>
      <c r="G3815" s="7">
        <v>6044.85</v>
      </c>
      <c r="H3815" s="8">
        <v>2</v>
      </c>
      <c r="I3815">
        <f t="shared" si="59"/>
        <v>0</v>
      </c>
    </row>
    <row r="3816" spans="1:9" x14ac:dyDescent="0.25">
      <c r="A3816" s="9" t="s">
        <v>3717</v>
      </c>
      <c r="B3816" s="10" t="s">
        <v>280</v>
      </c>
      <c r="C3816" s="10">
        <v>306</v>
      </c>
      <c r="D3816" s="10">
        <v>0.64900000000000002</v>
      </c>
      <c r="E3816" s="10">
        <v>0.60499999999999998</v>
      </c>
      <c r="F3816" s="10">
        <v>0.57399999999999995</v>
      </c>
      <c r="G3816" s="10">
        <v>14739.39</v>
      </c>
      <c r="H3816" s="11">
        <v>0</v>
      </c>
      <c r="I3816">
        <f t="shared" si="59"/>
        <v>0</v>
      </c>
    </row>
    <row r="3817" spans="1:9" x14ac:dyDescent="0.25">
      <c r="A3817" s="6" t="s">
        <v>3718</v>
      </c>
      <c r="B3817" s="7" t="s">
        <v>40</v>
      </c>
      <c r="C3817" s="7">
        <v>139</v>
      </c>
      <c r="D3817" s="7">
        <v>0.71</v>
      </c>
      <c r="E3817" s="7">
        <v>0.70299999999999996</v>
      </c>
      <c r="F3817" s="7">
        <v>0.64100000000000001</v>
      </c>
      <c r="G3817" s="7">
        <v>25281.56</v>
      </c>
      <c r="H3817" s="8">
        <v>3</v>
      </c>
      <c r="I3817">
        <f t="shared" si="59"/>
        <v>0</v>
      </c>
    </row>
    <row r="3818" spans="1:9" x14ac:dyDescent="0.25">
      <c r="A3818" s="9" t="s">
        <v>3719</v>
      </c>
      <c r="B3818" s="10" t="s">
        <v>101</v>
      </c>
      <c r="C3818" s="10">
        <v>417</v>
      </c>
      <c r="D3818" s="10">
        <v>0.59</v>
      </c>
      <c r="E3818" s="10">
        <v>0.57599999999999996</v>
      </c>
      <c r="F3818" s="10">
        <v>0.48599999999999999</v>
      </c>
      <c r="G3818" s="10">
        <v>15214.32</v>
      </c>
      <c r="H3818" s="11">
        <v>1</v>
      </c>
      <c r="I3818">
        <f t="shared" si="59"/>
        <v>0</v>
      </c>
    </row>
    <row r="3819" spans="1:9" x14ac:dyDescent="0.25">
      <c r="A3819" s="6" t="s">
        <v>3720</v>
      </c>
      <c r="B3819" s="7" t="s">
        <v>25</v>
      </c>
      <c r="C3819" s="7">
        <v>383</v>
      </c>
      <c r="D3819" s="7">
        <v>0.56999999999999995</v>
      </c>
      <c r="E3819" s="7">
        <v>0.55500000000000005</v>
      </c>
      <c r="F3819" s="7">
        <v>0.44800000000000001</v>
      </c>
      <c r="G3819" s="7">
        <v>10065.61</v>
      </c>
      <c r="H3819" s="8">
        <v>1</v>
      </c>
      <c r="I3819">
        <f t="shared" si="59"/>
        <v>0</v>
      </c>
    </row>
    <row r="3820" spans="1:9" x14ac:dyDescent="0.25">
      <c r="A3820" s="9" t="s">
        <v>3721</v>
      </c>
      <c r="B3820" s="10" t="s">
        <v>19</v>
      </c>
      <c r="C3820" s="10">
        <v>191</v>
      </c>
      <c r="D3820" s="10">
        <v>0.59299999999999997</v>
      </c>
      <c r="E3820" s="10">
        <v>0.56799999999999995</v>
      </c>
      <c r="F3820" s="10">
        <v>0.46800000000000003</v>
      </c>
      <c r="G3820" s="10">
        <v>9150.48</v>
      </c>
      <c r="H3820" s="11">
        <v>4</v>
      </c>
      <c r="I3820">
        <f t="shared" si="59"/>
        <v>0</v>
      </c>
    </row>
    <row r="3821" spans="1:9" x14ac:dyDescent="0.25">
      <c r="A3821" s="6" t="s">
        <v>3722</v>
      </c>
      <c r="B3821" s="7" t="s">
        <v>56</v>
      </c>
      <c r="C3821" s="7">
        <v>689</v>
      </c>
      <c r="D3821" s="7">
        <v>0.56499999999999995</v>
      </c>
      <c r="E3821" s="7">
        <v>0.496</v>
      </c>
      <c r="F3821" s="7">
        <v>0.48399999999999999</v>
      </c>
      <c r="G3821" s="7">
        <v>6089.15</v>
      </c>
      <c r="H3821" s="8">
        <v>4</v>
      </c>
      <c r="I3821">
        <f t="shared" si="59"/>
        <v>0</v>
      </c>
    </row>
    <row r="3822" spans="1:9" x14ac:dyDescent="0.25">
      <c r="A3822" s="9" t="s">
        <v>3723</v>
      </c>
      <c r="B3822" s="10" t="s">
        <v>21</v>
      </c>
      <c r="C3822" s="10">
        <v>34</v>
      </c>
      <c r="D3822" s="10">
        <v>0.753</v>
      </c>
      <c r="E3822" s="10">
        <v>0.71</v>
      </c>
      <c r="F3822" s="10">
        <v>0.70599999999999996</v>
      </c>
      <c r="G3822" s="10">
        <v>39691.910000000003</v>
      </c>
      <c r="H3822" s="11">
        <v>5</v>
      </c>
      <c r="I3822">
        <f t="shared" si="59"/>
        <v>0</v>
      </c>
    </row>
    <row r="3823" spans="1:9" x14ac:dyDescent="0.25">
      <c r="A3823" s="6" t="s">
        <v>3724</v>
      </c>
      <c r="B3823" s="7" t="s">
        <v>27</v>
      </c>
      <c r="C3823" s="7">
        <v>130</v>
      </c>
      <c r="D3823" s="7">
        <v>0.72799999999999998</v>
      </c>
      <c r="E3823" s="7">
        <v>0.70199999999999996</v>
      </c>
      <c r="F3823" s="7">
        <v>0.63</v>
      </c>
      <c r="G3823" s="7">
        <v>16636.12</v>
      </c>
      <c r="H3823" s="8">
        <v>0</v>
      </c>
      <c r="I3823">
        <f t="shared" si="59"/>
        <v>0</v>
      </c>
    </row>
    <row r="3824" spans="1:9" x14ac:dyDescent="0.25">
      <c r="A3824" s="9" t="s">
        <v>3725</v>
      </c>
      <c r="B3824" s="10" t="s">
        <v>56</v>
      </c>
      <c r="C3824" s="10">
        <v>662</v>
      </c>
      <c r="D3824" s="10">
        <v>0.53200000000000003</v>
      </c>
      <c r="E3824" s="10">
        <v>0.51</v>
      </c>
      <c r="F3824" s="10">
        <v>0.38700000000000001</v>
      </c>
      <c r="G3824" s="10">
        <v>6834.22</v>
      </c>
      <c r="H3824" s="11">
        <v>0</v>
      </c>
      <c r="I3824">
        <f t="shared" si="59"/>
        <v>0</v>
      </c>
    </row>
    <row r="3825" spans="1:9" x14ac:dyDescent="0.25">
      <c r="A3825" s="6" t="s">
        <v>3726</v>
      </c>
      <c r="B3825" s="7" t="s">
        <v>27</v>
      </c>
      <c r="C3825" s="7">
        <v>265</v>
      </c>
      <c r="D3825" s="7">
        <v>0.72</v>
      </c>
      <c r="E3825" s="7">
        <v>0.68700000000000006</v>
      </c>
      <c r="F3825" s="7">
        <v>0.63400000000000001</v>
      </c>
      <c r="G3825" s="7">
        <v>18521.39</v>
      </c>
      <c r="H3825" s="8">
        <v>5</v>
      </c>
      <c r="I3825">
        <f t="shared" si="59"/>
        <v>0</v>
      </c>
    </row>
    <row r="3826" spans="1:9" x14ac:dyDescent="0.25">
      <c r="A3826" s="9" t="s">
        <v>3727</v>
      </c>
      <c r="B3826" s="10" t="s">
        <v>101</v>
      </c>
      <c r="C3826" s="10">
        <v>702</v>
      </c>
      <c r="D3826" s="10">
        <v>0.56999999999999995</v>
      </c>
      <c r="E3826" s="10">
        <v>0.502</v>
      </c>
      <c r="F3826" s="10">
        <v>0.499</v>
      </c>
      <c r="G3826" s="10">
        <v>5608.02</v>
      </c>
      <c r="H3826" s="11">
        <v>0</v>
      </c>
      <c r="I3826">
        <f t="shared" si="59"/>
        <v>0</v>
      </c>
    </row>
    <row r="3827" spans="1:9" x14ac:dyDescent="0.25">
      <c r="A3827" s="6" t="s">
        <v>3728</v>
      </c>
      <c r="B3827" s="7" t="s">
        <v>48</v>
      </c>
      <c r="C3827" s="7">
        <v>448</v>
      </c>
      <c r="D3827" s="7">
        <v>0.58399999999999996</v>
      </c>
      <c r="E3827" s="7">
        <v>0.51700000000000002</v>
      </c>
      <c r="F3827" s="7">
        <v>0.52</v>
      </c>
      <c r="G3827" s="7">
        <v>5851.5</v>
      </c>
      <c r="H3827" s="8">
        <v>1</v>
      </c>
      <c r="I3827">
        <f t="shared" si="59"/>
        <v>0</v>
      </c>
    </row>
    <row r="3828" spans="1:9" x14ac:dyDescent="0.25">
      <c r="A3828" s="9" t="s">
        <v>3729</v>
      </c>
      <c r="B3828" s="10" t="s">
        <v>40</v>
      </c>
      <c r="C3828" s="10">
        <v>221</v>
      </c>
      <c r="D3828" s="10">
        <v>0.71299999999999997</v>
      </c>
      <c r="E3828" s="10">
        <v>0.69499999999999995</v>
      </c>
      <c r="F3828" s="10">
        <v>0.60799999999999998</v>
      </c>
      <c r="G3828" s="10">
        <v>21108.68</v>
      </c>
      <c r="H3828" s="11">
        <v>5</v>
      </c>
      <c r="I3828">
        <f t="shared" si="59"/>
        <v>0</v>
      </c>
    </row>
    <row r="3829" spans="1:9" x14ac:dyDescent="0.25">
      <c r="A3829" s="6" t="s">
        <v>3730</v>
      </c>
      <c r="B3829" s="7" t="s">
        <v>16</v>
      </c>
      <c r="C3829" s="7">
        <v>77</v>
      </c>
      <c r="D3829" s="7">
        <v>0.77300000000000002</v>
      </c>
      <c r="E3829" s="7">
        <v>0.75800000000000001</v>
      </c>
      <c r="F3829" s="7">
        <v>0.69399999999999995</v>
      </c>
      <c r="G3829" s="7">
        <v>33092.019999999997</v>
      </c>
      <c r="H3829" s="8">
        <v>4</v>
      </c>
      <c r="I3829">
        <f t="shared" si="59"/>
        <v>0</v>
      </c>
    </row>
    <row r="3830" spans="1:9" x14ac:dyDescent="0.25">
      <c r="A3830" s="9" t="s">
        <v>3731</v>
      </c>
      <c r="B3830" s="10" t="s">
        <v>50</v>
      </c>
      <c r="C3830" s="10">
        <v>181</v>
      </c>
      <c r="D3830" s="10">
        <v>0.65</v>
      </c>
      <c r="E3830" s="10">
        <v>0.64400000000000002</v>
      </c>
      <c r="F3830" s="10">
        <v>0.53400000000000003</v>
      </c>
      <c r="G3830" s="10">
        <v>15673.49</v>
      </c>
      <c r="H3830" s="11">
        <v>3</v>
      </c>
      <c r="I3830">
        <f t="shared" si="59"/>
        <v>0</v>
      </c>
    </row>
    <row r="3831" spans="1:9" x14ac:dyDescent="0.25">
      <c r="A3831" s="6" t="s">
        <v>3732</v>
      </c>
      <c r="B3831" s="7" t="s">
        <v>19</v>
      </c>
      <c r="C3831" s="7">
        <v>487</v>
      </c>
      <c r="D3831" s="7">
        <v>0.56999999999999995</v>
      </c>
      <c r="E3831" s="7">
        <v>0.53800000000000003</v>
      </c>
      <c r="F3831" s="7">
        <v>0.45600000000000002</v>
      </c>
      <c r="G3831" s="7">
        <v>7603.95</v>
      </c>
      <c r="H3831" s="8">
        <v>0</v>
      </c>
      <c r="I3831">
        <f t="shared" si="59"/>
        <v>0</v>
      </c>
    </row>
    <row r="3832" spans="1:9" x14ac:dyDescent="0.25">
      <c r="A3832" s="9" t="s">
        <v>3733</v>
      </c>
      <c r="B3832" s="10" t="s">
        <v>19</v>
      </c>
      <c r="C3832" s="10">
        <v>339</v>
      </c>
      <c r="D3832" s="10">
        <v>0.55000000000000004</v>
      </c>
      <c r="E3832" s="10">
        <v>0.55800000000000005</v>
      </c>
      <c r="F3832" s="10">
        <v>0.39700000000000002</v>
      </c>
      <c r="G3832" s="10">
        <v>7238.02</v>
      </c>
      <c r="H3832" s="11">
        <v>2</v>
      </c>
      <c r="I3832">
        <f t="shared" si="59"/>
        <v>0</v>
      </c>
    </row>
    <row r="3833" spans="1:9" x14ac:dyDescent="0.25">
      <c r="A3833" s="6" t="s">
        <v>3734</v>
      </c>
      <c r="B3833" s="7" t="s">
        <v>285</v>
      </c>
      <c r="C3833" s="7">
        <v>352</v>
      </c>
      <c r="D3833" s="7">
        <v>0.53200000000000003</v>
      </c>
      <c r="E3833" s="7">
        <v>0.52100000000000002</v>
      </c>
      <c r="F3833" s="7">
        <v>0.39700000000000002</v>
      </c>
      <c r="G3833" s="7">
        <v>9853.18</v>
      </c>
      <c r="H3833" s="8">
        <v>4</v>
      </c>
      <c r="I3833">
        <f t="shared" si="59"/>
        <v>0</v>
      </c>
    </row>
    <row r="3834" spans="1:9" x14ac:dyDescent="0.25">
      <c r="A3834" s="9" t="s">
        <v>3735</v>
      </c>
      <c r="B3834" s="10" t="s">
        <v>124</v>
      </c>
      <c r="C3834" s="10">
        <v>590</v>
      </c>
      <c r="D3834" s="10">
        <v>0.67</v>
      </c>
      <c r="E3834" s="10">
        <v>0.621</v>
      </c>
      <c r="F3834" s="10">
        <v>0.60499999999999998</v>
      </c>
      <c r="G3834" s="10">
        <v>11111.07</v>
      </c>
      <c r="H3834" s="11">
        <v>5</v>
      </c>
      <c r="I3834">
        <f t="shared" si="59"/>
        <v>0</v>
      </c>
    </row>
    <row r="3835" spans="1:9" x14ac:dyDescent="0.25">
      <c r="A3835" s="6" t="s">
        <v>3736</v>
      </c>
      <c r="B3835" s="7" t="s">
        <v>86</v>
      </c>
      <c r="C3835" s="7">
        <v>278</v>
      </c>
      <c r="D3835" s="7">
        <v>0.56899999999999995</v>
      </c>
      <c r="E3835" s="7">
        <v>0.54600000000000004</v>
      </c>
      <c r="F3835" s="7">
        <v>0.45700000000000002</v>
      </c>
      <c r="G3835" s="7">
        <v>10042.469999999999</v>
      </c>
      <c r="H3835" s="8">
        <v>14</v>
      </c>
      <c r="I3835">
        <f t="shared" si="59"/>
        <v>0</v>
      </c>
    </row>
    <row r="3836" spans="1:9" x14ac:dyDescent="0.25">
      <c r="A3836" s="9" t="s">
        <v>3737</v>
      </c>
      <c r="B3836" s="10" t="s">
        <v>86</v>
      </c>
      <c r="C3836" s="10">
        <v>404</v>
      </c>
      <c r="D3836" s="10">
        <v>0.67900000000000005</v>
      </c>
      <c r="E3836" s="10">
        <v>0.63300000000000001</v>
      </c>
      <c r="F3836" s="10">
        <v>0.63400000000000001</v>
      </c>
      <c r="G3836" s="10">
        <v>9576.94</v>
      </c>
      <c r="H3836" s="11">
        <v>12</v>
      </c>
      <c r="I3836">
        <f t="shared" si="59"/>
        <v>0</v>
      </c>
    </row>
    <row r="3837" spans="1:9" x14ac:dyDescent="0.25">
      <c r="A3837" s="6" t="s">
        <v>3738</v>
      </c>
      <c r="B3837" s="7" t="s">
        <v>14</v>
      </c>
      <c r="C3837" s="7">
        <v>165</v>
      </c>
      <c r="D3837" s="7">
        <v>0.65</v>
      </c>
      <c r="E3837" s="7">
        <v>0.65700000000000003</v>
      </c>
      <c r="F3837" s="7">
        <v>0.54500000000000004</v>
      </c>
      <c r="G3837" s="7">
        <v>30366.32</v>
      </c>
      <c r="H3837" s="8">
        <v>1</v>
      </c>
      <c r="I3837">
        <f t="shared" si="59"/>
        <v>0</v>
      </c>
    </row>
    <row r="3838" spans="1:9" x14ac:dyDescent="0.25">
      <c r="A3838" s="9" t="s">
        <v>3739</v>
      </c>
      <c r="B3838" s="10" t="s">
        <v>40</v>
      </c>
      <c r="C3838" s="10">
        <v>111</v>
      </c>
      <c r="D3838" s="10">
        <v>0.77</v>
      </c>
      <c r="E3838" s="10">
        <v>0.71799999999999997</v>
      </c>
      <c r="F3838" s="10">
        <v>0.748</v>
      </c>
      <c r="G3838" s="10">
        <v>33659.199999999997</v>
      </c>
      <c r="H3838" s="11">
        <v>1</v>
      </c>
      <c r="I3838">
        <f t="shared" si="59"/>
        <v>0</v>
      </c>
    </row>
    <row r="3839" spans="1:9" x14ac:dyDescent="0.25">
      <c r="A3839" s="6" t="s">
        <v>3740</v>
      </c>
      <c r="B3839" s="7" t="s">
        <v>40</v>
      </c>
      <c r="C3839" s="7">
        <v>171</v>
      </c>
      <c r="D3839" s="7">
        <v>0.72299999999999998</v>
      </c>
      <c r="E3839" s="7">
        <v>0.68100000000000005</v>
      </c>
      <c r="F3839" s="7">
        <v>0.66100000000000003</v>
      </c>
      <c r="G3839" s="7">
        <v>30299.19</v>
      </c>
      <c r="H3839" s="8">
        <v>1</v>
      </c>
      <c r="I3839">
        <f t="shared" si="59"/>
        <v>0</v>
      </c>
    </row>
    <row r="3840" spans="1:9" x14ac:dyDescent="0.25">
      <c r="A3840" s="9" t="s">
        <v>3741</v>
      </c>
      <c r="B3840" s="10" t="s">
        <v>48</v>
      </c>
      <c r="C3840" s="10">
        <v>515</v>
      </c>
      <c r="D3840" s="10">
        <v>0.59299999999999997</v>
      </c>
      <c r="E3840" s="10">
        <v>0.53600000000000003</v>
      </c>
      <c r="F3840" s="10">
        <v>0.51300000000000001</v>
      </c>
      <c r="G3840" s="10">
        <v>6158.7</v>
      </c>
      <c r="H3840" s="11">
        <v>21</v>
      </c>
      <c r="I3840">
        <f t="shared" si="59"/>
        <v>0</v>
      </c>
    </row>
    <row r="3841" spans="1:9" x14ac:dyDescent="0.25">
      <c r="A3841" s="6" t="s">
        <v>3742</v>
      </c>
      <c r="B3841" s="7" t="s">
        <v>16</v>
      </c>
      <c r="C3841" s="7">
        <v>38</v>
      </c>
      <c r="D3841" s="7">
        <v>0.73599999999999999</v>
      </c>
      <c r="E3841" s="7">
        <v>0.753</v>
      </c>
      <c r="F3841" s="7">
        <v>0.60499999999999998</v>
      </c>
      <c r="G3841" s="7">
        <v>24882.29</v>
      </c>
      <c r="H3841" s="8">
        <v>2</v>
      </c>
      <c r="I3841">
        <f t="shared" si="59"/>
        <v>0</v>
      </c>
    </row>
    <row r="3842" spans="1:9" x14ac:dyDescent="0.25">
      <c r="A3842" s="9" t="s">
        <v>3743</v>
      </c>
      <c r="B3842" s="10" t="s">
        <v>35</v>
      </c>
      <c r="C3842" s="10">
        <v>93</v>
      </c>
      <c r="D3842" s="10">
        <v>0.63600000000000001</v>
      </c>
      <c r="E3842" s="10">
        <v>0.61199999999999999</v>
      </c>
      <c r="F3842" s="10">
        <v>0.51200000000000001</v>
      </c>
      <c r="G3842" s="10">
        <v>20266.72</v>
      </c>
      <c r="H3842" s="11">
        <v>1</v>
      </c>
      <c r="I3842">
        <f t="shared" si="59"/>
        <v>0</v>
      </c>
    </row>
    <row r="3843" spans="1:9" x14ac:dyDescent="0.25">
      <c r="A3843" s="6" t="s">
        <v>3744</v>
      </c>
      <c r="B3843" s="7" t="s">
        <v>14</v>
      </c>
      <c r="C3843" s="7">
        <v>114</v>
      </c>
      <c r="D3843" s="7">
        <v>0.67</v>
      </c>
      <c r="E3843" s="7">
        <v>0.68400000000000005</v>
      </c>
      <c r="F3843" s="7">
        <v>0.53100000000000003</v>
      </c>
      <c r="G3843" s="7">
        <v>19160.669999999998</v>
      </c>
      <c r="H3843" s="8">
        <v>3</v>
      </c>
      <c r="I3843">
        <f t="shared" si="59"/>
        <v>0</v>
      </c>
    </row>
    <row r="3844" spans="1:9" x14ac:dyDescent="0.25">
      <c r="A3844" s="9" t="s">
        <v>3745</v>
      </c>
      <c r="B3844" s="10" t="s">
        <v>131</v>
      </c>
      <c r="C3844" s="10">
        <v>220</v>
      </c>
      <c r="D3844" s="10">
        <v>0.57799999999999996</v>
      </c>
      <c r="E3844" s="10">
        <v>0.53100000000000003</v>
      </c>
      <c r="F3844" s="10">
        <v>0.47399999999999998</v>
      </c>
      <c r="G3844" s="10">
        <v>10310.01</v>
      </c>
      <c r="H3844" s="11">
        <v>9</v>
      </c>
      <c r="I3844">
        <f t="shared" si="59"/>
        <v>0</v>
      </c>
    </row>
    <row r="3845" spans="1:9" x14ac:dyDescent="0.25">
      <c r="A3845" s="6" t="s">
        <v>3746</v>
      </c>
      <c r="B3845" s="7" t="s">
        <v>25</v>
      </c>
      <c r="C3845" s="7">
        <v>582</v>
      </c>
      <c r="D3845" s="7">
        <v>0.64500000000000002</v>
      </c>
      <c r="E3845" s="7">
        <v>0.60399999999999998</v>
      </c>
      <c r="F3845" s="7">
        <v>0.57299999999999995</v>
      </c>
      <c r="G3845" s="7">
        <v>7352.84</v>
      </c>
      <c r="H3845" s="8">
        <v>11</v>
      </c>
      <c r="I3845">
        <f t="shared" ref="I3845:I3908" si="60">IF(OR(C3845="",D3845="",E3845="",F3845="",G3845="",H3845=""),1,0)</f>
        <v>0</v>
      </c>
    </row>
    <row r="3846" spans="1:9" x14ac:dyDescent="0.25">
      <c r="A3846" s="9" t="s">
        <v>3747</v>
      </c>
      <c r="B3846" s="10" t="s">
        <v>101</v>
      </c>
      <c r="C3846" s="10">
        <v>688</v>
      </c>
      <c r="D3846" s="10">
        <v>0.51200000000000001</v>
      </c>
      <c r="E3846" s="10">
        <v>0.49199999999999999</v>
      </c>
      <c r="F3846" s="10">
        <v>0.37</v>
      </c>
      <c r="G3846" s="10">
        <v>6726.37</v>
      </c>
      <c r="H3846" s="11">
        <v>21</v>
      </c>
      <c r="I3846">
        <f t="shared" si="60"/>
        <v>0</v>
      </c>
    </row>
    <row r="3847" spans="1:9" x14ac:dyDescent="0.25">
      <c r="A3847" s="6" t="s">
        <v>346</v>
      </c>
      <c r="B3847" s="7" t="s">
        <v>19</v>
      </c>
      <c r="C3847" s="7">
        <v>517</v>
      </c>
      <c r="D3847" s="7">
        <v>0.55600000000000005</v>
      </c>
      <c r="E3847" s="7">
        <v>0.56399999999999995</v>
      </c>
      <c r="F3847" s="7">
        <v>0.39600000000000002</v>
      </c>
      <c r="G3847" s="7">
        <v>7933.68</v>
      </c>
      <c r="H3847" s="8">
        <v>4</v>
      </c>
      <c r="I3847">
        <f t="shared" si="60"/>
        <v>0</v>
      </c>
    </row>
    <row r="3848" spans="1:9" x14ac:dyDescent="0.25">
      <c r="A3848" s="9" t="s">
        <v>3748</v>
      </c>
      <c r="B3848" s="10" t="s">
        <v>124</v>
      </c>
      <c r="C3848" s="10">
        <v>553</v>
      </c>
      <c r="D3848" s="10">
        <v>0.627</v>
      </c>
      <c r="E3848" s="10">
        <v>0.59499999999999997</v>
      </c>
      <c r="F3848" s="10">
        <v>0.56599999999999995</v>
      </c>
      <c r="G3848" s="10">
        <v>10986.07</v>
      </c>
      <c r="H3848" s="11">
        <v>2</v>
      </c>
      <c r="I3848">
        <f t="shared" si="60"/>
        <v>0</v>
      </c>
    </row>
    <row r="3849" spans="1:9" x14ac:dyDescent="0.25">
      <c r="A3849" s="6" t="s">
        <v>3749</v>
      </c>
      <c r="B3849" s="7" t="s">
        <v>108</v>
      </c>
      <c r="C3849" s="7">
        <v>353</v>
      </c>
      <c r="D3849" s="7">
        <v>0.56999999999999995</v>
      </c>
      <c r="E3849" s="7">
        <v>0.56000000000000005</v>
      </c>
      <c r="F3849" s="7">
        <v>0.45100000000000001</v>
      </c>
      <c r="G3849" s="7">
        <v>12715.06</v>
      </c>
      <c r="H3849" s="8">
        <v>2</v>
      </c>
      <c r="I3849">
        <f t="shared" si="60"/>
        <v>0</v>
      </c>
    </row>
    <row r="3850" spans="1:9" x14ac:dyDescent="0.25">
      <c r="A3850" s="9" t="s">
        <v>3750</v>
      </c>
      <c r="B3850" s="10" t="s">
        <v>50</v>
      </c>
      <c r="C3850" s="10">
        <v>52</v>
      </c>
      <c r="D3850" s="10">
        <v>0.68799999999999994</v>
      </c>
      <c r="E3850" s="10">
        <v>0.7</v>
      </c>
      <c r="F3850" s="10">
        <v>0.56299999999999994</v>
      </c>
      <c r="G3850" s="10">
        <v>34771</v>
      </c>
      <c r="H3850" s="11">
        <v>1</v>
      </c>
      <c r="I3850">
        <f t="shared" si="60"/>
        <v>0</v>
      </c>
    </row>
    <row r="3851" spans="1:9" x14ac:dyDescent="0.25">
      <c r="A3851" s="6" t="s">
        <v>1944</v>
      </c>
      <c r="B3851" s="7" t="s">
        <v>161</v>
      </c>
      <c r="C3851" s="7">
        <v>89</v>
      </c>
      <c r="D3851" s="7">
        <v>0.59</v>
      </c>
      <c r="E3851" s="7">
        <v>0.60799999999999998</v>
      </c>
      <c r="F3851" s="7">
        <v>0.442</v>
      </c>
      <c r="G3851" s="7">
        <v>13694.36</v>
      </c>
      <c r="H3851" s="8">
        <v>4</v>
      </c>
      <c r="I3851">
        <f t="shared" si="60"/>
        <v>0</v>
      </c>
    </row>
    <row r="3852" spans="1:9" x14ac:dyDescent="0.25">
      <c r="A3852" s="9" t="s">
        <v>3751</v>
      </c>
      <c r="B3852" s="10" t="s">
        <v>16</v>
      </c>
      <c r="C3852" s="10">
        <v>62</v>
      </c>
      <c r="D3852" s="10">
        <v>0.73299999999999998</v>
      </c>
      <c r="E3852" s="10">
        <v>0.74399999999999999</v>
      </c>
      <c r="F3852" s="10">
        <v>0.61399999999999999</v>
      </c>
      <c r="G3852" s="10">
        <v>24947.759999999998</v>
      </c>
      <c r="H3852" s="11">
        <v>3</v>
      </c>
      <c r="I3852">
        <f t="shared" si="60"/>
        <v>0</v>
      </c>
    </row>
    <row r="3853" spans="1:9" x14ac:dyDescent="0.25">
      <c r="A3853" s="6" t="s">
        <v>3752</v>
      </c>
      <c r="B3853" s="7" t="s">
        <v>35</v>
      </c>
      <c r="C3853" s="7">
        <v>292</v>
      </c>
      <c r="D3853" s="7">
        <v>0.57999999999999996</v>
      </c>
      <c r="E3853" s="7">
        <v>0.58299999999999996</v>
      </c>
      <c r="F3853" s="7">
        <v>0.42</v>
      </c>
      <c r="G3853" s="7">
        <v>9711.09</v>
      </c>
      <c r="H3853" s="8">
        <v>5</v>
      </c>
      <c r="I3853">
        <f t="shared" si="60"/>
        <v>0</v>
      </c>
    </row>
    <row r="3854" spans="1:9" x14ac:dyDescent="0.25">
      <c r="A3854" s="9" t="s">
        <v>3753</v>
      </c>
      <c r="B3854" s="10" t="s">
        <v>21</v>
      </c>
      <c r="C3854" s="10">
        <v>29</v>
      </c>
      <c r="D3854" s="10">
        <v>0.745</v>
      </c>
      <c r="E3854" s="10">
        <v>0.77300000000000002</v>
      </c>
      <c r="F3854" s="10">
        <v>0.628</v>
      </c>
      <c r="G3854" s="10">
        <v>47728.66</v>
      </c>
      <c r="H3854" s="11">
        <v>0</v>
      </c>
      <c r="I3854">
        <f t="shared" si="60"/>
        <v>0</v>
      </c>
    </row>
    <row r="3855" spans="1:9" x14ac:dyDescent="0.25">
      <c r="A3855" s="6" t="s">
        <v>3754</v>
      </c>
      <c r="B3855" s="7" t="s">
        <v>40</v>
      </c>
      <c r="C3855" s="7">
        <v>87</v>
      </c>
      <c r="D3855" s="7">
        <v>0.71</v>
      </c>
      <c r="E3855" s="7">
        <v>0.71399999999999997</v>
      </c>
      <c r="F3855" s="7">
        <v>0.63300000000000001</v>
      </c>
      <c r="G3855" s="7">
        <v>20473.95</v>
      </c>
      <c r="H3855" s="8">
        <v>0</v>
      </c>
      <c r="I3855">
        <f t="shared" si="60"/>
        <v>0</v>
      </c>
    </row>
    <row r="3856" spans="1:9" x14ac:dyDescent="0.25">
      <c r="A3856" s="9" t="s">
        <v>3755</v>
      </c>
      <c r="B3856" s="10" t="s">
        <v>46</v>
      </c>
      <c r="C3856" s="10">
        <v>202</v>
      </c>
      <c r="D3856" s="10">
        <v>0.65</v>
      </c>
      <c r="E3856" s="10">
        <v>0.61299999999999999</v>
      </c>
      <c r="F3856" s="10">
        <v>0.56100000000000005</v>
      </c>
      <c r="G3856" s="10">
        <v>16877.29</v>
      </c>
      <c r="H3856" s="11">
        <v>1</v>
      </c>
      <c r="I3856">
        <f t="shared" si="60"/>
        <v>0</v>
      </c>
    </row>
    <row r="3857" spans="1:9" x14ac:dyDescent="0.25">
      <c r="A3857" s="6" t="s">
        <v>3756</v>
      </c>
      <c r="B3857" s="7" t="s">
        <v>21</v>
      </c>
      <c r="C3857" s="7">
        <v>21</v>
      </c>
      <c r="D3857" s="7">
        <v>0.66200000000000003</v>
      </c>
      <c r="E3857" s="7">
        <v>0.73</v>
      </c>
      <c r="F3857" s="7">
        <v>0.48699999999999999</v>
      </c>
      <c r="G3857" s="7">
        <v>39895.26</v>
      </c>
      <c r="H3857" s="8">
        <v>0</v>
      </c>
      <c r="I3857">
        <f t="shared" si="60"/>
        <v>0</v>
      </c>
    </row>
    <row r="3858" spans="1:9" x14ac:dyDescent="0.25">
      <c r="A3858" s="9" t="s">
        <v>3757</v>
      </c>
      <c r="B3858" s="10" t="s">
        <v>108</v>
      </c>
      <c r="C3858" s="10">
        <v>240</v>
      </c>
      <c r="D3858" s="10">
        <v>0.56499999999999995</v>
      </c>
      <c r="E3858" s="10">
        <v>0.55000000000000004</v>
      </c>
      <c r="F3858" s="10">
        <v>0.46200000000000002</v>
      </c>
      <c r="G3858" s="10">
        <v>22124.33</v>
      </c>
      <c r="H3858" s="11">
        <v>1</v>
      </c>
      <c r="I3858">
        <f t="shared" si="60"/>
        <v>0</v>
      </c>
    </row>
    <row r="3859" spans="1:9" x14ac:dyDescent="0.25">
      <c r="A3859" s="6" t="s">
        <v>3758</v>
      </c>
      <c r="B3859" s="7" t="s">
        <v>19</v>
      </c>
      <c r="C3859" s="7">
        <v>536</v>
      </c>
      <c r="D3859" s="7">
        <v>0.60199999999999998</v>
      </c>
      <c r="E3859" s="7">
        <v>0.55400000000000005</v>
      </c>
      <c r="F3859" s="7">
        <v>0.52700000000000002</v>
      </c>
      <c r="G3859" s="7">
        <v>5880.13</v>
      </c>
      <c r="H3859" s="8">
        <v>13</v>
      </c>
      <c r="I3859">
        <f t="shared" si="60"/>
        <v>0</v>
      </c>
    </row>
    <row r="3860" spans="1:9" x14ac:dyDescent="0.25">
      <c r="A3860" s="9" t="s">
        <v>3759</v>
      </c>
      <c r="B3860" s="10" t="s">
        <v>40</v>
      </c>
      <c r="C3860" s="10">
        <v>200</v>
      </c>
      <c r="D3860" s="10">
        <v>0.61099999999999999</v>
      </c>
      <c r="E3860" s="10">
        <v>0.64100000000000001</v>
      </c>
      <c r="F3860" s="10">
        <v>0.44400000000000001</v>
      </c>
      <c r="G3860" s="10">
        <v>13594.37</v>
      </c>
      <c r="H3860" s="11">
        <v>1</v>
      </c>
      <c r="I3860">
        <f t="shared" si="60"/>
        <v>0</v>
      </c>
    </row>
    <row r="3861" spans="1:9" x14ac:dyDescent="0.25">
      <c r="A3861" s="6" t="s">
        <v>669</v>
      </c>
      <c r="B3861" s="7" t="s">
        <v>40</v>
      </c>
      <c r="C3861" s="7">
        <v>208</v>
      </c>
      <c r="D3861" s="7">
        <v>0.69799999999999995</v>
      </c>
      <c r="E3861" s="7">
        <v>0.69299999999999995</v>
      </c>
      <c r="F3861" s="7">
        <v>0.59799999999999998</v>
      </c>
      <c r="G3861" s="7">
        <v>19286.8</v>
      </c>
      <c r="H3861" s="8">
        <v>6</v>
      </c>
      <c r="I3861">
        <f t="shared" si="60"/>
        <v>0</v>
      </c>
    </row>
    <row r="3862" spans="1:9" x14ac:dyDescent="0.25">
      <c r="A3862" s="9" t="s">
        <v>3760</v>
      </c>
      <c r="B3862" s="10" t="s">
        <v>35</v>
      </c>
      <c r="C3862" s="10">
        <v>218</v>
      </c>
      <c r="D3862" s="10">
        <v>0.72</v>
      </c>
      <c r="E3862" s="10">
        <v>0.72799999999999998</v>
      </c>
      <c r="F3862" s="10">
        <v>0.61699999999999999</v>
      </c>
      <c r="G3862" s="10">
        <v>14467.19</v>
      </c>
      <c r="H3862" s="11">
        <v>15</v>
      </c>
      <c r="I3862">
        <f t="shared" si="60"/>
        <v>0</v>
      </c>
    </row>
    <row r="3863" spans="1:9" x14ac:dyDescent="0.25">
      <c r="A3863" s="6" t="s">
        <v>3761</v>
      </c>
      <c r="B3863" s="7" t="s">
        <v>19</v>
      </c>
      <c r="C3863" s="7">
        <v>546</v>
      </c>
      <c r="D3863" s="7">
        <v>0.55500000000000005</v>
      </c>
      <c r="E3863" s="7">
        <v>0.54300000000000004</v>
      </c>
      <c r="F3863" s="7">
        <v>0.46</v>
      </c>
      <c r="G3863" s="7">
        <v>7799.19</v>
      </c>
      <c r="H3863" s="8">
        <v>0</v>
      </c>
      <c r="I3863">
        <f t="shared" si="60"/>
        <v>0</v>
      </c>
    </row>
    <row r="3864" spans="1:9" x14ac:dyDescent="0.25">
      <c r="A3864" s="9" t="s">
        <v>3762</v>
      </c>
      <c r="B3864" s="10" t="s">
        <v>21</v>
      </c>
      <c r="C3864" s="10">
        <v>40</v>
      </c>
      <c r="D3864" s="10">
        <v>0.74</v>
      </c>
      <c r="E3864" s="10">
        <v>0.79300000000000004</v>
      </c>
      <c r="F3864" s="10">
        <v>0.61</v>
      </c>
      <c r="G3864" s="10">
        <v>41098.17</v>
      </c>
      <c r="H3864" s="11">
        <v>1</v>
      </c>
      <c r="I3864">
        <f t="shared" si="60"/>
        <v>0</v>
      </c>
    </row>
    <row r="3865" spans="1:9" x14ac:dyDescent="0.25">
      <c r="A3865" s="6" t="s">
        <v>3763</v>
      </c>
      <c r="B3865" s="7" t="s">
        <v>40</v>
      </c>
      <c r="C3865" s="7">
        <v>253</v>
      </c>
      <c r="D3865" s="7">
        <v>0.64500000000000002</v>
      </c>
      <c r="E3865" s="7">
        <v>0.65400000000000003</v>
      </c>
      <c r="F3865" s="7">
        <v>0.496</v>
      </c>
      <c r="G3865" s="7">
        <v>20412.34</v>
      </c>
      <c r="H3865" s="8">
        <v>1</v>
      </c>
      <c r="I3865">
        <f t="shared" si="60"/>
        <v>0</v>
      </c>
    </row>
    <row r="3866" spans="1:9" x14ac:dyDescent="0.25">
      <c r="A3866" s="9" t="s">
        <v>3764</v>
      </c>
      <c r="B3866" s="10" t="s">
        <v>21</v>
      </c>
      <c r="C3866" s="10">
        <v>20</v>
      </c>
      <c r="D3866" s="10">
        <v>0.72699999999999998</v>
      </c>
      <c r="E3866" s="10">
        <v>0.752</v>
      </c>
      <c r="F3866" s="10">
        <v>0.60799999999999998</v>
      </c>
      <c r="G3866" s="10">
        <v>40721.629999999997</v>
      </c>
      <c r="H3866" s="11">
        <v>2</v>
      </c>
      <c r="I3866">
        <f t="shared" si="60"/>
        <v>0</v>
      </c>
    </row>
    <row r="3867" spans="1:9" x14ac:dyDescent="0.25">
      <c r="A3867" s="6" t="s">
        <v>3765</v>
      </c>
      <c r="B3867" s="7" t="s">
        <v>27</v>
      </c>
      <c r="C3867" s="7">
        <v>393</v>
      </c>
      <c r="D3867" s="7">
        <v>0.73</v>
      </c>
      <c r="E3867" s="7">
        <v>0.66500000000000004</v>
      </c>
      <c r="F3867" s="7">
        <v>0.70699999999999996</v>
      </c>
      <c r="G3867" s="7">
        <v>14740.71</v>
      </c>
      <c r="H3867" s="8">
        <v>3</v>
      </c>
      <c r="I3867">
        <f t="shared" si="60"/>
        <v>0</v>
      </c>
    </row>
    <row r="3868" spans="1:9" x14ac:dyDescent="0.25">
      <c r="A3868" s="9" t="s">
        <v>3766</v>
      </c>
      <c r="B3868" s="10" t="s">
        <v>21</v>
      </c>
      <c r="C3868" s="10">
        <v>62</v>
      </c>
      <c r="D3868" s="10">
        <v>0.75700000000000001</v>
      </c>
      <c r="E3868" s="10">
        <v>0.72699999999999998</v>
      </c>
      <c r="F3868" s="10">
        <v>0.67400000000000004</v>
      </c>
      <c r="G3868" s="10">
        <v>38296.04</v>
      </c>
      <c r="H3868" s="11">
        <v>7</v>
      </c>
      <c r="I3868">
        <f t="shared" si="60"/>
        <v>0</v>
      </c>
    </row>
    <row r="3869" spans="1:9" x14ac:dyDescent="0.25">
      <c r="A3869" s="6" t="s">
        <v>3767</v>
      </c>
      <c r="B3869" s="7" t="s">
        <v>40</v>
      </c>
      <c r="C3869" s="7">
        <v>145</v>
      </c>
      <c r="D3869" s="7">
        <v>0.59</v>
      </c>
      <c r="E3869" s="7">
        <v>0.58699999999999997</v>
      </c>
      <c r="F3869" s="7">
        <v>0.434</v>
      </c>
      <c r="G3869" s="7">
        <v>13145.57</v>
      </c>
      <c r="H3869" s="8">
        <v>1</v>
      </c>
      <c r="I3869">
        <f t="shared" si="60"/>
        <v>0</v>
      </c>
    </row>
    <row r="3870" spans="1:9" x14ac:dyDescent="0.25">
      <c r="A3870" s="9" t="s">
        <v>3768</v>
      </c>
      <c r="B3870" s="10" t="s">
        <v>35</v>
      </c>
      <c r="C3870" s="10">
        <v>77</v>
      </c>
      <c r="D3870" s="10">
        <v>0.69</v>
      </c>
      <c r="E3870" s="10">
        <v>0.68300000000000005</v>
      </c>
      <c r="F3870" s="10">
        <v>0.57499999999999996</v>
      </c>
      <c r="G3870" s="10">
        <v>30914.12</v>
      </c>
      <c r="H3870" s="11">
        <v>1</v>
      </c>
      <c r="I3870">
        <f t="shared" si="60"/>
        <v>0</v>
      </c>
    </row>
    <row r="3871" spans="1:9" x14ac:dyDescent="0.25">
      <c r="A3871" s="6" t="s">
        <v>3769</v>
      </c>
      <c r="B3871" s="7" t="s">
        <v>21</v>
      </c>
      <c r="C3871" s="7">
        <v>43</v>
      </c>
      <c r="D3871" s="7">
        <v>0.746</v>
      </c>
      <c r="E3871" s="7">
        <v>0.80600000000000005</v>
      </c>
      <c r="F3871" s="7">
        <v>0.61399999999999999</v>
      </c>
      <c r="G3871" s="7">
        <v>42256.02</v>
      </c>
      <c r="H3871" s="8">
        <v>2</v>
      </c>
      <c r="I3871">
        <f t="shared" si="60"/>
        <v>0</v>
      </c>
    </row>
    <row r="3872" spans="1:9" x14ac:dyDescent="0.25">
      <c r="A3872" s="9" t="s">
        <v>3770</v>
      </c>
      <c r="B3872" s="10" t="s">
        <v>35</v>
      </c>
      <c r="C3872" s="10">
        <v>100</v>
      </c>
      <c r="D3872" s="10">
        <v>0.69</v>
      </c>
      <c r="E3872" s="10">
        <v>0.77700000000000002</v>
      </c>
      <c r="F3872" s="10">
        <v>0.49199999999999999</v>
      </c>
      <c r="G3872" s="10">
        <v>19583.71</v>
      </c>
      <c r="H3872" s="11">
        <v>3</v>
      </c>
      <c r="I3872">
        <f t="shared" si="60"/>
        <v>0</v>
      </c>
    </row>
    <row r="3873" spans="1:9" x14ac:dyDescent="0.25">
      <c r="A3873" s="6" t="s">
        <v>3771</v>
      </c>
      <c r="B3873" s="7" t="s">
        <v>280</v>
      </c>
      <c r="C3873" s="7">
        <v>83</v>
      </c>
      <c r="D3873" s="7">
        <v>0.45300000000000001</v>
      </c>
      <c r="E3873" s="7">
        <v>0.439</v>
      </c>
      <c r="F3873" s="7">
        <v>0.27600000000000002</v>
      </c>
      <c r="G3873" s="7">
        <v>10728.51</v>
      </c>
      <c r="H3873" s="8">
        <v>0</v>
      </c>
      <c r="I3873">
        <f t="shared" si="60"/>
        <v>0</v>
      </c>
    </row>
    <row r="3874" spans="1:9" x14ac:dyDescent="0.25">
      <c r="A3874" s="9" t="s">
        <v>3772</v>
      </c>
      <c r="B3874" s="10" t="s">
        <v>25</v>
      </c>
      <c r="C3874" s="10">
        <v>727</v>
      </c>
      <c r="D3874" s="10">
        <v>0.60499999999999998</v>
      </c>
      <c r="E3874" s="10">
        <v>0.56699999999999995</v>
      </c>
      <c r="F3874" s="10">
        <v>0.504</v>
      </c>
      <c r="G3874" s="10">
        <v>7586.61</v>
      </c>
      <c r="H3874" s="11">
        <v>3</v>
      </c>
      <c r="I3874">
        <f t="shared" si="60"/>
        <v>0</v>
      </c>
    </row>
    <row r="3875" spans="1:9" x14ac:dyDescent="0.25">
      <c r="A3875" s="6" t="s">
        <v>3773</v>
      </c>
      <c r="B3875" s="7" t="s">
        <v>108</v>
      </c>
      <c r="C3875" s="7">
        <v>523</v>
      </c>
      <c r="D3875" s="7">
        <v>0.48399999999999999</v>
      </c>
      <c r="E3875" s="7">
        <v>0.501</v>
      </c>
      <c r="F3875" s="7">
        <v>0.316</v>
      </c>
      <c r="G3875" s="7">
        <v>5548.08</v>
      </c>
      <c r="H3875" s="8">
        <v>10</v>
      </c>
      <c r="I3875">
        <f t="shared" si="60"/>
        <v>0</v>
      </c>
    </row>
    <row r="3876" spans="1:9" x14ac:dyDescent="0.25">
      <c r="A3876" s="9" t="s">
        <v>3774</v>
      </c>
      <c r="B3876" s="10" t="s">
        <v>86</v>
      </c>
      <c r="C3876" s="10">
        <v>263</v>
      </c>
      <c r="D3876" s="10">
        <v>0.60799999999999998</v>
      </c>
      <c r="E3876" s="10">
        <v>0.58199999999999996</v>
      </c>
      <c r="F3876" s="10">
        <v>0.50600000000000001</v>
      </c>
      <c r="G3876" s="10">
        <v>8592.5400000000009</v>
      </c>
      <c r="H3876" s="11">
        <v>4</v>
      </c>
      <c r="I3876">
        <f t="shared" si="60"/>
        <v>0</v>
      </c>
    </row>
    <row r="3877" spans="1:9" x14ac:dyDescent="0.25">
      <c r="A3877" s="6" t="s">
        <v>3775</v>
      </c>
      <c r="B3877" s="7" t="s">
        <v>27</v>
      </c>
      <c r="C3877" s="7">
        <v>193</v>
      </c>
      <c r="D3877" s="7">
        <v>0.7</v>
      </c>
      <c r="E3877" s="7">
        <v>0.69</v>
      </c>
      <c r="F3877" s="7">
        <v>0.59099999999999997</v>
      </c>
      <c r="G3877" s="7">
        <v>10310.74</v>
      </c>
      <c r="H3877" s="8">
        <v>2</v>
      </c>
      <c r="I3877">
        <f t="shared" si="60"/>
        <v>0</v>
      </c>
    </row>
    <row r="3878" spans="1:9" x14ac:dyDescent="0.25">
      <c r="A3878" s="9" t="s">
        <v>3776</v>
      </c>
      <c r="B3878" s="10" t="s">
        <v>14</v>
      </c>
      <c r="C3878" s="10">
        <v>102</v>
      </c>
      <c r="D3878" s="10">
        <v>0.52600000000000002</v>
      </c>
      <c r="E3878" s="10">
        <v>0.54700000000000004</v>
      </c>
      <c r="F3878" s="10">
        <v>0.33700000000000002</v>
      </c>
      <c r="G3878" s="10">
        <v>11836.64</v>
      </c>
      <c r="H3878" s="11">
        <v>1</v>
      </c>
      <c r="I3878">
        <f t="shared" si="60"/>
        <v>0</v>
      </c>
    </row>
    <row r="3879" spans="1:9" x14ac:dyDescent="0.25">
      <c r="A3879" s="6" t="s">
        <v>3777</v>
      </c>
      <c r="B3879" s="7" t="s">
        <v>108</v>
      </c>
      <c r="C3879" s="7">
        <v>457</v>
      </c>
      <c r="D3879" s="7">
        <v>0.59099999999999997</v>
      </c>
      <c r="E3879" s="7">
        <v>0.54500000000000004</v>
      </c>
      <c r="F3879" s="7">
        <v>0.504</v>
      </c>
      <c r="G3879" s="7">
        <v>12952.9</v>
      </c>
      <c r="H3879" s="8">
        <v>1</v>
      </c>
      <c r="I3879">
        <f t="shared" si="60"/>
        <v>0</v>
      </c>
    </row>
    <row r="3880" spans="1:9" x14ac:dyDescent="0.25">
      <c r="A3880" s="9" t="s">
        <v>3778</v>
      </c>
      <c r="B3880" s="10" t="s">
        <v>40</v>
      </c>
      <c r="C3880" s="10">
        <v>284</v>
      </c>
      <c r="D3880" s="10">
        <v>0.66900000000000004</v>
      </c>
      <c r="E3880" s="10">
        <v>0.64400000000000002</v>
      </c>
      <c r="F3880" s="10">
        <v>0.59099999999999997</v>
      </c>
      <c r="G3880" s="10">
        <v>17072.54</v>
      </c>
      <c r="H3880" s="11">
        <v>5</v>
      </c>
      <c r="I3880">
        <f t="shared" si="60"/>
        <v>0</v>
      </c>
    </row>
    <row r="3881" spans="1:9" x14ac:dyDescent="0.25">
      <c r="A3881" s="6" t="s">
        <v>3779</v>
      </c>
      <c r="B3881" s="7" t="s">
        <v>16</v>
      </c>
      <c r="C3881" s="7">
        <v>82</v>
      </c>
      <c r="D3881" s="7">
        <v>0.67</v>
      </c>
      <c r="E3881" s="7">
        <v>0.69399999999999995</v>
      </c>
      <c r="F3881" s="7">
        <v>0.52200000000000002</v>
      </c>
      <c r="G3881" s="7">
        <v>20188.169999999998</v>
      </c>
      <c r="H3881" s="8">
        <v>9</v>
      </c>
      <c r="I3881">
        <f t="shared" si="60"/>
        <v>0</v>
      </c>
    </row>
    <row r="3882" spans="1:9" x14ac:dyDescent="0.25">
      <c r="A3882" s="9" t="s">
        <v>3780</v>
      </c>
      <c r="B3882" s="10" t="s">
        <v>40</v>
      </c>
      <c r="C3882" s="10">
        <v>139</v>
      </c>
      <c r="D3882" s="10">
        <v>0.64400000000000002</v>
      </c>
      <c r="E3882" s="10">
        <v>0.64700000000000002</v>
      </c>
      <c r="F3882" s="10">
        <v>0.53200000000000003</v>
      </c>
      <c r="G3882" s="10">
        <v>19427.509999999998</v>
      </c>
      <c r="H3882" s="11">
        <v>5</v>
      </c>
      <c r="I3882">
        <f t="shared" si="60"/>
        <v>0</v>
      </c>
    </row>
    <row r="3883" spans="1:9" x14ac:dyDescent="0.25">
      <c r="A3883" s="6" t="s">
        <v>3781</v>
      </c>
      <c r="B3883" s="7" t="s">
        <v>19</v>
      </c>
      <c r="C3883" s="7">
        <v>312</v>
      </c>
      <c r="D3883" s="7">
        <v>0.57299999999999995</v>
      </c>
      <c r="E3883" s="7">
        <v>0.52600000000000002</v>
      </c>
      <c r="F3883" s="7">
        <v>0.47299999999999998</v>
      </c>
      <c r="G3883" s="7">
        <v>7512.41</v>
      </c>
      <c r="H3883" s="8">
        <v>6</v>
      </c>
      <c r="I3883">
        <f t="shared" si="60"/>
        <v>0</v>
      </c>
    </row>
    <row r="3884" spans="1:9" x14ac:dyDescent="0.25">
      <c r="A3884" s="9" t="s">
        <v>3782</v>
      </c>
      <c r="B3884" s="10" t="s">
        <v>16</v>
      </c>
      <c r="C3884" s="10">
        <v>218</v>
      </c>
      <c r="D3884" s="10">
        <v>0.67</v>
      </c>
      <c r="E3884" s="10">
        <v>0.66600000000000004</v>
      </c>
      <c r="F3884" s="10">
        <v>0.56799999999999995</v>
      </c>
      <c r="G3884" s="10">
        <v>21363.49</v>
      </c>
      <c r="H3884" s="11">
        <v>3</v>
      </c>
      <c r="I3884">
        <f t="shared" si="60"/>
        <v>0</v>
      </c>
    </row>
    <row r="3885" spans="1:9" x14ac:dyDescent="0.25">
      <c r="A3885" s="6" t="s">
        <v>3783</v>
      </c>
      <c r="B3885" s="7" t="s">
        <v>35</v>
      </c>
      <c r="C3885" s="7">
        <v>271</v>
      </c>
      <c r="D3885" s="7">
        <v>0.67</v>
      </c>
      <c r="E3885" s="7">
        <v>0.65</v>
      </c>
      <c r="F3885" s="7">
        <v>0.59</v>
      </c>
      <c r="G3885" s="7">
        <v>12683.8</v>
      </c>
      <c r="H3885" s="8">
        <v>10</v>
      </c>
      <c r="I3885">
        <f t="shared" si="60"/>
        <v>0</v>
      </c>
    </row>
    <row r="3886" spans="1:9" x14ac:dyDescent="0.25">
      <c r="A3886" s="9" t="s">
        <v>3784</v>
      </c>
      <c r="B3886" s="10" t="s">
        <v>108</v>
      </c>
      <c r="C3886" s="10">
        <v>552</v>
      </c>
      <c r="D3886" s="10">
        <v>0.505</v>
      </c>
      <c r="E3886" s="10">
        <v>0.52400000000000002</v>
      </c>
      <c r="F3886" s="10">
        <v>0.36499999999999999</v>
      </c>
      <c r="G3886" s="10">
        <v>15059.38</v>
      </c>
      <c r="H3886" s="11">
        <v>0</v>
      </c>
      <c r="I3886">
        <f t="shared" si="60"/>
        <v>0</v>
      </c>
    </row>
    <row r="3887" spans="1:9" x14ac:dyDescent="0.25">
      <c r="A3887" s="6" t="s">
        <v>3785</v>
      </c>
      <c r="B3887" s="7" t="s">
        <v>40</v>
      </c>
      <c r="C3887" s="7">
        <v>193</v>
      </c>
      <c r="D3887" s="7">
        <v>0.70299999999999996</v>
      </c>
      <c r="E3887" s="7">
        <v>0.68</v>
      </c>
      <c r="F3887" s="7">
        <v>0.60699999999999998</v>
      </c>
      <c r="G3887" s="7">
        <v>17156.830000000002</v>
      </c>
      <c r="H3887" s="8">
        <v>3</v>
      </c>
      <c r="I3887">
        <f t="shared" si="60"/>
        <v>0</v>
      </c>
    </row>
    <row r="3888" spans="1:9" x14ac:dyDescent="0.25">
      <c r="A3888" s="9" t="s">
        <v>3786</v>
      </c>
      <c r="B3888" s="10" t="s">
        <v>40</v>
      </c>
      <c r="C3888" s="10">
        <v>127</v>
      </c>
      <c r="D3888" s="10">
        <v>0.71</v>
      </c>
      <c r="E3888" s="10">
        <v>0.67500000000000004</v>
      </c>
      <c r="F3888" s="10">
        <v>0.65</v>
      </c>
      <c r="G3888" s="10">
        <v>26518.05</v>
      </c>
      <c r="H3888" s="11">
        <v>0</v>
      </c>
      <c r="I3888">
        <f t="shared" si="60"/>
        <v>0</v>
      </c>
    </row>
    <row r="3889" spans="1:9" x14ac:dyDescent="0.25">
      <c r="A3889" s="6" t="s">
        <v>3787</v>
      </c>
      <c r="B3889" s="7" t="s">
        <v>40</v>
      </c>
      <c r="C3889" s="7">
        <v>109</v>
      </c>
      <c r="D3889" s="7">
        <v>0.7</v>
      </c>
      <c r="E3889" s="7">
        <v>0.68200000000000005</v>
      </c>
      <c r="F3889" s="7">
        <v>0.60399999999999998</v>
      </c>
      <c r="G3889" s="7">
        <v>25063.62</v>
      </c>
      <c r="H3889" s="8">
        <v>0</v>
      </c>
      <c r="I3889">
        <f t="shared" si="60"/>
        <v>0</v>
      </c>
    </row>
    <row r="3890" spans="1:9" x14ac:dyDescent="0.25">
      <c r="A3890" s="9" t="s">
        <v>3788</v>
      </c>
      <c r="B3890" s="10" t="s">
        <v>16</v>
      </c>
      <c r="C3890" s="10">
        <v>76</v>
      </c>
      <c r="D3890" s="10">
        <v>0.65400000000000003</v>
      </c>
      <c r="E3890" s="10">
        <v>0.68</v>
      </c>
      <c r="F3890" s="10">
        <v>0.51600000000000001</v>
      </c>
      <c r="G3890" s="10">
        <v>38863.629999999997</v>
      </c>
      <c r="H3890" s="11">
        <v>1</v>
      </c>
      <c r="I3890">
        <f t="shared" si="60"/>
        <v>0</v>
      </c>
    </row>
    <row r="3891" spans="1:9" x14ac:dyDescent="0.25">
      <c r="A3891" s="6" t="s">
        <v>3789</v>
      </c>
      <c r="B3891" s="7" t="s">
        <v>27</v>
      </c>
      <c r="C3891" s="7">
        <v>173</v>
      </c>
      <c r="D3891" s="7">
        <v>0.73499999999999999</v>
      </c>
      <c r="E3891" s="7">
        <v>0.73499999999999999</v>
      </c>
      <c r="F3891" s="7">
        <v>0.63</v>
      </c>
      <c r="G3891" s="7">
        <v>21302.04</v>
      </c>
      <c r="H3891" s="8">
        <v>0</v>
      </c>
      <c r="I3891">
        <f t="shared" si="60"/>
        <v>0</v>
      </c>
    </row>
    <row r="3892" spans="1:9" x14ac:dyDescent="0.25">
      <c r="A3892" s="9" t="s">
        <v>3790</v>
      </c>
      <c r="B3892" s="10" t="s">
        <v>86</v>
      </c>
      <c r="C3892" s="10">
        <v>279</v>
      </c>
      <c r="D3892" s="10">
        <v>0.58899999999999997</v>
      </c>
      <c r="E3892" s="10">
        <v>0.58299999999999996</v>
      </c>
      <c r="F3892" s="10">
        <v>0.47599999999999998</v>
      </c>
      <c r="G3892" s="10">
        <v>9606.25</v>
      </c>
      <c r="H3892" s="11">
        <v>3</v>
      </c>
      <c r="I3892">
        <f t="shared" si="60"/>
        <v>0</v>
      </c>
    </row>
    <row r="3893" spans="1:9" x14ac:dyDescent="0.25">
      <c r="A3893" s="6" t="s">
        <v>3791</v>
      </c>
      <c r="B3893" s="7" t="s">
        <v>124</v>
      </c>
      <c r="C3893" s="7">
        <v>314</v>
      </c>
      <c r="D3893" s="7">
        <v>0.64200000000000002</v>
      </c>
      <c r="E3893" s="7">
        <v>0.58899999999999997</v>
      </c>
      <c r="F3893" s="7">
        <v>0.56799999999999995</v>
      </c>
      <c r="G3893" s="7">
        <v>9459.65</v>
      </c>
      <c r="H3893" s="8">
        <v>1</v>
      </c>
      <c r="I3893">
        <f t="shared" si="60"/>
        <v>0</v>
      </c>
    </row>
    <row r="3894" spans="1:9" x14ac:dyDescent="0.25">
      <c r="A3894" s="9" t="s">
        <v>3792</v>
      </c>
      <c r="B3894" s="10" t="s">
        <v>35</v>
      </c>
      <c r="C3894" s="10">
        <v>243</v>
      </c>
      <c r="D3894" s="10">
        <v>0.621</v>
      </c>
      <c r="E3894" s="10">
        <v>0.622</v>
      </c>
      <c r="F3894" s="10">
        <v>0.47499999999999998</v>
      </c>
      <c r="G3894" s="10">
        <v>11480.6</v>
      </c>
      <c r="H3894" s="11">
        <v>1</v>
      </c>
      <c r="I3894">
        <f t="shared" si="60"/>
        <v>0</v>
      </c>
    </row>
    <row r="3895" spans="1:9" x14ac:dyDescent="0.25">
      <c r="A3895" s="6" t="s">
        <v>3793</v>
      </c>
      <c r="B3895" s="7" t="s">
        <v>19</v>
      </c>
      <c r="C3895" s="7">
        <v>324</v>
      </c>
      <c r="D3895" s="7">
        <v>0.54600000000000004</v>
      </c>
      <c r="E3895" s="7">
        <v>0.52600000000000002</v>
      </c>
      <c r="F3895" s="7">
        <v>0.432</v>
      </c>
      <c r="G3895" s="7">
        <v>5881.41</v>
      </c>
      <c r="H3895" s="8">
        <v>2</v>
      </c>
      <c r="I3895">
        <f t="shared" si="60"/>
        <v>0</v>
      </c>
    </row>
    <row r="3896" spans="1:9" x14ac:dyDescent="0.25">
      <c r="A3896" s="9" t="s">
        <v>3794</v>
      </c>
      <c r="B3896" s="10" t="s">
        <v>101</v>
      </c>
      <c r="C3896" s="10">
        <v>392</v>
      </c>
      <c r="D3896" s="10">
        <v>0.56100000000000005</v>
      </c>
      <c r="E3896" s="10">
        <v>0.48099999999999998</v>
      </c>
      <c r="F3896" s="10">
        <v>0.51100000000000001</v>
      </c>
      <c r="G3896" s="10">
        <v>6428.8</v>
      </c>
      <c r="H3896" s="11">
        <v>35</v>
      </c>
      <c r="I3896">
        <f t="shared" si="60"/>
        <v>0</v>
      </c>
    </row>
    <row r="3897" spans="1:9" x14ac:dyDescent="0.25">
      <c r="A3897" s="6" t="s">
        <v>958</v>
      </c>
      <c r="B3897" s="7" t="s">
        <v>16</v>
      </c>
      <c r="C3897" s="7">
        <v>60</v>
      </c>
      <c r="D3897" s="7">
        <v>0.67</v>
      </c>
      <c r="E3897" s="7">
        <v>0.65500000000000003</v>
      </c>
      <c r="F3897" s="7">
        <v>0.55700000000000005</v>
      </c>
      <c r="G3897" s="7">
        <v>39525.15</v>
      </c>
      <c r="H3897" s="8">
        <v>1</v>
      </c>
      <c r="I3897">
        <f t="shared" si="60"/>
        <v>0</v>
      </c>
    </row>
    <row r="3898" spans="1:9" x14ac:dyDescent="0.25">
      <c r="A3898" s="9" t="s">
        <v>3795</v>
      </c>
      <c r="B3898" s="10" t="s">
        <v>27</v>
      </c>
      <c r="C3898" s="10">
        <v>275</v>
      </c>
      <c r="D3898" s="10">
        <v>0.68</v>
      </c>
      <c r="E3898" s="10">
        <v>0.65800000000000003</v>
      </c>
      <c r="F3898" s="10">
        <v>0.60499999999999998</v>
      </c>
      <c r="G3898" s="10">
        <v>20412.48</v>
      </c>
      <c r="H3898" s="11">
        <v>3</v>
      </c>
      <c r="I3898">
        <f t="shared" si="60"/>
        <v>0</v>
      </c>
    </row>
    <row r="3899" spans="1:9" x14ac:dyDescent="0.25">
      <c r="A3899" s="6" t="s">
        <v>3796</v>
      </c>
      <c r="B3899" s="7" t="s">
        <v>35</v>
      </c>
      <c r="C3899" s="7">
        <v>127</v>
      </c>
      <c r="D3899" s="7">
        <v>0.67400000000000004</v>
      </c>
      <c r="E3899" s="7">
        <v>0.68</v>
      </c>
      <c r="F3899" s="7">
        <v>0.53900000000000003</v>
      </c>
      <c r="G3899" s="7">
        <v>20456.13</v>
      </c>
      <c r="H3899" s="8">
        <v>4</v>
      </c>
      <c r="I3899">
        <f t="shared" si="60"/>
        <v>0</v>
      </c>
    </row>
    <row r="3900" spans="1:9" x14ac:dyDescent="0.25">
      <c r="A3900" s="9" t="s">
        <v>3797</v>
      </c>
      <c r="B3900" s="10" t="s">
        <v>96</v>
      </c>
      <c r="C3900" s="10">
        <v>192</v>
      </c>
      <c r="D3900" s="10">
        <v>0.59</v>
      </c>
      <c r="E3900" s="10">
        <v>0.58299999999999996</v>
      </c>
      <c r="F3900" s="10">
        <v>0.45300000000000001</v>
      </c>
      <c r="G3900" s="10">
        <v>9918.9</v>
      </c>
      <c r="H3900" s="11">
        <v>2</v>
      </c>
      <c r="I3900">
        <f t="shared" si="60"/>
        <v>0</v>
      </c>
    </row>
    <row r="3901" spans="1:9" x14ac:dyDescent="0.25">
      <c r="A3901" s="6" t="s">
        <v>3798</v>
      </c>
      <c r="B3901" s="7" t="s">
        <v>35</v>
      </c>
      <c r="C3901" s="7">
        <v>103</v>
      </c>
      <c r="D3901" s="7">
        <v>0.7</v>
      </c>
      <c r="E3901" s="7">
        <v>0.70299999999999996</v>
      </c>
      <c r="F3901" s="7">
        <v>0.56599999999999995</v>
      </c>
      <c r="G3901" s="7">
        <v>32254.86</v>
      </c>
      <c r="H3901" s="8">
        <v>1</v>
      </c>
      <c r="I3901">
        <f t="shared" si="60"/>
        <v>0</v>
      </c>
    </row>
    <row r="3902" spans="1:9" x14ac:dyDescent="0.25">
      <c r="A3902" s="9" t="s">
        <v>1825</v>
      </c>
      <c r="B3902" s="10" t="s">
        <v>35</v>
      </c>
      <c r="C3902" s="10">
        <v>215</v>
      </c>
      <c r="D3902" s="10">
        <v>0.66</v>
      </c>
      <c r="E3902" s="10">
        <v>0.66</v>
      </c>
      <c r="F3902" s="10">
        <v>0.53700000000000003</v>
      </c>
      <c r="G3902" s="10">
        <v>15081.64</v>
      </c>
      <c r="H3902" s="11">
        <v>6</v>
      </c>
      <c r="I3902">
        <f t="shared" si="60"/>
        <v>0</v>
      </c>
    </row>
    <row r="3903" spans="1:9" x14ac:dyDescent="0.25">
      <c r="A3903" s="6" t="s">
        <v>2346</v>
      </c>
      <c r="B3903" s="7" t="s">
        <v>56</v>
      </c>
      <c r="C3903" s="7">
        <v>525</v>
      </c>
      <c r="D3903" s="7">
        <v>0.65400000000000003</v>
      </c>
      <c r="E3903" s="7">
        <v>0.59399999999999997</v>
      </c>
      <c r="F3903" s="7">
        <v>0.59399999999999997</v>
      </c>
      <c r="G3903" s="7">
        <v>11123.21</v>
      </c>
      <c r="H3903" s="8">
        <v>2</v>
      </c>
      <c r="I3903">
        <f t="shared" si="60"/>
        <v>0</v>
      </c>
    </row>
    <row r="3904" spans="1:9" x14ac:dyDescent="0.25">
      <c r="A3904" s="9" t="s">
        <v>3799</v>
      </c>
      <c r="B3904" s="10" t="s">
        <v>108</v>
      </c>
      <c r="C3904" s="10">
        <v>432</v>
      </c>
      <c r="D3904" s="10">
        <v>0.56000000000000005</v>
      </c>
      <c r="E3904" s="10">
        <v>0.53600000000000003</v>
      </c>
      <c r="F3904" s="10">
        <v>0.42099999999999999</v>
      </c>
      <c r="G3904" s="10">
        <v>8708.2800000000007</v>
      </c>
      <c r="H3904" s="11">
        <v>17</v>
      </c>
      <c r="I3904">
        <f t="shared" si="60"/>
        <v>0</v>
      </c>
    </row>
    <row r="3905" spans="1:9" x14ac:dyDescent="0.25">
      <c r="A3905" s="6" t="s">
        <v>3800</v>
      </c>
      <c r="B3905" s="7" t="s">
        <v>124</v>
      </c>
      <c r="C3905" s="7">
        <v>191</v>
      </c>
      <c r="D3905" s="7">
        <v>0.63100000000000001</v>
      </c>
      <c r="E3905" s="7">
        <v>0.63</v>
      </c>
      <c r="F3905" s="7">
        <v>0.504</v>
      </c>
      <c r="G3905" s="7">
        <v>20155.560000000001</v>
      </c>
      <c r="H3905" s="8">
        <v>0</v>
      </c>
      <c r="I3905">
        <f t="shared" si="60"/>
        <v>0</v>
      </c>
    </row>
    <row r="3906" spans="1:9" x14ac:dyDescent="0.25">
      <c r="A3906" s="9" t="s">
        <v>3801</v>
      </c>
      <c r="B3906" s="10" t="s">
        <v>35</v>
      </c>
      <c r="C3906" s="10">
        <v>284</v>
      </c>
      <c r="D3906" s="10">
        <v>0.66</v>
      </c>
      <c r="E3906" s="10">
        <v>0.64400000000000002</v>
      </c>
      <c r="F3906" s="10">
        <v>0.55800000000000005</v>
      </c>
      <c r="G3906" s="10">
        <v>11117.37</v>
      </c>
      <c r="H3906" s="11">
        <v>6</v>
      </c>
      <c r="I3906">
        <f t="shared" si="60"/>
        <v>0</v>
      </c>
    </row>
    <row r="3907" spans="1:9" x14ac:dyDescent="0.25">
      <c r="A3907" s="6" t="s">
        <v>3802</v>
      </c>
      <c r="B3907" s="7" t="s">
        <v>35</v>
      </c>
      <c r="C3907" s="7">
        <v>194</v>
      </c>
      <c r="D3907" s="7">
        <v>0.64500000000000002</v>
      </c>
      <c r="E3907" s="7">
        <v>0.626</v>
      </c>
      <c r="F3907" s="7">
        <v>0.50800000000000001</v>
      </c>
      <c r="G3907" s="7">
        <v>12761.48</v>
      </c>
      <c r="H3907" s="8">
        <v>4</v>
      </c>
      <c r="I3907">
        <f t="shared" si="60"/>
        <v>0</v>
      </c>
    </row>
    <row r="3908" spans="1:9" x14ac:dyDescent="0.25">
      <c r="A3908" s="9" t="s">
        <v>3803</v>
      </c>
      <c r="B3908" s="10" t="s">
        <v>40</v>
      </c>
      <c r="C3908" s="10">
        <v>166</v>
      </c>
      <c r="D3908" s="10">
        <v>0.71</v>
      </c>
      <c r="E3908" s="10">
        <v>0.70699999999999996</v>
      </c>
      <c r="F3908" s="10">
        <v>0.59299999999999997</v>
      </c>
      <c r="G3908" s="10">
        <v>27104.01</v>
      </c>
      <c r="H3908" s="11">
        <v>4</v>
      </c>
      <c r="I3908">
        <f t="shared" si="60"/>
        <v>0</v>
      </c>
    </row>
    <row r="3909" spans="1:9" x14ac:dyDescent="0.25">
      <c r="A3909" s="6" t="s">
        <v>3804</v>
      </c>
      <c r="B3909" s="7" t="s">
        <v>35</v>
      </c>
      <c r="C3909" s="7">
        <v>124</v>
      </c>
      <c r="D3909" s="7">
        <v>0.72699999999999998</v>
      </c>
      <c r="E3909" s="7">
        <v>0.70299999999999996</v>
      </c>
      <c r="F3909" s="7">
        <v>0.622</v>
      </c>
      <c r="G3909" s="7">
        <v>25359.919999999998</v>
      </c>
      <c r="H3909" s="8">
        <v>1</v>
      </c>
      <c r="I3909">
        <f t="shared" ref="I3909:I3972" si="61">IF(OR(C3909="",D3909="",E3909="",F3909="",G3909="",H3909=""),1,0)</f>
        <v>0</v>
      </c>
    </row>
    <row r="3910" spans="1:9" x14ac:dyDescent="0.25">
      <c r="A3910" s="9" t="s">
        <v>3805</v>
      </c>
      <c r="B3910" s="10" t="s">
        <v>50</v>
      </c>
      <c r="C3910" s="10">
        <v>98</v>
      </c>
      <c r="D3910" s="10">
        <v>0.71299999999999997</v>
      </c>
      <c r="E3910" s="10">
        <v>0.65600000000000003</v>
      </c>
      <c r="F3910" s="10">
        <v>0.66</v>
      </c>
      <c r="G3910" s="10">
        <v>28429.38</v>
      </c>
      <c r="H3910" s="11">
        <v>1</v>
      </c>
      <c r="I3910">
        <f t="shared" si="61"/>
        <v>0</v>
      </c>
    </row>
    <row r="3911" spans="1:9" x14ac:dyDescent="0.25">
      <c r="A3911" s="6" t="s">
        <v>3806</v>
      </c>
      <c r="B3911" s="7" t="s">
        <v>27</v>
      </c>
      <c r="C3911" s="7">
        <v>186</v>
      </c>
      <c r="D3911" s="7">
        <v>0.72</v>
      </c>
      <c r="E3911" s="7">
        <v>0.68200000000000005</v>
      </c>
      <c r="F3911" s="7">
        <v>0.67300000000000004</v>
      </c>
      <c r="G3911" s="7">
        <v>20925.189999999999</v>
      </c>
      <c r="H3911" s="8">
        <v>3</v>
      </c>
      <c r="I3911">
        <f t="shared" si="61"/>
        <v>0</v>
      </c>
    </row>
    <row r="3912" spans="1:9" x14ac:dyDescent="0.25">
      <c r="A3912" s="9" t="s">
        <v>3807</v>
      </c>
      <c r="B3912" s="10" t="s">
        <v>19</v>
      </c>
      <c r="C3912" s="10">
        <v>527</v>
      </c>
      <c r="D3912" s="10">
        <v>0.56399999999999995</v>
      </c>
      <c r="E3912" s="10">
        <v>0.45500000000000002</v>
      </c>
      <c r="F3912" s="10">
        <v>0.50900000000000001</v>
      </c>
      <c r="G3912" s="10">
        <v>7432</v>
      </c>
      <c r="H3912" s="11">
        <v>1</v>
      </c>
      <c r="I3912">
        <f t="shared" si="61"/>
        <v>0</v>
      </c>
    </row>
    <row r="3913" spans="1:9" x14ac:dyDescent="0.25">
      <c r="A3913" s="6" t="s">
        <v>3808</v>
      </c>
      <c r="B3913" s="7" t="s">
        <v>40</v>
      </c>
      <c r="C3913" s="7">
        <v>144</v>
      </c>
      <c r="D3913" s="7">
        <v>0.71</v>
      </c>
      <c r="E3913" s="7">
        <v>0.69099999999999995</v>
      </c>
      <c r="F3913" s="7">
        <v>0.63300000000000001</v>
      </c>
      <c r="G3913" s="7">
        <v>25005.64</v>
      </c>
      <c r="H3913" s="8">
        <v>4</v>
      </c>
      <c r="I3913">
        <f t="shared" si="61"/>
        <v>0</v>
      </c>
    </row>
    <row r="3914" spans="1:9" x14ac:dyDescent="0.25">
      <c r="A3914" s="9" t="s">
        <v>3809</v>
      </c>
      <c r="B3914" s="10" t="s">
        <v>108</v>
      </c>
      <c r="C3914" s="10">
        <v>276</v>
      </c>
      <c r="D3914" s="10">
        <v>0.53400000000000003</v>
      </c>
      <c r="E3914" s="10">
        <v>0.51500000000000001</v>
      </c>
      <c r="F3914" s="10">
        <v>0.41</v>
      </c>
      <c r="G3914" s="10">
        <v>5412.68</v>
      </c>
      <c r="H3914" s="11">
        <v>9</v>
      </c>
      <c r="I3914">
        <f t="shared" si="61"/>
        <v>0</v>
      </c>
    </row>
    <row r="3915" spans="1:9" x14ac:dyDescent="0.25">
      <c r="A3915" s="6" t="s">
        <v>3810</v>
      </c>
      <c r="B3915" s="7" t="s">
        <v>96</v>
      </c>
      <c r="C3915" s="7">
        <v>656</v>
      </c>
      <c r="D3915" s="7">
        <v>0.55000000000000004</v>
      </c>
      <c r="E3915" s="7">
        <v>0.54400000000000004</v>
      </c>
      <c r="F3915" s="7">
        <v>0.44800000000000001</v>
      </c>
      <c r="G3915" s="7">
        <v>9262.75</v>
      </c>
      <c r="H3915" s="8">
        <v>5</v>
      </c>
      <c r="I3915">
        <f t="shared" si="61"/>
        <v>0</v>
      </c>
    </row>
    <row r="3916" spans="1:9" x14ac:dyDescent="0.25">
      <c r="A3916" s="9" t="s">
        <v>3811</v>
      </c>
      <c r="B3916" s="10" t="s">
        <v>50</v>
      </c>
      <c r="C3916" s="10">
        <v>297</v>
      </c>
      <c r="D3916" s="10">
        <v>0.68400000000000005</v>
      </c>
      <c r="E3916" s="10">
        <v>0.68300000000000005</v>
      </c>
      <c r="F3916" s="10">
        <v>0.56000000000000005</v>
      </c>
      <c r="G3916" s="10">
        <v>10318.540000000001</v>
      </c>
      <c r="H3916" s="11">
        <v>4</v>
      </c>
      <c r="I3916">
        <f t="shared" si="61"/>
        <v>0</v>
      </c>
    </row>
    <row r="3917" spans="1:9" x14ac:dyDescent="0.25">
      <c r="A3917" s="6" t="s">
        <v>3812</v>
      </c>
      <c r="B3917" s="7" t="s">
        <v>86</v>
      </c>
      <c r="C3917" s="7">
        <v>137</v>
      </c>
      <c r="D3917" s="7">
        <v>0.56999999999999995</v>
      </c>
      <c r="E3917" s="7">
        <v>0.54300000000000004</v>
      </c>
      <c r="F3917" s="7">
        <v>0.45500000000000002</v>
      </c>
      <c r="G3917" s="7">
        <v>22632.91</v>
      </c>
      <c r="H3917" s="8">
        <v>0</v>
      </c>
      <c r="I3917">
        <f t="shared" si="61"/>
        <v>0</v>
      </c>
    </row>
    <row r="3918" spans="1:9" x14ac:dyDescent="0.25">
      <c r="A3918" s="9" t="s">
        <v>3813</v>
      </c>
      <c r="B3918" s="10" t="s">
        <v>16</v>
      </c>
      <c r="C3918" s="10">
        <v>123</v>
      </c>
      <c r="D3918" s="10">
        <v>0.71599999999999997</v>
      </c>
      <c r="E3918" s="10">
        <v>0.71399999999999997</v>
      </c>
      <c r="F3918" s="10">
        <v>0.60899999999999999</v>
      </c>
      <c r="G3918" s="10">
        <v>24748.82</v>
      </c>
      <c r="H3918" s="11">
        <v>1</v>
      </c>
      <c r="I3918">
        <f t="shared" si="61"/>
        <v>0</v>
      </c>
    </row>
    <row r="3919" spans="1:9" x14ac:dyDescent="0.25">
      <c r="A3919" s="6" t="s">
        <v>3814</v>
      </c>
      <c r="B3919" s="7" t="s">
        <v>35</v>
      </c>
      <c r="C3919" s="7">
        <v>294</v>
      </c>
      <c r="D3919" s="7">
        <v>0.59499999999999997</v>
      </c>
      <c r="E3919" s="7">
        <v>0.56399999999999995</v>
      </c>
      <c r="F3919" s="7">
        <v>0.47799999999999998</v>
      </c>
      <c r="G3919" s="7">
        <v>8153.86</v>
      </c>
      <c r="H3919" s="8">
        <v>0</v>
      </c>
      <c r="I3919">
        <f t="shared" si="61"/>
        <v>0</v>
      </c>
    </row>
    <row r="3920" spans="1:9" x14ac:dyDescent="0.25">
      <c r="A3920" s="9" t="s">
        <v>3815</v>
      </c>
      <c r="B3920" s="10" t="s">
        <v>16</v>
      </c>
      <c r="C3920" s="10">
        <v>85</v>
      </c>
      <c r="D3920" s="10">
        <v>0.69</v>
      </c>
      <c r="E3920" s="10">
        <v>0.68899999999999995</v>
      </c>
      <c r="F3920" s="10">
        <v>0.57799999999999996</v>
      </c>
      <c r="G3920" s="10">
        <v>20165.919999999998</v>
      </c>
      <c r="H3920" s="11">
        <v>7</v>
      </c>
      <c r="I3920">
        <f t="shared" si="61"/>
        <v>0</v>
      </c>
    </row>
    <row r="3921" spans="1:9" x14ac:dyDescent="0.25">
      <c r="A3921" s="6" t="s">
        <v>3816</v>
      </c>
      <c r="B3921" s="7" t="s">
        <v>27</v>
      </c>
      <c r="C3921" s="7">
        <v>491</v>
      </c>
      <c r="D3921" s="7">
        <v>0.71799999999999997</v>
      </c>
      <c r="E3921" s="7">
        <v>0.69099999999999995</v>
      </c>
      <c r="F3921" s="7">
        <v>0.65500000000000003</v>
      </c>
      <c r="G3921" s="7">
        <v>11337.93</v>
      </c>
      <c r="H3921" s="8">
        <v>7</v>
      </c>
      <c r="I3921">
        <f t="shared" si="61"/>
        <v>0</v>
      </c>
    </row>
    <row r="3922" spans="1:9" x14ac:dyDescent="0.25">
      <c r="A3922" s="9" t="s">
        <v>3817</v>
      </c>
      <c r="B3922" s="10" t="s">
        <v>40</v>
      </c>
      <c r="C3922" s="10">
        <v>185</v>
      </c>
      <c r="D3922" s="10">
        <v>0.68700000000000006</v>
      </c>
      <c r="E3922" s="10">
        <v>0.65400000000000003</v>
      </c>
      <c r="F3922" s="10">
        <v>0.58499999999999996</v>
      </c>
      <c r="G3922" s="10">
        <v>18721.810000000001</v>
      </c>
      <c r="H3922" s="11">
        <v>1</v>
      </c>
      <c r="I3922">
        <f t="shared" si="61"/>
        <v>0</v>
      </c>
    </row>
    <row r="3923" spans="1:9" x14ac:dyDescent="0.25">
      <c r="A3923" s="6" t="s">
        <v>3818</v>
      </c>
      <c r="B3923" s="7" t="s">
        <v>40</v>
      </c>
      <c r="C3923" s="7">
        <v>90</v>
      </c>
      <c r="D3923" s="7">
        <v>0.68799999999999994</v>
      </c>
      <c r="E3923" s="7">
        <v>0.66</v>
      </c>
      <c r="F3923" s="7">
        <v>0.60499999999999998</v>
      </c>
      <c r="G3923" s="7">
        <v>28511.89</v>
      </c>
      <c r="H3923" s="8">
        <v>1</v>
      </c>
      <c r="I3923">
        <f t="shared" si="61"/>
        <v>0</v>
      </c>
    </row>
    <row r="3924" spans="1:9" x14ac:dyDescent="0.25">
      <c r="A3924" s="9" t="s">
        <v>3819</v>
      </c>
      <c r="B3924" s="10" t="s">
        <v>40</v>
      </c>
      <c r="C3924" s="10">
        <v>191</v>
      </c>
      <c r="D3924" s="10">
        <v>0.65500000000000003</v>
      </c>
      <c r="E3924" s="10">
        <v>0.69499999999999995</v>
      </c>
      <c r="F3924" s="10">
        <v>0.50900000000000001</v>
      </c>
      <c r="G3924" s="10">
        <v>14212.29</v>
      </c>
      <c r="H3924" s="11">
        <v>9</v>
      </c>
      <c r="I3924">
        <f t="shared" si="61"/>
        <v>0</v>
      </c>
    </row>
    <row r="3925" spans="1:9" x14ac:dyDescent="0.25">
      <c r="A3925" s="6" t="s">
        <v>3820</v>
      </c>
      <c r="B3925" s="7" t="s">
        <v>40</v>
      </c>
      <c r="C3925" s="7">
        <v>128</v>
      </c>
      <c r="D3925" s="7">
        <v>0.72</v>
      </c>
      <c r="E3925" s="7">
        <v>0.72099999999999997</v>
      </c>
      <c r="F3925" s="7">
        <v>0.64400000000000002</v>
      </c>
      <c r="G3925" s="7">
        <v>28114.74</v>
      </c>
      <c r="H3925" s="8">
        <v>3</v>
      </c>
      <c r="I3925">
        <f t="shared" si="61"/>
        <v>0</v>
      </c>
    </row>
    <row r="3926" spans="1:9" x14ac:dyDescent="0.25">
      <c r="A3926" s="9" t="s">
        <v>3821</v>
      </c>
      <c r="B3926" s="10" t="s">
        <v>40</v>
      </c>
      <c r="C3926" s="10">
        <v>145</v>
      </c>
      <c r="D3926" s="10">
        <v>0.69599999999999995</v>
      </c>
      <c r="E3926" s="10">
        <v>0.67500000000000004</v>
      </c>
      <c r="F3926" s="10">
        <v>0.60299999999999998</v>
      </c>
      <c r="G3926" s="10">
        <v>19323.28</v>
      </c>
      <c r="H3926" s="11">
        <v>3</v>
      </c>
      <c r="I3926">
        <f t="shared" si="61"/>
        <v>0</v>
      </c>
    </row>
    <row r="3927" spans="1:9" x14ac:dyDescent="0.25">
      <c r="A3927" s="6" t="s">
        <v>1194</v>
      </c>
      <c r="B3927" s="7" t="s">
        <v>25</v>
      </c>
      <c r="C3927" s="7">
        <v>356</v>
      </c>
      <c r="D3927" s="7">
        <v>0.55000000000000004</v>
      </c>
      <c r="E3927" s="7">
        <v>0.52200000000000002</v>
      </c>
      <c r="F3927" s="7">
        <v>0.438</v>
      </c>
      <c r="G3927" s="7">
        <v>6521.29</v>
      </c>
      <c r="H3927" s="8">
        <v>14</v>
      </c>
      <c r="I3927">
        <f t="shared" si="61"/>
        <v>0</v>
      </c>
    </row>
    <row r="3928" spans="1:9" x14ac:dyDescent="0.25">
      <c r="A3928" s="9" t="s">
        <v>3822</v>
      </c>
      <c r="B3928" s="10" t="s">
        <v>56</v>
      </c>
      <c r="C3928" s="10">
        <v>368</v>
      </c>
      <c r="D3928" s="10">
        <v>0.63200000000000001</v>
      </c>
      <c r="E3928" s="10">
        <v>0.54600000000000004</v>
      </c>
      <c r="F3928" s="10">
        <v>0.58399999999999996</v>
      </c>
      <c r="G3928" s="10">
        <v>10712.82</v>
      </c>
      <c r="H3928" s="11">
        <v>2</v>
      </c>
      <c r="I3928">
        <f t="shared" si="61"/>
        <v>0</v>
      </c>
    </row>
    <row r="3929" spans="1:9" x14ac:dyDescent="0.25">
      <c r="A3929" s="6" t="s">
        <v>3823</v>
      </c>
      <c r="B3929" s="7" t="s">
        <v>21</v>
      </c>
      <c r="C3929" s="7">
        <v>55</v>
      </c>
      <c r="D3929" s="7">
        <v>0.74</v>
      </c>
      <c r="E3929" s="7">
        <v>0.76800000000000002</v>
      </c>
      <c r="F3929" s="7">
        <v>0.63300000000000001</v>
      </c>
      <c r="G3929" s="7">
        <v>31644.47</v>
      </c>
      <c r="H3929" s="8">
        <v>5</v>
      </c>
      <c r="I3929">
        <f t="shared" si="61"/>
        <v>0</v>
      </c>
    </row>
    <row r="3930" spans="1:9" x14ac:dyDescent="0.25">
      <c r="A3930" s="9" t="s">
        <v>3824</v>
      </c>
      <c r="B3930" s="10" t="s">
        <v>35</v>
      </c>
      <c r="C3930" s="10">
        <v>215</v>
      </c>
      <c r="D3930" s="10">
        <v>0.65700000000000003</v>
      </c>
      <c r="E3930" s="10">
        <v>0.65600000000000003</v>
      </c>
      <c r="F3930" s="10">
        <v>0.52700000000000002</v>
      </c>
      <c r="G3930" s="10">
        <v>15006.45</v>
      </c>
      <c r="H3930" s="11">
        <v>2</v>
      </c>
      <c r="I3930">
        <f t="shared" si="61"/>
        <v>0</v>
      </c>
    </row>
    <row r="3931" spans="1:9" x14ac:dyDescent="0.25">
      <c r="A3931" s="6" t="s">
        <v>3825</v>
      </c>
      <c r="B3931" s="7" t="s">
        <v>19</v>
      </c>
      <c r="C3931" s="7">
        <v>408</v>
      </c>
      <c r="D3931" s="7">
        <v>0.56000000000000005</v>
      </c>
      <c r="E3931" s="7">
        <v>0.55700000000000005</v>
      </c>
      <c r="F3931" s="7">
        <v>0.41299999999999998</v>
      </c>
      <c r="G3931" s="7">
        <v>8373.25</v>
      </c>
      <c r="H3931" s="8">
        <v>1</v>
      </c>
      <c r="I3931">
        <f t="shared" si="61"/>
        <v>0</v>
      </c>
    </row>
    <row r="3932" spans="1:9" x14ac:dyDescent="0.25">
      <c r="A3932" s="9" t="s">
        <v>3826</v>
      </c>
      <c r="B3932" s="10" t="s">
        <v>25</v>
      </c>
      <c r="C3932" s="10">
        <v>396</v>
      </c>
      <c r="D3932" s="10">
        <v>0.53</v>
      </c>
      <c r="E3932" s="10">
        <v>0.499</v>
      </c>
      <c r="F3932" s="10">
        <v>0.40600000000000003</v>
      </c>
      <c r="G3932" s="10">
        <v>6316.83</v>
      </c>
      <c r="H3932" s="11">
        <v>3</v>
      </c>
      <c r="I3932">
        <f t="shared" si="61"/>
        <v>0</v>
      </c>
    </row>
    <row r="3933" spans="1:9" x14ac:dyDescent="0.25">
      <c r="A3933" s="6" t="s">
        <v>3827</v>
      </c>
      <c r="B3933" s="7" t="s">
        <v>35</v>
      </c>
      <c r="C3933" s="7">
        <v>258</v>
      </c>
      <c r="D3933" s="7">
        <v>0.72</v>
      </c>
      <c r="E3933" s="7">
        <v>0.67200000000000004</v>
      </c>
      <c r="F3933" s="7">
        <v>0.65100000000000002</v>
      </c>
      <c r="G3933" s="7">
        <v>11429.06</v>
      </c>
      <c r="H3933" s="8">
        <v>9</v>
      </c>
      <c r="I3933">
        <f t="shared" si="61"/>
        <v>0</v>
      </c>
    </row>
    <row r="3934" spans="1:9" x14ac:dyDescent="0.25">
      <c r="A3934" s="9" t="s">
        <v>3828</v>
      </c>
      <c r="B3934" s="10" t="s">
        <v>101</v>
      </c>
      <c r="C3934" s="10">
        <v>315</v>
      </c>
      <c r="D3934" s="10">
        <v>0.52300000000000002</v>
      </c>
      <c r="E3934" s="10">
        <v>0.45600000000000002</v>
      </c>
      <c r="F3934" s="10">
        <v>0.42099999999999999</v>
      </c>
      <c r="G3934" s="10">
        <v>5135.8999999999996</v>
      </c>
      <c r="H3934" s="11">
        <v>37</v>
      </c>
      <c r="I3934">
        <f t="shared" si="61"/>
        <v>0</v>
      </c>
    </row>
    <row r="3935" spans="1:9" x14ac:dyDescent="0.25">
      <c r="A3935" s="6" t="s">
        <v>3829</v>
      </c>
      <c r="B3935" s="7" t="s">
        <v>25</v>
      </c>
      <c r="C3935" s="7">
        <v>191</v>
      </c>
      <c r="D3935" s="7">
        <v>0.57999999999999996</v>
      </c>
      <c r="E3935" s="7">
        <v>0.57499999999999996</v>
      </c>
      <c r="F3935" s="7">
        <v>0.438</v>
      </c>
      <c r="G3935" s="7">
        <v>6413.18</v>
      </c>
      <c r="H3935" s="8">
        <v>3</v>
      </c>
      <c r="I3935">
        <f t="shared" si="61"/>
        <v>0</v>
      </c>
    </row>
    <row r="3936" spans="1:9" x14ac:dyDescent="0.25">
      <c r="A3936" s="9" t="s">
        <v>3830</v>
      </c>
      <c r="B3936" s="10" t="s">
        <v>124</v>
      </c>
      <c r="C3936" s="10">
        <v>198</v>
      </c>
      <c r="D3936" s="10">
        <v>0.623</v>
      </c>
      <c r="E3936" s="10">
        <v>0.58199999999999996</v>
      </c>
      <c r="F3936" s="10">
        <v>0.54400000000000004</v>
      </c>
      <c r="G3936" s="10">
        <v>8267.5300000000007</v>
      </c>
      <c r="H3936" s="11">
        <v>3</v>
      </c>
      <c r="I3936">
        <f t="shared" si="61"/>
        <v>0</v>
      </c>
    </row>
    <row r="3937" spans="1:9" x14ac:dyDescent="0.25">
      <c r="A3937" s="6" t="s">
        <v>3831</v>
      </c>
      <c r="B3937" s="7" t="s">
        <v>35</v>
      </c>
      <c r="C3937" s="7">
        <v>95</v>
      </c>
      <c r="D3937" s="7">
        <v>0.68</v>
      </c>
      <c r="E3937" s="7">
        <v>0.67900000000000005</v>
      </c>
      <c r="F3937" s="7">
        <v>0.52100000000000002</v>
      </c>
      <c r="G3937" s="7">
        <v>27015.16</v>
      </c>
      <c r="H3937" s="8">
        <v>3</v>
      </c>
      <c r="I3937">
        <f t="shared" si="61"/>
        <v>0</v>
      </c>
    </row>
    <row r="3938" spans="1:9" x14ac:dyDescent="0.25">
      <c r="A3938" s="9" t="s">
        <v>3832</v>
      </c>
      <c r="B3938" s="10" t="s">
        <v>40</v>
      </c>
      <c r="C3938" s="10">
        <v>61</v>
      </c>
      <c r="D3938" s="10">
        <v>0.68</v>
      </c>
      <c r="E3938" s="10">
        <v>0.63800000000000001</v>
      </c>
      <c r="F3938" s="10">
        <v>0.58399999999999996</v>
      </c>
      <c r="G3938" s="10">
        <v>28678.58</v>
      </c>
      <c r="H3938" s="11">
        <v>4</v>
      </c>
      <c r="I3938">
        <f t="shared" si="61"/>
        <v>0</v>
      </c>
    </row>
    <row r="3939" spans="1:9" x14ac:dyDescent="0.25">
      <c r="A3939" s="6" t="s">
        <v>3833</v>
      </c>
      <c r="B3939" s="7" t="s">
        <v>16</v>
      </c>
      <c r="C3939" s="7">
        <v>75</v>
      </c>
      <c r="D3939" s="7">
        <v>0.72199999999999998</v>
      </c>
      <c r="E3939" s="7">
        <v>0.71</v>
      </c>
      <c r="F3939" s="7">
        <v>0.628</v>
      </c>
      <c r="G3939" s="7">
        <v>23651.73</v>
      </c>
      <c r="H3939" s="8">
        <v>6</v>
      </c>
      <c r="I3939">
        <f t="shared" si="61"/>
        <v>0</v>
      </c>
    </row>
    <row r="3940" spans="1:9" x14ac:dyDescent="0.25">
      <c r="A3940" s="9" t="s">
        <v>3834</v>
      </c>
      <c r="B3940" s="10" t="s">
        <v>16</v>
      </c>
      <c r="C3940" s="10">
        <v>38</v>
      </c>
      <c r="D3940" s="10">
        <v>0.79500000000000004</v>
      </c>
      <c r="E3940" s="10">
        <v>0.754</v>
      </c>
      <c r="F3940" s="10">
        <v>0.749</v>
      </c>
      <c r="G3940" s="10">
        <v>33445.1</v>
      </c>
      <c r="H3940" s="11">
        <v>2</v>
      </c>
      <c r="I3940">
        <f t="shared" si="61"/>
        <v>0</v>
      </c>
    </row>
    <row r="3941" spans="1:9" x14ac:dyDescent="0.25">
      <c r="A3941" s="6" t="s">
        <v>3835</v>
      </c>
      <c r="B3941" s="7" t="s">
        <v>48</v>
      </c>
      <c r="C3941" s="7">
        <v>119</v>
      </c>
      <c r="D3941" s="7">
        <v>0.65400000000000003</v>
      </c>
      <c r="E3941" s="7">
        <v>0.62</v>
      </c>
      <c r="F3941" s="7">
        <v>0.57599999999999996</v>
      </c>
      <c r="G3941" s="7">
        <v>12618.89</v>
      </c>
      <c r="H3941" s="8">
        <v>6</v>
      </c>
      <c r="I3941">
        <f t="shared" si="61"/>
        <v>0</v>
      </c>
    </row>
    <row r="3942" spans="1:9" x14ac:dyDescent="0.25">
      <c r="A3942" s="9" t="s">
        <v>3836</v>
      </c>
      <c r="B3942" s="10" t="s">
        <v>48</v>
      </c>
      <c r="C3942" s="10">
        <v>597</v>
      </c>
      <c r="D3942" s="10">
        <v>0.56999999999999995</v>
      </c>
      <c r="E3942" s="10">
        <v>0.51200000000000001</v>
      </c>
      <c r="F3942" s="10">
        <v>0.505</v>
      </c>
      <c r="G3942" s="10">
        <v>6512.27</v>
      </c>
      <c r="H3942" s="11">
        <v>18</v>
      </c>
      <c r="I3942">
        <f t="shared" si="61"/>
        <v>0</v>
      </c>
    </row>
    <row r="3943" spans="1:9" x14ac:dyDescent="0.25">
      <c r="A3943" s="6" t="s">
        <v>3837</v>
      </c>
      <c r="B3943" s="7" t="s">
        <v>19</v>
      </c>
      <c r="C3943" s="7">
        <v>120</v>
      </c>
      <c r="D3943" s="7">
        <v>0.54100000000000004</v>
      </c>
      <c r="E3943" s="7">
        <v>0.50800000000000001</v>
      </c>
      <c r="F3943" s="7">
        <v>0.41499999999999998</v>
      </c>
      <c r="G3943" s="7">
        <v>9622.3700000000008</v>
      </c>
      <c r="H3943" s="8">
        <v>1</v>
      </c>
      <c r="I3943">
        <f t="shared" si="61"/>
        <v>0</v>
      </c>
    </row>
    <row r="3944" spans="1:9" x14ac:dyDescent="0.25">
      <c r="A3944" s="9" t="s">
        <v>3838</v>
      </c>
      <c r="B3944" s="10" t="s">
        <v>19</v>
      </c>
      <c r="C3944" s="10">
        <v>453</v>
      </c>
      <c r="D3944" s="10">
        <v>0.61699999999999999</v>
      </c>
      <c r="E3944" s="10">
        <v>0.57499999999999996</v>
      </c>
      <c r="F3944" s="10">
        <v>0.54</v>
      </c>
      <c r="G3944" s="10">
        <v>6678.16</v>
      </c>
      <c r="H3944" s="11">
        <v>1</v>
      </c>
      <c r="I3944">
        <f t="shared" si="61"/>
        <v>0</v>
      </c>
    </row>
    <row r="3945" spans="1:9" x14ac:dyDescent="0.25">
      <c r="A3945" s="6" t="s">
        <v>693</v>
      </c>
      <c r="B3945" s="7" t="s">
        <v>96</v>
      </c>
      <c r="C3945" s="7">
        <v>385</v>
      </c>
      <c r="D3945" s="7">
        <v>0.56999999999999995</v>
      </c>
      <c r="E3945" s="7">
        <v>0.55200000000000005</v>
      </c>
      <c r="F3945" s="7">
        <v>0.441</v>
      </c>
      <c r="G3945" s="7">
        <v>7016.72</v>
      </c>
      <c r="H3945" s="8">
        <v>4</v>
      </c>
      <c r="I3945">
        <f t="shared" si="61"/>
        <v>0</v>
      </c>
    </row>
    <row r="3946" spans="1:9" x14ac:dyDescent="0.25">
      <c r="A3946" s="9" t="s">
        <v>3839</v>
      </c>
      <c r="B3946" s="10" t="s">
        <v>86</v>
      </c>
      <c r="C3946" s="10">
        <v>450</v>
      </c>
      <c r="D3946" s="10">
        <v>0.59</v>
      </c>
      <c r="E3946" s="10">
        <v>0.56200000000000006</v>
      </c>
      <c r="F3946" s="10">
        <v>0.47099999999999997</v>
      </c>
      <c r="G3946" s="10">
        <v>6313.48</v>
      </c>
      <c r="H3946" s="11">
        <v>1</v>
      </c>
      <c r="I3946">
        <f t="shared" si="61"/>
        <v>0</v>
      </c>
    </row>
    <row r="3947" spans="1:9" x14ac:dyDescent="0.25">
      <c r="A3947" s="6" t="s">
        <v>3840</v>
      </c>
      <c r="B3947" s="7" t="s">
        <v>86</v>
      </c>
      <c r="C3947" s="7">
        <v>89</v>
      </c>
      <c r="D3947" s="7">
        <v>0.55000000000000004</v>
      </c>
      <c r="E3947" s="7">
        <v>0.52100000000000002</v>
      </c>
      <c r="F3947" s="7">
        <v>0.41799999999999998</v>
      </c>
      <c r="G3947" s="7">
        <v>7110.13</v>
      </c>
      <c r="H3947" s="8">
        <v>3</v>
      </c>
      <c r="I3947">
        <f t="shared" si="61"/>
        <v>0</v>
      </c>
    </row>
    <row r="3948" spans="1:9" x14ac:dyDescent="0.25">
      <c r="A3948" s="9" t="s">
        <v>3841</v>
      </c>
      <c r="B3948" s="10" t="s">
        <v>40</v>
      </c>
      <c r="C3948" s="10">
        <v>45</v>
      </c>
      <c r="D3948" s="10">
        <v>0.68</v>
      </c>
      <c r="E3948" s="10">
        <v>0.66700000000000004</v>
      </c>
      <c r="F3948" s="10">
        <v>0.57199999999999995</v>
      </c>
      <c r="G3948" s="10">
        <v>25259.01</v>
      </c>
      <c r="H3948" s="11">
        <v>1</v>
      </c>
      <c r="I3948">
        <f t="shared" si="61"/>
        <v>0</v>
      </c>
    </row>
    <row r="3949" spans="1:9" x14ac:dyDescent="0.25">
      <c r="A3949" s="6" t="s">
        <v>3842</v>
      </c>
      <c r="B3949" s="7" t="s">
        <v>35</v>
      </c>
      <c r="C3949" s="7">
        <v>88</v>
      </c>
      <c r="D3949" s="7">
        <v>0.626</v>
      </c>
      <c r="E3949" s="7">
        <v>0.61599999999999999</v>
      </c>
      <c r="F3949" s="7">
        <v>0.495</v>
      </c>
      <c r="G3949" s="7">
        <v>18996.509999999998</v>
      </c>
      <c r="H3949" s="8">
        <v>4</v>
      </c>
      <c r="I3949">
        <f t="shared" si="61"/>
        <v>0</v>
      </c>
    </row>
    <row r="3950" spans="1:9" x14ac:dyDescent="0.25">
      <c r="A3950" s="9" t="s">
        <v>3843</v>
      </c>
      <c r="B3950" s="10" t="s">
        <v>35</v>
      </c>
      <c r="C3950" s="10">
        <v>158</v>
      </c>
      <c r="D3950" s="10">
        <v>0.69</v>
      </c>
      <c r="E3950" s="10">
        <v>0.68799999999999994</v>
      </c>
      <c r="F3950" s="10">
        <v>0.57199999999999995</v>
      </c>
      <c r="G3950" s="10">
        <v>13127.61</v>
      </c>
      <c r="H3950" s="11">
        <v>6</v>
      </c>
      <c r="I3950">
        <f t="shared" si="61"/>
        <v>0</v>
      </c>
    </row>
    <row r="3951" spans="1:9" x14ac:dyDescent="0.25">
      <c r="A3951" s="6" t="s">
        <v>3844</v>
      </c>
      <c r="B3951" s="7" t="s">
        <v>21</v>
      </c>
      <c r="C3951" s="7">
        <v>30</v>
      </c>
      <c r="D3951" s="7">
        <v>0.64</v>
      </c>
      <c r="E3951" s="7">
        <v>0.64700000000000002</v>
      </c>
      <c r="F3951" s="7">
        <v>0.49299999999999999</v>
      </c>
      <c r="G3951" s="7">
        <v>44081.8</v>
      </c>
      <c r="H3951" s="8">
        <v>1</v>
      </c>
      <c r="I3951">
        <f t="shared" si="61"/>
        <v>0</v>
      </c>
    </row>
    <row r="3952" spans="1:9" x14ac:dyDescent="0.25">
      <c r="A3952" s="9" t="s">
        <v>3845</v>
      </c>
      <c r="B3952" s="10" t="s">
        <v>21</v>
      </c>
      <c r="C3952" s="10">
        <v>105</v>
      </c>
      <c r="D3952" s="10">
        <v>0.7</v>
      </c>
      <c r="E3952" s="10">
        <v>0.71899999999999997</v>
      </c>
      <c r="F3952" s="10">
        <v>0.55700000000000005</v>
      </c>
      <c r="G3952" s="10">
        <v>14661.03</v>
      </c>
      <c r="H3952" s="11">
        <v>3</v>
      </c>
      <c r="I3952">
        <f t="shared" si="61"/>
        <v>0</v>
      </c>
    </row>
    <row r="3953" spans="1:9" x14ac:dyDescent="0.25">
      <c r="A3953" s="6" t="s">
        <v>3846</v>
      </c>
      <c r="B3953" s="7" t="s">
        <v>96</v>
      </c>
      <c r="C3953" s="7">
        <v>315</v>
      </c>
      <c r="D3953" s="7">
        <v>0.56200000000000006</v>
      </c>
      <c r="E3953" s="7">
        <v>0.54900000000000004</v>
      </c>
      <c r="F3953" s="7">
        <v>0.436</v>
      </c>
      <c r="G3953" s="7">
        <v>8872.69</v>
      </c>
      <c r="H3953" s="8">
        <v>3</v>
      </c>
      <c r="I3953">
        <f t="shared" si="61"/>
        <v>0</v>
      </c>
    </row>
    <row r="3954" spans="1:9" x14ac:dyDescent="0.25">
      <c r="A3954" s="9" t="s">
        <v>3847</v>
      </c>
      <c r="B3954" s="10" t="s">
        <v>40</v>
      </c>
      <c r="C3954" s="10">
        <v>117</v>
      </c>
      <c r="D3954" s="10">
        <v>0.72199999999999998</v>
      </c>
      <c r="E3954" s="10">
        <v>0.70799999999999996</v>
      </c>
      <c r="F3954" s="10">
        <v>0.628</v>
      </c>
      <c r="G3954" s="10">
        <v>23445.19</v>
      </c>
      <c r="H3954" s="11">
        <v>1</v>
      </c>
      <c r="I3954">
        <f t="shared" si="61"/>
        <v>0</v>
      </c>
    </row>
    <row r="3955" spans="1:9" x14ac:dyDescent="0.25">
      <c r="A3955" s="6" t="s">
        <v>3848</v>
      </c>
      <c r="B3955" s="7" t="s">
        <v>35</v>
      </c>
      <c r="C3955" s="7">
        <v>256</v>
      </c>
      <c r="D3955" s="7">
        <v>0.68</v>
      </c>
      <c r="E3955" s="7">
        <v>0.66900000000000004</v>
      </c>
      <c r="F3955" s="7">
        <v>0.56899999999999995</v>
      </c>
      <c r="G3955" s="7">
        <v>13104.75</v>
      </c>
      <c r="H3955" s="8">
        <v>2</v>
      </c>
      <c r="I3955">
        <f t="shared" si="61"/>
        <v>0</v>
      </c>
    </row>
    <row r="3956" spans="1:9" x14ac:dyDescent="0.25">
      <c r="A3956" s="9" t="s">
        <v>3849</v>
      </c>
      <c r="B3956" s="10" t="s">
        <v>14</v>
      </c>
      <c r="C3956" s="10">
        <v>91</v>
      </c>
      <c r="D3956" s="10">
        <v>0.66</v>
      </c>
      <c r="E3956" s="10">
        <v>0.67700000000000005</v>
      </c>
      <c r="F3956" s="10">
        <v>0.51100000000000001</v>
      </c>
      <c r="G3956" s="10">
        <v>31722.63</v>
      </c>
      <c r="H3956" s="11">
        <v>2</v>
      </c>
      <c r="I3956">
        <f t="shared" si="61"/>
        <v>0</v>
      </c>
    </row>
    <row r="3957" spans="1:9" x14ac:dyDescent="0.25">
      <c r="A3957" s="6" t="s">
        <v>3850</v>
      </c>
      <c r="B3957" s="7" t="s">
        <v>35</v>
      </c>
      <c r="C3957" s="7">
        <v>425</v>
      </c>
      <c r="D3957" s="7">
        <v>0.64800000000000002</v>
      </c>
      <c r="E3957" s="7">
        <v>0.624</v>
      </c>
      <c r="F3957" s="7">
        <v>0.55900000000000005</v>
      </c>
      <c r="G3957" s="7">
        <v>10035.59</v>
      </c>
      <c r="H3957" s="8">
        <v>5</v>
      </c>
      <c r="I3957">
        <f t="shared" si="61"/>
        <v>0</v>
      </c>
    </row>
    <row r="3958" spans="1:9" x14ac:dyDescent="0.25">
      <c r="A3958" s="9" t="s">
        <v>3851</v>
      </c>
      <c r="B3958" s="10" t="s">
        <v>101</v>
      </c>
      <c r="C3958" s="10">
        <v>363</v>
      </c>
      <c r="D3958" s="10">
        <v>0.58399999999999996</v>
      </c>
      <c r="E3958" s="10">
        <v>0.55600000000000005</v>
      </c>
      <c r="F3958" s="10">
        <v>0.47899999999999998</v>
      </c>
      <c r="G3958" s="10">
        <v>8228.56</v>
      </c>
      <c r="H3958" s="11">
        <v>0</v>
      </c>
      <c r="I3958">
        <f t="shared" si="61"/>
        <v>0</v>
      </c>
    </row>
    <row r="3959" spans="1:9" x14ac:dyDescent="0.25">
      <c r="A3959" s="6" t="s">
        <v>3852</v>
      </c>
      <c r="B3959" s="7" t="s">
        <v>19</v>
      </c>
      <c r="C3959" s="7">
        <v>319</v>
      </c>
      <c r="D3959" s="7">
        <v>0.59</v>
      </c>
      <c r="E3959" s="7">
        <v>0.55800000000000005</v>
      </c>
      <c r="F3959" s="7">
        <v>0.46500000000000002</v>
      </c>
      <c r="G3959" s="7">
        <v>6721.43</v>
      </c>
      <c r="H3959" s="8">
        <v>6</v>
      </c>
      <c r="I3959">
        <f t="shared" si="61"/>
        <v>0</v>
      </c>
    </row>
    <row r="3960" spans="1:9" x14ac:dyDescent="0.25">
      <c r="A3960" s="9" t="s">
        <v>3853</v>
      </c>
      <c r="B3960" s="10" t="s">
        <v>40</v>
      </c>
      <c r="C3960" s="10">
        <v>68</v>
      </c>
      <c r="D3960" s="10">
        <v>0.67</v>
      </c>
      <c r="E3960" s="10">
        <v>0.65</v>
      </c>
      <c r="F3960" s="10">
        <v>0.59299999999999997</v>
      </c>
      <c r="G3960" s="10">
        <v>30552.09</v>
      </c>
      <c r="H3960" s="11">
        <v>4</v>
      </c>
      <c r="I3960">
        <f t="shared" si="61"/>
        <v>0</v>
      </c>
    </row>
    <row r="3961" spans="1:9" x14ac:dyDescent="0.25">
      <c r="A3961" s="6" t="s">
        <v>3854</v>
      </c>
      <c r="B3961" s="7" t="s">
        <v>25</v>
      </c>
      <c r="C3961" s="7">
        <v>539</v>
      </c>
      <c r="D3961" s="7">
        <v>0.622</v>
      </c>
      <c r="E3961" s="7">
        <v>0.58899999999999997</v>
      </c>
      <c r="F3961" s="7">
        <v>0.51900000000000002</v>
      </c>
      <c r="G3961" s="7">
        <v>7955.27</v>
      </c>
      <c r="H3961" s="8">
        <v>1</v>
      </c>
      <c r="I3961">
        <f t="shared" si="61"/>
        <v>0</v>
      </c>
    </row>
    <row r="3962" spans="1:9" x14ac:dyDescent="0.25">
      <c r="A3962" s="9" t="s">
        <v>3855</v>
      </c>
      <c r="B3962" s="10" t="s">
        <v>48</v>
      </c>
      <c r="C3962" s="10">
        <v>476</v>
      </c>
      <c r="D3962" s="10">
        <v>0.62</v>
      </c>
      <c r="E3962" s="10">
        <v>0.55800000000000005</v>
      </c>
      <c r="F3962" s="10">
        <v>0.59299999999999997</v>
      </c>
      <c r="G3962" s="10">
        <v>7456.89</v>
      </c>
      <c r="H3962" s="11">
        <v>7</v>
      </c>
      <c r="I3962">
        <f t="shared" si="61"/>
        <v>0</v>
      </c>
    </row>
    <row r="3963" spans="1:9" x14ac:dyDescent="0.25">
      <c r="A3963" s="6" t="s">
        <v>3856</v>
      </c>
      <c r="B3963" s="7" t="s">
        <v>27</v>
      </c>
      <c r="C3963" s="7">
        <v>134</v>
      </c>
      <c r="D3963" s="7">
        <v>0.71</v>
      </c>
      <c r="E3963" s="7">
        <v>0.65500000000000003</v>
      </c>
      <c r="F3963" s="7">
        <v>0.70199999999999996</v>
      </c>
      <c r="G3963" s="7">
        <v>31673.75</v>
      </c>
      <c r="H3963" s="8">
        <v>3</v>
      </c>
      <c r="I3963">
        <f t="shared" si="61"/>
        <v>0</v>
      </c>
    </row>
    <row r="3964" spans="1:9" x14ac:dyDescent="0.25">
      <c r="A3964" s="9" t="s">
        <v>3857</v>
      </c>
      <c r="B3964" s="10" t="s">
        <v>48</v>
      </c>
      <c r="C3964" s="10">
        <v>318</v>
      </c>
      <c r="D3964" s="10">
        <v>0.60599999999999998</v>
      </c>
      <c r="E3964" s="10">
        <v>0.50800000000000001</v>
      </c>
      <c r="F3964" s="10">
        <v>0.57599999999999996</v>
      </c>
      <c r="G3964" s="10">
        <v>6048.03</v>
      </c>
      <c r="H3964" s="11">
        <v>1</v>
      </c>
      <c r="I3964">
        <f t="shared" si="61"/>
        <v>0</v>
      </c>
    </row>
    <row r="3965" spans="1:9" x14ac:dyDescent="0.25">
      <c r="A3965" s="6" t="s">
        <v>3858</v>
      </c>
      <c r="B3965" s="7" t="s">
        <v>56</v>
      </c>
      <c r="C3965" s="7">
        <v>385</v>
      </c>
      <c r="D3965" s="7">
        <v>0.59399999999999997</v>
      </c>
      <c r="E3965" s="7">
        <v>0.53700000000000003</v>
      </c>
      <c r="F3965" s="7">
        <v>0.52600000000000002</v>
      </c>
      <c r="G3965" s="7">
        <v>7533.21</v>
      </c>
      <c r="H3965" s="8">
        <v>0</v>
      </c>
      <c r="I3965">
        <f t="shared" si="61"/>
        <v>0</v>
      </c>
    </row>
    <row r="3966" spans="1:9" x14ac:dyDescent="0.25">
      <c r="A3966" s="9" t="s">
        <v>3859</v>
      </c>
      <c r="B3966" s="10" t="s">
        <v>46</v>
      </c>
      <c r="C3966" s="10">
        <v>106</v>
      </c>
      <c r="D3966" s="10">
        <v>0.68400000000000005</v>
      </c>
      <c r="E3966" s="10">
        <v>0.70399999999999996</v>
      </c>
      <c r="F3966" s="10">
        <v>0.55000000000000004</v>
      </c>
      <c r="G3966" s="10">
        <v>40459.57</v>
      </c>
      <c r="H3966" s="11">
        <v>2</v>
      </c>
      <c r="I3966">
        <f t="shared" si="61"/>
        <v>0</v>
      </c>
    </row>
    <row r="3967" spans="1:9" x14ac:dyDescent="0.25">
      <c r="A3967" s="6" t="s">
        <v>3860</v>
      </c>
      <c r="B3967" s="7" t="s">
        <v>25</v>
      </c>
      <c r="C3967" s="7">
        <v>201</v>
      </c>
      <c r="D3967" s="7">
        <v>0.55000000000000004</v>
      </c>
      <c r="E3967" s="7">
        <v>0.57099999999999995</v>
      </c>
      <c r="F3967" s="7">
        <v>0.39300000000000002</v>
      </c>
      <c r="G3967" s="7">
        <v>6823.74</v>
      </c>
      <c r="H3967" s="8">
        <v>14</v>
      </c>
      <c r="I3967">
        <f t="shared" si="61"/>
        <v>0</v>
      </c>
    </row>
    <row r="3968" spans="1:9" x14ac:dyDescent="0.25">
      <c r="A3968" s="9" t="s">
        <v>3861</v>
      </c>
      <c r="B3968" s="10" t="s">
        <v>25</v>
      </c>
      <c r="C3968" s="10">
        <v>530</v>
      </c>
      <c r="D3968" s="10">
        <v>0.59299999999999997</v>
      </c>
      <c r="E3968" s="10">
        <v>0.55600000000000005</v>
      </c>
      <c r="F3968" s="10">
        <v>0.48099999999999998</v>
      </c>
      <c r="G3968" s="10">
        <v>7274.23</v>
      </c>
      <c r="H3968" s="11">
        <v>2</v>
      </c>
      <c r="I3968">
        <f t="shared" si="61"/>
        <v>0</v>
      </c>
    </row>
    <row r="3969" spans="1:9" x14ac:dyDescent="0.25">
      <c r="A3969" s="6" t="s">
        <v>3862</v>
      </c>
      <c r="B3969" s="7" t="s">
        <v>56</v>
      </c>
      <c r="C3969" s="7">
        <v>513</v>
      </c>
      <c r="D3969" s="7">
        <v>0.57999999999999996</v>
      </c>
      <c r="E3969" s="7">
        <v>0.56100000000000005</v>
      </c>
      <c r="F3969" s="7">
        <v>0.46400000000000002</v>
      </c>
      <c r="G3969" s="7">
        <v>7232.53</v>
      </c>
      <c r="H3969" s="8">
        <v>2</v>
      </c>
      <c r="I3969">
        <f t="shared" si="61"/>
        <v>0</v>
      </c>
    </row>
    <row r="3970" spans="1:9" x14ac:dyDescent="0.25">
      <c r="A3970" s="9" t="s">
        <v>3863</v>
      </c>
      <c r="B3970" s="10" t="s">
        <v>101</v>
      </c>
      <c r="C3970" s="10">
        <v>644</v>
      </c>
      <c r="D3970" s="10">
        <v>0.51700000000000002</v>
      </c>
      <c r="E3970" s="10">
        <v>0.48599999999999999</v>
      </c>
      <c r="F3970" s="10">
        <v>0.40100000000000002</v>
      </c>
      <c r="G3970" s="10">
        <v>5197.8900000000003</v>
      </c>
      <c r="H3970" s="11">
        <v>0</v>
      </c>
      <c r="I3970">
        <f t="shared" si="61"/>
        <v>0</v>
      </c>
    </row>
    <row r="3971" spans="1:9" x14ac:dyDescent="0.25">
      <c r="A3971" s="6" t="s">
        <v>3864</v>
      </c>
      <c r="B3971" s="7" t="s">
        <v>35</v>
      </c>
      <c r="C3971" s="7">
        <v>251</v>
      </c>
      <c r="D3971" s="7">
        <v>0.61</v>
      </c>
      <c r="E3971" s="7">
        <v>0.59499999999999997</v>
      </c>
      <c r="F3971" s="7">
        <v>0.45100000000000001</v>
      </c>
      <c r="G3971" s="7">
        <v>9403.56</v>
      </c>
      <c r="H3971" s="8">
        <v>12</v>
      </c>
      <c r="I3971">
        <f t="shared" si="61"/>
        <v>0</v>
      </c>
    </row>
    <row r="3972" spans="1:9" x14ac:dyDescent="0.25">
      <c r="A3972" s="9" t="s">
        <v>3865</v>
      </c>
      <c r="B3972" s="10" t="s">
        <v>25</v>
      </c>
      <c r="C3972" s="10">
        <v>429</v>
      </c>
      <c r="D3972" s="10">
        <v>0.55100000000000005</v>
      </c>
      <c r="E3972" s="10">
        <v>0.55500000000000005</v>
      </c>
      <c r="F3972" s="10">
        <v>0.41599999999999998</v>
      </c>
      <c r="G3972" s="10">
        <v>5839.53</v>
      </c>
      <c r="H3972" s="11">
        <v>16</v>
      </c>
      <c r="I3972">
        <f t="shared" si="61"/>
        <v>0</v>
      </c>
    </row>
    <row r="3973" spans="1:9" x14ac:dyDescent="0.25">
      <c r="A3973" s="6" t="s">
        <v>1577</v>
      </c>
      <c r="B3973" s="7" t="s">
        <v>86</v>
      </c>
      <c r="C3973" s="7">
        <v>277</v>
      </c>
      <c r="D3973" s="7">
        <v>0.59</v>
      </c>
      <c r="E3973" s="7">
        <v>0.55800000000000005</v>
      </c>
      <c r="F3973" s="7">
        <v>0.49399999999999999</v>
      </c>
      <c r="G3973" s="7">
        <v>7750.78</v>
      </c>
      <c r="H3973" s="8">
        <v>2</v>
      </c>
      <c r="I3973">
        <f t="shared" ref="I3973:I4036" si="62">IF(OR(C3973="",D3973="",E3973="",F3973="",G3973="",H3973=""),1,0)</f>
        <v>0</v>
      </c>
    </row>
    <row r="3974" spans="1:9" x14ac:dyDescent="0.25">
      <c r="A3974" s="9" t="s">
        <v>3866</v>
      </c>
      <c r="B3974" s="10" t="s">
        <v>108</v>
      </c>
      <c r="C3974" s="10">
        <v>400</v>
      </c>
      <c r="D3974" s="10">
        <v>0.54100000000000004</v>
      </c>
      <c r="E3974" s="10">
        <v>0.54200000000000004</v>
      </c>
      <c r="F3974" s="10">
        <v>0.379</v>
      </c>
      <c r="G3974" s="10">
        <v>11723.43</v>
      </c>
      <c r="H3974" s="11">
        <v>1</v>
      </c>
      <c r="I3974">
        <f t="shared" si="62"/>
        <v>0</v>
      </c>
    </row>
    <row r="3975" spans="1:9" x14ac:dyDescent="0.25">
      <c r="A3975" s="6" t="s">
        <v>3867</v>
      </c>
      <c r="B3975" s="7" t="s">
        <v>19</v>
      </c>
      <c r="C3975" s="7">
        <v>181</v>
      </c>
      <c r="D3975" s="7">
        <v>0.58599999999999997</v>
      </c>
      <c r="E3975" s="7">
        <v>0.58099999999999996</v>
      </c>
      <c r="F3975" s="7">
        <v>0.46100000000000002</v>
      </c>
      <c r="G3975" s="7">
        <v>10022.68</v>
      </c>
      <c r="H3975" s="8">
        <v>2</v>
      </c>
      <c r="I3975">
        <f t="shared" si="62"/>
        <v>0</v>
      </c>
    </row>
    <row r="3976" spans="1:9" x14ac:dyDescent="0.25">
      <c r="A3976" s="9" t="s">
        <v>3868</v>
      </c>
      <c r="B3976" s="10" t="s">
        <v>21</v>
      </c>
      <c r="C3976" s="10">
        <v>75</v>
      </c>
      <c r="D3976" s="10">
        <v>0.66</v>
      </c>
      <c r="E3976" s="10">
        <v>0.63600000000000001</v>
      </c>
      <c r="F3976" s="10">
        <v>0.54700000000000004</v>
      </c>
      <c r="G3976" s="10">
        <v>23004.87</v>
      </c>
      <c r="H3976" s="11">
        <v>0</v>
      </c>
      <c r="I3976">
        <f t="shared" si="62"/>
        <v>0</v>
      </c>
    </row>
    <row r="3977" spans="1:9" x14ac:dyDescent="0.25">
      <c r="A3977" s="6" t="s">
        <v>3869</v>
      </c>
      <c r="B3977" s="7" t="s">
        <v>48</v>
      </c>
      <c r="C3977" s="7">
        <v>329</v>
      </c>
      <c r="D3977" s="7">
        <v>0.60699999999999998</v>
      </c>
      <c r="E3977" s="7">
        <v>0.56499999999999995</v>
      </c>
      <c r="F3977" s="7">
        <v>0.54100000000000004</v>
      </c>
      <c r="G3977" s="7">
        <v>6556.82</v>
      </c>
      <c r="H3977" s="8">
        <v>2</v>
      </c>
      <c r="I3977">
        <f t="shared" si="62"/>
        <v>0</v>
      </c>
    </row>
    <row r="3978" spans="1:9" x14ac:dyDescent="0.25">
      <c r="A3978" s="9" t="s">
        <v>3870</v>
      </c>
      <c r="B3978" s="10" t="s">
        <v>86</v>
      </c>
      <c r="C3978" s="10">
        <v>411</v>
      </c>
      <c r="D3978" s="10">
        <v>0.60599999999999998</v>
      </c>
      <c r="E3978" s="10">
        <v>0.56499999999999995</v>
      </c>
      <c r="F3978" s="10">
        <v>0.51600000000000001</v>
      </c>
      <c r="G3978" s="10">
        <v>7313.02</v>
      </c>
      <c r="H3978" s="11">
        <v>15</v>
      </c>
      <c r="I3978">
        <f t="shared" si="62"/>
        <v>0</v>
      </c>
    </row>
    <row r="3979" spans="1:9" x14ac:dyDescent="0.25">
      <c r="A3979" s="6" t="s">
        <v>3871</v>
      </c>
      <c r="B3979" s="7" t="s">
        <v>40</v>
      </c>
      <c r="C3979" s="7">
        <v>137</v>
      </c>
      <c r="D3979" s="7">
        <v>0.72099999999999997</v>
      </c>
      <c r="E3979" s="7">
        <v>0.67300000000000004</v>
      </c>
      <c r="F3979" s="7">
        <v>0.65700000000000003</v>
      </c>
      <c r="G3979" s="7">
        <v>21395.49</v>
      </c>
      <c r="H3979" s="8">
        <v>4</v>
      </c>
      <c r="I3979">
        <f t="shared" si="62"/>
        <v>0</v>
      </c>
    </row>
    <row r="3980" spans="1:9" x14ac:dyDescent="0.25">
      <c r="A3980" s="9" t="s">
        <v>637</v>
      </c>
      <c r="B3980" s="10" t="s">
        <v>14</v>
      </c>
      <c r="C3980" s="10">
        <v>206</v>
      </c>
      <c r="D3980" s="10">
        <v>0.71</v>
      </c>
      <c r="E3980" s="10">
        <v>0.70199999999999996</v>
      </c>
      <c r="F3980" s="10">
        <v>0.58499999999999996</v>
      </c>
      <c r="G3980" s="10">
        <v>19257.75</v>
      </c>
      <c r="H3980" s="11">
        <v>3</v>
      </c>
      <c r="I3980">
        <f t="shared" si="62"/>
        <v>0</v>
      </c>
    </row>
    <row r="3981" spans="1:9" x14ac:dyDescent="0.25">
      <c r="A3981" s="6" t="s">
        <v>3872</v>
      </c>
      <c r="B3981" s="7" t="s">
        <v>48</v>
      </c>
      <c r="C3981" s="7">
        <v>254</v>
      </c>
      <c r="D3981" s="7">
        <v>0.622</v>
      </c>
      <c r="E3981" s="7">
        <v>0.53</v>
      </c>
      <c r="F3981" s="7">
        <v>0.58699999999999997</v>
      </c>
      <c r="G3981" s="7">
        <v>8284.1</v>
      </c>
      <c r="H3981" s="8">
        <v>9</v>
      </c>
      <c r="I3981">
        <f t="shared" si="62"/>
        <v>0</v>
      </c>
    </row>
    <row r="3982" spans="1:9" x14ac:dyDescent="0.25">
      <c r="A3982" s="9" t="s">
        <v>3873</v>
      </c>
      <c r="B3982" s="10" t="s">
        <v>19</v>
      </c>
      <c r="C3982" s="10">
        <v>418</v>
      </c>
      <c r="D3982" s="10">
        <v>0.59</v>
      </c>
      <c r="E3982" s="10">
        <v>0.56000000000000005</v>
      </c>
      <c r="F3982" s="10">
        <v>0.50800000000000001</v>
      </c>
      <c r="G3982" s="10">
        <v>6784.77</v>
      </c>
      <c r="H3982" s="11">
        <v>9</v>
      </c>
      <c r="I3982">
        <f t="shared" si="62"/>
        <v>0</v>
      </c>
    </row>
    <row r="3983" spans="1:9" x14ac:dyDescent="0.25">
      <c r="A3983" s="6" t="s">
        <v>3874</v>
      </c>
      <c r="B3983" s="7" t="s">
        <v>35</v>
      </c>
      <c r="C3983" s="7">
        <v>231</v>
      </c>
      <c r="D3983" s="7">
        <v>0.67500000000000004</v>
      </c>
      <c r="E3983" s="7">
        <v>0.629</v>
      </c>
      <c r="F3983" s="7">
        <v>0.58699999999999997</v>
      </c>
      <c r="G3983" s="7">
        <v>13896</v>
      </c>
      <c r="H3983" s="8">
        <v>5</v>
      </c>
      <c r="I3983">
        <f t="shared" si="62"/>
        <v>0</v>
      </c>
    </row>
    <row r="3984" spans="1:9" x14ac:dyDescent="0.25">
      <c r="A3984" s="9" t="s">
        <v>3875</v>
      </c>
      <c r="B3984" s="10" t="s">
        <v>25</v>
      </c>
      <c r="C3984" s="10">
        <v>750</v>
      </c>
      <c r="D3984" s="10">
        <v>0.57999999999999996</v>
      </c>
      <c r="E3984" s="10">
        <v>0.55800000000000005</v>
      </c>
      <c r="F3984" s="10">
        <v>0.47399999999999998</v>
      </c>
      <c r="G3984" s="10">
        <v>6611.81</v>
      </c>
      <c r="H3984" s="11">
        <v>2</v>
      </c>
      <c r="I3984">
        <f t="shared" si="62"/>
        <v>0</v>
      </c>
    </row>
    <row r="3985" spans="1:9" x14ac:dyDescent="0.25">
      <c r="A3985" s="6" t="s">
        <v>3876</v>
      </c>
      <c r="B3985" s="7" t="s">
        <v>86</v>
      </c>
      <c r="C3985" s="7">
        <v>179</v>
      </c>
      <c r="D3985" s="7">
        <v>0.69</v>
      </c>
      <c r="E3985" s="7">
        <v>0.63400000000000001</v>
      </c>
      <c r="F3985" s="7">
        <v>0.64700000000000002</v>
      </c>
      <c r="G3985" s="7">
        <v>20198.95</v>
      </c>
      <c r="H3985" s="8">
        <v>5</v>
      </c>
      <c r="I3985">
        <f t="shared" si="62"/>
        <v>0</v>
      </c>
    </row>
    <row r="3986" spans="1:9" x14ac:dyDescent="0.25">
      <c r="A3986" s="9" t="s">
        <v>3877</v>
      </c>
      <c r="B3986" s="10" t="s">
        <v>48</v>
      </c>
      <c r="C3986" s="10">
        <v>348</v>
      </c>
      <c r="D3986" s="10">
        <v>0.61799999999999999</v>
      </c>
      <c r="E3986" s="10">
        <v>0.53600000000000003</v>
      </c>
      <c r="F3986" s="10">
        <v>0.59299999999999997</v>
      </c>
      <c r="G3986" s="10">
        <v>6345.27</v>
      </c>
      <c r="H3986" s="11">
        <v>2</v>
      </c>
      <c r="I3986">
        <f t="shared" si="62"/>
        <v>0</v>
      </c>
    </row>
    <row r="3987" spans="1:9" x14ac:dyDescent="0.25">
      <c r="A3987" s="6" t="s">
        <v>3878</v>
      </c>
      <c r="B3987" s="7" t="s">
        <v>21</v>
      </c>
      <c r="C3987" s="7">
        <v>42</v>
      </c>
      <c r="D3987" s="7">
        <v>0.69299999999999995</v>
      </c>
      <c r="E3987" s="7">
        <v>0.70099999999999996</v>
      </c>
      <c r="F3987" s="7">
        <v>0.58099999999999996</v>
      </c>
      <c r="G3987" s="7">
        <v>32238.2</v>
      </c>
      <c r="H3987" s="8">
        <v>5</v>
      </c>
      <c r="I3987">
        <f t="shared" si="62"/>
        <v>0</v>
      </c>
    </row>
    <row r="3988" spans="1:9" x14ac:dyDescent="0.25">
      <c r="A3988" s="9" t="s">
        <v>3879</v>
      </c>
      <c r="B3988" s="10" t="s">
        <v>40</v>
      </c>
      <c r="C3988" s="10">
        <v>75</v>
      </c>
      <c r="D3988" s="10">
        <v>0.69299999999999995</v>
      </c>
      <c r="E3988" s="10">
        <v>0.68400000000000005</v>
      </c>
      <c r="F3988" s="10">
        <v>0.56999999999999995</v>
      </c>
      <c r="G3988" s="10">
        <v>28493.46</v>
      </c>
      <c r="H3988" s="11">
        <v>1</v>
      </c>
      <c r="I3988">
        <f t="shared" si="62"/>
        <v>0</v>
      </c>
    </row>
    <row r="3989" spans="1:9" x14ac:dyDescent="0.25">
      <c r="A3989" s="6" t="s">
        <v>3880</v>
      </c>
      <c r="B3989" s="7" t="s">
        <v>50</v>
      </c>
      <c r="C3989" s="7">
        <v>97</v>
      </c>
      <c r="D3989" s="7">
        <v>0.68700000000000006</v>
      </c>
      <c r="E3989" s="7">
        <v>0.67400000000000004</v>
      </c>
      <c r="F3989" s="7">
        <v>0.58199999999999996</v>
      </c>
      <c r="G3989" s="7">
        <v>30767.47</v>
      </c>
      <c r="H3989" s="8">
        <v>2</v>
      </c>
      <c r="I3989">
        <f t="shared" si="62"/>
        <v>0</v>
      </c>
    </row>
    <row r="3990" spans="1:9" x14ac:dyDescent="0.25">
      <c r="A3990" s="9" t="s">
        <v>3881</v>
      </c>
      <c r="B3990" s="10" t="s">
        <v>131</v>
      </c>
      <c r="C3990" s="10">
        <v>311</v>
      </c>
      <c r="D3990" s="10">
        <v>0.61499999999999999</v>
      </c>
      <c r="E3990" s="10">
        <v>0.56799999999999995</v>
      </c>
      <c r="F3990" s="10">
        <v>0.52400000000000002</v>
      </c>
      <c r="G3990" s="10">
        <v>8899.7800000000007</v>
      </c>
      <c r="H3990" s="11">
        <v>2</v>
      </c>
      <c r="I3990">
        <f t="shared" si="62"/>
        <v>0</v>
      </c>
    </row>
    <row r="3991" spans="1:9" x14ac:dyDescent="0.25">
      <c r="A3991" s="6" t="s">
        <v>3882</v>
      </c>
      <c r="B3991" s="7" t="s">
        <v>101</v>
      </c>
      <c r="C3991" s="7">
        <v>526</v>
      </c>
      <c r="D3991" s="7">
        <v>0.55000000000000004</v>
      </c>
      <c r="E3991" s="7">
        <v>0.497</v>
      </c>
      <c r="F3991" s="7">
        <v>0.46500000000000002</v>
      </c>
      <c r="G3991" s="7">
        <v>5765.8</v>
      </c>
      <c r="H3991" s="8">
        <v>1</v>
      </c>
      <c r="I3991">
        <f t="shared" si="62"/>
        <v>0</v>
      </c>
    </row>
    <row r="3992" spans="1:9" x14ac:dyDescent="0.25">
      <c r="A3992" s="9" t="s">
        <v>3883</v>
      </c>
      <c r="B3992" s="10" t="s">
        <v>35</v>
      </c>
      <c r="C3992" s="10">
        <v>116</v>
      </c>
      <c r="D3992" s="10">
        <v>0.624</v>
      </c>
      <c r="E3992" s="10">
        <v>0.61399999999999999</v>
      </c>
      <c r="F3992" s="10">
        <v>0.47299999999999998</v>
      </c>
      <c r="G3992" s="10">
        <v>16915.11</v>
      </c>
      <c r="H3992" s="11">
        <v>5</v>
      </c>
      <c r="I3992">
        <f t="shared" si="62"/>
        <v>0</v>
      </c>
    </row>
    <row r="3993" spans="1:9" x14ac:dyDescent="0.25">
      <c r="A3993" s="6" t="s">
        <v>3884</v>
      </c>
      <c r="B3993" s="7" t="s">
        <v>40</v>
      </c>
      <c r="C3993" s="7">
        <v>173</v>
      </c>
      <c r="D3993" s="7">
        <v>0.71</v>
      </c>
      <c r="E3993" s="7">
        <v>0.70299999999999996</v>
      </c>
      <c r="F3993" s="7">
        <v>0.59499999999999997</v>
      </c>
      <c r="G3993" s="7">
        <v>18910.61</v>
      </c>
      <c r="H3993" s="8">
        <v>6</v>
      </c>
      <c r="I3993">
        <f t="shared" si="62"/>
        <v>0</v>
      </c>
    </row>
    <row r="3994" spans="1:9" x14ac:dyDescent="0.25">
      <c r="A3994" s="9" t="s">
        <v>3885</v>
      </c>
      <c r="B3994" s="10" t="s">
        <v>35</v>
      </c>
      <c r="C3994" s="10">
        <v>168</v>
      </c>
      <c r="D3994" s="10">
        <v>0.67400000000000004</v>
      </c>
      <c r="E3994" s="10">
        <v>0.65400000000000003</v>
      </c>
      <c r="F3994" s="10">
        <v>0.57599999999999996</v>
      </c>
      <c r="G3994" s="10">
        <v>10561.06</v>
      </c>
      <c r="H3994" s="11">
        <v>4</v>
      </c>
      <c r="I3994">
        <f t="shared" si="62"/>
        <v>0</v>
      </c>
    </row>
    <row r="3995" spans="1:9" x14ac:dyDescent="0.25">
      <c r="A3995" s="6" t="s">
        <v>3886</v>
      </c>
      <c r="B3995" s="7" t="s">
        <v>19</v>
      </c>
      <c r="C3995" s="7">
        <v>296</v>
      </c>
      <c r="D3995" s="7">
        <v>0.58399999999999996</v>
      </c>
      <c r="E3995" s="7">
        <v>0.55300000000000005</v>
      </c>
      <c r="F3995" s="7">
        <v>0.47499999999999998</v>
      </c>
      <c r="G3995" s="7">
        <v>6000.32</v>
      </c>
      <c r="H3995" s="8">
        <v>12</v>
      </c>
      <c r="I3995">
        <f t="shared" si="62"/>
        <v>0</v>
      </c>
    </row>
    <row r="3996" spans="1:9" x14ac:dyDescent="0.25">
      <c r="A3996" s="9" t="s">
        <v>3887</v>
      </c>
      <c r="B3996" s="10" t="s">
        <v>101</v>
      </c>
      <c r="C3996" s="10">
        <v>393</v>
      </c>
      <c r="D3996" s="10">
        <v>0.56299999999999994</v>
      </c>
      <c r="E3996" s="10">
        <v>0.45200000000000001</v>
      </c>
      <c r="F3996" s="10">
        <v>0.53200000000000003</v>
      </c>
      <c r="G3996" s="10">
        <v>7331.1</v>
      </c>
      <c r="H3996" s="11">
        <v>1</v>
      </c>
      <c r="I3996">
        <f t="shared" si="62"/>
        <v>0</v>
      </c>
    </row>
    <row r="3997" spans="1:9" x14ac:dyDescent="0.25">
      <c r="A3997" s="6" t="s">
        <v>3888</v>
      </c>
      <c r="B3997" s="7" t="s">
        <v>86</v>
      </c>
      <c r="C3997" s="7">
        <v>238</v>
      </c>
      <c r="D3997" s="7">
        <v>0.623</v>
      </c>
      <c r="E3997" s="7">
        <v>0.55900000000000005</v>
      </c>
      <c r="F3997" s="7">
        <v>0.58599999999999997</v>
      </c>
      <c r="G3997" s="7">
        <v>15739.7</v>
      </c>
      <c r="H3997" s="8">
        <v>2</v>
      </c>
      <c r="I3997">
        <f t="shared" si="62"/>
        <v>0</v>
      </c>
    </row>
    <row r="3998" spans="1:9" x14ac:dyDescent="0.25">
      <c r="A3998" s="9" t="s">
        <v>3889</v>
      </c>
      <c r="B3998" s="10" t="s">
        <v>21</v>
      </c>
      <c r="C3998" s="10">
        <v>52</v>
      </c>
      <c r="D3998" s="10">
        <v>0.76300000000000001</v>
      </c>
      <c r="E3998" s="10">
        <v>0.76</v>
      </c>
      <c r="F3998" s="10">
        <v>0.69399999999999995</v>
      </c>
      <c r="G3998" s="10">
        <v>30700.76</v>
      </c>
      <c r="H3998" s="11">
        <v>0</v>
      </c>
      <c r="I3998">
        <f t="shared" si="62"/>
        <v>0</v>
      </c>
    </row>
    <row r="3999" spans="1:9" x14ac:dyDescent="0.25">
      <c r="A3999" s="6" t="s">
        <v>3890</v>
      </c>
      <c r="B3999" s="7" t="s">
        <v>124</v>
      </c>
      <c r="C3999" s="7">
        <v>174</v>
      </c>
      <c r="D3999" s="7">
        <v>0.58299999999999996</v>
      </c>
      <c r="E3999" s="7">
        <v>0.55100000000000005</v>
      </c>
      <c r="F3999" s="7">
        <v>0.442</v>
      </c>
      <c r="G3999" s="7">
        <v>12563.51</v>
      </c>
      <c r="H3999" s="8">
        <v>3</v>
      </c>
      <c r="I3999">
        <f t="shared" si="62"/>
        <v>0</v>
      </c>
    </row>
    <row r="4000" spans="1:9" x14ac:dyDescent="0.25">
      <c r="A4000" s="9" t="s">
        <v>3891</v>
      </c>
      <c r="B4000" s="10" t="s">
        <v>16</v>
      </c>
      <c r="C4000" s="10">
        <v>29</v>
      </c>
      <c r="D4000" s="10">
        <v>0.71499999999999997</v>
      </c>
      <c r="E4000" s="10">
        <v>0.71299999999999997</v>
      </c>
      <c r="F4000" s="10">
        <v>0.61</v>
      </c>
      <c r="G4000" s="10">
        <v>40416.71</v>
      </c>
      <c r="H4000" s="11">
        <v>1</v>
      </c>
      <c r="I4000">
        <f t="shared" si="62"/>
        <v>0</v>
      </c>
    </row>
    <row r="4001" spans="1:9" x14ac:dyDescent="0.25">
      <c r="A4001" s="6" t="s">
        <v>3892</v>
      </c>
      <c r="B4001" s="7" t="s">
        <v>21</v>
      </c>
      <c r="C4001" s="7">
        <v>23</v>
      </c>
      <c r="D4001" s="7">
        <v>0.71</v>
      </c>
      <c r="E4001" s="7">
        <v>0.73</v>
      </c>
      <c r="F4001" s="7">
        <v>0.57099999999999995</v>
      </c>
      <c r="G4001" s="7">
        <v>39762.11</v>
      </c>
      <c r="H4001" s="8">
        <v>2</v>
      </c>
      <c r="I4001">
        <f t="shared" si="62"/>
        <v>0</v>
      </c>
    </row>
    <row r="4002" spans="1:9" x14ac:dyDescent="0.25">
      <c r="A4002" s="9" t="s">
        <v>3893</v>
      </c>
      <c r="B4002" s="10" t="s">
        <v>161</v>
      </c>
      <c r="C4002" s="10">
        <v>134</v>
      </c>
      <c r="D4002" s="10">
        <v>0.61699999999999999</v>
      </c>
      <c r="E4002" s="10">
        <v>0.60399999999999998</v>
      </c>
      <c r="F4002" s="10">
        <v>0.48499999999999999</v>
      </c>
      <c r="G4002" s="10">
        <v>15750.2</v>
      </c>
      <c r="H4002" s="11">
        <v>1</v>
      </c>
      <c r="I4002">
        <f t="shared" si="62"/>
        <v>0</v>
      </c>
    </row>
    <row r="4003" spans="1:9" x14ac:dyDescent="0.25">
      <c r="A4003" s="6" t="s">
        <v>3894</v>
      </c>
      <c r="B4003" s="7" t="s">
        <v>35</v>
      </c>
      <c r="C4003" s="7">
        <v>248</v>
      </c>
      <c r="D4003" s="7">
        <v>0.629</v>
      </c>
      <c r="E4003" s="7">
        <v>0.61399999999999999</v>
      </c>
      <c r="F4003" s="7">
        <v>0.51100000000000001</v>
      </c>
      <c r="G4003" s="7">
        <v>13646.69</v>
      </c>
      <c r="H4003" s="8">
        <v>3</v>
      </c>
      <c r="I4003">
        <f t="shared" si="62"/>
        <v>0</v>
      </c>
    </row>
    <row r="4004" spans="1:9" x14ac:dyDescent="0.25">
      <c r="A4004" s="9" t="s">
        <v>3895</v>
      </c>
      <c r="B4004" s="10" t="s">
        <v>19</v>
      </c>
      <c r="C4004" s="10">
        <v>220</v>
      </c>
      <c r="D4004" s="10">
        <v>0.56100000000000005</v>
      </c>
      <c r="E4004" s="10">
        <v>0.54400000000000004</v>
      </c>
      <c r="F4004" s="10">
        <v>0.42199999999999999</v>
      </c>
      <c r="G4004" s="10">
        <v>7450.62</v>
      </c>
      <c r="H4004" s="11">
        <v>1</v>
      </c>
      <c r="I4004">
        <f t="shared" si="62"/>
        <v>0</v>
      </c>
    </row>
    <row r="4005" spans="1:9" x14ac:dyDescent="0.25">
      <c r="A4005" s="6" t="s">
        <v>3896</v>
      </c>
      <c r="B4005" s="7" t="s">
        <v>21</v>
      </c>
      <c r="C4005" s="7">
        <v>89</v>
      </c>
      <c r="D4005" s="7">
        <v>0.71</v>
      </c>
      <c r="E4005" s="7">
        <v>0.751</v>
      </c>
      <c r="F4005" s="7">
        <v>0.54300000000000004</v>
      </c>
      <c r="G4005" s="7">
        <v>29689.79</v>
      </c>
      <c r="H4005" s="8">
        <v>1</v>
      </c>
      <c r="I4005">
        <f t="shared" si="62"/>
        <v>0</v>
      </c>
    </row>
    <row r="4006" spans="1:9" x14ac:dyDescent="0.25">
      <c r="A4006" s="9" t="s">
        <v>3897</v>
      </c>
      <c r="B4006" s="10" t="s">
        <v>21</v>
      </c>
      <c r="C4006" s="10">
        <v>85</v>
      </c>
      <c r="D4006" s="10">
        <v>0.70799999999999996</v>
      </c>
      <c r="E4006" s="10">
        <v>0.70399999999999996</v>
      </c>
      <c r="F4006" s="10">
        <v>0.61599999999999999</v>
      </c>
      <c r="G4006" s="10">
        <v>25741.85</v>
      </c>
      <c r="H4006" s="11">
        <v>4</v>
      </c>
      <c r="I4006">
        <f t="shared" si="62"/>
        <v>0</v>
      </c>
    </row>
    <row r="4007" spans="1:9" x14ac:dyDescent="0.25">
      <c r="A4007" s="6" t="s">
        <v>3898</v>
      </c>
      <c r="B4007" s="7" t="s">
        <v>50</v>
      </c>
      <c r="C4007" s="7">
        <v>414</v>
      </c>
      <c r="D4007" s="7">
        <v>0.64500000000000002</v>
      </c>
      <c r="E4007" s="7">
        <v>0.59499999999999997</v>
      </c>
      <c r="F4007" s="7">
        <v>0.54600000000000004</v>
      </c>
      <c r="G4007" s="7">
        <v>13216.64</v>
      </c>
      <c r="H4007" s="8">
        <v>1</v>
      </c>
      <c r="I4007">
        <f t="shared" si="62"/>
        <v>0</v>
      </c>
    </row>
    <row r="4008" spans="1:9" x14ac:dyDescent="0.25">
      <c r="A4008" s="9" t="s">
        <v>3899</v>
      </c>
      <c r="B4008" s="10" t="s">
        <v>161</v>
      </c>
      <c r="C4008" s="10">
        <v>69</v>
      </c>
      <c r="D4008" s="10">
        <v>0.64300000000000002</v>
      </c>
      <c r="E4008" s="10">
        <v>0.63700000000000001</v>
      </c>
      <c r="F4008" s="10">
        <v>0.51300000000000001</v>
      </c>
      <c r="G4008" s="10">
        <v>23890.32</v>
      </c>
      <c r="H4008" s="11">
        <v>0</v>
      </c>
      <c r="I4008">
        <f t="shared" si="62"/>
        <v>0</v>
      </c>
    </row>
    <row r="4009" spans="1:9" x14ac:dyDescent="0.25">
      <c r="A4009" s="6" t="s">
        <v>3900</v>
      </c>
      <c r="B4009" s="7" t="s">
        <v>50</v>
      </c>
      <c r="C4009" s="7">
        <v>232</v>
      </c>
      <c r="D4009" s="7">
        <v>0.69299999999999995</v>
      </c>
      <c r="E4009" s="7">
        <v>0.67400000000000004</v>
      </c>
      <c r="F4009" s="7">
        <v>0.58699999999999997</v>
      </c>
      <c r="G4009" s="7">
        <v>18824.72</v>
      </c>
      <c r="H4009" s="8">
        <v>2</v>
      </c>
      <c r="I4009">
        <f t="shared" si="62"/>
        <v>0</v>
      </c>
    </row>
    <row r="4010" spans="1:9" x14ac:dyDescent="0.25">
      <c r="A4010" s="9" t="s">
        <v>3901</v>
      </c>
      <c r="B4010" s="10" t="s">
        <v>40</v>
      </c>
      <c r="C4010" s="10">
        <v>115</v>
      </c>
      <c r="D4010" s="10">
        <v>0.72099999999999997</v>
      </c>
      <c r="E4010" s="10">
        <v>0.70499999999999996</v>
      </c>
      <c r="F4010" s="10">
        <v>0.64400000000000002</v>
      </c>
      <c r="G4010" s="10">
        <v>30376.639999999999</v>
      </c>
      <c r="H4010" s="11">
        <v>3</v>
      </c>
      <c r="I4010">
        <f t="shared" si="62"/>
        <v>0</v>
      </c>
    </row>
    <row r="4011" spans="1:9" x14ac:dyDescent="0.25">
      <c r="A4011" s="6" t="s">
        <v>3902</v>
      </c>
      <c r="B4011" s="7" t="s">
        <v>131</v>
      </c>
      <c r="C4011" s="7">
        <v>219</v>
      </c>
      <c r="D4011" s="7">
        <v>0.54400000000000004</v>
      </c>
      <c r="E4011" s="7">
        <v>0.53</v>
      </c>
      <c r="F4011" s="7">
        <v>0.38500000000000001</v>
      </c>
      <c r="G4011" s="7">
        <v>14638.15</v>
      </c>
      <c r="H4011" s="8">
        <v>1</v>
      </c>
      <c r="I4011">
        <f t="shared" si="62"/>
        <v>0</v>
      </c>
    </row>
    <row r="4012" spans="1:9" x14ac:dyDescent="0.25">
      <c r="A4012" s="9" t="s">
        <v>3903</v>
      </c>
      <c r="B4012" s="10" t="s">
        <v>35</v>
      </c>
      <c r="C4012" s="10">
        <v>214</v>
      </c>
      <c r="D4012" s="10">
        <v>0.68</v>
      </c>
      <c r="E4012" s="10">
        <v>0.66400000000000003</v>
      </c>
      <c r="F4012" s="10">
        <v>0.56299999999999994</v>
      </c>
      <c r="G4012" s="10">
        <v>13228.84</v>
      </c>
      <c r="H4012" s="11">
        <v>6</v>
      </c>
      <c r="I4012">
        <f t="shared" si="62"/>
        <v>0</v>
      </c>
    </row>
    <row r="4013" spans="1:9" x14ac:dyDescent="0.25">
      <c r="A4013" s="6" t="s">
        <v>3904</v>
      </c>
      <c r="B4013" s="7" t="s">
        <v>35</v>
      </c>
      <c r="C4013" s="7">
        <v>418</v>
      </c>
      <c r="D4013" s="7">
        <v>0.60799999999999998</v>
      </c>
      <c r="E4013" s="7">
        <v>0.60299999999999998</v>
      </c>
      <c r="F4013" s="7">
        <v>0.51500000000000001</v>
      </c>
      <c r="G4013" s="7">
        <v>13701.13</v>
      </c>
      <c r="H4013" s="8">
        <v>1</v>
      </c>
      <c r="I4013">
        <f t="shared" si="62"/>
        <v>0</v>
      </c>
    </row>
    <row r="4014" spans="1:9" x14ac:dyDescent="0.25">
      <c r="A4014" s="9" t="s">
        <v>3905</v>
      </c>
      <c r="B4014" s="10" t="s">
        <v>124</v>
      </c>
      <c r="C4014" s="10">
        <v>297</v>
      </c>
      <c r="D4014" s="10">
        <v>0.69</v>
      </c>
      <c r="E4014" s="10">
        <v>0.63500000000000001</v>
      </c>
      <c r="F4014" s="10">
        <v>0.61899999999999999</v>
      </c>
      <c r="G4014" s="10">
        <v>16361.1</v>
      </c>
      <c r="H4014" s="11">
        <v>2</v>
      </c>
      <c r="I4014">
        <f t="shared" si="62"/>
        <v>0</v>
      </c>
    </row>
    <row r="4015" spans="1:9" x14ac:dyDescent="0.25">
      <c r="A4015" s="6" t="s">
        <v>3906</v>
      </c>
      <c r="B4015" s="7" t="s">
        <v>35</v>
      </c>
      <c r="C4015" s="7">
        <v>307</v>
      </c>
      <c r="D4015" s="7">
        <v>0.61199999999999999</v>
      </c>
      <c r="E4015" s="7">
        <v>0.621</v>
      </c>
      <c r="F4015" s="7">
        <v>0.47699999999999998</v>
      </c>
      <c r="G4015" s="7">
        <v>11006.75</v>
      </c>
      <c r="H4015" s="8">
        <v>2</v>
      </c>
      <c r="I4015">
        <f t="shared" si="62"/>
        <v>0</v>
      </c>
    </row>
    <row r="4016" spans="1:9" x14ac:dyDescent="0.25">
      <c r="A4016" s="9" t="s">
        <v>3907</v>
      </c>
      <c r="B4016" s="10" t="s">
        <v>19</v>
      </c>
      <c r="C4016" s="10">
        <v>252</v>
      </c>
      <c r="D4016" s="10">
        <v>0.58099999999999996</v>
      </c>
      <c r="E4016" s="10">
        <v>0.59099999999999997</v>
      </c>
      <c r="F4016" s="10">
        <v>0.439</v>
      </c>
      <c r="G4016" s="10">
        <v>6371.64</v>
      </c>
      <c r="H4016" s="11">
        <v>2</v>
      </c>
      <c r="I4016">
        <f t="shared" si="62"/>
        <v>0</v>
      </c>
    </row>
    <row r="4017" spans="1:9" x14ac:dyDescent="0.25">
      <c r="A4017" s="6" t="s">
        <v>3908</v>
      </c>
      <c r="B4017" s="7" t="s">
        <v>19</v>
      </c>
      <c r="C4017" s="7">
        <v>465</v>
      </c>
      <c r="D4017" s="7">
        <v>0.58299999999999996</v>
      </c>
      <c r="E4017" s="7">
        <v>0.57999999999999996</v>
      </c>
      <c r="F4017" s="7">
        <v>0.47</v>
      </c>
      <c r="G4017" s="7">
        <v>8281.8700000000008</v>
      </c>
      <c r="H4017" s="8">
        <v>1</v>
      </c>
      <c r="I4017">
        <f t="shared" si="62"/>
        <v>0</v>
      </c>
    </row>
    <row r="4018" spans="1:9" x14ac:dyDescent="0.25">
      <c r="A4018" s="9" t="s">
        <v>3909</v>
      </c>
      <c r="B4018" s="10" t="s">
        <v>161</v>
      </c>
      <c r="C4018" s="10">
        <v>103</v>
      </c>
      <c r="D4018" s="10">
        <v>0.66500000000000004</v>
      </c>
      <c r="E4018" s="10">
        <v>0.66200000000000003</v>
      </c>
      <c r="F4018" s="10">
        <v>0.54500000000000004</v>
      </c>
      <c r="G4018" s="10">
        <v>36938.42</v>
      </c>
      <c r="H4018" s="11">
        <v>1</v>
      </c>
      <c r="I4018">
        <f t="shared" si="62"/>
        <v>0</v>
      </c>
    </row>
    <row r="4019" spans="1:9" x14ac:dyDescent="0.25">
      <c r="A4019" s="6" t="s">
        <v>3910</v>
      </c>
      <c r="B4019" s="7" t="s">
        <v>27</v>
      </c>
      <c r="C4019" s="7">
        <v>78</v>
      </c>
      <c r="D4019" s="7">
        <v>0.73</v>
      </c>
      <c r="E4019" s="7">
        <v>0.71299999999999997</v>
      </c>
      <c r="F4019" s="7">
        <v>0.63700000000000001</v>
      </c>
      <c r="G4019" s="7">
        <v>34129.589999999997</v>
      </c>
      <c r="H4019" s="8">
        <v>0</v>
      </c>
      <c r="I4019">
        <f t="shared" si="62"/>
        <v>0</v>
      </c>
    </row>
    <row r="4020" spans="1:9" x14ac:dyDescent="0.25">
      <c r="A4020" s="9" t="s">
        <v>3911</v>
      </c>
      <c r="B4020" s="10" t="s">
        <v>19</v>
      </c>
      <c r="C4020" s="10">
        <v>346</v>
      </c>
      <c r="D4020" s="10">
        <v>0.59899999999999998</v>
      </c>
      <c r="E4020" s="10">
        <v>0.503</v>
      </c>
      <c r="F4020" s="10">
        <v>0.56799999999999995</v>
      </c>
      <c r="G4020" s="10">
        <v>6411.49</v>
      </c>
      <c r="H4020" s="11">
        <v>16</v>
      </c>
      <c r="I4020">
        <f t="shared" si="62"/>
        <v>0</v>
      </c>
    </row>
    <row r="4021" spans="1:9" x14ac:dyDescent="0.25">
      <c r="A4021" s="6" t="s">
        <v>3912</v>
      </c>
      <c r="B4021" s="7" t="s">
        <v>16</v>
      </c>
      <c r="C4021" s="7">
        <v>43</v>
      </c>
      <c r="D4021" s="7">
        <v>0.78</v>
      </c>
      <c r="E4021" s="7">
        <v>0.76300000000000001</v>
      </c>
      <c r="F4021" s="7">
        <v>0.70799999999999996</v>
      </c>
      <c r="G4021" s="7">
        <v>39517.040000000001</v>
      </c>
      <c r="H4021" s="8">
        <v>1</v>
      </c>
      <c r="I4021">
        <f t="shared" si="62"/>
        <v>0</v>
      </c>
    </row>
    <row r="4022" spans="1:9" x14ac:dyDescent="0.25">
      <c r="A4022" s="9" t="s">
        <v>3913</v>
      </c>
      <c r="B4022" s="10" t="s">
        <v>86</v>
      </c>
      <c r="C4022" s="10">
        <v>357</v>
      </c>
      <c r="D4022" s="10">
        <v>0.65400000000000003</v>
      </c>
      <c r="E4022" s="10">
        <v>0.60199999999999998</v>
      </c>
      <c r="F4022" s="10">
        <v>0.621</v>
      </c>
      <c r="G4022" s="10">
        <v>10895.57</v>
      </c>
      <c r="H4022" s="11">
        <v>5</v>
      </c>
      <c r="I4022">
        <f t="shared" si="62"/>
        <v>0</v>
      </c>
    </row>
    <row r="4023" spans="1:9" x14ac:dyDescent="0.25">
      <c r="A4023" s="6" t="s">
        <v>3914</v>
      </c>
      <c r="B4023" s="7" t="s">
        <v>19</v>
      </c>
      <c r="C4023" s="7">
        <v>270</v>
      </c>
      <c r="D4023" s="7">
        <v>0.61199999999999999</v>
      </c>
      <c r="E4023" s="7">
        <v>0.56399999999999995</v>
      </c>
      <c r="F4023" s="7">
        <v>0.51400000000000001</v>
      </c>
      <c r="G4023" s="7">
        <v>6053.11</v>
      </c>
      <c r="H4023" s="8">
        <v>20</v>
      </c>
      <c r="I4023">
        <f t="shared" si="62"/>
        <v>0</v>
      </c>
    </row>
    <row r="4024" spans="1:9" x14ac:dyDescent="0.25">
      <c r="A4024" s="9" t="s">
        <v>3915</v>
      </c>
      <c r="B4024" s="10" t="s">
        <v>35</v>
      </c>
      <c r="C4024" s="10">
        <v>160</v>
      </c>
      <c r="D4024" s="10">
        <v>0.626</v>
      </c>
      <c r="E4024" s="10">
        <v>0.57799999999999996</v>
      </c>
      <c r="F4024" s="10">
        <v>0.54800000000000004</v>
      </c>
      <c r="G4024" s="10">
        <v>8343.82</v>
      </c>
      <c r="H4024" s="11">
        <v>8</v>
      </c>
      <c r="I4024">
        <f t="shared" si="62"/>
        <v>0</v>
      </c>
    </row>
    <row r="4025" spans="1:9" x14ac:dyDescent="0.25">
      <c r="A4025" s="6" t="s">
        <v>3916</v>
      </c>
      <c r="B4025" s="7" t="s">
        <v>101</v>
      </c>
      <c r="C4025" s="7">
        <v>240</v>
      </c>
      <c r="D4025" s="7">
        <v>0.56499999999999995</v>
      </c>
      <c r="E4025" s="7">
        <v>0.54200000000000004</v>
      </c>
      <c r="F4025" s="7">
        <v>0.45600000000000002</v>
      </c>
      <c r="G4025" s="7">
        <v>15894.49</v>
      </c>
      <c r="H4025" s="8">
        <v>0</v>
      </c>
      <c r="I4025">
        <f t="shared" si="62"/>
        <v>0</v>
      </c>
    </row>
    <row r="4026" spans="1:9" x14ac:dyDescent="0.25">
      <c r="A4026" s="9" t="s">
        <v>3917</v>
      </c>
      <c r="B4026" s="10" t="s">
        <v>50</v>
      </c>
      <c r="C4026" s="10">
        <v>158</v>
      </c>
      <c r="D4026" s="10">
        <v>0.7</v>
      </c>
      <c r="E4026" s="10">
        <v>0.67900000000000005</v>
      </c>
      <c r="F4026" s="10">
        <v>0.60899999999999999</v>
      </c>
      <c r="G4026" s="10">
        <v>18252.03</v>
      </c>
      <c r="H4026" s="11">
        <v>2</v>
      </c>
      <c r="I4026">
        <f t="shared" si="62"/>
        <v>0</v>
      </c>
    </row>
    <row r="4027" spans="1:9" x14ac:dyDescent="0.25">
      <c r="A4027" s="6" t="s">
        <v>3918</v>
      </c>
      <c r="B4027" s="7" t="s">
        <v>19</v>
      </c>
      <c r="C4027" s="7">
        <v>348</v>
      </c>
      <c r="D4027" s="7">
        <v>0.53900000000000003</v>
      </c>
      <c r="E4027" s="7">
        <v>0.53900000000000003</v>
      </c>
      <c r="F4027" s="7">
        <v>0.374</v>
      </c>
      <c r="G4027" s="7">
        <v>6024.5</v>
      </c>
      <c r="H4027" s="8">
        <v>17</v>
      </c>
      <c r="I4027">
        <f t="shared" si="62"/>
        <v>0</v>
      </c>
    </row>
    <row r="4028" spans="1:9" x14ac:dyDescent="0.25">
      <c r="A4028" s="9" t="s">
        <v>3919</v>
      </c>
      <c r="B4028" s="10" t="s">
        <v>48</v>
      </c>
      <c r="C4028" s="10">
        <v>524</v>
      </c>
      <c r="D4028" s="10">
        <v>0.61799999999999999</v>
      </c>
      <c r="E4028" s="10">
        <v>0.55900000000000005</v>
      </c>
      <c r="F4028" s="10">
        <v>0.55400000000000005</v>
      </c>
      <c r="G4028" s="10">
        <v>5949.44</v>
      </c>
      <c r="H4028" s="11">
        <v>7</v>
      </c>
      <c r="I4028">
        <f t="shared" si="62"/>
        <v>0</v>
      </c>
    </row>
    <row r="4029" spans="1:9" x14ac:dyDescent="0.25">
      <c r="A4029" s="6" t="s">
        <v>3920</v>
      </c>
      <c r="B4029" s="7" t="s">
        <v>131</v>
      </c>
      <c r="C4029" s="7">
        <v>390</v>
      </c>
      <c r="D4029" s="7">
        <v>0.56200000000000006</v>
      </c>
      <c r="E4029" s="7">
        <v>0.51500000000000001</v>
      </c>
      <c r="F4029" s="7">
        <v>0.443</v>
      </c>
      <c r="G4029" s="7">
        <v>6180.44</v>
      </c>
      <c r="H4029" s="8">
        <v>10</v>
      </c>
      <c r="I4029">
        <f t="shared" si="62"/>
        <v>0</v>
      </c>
    </row>
    <row r="4030" spans="1:9" x14ac:dyDescent="0.25">
      <c r="A4030" s="9" t="s">
        <v>3921</v>
      </c>
      <c r="B4030" s="10" t="s">
        <v>16</v>
      </c>
      <c r="C4030" s="10">
        <v>112</v>
      </c>
      <c r="D4030" s="10">
        <v>0.74199999999999999</v>
      </c>
      <c r="E4030" s="10">
        <v>0.76200000000000001</v>
      </c>
      <c r="F4030" s="10">
        <v>0.622</v>
      </c>
      <c r="G4030" s="10">
        <v>21806.13</v>
      </c>
      <c r="H4030" s="11">
        <v>2</v>
      </c>
      <c r="I4030">
        <f t="shared" si="62"/>
        <v>0</v>
      </c>
    </row>
    <row r="4031" spans="1:9" x14ac:dyDescent="0.25">
      <c r="A4031" s="6" t="s">
        <v>3922</v>
      </c>
      <c r="B4031" s="7" t="s">
        <v>124</v>
      </c>
      <c r="C4031" s="7">
        <v>548</v>
      </c>
      <c r="D4031" s="7">
        <v>0.627</v>
      </c>
      <c r="E4031" s="7">
        <v>0.57499999999999996</v>
      </c>
      <c r="F4031" s="7">
        <v>0.60099999999999998</v>
      </c>
      <c r="G4031" s="7">
        <v>7987.88</v>
      </c>
      <c r="H4031" s="8">
        <v>1</v>
      </c>
      <c r="I4031">
        <f t="shared" si="62"/>
        <v>0</v>
      </c>
    </row>
    <row r="4032" spans="1:9" x14ac:dyDescent="0.25">
      <c r="A4032" s="9" t="s">
        <v>3923</v>
      </c>
      <c r="B4032" s="10" t="s">
        <v>50</v>
      </c>
      <c r="C4032" s="10">
        <v>133</v>
      </c>
      <c r="D4032" s="10">
        <v>0.72</v>
      </c>
      <c r="E4032" s="10">
        <v>0.67200000000000004</v>
      </c>
      <c r="F4032" s="10">
        <v>0.67400000000000004</v>
      </c>
      <c r="G4032" s="10">
        <v>21971.96</v>
      </c>
      <c r="H4032" s="11">
        <v>0</v>
      </c>
      <c r="I4032">
        <f t="shared" si="62"/>
        <v>0</v>
      </c>
    </row>
    <row r="4033" spans="1:9" x14ac:dyDescent="0.25">
      <c r="A4033" s="6" t="s">
        <v>3924</v>
      </c>
      <c r="B4033" s="7" t="s">
        <v>46</v>
      </c>
      <c r="C4033" s="7">
        <v>98</v>
      </c>
      <c r="D4033" s="7">
        <v>0.68799999999999994</v>
      </c>
      <c r="E4033" s="7">
        <v>0.67100000000000004</v>
      </c>
      <c r="F4033" s="7">
        <v>0.59699999999999998</v>
      </c>
      <c r="G4033" s="7">
        <v>19328.36</v>
      </c>
      <c r="H4033" s="8">
        <v>2</v>
      </c>
      <c r="I4033">
        <f t="shared" si="62"/>
        <v>0</v>
      </c>
    </row>
    <row r="4034" spans="1:9" x14ac:dyDescent="0.25">
      <c r="A4034" s="9" t="s">
        <v>1587</v>
      </c>
      <c r="B4034" s="10" t="s">
        <v>16</v>
      </c>
      <c r="C4034" s="10">
        <v>40</v>
      </c>
      <c r="D4034" s="10">
        <v>0.69499999999999995</v>
      </c>
      <c r="E4034" s="10">
        <v>0.69599999999999995</v>
      </c>
      <c r="F4034" s="10">
        <v>0.61099999999999999</v>
      </c>
      <c r="G4034" s="10">
        <v>38758.839999999997</v>
      </c>
      <c r="H4034" s="11">
        <v>4</v>
      </c>
      <c r="I4034">
        <f t="shared" si="62"/>
        <v>0</v>
      </c>
    </row>
    <row r="4035" spans="1:9" x14ac:dyDescent="0.25">
      <c r="A4035" s="6" t="s">
        <v>3925</v>
      </c>
      <c r="B4035" s="7" t="s">
        <v>19</v>
      </c>
      <c r="C4035" s="7">
        <v>456</v>
      </c>
      <c r="D4035" s="7">
        <v>0.56999999999999995</v>
      </c>
      <c r="E4035" s="7">
        <v>0.53600000000000003</v>
      </c>
      <c r="F4035" s="7">
        <v>0.48499999999999999</v>
      </c>
      <c r="G4035" s="7">
        <v>5284.83</v>
      </c>
      <c r="H4035" s="8">
        <v>4</v>
      </c>
      <c r="I4035">
        <f t="shared" si="62"/>
        <v>0</v>
      </c>
    </row>
    <row r="4036" spans="1:9" x14ac:dyDescent="0.25">
      <c r="A4036" s="9" t="s">
        <v>3926</v>
      </c>
      <c r="B4036" s="10" t="s">
        <v>27</v>
      </c>
      <c r="C4036" s="10">
        <v>225</v>
      </c>
      <c r="D4036" s="10">
        <v>0.71</v>
      </c>
      <c r="E4036" s="10">
        <v>0.68200000000000005</v>
      </c>
      <c r="F4036" s="10">
        <v>0.65800000000000003</v>
      </c>
      <c r="G4036" s="10">
        <v>15426.66</v>
      </c>
      <c r="H4036" s="11">
        <v>2</v>
      </c>
      <c r="I4036">
        <f t="shared" si="62"/>
        <v>0</v>
      </c>
    </row>
    <row r="4037" spans="1:9" x14ac:dyDescent="0.25">
      <c r="A4037" s="6" t="s">
        <v>3927</v>
      </c>
      <c r="B4037" s="7" t="s">
        <v>35</v>
      </c>
      <c r="C4037" s="7">
        <v>222</v>
      </c>
      <c r="D4037" s="7">
        <v>0.66</v>
      </c>
      <c r="E4037" s="7">
        <v>0.66600000000000004</v>
      </c>
      <c r="F4037" s="7">
        <v>0.51400000000000001</v>
      </c>
      <c r="G4037" s="7">
        <v>15184.91</v>
      </c>
      <c r="H4037" s="8">
        <v>2</v>
      </c>
      <c r="I4037">
        <f t="shared" ref="I4037:I4100" si="63">IF(OR(C4037="",D4037="",E4037="",F4037="",G4037="",H4037=""),1,0)</f>
        <v>0</v>
      </c>
    </row>
    <row r="4038" spans="1:9" x14ac:dyDescent="0.25">
      <c r="A4038" s="9" t="s">
        <v>3928</v>
      </c>
      <c r="B4038" s="10" t="s">
        <v>124</v>
      </c>
      <c r="C4038" s="10">
        <v>233</v>
      </c>
      <c r="D4038" s="10">
        <v>0.59499999999999997</v>
      </c>
      <c r="E4038" s="10">
        <v>0.57399999999999995</v>
      </c>
      <c r="F4038" s="10">
        <v>0.47099999999999997</v>
      </c>
      <c r="G4038" s="10">
        <v>18128.41</v>
      </c>
      <c r="H4038" s="11">
        <v>0</v>
      </c>
      <c r="I4038">
        <f t="shared" si="63"/>
        <v>0</v>
      </c>
    </row>
    <row r="4039" spans="1:9" x14ac:dyDescent="0.25">
      <c r="A4039" s="6" t="s">
        <v>3231</v>
      </c>
      <c r="B4039" s="7" t="s">
        <v>40</v>
      </c>
      <c r="C4039" s="7">
        <v>98</v>
      </c>
      <c r="D4039" s="7">
        <v>0.68</v>
      </c>
      <c r="E4039" s="7">
        <v>0.65600000000000003</v>
      </c>
      <c r="F4039" s="7">
        <v>0.59899999999999998</v>
      </c>
      <c r="G4039" s="7">
        <v>37401.050000000003</v>
      </c>
      <c r="H4039" s="8">
        <v>1</v>
      </c>
      <c r="I4039">
        <f t="shared" si="63"/>
        <v>0</v>
      </c>
    </row>
    <row r="4040" spans="1:9" x14ac:dyDescent="0.25">
      <c r="A4040" s="9" t="s">
        <v>3929</v>
      </c>
      <c r="B4040" s="10" t="s">
        <v>48</v>
      </c>
      <c r="C4040" s="10">
        <v>397</v>
      </c>
      <c r="D4040" s="10">
        <v>0.56999999999999995</v>
      </c>
      <c r="E4040" s="10">
        <v>0.51400000000000001</v>
      </c>
      <c r="F4040" s="10">
        <v>0.47699999999999998</v>
      </c>
      <c r="G4040" s="10">
        <v>5670.1</v>
      </c>
      <c r="H4040" s="11">
        <v>14</v>
      </c>
      <c r="I4040">
        <f t="shared" si="63"/>
        <v>0</v>
      </c>
    </row>
    <row r="4041" spans="1:9" x14ac:dyDescent="0.25">
      <c r="A4041" s="6" t="s">
        <v>3930</v>
      </c>
      <c r="B4041" s="7" t="s">
        <v>101</v>
      </c>
      <c r="C4041" s="7">
        <v>206</v>
      </c>
      <c r="D4041" s="7">
        <v>0.49</v>
      </c>
      <c r="E4041" s="7">
        <v>0.44500000000000001</v>
      </c>
      <c r="F4041" s="7">
        <v>0.34599999999999997</v>
      </c>
      <c r="G4041" s="7">
        <v>5345.79</v>
      </c>
      <c r="H4041" s="8">
        <v>0</v>
      </c>
      <c r="I4041">
        <f t="shared" si="63"/>
        <v>0</v>
      </c>
    </row>
    <row r="4042" spans="1:9" x14ac:dyDescent="0.25">
      <c r="A4042" s="9" t="s">
        <v>3931</v>
      </c>
      <c r="B4042" s="10" t="s">
        <v>131</v>
      </c>
      <c r="C4042" s="10">
        <v>393</v>
      </c>
      <c r="D4042" s="10">
        <v>0.58499999999999996</v>
      </c>
      <c r="E4042" s="10">
        <v>0.56699999999999995</v>
      </c>
      <c r="F4042" s="10">
        <v>0.47</v>
      </c>
      <c r="G4042" s="10">
        <v>6176.52</v>
      </c>
      <c r="H4042" s="11">
        <v>19</v>
      </c>
      <c r="I4042">
        <f t="shared" si="63"/>
        <v>0</v>
      </c>
    </row>
    <row r="4043" spans="1:9" x14ac:dyDescent="0.25">
      <c r="A4043" s="6" t="s">
        <v>3932</v>
      </c>
      <c r="B4043" s="7" t="s">
        <v>12</v>
      </c>
      <c r="C4043" s="7">
        <v>267</v>
      </c>
      <c r="D4043" s="7">
        <v>0.57399999999999995</v>
      </c>
      <c r="E4043" s="7">
        <v>0.57099999999999995</v>
      </c>
      <c r="F4043" s="7">
        <v>0.443</v>
      </c>
      <c r="G4043" s="7">
        <v>15950.19</v>
      </c>
      <c r="H4043" s="8">
        <v>0</v>
      </c>
      <c r="I4043">
        <f t="shared" si="63"/>
        <v>0</v>
      </c>
    </row>
    <row r="4044" spans="1:9" x14ac:dyDescent="0.25">
      <c r="A4044" s="9" t="s">
        <v>170</v>
      </c>
      <c r="B4044" s="10" t="s">
        <v>16</v>
      </c>
      <c r="C4044" s="10">
        <v>53</v>
      </c>
      <c r="D4044" s="10">
        <v>0.70599999999999996</v>
      </c>
      <c r="E4044" s="10">
        <v>0.7</v>
      </c>
      <c r="F4044" s="10">
        <v>0.59399999999999997</v>
      </c>
      <c r="G4044" s="10">
        <v>33716.35</v>
      </c>
      <c r="H4044" s="11">
        <v>2</v>
      </c>
      <c r="I4044">
        <f t="shared" si="63"/>
        <v>0</v>
      </c>
    </row>
    <row r="4045" spans="1:9" x14ac:dyDescent="0.25">
      <c r="A4045" s="6" t="s">
        <v>3933</v>
      </c>
      <c r="B4045" s="7" t="s">
        <v>108</v>
      </c>
      <c r="C4045" s="7">
        <v>170</v>
      </c>
      <c r="D4045" s="7">
        <v>0.52600000000000002</v>
      </c>
      <c r="E4045" s="7">
        <v>0.48399999999999999</v>
      </c>
      <c r="F4045" s="7">
        <v>0.41899999999999998</v>
      </c>
      <c r="G4045" s="7">
        <v>5957.86</v>
      </c>
      <c r="H4045" s="8">
        <v>14</v>
      </c>
      <c r="I4045">
        <f t="shared" si="63"/>
        <v>0</v>
      </c>
    </row>
    <row r="4046" spans="1:9" x14ac:dyDescent="0.25">
      <c r="A4046" s="9" t="s">
        <v>3934</v>
      </c>
      <c r="B4046" s="10" t="s">
        <v>19</v>
      </c>
      <c r="C4046" s="10">
        <v>164</v>
      </c>
      <c r="D4046" s="10">
        <v>0.54500000000000004</v>
      </c>
      <c r="E4046" s="10">
        <v>0.53500000000000003</v>
      </c>
      <c r="F4046" s="10">
        <v>0.39500000000000002</v>
      </c>
      <c r="G4046" s="10">
        <v>5428.39</v>
      </c>
      <c r="H4046" s="11">
        <v>16</v>
      </c>
      <c r="I4046">
        <f t="shared" si="63"/>
        <v>0</v>
      </c>
    </row>
    <row r="4047" spans="1:9" x14ac:dyDescent="0.25">
      <c r="A4047" s="6" t="s">
        <v>3488</v>
      </c>
      <c r="B4047" s="7" t="s">
        <v>86</v>
      </c>
      <c r="C4047" s="7">
        <v>310</v>
      </c>
      <c r="D4047" s="7">
        <v>0.58499999999999996</v>
      </c>
      <c r="E4047" s="7">
        <v>0.56499999999999995</v>
      </c>
      <c r="F4047" s="7">
        <v>0.46100000000000002</v>
      </c>
      <c r="G4047" s="7">
        <v>7657.75</v>
      </c>
      <c r="H4047" s="8">
        <v>8</v>
      </c>
      <c r="I4047">
        <f t="shared" si="63"/>
        <v>0</v>
      </c>
    </row>
    <row r="4048" spans="1:9" x14ac:dyDescent="0.25">
      <c r="A4048" s="9" t="s">
        <v>3935</v>
      </c>
      <c r="B4048" s="10" t="s">
        <v>127</v>
      </c>
      <c r="C4048" s="10">
        <v>162</v>
      </c>
      <c r="D4048" s="10">
        <v>0.61</v>
      </c>
      <c r="E4048" s="10">
        <v>0.57099999999999995</v>
      </c>
      <c r="F4048" s="10">
        <v>0.52700000000000002</v>
      </c>
      <c r="G4048" s="10">
        <v>17241.77</v>
      </c>
      <c r="H4048" s="11">
        <v>0</v>
      </c>
      <c r="I4048">
        <f t="shared" si="63"/>
        <v>0</v>
      </c>
    </row>
    <row r="4049" spans="1:9" x14ac:dyDescent="0.25">
      <c r="A4049" s="6" t="s">
        <v>3936</v>
      </c>
      <c r="B4049" s="7" t="s">
        <v>21</v>
      </c>
      <c r="C4049" s="7">
        <v>24</v>
      </c>
      <c r="D4049" s="7">
        <v>0.71</v>
      </c>
      <c r="E4049" s="7">
        <v>0.73499999999999999</v>
      </c>
      <c r="F4049" s="7">
        <v>0.57599999999999996</v>
      </c>
      <c r="G4049" s="7">
        <v>28857.51</v>
      </c>
      <c r="H4049" s="8">
        <v>6</v>
      </c>
      <c r="I4049">
        <f t="shared" si="63"/>
        <v>0</v>
      </c>
    </row>
    <row r="4050" spans="1:9" x14ac:dyDescent="0.25">
      <c r="A4050" s="9" t="s">
        <v>3937</v>
      </c>
      <c r="B4050" s="10" t="s">
        <v>19</v>
      </c>
      <c r="C4050" s="10">
        <v>140</v>
      </c>
      <c r="D4050" s="10">
        <v>0.59</v>
      </c>
      <c r="E4050" s="10">
        <v>0.53300000000000003</v>
      </c>
      <c r="F4050" s="10">
        <v>0.52300000000000002</v>
      </c>
      <c r="G4050" s="10">
        <v>7948.6</v>
      </c>
      <c r="H4050" s="11">
        <v>10</v>
      </c>
      <c r="I4050">
        <f t="shared" si="63"/>
        <v>0</v>
      </c>
    </row>
    <row r="4051" spans="1:9" x14ac:dyDescent="0.25">
      <c r="A4051" s="6" t="s">
        <v>3938</v>
      </c>
      <c r="B4051" s="7" t="s">
        <v>27</v>
      </c>
      <c r="C4051" s="7">
        <v>199</v>
      </c>
      <c r="D4051" s="7">
        <v>0.67</v>
      </c>
      <c r="E4051" s="7">
        <v>0.66800000000000004</v>
      </c>
      <c r="F4051" s="7">
        <v>0.56299999999999994</v>
      </c>
      <c r="G4051" s="7">
        <v>18124.580000000002</v>
      </c>
      <c r="H4051" s="8">
        <v>1</v>
      </c>
      <c r="I4051">
        <f t="shared" si="63"/>
        <v>0</v>
      </c>
    </row>
    <row r="4052" spans="1:9" x14ac:dyDescent="0.25">
      <c r="A4052" s="9" t="s">
        <v>3939</v>
      </c>
      <c r="B4052" s="10" t="s">
        <v>35</v>
      </c>
      <c r="C4052" s="10">
        <v>155</v>
      </c>
      <c r="D4052" s="10">
        <v>0.63800000000000001</v>
      </c>
      <c r="E4052" s="10">
        <v>0.60199999999999998</v>
      </c>
      <c r="F4052" s="10">
        <v>0.53900000000000003</v>
      </c>
      <c r="G4052" s="10">
        <v>15029.76</v>
      </c>
      <c r="H4052" s="11">
        <v>2</v>
      </c>
      <c r="I4052">
        <f t="shared" si="63"/>
        <v>0</v>
      </c>
    </row>
    <row r="4053" spans="1:9" x14ac:dyDescent="0.25">
      <c r="A4053" s="6" t="s">
        <v>3940</v>
      </c>
      <c r="B4053" s="7" t="s">
        <v>124</v>
      </c>
      <c r="C4053" s="7">
        <v>286</v>
      </c>
      <c r="D4053" s="7">
        <v>0.61199999999999999</v>
      </c>
      <c r="E4053" s="7">
        <v>0.58499999999999996</v>
      </c>
      <c r="F4053" s="7">
        <v>0.49099999999999999</v>
      </c>
      <c r="G4053" s="7">
        <v>11459.07</v>
      </c>
      <c r="H4053" s="8">
        <v>0</v>
      </c>
      <c r="I4053">
        <f t="shared" si="63"/>
        <v>0</v>
      </c>
    </row>
    <row r="4054" spans="1:9" x14ac:dyDescent="0.25">
      <c r="A4054" s="9" t="s">
        <v>3941</v>
      </c>
      <c r="B4054" s="10" t="s">
        <v>48</v>
      </c>
      <c r="C4054" s="10">
        <v>254</v>
      </c>
      <c r="D4054" s="10">
        <v>0.60699999999999998</v>
      </c>
      <c r="E4054" s="10">
        <v>0.55100000000000005</v>
      </c>
      <c r="F4054" s="10">
        <v>0.53400000000000003</v>
      </c>
      <c r="G4054" s="10">
        <v>6711.93</v>
      </c>
      <c r="H4054" s="11">
        <v>2</v>
      </c>
      <c r="I4054">
        <f t="shared" si="63"/>
        <v>0</v>
      </c>
    </row>
    <row r="4055" spans="1:9" x14ac:dyDescent="0.25">
      <c r="A4055" s="6" t="s">
        <v>3942</v>
      </c>
      <c r="B4055" s="7" t="s">
        <v>40</v>
      </c>
      <c r="C4055" s="7">
        <v>93</v>
      </c>
      <c r="D4055" s="7">
        <v>0.70599999999999996</v>
      </c>
      <c r="E4055" s="7">
        <v>0.70299999999999996</v>
      </c>
      <c r="F4055" s="7">
        <v>0.60599999999999998</v>
      </c>
      <c r="G4055" s="7">
        <v>14200.33</v>
      </c>
      <c r="H4055" s="8">
        <v>1</v>
      </c>
      <c r="I4055">
        <f t="shared" si="63"/>
        <v>0</v>
      </c>
    </row>
    <row r="4056" spans="1:9" x14ac:dyDescent="0.25">
      <c r="A4056" s="9" t="s">
        <v>3943</v>
      </c>
      <c r="B4056" s="10" t="s">
        <v>86</v>
      </c>
      <c r="C4056" s="10">
        <v>371</v>
      </c>
      <c r="D4056" s="10">
        <v>0.58499999999999996</v>
      </c>
      <c r="E4056" s="10">
        <v>0.56000000000000005</v>
      </c>
      <c r="F4056" s="10">
        <v>0.502</v>
      </c>
      <c r="G4056" s="10">
        <v>7565.36</v>
      </c>
      <c r="H4056" s="11">
        <v>4</v>
      </c>
      <c r="I4056">
        <f t="shared" si="63"/>
        <v>0</v>
      </c>
    </row>
    <row r="4057" spans="1:9" x14ac:dyDescent="0.25">
      <c r="A4057" s="6" t="s">
        <v>3944</v>
      </c>
      <c r="B4057" s="7" t="s">
        <v>35</v>
      </c>
      <c r="C4057" s="7">
        <v>238</v>
      </c>
      <c r="D4057" s="7">
        <v>0.61499999999999999</v>
      </c>
      <c r="E4057" s="7">
        <v>0.60899999999999999</v>
      </c>
      <c r="F4057" s="7">
        <v>0.47099999999999997</v>
      </c>
      <c r="G4057" s="7">
        <v>8973.68</v>
      </c>
      <c r="H4057" s="8">
        <v>3</v>
      </c>
      <c r="I4057">
        <f t="shared" si="63"/>
        <v>0</v>
      </c>
    </row>
    <row r="4058" spans="1:9" x14ac:dyDescent="0.25">
      <c r="A4058" s="9" t="s">
        <v>3945</v>
      </c>
      <c r="B4058" s="10" t="s">
        <v>40</v>
      </c>
      <c r="C4058" s="10">
        <v>118</v>
      </c>
      <c r="D4058" s="10">
        <v>0.63</v>
      </c>
      <c r="E4058" s="10">
        <v>0.63900000000000001</v>
      </c>
      <c r="F4058" s="10">
        <v>0.48899999999999999</v>
      </c>
      <c r="G4058" s="10">
        <v>19151.900000000001</v>
      </c>
      <c r="H4058" s="11">
        <v>1</v>
      </c>
      <c r="I4058">
        <f t="shared" si="63"/>
        <v>0</v>
      </c>
    </row>
    <row r="4059" spans="1:9" x14ac:dyDescent="0.25">
      <c r="A4059" s="6" t="s">
        <v>3946</v>
      </c>
      <c r="B4059" s="7" t="s">
        <v>56</v>
      </c>
      <c r="C4059" s="7">
        <v>433</v>
      </c>
      <c r="D4059" s="7">
        <v>0.47699999999999998</v>
      </c>
      <c r="E4059" s="7">
        <v>0.52900000000000003</v>
      </c>
      <c r="F4059" s="7">
        <v>0.26600000000000001</v>
      </c>
      <c r="G4059" s="7">
        <v>10320.44</v>
      </c>
      <c r="H4059" s="8">
        <v>2</v>
      </c>
      <c r="I4059">
        <f t="shared" si="63"/>
        <v>0</v>
      </c>
    </row>
    <row r="4060" spans="1:9" x14ac:dyDescent="0.25">
      <c r="A4060" s="9" t="s">
        <v>3947</v>
      </c>
      <c r="B4060" s="10" t="s">
        <v>48</v>
      </c>
      <c r="C4060" s="10">
        <v>272</v>
      </c>
      <c r="D4060" s="10">
        <v>0.622</v>
      </c>
      <c r="E4060" s="10">
        <v>0.59</v>
      </c>
      <c r="F4060" s="10">
        <v>0.55100000000000005</v>
      </c>
      <c r="G4060" s="10">
        <v>6417.65</v>
      </c>
      <c r="H4060" s="11">
        <v>1</v>
      </c>
      <c r="I4060">
        <f t="shared" si="63"/>
        <v>0</v>
      </c>
    </row>
    <row r="4061" spans="1:9" x14ac:dyDescent="0.25">
      <c r="A4061" s="6" t="s">
        <v>3948</v>
      </c>
      <c r="B4061" s="7" t="s">
        <v>27</v>
      </c>
      <c r="C4061" s="7">
        <v>129</v>
      </c>
      <c r="D4061" s="7">
        <v>0.74</v>
      </c>
      <c r="E4061" s="7">
        <v>0.69299999999999995</v>
      </c>
      <c r="F4061" s="7">
        <v>0.71399999999999997</v>
      </c>
      <c r="G4061" s="7">
        <v>30148.17</v>
      </c>
      <c r="H4061" s="8">
        <v>2</v>
      </c>
      <c r="I4061">
        <f t="shared" si="63"/>
        <v>0</v>
      </c>
    </row>
    <row r="4062" spans="1:9" x14ac:dyDescent="0.25">
      <c r="A4062" s="9" t="s">
        <v>3949</v>
      </c>
      <c r="B4062" s="10" t="s">
        <v>124</v>
      </c>
      <c r="C4062" s="10">
        <v>123</v>
      </c>
      <c r="D4062" s="10">
        <v>0.63800000000000001</v>
      </c>
      <c r="E4062" s="10">
        <v>0.56999999999999995</v>
      </c>
      <c r="F4062" s="10">
        <v>0.57099999999999995</v>
      </c>
      <c r="G4062" s="10">
        <v>24058.35</v>
      </c>
      <c r="H4062" s="11">
        <v>1</v>
      </c>
      <c r="I4062">
        <f t="shared" si="63"/>
        <v>0</v>
      </c>
    </row>
    <row r="4063" spans="1:9" x14ac:dyDescent="0.25">
      <c r="A4063" s="6" t="s">
        <v>3950</v>
      </c>
      <c r="B4063" s="7" t="s">
        <v>12</v>
      </c>
      <c r="C4063" s="7">
        <v>318</v>
      </c>
      <c r="D4063" s="7">
        <v>0.54</v>
      </c>
      <c r="E4063" s="7">
        <v>0.55000000000000004</v>
      </c>
      <c r="F4063" s="7">
        <v>0.39700000000000002</v>
      </c>
      <c r="G4063" s="7">
        <v>6333.02</v>
      </c>
      <c r="H4063" s="8">
        <v>0</v>
      </c>
      <c r="I4063">
        <f t="shared" si="63"/>
        <v>0</v>
      </c>
    </row>
    <row r="4064" spans="1:9" x14ac:dyDescent="0.25">
      <c r="A4064" s="9" t="s">
        <v>3951</v>
      </c>
      <c r="B4064" s="10" t="s">
        <v>21</v>
      </c>
      <c r="C4064" s="10">
        <v>44</v>
      </c>
      <c r="D4064" s="10">
        <v>0.68700000000000006</v>
      </c>
      <c r="E4064" s="10">
        <v>0.74299999999999999</v>
      </c>
      <c r="F4064" s="10">
        <v>0.51500000000000001</v>
      </c>
      <c r="G4064" s="10">
        <v>19976.48</v>
      </c>
      <c r="H4064" s="11">
        <v>12</v>
      </c>
      <c r="I4064">
        <f t="shared" si="63"/>
        <v>0</v>
      </c>
    </row>
    <row r="4065" spans="1:9" x14ac:dyDescent="0.25">
      <c r="A4065" s="6" t="s">
        <v>3952</v>
      </c>
      <c r="B4065" s="7" t="s">
        <v>86</v>
      </c>
      <c r="C4065" s="7">
        <v>577</v>
      </c>
      <c r="D4065" s="7">
        <v>0.55700000000000005</v>
      </c>
      <c r="E4065" s="7">
        <v>0.55300000000000005</v>
      </c>
      <c r="F4065" s="7">
        <v>0.44700000000000001</v>
      </c>
      <c r="G4065" s="7">
        <v>7207.58</v>
      </c>
      <c r="H4065" s="8">
        <v>2</v>
      </c>
      <c r="I4065">
        <f t="shared" si="63"/>
        <v>0</v>
      </c>
    </row>
    <row r="4066" spans="1:9" x14ac:dyDescent="0.25">
      <c r="A4066" s="9" t="s">
        <v>3953</v>
      </c>
      <c r="B4066" s="10" t="s">
        <v>21</v>
      </c>
      <c r="C4066" s="10">
        <v>38</v>
      </c>
      <c r="D4066" s="10">
        <v>0.73</v>
      </c>
      <c r="E4066" s="10">
        <v>0.74</v>
      </c>
      <c r="F4066" s="10">
        <v>0.60299999999999998</v>
      </c>
      <c r="G4066" s="10">
        <v>27415.759999999998</v>
      </c>
      <c r="H4066" s="11">
        <v>4</v>
      </c>
      <c r="I4066">
        <f t="shared" si="63"/>
        <v>0</v>
      </c>
    </row>
    <row r="4067" spans="1:9" x14ac:dyDescent="0.25">
      <c r="A4067" s="6" t="s">
        <v>3954</v>
      </c>
      <c r="B4067" s="7" t="s">
        <v>35</v>
      </c>
      <c r="C4067" s="7">
        <v>188</v>
      </c>
      <c r="D4067" s="7">
        <v>0.69599999999999995</v>
      </c>
      <c r="E4067" s="7">
        <v>0.68</v>
      </c>
      <c r="F4067" s="7">
        <v>0.61</v>
      </c>
      <c r="G4067" s="7">
        <v>19432.650000000001</v>
      </c>
      <c r="H4067" s="8">
        <v>6</v>
      </c>
      <c r="I4067">
        <f t="shared" si="63"/>
        <v>0</v>
      </c>
    </row>
    <row r="4068" spans="1:9" x14ac:dyDescent="0.25">
      <c r="A4068" s="9" t="s">
        <v>3955</v>
      </c>
      <c r="B4068" s="10" t="s">
        <v>35</v>
      </c>
      <c r="C4068" s="10">
        <v>98</v>
      </c>
      <c r="D4068" s="10">
        <v>0.70799999999999996</v>
      </c>
      <c r="E4068" s="10">
        <v>0.68799999999999994</v>
      </c>
      <c r="F4068" s="10">
        <v>0.61099999999999999</v>
      </c>
      <c r="G4068" s="10">
        <v>20566.88</v>
      </c>
      <c r="H4068" s="11">
        <v>6</v>
      </c>
      <c r="I4068">
        <f t="shared" si="63"/>
        <v>0</v>
      </c>
    </row>
    <row r="4069" spans="1:9" x14ac:dyDescent="0.25">
      <c r="A4069" s="6" t="s">
        <v>3956</v>
      </c>
      <c r="B4069" s="7" t="s">
        <v>108</v>
      </c>
      <c r="C4069" s="7">
        <v>313</v>
      </c>
      <c r="D4069" s="7">
        <v>0.51800000000000002</v>
      </c>
      <c r="E4069" s="7">
        <v>0.48099999999999998</v>
      </c>
      <c r="F4069" s="7">
        <v>0.39800000000000002</v>
      </c>
      <c r="G4069" s="7">
        <v>5928.25</v>
      </c>
      <c r="H4069" s="8">
        <v>0</v>
      </c>
      <c r="I4069">
        <f t="shared" si="63"/>
        <v>0</v>
      </c>
    </row>
    <row r="4070" spans="1:9" x14ac:dyDescent="0.25">
      <c r="A4070" s="9" t="s">
        <v>3957</v>
      </c>
      <c r="B4070" s="10" t="s">
        <v>35</v>
      </c>
      <c r="C4070" s="10">
        <v>379</v>
      </c>
      <c r="D4070" s="10">
        <v>0.628</v>
      </c>
      <c r="E4070" s="10">
        <v>0.61299999999999999</v>
      </c>
      <c r="F4070" s="10">
        <v>0.50600000000000001</v>
      </c>
      <c r="G4070" s="10">
        <v>7623.93</v>
      </c>
      <c r="H4070" s="11">
        <v>9</v>
      </c>
      <c r="I4070">
        <f t="shared" si="63"/>
        <v>0</v>
      </c>
    </row>
    <row r="4071" spans="1:9" x14ac:dyDescent="0.25">
      <c r="A4071" s="6" t="s">
        <v>3958</v>
      </c>
      <c r="B4071" s="7" t="s">
        <v>161</v>
      </c>
      <c r="C4071" s="7">
        <v>88</v>
      </c>
      <c r="D4071" s="7">
        <v>0.64300000000000002</v>
      </c>
      <c r="E4071" s="7">
        <v>0.65300000000000002</v>
      </c>
      <c r="F4071" s="7">
        <v>0.498</v>
      </c>
      <c r="G4071" s="7">
        <v>16651.03</v>
      </c>
      <c r="H4071" s="8">
        <v>1</v>
      </c>
      <c r="I4071">
        <f t="shared" si="63"/>
        <v>0</v>
      </c>
    </row>
    <row r="4072" spans="1:9" x14ac:dyDescent="0.25">
      <c r="A4072" s="9" t="s">
        <v>3959</v>
      </c>
      <c r="B4072" s="10" t="s">
        <v>108</v>
      </c>
      <c r="C4072" s="10">
        <v>271</v>
      </c>
      <c r="D4072" s="10">
        <v>0.53</v>
      </c>
      <c r="E4072" s="10">
        <v>0.52</v>
      </c>
      <c r="F4072" s="10">
        <v>0.39800000000000002</v>
      </c>
      <c r="G4072" s="10">
        <v>7558.21</v>
      </c>
      <c r="H4072" s="11">
        <v>1</v>
      </c>
      <c r="I4072">
        <f t="shared" si="63"/>
        <v>0</v>
      </c>
    </row>
    <row r="4073" spans="1:9" x14ac:dyDescent="0.25">
      <c r="A4073" s="6" t="s">
        <v>3902</v>
      </c>
      <c r="B4073" s="7" t="s">
        <v>25</v>
      </c>
      <c r="C4073" s="7">
        <v>148</v>
      </c>
      <c r="D4073" s="7">
        <v>0.53</v>
      </c>
      <c r="E4073" s="7">
        <v>0.496</v>
      </c>
      <c r="F4073" s="7">
        <v>0.40600000000000003</v>
      </c>
      <c r="G4073" s="7">
        <v>5794.75</v>
      </c>
      <c r="H4073" s="8">
        <v>14</v>
      </c>
      <c r="I4073">
        <f t="shared" si="63"/>
        <v>0</v>
      </c>
    </row>
    <row r="4074" spans="1:9" x14ac:dyDescent="0.25">
      <c r="A4074" s="6" t="s">
        <v>3960</v>
      </c>
      <c r="B4074" s="7" t="s">
        <v>48</v>
      </c>
      <c r="C4074" s="7">
        <v>352</v>
      </c>
      <c r="D4074" s="7">
        <v>0.60899999999999999</v>
      </c>
      <c r="E4074" s="7">
        <v>0.53700000000000003</v>
      </c>
      <c r="F4074" s="7">
        <v>0.58699999999999997</v>
      </c>
      <c r="G4074" s="7">
        <v>7994.37</v>
      </c>
      <c r="H4074" s="8">
        <v>3</v>
      </c>
      <c r="I4074">
        <f t="shared" si="63"/>
        <v>0</v>
      </c>
    </row>
    <row r="4075" spans="1:9" x14ac:dyDescent="0.25">
      <c r="A4075" s="9" t="s">
        <v>3961</v>
      </c>
      <c r="B4075" s="10" t="s">
        <v>21</v>
      </c>
      <c r="C4075" s="10">
        <v>78</v>
      </c>
      <c r="D4075" s="10">
        <v>0.70599999999999996</v>
      </c>
      <c r="E4075" s="10">
        <v>0.73399999999999999</v>
      </c>
      <c r="F4075" s="10">
        <v>0.59399999999999997</v>
      </c>
      <c r="G4075" s="10">
        <v>19798.23</v>
      </c>
      <c r="H4075" s="11">
        <v>1</v>
      </c>
      <c r="I4075">
        <f t="shared" si="63"/>
        <v>0</v>
      </c>
    </row>
    <row r="4076" spans="1:9" x14ac:dyDescent="0.25">
      <c r="A4076" s="6" t="s">
        <v>1605</v>
      </c>
      <c r="B4076" s="7" t="s">
        <v>19</v>
      </c>
      <c r="C4076" s="7">
        <v>428</v>
      </c>
      <c r="D4076" s="7">
        <v>0.60699999999999998</v>
      </c>
      <c r="E4076" s="7">
        <v>0.55100000000000005</v>
      </c>
      <c r="F4076" s="7">
        <v>0.55000000000000004</v>
      </c>
      <c r="G4076" s="7">
        <v>5458.28</v>
      </c>
      <c r="H4076" s="8">
        <v>13</v>
      </c>
      <c r="I4076">
        <f t="shared" si="63"/>
        <v>0</v>
      </c>
    </row>
    <row r="4077" spans="1:9" x14ac:dyDescent="0.25">
      <c r="A4077" s="9" t="s">
        <v>3962</v>
      </c>
      <c r="B4077" s="10" t="s">
        <v>48</v>
      </c>
      <c r="C4077" s="10">
        <v>267</v>
      </c>
      <c r="D4077" s="10">
        <v>0.57999999999999996</v>
      </c>
      <c r="E4077" s="10">
        <v>0.51700000000000002</v>
      </c>
      <c r="F4077" s="10">
        <v>0.48899999999999999</v>
      </c>
      <c r="G4077" s="10">
        <v>6231.96</v>
      </c>
      <c r="H4077" s="11">
        <v>21</v>
      </c>
      <c r="I4077">
        <f t="shared" si="63"/>
        <v>0</v>
      </c>
    </row>
    <row r="4078" spans="1:9" x14ac:dyDescent="0.25">
      <c r="A4078" s="6" t="s">
        <v>3963</v>
      </c>
      <c r="B4078" s="7" t="s">
        <v>35</v>
      </c>
      <c r="C4078" s="7">
        <v>223</v>
      </c>
      <c r="D4078" s="7">
        <v>0.69499999999999995</v>
      </c>
      <c r="E4078" s="7">
        <v>0.65100000000000002</v>
      </c>
      <c r="F4078" s="7">
        <v>0.626</v>
      </c>
      <c r="G4078" s="7">
        <v>15776.68</v>
      </c>
      <c r="H4078" s="8">
        <v>6</v>
      </c>
      <c r="I4078">
        <f t="shared" si="63"/>
        <v>0</v>
      </c>
    </row>
    <row r="4079" spans="1:9" x14ac:dyDescent="0.25">
      <c r="A4079" s="9" t="s">
        <v>3964</v>
      </c>
      <c r="B4079" s="10" t="s">
        <v>50</v>
      </c>
      <c r="C4079" s="10">
        <v>99</v>
      </c>
      <c r="D4079" s="10">
        <v>0.69</v>
      </c>
      <c r="E4079" s="10">
        <v>0.68799999999999994</v>
      </c>
      <c r="F4079" s="10">
        <v>0.57399999999999995</v>
      </c>
      <c r="G4079" s="10">
        <v>30242.79</v>
      </c>
      <c r="H4079" s="11">
        <v>4</v>
      </c>
      <c r="I4079">
        <f t="shared" si="63"/>
        <v>0</v>
      </c>
    </row>
    <row r="4080" spans="1:9" x14ac:dyDescent="0.25">
      <c r="A4080" s="6" t="s">
        <v>3965</v>
      </c>
      <c r="B4080" s="7" t="s">
        <v>86</v>
      </c>
      <c r="C4080" s="7">
        <v>406</v>
      </c>
      <c r="D4080" s="7">
        <v>0.64200000000000002</v>
      </c>
      <c r="E4080" s="7">
        <v>0.61099999999999999</v>
      </c>
      <c r="F4080" s="7">
        <v>0.56000000000000005</v>
      </c>
      <c r="G4080" s="7">
        <v>8873.65</v>
      </c>
      <c r="H4080" s="8">
        <v>4</v>
      </c>
      <c r="I4080">
        <f t="shared" si="63"/>
        <v>0</v>
      </c>
    </row>
    <row r="4081" spans="1:9" x14ac:dyDescent="0.25">
      <c r="A4081" s="9" t="s">
        <v>3966</v>
      </c>
      <c r="B4081" s="10" t="s">
        <v>40</v>
      </c>
      <c r="C4081" s="10">
        <v>122</v>
      </c>
      <c r="D4081" s="10">
        <v>0.71299999999999997</v>
      </c>
      <c r="E4081" s="10">
        <v>0.68600000000000005</v>
      </c>
      <c r="F4081" s="10">
        <v>0.627</v>
      </c>
      <c r="G4081" s="10">
        <v>21429.81</v>
      </c>
      <c r="H4081" s="11">
        <v>3</v>
      </c>
      <c r="I4081">
        <f t="shared" si="63"/>
        <v>0</v>
      </c>
    </row>
    <row r="4082" spans="1:9" x14ac:dyDescent="0.25">
      <c r="A4082" s="6" t="s">
        <v>3967</v>
      </c>
      <c r="B4082" s="7" t="s">
        <v>50</v>
      </c>
      <c r="C4082" s="7">
        <v>259</v>
      </c>
      <c r="D4082" s="7">
        <v>0.7</v>
      </c>
      <c r="E4082" s="7">
        <v>0.66900000000000004</v>
      </c>
      <c r="F4082" s="7">
        <v>0.63100000000000001</v>
      </c>
      <c r="G4082" s="7">
        <v>13707.17</v>
      </c>
      <c r="H4082" s="8">
        <v>5</v>
      </c>
      <c r="I4082">
        <f t="shared" si="63"/>
        <v>0</v>
      </c>
    </row>
    <row r="4083" spans="1:9" x14ac:dyDescent="0.25">
      <c r="A4083" s="9" t="s">
        <v>3968</v>
      </c>
      <c r="B4083" s="10" t="s">
        <v>27</v>
      </c>
      <c r="C4083" s="10">
        <v>103</v>
      </c>
      <c r="D4083" s="10">
        <v>0.66</v>
      </c>
      <c r="E4083" s="10">
        <v>0.61699999999999999</v>
      </c>
      <c r="F4083" s="10">
        <v>0.59899999999999998</v>
      </c>
      <c r="G4083" s="10">
        <v>14551.58</v>
      </c>
      <c r="H4083" s="11">
        <v>0</v>
      </c>
      <c r="I4083">
        <f t="shared" si="63"/>
        <v>0</v>
      </c>
    </row>
    <row r="4084" spans="1:9" x14ac:dyDescent="0.25">
      <c r="A4084" s="6" t="s">
        <v>3969</v>
      </c>
      <c r="B4084" s="7" t="s">
        <v>21</v>
      </c>
      <c r="C4084" s="7">
        <v>20</v>
      </c>
      <c r="D4084" s="7">
        <v>0.76800000000000002</v>
      </c>
      <c r="E4084" s="7">
        <v>0.76400000000000001</v>
      </c>
      <c r="F4084" s="7">
        <v>0.70799999999999996</v>
      </c>
      <c r="G4084" s="7">
        <v>42096.639999999999</v>
      </c>
      <c r="H4084" s="8">
        <v>0</v>
      </c>
      <c r="I4084">
        <f t="shared" si="63"/>
        <v>0</v>
      </c>
    </row>
    <row r="4085" spans="1:9" x14ac:dyDescent="0.25">
      <c r="A4085" s="9" t="s">
        <v>3970</v>
      </c>
      <c r="B4085" s="10" t="s">
        <v>50</v>
      </c>
      <c r="C4085" s="10">
        <v>388</v>
      </c>
      <c r="D4085" s="10">
        <v>0.66</v>
      </c>
      <c r="E4085" s="10">
        <v>0.65400000000000003</v>
      </c>
      <c r="F4085" s="10">
        <v>0.53300000000000003</v>
      </c>
      <c r="G4085" s="10">
        <v>11314.24</v>
      </c>
      <c r="H4085" s="11">
        <v>3</v>
      </c>
      <c r="I4085">
        <f t="shared" si="63"/>
        <v>0</v>
      </c>
    </row>
    <row r="4086" spans="1:9" x14ac:dyDescent="0.25">
      <c r="A4086" s="6" t="s">
        <v>3971</v>
      </c>
      <c r="B4086" s="7" t="s">
        <v>35</v>
      </c>
      <c r="C4086" s="7">
        <v>127</v>
      </c>
      <c r="D4086" s="7">
        <v>0.64800000000000002</v>
      </c>
      <c r="E4086" s="7">
        <v>0.67600000000000005</v>
      </c>
      <c r="F4086" s="7">
        <v>0.501</v>
      </c>
      <c r="G4086" s="7">
        <v>14230.24</v>
      </c>
      <c r="H4086" s="8">
        <v>2</v>
      </c>
      <c r="I4086">
        <f t="shared" si="63"/>
        <v>0</v>
      </c>
    </row>
    <row r="4087" spans="1:9" x14ac:dyDescent="0.25">
      <c r="A4087" s="9" t="s">
        <v>3972</v>
      </c>
      <c r="B4087" s="10" t="s">
        <v>19</v>
      </c>
      <c r="C4087" s="10">
        <v>405</v>
      </c>
      <c r="D4087" s="10">
        <v>0.56999999999999995</v>
      </c>
      <c r="E4087" s="10">
        <v>0.51700000000000002</v>
      </c>
      <c r="F4087" s="10">
        <v>0.46600000000000003</v>
      </c>
      <c r="G4087" s="10">
        <v>6704.34</v>
      </c>
      <c r="H4087" s="11">
        <v>17</v>
      </c>
      <c r="I4087">
        <f t="shared" si="63"/>
        <v>0</v>
      </c>
    </row>
    <row r="4088" spans="1:9" x14ac:dyDescent="0.25">
      <c r="A4088" s="6" t="s">
        <v>2091</v>
      </c>
      <c r="B4088" s="7" t="s">
        <v>40</v>
      </c>
      <c r="C4088" s="7">
        <v>157</v>
      </c>
      <c r="D4088" s="7">
        <v>0.58499999999999996</v>
      </c>
      <c r="E4088" s="7">
        <v>0.58099999999999996</v>
      </c>
      <c r="F4088" s="7">
        <v>0.436</v>
      </c>
      <c r="G4088" s="7">
        <v>13044.23</v>
      </c>
      <c r="H4088" s="8">
        <v>4</v>
      </c>
      <c r="I4088">
        <f t="shared" si="63"/>
        <v>0</v>
      </c>
    </row>
    <row r="4089" spans="1:9" x14ac:dyDescent="0.25">
      <c r="A4089" s="9" t="s">
        <v>3973</v>
      </c>
      <c r="B4089" s="10" t="s">
        <v>19</v>
      </c>
      <c r="C4089" s="10">
        <v>341</v>
      </c>
      <c r="D4089" s="10">
        <v>0.59899999999999998</v>
      </c>
      <c r="E4089" s="10">
        <v>0.58199999999999996</v>
      </c>
      <c r="F4089" s="10">
        <v>0.48</v>
      </c>
      <c r="G4089" s="10">
        <v>6675.4</v>
      </c>
      <c r="H4089" s="11">
        <v>0</v>
      </c>
      <c r="I4089">
        <f t="shared" si="63"/>
        <v>0</v>
      </c>
    </row>
    <row r="4090" spans="1:9" x14ac:dyDescent="0.25">
      <c r="A4090" s="6" t="s">
        <v>3974</v>
      </c>
      <c r="B4090" s="7" t="s">
        <v>35</v>
      </c>
      <c r="C4090" s="7">
        <v>392</v>
      </c>
      <c r="D4090" s="7">
        <v>0.627</v>
      </c>
      <c r="E4090" s="7">
        <v>0.57799999999999996</v>
      </c>
      <c r="F4090" s="7">
        <v>0.54300000000000004</v>
      </c>
      <c r="G4090" s="7">
        <v>8659.44</v>
      </c>
      <c r="H4090" s="8">
        <v>2</v>
      </c>
      <c r="I4090">
        <f t="shared" si="63"/>
        <v>0</v>
      </c>
    </row>
    <row r="4091" spans="1:9" x14ac:dyDescent="0.25">
      <c r="A4091" s="9" t="s">
        <v>3975</v>
      </c>
      <c r="B4091" s="10" t="s">
        <v>21</v>
      </c>
      <c r="C4091" s="10">
        <v>41</v>
      </c>
      <c r="D4091" s="10">
        <v>0.747</v>
      </c>
      <c r="E4091" s="10">
        <v>0.72299999999999998</v>
      </c>
      <c r="F4091" s="10">
        <v>0.70199999999999996</v>
      </c>
      <c r="G4091" s="10">
        <v>36786.36</v>
      </c>
      <c r="H4091" s="11">
        <v>2</v>
      </c>
      <c r="I4091">
        <f t="shared" si="63"/>
        <v>0</v>
      </c>
    </row>
    <row r="4092" spans="1:9" x14ac:dyDescent="0.25">
      <c r="A4092" s="6" t="s">
        <v>3976</v>
      </c>
      <c r="B4092" s="7" t="s">
        <v>48</v>
      </c>
      <c r="C4092" s="7">
        <v>350</v>
      </c>
      <c r="D4092" s="7">
        <v>0.60599999999999998</v>
      </c>
      <c r="E4092" s="7">
        <v>0.51400000000000001</v>
      </c>
      <c r="F4092" s="7">
        <v>0.57099999999999995</v>
      </c>
      <c r="G4092" s="7">
        <v>6645.22</v>
      </c>
      <c r="H4092" s="8">
        <v>2</v>
      </c>
      <c r="I4092">
        <f t="shared" si="63"/>
        <v>0</v>
      </c>
    </row>
    <row r="4093" spans="1:9" x14ac:dyDescent="0.25">
      <c r="A4093" s="9" t="s">
        <v>3977</v>
      </c>
      <c r="B4093" s="10" t="s">
        <v>19</v>
      </c>
      <c r="C4093" s="10">
        <v>66</v>
      </c>
      <c r="D4093" s="10">
        <v>0.57999999999999996</v>
      </c>
      <c r="E4093" s="10">
        <v>0.56799999999999995</v>
      </c>
      <c r="F4093" s="10">
        <v>0.436</v>
      </c>
      <c r="G4093" s="10">
        <v>12198.39</v>
      </c>
      <c r="H4093" s="11">
        <v>0</v>
      </c>
      <c r="I4093">
        <f t="shared" si="63"/>
        <v>0</v>
      </c>
    </row>
    <row r="4094" spans="1:9" x14ac:dyDescent="0.25">
      <c r="A4094" s="6" t="s">
        <v>3978</v>
      </c>
      <c r="B4094" s="7" t="s">
        <v>25</v>
      </c>
      <c r="C4094" s="7">
        <v>115</v>
      </c>
      <c r="D4094" s="7">
        <v>0.56999999999999995</v>
      </c>
      <c r="E4094" s="7">
        <v>0.51800000000000002</v>
      </c>
      <c r="F4094" s="7">
        <v>0.48899999999999999</v>
      </c>
      <c r="G4094" s="7">
        <v>5697.49</v>
      </c>
      <c r="H4094" s="8">
        <v>0</v>
      </c>
      <c r="I4094">
        <f t="shared" si="63"/>
        <v>0</v>
      </c>
    </row>
    <row r="4095" spans="1:9" x14ac:dyDescent="0.25">
      <c r="A4095" s="9" t="s">
        <v>3979</v>
      </c>
      <c r="B4095" s="10" t="s">
        <v>35</v>
      </c>
      <c r="C4095" s="10">
        <v>323</v>
      </c>
      <c r="D4095" s="10">
        <v>0.65</v>
      </c>
      <c r="E4095" s="10">
        <v>0.59299999999999997</v>
      </c>
      <c r="F4095" s="10">
        <v>0.55500000000000005</v>
      </c>
      <c r="G4095" s="10">
        <v>11462.12</v>
      </c>
      <c r="H4095" s="11">
        <v>3</v>
      </c>
      <c r="I4095">
        <f t="shared" si="63"/>
        <v>0</v>
      </c>
    </row>
    <row r="4096" spans="1:9" x14ac:dyDescent="0.25">
      <c r="A4096" s="6" t="s">
        <v>3980</v>
      </c>
      <c r="B4096" s="7" t="s">
        <v>35</v>
      </c>
      <c r="C4096" s="7">
        <v>139</v>
      </c>
      <c r="D4096" s="7">
        <v>0.66</v>
      </c>
      <c r="E4096" s="7">
        <v>0.63100000000000001</v>
      </c>
      <c r="F4096" s="7">
        <v>0.56000000000000005</v>
      </c>
      <c r="G4096" s="7">
        <v>20451.14</v>
      </c>
      <c r="H4096" s="8">
        <v>2</v>
      </c>
      <c r="I4096">
        <f t="shared" si="63"/>
        <v>0</v>
      </c>
    </row>
    <row r="4097" spans="1:9" x14ac:dyDescent="0.25">
      <c r="A4097" s="9" t="s">
        <v>3981</v>
      </c>
      <c r="B4097" s="10" t="s">
        <v>16</v>
      </c>
      <c r="C4097" s="10">
        <v>116</v>
      </c>
      <c r="D4097" s="10">
        <v>0.73599999999999999</v>
      </c>
      <c r="E4097" s="10">
        <v>0.72399999999999998</v>
      </c>
      <c r="F4097" s="10">
        <v>0.65700000000000003</v>
      </c>
      <c r="G4097" s="10">
        <v>17634.55</v>
      </c>
      <c r="H4097" s="11">
        <v>1</v>
      </c>
      <c r="I4097">
        <f t="shared" si="63"/>
        <v>0</v>
      </c>
    </row>
    <row r="4098" spans="1:9" x14ac:dyDescent="0.25">
      <c r="A4098" s="6" t="s">
        <v>2097</v>
      </c>
      <c r="B4098" s="7" t="s">
        <v>124</v>
      </c>
      <c r="C4098" s="7">
        <v>404</v>
      </c>
      <c r="D4098" s="7">
        <v>0.56999999999999995</v>
      </c>
      <c r="E4098" s="7">
        <v>0.495</v>
      </c>
      <c r="F4098" s="7">
        <v>0.52400000000000002</v>
      </c>
      <c r="G4098" s="7">
        <v>7608.64</v>
      </c>
      <c r="H4098" s="8">
        <v>0</v>
      </c>
      <c r="I4098">
        <f t="shared" si="63"/>
        <v>0</v>
      </c>
    </row>
    <row r="4099" spans="1:9" x14ac:dyDescent="0.25">
      <c r="A4099" s="9" t="s">
        <v>3982</v>
      </c>
      <c r="B4099" s="10" t="s">
        <v>16</v>
      </c>
      <c r="C4099" s="10">
        <v>70</v>
      </c>
      <c r="D4099" s="10">
        <v>0.77</v>
      </c>
      <c r="E4099" s="10">
        <v>0.76200000000000001</v>
      </c>
      <c r="F4099" s="10">
        <v>0.66900000000000004</v>
      </c>
      <c r="G4099" s="10">
        <v>28131.01</v>
      </c>
      <c r="H4099" s="11">
        <v>2</v>
      </c>
      <c r="I4099">
        <f t="shared" si="63"/>
        <v>0</v>
      </c>
    </row>
    <row r="4100" spans="1:9" x14ac:dyDescent="0.25">
      <c r="A4100" s="6" t="s">
        <v>3983</v>
      </c>
      <c r="B4100" s="7" t="s">
        <v>127</v>
      </c>
      <c r="C4100" s="7">
        <v>200</v>
      </c>
      <c r="D4100" s="7">
        <v>0.626</v>
      </c>
      <c r="E4100" s="7">
        <v>0.57499999999999996</v>
      </c>
      <c r="F4100" s="7">
        <v>0.55400000000000005</v>
      </c>
      <c r="G4100" s="7">
        <v>10523.18</v>
      </c>
      <c r="H4100" s="8">
        <v>2</v>
      </c>
      <c r="I4100">
        <f t="shared" si="63"/>
        <v>0</v>
      </c>
    </row>
    <row r="4101" spans="1:9" x14ac:dyDescent="0.25">
      <c r="A4101" s="9" t="s">
        <v>3984</v>
      </c>
      <c r="B4101" s="10" t="s">
        <v>16</v>
      </c>
      <c r="C4101" s="10">
        <v>136</v>
      </c>
      <c r="D4101" s="10">
        <v>0.70799999999999996</v>
      </c>
      <c r="E4101" s="10">
        <v>0.70399999999999996</v>
      </c>
      <c r="F4101" s="10">
        <v>0.61799999999999999</v>
      </c>
      <c r="G4101" s="10">
        <v>25623.68</v>
      </c>
      <c r="H4101" s="11">
        <v>2</v>
      </c>
      <c r="I4101">
        <f t="shared" ref="I4101:I4164" si="64">IF(OR(C4101="",D4101="",E4101="",F4101="",G4101="",H4101=""),1,0)</f>
        <v>0</v>
      </c>
    </row>
    <row r="4102" spans="1:9" x14ac:dyDescent="0.25">
      <c r="A4102" s="6" t="s">
        <v>3985</v>
      </c>
      <c r="B4102" s="7" t="s">
        <v>40</v>
      </c>
      <c r="C4102" s="7">
        <v>152</v>
      </c>
      <c r="D4102" s="7">
        <v>0.69</v>
      </c>
      <c r="E4102" s="7">
        <v>0.68600000000000005</v>
      </c>
      <c r="F4102" s="7">
        <v>0.61099999999999999</v>
      </c>
      <c r="G4102" s="7">
        <v>18793.740000000002</v>
      </c>
      <c r="H4102" s="8">
        <v>5</v>
      </c>
      <c r="I4102">
        <f t="shared" si="64"/>
        <v>0</v>
      </c>
    </row>
    <row r="4103" spans="1:9" x14ac:dyDescent="0.25">
      <c r="A4103" s="9" t="s">
        <v>3986</v>
      </c>
      <c r="B4103" s="10" t="s">
        <v>35</v>
      </c>
      <c r="C4103" s="10">
        <v>125</v>
      </c>
      <c r="D4103" s="10">
        <v>0.56200000000000006</v>
      </c>
      <c r="E4103" s="10">
        <v>0.55100000000000005</v>
      </c>
      <c r="F4103" s="10">
        <v>0.41399999999999998</v>
      </c>
      <c r="G4103" s="10">
        <v>10159.709999999999</v>
      </c>
      <c r="H4103" s="11">
        <v>5</v>
      </c>
      <c r="I4103">
        <f t="shared" si="64"/>
        <v>0</v>
      </c>
    </row>
    <row r="4104" spans="1:9" x14ac:dyDescent="0.25">
      <c r="A4104" s="6" t="s">
        <v>3987</v>
      </c>
      <c r="B4104" s="7" t="s">
        <v>96</v>
      </c>
      <c r="C4104" s="7">
        <v>296</v>
      </c>
      <c r="D4104" s="7">
        <v>0.59399999999999997</v>
      </c>
      <c r="E4104" s="7">
        <v>0.56100000000000005</v>
      </c>
      <c r="F4104" s="7">
        <v>0.47099999999999997</v>
      </c>
      <c r="G4104" s="7">
        <v>6805.05</v>
      </c>
      <c r="H4104" s="8">
        <v>3</v>
      </c>
      <c r="I4104">
        <f t="shared" si="64"/>
        <v>0</v>
      </c>
    </row>
    <row r="4105" spans="1:9" x14ac:dyDescent="0.25">
      <c r="A4105" s="9" t="s">
        <v>3988</v>
      </c>
      <c r="B4105" s="10" t="s">
        <v>25</v>
      </c>
      <c r="C4105" s="10">
        <v>482</v>
      </c>
      <c r="D4105" s="10">
        <v>0.6</v>
      </c>
      <c r="E4105" s="10">
        <v>0.52200000000000002</v>
      </c>
      <c r="F4105" s="10">
        <v>0.54</v>
      </c>
      <c r="G4105" s="10">
        <v>7116.94</v>
      </c>
      <c r="H4105" s="11">
        <v>1</v>
      </c>
      <c r="I4105">
        <f t="shared" si="64"/>
        <v>0</v>
      </c>
    </row>
    <row r="4106" spans="1:9" x14ac:dyDescent="0.25">
      <c r="A4106" s="6" t="s">
        <v>3989</v>
      </c>
      <c r="B4106" s="7" t="s">
        <v>96</v>
      </c>
      <c r="C4106" s="7">
        <v>593</v>
      </c>
      <c r="D4106" s="7">
        <v>0.60099999999999998</v>
      </c>
      <c r="E4106" s="7">
        <v>0.57599999999999996</v>
      </c>
      <c r="F4106" s="7">
        <v>0.498</v>
      </c>
      <c r="G4106" s="7">
        <v>7508.59</v>
      </c>
      <c r="H4106" s="8">
        <v>3</v>
      </c>
      <c r="I4106">
        <f t="shared" si="64"/>
        <v>0</v>
      </c>
    </row>
    <row r="4107" spans="1:9" x14ac:dyDescent="0.25">
      <c r="A4107" s="9" t="s">
        <v>3990</v>
      </c>
      <c r="B4107" s="10" t="s">
        <v>21</v>
      </c>
      <c r="C4107" s="10">
        <v>23</v>
      </c>
      <c r="D4107" s="10">
        <v>0.62</v>
      </c>
      <c r="E4107" s="10">
        <v>0.69899999999999995</v>
      </c>
      <c r="F4107" s="10">
        <v>0.38500000000000001</v>
      </c>
      <c r="G4107" s="10">
        <v>22874.62</v>
      </c>
      <c r="H4107" s="11">
        <v>4</v>
      </c>
      <c r="I4107">
        <f t="shared" si="64"/>
        <v>0</v>
      </c>
    </row>
    <row r="4108" spans="1:9" x14ac:dyDescent="0.25">
      <c r="A4108" s="6" t="s">
        <v>3991</v>
      </c>
      <c r="B4108" s="7" t="s">
        <v>35</v>
      </c>
      <c r="C4108" s="7">
        <v>287</v>
      </c>
      <c r="D4108" s="7">
        <v>0.59699999999999998</v>
      </c>
      <c r="E4108" s="7">
        <v>0.59399999999999997</v>
      </c>
      <c r="F4108" s="7">
        <v>0.47299999999999998</v>
      </c>
      <c r="G4108" s="7">
        <v>9394.85</v>
      </c>
      <c r="H4108" s="8">
        <v>3</v>
      </c>
      <c r="I4108">
        <f t="shared" si="64"/>
        <v>0</v>
      </c>
    </row>
    <row r="4109" spans="1:9" x14ac:dyDescent="0.25">
      <c r="A4109" s="9" t="s">
        <v>3992</v>
      </c>
      <c r="B4109" s="10" t="s">
        <v>19</v>
      </c>
      <c r="C4109" s="10">
        <v>319</v>
      </c>
      <c r="D4109" s="10">
        <v>0.57499999999999996</v>
      </c>
      <c r="E4109" s="10">
        <v>0.58099999999999996</v>
      </c>
      <c r="F4109" s="10">
        <v>0.46200000000000002</v>
      </c>
      <c r="G4109" s="10">
        <v>8481.7099999999991</v>
      </c>
      <c r="H4109" s="11">
        <v>10</v>
      </c>
      <c r="I4109">
        <f t="shared" si="64"/>
        <v>0</v>
      </c>
    </row>
    <row r="4110" spans="1:9" x14ac:dyDescent="0.25">
      <c r="A4110" s="6" t="s">
        <v>3993</v>
      </c>
      <c r="B4110" s="7" t="s">
        <v>40</v>
      </c>
      <c r="C4110" s="7">
        <v>31</v>
      </c>
      <c r="D4110" s="7">
        <v>0.61399999999999999</v>
      </c>
      <c r="E4110" s="7">
        <v>0.61499999999999999</v>
      </c>
      <c r="F4110" s="7">
        <v>0.46300000000000002</v>
      </c>
      <c r="G4110" s="7">
        <v>16512.27</v>
      </c>
      <c r="H4110" s="8">
        <v>1</v>
      </c>
      <c r="I4110">
        <f t="shared" si="64"/>
        <v>0</v>
      </c>
    </row>
    <row r="4111" spans="1:9" x14ac:dyDescent="0.25">
      <c r="A4111" s="9" t="s">
        <v>3994</v>
      </c>
      <c r="B4111" s="10" t="s">
        <v>35</v>
      </c>
      <c r="C4111" s="10">
        <v>193</v>
      </c>
      <c r="D4111" s="10">
        <v>0.66900000000000004</v>
      </c>
      <c r="E4111" s="10">
        <v>0.66900000000000004</v>
      </c>
      <c r="F4111" s="10">
        <v>0.53100000000000003</v>
      </c>
      <c r="G4111" s="10">
        <v>15027.25</v>
      </c>
      <c r="H4111" s="11">
        <v>0</v>
      </c>
      <c r="I4111">
        <f t="shared" si="64"/>
        <v>0</v>
      </c>
    </row>
    <row r="4112" spans="1:9" x14ac:dyDescent="0.25">
      <c r="A4112" s="6" t="s">
        <v>1575</v>
      </c>
      <c r="B4112" s="7" t="s">
        <v>25</v>
      </c>
      <c r="C4112" s="7">
        <v>392</v>
      </c>
      <c r="D4112" s="7">
        <v>0.61499999999999999</v>
      </c>
      <c r="E4112" s="7">
        <v>0.56499999999999995</v>
      </c>
      <c r="F4112" s="7">
        <v>0.57299999999999995</v>
      </c>
      <c r="G4112" s="7">
        <v>6860.45</v>
      </c>
      <c r="H4112" s="8">
        <v>8</v>
      </c>
      <c r="I4112">
        <f t="shared" si="64"/>
        <v>0</v>
      </c>
    </row>
    <row r="4113" spans="1:9" x14ac:dyDescent="0.25">
      <c r="A4113" s="9" t="s">
        <v>3995</v>
      </c>
      <c r="B4113" s="10" t="s">
        <v>19</v>
      </c>
      <c r="C4113" s="10">
        <v>504</v>
      </c>
      <c r="D4113" s="10">
        <v>0.56999999999999995</v>
      </c>
      <c r="E4113" s="10">
        <v>0.53600000000000003</v>
      </c>
      <c r="F4113" s="10">
        <v>0.45400000000000001</v>
      </c>
      <c r="G4113" s="10">
        <v>7373.39</v>
      </c>
      <c r="H4113" s="11">
        <v>0</v>
      </c>
      <c r="I4113">
        <f t="shared" si="64"/>
        <v>0</v>
      </c>
    </row>
    <row r="4114" spans="1:9" x14ac:dyDescent="0.25">
      <c r="A4114" s="6" t="s">
        <v>3996</v>
      </c>
      <c r="B4114" s="7" t="s">
        <v>35</v>
      </c>
      <c r="C4114" s="7">
        <v>410</v>
      </c>
      <c r="D4114" s="7">
        <v>0.69499999999999995</v>
      </c>
      <c r="E4114" s="7">
        <v>0.66400000000000003</v>
      </c>
      <c r="F4114" s="7">
        <v>0.60399999999999998</v>
      </c>
      <c r="G4114" s="7">
        <v>8285.61</v>
      </c>
      <c r="H4114" s="8">
        <v>3</v>
      </c>
      <c r="I4114">
        <f t="shared" si="64"/>
        <v>0</v>
      </c>
    </row>
    <row r="4115" spans="1:9" x14ac:dyDescent="0.25">
      <c r="A4115" s="9" t="s">
        <v>3997</v>
      </c>
      <c r="B4115" s="10" t="s">
        <v>101</v>
      </c>
      <c r="C4115" s="10">
        <v>388</v>
      </c>
      <c r="D4115" s="10">
        <v>0.53</v>
      </c>
      <c r="E4115" s="10">
        <v>0.45200000000000001</v>
      </c>
      <c r="F4115" s="10">
        <v>0.436</v>
      </c>
      <c r="G4115" s="10">
        <v>4803.74</v>
      </c>
      <c r="H4115" s="11">
        <v>41</v>
      </c>
      <c r="I4115">
        <f t="shared" si="64"/>
        <v>0</v>
      </c>
    </row>
    <row r="4116" spans="1:9" x14ac:dyDescent="0.25">
      <c r="A4116" s="6" t="s">
        <v>3998</v>
      </c>
      <c r="B4116" s="7" t="s">
        <v>21</v>
      </c>
      <c r="C4116" s="7">
        <v>130</v>
      </c>
      <c r="D4116" s="7">
        <v>0.67400000000000004</v>
      </c>
      <c r="E4116" s="7">
        <v>0.65600000000000003</v>
      </c>
      <c r="F4116" s="7">
        <v>0.56299999999999994</v>
      </c>
      <c r="G4116" s="7">
        <v>21618.54</v>
      </c>
      <c r="H4116" s="8">
        <v>7</v>
      </c>
      <c r="I4116">
        <f t="shared" si="64"/>
        <v>0</v>
      </c>
    </row>
    <row r="4117" spans="1:9" x14ac:dyDescent="0.25">
      <c r="A4117" s="9" t="s">
        <v>3999</v>
      </c>
      <c r="B4117" s="10" t="s">
        <v>48</v>
      </c>
      <c r="C4117" s="10">
        <v>229</v>
      </c>
      <c r="D4117" s="10">
        <v>0.65</v>
      </c>
      <c r="E4117" s="10">
        <v>0.56200000000000006</v>
      </c>
      <c r="F4117" s="10">
        <v>0.63400000000000001</v>
      </c>
      <c r="G4117" s="10">
        <v>10127.75</v>
      </c>
      <c r="H4117" s="11">
        <v>0</v>
      </c>
      <c r="I4117">
        <f t="shared" si="64"/>
        <v>0</v>
      </c>
    </row>
    <row r="4118" spans="1:9" x14ac:dyDescent="0.25">
      <c r="A4118" s="6" t="s">
        <v>4000</v>
      </c>
      <c r="B4118" s="7" t="s">
        <v>21</v>
      </c>
      <c r="C4118" s="7">
        <v>10</v>
      </c>
      <c r="D4118" s="7">
        <v>0.66900000000000004</v>
      </c>
      <c r="E4118" s="7">
        <v>0.69199999999999995</v>
      </c>
      <c r="F4118" s="7">
        <v>0.52400000000000002</v>
      </c>
      <c r="G4118" s="7">
        <v>30536.77</v>
      </c>
      <c r="H4118" s="8">
        <v>0</v>
      </c>
      <c r="I4118">
        <f t="shared" si="64"/>
        <v>0</v>
      </c>
    </row>
    <row r="4119" spans="1:9" x14ac:dyDescent="0.25">
      <c r="A4119" s="9" t="s">
        <v>4001</v>
      </c>
      <c r="B4119" s="10" t="s">
        <v>40</v>
      </c>
      <c r="C4119" s="10">
        <v>47</v>
      </c>
      <c r="D4119" s="10">
        <v>0.67</v>
      </c>
      <c r="E4119" s="10">
        <v>0.63700000000000001</v>
      </c>
      <c r="F4119" s="10">
        <v>0.59399999999999997</v>
      </c>
      <c r="G4119" s="10">
        <v>33952.58</v>
      </c>
      <c r="H4119" s="11">
        <v>1</v>
      </c>
      <c r="I4119">
        <f t="shared" si="64"/>
        <v>0</v>
      </c>
    </row>
    <row r="4120" spans="1:9" x14ac:dyDescent="0.25">
      <c r="A4120" s="6" t="s">
        <v>4002</v>
      </c>
      <c r="B4120" s="7" t="s">
        <v>16</v>
      </c>
      <c r="C4120" s="7">
        <v>27</v>
      </c>
      <c r="D4120" s="7">
        <v>0.72599999999999998</v>
      </c>
      <c r="E4120" s="7">
        <v>0.70799999999999996</v>
      </c>
      <c r="F4120" s="7">
        <v>0.67</v>
      </c>
      <c r="G4120" s="7">
        <v>38071.919999999998</v>
      </c>
      <c r="H4120" s="8">
        <v>1</v>
      </c>
      <c r="I4120">
        <f t="shared" si="64"/>
        <v>0</v>
      </c>
    </row>
    <row r="4121" spans="1:9" x14ac:dyDescent="0.25">
      <c r="A4121" s="9" t="s">
        <v>4003</v>
      </c>
      <c r="B4121" s="10" t="s">
        <v>40</v>
      </c>
      <c r="C4121" s="10">
        <v>101</v>
      </c>
      <c r="D4121" s="10">
        <v>0.68</v>
      </c>
      <c r="E4121" s="10">
        <v>0.65700000000000003</v>
      </c>
      <c r="F4121" s="10">
        <v>0.59799999999999998</v>
      </c>
      <c r="G4121" s="10">
        <v>21260.01</v>
      </c>
      <c r="H4121" s="11">
        <v>6</v>
      </c>
      <c r="I4121">
        <f t="shared" si="64"/>
        <v>0</v>
      </c>
    </row>
    <row r="4122" spans="1:9" x14ac:dyDescent="0.25">
      <c r="A4122" s="6" t="s">
        <v>4004</v>
      </c>
      <c r="B4122" s="7" t="s">
        <v>108</v>
      </c>
      <c r="C4122" s="7">
        <v>416</v>
      </c>
      <c r="D4122" s="7">
        <v>0.53100000000000003</v>
      </c>
      <c r="E4122" s="7">
        <v>0.55900000000000005</v>
      </c>
      <c r="F4122" s="7">
        <v>0.38400000000000001</v>
      </c>
      <c r="G4122" s="7">
        <v>7276.71</v>
      </c>
      <c r="H4122" s="8">
        <v>11</v>
      </c>
      <c r="I4122">
        <f t="shared" si="64"/>
        <v>0</v>
      </c>
    </row>
    <row r="4123" spans="1:9" x14ac:dyDescent="0.25">
      <c r="A4123" s="9" t="s">
        <v>4005</v>
      </c>
      <c r="B4123" s="10" t="s">
        <v>21</v>
      </c>
      <c r="C4123" s="10">
        <v>32</v>
      </c>
      <c r="D4123" s="10">
        <v>0.66</v>
      </c>
      <c r="E4123" s="10">
        <v>0.64500000000000002</v>
      </c>
      <c r="F4123" s="10">
        <v>0.54500000000000004</v>
      </c>
      <c r="G4123" s="10">
        <v>23464.65</v>
      </c>
      <c r="H4123" s="11">
        <v>4</v>
      </c>
      <c r="I4123">
        <f t="shared" si="64"/>
        <v>0</v>
      </c>
    </row>
    <row r="4124" spans="1:9" x14ac:dyDescent="0.25">
      <c r="A4124" s="6" t="s">
        <v>4006</v>
      </c>
      <c r="B4124" s="7" t="s">
        <v>48</v>
      </c>
      <c r="C4124" s="7">
        <v>384</v>
      </c>
      <c r="D4124" s="7">
        <v>0.58299999999999996</v>
      </c>
      <c r="E4124" s="7">
        <v>0.51500000000000001</v>
      </c>
      <c r="F4124" s="7">
        <v>0.51800000000000002</v>
      </c>
      <c r="G4124" s="7">
        <v>6809.89</v>
      </c>
      <c r="H4124" s="8">
        <v>11</v>
      </c>
      <c r="I4124">
        <f t="shared" si="64"/>
        <v>0</v>
      </c>
    </row>
    <row r="4125" spans="1:9" x14ac:dyDescent="0.25">
      <c r="A4125" s="9" t="s">
        <v>4007</v>
      </c>
      <c r="B4125" s="10" t="s">
        <v>124</v>
      </c>
      <c r="C4125" s="10">
        <v>149</v>
      </c>
      <c r="D4125" s="10">
        <v>0.60499999999999998</v>
      </c>
      <c r="E4125" s="10">
        <v>0.57399999999999995</v>
      </c>
      <c r="F4125" s="10">
        <v>0.50800000000000001</v>
      </c>
      <c r="G4125" s="10">
        <v>14343.67</v>
      </c>
      <c r="H4125" s="11">
        <v>3</v>
      </c>
      <c r="I4125">
        <f t="shared" si="64"/>
        <v>0</v>
      </c>
    </row>
    <row r="4126" spans="1:9" x14ac:dyDescent="0.25">
      <c r="A4126" s="6" t="s">
        <v>4008</v>
      </c>
      <c r="B4126" s="7" t="s">
        <v>19</v>
      </c>
      <c r="C4126" s="7">
        <v>460</v>
      </c>
      <c r="D4126" s="7">
        <v>0.55200000000000005</v>
      </c>
      <c r="E4126" s="7">
        <v>0.55500000000000005</v>
      </c>
      <c r="F4126" s="7">
        <v>0.41699999999999998</v>
      </c>
      <c r="G4126" s="7">
        <v>7308.53</v>
      </c>
      <c r="H4126" s="8">
        <v>2</v>
      </c>
      <c r="I4126">
        <f t="shared" si="64"/>
        <v>0</v>
      </c>
    </row>
    <row r="4127" spans="1:9" x14ac:dyDescent="0.25">
      <c r="A4127" s="9" t="s">
        <v>4009</v>
      </c>
      <c r="B4127" s="10" t="s">
        <v>35</v>
      </c>
      <c r="C4127" s="10">
        <v>90</v>
      </c>
      <c r="D4127" s="10">
        <v>0.67</v>
      </c>
      <c r="E4127" s="10">
        <v>0.68400000000000005</v>
      </c>
      <c r="F4127" s="10">
        <v>0.54900000000000004</v>
      </c>
      <c r="G4127" s="10">
        <v>25795.91</v>
      </c>
      <c r="H4127" s="11">
        <v>4</v>
      </c>
      <c r="I4127">
        <f t="shared" si="64"/>
        <v>0</v>
      </c>
    </row>
    <row r="4128" spans="1:9" x14ac:dyDescent="0.25">
      <c r="A4128" s="6" t="s">
        <v>4010</v>
      </c>
      <c r="B4128" s="7" t="s">
        <v>96</v>
      </c>
      <c r="C4128" s="7">
        <v>49</v>
      </c>
      <c r="D4128" s="7">
        <v>0.57299999999999995</v>
      </c>
      <c r="E4128" s="7">
        <v>0.52500000000000002</v>
      </c>
      <c r="F4128" s="7">
        <v>0.47699999999999998</v>
      </c>
      <c r="G4128" s="7">
        <v>10074.76</v>
      </c>
      <c r="H4128" s="8">
        <v>15</v>
      </c>
      <c r="I4128">
        <f t="shared" si="64"/>
        <v>0</v>
      </c>
    </row>
    <row r="4129" spans="1:9" x14ac:dyDescent="0.25">
      <c r="A4129" s="9" t="s">
        <v>4011</v>
      </c>
      <c r="B4129" s="10" t="s">
        <v>21</v>
      </c>
      <c r="C4129" s="10">
        <v>53</v>
      </c>
      <c r="D4129" s="10">
        <v>0.76300000000000001</v>
      </c>
      <c r="E4129" s="10">
        <v>0.77300000000000002</v>
      </c>
      <c r="F4129" s="10">
        <v>0.67400000000000004</v>
      </c>
      <c r="G4129" s="10">
        <v>28752.95</v>
      </c>
      <c r="H4129" s="11">
        <v>2</v>
      </c>
      <c r="I4129">
        <f t="shared" si="64"/>
        <v>0</v>
      </c>
    </row>
    <row r="4130" spans="1:9" x14ac:dyDescent="0.25">
      <c r="A4130" s="6" t="s">
        <v>4012</v>
      </c>
      <c r="B4130" s="7" t="s">
        <v>19</v>
      </c>
      <c r="C4130" s="7">
        <v>350</v>
      </c>
      <c r="D4130" s="7">
        <v>0.56999999999999995</v>
      </c>
      <c r="E4130" s="7">
        <v>0.54300000000000004</v>
      </c>
      <c r="F4130" s="7">
        <v>0.46300000000000002</v>
      </c>
      <c r="G4130" s="7">
        <v>7662.72</v>
      </c>
      <c r="H4130" s="8">
        <v>1</v>
      </c>
      <c r="I4130">
        <f t="shared" si="64"/>
        <v>0</v>
      </c>
    </row>
    <row r="4131" spans="1:9" x14ac:dyDescent="0.25">
      <c r="A4131" s="9" t="s">
        <v>4013</v>
      </c>
      <c r="B4131" s="10" t="s">
        <v>124</v>
      </c>
      <c r="C4131" s="10">
        <v>181</v>
      </c>
      <c r="D4131" s="10">
        <v>0.56999999999999995</v>
      </c>
      <c r="E4131" s="10">
        <v>0.56399999999999995</v>
      </c>
      <c r="F4131" s="10">
        <v>0.436</v>
      </c>
      <c r="G4131" s="10">
        <v>13501.37</v>
      </c>
      <c r="H4131" s="11">
        <v>0</v>
      </c>
      <c r="I4131">
        <f t="shared" si="64"/>
        <v>0</v>
      </c>
    </row>
    <row r="4132" spans="1:9" x14ac:dyDescent="0.25">
      <c r="A4132" s="6" t="s">
        <v>4014</v>
      </c>
      <c r="B4132" s="7" t="s">
        <v>27</v>
      </c>
      <c r="C4132" s="7">
        <v>214</v>
      </c>
      <c r="D4132" s="7">
        <v>0.69</v>
      </c>
      <c r="E4132" s="7">
        <v>0.65300000000000002</v>
      </c>
      <c r="F4132" s="7">
        <v>0.61899999999999999</v>
      </c>
      <c r="G4132" s="7">
        <v>15905.86</v>
      </c>
      <c r="H4132" s="8">
        <v>2</v>
      </c>
      <c r="I4132">
        <f t="shared" si="64"/>
        <v>0</v>
      </c>
    </row>
    <row r="4133" spans="1:9" x14ac:dyDescent="0.25">
      <c r="A4133" s="9" t="s">
        <v>4015</v>
      </c>
      <c r="B4133" s="10" t="s">
        <v>96</v>
      </c>
      <c r="C4133" s="10">
        <v>314</v>
      </c>
      <c r="D4133" s="10">
        <v>0.54500000000000004</v>
      </c>
      <c r="E4133" s="10">
        <v>0.52400000000000002</v>
      </c>
      <c r="F4133" s="10">
        <v>0.44700000000000001</v>
      </c>
      <c r="G4133" s="10">
        <v>7440.16</v>
      </c>
      <c r="H4133" s="11">
        <v>3</v>
      </c>
      <c r="I4133">
        <f t="shared" si="64"/>
        <v>0</v>
      </c>
    </row>
    <row r="4134" spans="1:9" x14ac:dyDescent="0.25">
      <c r="A4134" s="6" t="s">
        <v>4016</v>
      </c>
      <c r="B4134" s="7" t="s">
        <v>96</v>
      </c>
      <c r="C4134" s="7">
        <v>187</v>
      </c>
      <c r="D4134" s="7">
        <v>0.58099999999999996</v>
      </c>
      <c r="E4134" s="7">
        <v>0.54100000000000004</v>
      </c>
      <c r="F4134" s="7">
        <v>0.495</v>
      </c>
      <c r="G4134" s="7">
        <v>8647.69</v>
      </c>
      <c r="H4134" s="8">
        <v>9</v>
      </c>
      <c r="I4134">
        <f t="shared" si="64"/>
        <v>0</v>
      </c>
    </row>
    <row r="4135" spans="1:9" x14ac:dyDescent="0.25">
      <c r="A4135" s="9" t="s">
        <v>4017</v>
      </c>
      <c r="B4135" s="10" t="s">
        <v>86</v>
      </c>
      <c r="C4135" s="10">
        <v>481</v>
      </c>
      <c r="D4135" s="10">
        <v>0.59</v>
      </c>
      <c r="E4135" s="10">
        <v>0.56999999999999995</v>
      </c>
      <c r="F4135" s="10">
        <v>0.46800000000000003</v>
      </c>
      <c r="G4135" s="10">
        <v>7204.29</v>
      </c>
      <c r="H4135" s="11">
        <v>16</v>
      </c>
      <c r="I4135">
        <f t="shared" si="64"/>
        <v>0</v>
      </c>
    </row>
    <row r="4136" spans="1:9" x14ac:dyDescent="0.25">
      <c r="A4136" s="6" t="s">
        <v>4018</v>
      </c>
      <c r="B4136" s="7" t="s">
        <v>101</v>
      </c>
      <c r="C4136" s="7">
        <v>472</v>
      </c>
      <c r="D4136" s="7">
        <v>0.53</v>
      </c>
      <c r="E4136" s="7">
        <v>0.48299999999999998</v>
      </c>
      <c r="F4136" s="7">
        <v>0.44400000000000001</v>
      </c>
      <c r="G4136" s="7">
        <v>5090.8100000000004</v>
      </c>
      <c r="H4136" s="8">
        <v>1</v>
      </c>
      <c r="I4136">
        <f t="shared" si="64"/>
        <v>0</v>
      </c>
    </row>
    <row r="4137" spans="1:9" x14ac:dyDescent="0.25">
      <c r="A4137" s="9" t="s">
        <v>4019</v>
      </c>
      <c r="B4137" s="10" t="s">
        <v>16</v>
      </c>
      <c r="C4137" s="10">
        <v>168</v>
      </c>
      <c r="D4137" s="10">
        <v>0.622</v>
      </c>
      <c r="E4137" s="10">
        <v>0.61799999999999999</v>
      </c>
      <c r="F4137" s="10">
        <v>0.5</v>
      </c>
      <c r="G4137" s="10">
        <v>22803.439999999999</v>
      </c>
      <c r="H4137" s="11">
        <v>2</v>
      </c>
      <c r="I4137">
        <f t="shared" si="64"/>
        <v>0</v>
      </c>
    </row>
    <row r="4138" spans="1:9" x14ac:dyDescent="0.25">
      <c r="A4138" s="6" t="s">
        <v>4020</v>
      </c>
      <c r="B4138" s="7" t="s">
        <v>35</v>
      </c>
      <c r="C4138" s="7">
        <v>167</v>
      </c>
      <c r="D4138" s="7">
        <v>0.63500000000000001</v>
      </c>
      <c r="E4138" s="7">
        <v>0.64</v>
      </c>
      <c r="F4138" s="7">
        <v>0.48499999999999999</v>
      </c>
      <c r="G4138" s="7">
        <v>12651.65</v>
      </c>
      <c r="H4138" s="8">
        <v>7</v>
      </c>
      <c r="I4138">
        <f t="shared" si="64"/>
        <v>0</v>
      </c>
    </row>
    <row r="4139" spans="1:9" x14ac:dyDescent="0.25">
      <c r="A4139" s="9" t="s">
        <v>4021</v>
      </c>
      <c r="B4139" s="10" t="s">
        <v>19</v>
      </c>
      <c r="C4139" s="10">
        <v>219</v>
      </c>
      <c r="D4139" s="10">
        <v>0.54200000000000004</v>
      </c>
      <c r="E4139" s="10">
        <v>0.53600000000000003</v>
      </c>
      <c r="F4139" s="10">
        <v>0.40899999999999997</v>
      </c>
      <c r="G4139" s="10">
        <v>4811.03</v>
      </c>
      <c r="H4139" s="11">
        <v>2</v>
      </c>
      <c r="I4139">
        <f t="shared" si="64"/>
        <v>0</v>
      </c>
    </row>
    <row r="4140" spans="1:9" x14ac:dyDescent="0.25">
      <c r="A4140" s="6" t="s">
        <v>4022</v>
      </c>
      <c r="B4140" s="7" t="s">
        <v>16</v>
      </c>
      <c r="C4140" s="7">
        <v>166</v>
      </c>
      <c r="D4140" s="7">
        <v>0.69</v>
      </c>
      <c r="E4140" s="7">
        <v>0.66100000000000003</v>
      </c>
      <c r="F4140" s="7">
        <v>0.60499999999999998</v>
      </c>
      <c r="G4140" s="7">
        <v>22640.83</v>
      </c>
      <c r="H4140" s="8">
        <v>5</v>
      </c>
      <c r="I4140">
        <f t="shared" si="64"/>
        <v>0</v>
      </c>
    </row>
    <row r="4141" spans="1:9" x14ac:dyDescent="0.25">
      <c r="A4141" s="9" t="s">
        <v>4023</v>
      </c>
      <c r="B4141" s="10" t="s">
        <v>19</v>
      </c>
      <c r="C4141" s="10">
        <v>359</v>
      </c>
      <c r="D4141" s="10">
        <v>0.61199999999999999</v>
      </c>
      <c r="E4141" s="10">
        <v>0.57199999999999995</v>
      </c>
      <c r="F4141" s="10">
        <v>0.52500000000000002</v>
      </c>
      <c r="G4141" s="10">
        <v>6980.13</v>
      </c>
      <c r="H4141" s="11">
        <v>6</v>
      </c>
      <c r="I4141">
        <f t="shared" si="64"/>
        <v>0</v>
      </c>
    </row>
    <row r="4142" spans="1:9" x14ac:dyDescent="0.25">
      <c r="A4142" s="6" t="s">
        <v>4024</v>
      </c>
      <c r="B4142" s="7" t="s">
        <v>101</v>
      </c>
      <c r="C4142" s="7">
        <v>435</v>
      </c>
      <c r="D4142" s="7">
        <v>0.51800000000000002</v>
      </c>
      <c r="E4142" s="7">
        <v>0.45600000000000002</v>
      </c>
      <c r="F4142" s="7">
        <v>0.41899999999999998</v>
      </c>
      <c r="G4142" s="7">
        <v>4867.3</v>
      </c>
      <c r="H4142" s="8">
        <v>0</v>
      </c>
      <c r="I4142">
        <f t="shared" si="64"/>
        <v>0</v>
      </c>
    </row>
    <row r="4143" spans="1:9" x14ac:dyDescent="0.25">
      <c r="A4143" s="9" t="s">
        <v>4025</v>
      </c>
      <c r="B4143" s="10" t="s">
        <v>19</v>
      </c>
      <c r="C4143" s="10">
        <v>193</v>
      </c>
      <c r="D4143" s="10">
        <v>0.61499999999999999</v>
      </c>
      <c r="E4143" s="10">
        <v>0.56899999999999995</v>
      </c>
      <c r="F4143" s="10">
        <v>0.52700000000000002</v>
      </c>
      <c r="G4143" s="10">
        <v>6625.77</v>
      </c>
      <c r="H4143" s="11">
        <v>13</v>
      </c>
      <c r="I4143">
        <f t="shared" si="64"/>
        <v>0</v>
      </c>
    </row>
    <row r="4144" spans="1:9" x14ac:dyDescent="0.25">
      <c r="A4144" s="6" t="s">
        <v>4026</v>
      </c>
      <c r="B4144" s="7" t="s">
        <v>96</v>
      </c>
      <c r="C4144" s="7">
        <v>215</v>
      </c>
      <c r="D4144" s="7">
        <v>0.54100000000000004</v>
      </c>
      <c r="E4144" s="7">
        <v>0.51600000000000001</v>
      </c>
      <c r="F4144" s="7">
        <v>0.432</v>
      </c>
      <c r="G4144" s="7">
        <v>7353.7</v>
      </c>
      <c r="H4144" s="8">
        <v>4</v>
      </c>
      <c r="I4144">
        <f t="shared" si="64"/>
        <v>0</v>
      </c>
    </row>
    <row r="4145" spans="1:9" x14ac:dyDescent="0.25">
      <c r="A4145" s="9" t="s">
        <v>4027</v>
      </c>
      <c r="B4145" s="10" t="s">
        <v>19</v>
      </c>
      <c r="C4145" s="10">
        <v>360</v>
      </c>
      <c r="D4145" s="10">
        <v>0.56100000000000005</v>
      </c>
      <c r="E4145" s="10">
        <v>0.51800000000000002</v>
      </c>
      <c r="F4145" s="10">
        <v>0.46300000000000002</v>
      </c>
      <c r="G4145" s="10">
        <v>7026.15</v>
      </c>
      <c r="H4145" s="11">
        <v>0</v>
      </c>
      <c r="I4145">
        <f t="shared" si="64"/>
        <v>0</v>
      </c>
    </row>
    <row r="4146" spans="1:9" x14ac:dyDescent="0.25">
      <c r="A4146" s="6" t="s">
        <v>4028</v>
      </c>
      <c r="B4146" s="7" t="s">
        <v>27</v>
      </c>
      <c r="C4146" s="7">
        <v>148</v>
      </c>
      <c r="D4146" s="7">
        <v>0.72</v>
      </c>
      <c r="E4146" s="7">
        <v>0.69099999999999995</v>
      </c>
      <c r="F4146" s="7">
        <v>0.65200000000000002</v>
      </c>
      <c r="G4146" s="7">
        <v>22182.07</v>
      </c>
      <c r="H4146" s="8">
        <v>1</v>
      </c>
      <c r="I4146">
        <f t="shared" si="64"/>
        <v>0</v>
      </c>
    </row>
    <row r="4147" spans="1:9" x14ac:dyDescent="0.25">
      <c r="A4147" s="9" t="s">
        <v>4029</v>
      </c>
      <c r="B4147" s="10" t="s">
        <v>35</v>
      </c>
      <c r="C4147" s="10">
        <v>308</v>
      </c>
      <c r="D4147" s="10">
        <v>0.65</v>
      </c>
      <c r="E4147" s="10">
        <v>0.629</v>
      </c>
      <c r="F4147" s="10">
        <v>0.52100000000000002</v>
      </c>
      <c r="G4147" s="10">
        <v>10219.18</v>
      </c>
      <c r="H4147" s="11">
        <v>8</v>
      </c>
      <c r="I4147">
        <f t="shared" si="64"/>
        <v>0</v>
      </c>
    </row>
    <row r="4148" spans="1:9" x14ac:dyDescent="0.25">
      <c r="A4148" s="6" t="s">
        <v>4030</v>
      </c>
      <c r="B4148" s="7" t="s">
        <v>101</v>
      </c>
      <c r="C4148" s="7">
        <v>305</v>
      </c>
      <c r="D4148" s="7">
        <v>0.51800000000000002</v>
      </c>
      <c r="E4148" s="7">
        <v>0.45400000000000001</v>
      </c>
      <c r="F4148" s="7">
        <v>0.41599999999999998</v>
      </c>
      <c r="G4148" s="7">
        <v>4884.17</v>
      </c>
      <c r="H4148" s="8">
        <v>1</v>
      </c>
      <c r="I4148">
        <f t="shared" si="64"/>
        <v>0</v>
      </c>
    </row>
    <row r="4149" spans="1:9" x14ac:dyDescent="0.25">
      <c r="A4149" s="9" t="s">
        <v>4031</v>
      </c>
      <c r="B4149" s="10" t="s">
        <v>16</v>
      </c>
      <c r="C4149" s="10">
        <v>34</v>
      </c>
      <c r="D4149" s="10">
        <v>0.66</v>
      </c>
      <c r="E4149" s="10">
        <v>0.64600000000000002</v>
      </c>
      <c r="F4149" s="10">
        <v>0.54500000000000004</v>
      </c>
      <c r="G4149" s="10">
        <v>29446.39</v>
      </c>
      <c r="H4149" s="11">
        <v>2</v>
      </c>
      <c r="I4149">
        <f t="shared" si="64"/>
        <v>0</v>
      </c>
    </row>
    <row r="4150" spans="1:9" x14ac:dyDescent="0.25">
      <c r="A4150" s="6" t="s">
        <v>4032</v>
      </c>
      <c r="B4150" s="7" t="s">
        <v>86</v>
      </c>
      <c r="C4150" s="7">
        <v>370</v>
      </c>
      <c r="D4150" s="7">
        <v>0.65900000000000003</v>
      </c>
      <c r="E4150" s="7">
        <v>0.624</v>
      </c>
      <c r="F4150" s="7">
        <v>0.57699999999999996</v>
      </c>
      <c r="G4150" s="7">
        <v>9389.09</v>
      </c>
      <c r="H4150" s="8">
        <v>9</v>
      </c>
      <c r="I4150">
        <f t="shared" si="64"/>
        <v>0</v>
      </c>
    </row>
    <row r="4151" spans="1:9" x14ac:dyDescent="0.25">
      <c r="A4151" s="9" t="s">
        <v>18</v>
      </c>
      <c r="B4151" s="10" t="s">
        <v>25</v>
      </c>
      <c r="C4151" s="10">
        <v>512</v>
      </c>
      <c r="D4151" s="10">
        <v>0.59299999999999997</v>
      </c>
      <c r="E4151" s="10">
        <v>0.54</v>
      </c>
      <c r="F4151" s="10">
        <v>0.52400000000000002</v>
      </c>
      <c r="G4151" s="10">
        <v>6520.94</v>
      </c>
      <c r="H4151" s="11">
        <v>2</v>
      </c>
      <c r="I4151">
        <f t="shared" si="64"/>
        <v>0</v>
      </c>
    </row>
    <row r="4152" spans="1:9" x14ac:dyDescent="0.25">
      <c r="A4152" s="6" t="s">
        <v>4033</v>
      </c>
      <c r="B4152" s="7" t="s">
        <v>127</v>
      </c>
      <c r="C4152" s="7">
        <v>337</v>
      </c>
      <c r="D4152" s="7">
        <v>0.54</v>
      </c>
      <c r="E4152" s="7">
        <v>0.51500000000000001</v>
      </c>
      <c r="F4152" s="7">
        <v>0.435</v>
      </c>
      <c r="G4152" s="7">
        <v>9209.34</v>
      </c>
      <c r="H4152" s="8">
        <v>0</v>
      </c>
      <c r="I4152">
        <f t="shared" si="64"/>
        <v>0</v>
      </c>
    </row>
    <row r="4153" spans="1:9" x14ac:dyDescent="0.25">
      <c r="A4153" s="9" t="s">
        <v>489</v>
      </c>
      <c r="B4153" s="10" t="s">
        <v>50</v>
      </c>
      <c r="C4153" s="10">
        <v>53</v>
      </c>
      <c r="D4153" s="10">
        <v>0.68</v>
      </c>
      <c r="E4153" s="10">
        <v>0.65800000000000003</v>
      </c>
      <c r="F4153" s="10">
        <v>0.59299999999999997</v>
      </c>
      <c r="G4153" s="10">
        <v>19788.97</v>
      </c>
      <c r="H4153" s="11">
        <v>1</v>
      </c>
      <c r="I4153">
        <f t="shared" si="64"/>
        <v>0</v>
      </c>
    </row>
    <row r="4154" spans="1:9" x14ac:dyDescent="0.25">
      <c r="A4154" s="6" t="s">
        <v>4034</v>
      </c>
      <c r="B4154" s="7" t="s">
        <v>21</v>
      </c>
      <c r="C4154" s="7">
        <v>78</v>
      </c>
      <c r="D4154" s="7">
        <v>0.70099999999999996</v>
      </c>
      <c r="E4154" s="7">
        <v>0.69399999999999995</v>
      </c>
      <c r="F4154" s="7">
        <v>0.59499999999999997</v>
      </c>
      <c r="G4154" s="7">
        <v>16936.439999999999</v>
      </c>
      <c r="H4154" s="8">
        <v>5</v>
      </c>
      <c r="I4154">
        <f t="shared" si="64"/>
        <v>0</v>
      </c>
    </row>
    <row r="4155" spans="1:9" x14ac:dyDescent="0.25">
      <c r="A4155" s="9" t="s">
        <v>4035</v>
      </c>
      <c r="B4155" s="10" t="s">
        <v>48</v>
      </c>
      <c r="C4155" s="10">
        <v>436</v>
      </c>
      <c r="D4155" s="10">
        <v>0.56200000000000006</v>
      </c>
      <c r="E4155" s="10">
        <v>0.52900000000000003</v>
      </c>
      <c r="F4155" s="10">
        <v>0.441</v>
      </c>
      <c r="G4155" s="10">
        <v>6998.96</v>
      </c>
      <c r="H4155" s="11">
        <v>1</v>
      </c>
      <c r="I4155">
        <f t="shared" si="64"/>
        <v>0</v>
      </c>
    </row>
    <row r="4156" spans="1:9" x14ac:dyDescent="0.25">
      <c r="A4156" s="6" t="s">
        <v>4036</v>
      </c>
      <c r="B4156" s="7" t="s">
        <v>40</v>
      </c>
      <c r="C4156" s="7">
        <v>66</v>
      </c>
      <c r="D4156" s="7">
        <v>0.63200000000000001</v>
      </c>
      <c r="E4156" s="7">
        <v>0.57999999999999996</v>
      </c>
      <c r="F4156" s="7">
        <v>0.53600000000000003</v>
      </c>
      <c r="G4156" s="7">
        <v>20967.86</v>
      </c>
      <c r="H4156" s="8">
        <v>4</v>
      </c>
      <c r="I4156">
        <f t="shared" si="64"/>
        <v>0</v>
      </c>
    </row>
    <row r="4157" spans="1:9" x14ac:dyDescent="0.25">
      <c r="A4157" s="9" t="s">
        <v>4037</v>
      </c>
      <c r="B4157" s="10" t="s">
        <v>27</v>
      </c>
      <c r="C4157" s="10">
        <v>104</v>
      </c>
      <c r="D4157" s="10">
        <v>0.73</v>
      </c>
      <c r="E4157" s="10">
        <v>0.69499999999999995</v>
      </c>
      <c r="F4157" s="10">
        <v>0.67400000000000004</v>
      </c>
      <c r="G4157" s="10">
        <v>29149.67</v>
      </c>
      <c r="H4157" s="11">
        <v>1</v>
      </c>
      <c r="I4157">
        <f t="shared" si="64"/>
        <v>0</v>
      </c>
    </row>
    <row r="4158" spans="1:9" x14ac:dyDescent="0.25">
      <c r="A4158" s="6" t="s">
        <v>4038</v>
      </c>
      <c r="B4158" s="7" t="s">
        <v>131</v>
      </c>
      <c r="C4158" s="7">
        <v>414</v>
      </c>
      <c r="D4158" s="7">
        <v>0.57499999999999996</v>
      </c>
      <c r="E4158" s="7">
        <v>0.52600000000000002</v>
      </c>
      <c r="F4158" s="7">
        <v>0.46400000000000002</v>
      </c>
      <c r="G4158" s="7">
        <v>7162.15</v>
      </c>
      <c r="H4158" s="8">
        <v>0</v>
      </c>
      <c r="I4158">
        <f t="shared" si="64"/>
        <v>0</v>
      </c>
    </row>
    <row r="4159" spans="1:9" x14ac:dyDescent="0.25">
      <c r="A4159" s="9" t="s">
        <v>4039</v>
      </c>
      <c r="B4159" s="10" t="s">
        <v>35</v>
      </c>
      <c r="C4159" s="10">
        <v>127</v>
      </c>
      <c r="D4159" s="10">
        <v>0.65500000000000003</v>
      </c>
      <c r="E4159" s="10">
        <v>0.63600000000000001</v>
      </c>
      <c r="F4159" s="10">
        <v>0.56100000000000005</v>
      </c>
      <c r="G4159" s="10">
        <v>13004.32</v>
      </c>
      <c r="H4159" s="11">
        <v>6</v>
      </c>
      <c r="I4159">
        <f t="shared" si="64"/>
        <v>0</v>
      </c>
    </row>
    <row r="4160" spans="1:9" x14ac:dyDescent="0.25">
      <c r="A4160" s="6" t="s">
        <v>4040</v>
      </c>
      <c r="B4160" s="7" t="s">
        <v>96</v>
      </c>
      <c r="C4160" s="7">
        <v>211</v>
      </c>
      <c r="D4160" s="7">
        <v>0.52900000000000003</v>
      </c>
      <c r="E4160" s="7">
        <v>0.52500000000000002</v>
      </c>
      <c r="F4160" s="7">
        <v>0.40799999999999997</v>
      </c>
      <c r="G4160" s="7">
        <v>8925.51</v>
      </c>
      <c r="H4160" s="8">
        <v>5</v>
      </c>
      <c r="I4160">
        <f t="shared" si="64"/>
        <v>0</v>
      </c>
    </row>
    <row r="4161" spans="1:9" x14ac:dyDescent="0.25">
      <c r="A4161" s="9" t="s">
        <v>4041</v>
      </c>
      <c r="B4161" s="10" t="s">
        <v>40</v>
      </c>
      <c r="C4161" s="10">
        <v>98</v>
      </c>
      <c r="D4161" s="10">
        <v>0.71</v>
      </c>
      <c r="E4161" s="10">
        <v>0.67200000000000004</v>
      </c>
      <c r="F4161" s="10">
        <v>0.63</v>
      </c>
      <c r="G4161" s="10">
        <v>30412.080000000002</v>
      </c>
      <c r="H4161" s="11">
        <v>1</v>
      </c>
      <c r="I4161">
        <f t="shared" si="64"/>
        <v>0</v>
      </c>
    </row>
    <row r="4162" spans="1:9" x14ac:dyDescent="0.25">
      <c r="A4162" s="6" t="s">
        <v>4042</v>
      </c>
      <c r="B4162" s="7" t="s">
        <v>35</v>
      </c>
      <c r="C4162" s="7">
        <v>153</v>
      </c>
      <c r="D4162" s="7">
        <v>0.67200000000000004</v>
      </c>
      <c r="E4162" s="7">
        <v>0.67900000000000005</v>
      </c>
      <c r="F4162" s="7">
        <v>0.53700000000000003</v>
      </c>
      <c r="G4162" s="7">
        <v>14210.38</v>
      </c>
      <c r="H4162" s="8">
        <v>0</v>
      </c>
      <c r="I4162">
        <f t="shared" si="64"/>
        <v>0</v>
      </c>
    </row>
    <row r="4163" spans="1:9" x14ac:dyDescent="0.25">
      <c r="A4163" s="9" t="s">
        <v>4043</v>
      </c>
      <c r="B4163" s="10" t="s">
        <v>96</v>
      </c>
      <c r="C4163" s="10">
        <v>189</v>
      </c>
      <c r="D4163" s="10">
        <v>0.57399999999999995</v>
      </c>
      <c r="E4163" s="10">
        <v>0.56399999999999995</v>
      </c>
      <c r="F4163" s="10">
        <v>0.45800000000000002</v>
      </c>
      <c r="G4163" s="10">
        <v>9381.39</v>
      </c>
      <c r="H4163" s="11">
        <v>2</v>
      </c>
      <c r="I4163">
        <f t="shared" si="64"/>
        <v>0</v>
      </c>
    </row>
    <row r="4164" spans="1:9" x14ac:dyDescent="0.25">
      <c r="A4164" s="6" t="s">
        <v>4044</v>
      </c>
      <c r="B4164" s="7" t="s">
        <v>131</v>
      </c>
      <c r="C4164" s="7">
        <v>590</v>
      </c>
      <c r="D4164" s="7">
        <v>0.55000000000000004</v>
      </c>
      <c r="E4164" s="7">
        <v>0.53700000000000003</v>
      </c>
      <c r="F4164" s="7">
        <v>0.40600000000000003</v>
      </c>
      <c r="G4164" s="7">
        <v>6125.79</v>
      </c>
      <c r="H4164" s="8">
        <v>3</v>
      </c>
      <c r="I4164">
        <f t="shared" si="64"/>
        <v>0</v>
      </c>
    </row>
    <row r="4165" spans="1:9" x14ac:dyDescent="0.25">
      <c r="A4165" s="9" t="s">
        <v>4045</v>
      </c>
      <c r="B4165" s="10" t="s">
        <v>101</v>
      </c>
      <c r="C4165" s="10">
        <v>349</v>
      </c>
      <c r="D4165" s="10">
        <v>0.51200000000000001</v>
      </c>
      <c r="E4165" s="10">
        <v>0.44800000000000001</v>
      </c>
      <c r="F4165" s="10">
        <v>0.41399999999999998</v>
      </c>
      <c r="G4165" s="10">
        <v>5000.68</v>
      </c>
      <c r="H4165" s="11">
        <v>0</v>
      </c>
      <c r="I4165">
        <f t="shared" ref="I4165:I4228" si="65">IF(OR(C4165="",D4165="",E4165="",F4165="",G4165="",H4165=""),1,0)</f>
        <v>0</v>
      </c>
    </row>
    <row r="4166" spans="1:9" x14ac:dyDescent="0.25">
      <c r="A4166" s="6" t="s">
        <v>4046</v>
      </c>
      <c r="B4166" s="7" t="s">
        <v>131</v>
      </c>
      <c r="C4166" s="7">
        <v>166</v>
      </c>
      <c r="D4166" s="7">
        <v>0.54600000000000004</v>
      </c>
      <c r="E4166" s="7">
        <v>0.55100000000000005</v>
      </c>
      <c r="F4166" s="7">
        <v>0.4</v>
      </c>
      <c r="G4166" s="7">
        <v>10051.89</v>
      </c>
      <c r="H4166" s="8">
        <v>0</v>
      </c>
      <c r="I4166">
        <f t="shared" si="65"/>
        <v>0</v>
      </c>
    </row>
    <row r="4167" spans="1:9" x14ac:dyDescent="0.25">
      <c r="A4167" s="9" t="s">
        <v>2779</v>
      </c>
      <c r="B4167" s="10" t="s">
        <v>96</v>
      </c>
      <c r="C4167" s="10">
        <v>266</v>
      </c>
      <c r="D4167" s="10">
        <v>0.56999999999999995</v>
      </c>
      <c r="E4167" s="10">
        <v>0.54200000000000004</v>
      </c>
      <c r="F4167" s="10">
        <v>0.48399999999999999</v>
      </c>
      <c r="G4167" s="10">
        <v>7385.05</v>
      </c>
      <c r="H4167" s="11">
        <v>2</v>
      </c>
      <c r="I4167">
        <f t="shared" si="65"/>
        <v>0</v>
      </c>
    </row>
    <row r="4168" spans="1:9" x14ac:dyDescent="0.25">
      <c r="A4168" s="6" t="s">
        <v>4047</v>
      </c>
      <c r="B4168" s="7" t="s">
        <v>25</v>
      </c>
      <c r="C4168" s="7">
        <v>270</v>
      </c>
      <c r="D4168" s="7">
        <v>0.56999999999999995</v>
      </c>
      <c r="E4168" s="7">
        <v>0.52900000000000003</v>
      </c>
      <c r="F4168" s="7">
        <v>0.46800000000000003</v>
      </c>
      <c r="G4168" s="7">
        <v>6755.94</v>
      </c>
      <c r="H4168" s="8">
        <v>2</v>
      </c>
      <c r="I4168">
        <f t="shared" si="65"/>
        <v>0</v>
      </c>
    </row>
    <row r="4169" spans="1:9" x14ac:dyDescent="0.25">
      <c r="A4169" s="9" t="s">
        <v>4048</v>
      </c>
      <c r="B4169" s="10" t="s">
        <v>46</v>
      </c>
      <c r="C4169" s="10">
        <v>144</v>
      </c>
      <c r="D4169" s="10">
        <v>0.65</v>
      </c>
      <c r="E4169" s="10">
        <v>0.67300000000000004</v>
      </c>
      <c r="F4169" s="10">
        <v>0.48499999999999999</v>
      </c>
      <c r="G4169" s="10">
        <v>19047.64</v>
      </c>
      <c r="H4169" s="11">
        <v>3</v>
      </c>
      <c r="I4169">
        <f t="shared" si="65"/>
        <v>0</v>
      </c>
    </row>
    <row r="4170" spans="1:9" x14ac:dyDescent="0.25">
      <c r="A4170" s="6" t="s">
        <v>4049</v>
      </c>
      <c r="B4170" s="7" t="s">
        <v>35</v>
      </c>
      <c r="C4170" s="7">
        <v>129</v>
      </c>
      <c r="D4170" s="7">
        <v>0.55600000000000005</v>
      </c>
      <c r="E4170" s="7">
        <v>0.52500000000000002</v>
      </c>
      <c r="F4170" s="7">
        <v>0.41799999999999998</v>
      </c>
      <c r="G4170" s="7">
        <v>7228.3</v>
      </c>
      <c r="H4170" s="8">
        <v>3</v>
      </c>
      <c r="I4170">
        <f t="shared" si="65"/>
        <v>0</v>
      </c>
    </row>
    <row r="4171" spans="1:9" x14ac:dyDescent="0.25">
      <c r="A4171" s="9" t="s">
        <v>4050</v>
      </c>
      <c r="B4171" s="10" t="s">
        <v>131</v>
      </c>
      <c r="C4171" s="10">
        <v>365</v>
      </c>
      <c r="D4171" s="10">
        <v>0.56200000000000006</v>
      </c>
      <c r="E4171" s="10">
        <v>0.52100000000000002</v>
      </c>
      <c r="F4171" s="10">
        <v>0.438</v>
      </c>
      <c r="G4171" s="10">
        <v>6957.63</v>
      </c>
      <c r="H4171" s="11">
        <v>3</v>
      </c>
      <c r="I4171">
        <f t="shared" si="65"/>
        <v>0</v>
      </c>
    </row>
    <row r="4172" spans="1:9" x14ac:dyDescent="0.25">
      <c r="A4172" s="6" t="s">
        <v>4051</v>
      </c>
      <c r="B4172" s="7" t="s">
        <v>35</v>
      </c>
      <c r="C4172" s="7">
        <v>238</v>
      </c>
      <c r="D4172" s="7">
        <v>0.55500000000000005</v>
      </c>
      <c r="E4172" s="7">
        <v>0.56799999999999995</v>
      </c>
      <c r="F4172" s="7">
        <v>0.4</v>
      </c>
      <c r="G4172" s="7">
        <v>6889.06</v>
      </c>
      <c r="H4172" s="8">
        <v>2</v>
      </c>
      <c r="I4172">
        <f t="shared" si="65"/>
        <v>0</v>
      </c>
    </row>
    <row r="4173" spans="1:9" x14ac:dyDescent="0.25">
      <c r="A4173" s="9" t="s">
        <v>4052</v>
      </c>
      <c r="B4173" s="10" t="s">
        <v>131</v>
      </c>
      <c r="C4173" s="10">
        <v>403</v>
      </c>
      <c r="D4173" s="10">
        <v>0.58299999999999996</v>
      </c>
      <c r="E4173" s="10">
        <v>0.55200000000000005</v>
      </c>
      <c r="F4173" s="10">
        <v>0.46500000000000002</v>
      </c>
      <c r="G4173" s="10">
        <v>6661.14</v>
      </c>
      <c r="H4173" s="11">
        <v>18</v>
      </c>
      <c r="I4173">
        <f t="shared" si="65"/>
        <v>0</v>
      </c>
    </row>
    <row r="4174" spans="1:9" x14ac:dyDescent="0.25">
      <c r="A4174" s="6" t="s">
        <v>4053</v>
      </c>
      <c r="B4174" s="7" t="s">
        <v>19</v>
      </c>
      <c r="C4174" s="7">
        <v>196</v>
      </c>
      <c r="D4174" s="7">
        <v>0.55200000000000005</v>
      </c>
      <c r="E4174" s="7">
        <v>0.52300000000000002</v>
      </c>
      <c r="F4174" s="7">
        <v>0.437</v>
      </c>
      <c r="G4174" s="7">
        <v>7597.06</v>
      </c>
      <c r="H4174" s="8">
        <v>2</v>
      </c>
      <c r="I4174">
        <f t="shared" si="65"/>
        <v>0</v>
      </c>
    </row>
    <row r="4175" spans="1:9" x14ac:dyDescent="0.25">
      <c r="A4175" s="9" t="s">
        <v>4054</v>
      </c>
      <c r="B4175" s="10" t="s">
        <v>40</v>
      </c>
      <c r="C4175" s="10">
        <v>86</v>
      </c>
      <c r="D4175" s="10">
        <v>0.7</v>
      </c>
      <c r="E4175" s="10">
        <v>0.69799999999999995</v>
      </c>
      <c r="F4175" s="10">
        <v>0.63</v>
      </c>
      <c r="G4175" s="10">
        <v>19146.16</v>
      </c>
      <c r="H4175" s="11">
        <v>4</v>
      </c>
      <c r="I4175">
        <f t="shared" si="65"/>
        <v>0</v>
      </c>
    </row>
    <row r="4176" spans="1:9" x14ac:dyDescent="0.25">
      <c r="A4176" s="6" t="s">
        <v>4055</v>
      </c>
      <c r="B4176" s="7" t="s">
        <v>35</v>
      </c>
      <c r="C4176" s="7">
        <v>169</v>
      </c>
      <c r="D4176" s="7">
        <v>0.53700000000000003</v>
      </c>
      <c r="E4176" s="7">
        <v>0.51400000000000001</v>
      </c>
      <c r="F4176" s="7">
        <v>0.38800000000000001</v>
      </c>
      <c r="G4176" s="7">
        <v>6876.58</v>
      </c>
      <c r="H4176" s="8">
        <v>11</v>
      </c>
      <c r="I4176">
        <f t="shared" si="65"/>
        <v>0</v>
      </c>
    </row>
    <row r="4177" spans="1:9" x14ac:dyDescent="0.25">
      <c r="A4177" s="9" t="s">
        <v>4056</v>
      </c>
      <c r="B4177" s="10" t="s">
        <v>40</v>
      </c>
      <c r="C4177" s="10">
        <v>173</v>
      </c>
      <c r="D4177" s="10">
        <v>0.69</v>
      </c>
      <c r="E4177" s="10">
        <v>0.65500000000000003</v>
      </c>
      <c r="F4177" s="10">
        <v>0.60699999999999998</v>
      </c>
      <c r="G4177" s="10">
        <v>14537.91</v>
      </c>
      <c r="H4177" s="11">
        <v>2</v>
      </c>
      <c r="I4177">
        <f t="shared" si="65"/>
        <v>0</v>
      </c>
    </row>
    <row r="4178" spans="1:9" x14ac:dyDescent="0.25">
      <c r="A4178" s="6" t="s">
        <v>4057</v>
      </c>
      <c r="B4178" s="7" t="s">
        <v>25</v>
      </c>
      <c r="C4178" s="7">
        <v>141</v>
      </c>
      <c r="D4178" s="7">
        <v>0.57299999999999995</v>
      </c>
      <c r="E4178" s="7">
        <v>0.49099999999999999</v>
      </c>
      <c r="F4178" s="7">
        <v>0.50800000000000001</v>
      </c>
      <c r="G4178" s="7">
        <v>5824.91</v>
      </c>
      <c r="H4178" s="8">
        <v>39</v>
      </c>
      <c r="I4178">
        <f t="shared" si="65"/>
        <v>0</v>
      </c>
    </row>
    <row r="4179" spans="1:9" x14ac:dyDescent="0.25">
      <c r="A4179" s="9" t="s">
        <v>4058</v>
      </c>
      <c r="B4179" s="10" t="s">
        <v>50</v>
      </c>
      <c r="C4179" s="10">
        <v>103</v>
      </c>
      <c r="D4179" s="10">
        <v>0.69299999999999995</v>
      </c>
      <c r="E4179" s="10">
        <v>0.7</v>
      </c>
      <c r="F4179" s="10">
        <v>0.58299999999999996</v>
      </c>
      <c r="G4179" s="10">
        <v>29396.37</v>
      </c>
      <c r="H4179" s="11">
        <v>2</v>
      </c>
      <c r="I4179">
        <f t="shared" si="65"/>
        <v>0</v>
      </c>
    </row>
    <row r="4180" spans="1:9" x14ac:dyDescent="0.25">
      <c r="A4180" s="6" t="s">
        <v>4059</v>
      </c>
      <c r="B4180" s="7" t="s">
        <v>21</v>
      </c>
      <c r="C4180" s="7">
        <v>17</v>
      </c>
      <c r="D4180" s="7">
        <v>0.72</v>
      </c>
      <c r="E4180" s="7">
        <v>0.72399999999999998</v>
      </c>
      <c r="F4180" s="7">
        <v>0.60499999999999998</v>
      </c>
      <c r="G4180" s="7">
        <v>35555.31</v>
      </c>
      <c r="H4180" s="8">
        <v>2</v>
      </c>
      <c r="I4180">
        <f t="shared" si="65"/>
        <v>0</v>
      </c>
    </row>
    <row r="4181" spans="1:9" x14ac:dyDescent="0.25">
      <c r="A4181" s="9" t="s">
        <v>1335</v>
      </c>
      <c r="B4181" s="10" t="s">
        <v>86</v>
      </c>
      <c r="C4181" s="10">
        <v>435</v>
      </c>
      <c r="D4181" s="10">
        <v>0.58399999999999996</v>
      </c>
      <c r="E4181" s="10">
        <v>0.58299999999999996</v>
      </c>
      <c r="F4181" s="10">
        <v>0.46</v>
      </c>
      <c r="G4181" s="10">
        <v>7248.7</v>
      </c>
      <c r="H4181" s="11">
        <v>8</v>
      </c>
      <c r="I4181">
        <f t="shared" si="65"/>
        <v>0</v>
      </c>
    </row>
    <row r="4182" spans="1:9" x14ac:dyDescent="0.25">
      <c r="A4182" s="6" t="s">
        <v>4060</v>
      </c>
      <c r="B4182" s="7" t="s">
        <v>48</v>
      </c>
      <c r="C4182" s="7">
        <v>277</v>
      </c>
      <c r="D4182" s="7">
        <v>0.57899999999999996</v>
      </c>
      <c r="E4182" s="7">
        <v>0.502</v>
      </c>
      <c r="F4182" s="7">
        <v>0.50600000000000001</v>
      </c>
      <c r="G4182" s="7">
        <v>6413.7</v>
      </c>
      <c r="H4182" s="8">
        <v>14</v>
      </c>
      <c r="I4182">
        <f t="shared" si="65"/>
        <v>0</v>
      </c>
    </row>
    <row r="4183" spans="1:9" x14ac:dyDescent="0.25">
      <c r="A4183" s="9" t="s">
        <v>4061</v>
      </c>
      <c r="B4183" s="10" t="s">
        <v>86</v>
      </c>
      <c r="C4183" s="10">
        <v>184</v>
      </c>
      <c r="D4183" s="10">
        <v>0.63500000000000001</v>
      </c>
      <c r="E4183" s="10">
        <v>0.627</v>
      </c>
      <c r="F4183" s="10">
        <v>0.53</v>
      </c>
      <c r="G4183" s="10">
        <v>18152.37</v>
      </c>
      <c r="H4183" s="11">
        <v>2</v>
      </c>
      <c r="I4183">
        <f t="shared" si="65"/>
        <v>0</v>
      </c>
    </row>
    <row r="4184" spans="1:9" x14ac:dyDescent="0.25">
      <c r="A4184" s="6" t="s">
        <v>4062</v>
      </c>
      <c r="B4184" s="7" t="s">
        <v>16</v>
      </c>
      <c r="C4184" s="7">
        <v>103</v>
      </c>
      <c r="D4184" s="7">
        <v>0.73</v>
      </c>
      <c r="E4184" s="7">
        <v>0.75700000000000001</v>
      </c>
      <c r="F4184" s="7">
        <v>0.61799999999999999</v>
      </c>
      <c r="G4184" s="7">
        <v>13416.39</v>
      </c>
      <c r="H4184" s="8">
        <v>4</v>
      </c>
      <c r="I4184">
        <f t="shared" si="65"/>
        <v>0</v>
      </c>
    </row>
    <row r="4185" spans="1:9" x14ac:dyDescent="0.25">
      <c r="A4185" s="9" t="s">
        <v>4063</v>
      </c>
      <c r="B4185" s="10" t="s">
        <v>21</v>
      </c>
      <c r="C4185" s="10">
        <v>19</v>
      </c>
      <c r="D4185" s="10">
        <v>0.72499999999999998</v>
      </c>
      <c r="E4185" s="10">
        <v>0.78100000000000003</v>
      </c>
      <c r="F4185" s="10">
        <v>0.58099999999999996</v>
      </c>
      <c r="G4185" s="10">
        <v>43398.31</v>
      </c>
      <c r="H4185" s="11">
        <v>3</v>
      </c>
      <c r="I4185">
        <f t="shared" si="65"/>
        <v>0</v>
      </c>
    </row>
    <row r="4186" spans="1:9" x14ac:dyDescent="0.25">
      <c r="A4186" s="6" t="s">
        <v>4064</v>
      </c>
      <c r="B4186" s="7" t="s">
        <v>131</v>
      </c>
      <c r="C4186" s="7">
        <v>129</v>
      </c>
      <c r="D4186" s="7">
        <v>0.60199999999999998</v>
      </c>
      <c r="E4186" s="7">
        <v>0.54600000000000004</v>
      </c>
      <c r="F4186" s="7">
        <v>0.51200000000000001</v>
      </c>
      <c r="G4186" s="7">
        <v>8763.73</v>
      </c>
      <c r="H4186" s="8">
        <v>1</v>
      </c>
      <c r="I4186">
        <f t="shared" si="65"/>
        <v>0</v>
      </c>
    </row>
    <row r="4187" spans="1:9" x14ac:dyDescent="0.25">
      <c r="A4187" s="9" t="s">
        <v>4065</v>
      </c>
      <c r="B4187" s="10" t="s">
        <v>48</v>
      </c>
      <c r="C4187" s="10">
        <v>261</v>
      </c>
      <c r="D4187" s="10">
        <v>0.58499999999999996</v>
      </c>
      <c r="E4187" s="10">
        <v>0.49299999999999999</v>
      </c>
      <c r="F4187" s="10">
        <v>0.52300000000000002</v>
      </c>
      <c r="G4187" s="10">
        <v>5496.96</v>
      </c>
      <c r="H4187" s="11">
        <v>18</v>
      </c>
      <c r="I4187">
        <f t="shared" si="65"/>
        <v>0</v>
      </c>
    </row>
    <row r="4188" spans="1:9" x14ac:dyDescent="0.25">
      <c r="A4188" s="6" t="s">
        <v>4066</v>
      </c>
      <c r="B4188" s="7" t="s">
        <v>101</v>
      </c>
      <c r="C4188" s="7">
        <v>234</v>
      </c>
      <c r="D4188" s="7">
        <v>0.5</v>
      </c>
      <c r="E4188" s="7">
        <v>0.49399999999999999</v>
      </c>
      <c r="F4188" s="7">
        <v>0.36299999999999999</v>
      </c>
      <c r="G4188" s="7">
        <v>5929.38</v>
      </c>
      <c r="H4188" s="8">
        <v>0</v>
      </c>
      <c r="I4188">
        <f t="shared" si="65"/>
        <v>0</v>
      </c>
    </row>
    <row r="4189" spans="1:9" x14ac:dyDescent="0.25">
      <c r="A4189" s="9" t="s">
        <v>4067</v>
      </c>
      <c r="B4189" s="10" t="s">
        <v>40</v>
      </c>
      <c r="C4189" s="10">
        <v>178</v>
      </c>
      <c r="D4189" s="10">
        <v>0.68</v>
      </c>
      <c r="E4189" s="10">
        <v>0.66800000000000004</v>
      </c>
      <c r="F4189" s="10">
        <v>0.58799999999999997</v>
      </c>
      <c r="G4189" s="10">
        <v>17483.72</v>
      </c>
      <c r="H4189" s="11">
        <v>0</v>
      </c>
      <c r="I4189">
        <f t="shared" si="65"/>
        <v>0</v>
      </c>
    </row>
    <row r="4190" spans="1:9" x14ac:dyDescent="0.25">
      <c r="A4190" s="6" t="s">
        <v>4068</v>
      </c>
      <c r="B4190" s="7" t="s">
        <v>50</v>
      </c>
      <c r="C4190" s="7">
        <v>111</v>
      </c>
      <c r="D4190" s="7">
        <v>0.66</v>
      </c>
      <c r="E4190" s="7">
        <v>0.623</v>
      </c>
      <c r="F4190" s="7">
        <v>0.55000000000000004</v>
      </c>
      <c r="G4190" s="7">
        <v>16866.47</v>
      </c>
      <c r="H4190" s="8">
        <v>1</v>
      </c>
      <c r="I4190">
        <f t="shared" si="65"/>
        <v>0</v>
      </c>
    </row>
    <row r="4191" spans="1:9" x14ac:dyDescent="0.25">
      <c r="A4191" s="9" t="s">
        <v>4069</v>
      </c>
      <c r="B4191" s="10" t="s">
        <v>48</v>
      </c>
      <c r="C4191" s="10">
        <v>323</v>
      </c>
      <c r="D4191" s="10">
        <v>0.628</v>
      </c>
      <c r="E4191" s="10">
        <v>0.54</v>
      </c>
      <c r="F4191" s="10">
        <v>0.61199999999999999</v>
      </c>
      <c r="G4191" s="10">
        <v>6370.41</v>
      </c>
      <c r="H4191" s="11">
        <v>0</v>
      </c>
      <c r="I4191">
        <f t="shared" si="65"/>
        <v>0</v>
      </c>
    </row>
    <row r="4192" spans="1:9" x14ac:dyDescent="0.25">
      <c r="A4192" s="6" t="s">
        <v>4070</v>
      </c>
      <c r="B4192" s="7" t="s">
        <v>124</v>
      </c>
      <c r="C4192" s="7">
        <v>157</v>
      </c>
      <c r="D4192" s="7">
        <v>0.627</v>
      </c>
      <c r="E4192" s="7">
        <v>0.58899999999999997</v>
      </c>
      <c r="F4192" s="7">
        <v>0.51800000000000002</v>
      </c>
      <c r="G4192" s="7">
        <v>13498.19</v>
      </c>
      <c r="H4192" s="8">
        <v>0</v>
      </c>
      <c r="I4192">
        <f t="shared" si="65"/>
        <v>0</v>
      </c>
    </row>
    <row r="4193" spans="1:9" x14ac:dyDescent="0.25">
      <c r="A4193" s="9" t="s">
        <v>4071</v>
      </c>
      <c r="B4193" s="10" t="s">
        <v>21</v>
      </c>
      <c r="C4193" s="10">
        <v>27</v>
      </c>
      <c r="D4193" s="10">
        <v>0.75800000000000001</v>
      </c>
      <c r="E4193" s="10">
        <v>0.83099999999999996</v>
      </c>
      <c r="F4193" s="10">
        <v>0.61199999999999999</v>
      </c>
      <c r="G4193" s="10">
        <v>45508.2</v>
      </c>
      <c r="H4193" s="11">
        <v>3</v>
      </c>
      <c r="I4193">
        <f t="shared" si="65"/>
        <v>0</v>
      </c>
    </row>
    <row r="4194" spans="1:9" x14ac:dyDescent="0.25">
      <c r="A4194" s="6" t="s">
        <v>4072</v>
      </c>
      <c r="B4194" s="7" t="s">
        <v>46</v>
      </c>
      <c r="C4194" s="7">
        <v>56</v>
      </c>
      <c r="D4194" s="7">
        <v>0.68700000000000006</v>
      </c>
      <c r="E4194" s="7">
        <v>0.67100000000000004</v>
      </c>
      <c r="F4194" s="7">
        <v>0.59099999999999997</v>
      </c>
      <c r="G4194" s="7">
        <v>23880.400000000001</v>
      </c>
      <c r="H4194" s="8">
        <v>0</v>
      </c>
      <c r="I4194">
        <f t="shared" si="65"/>
        <v>0</v>
      </c>
    </row>
    <row r="4195" spans="1:9" x14ac:dyDescent="0.25">
      <c r="A4195" s="9" t="s">
        <v>4073</v>
      </c>
      <c r="B4195" s="10" t="s">
        <v>131</v>
      </c>
      <c r="C4195" s="10">
        <v>299</v>
      </c>
      <c r="D4195" s="10">
        <v>0.56999999999999995</v>
      </c>
      <c r="E4195" s="10">
        <v>0.55300000000000005</v>
      </c>
      <c r="F4195" s="10">
        <v>0.42299999999999999</v>
      </c>
      <c r="G4195" s="10">
        <v>6123.69</v>
      </c>
      <c r="H4195" s="11">
        <v>6</v>
      </c>
      <c r="I4195">
        <f t="shared" si="65"/>
        <v>0</v>
      </c>
    </row>
    <row r="4196" spans="1:9" x14ac:dyDescent="0.25">
      <c r="A4196" s="6" t="s">
        <v>4074</v>
      </c>
      <c r="B4196" s="7" t="s">
        <v>19</v>
      </c>
      <c r="C4196" s="7">
        <v>344</v>
      </c>
      <c r="D4196" s="7">
        <v>0.58399999999999996</v>
      </c>
      <c r="E4196" s="7">
        <v>0.54500000000000004</v>
      </c>
      <c r="F4196" s="7">
        <v>0.47899999999999998</v>
      </c>
      <c r="G4196" s="7">
        <v>8240.0300000000007</v>
      </c>
      <c r="H4196" s="8">
        <v>1</v>
      </c>
      <c r="I4196">
        <f t="shared" si="65"/>
        <v>0</v>
      </c>
    </row>
    <row r="4197" spans="1:9" x14ac:dyDescent="0.25">
      <c r="A4197" s="9" t="s">
        <v>4075</v>
      </c>
      <c r="B4197" s="10" t="s">
        <v>35</v>
      </c>
      <c r="C4197" s="10">
        <v>197</v>
      </c>
      <c r="D4197" s="10">
        <v>0.64400000000000002</v>
      </c>
      <c r="E4197" s="10">
        <v>0.61599999999999999</v>
      </c>
      <c r="F4197" s="10">
        <v>0.52300000000000002</v>
      </c>
      <c r="G4197" s="10">
        <v>10384.27</v>
      </c>
      <c r="H4197" s="11">
        <v>2</v>
      </c>
      <c r="I4197">
        <f t="shared" si="65"/>
        <v>0</v>
      </c>
    </row>
    <row r="4198" spans="1:9" x14ac:dyDescent="0.25">
      <c r="A4198" s="6" t="s">
        <v>4076</v>
      </c>
      <c r="B4198" s="7" t="s">
        <v>35</v>
      </c>
      <c r="C4198" s="7">
        <v>119</v>
      </c>
      <c r="D4198" s="7">
        <v>0.60799999999999998</v>
      </c>
      <c r="E4198" s="7">
        <v>0.61</v>
      </c>
      <c r="F4198" s="7">
        <v>0.45500000000000002</v>
      </c>
      <c r="G4198" s="7">
        <v>11384.92</v>
      </c>
      <c r="H4198" s="8">
        <v>8</v>
      </c>
      <c r="I4198">
        <f t="shared" si="65"/>
        <v>0</v>
      </c>
    </row>
    <row r="4199" spans="1:9" x14ac:dyDescent="0.25">
      <c r="A4199" s="9" t="s">
        <v>4077</v>
      </c>
      <c r="B4199" s="10" t="s">
        <v>96</v>
      </c>
      <c r="C4199" s="10">
        <v>382</v>
      </c>
      <c r="D4199" s="10">
        <v>0.55700000000000005</v>
      </c>
      <c r="E4199" s="10">
        <v>0.52400000000000002</v>
      </c>
      <c r="F4199" s="10">
        <v>0.46100000000000002</v>
      </c>
      <c r="G4199" s="10">
        <v>6172.94</v>
      </c>
      <c r="H4199" s="11">
        <v>12</v>
      </c>
      <c r="I4199">
        <f t="shared" si="65"/>
        <v>0</v>
      </c>
    </row>
    <row r="4200" spans="1:9" x14ac:dyDescent="0.25">
      <c r="A4200" s="6" t="s">
        <v>4078</v>
      </c>
      <c r="B4200" s="7" t="s">
        <v>35</v>
      </c>
      <c r="C4200" s="7">
        <v>392</v>
      </c>
      <c r="D4200" s="7">
        <v>0.61399999999999999</v>
      </c>
      <c r="E4200" s="7">
        <v>0.56499999999999995</v>
      </c>
      <c r="F4200" s="7">
        <v>0.51600000000000001</v>
      </c>
      <c r="G4200" s="7">
        <v>8697.06</v>
      </c>
      <c r="H4200" s="8">
        <v>1</v>
      </c>
      <c r="I4200">
        <f t="shared" si="65"/>
        <v>0</v>
      </c>
    </row>
    <row r="4201" spans="1:9" x14ac:dyDescent="0.25">
      <c r="A4201" s="9" t="s">
        <v>4079</v>
      </c>
      <c r="B4201" s="10" t="s">
        <v>46</v>
      </c>
      <c r="C4201" s="10">
        <v>90</v>
      </c>
      <c r="D4201" s="10">
        <v>0.69</v>
      </c>
      <c r="E4201" s="10">
        <v>0.69399999999999995</v>
      </c>
      <c r="F4201" s="10">
        <v>0.59499999999999997</v>
      </c>
      <c r="G4201" s="10">
        <v>31510.34</v>
      </c>
      <c r="H4201" s="11">
        <v>1</v>
      </c>
      <c r="I4201">
        <f t="shared" si="65"/>
        <v>0</v>
      </c>
    </row>
    <row r="4202" spans="1:9" x14ac:dyDescent="0.25">
      <c r="A4202" s="6" t="s">
        <v>4080</v>
      </c>
      <c r="B4202" s="7" t="s">
        <v>48</v>
      </c>
      <c r="C4202" s="7">
        <v>226</v>
      </c>
      <c r="D4202" s="7">
        <v>0.58099999999999996</v>
      </c>
      <c r="E4202" s="7">
        <v>0.495</v>
      </c>
      <c r="F4202" s="7">
        <v>0.51600000000000001</v>
      </c>
      <c r="G4202" s="7">
        <v>8468.58</v>
      </c>
      <c r="H4202" s="8">
        <v>1</v>
      </c>
      <c r="I4202">
        <f t="shared" si="65"/>
        <v>0</v>
      </c>
    </row>
    <row r="4203" spans="1:9" x14ac:dyDescent="0.25">
      <c r="A4203" s="9" t="s">
        <v>4081</v>
      </c>
      <c r="B4203" s="10" t="s">
        <v>40</v>
      </c>
      <c r="C4203" s="10">
        <v>57</v>
      </c>
      <c r="D4203" s="10">
        <v>0.7</v>
      </c>
      <c r="E4203" s="10">
        <v>0.64</v>
      </c>
      <c r="F4203" s="10">
        <v>0.65600000000000003</v>
      </c>
      <c r="G4203" s="10">
        <v>19339.16</v>
      </c>
      <c r="H4203" s="11">
        <v>8</v>
      </c>
      <c r="I4203">
        <f t="shared" si="65"/>
        <v>0</v>
      </c>
    </row>
    <row r="4204" spans="1:9" x14ac:dyDescent="0.25">
      <c r="A4204" s="6" t="s">
        <v>472</v>
      </c>
      <c r="B4204" s="7" t="s">
        <v>96</v>
      </c>
      <c r="C4204" s="7">
        <v>223</v>
      </c>
      <c r="D4204" s="7">
        <v>0.57799999999999996</v>
      </c>
      <c r="E4204" s="7">
        <v>0.56699999999999995</v>
      </c>
      <c r="F4204" s="7">
        <v>0.45600000000000002</v>
      </c>
      <c r="G4204" s="7">
        <v>8687.49</v>
      </c>
      <c r="H4204" s="8">
        <v>14</v>
      </c>
      <c r="I4204">
        <f t="shared" si="65"/>
        <v>0</v>
      </c>
    </row>
    <row r="4205" spans="1:9" x14ac:dyDescent="0.25">
      <c r="A4205" s="9" t="s">
        <v>4082</v>
      </c>
      <c r="B4205" s="10" t="s">
        <v>35</v>
      </c>
      <c r="C4205" s="10">
        <v>141</v>
      </c>
      <c r="D4205" s="10">
        <v>0.57299999999999995</v>
      </c>
      <c r="E4205" s="10">
        <v>0.55700000000000005</v>
      </c>
      <c r="F4205" s="10">
        <v>0.45700000000000002</v>
      </c>
      <c r="G4205" s="10">
        <v>10232.75</v>
      </c>
      <c r="H4205" s="11">
        <v>11</v>
      </c>
      <c r="I4205">
        <f t="shared" si="65"/>
        <v>0</v>
      </c>
    </row>
    <row r="4206" spans="1:9" x14ac:dyDescent="0.25">
      <c r="A4206" s="6" t="s">
        <v>4083</v>
      </c>
      <c r="B4206" s="7" t="s">
        <v>96</v>
      </c>
      <c r="C4206" s="7">
        <v>288</v>
      </c>
      <c r="D4206" s="7">
        <v>0.55100000000000005</v>
      </c>
      <c r="E4206" s="7">
        <v>0.51300000000000001</v>
      </c>
      <c r="F4206" s="7">
        <v>0.45</v>
      </c>
      <c r="G4206" s="7">
        <v>6653.42</v>
      </c>
      <c r="H4206" s="8">
        <v>1</v>
      </c>
      <c r="I4206">
        <f t="shared" si="65"/>
        <v>0</v>
      </c>
    </row>
    <row r="4207" spans="1:9" x14ac:dyDescent="0.25">
      <c r="A4207" s="9" t="s">
        <v>4084</v>
      </c>
      <c r="B4207" s="10" t="s">
        <v>19</v>
      </c>
      <c r="C4207" s="10">
        <v>63</v>
      </c>
      <c r="D4207" s="10">
        <v>0.57999999999999996</v>
      </c>
      <c r="E4207" s="10">
        <v>0.55400000000000005</v>
      </c>
      <c r="F4207" s="10">
        <v>0.45200000000000001</v>
      </c>
      <c r="G4207" s="10">
        <v>19612.740000000002</v>
      </c>
      <c r="H4207" s="11">
        <v>0</v>
      </c>
      <c r="I4207">
        <f t="shared" si="65"/>
        <v>0</v>
      </c>
    </row>
    <row r="4208" spans="1:9" x14ac:dyDescent="0.25">
      <c r="A4208" s="6" t="s">
        <v>4085</v>
      </c>
      <c r="B4208" s="7" t="s">
        <v>12</v>
      </c>
      <c r="C4208" s="7">
        <v>305</v>
      </c>
      <c r="D4208" s="7">
        <v>0.60199999999999998</v>
      </c>
      <c r="E4208" s="7">
        <v>0.54100000000000004</v>
      </c>
      <c r="F4208" s="7">
        <v>0.52800000000000002</v>
      </c>
      <c r="G4208" s="7">
        <v>6179.79</v>
      </c>
      <c r="H4208" s="8">
        <v>2</v>
      </c>
      <c r="I4208">
        <f t="shared" si="65"/>
        <v>0</v>
      </c>
    </row>
    <row r="4209" spans="1:9" x14ac:dyDescent="0.25">
      <c r="A4209" s="9" t="s">
        <v>4086</v>
      </c>
      <c r="B4209" s="10" t="s">
        <v>21</v>
      </c>
      <c r="C4209" s="10">
        <v>48</v>
      </c>
      <c r="D4209" s="10">
        <v>0.73199999999999998</v>
      </c>
      <c r="E4209" s="10">
        <v>0.67900000000000005</v>
      </c>
      <c r="F4209" s="10">
        <v>0.67700000000000005</v>
      </c>
      <c r="G4209" s="10">
        <v>29193.18</v>
      </c>
      <c r="H4209" s="11">
        <v>0</v>
      </c>
      <c r="I4209">
        <f t="shared" si="65"/>
        <v>0</v>
      </c>
    </row>
    <row r="4210" spans="1:9" x14ac:dyDescent="0.25">
      <c r="A4210" s="6" t="s">
        <v>4087</v>
      </c>
      <c r="B4210" s="7" t="s">
        <v>50</v>
      </c>
      <c r="C4210" s="7">
        <v>51</v>
      </c>
      <c r="D4210" s="7">
        <v>0.65500000000000003</v>
      </c>
      <c r="E4210" s="7">
        <v>0.61399999999999999</v>
      </c>
      <c r="F4210" s="7">
        <v>0.55800000000000005</v>
      </c>
      <c r="G4210" s="7">
        <v>15828.43</v>
      </c>
      <c r="H4210" s="8">
        <v>1</v>
      </c>
      <c r="I4210">
        <f t="shared" si="65"/>
        <v>0</v>
      </c>
    </row>
    <row r="4211" spans="1:9" x14ac:dyDescent="0.25">
      <c r="A4211" s="9" t="s">
        <v>4088</v>
      </c>
      <c r="B4211" s="10" t="s">
        <v>35</v>
      </c>
      <c r="C4211" s="10">
        <v>218</v>
      </c>
      <c r="D4211" s="10">
        <v>0.54200000000000004</v>
      </c>
      <c r="E4211" s="10">
        <v>0.53600000000000003</v>
      </c>
      <c r="F4211" s="10">
        <v>0.4</v>
      </c>
      <c r="G4211" s="10">
        <v>6038.86</v>
      </c>
      <c r="H4211" s="11">
        <v>5</v>
      </c>
      <c r="I4211">
        <f t="shared" si="65"/>
        <v>0</v>
      </c>
    </row>
    <row r="4212" spans="1:9" x14ac:dyDescent="0.25">
      <c r="A4212" s="6" t="s">
        <v>4089</v>
      </c>
      <c r="B4212" s="7" t="s">
        <v>35</v>
      </c>
      <c r="C4212" s="7">
        <v>285</v>
      </c>
      <c r="D4212" s="7">
        <v>0.65500000000000003</v>
      </c>
      <c r="E4212" s="7">
        <v>0.59899999999999998</v>
      </c>
      <c r="F4212" s="7">
        <v>0.59399999999999997</v>
      </c>
      <c r="G4212" s="7">
        <v>9794.4699999999993</v>
      </c>
      <c r="H4212" s="8">
        <v>0</v>
      </c>
      <c r="I4212">
        <f t="shared" si="65"/>
        <v>0</v>
      </c>
    </row>
    <row r="4213" spans="1:9" x14ac:dyDescent="0.25">
      <c r="A4213" s="6" t="s">
        <v>4090</v>
      </c>
      <c r="B4213" s="7" t="s">
        <v>131</v>
      </c>
      <c r="C4213" s="7">
        <v>316</v>
      </c>
      <c r="D4213" s="7">
        <v>0.55200000000000005</v>
      </c>
      <c r="E4213" s="7">
        <v>0.53300000000000003</v>
      </c>
      <c r="F4213" s="7">
        <v>0.40899999999999997</v>
      </c>
      <c r="G4213" s="7">
        <v>6742.17</v>
      </c>
      <c r="H4213" s="8">
        <v>2</v>
      </c>
      <c r="I4213">
        <f t="shared" si="65"/>
        <v>0</v>
      </c>
    </row>
    <row r="4214" spans="1:9" x14ac:dyDescent="0.25">
      <c r="A4214" s="9" t="s">
        <v>4091</v>
      </c>
      <c r="B4214" s="10" t="s">
        <v>25</v>
      </c>
      <c r="C4214" s="10">
        <v>500</v>
      </c>
      <c r="D4214" s="10">
        <v>0.57799999999999996</v>
      </c>
      <c r="E4214" s="10">
        <v>0.53700000000000003</v>
      </c>
      <c r="F4214" s="10">
        <v>0.47899999999999998</v>
      </c>
      <c r="G4214" s="10">
        <v>6030.04</v>
      </c>
      <c r="H4214" s="11">
        <v>1</v>
      </c>
      <c r="I4214">
        <f t="shared" si="65"/>
        <v>0</v>
      </c>
    </row>
    <row r="4215" spans="1:9" x14ac:dyDescent="0.25">
      <c r="A4215" s="6" t="s">
        <v>4092</v>
      </c>
      <c r="B4215" s="7" t="s">
        <v>48</v>
      </c>
      <c r="C4215" s="7">
        <v>505</v>
      </c>
      <c r="D4215" s="7">
        <v>0.58099999999999996</v>
      </c>
      <c r="E4215" s="7">
        <v>0.52700000000000002</v>
      </c>
      <c r="F4215" s="7">
        <v>0.5</v>
      </c>
      <c r="G4215" s="7">
        <v>5882.43</v>
      </c>
      <c r="H4215" s="8">
        <v>13</v>
      </c>
      <c r="I4215">
        <f t="shared" si="65"/>
        <v>0</v>
      </c>
    </row>
    <row r="4216" spans="1:9" x14ac:dyDescent="0.25">
      <c r="A4216" s="9" t="s">
        <v>4093</v>
      </c>
      <c r="B4216" s="10" t="s">
        <v>50</v>
      </c>
      <c r="C4216" s="10">
        <v>419</v>
      </c>
      <c r="D4216" s="10">
        <v>0.68</v>
      </c>
      <c r="E4216" s="10">
        <v>0.67100000000000004</v>
      </c>
      <c r="F4216" s="10">
        <v>0.57999999999999996</v>
      </c>
      <c r="G4216" s="10">
        <v>8096.93</v>
      </c>
      <c r="H4216" s="11">
        <v>9</v>
      </c>
      <c r="I4216">
        <f t="shared" si="65"/>
        <v>0</v>
      </c>
    </row>
    <row r="4217" spans="1:9" x14ac:dyDescent="0.25">
      <c r="A4217" s="6" t="s">
        <v>4094</v>
      </c>
      <c r="B4217" s="7" t="s">
        <v>27</v>
      </c>
      <c r="C4217" s="7">
        <v>73</v>
      </c>
      <c r="D4217" s="7">
        <v>0.74099999999999999</v>
      </c>
      <c r="E4217" s="7">
        <v>0.72099999999999997</v>
      </c>
      <c r="F4217" s="7">
        <v>0.65500000000000003</v>
      </c>
      <c r="G4217" s="7">
        <v>22526.58</v>
      </c>
      <c r="H4217" s="8">
        <v>1</v>
      </c>
      <c r="I4217">
        <f t="shared" si="65"/>
        <v>0</v>
      </c>
    </row>
    <row r="4218" spans="1:9" x14ac:dyDescent="0.25">
      <c r="A4218" s="9" t="s">
        <v>4095</v>
      </c>
      <c r="B4218" s="10" t="s">
        <v>21</v>
      </c>
      <c r="C4218" s="10">
        <v>48</v>
      </c>
      <c r="D4218" s="10">
        <v>0.74</v>
      </c>
      <c r="E4218" s="10">
        <v>0.76</v>
      </c>
      <c r="F4218" s="10">
        <v>0.63100000000000001</v>
      </c>
      <c r="G4218" s="10">
        <v>24906.86</v>
      </c>
      <c r="H4218" s="11">
        <v>1</v>
      </c>
      <c r="I4218">
        <f t="shared" si="65"/>
        <v>0</v>
      </c>
    </row>
    <row r="4219" spans="1:9" x14ac:dyDescent="0.25">
      <c r="A4219" s="6" t="s">
        <v>4096</v>
      </c>
      <c r="B4219" s="7" t="s">
        <v>25</v>
      </c>
      <c r="C4219" s="7">
        <v>295</v>
      </c>
      <c r="D4219" s="7">
        <v>0.56000000000000005</v>
      </c>
      <c r="E4219" s="7">
        <v>0.53300000000000003</v>
      </c>
      <c r="F4219" s="7">
        <v>0.441</v>
      </c>
      <c r="G4219" s="7">
        <v>5700.24</v>
      </c>
      <c r="H4219" s="8">
        <v>1</v>
      </c>
      <c r="I4219">
        <f t="shared" si="65"/>
        <v>0</v>
      </c>
    </row>
    <row r="4220" spans="1:9" x14ac:dyDescent="0.25">
      <c r="A4220" s="9" t="s">
        <v>4097</v>
      </c>
      <c r="B4220" s="10" t="s">
        <v>40</v>
      </c>
      <c r="C4220" s="10">
        <v>94</v>
      </c>
      <c r="D4220" s="10">
        <v>0.66700000000000004</v>
      </c>
      <c r="E4220" s="10">
        <v>0.66700000000000004</v>
      </c>
      <c r="F4220" s="10">
        <v>0.57099999999999995</v>
      </c>
      <c r="G4220" s="10">
        <v>22829.16</v>
      </c>
      <c r="H4220" s="11">
        <v>1</v>
      </c>
      <c r="I4220">
        <f t="shared" si="65"/>
        <v>0</v>
      </c>
    </row>
    <row r="4221" spans="1:9" x14ac:dyDescent="0.25">
      <c r="A4221" s="6" t="s">
        <v>4098</v>
      </c>
      <c r="B4221" s="7" t="s">
        <v>50</v>
      </c>
      <c r="C4221" s="7">
        <v>227</v>
      </c>
      <c r="D4221" s="7">
        <v>0.66400000000000003</v>
      </c>
      <c r="E4221" s="7">
        <v>0.66500000000000004</v>
      </c>
      <c r="F4221" s="7">
        <v>0.54</v>
      </c>
      <c r="G4221" s="7">
        <v>14316.01</v>
      </c>
      <c r="H4221" s="8">
        <v>2</v>
      </c>
      <c r="I4221">
        <f t="shared" si="65"/>
        <v>0</v>
      </c>
    </row>
    <row r="4222" spans="1:9" x14ac:dyDescent="0.25">
      <c r="A4222" s="9" t="s">
        <v>4099</v>
      </c>
      <c r="B4222" s="10" t="s">
        <v>124</v>
      </c>
      <c r="C4222" s="10">
        <v>286</v>
      </c>
      <c r="D4222" s="10">
        <v>0.64200000000000002</v>
      </c>
      <c r="E4222" s="10">
        <v>0.6</v>
      </c>
      <c r="F4222" s="10">
        <v>0.54100000000000004</v>
      </c>
      <c r="G4222" s="10">
        <v>12756.2</v>
      </c>
      <c r="H4222" s="11">
        <v>0</v>
      </c>
      <c r="I4222">
        <f t="shared" si="65"/>
        <v>0</v>
      </c>
    </row>
    <row r="4223" spans="1:9" x14ac:dyDescent="0.25">
      <c r="A4223" s="6" t="s">
        <v>4100</v>
      </c>
      <c r="B4223" s="7" t="s">
        <v>86</v>
      </c>
      <c r="C4223" s="7">
        <v>431</v>
      </c>
      <c r="D4223" s="7">
        <v>0.56299999999999994</v>
      </c>
      <c r="E4223" s="7">
        <v>0.55200000000000005</v>
      </c>
      <c r="F4223" s="7">
        <v>0.45300000000000001</v>
      </c>
      <c r="G4223" s="7">
        <v>7191.01</v>
      </c>
      <c r="H4223" s="8">
        <v>1</v>
      </c>
      <c r="I4223">
        <f t="shared" si="65"/>
        <v>0</v>
      </c>
    </row>
    <row r="4224" spans="1:9" x14ac:dyDescent="0.25">
      <c r="A4224" s="9" t="s">
        <v>4101</v>
      </c>
      <c r="B4224" s="10" t="s">
        <v>101</v>
      </c>
      <c r="C4224" s="10">
        <v>471</v>
      </c>
      <c r="D4224" s="10">
        <v>0.625</v>
      </c>
      <c r="E4224" s="10">
        <v>0.53500000000000003</v>
      </c>
      <c r="F4224" s="10">
        <v>0.59199999999999997</v>
      </c>
      <c r="G4224" s="10">
        <v>6068.39</v>
      </c>
      <c r="H4224" s="11">
        <v>0</v>
      </c>
      <c r="I4224">
        <f t="shared" si="65"/>
        <v>0</v>
      </c>
    </row>
    <row r="4225" spans="1:9" x14ac:dyDescent="0.25">
      <c r="A4225" s="6" t="s">
        <v>4102</v>
      </c>
      <c r="B4225" s="7" t="s">
        <v>46</v>
      </c>
      <c r="C4225" s="7">
        <v>89</v>
      </c>
      <c r="D4225" s="7">
        <v>0.69</v>
      </c>
      <c r="E4225" s="7">
        <v>0.65500000000000003</v>
      </c>
      <c r="F4225" s="7">
        <v>0.59899999999999998</v>
      </c>
      <c r="G4225" s="7">
        <v>23443.37</v>
      </c>
      <c r="H4225" s="8">
        <v>2</v>
      </c>
      <c r="I4225">
        <f t="shared" si="65"/>
        <v>0</v>
      </c>
    </row>
    <row r="4226" spans="1:9" x14ac:dyDescent="0.25">
      <c r="A4226" s="9" t="s">
        <v>4103</v>
      </c>
      <c r="B4226" s="10" t="s">
        <v>96</v>
      </c>
      <c r="C4226" s="10">
        <v>462</v>
      </c>
      <c r="D4226" s="10">
        <v>0.54</v>
      </c>
      <c r="E4226" s="10">
        <v>0.53700000000000003</v>
      </c>
      <c r="F4226" s="10">
        <v>0.42599999999999999</v>
      </c>
      <c r="G4226" s="10">
        <v>6431.6</v>
      </c>
      <c r="H4226" s="11">
        <v>3</v>
      </c>
      <c r="I4226">
        <f t="shared" si="65"/>
        <v>0</v>
      </c>
    </row>
    <row r="4227" spans="1:9" x14ac:dyDescent="0.25">
      <c r="A4227" s="6" t="s">
        <v>4104</v>
      </c>
      <c r="B4227" s="7" t="s">
        <v>19</v>
      </c>
      <c r="C4227" s="7">
        <v>474</v>
      </c>
      <c r="D4227" s="7">
        <v>0.52400000000000002</v>
      </c>
      <c r="E4227" s="7">
        <v>0.51500000000000001</v>
      </c>
      <c r="F4227" s="7">
        <v>0.35799999999999998</v>
      </c>
      <c r="G4227" s="7">
        <v>5992.19</v>
      </c>
      <c r="H4227" s="8">
        <v>0</v>
      </c>
      <c r="I4227">
        <f t="shared" si="65"/>
        <v>0</v>
      </c>
    </row>
    <row r="4228" spans="1:9" x14ac:dyDescent="0.25">
      <c r="A4228" s="9" t="s">
        <v>4105</v>
      </c>
      <c r="B4228" s="10" t="s">
        <v>21</v>
      </c>
      <c r="C4228" s="10">
        <v>68</v>
      </c>
      <c r="D4228" s="10">
        <v>0.72</v>
      </c>
      <c r="E4228" s="10">
        <v>0.70099999999999996</v>
      </c>
      <c r="F4228" s="10">
        <v>0.624</v>
      </c>
      <c r="G4228" s="10">
        <v>27214.42</v>
      </c>
      <c r="H4228" s="11">
        <v>0</v>
      </c>
      <c r="I4228">
        <f t="shared" si="65"/>
        <v>0</v>
      </c>
    </row>
    <row r="4229" spans="1:9" x14ac:dyDescent="0.25">
      <c r="A4229" s="6" t="s">
        <v>4106</v>
      </c>
      <c r="B4229" s="7" t="s">
        <v>21</v>
      </c>
      <c r="C4229" s="7">
        <v>31</v>
      </c>
      <c r="D4229" s="7">
        <v>0.65</v>
      </c>
      <c r="E4229" s="7">
        <v>0.66700000000000004</v>
      </c>
      <c r="F4229" s="7">
        <v>0.501</v>
      </c>
      <c r="G4229" s="7">
        <v>21913.91</v>
      </c>
      <c r="H4229" s="8">
        <v>0</v>
      </c>
      <c r="I4229">
        <f t="shared" ref="I4229:I4292" si="66">IF(OR(C4229="",D4229="",E4229="",F4229="",G4229="",H4229=""),1,0)</f>
        <v>0</v>
      </c>
    </row>
    <row r="4230" spans="1:9" x14ac:dyDescent="0.25">
      <c r="A4230" s="9" t="s">
        <v>4107</v>
      </c>
      <c r="B4230" s="10" t="s">
        <v>131</v>
      </c>
      <c r="C4230" s="10">
        <v>447</v>
      </c>
      <c r="D4230" s="10">
        <v>0.55000000000000004</v>
      </c>
      <c r="E4230" s="10">
        <v>0.53200000000000003</v>
      </c>
      <c r="F4230" s="10">
        <v>0.442</v>
      </c>
      <c r="G4230" s="10">
        <v>6192.54</v>
      </c>
      <c r="H4230" s="11">
        <v>2</v>
      </c>
      <c r="I4230">
        <f t="shared" si="66"/>
        <v>0</v>
      </c>
    </row>
    <row r="4231" spans="1:9" x14ac:dyDescent="0.25">
      <c r="A4231" s="6" t="s">
        <v>4108</v>
      </c>
      <c r="B4231" s="7" t="s">
        <v>96</v>
      </c>
      <c r="C4231" s="7">
        <v>271</v>
      </c>
      <c r="D4231" s="7">
        <v>0.56999999999999995</v>
      </c>
      <c r="E4231" s="7">
        <v>0.55200000000000005</v>
      </c>
      <c r="F4231" s="7">
        <v>0.443</v>
      </c>
      <c r="G4231" s="7">
        <v>7187.13</v>
      </c>
      <c r="H4231" s="8">
        <v>8</v>
      </c>
      <c r="I4231">
        <f t="shared" si="66"/>
        <v>0</v>
      </c>
    </row>
    <row r="4232" spans="1:9" x14ac:dyDescent="0.25">
      <c r="A4232" s="9" t="s">
        <v>4109</v>
      </c>
      <c r="B4232" s="10" t="s">
        <v>46</v>
      </c>
      <c r="C4232" s="10">
        <v>158</v>
      </c>
      <c r="D4232" s="10">
        <v>0.66</v>
      </c>
      <c r="E4232" s="10">
        <v>0.61499999999999999</v>
      </c>
      <c r="F4232" s="10">
        <v>0.56499999999999995</v>
      </c>
      <c r="G4232" s="10">
        <v>27092.1</v>
      </c>
      <c r="H4232" s="11">
        <v>4</v>
      </c>
      <c r="I4232">
        <f t="shared" si="66"/>
        <v>0</v>
      </c>
    </row>
    <row r="4233" spans="1:9" x14ac:dyDescent="0.25">
      <c r="A4233" s="6" t="s">
        <v>4110</v>
      </c>
      <c r="B4233" s="7" t="s">
        <v>35</v>
      </c>
      <c r="C4233" s="7">
        <v>146</v>
      </c>
      <c r="D4233" s="7">
        <v>0.66</v>
      </c>
      <c r="E4233" s="7">
        <v>0.65400000000000003</v>
      </c>
      <c r="F4233" s="7">
        <v>0.54400000000000004</v>
      </c>
      <c r="G4233" s="7">
        <v>19804.490000000002</v>
      </c>
      <c r="H4233" s="8">
        <v>1</v>
      </c>
      <c r="I4233">
        <f t="shared" si="66"/>
        <v>0</v>
      </c>
    </row>
    <row r="4234" spans="1:9" x14ac:dyDescent="0.25">
      <c r="A4234" s="9" t="s">
        <v>4111</v>
      </c>
      <c r="B4234" s="10" t="s">
        <v>46</v>
      </c>
      <c r="C4234" s="10">
        <v>105</v>
      </c>
      <c r="D4234" s="10">
        <v>0.71</v>
      </c>
      <c r="E4234" s="10">
        <v>0.68400000000000005</v>
      </c>
      <c r="F4234" s="10">
        <v>0.63600000000000001</v>
      </c>
      <c r="G4234" s="10">
        <v>23742.42</v>
      </c>
      <c r="H4234" s="11">
        <v>3</v>
      </c>
      <c r="I4234">
        <f t="shared" si="66"/>
        <v>0</v>
      </c>
    </row>
    <row r="4235" spans="1:9" x14ac:dyDescent="0.25">
      <c r="A4235" s="6" t="s">
        <v>4112</v>
      </c>
      <c r="B4235" s="7" t="s">
        <v>19</v>
      </c>
      <c r="C4235" s="7">
        <v>291</v>
      </c>
      <c r="D4235" s="7">
        <v>0.55000000000000004</v>
      </c>
      <c r="E4235" s="7">
        <v>0.53900000000000003</v>
      </c>
      <c r="F4235" s="7">
        <v>0.41099999999999998</v>
      </c>
      <c r="G4235" s="7">
        <v>8280.01</v>
      </c>
      <c r="H4235" s="8">
        <v>1</v>
      </c>
      <c r="I4235">
        <f t="shared" si="66"/>
        <v>0</v>
      </c>
    </row>
    <row r="4236" spans="1:9" x14ac:dyDescent="0.25">
      <c r="A4236" s="9" t="s">
        <v>4113</v>
      </c>
      <c r="B4236" s="10" t="s">
        <v>46</v>
      </c>
      <c r="C4236" s="10">
        <v>160</v>
      </c>
      <c r="D4236" s="10">
        <v>0.628</v>
      </c>
      <c r="E4236" s="10">
        <v>0.59399999999999997</v>
      </c>
      <c r="F4236" s="10">
        <v>0.51</v>
      </c>
      <c r="G4236" s="10">
        <v>13362.95</v>
      </c>
      <c r="H4236" s="11">
        <v>0</v>
      </c>
      <c r="I4236">
        <f t="shared" si="66"/>
        <v>0</v>
      </c>
    </row>
    <row r="4237" spans="1:9" x14ac:dyDescent="0.25">
      <c r="A4237" s="6" t="s">
        <v>4114</v>
      </c>
      <c r="B4237" s="7" t="s">
        <v>35</v>
      </c>
      <c r="C4237" s="7">
        <v>171</v>
      </c>
      <c r="D4237" s="7">
        <v>0.68200000000000005</v>
      </c>
      <c r="E4237" s="7">
        <v>0.69099999999999995</v>
      </c>
      <c r="F4237" s="7">
        <v>0.57599999999999996</v>
      </c>
      <c r="G4237" s="7">
        <v>12537.77</v>
      </c>
      <c r="H4237" s="8">
        <v>2</v>
      </c>
      <c r="I4237">
        <f t="shared" si="66"/>
        <v>0</v>
      </c>
    </row>
    <row r="4238" spans="1:9" x14ac:dyDescent="0.25">
      <c r="A4238" s="9" t="s">
        <v>4115</v>
      </c>
      <c r="B4238" s="10" t="s">
        <v>108</v>
      </c>
      <c r="C4238" s="10">
        <v>386</v>
      </c>
      <c r="D4238" s="10">
        <v>0.53200000000000003</v>
      </c>
      <c r="E4238" s="10">
        <v>0.51300000000000001</v>
      </c>
      <c r="F4238" s="10">
        <v>0.38500000000000001</v>
      </c>
      <c r="G4238" s="10">
        <v>6282.18</v>
      </c>
      <c r="H4238" s="11">
        <v>0</v>
      </c>
      <c r="I4238">
        <f t="shared" si="66"/>
        <v>0</v>
      </c>
    </row>
    <row r="4239" spans="1:9" x14ac:dyDescent="0.25">
      <c r="A4239" s="6" t="s">
        <v>170</v>
      </c>
      <c r="B4239" s="7" t="s">
        <v>19</v>
      </c>
      <c r="C4239" s="7">
        <v>232</v>
      </c>
      <c r="D4239" s="7">
        <v>0.59699999999999998</v>
      </c>
      <c r="E4239" s="7">
        <v>0.55800000000000005</v>
      </c>
      <c r="F4239" s="7">
        <v>0.503</v>
      </c>
      <c r="G4239" s="7">
        <v>5681.88</v>
      </c>
      <c r="H4239" s="8">
        <v>18</v>
      </c>
      <c r="I4239">
        <f t="shared" si="66"/>
        <v>0</v>
      </c>
    </row>
    <row r="4240" spans="1:9" x14ac:dyDescent="0.25">
      <c r="A4240" s="9" t="s">
        <v>4116</v>
      </c>
      <c r="B4240" s="10" t="s">
        <v>96</v>
      </c>
      <c r="C4240" s="10">
        <v>271</v>
      </c>
      <c r="D4240" s="10">
        <v>0.61699999999999999</v>
      </c>
      <c r="E4240" s="10">
        <v>0.57099999999999995</v>
      </c>
      <c r="F4240" s="10">
        <v>0.57599999999999996</v>
      </c>
      <c r="G4240" s="10">
        <v>9885.94</v>
      </c>
      <c r="H4240" s="11">
        <v>1</v>
      </c>
      <c r="I4240">
        <f t="shared" si="66"/>
        <v>0</v>
      </c>
    </row>
    <row r="4241" spans="1:9" x14ac:dyDescent="0.25">
      <c r="A4241" s="6" t="s">
        <v>4117</v>
      </c>
      <c r="B4241" s="7" t="s">
        <v>48</v>
      </c>
      <c r="C4241" s="7">
        <v>542</v>
      </c>
      <c r="D4241" s="7">
        <v>0.59899999999999998</v>
      </c>
      <c r="E4241" s="7">
        <v>0.54100000000000004</v>
      </c>
      <c r="F4241" s="7">
        <v>0.52200000000000002</v>
      </c>
      <c r="G4241" s="7">
        <v>6385.95</v>
      </c>
      <c r="H4241" s="8">
        <v>1</v>
      </c>
      <c r="I4241">
        <f t="shared" si="66"/>
        <v>0</v>
      </c>
    </row>
    <row r="4242" spans="1:9" x14ac:dyDescent="0.25">
      <c r="A4242" s="9" t="s">
        <v>4118</v>
      </c>
      <c r="B4242" s="10" t="s">
        <v>101</v>
      </c>
      <c r="C4242" s="10">
        <v>328</v>
      </c>
      <c r="D4242" s="10">
        <v>0.64</v>
      </c>
      <c r="E4242" s="10">
        <v>0.53500000000000003</v>
      </c>
      <c r="F4242" s="10">
        <v>0.63400000000000001</v>
      </c>
      <c r="G4242" s="10">
        <v>5873.19</v>
      </c>
      <c r="H4242" s="11">
        <v>1</v>
      </c>
      <c r="I4242">
        <f t="shared" si="66"/>
        <v>0</v>
      </c>
    </row>
    <row r="4243" spans="1:9" x14ac:dyDescent="0.25">
      <c r="A4243" s="6" t="s">
        <v>4119</v>
      </c>
      <c r="B4243" s="7" t="s">
        <v>40</v>
      </c>
      <c r="C4243" s="7">
        <v>156</v>
      </c>
      <c r="D4243" s="7">
        <v>0.65300000000000002</v>
      </c>
      <c r="E4243" s="7">
        <v>0.65500000000000003</v>
      </c>
      <c r="F4243" s="7">
        <v>0.52600000000000002</v>
      </c>
      <c r="G4243" s="7">
        <v>19198.419999999998</v>
      </c>
      <c r="H4243" s="8">
        <v>4</v>
      </c>
      <c r="I4243">
        <f t="shared" si="66"/>
        <v>0</v>
      </c>
    </row>
    <row r="4244" spans="1:9" x14ac:dyDescent="0.25">
      <c r="A4244" s="9" t="s">
        <v>2100</v>
      </c>
      <c r="B4244" s="10" t="s">
        <v>19</v>
      </c>
      <c r="C4244" s="10">
        <v>299</v>
      </c>
      <c r="D4244" s="10">
        <v>0.59699999999999998</v>
      </c>
      <c r="E4244" s="10">
        <v>0.57499999999999996</v>
      </c>
      <c r="F4244" s="10">
        <v>0.501</v>
      </c>
      <c r="G4244" s="10">
        <v>8632.01</v>
      </c>
      <c r="H4244" s="11">
        <v>1</v>
      </c>
      <c r="I4244">
        <f t="shared" si="66"/>
        <v>0</v>
      </c>
    </row>
    <row r="4245" spans="1:9" x14ac:dyDescent="0.25">
      <c r="A4245" s="6" t="s">
        <v>4120</v>
      </c>
      <c r="B4245" s="7" t="s">
        <v>35</v>
      </c>
      <c r="C4245" s="7">
        <v>268</v>
      </c>
      <c r="D4245" s="7">
        <v>0.67200000000000004</v>
      </c>
      <c r="E4245" s="7">
        <v>0.65100000000000002</v>
      </c>
      <c r="F4245" s="7">
        <v>0.58099999999999996</v>
      </c>
      <c r="G4245" s="7">
        <v>13698.89</v>
      </c>
      <c r="H4245" s="8">
        <v>1</v>
      </c>
      <c r="I4245">
        <f t="shared" si="66"/>
        <v>0</v>
      </c>
    </row>
    <row r="4246" spans="1:9" x14ac:dyDescent="0.25">
      <c r="A4246" s="9" t="s">
        <v>4121</v>
      </c>
      <c r="B4246" s="10" t="s">
        <v>35</v>
      </c>
      <c r="C4246" s="10">
        <v>160</v>
      </c>
      <c r="D4246" s="10">
        <v>0.63300000000000001</v>
      </c>
      <c r="E4246" s="10">
        <v>0.626</v>
      </c>
      <c r="F4246" s="10">
        <v>0.49299999999999999</v>
      </c>
      <c r="G4246" s="10">
        <v>17092.07</v>
      </c>
      <c r="H4246" s="11">
        <v>2</v>
      </c>
      <c r="I4246">
        <f t="shared" si="66"/>
        <v>0</v>
      </c>
    </row>
    <row r="4247" spans="1:9" x14ac:dyDescent="0.25">
      <c r="A4247" s="6" t="s">
        <v>466</v>
      </c>
      <c r="B4247" s="7" t="s">
        <v>108</v>
      </c>
      <c r="C4247" s="7">
        <v>516</v>
      </c>
      <c r="D4247" s="7">
        <v>0.54700000000000004</v>
      </c>
      <c r="E4247" s="7">
        <v>0.53800000000000003</v>
      </c>
      <c r="F4247" s="7">
        <v>0.434</v>
      </c>
      <c r="G4247" s="7">
        <v>6021.73</v>
      </c>
      <c r="H4247" s="8">
        <v>1</v>
      </c>
      <c r="I4247">
        <f t="shared" si="66"/>
        <v>0</v>
      </c>
    </row>
    <row r="4248" spans="1:9" x14ac:dyDescent="0.25">
      <c r="A4248" s="9" t="s">
        <v>4122</v>
      </c>
      <c r="B4248" s="10" t="s">
        <v>124</v>
      </c>
      <c r="C4248" s="10">
        <v>189</v>
      </c>
      <c r="D4248" s="10">
        <v>0.64300000000000002</v>
      </c>
      <c r="E4248" s="10">
        <v>0.60499999999999998</v>
      </c>
      <c r="F4248" s="10">
        <v>0.53900000000000003</v>
      </c>
      <c r="G4248" s="10">
        <v>16763.310000000001</v>
      </c>
      <c r="H4248" s="11">
        <v>1</v>
      </c>
      <c r="I4248">
        <f t="shared" si="66"/>
        <v>0</v>
      </c>
    </row>
    <row r="4249" spans="1:9" x14ac:dyDescent="0.25">
      <c r="A4249" s="6" t="s">
        <v>4123</v>
      </c>
      <c r="B4249" s="7" t="s">
        <v>222</v>
      </c>
      <c r="C4249" s="7">
        <v>222</v>
      </c>
      <c r="D4249" s="7">
        <v>0.628</v>
      </c>
      <c r="E4249" s="7">
        <v>0.57599999999999996</v>
      </c>
      <c r="F4249" s="7">
        <v>0.56599999999999995</v>
      </c>
      <c r="G4249" s="7">
        <v>12621.63</v>
      </c>
      <c r="H4249" s="8">
        <v>9</v>
      </c>
      <c r="I4249">
        <f t="shared" si="66"/>
        <v>0</v>
      </c>
    </row>
    <row r="4250" spans="1:9" x14ac:dyDescent="0.25">
      <c r="A4250" s="9" t="s">
        <v>4124</v>
      </c>
      <c r="B4250" s="10" t="s">
        <v>12</v>
      </c>
      <c r="C4250" s="10">
        <v>310</v>
      </c>
      <c r="D4250" s="10">
        <v>0.60499999999999998</v>
      </c>
      <c r="E4250" s="10">
        <v>0.55500000000000005</v>
      </c>
      <c r="F4250" s="10">
        <v>0.53600000000000003</v>
      </c>
      <c r="G4250" s="10">
        <v>6181.26</v>
      </c>
      <c r="H4250" s="11">
        <v>18</v>
      </c>
      <c r="I4250">
        <f t="shared" si="66"/>
        <v>0</v>
      </c>
    </row>
    <row r="4251" spans="1:9" x14ac:dyDescent="0.25">
      <c r="A4251" s="6" t="s">
        <v>4125</v>
      </c>
      <c r="B4251" s="7" t="s">
        <v>35</v>
      </c>
      <c r="C4251" s="7">
        <v>185</v>
      </c>
      <c r="D4251" s="7">
        <v>0.52900000000000003</v>
      </c>
      <c r="E4251" s="7">
        <v>0.502</v>
      </c>
      <c r="F4251" s="7">
        <v>0.38100000000000001</v>
      </c>
      <c r="G4251" s="7">
        <v>5446.6</v>
      </c>
      <c r="H4251" s="8">
        <v>10</v>
      </c>
      <c r="I4251">
        <f t="shared" si="66"/>
        <v>0</v>
      </c>
    </row>
    <row r="4252" spans="1:9" x14ac:dyDescent="0.25">
      <c r="A4252" s="9" t="s">
        <v>4126</v>
      </c>
      <c r="B4252" s="10" t="s">
        <v>46</v>
      </c>
      <c r="C4252" s="10">
        <v>69</v>
      </c>
      <c r="D4252" s="10">
        <v>0.64</v>
      </c>
      <c r="E4252" s="10">
        <v>0.61899999999999999</v>
      </c>
      <c r="F4252" s="10">
        <v>0.53</v>
      </c>
      <c r="G4252" s="10">
        <v>18163.23</v>
      </c>
      <c r="H4252" s="11">
        <v>1</v>
      </c>
      <c r="I4252">
        <f t="shared" si="66"/>
        <v>0</v>
      </c>
    </row>
    <row r="4253" spans="1:9" x14ac:dyDescent="0.25">
      <c r="A4253" s="6" t="s">
        <v>4127</v>
      </c>
      <c r="B4253" s="7" t="s">
        <v>35</v>
      </c>
      <c r="C4253" s="7">
        <v>359</v>
      </c>
      <c r="D4253" s="7">
        <v>0.7</v>
      </c>
      <c r="E4253" s="7">
        <v>0.65100000000000002</v>
      </c>
      <c r="F4253" s="7">
        <v>0.64700000000000002</v>
      </c>
      <c r="G4253" s="7">
        <v>8246</v>
      </c>
      <c r="H4253" s="8">
        <v>2</v>
      </c>
      <c r="I4253">
        <f t="shared" si="66"/>
        <v>0</v>
      </c>
    </row>
    <row r="4254" spans="1:9" x14ac:dyDescent="0.25">
      <c r="A4254" s="9" t="s">
        <v>4128</v>
      </c>
      <c r="B4254" s="10" t="s">
        <v>25</v>
      </c>
      <c r="C4254" s="10">
        <v>356</v>
      </c>
      <c r="D4254" s="10">
        <v>0.63400000000000001</v>
      </c>
      <c r="E4254" s="10">
        <v>0.61199999999999999</v>
      </c>
      <c r="F4254" s="10">
        <v>0.55700000000000005</v>
      </c>
      <c r="G4254" s="10">
        <v>8460.7000000000007</v>
      </c>
      <c r="H4254" s="11">
        <v>9</v>
      </c>
      <c r="I4254">
        <f t="shared" si="66"/>
        <v>0</v>
      </c>
    </row>
    <row r="4255" spans="1:9" x14ac:dyDescent="0.25">
      <c r="A4255" s="6" t="s">
        <v>4129</v>
      </c>
      <c r="B4255" s="7" t="s">
        <v>21</v>
      </c>
      <c r="C4255" s="7">
        <v>63</v>
      </c>
      <c r="D4255" s="7">
        <v>0.65700000000000003</v>
      </c>
      <c r="E4255" s="7">
        <v>0.65900000000000003</v>
      </c>
      <c r="F4255" s="7">
        <v>0.54100000000000004</v>
      </c>
      <c r="G4255" s="7">
        <v>15013.2</v>
      </c>
      <c r="H4255" s="8">
        <v>5</v>
      </c>
      <c r="I4255">
        <f t="shared" si="66"/>
        <v>0</v>
      </c>
    </row>
    <row r="4256" spans="1:9" x14ac:dyDescent="0.25">
      <c r="A4256" s="9" t="s">
        <v>4130</v>
      </c>
      <c r="B4256" s="10" t="s">
        <v>35</v>
      </c>
      <c r="C4256" s="10">
        <v>84</v>
      </c>
      <c r="D4256" s="10">
        <v>0.624</v>
      </c>
      <c r="E4256" s="10">
        <v>0.61299999999999999</v>
      </c>
      <c r="F4256" s="10">
        <v>0.48199999999999998</v>
      </c>
      <c r="G4256" s="10">
        <v>12061.73</v>
      </c>
      <c r="H4256" s="11">
        <v>6</v>
      </c>
      <c r="I4256">
        <f t="shared" si="66"/>
        <v>0</v>
      </c>
    </row>
    <row r="4257" spans="1:9" x14ac:dyDescent="0.25">
      <c r="A4257" s="6" t="s">
        <v>4131</v>
      </c>
      <c r="B4257" s="7" t="s">
        <v>50</v>
      </c>
      <c r="C4257" s="7">
        <v>67</v>
      </c>
      <c r="D4257" s="7">
        <v>0.63400000000000001</v>
      </c>
      <c r="E4257" s="7">
        <v>0.63900000000000001</v>
      </c>
      <c r="F4257" s="7">
        <v>0.48699999999999999</v>
      </c>
      <c r="G4257" s="7">
        <v>20572.349999999999</v>
      </c>
      <c r="H4257" s="8">
        <v>0</v>
      </c>
      <c r="I4257">
        <f t="shared" si="66"/>
        <v>0</v>
      </c>
    </row>
    <row r="4258" spans="1:9" x14ac:dyDescent="0.25">
      <c r="A4258" s="9" t="s">
        <v>4132</v>
      </c>
      <c r="B4258" s="10" t="s">
        <v>131</v>
      </c>
      <c r="C4258" s="10">
        <v>195</v>
      </c>
      <c r="D4258" s="10">
        <v>0.60099999999999998</v>
      </c>
      <c r="E4258" s="10">
        <v>0.58299999999999996</v>
      </c>
      <c r="F4258" s="10">
        <v>0.48799999999999999</v>
      </c>
      <c r="G4258" s="10">
        <v>10158.23</v>
      </c>
      <c r="H4258" s="11">
        <v>2</v>
      </c>
      <c r="I4258">
        <f t="shared" si="66"/>
        <v>0</v>
      </c>
    </row>
    <row r="4259" spans="1:9" x14ac:dyDescent="0.25">
      <c r="A4259" s="6" t="s">
        <v>4133</v>
      </c>
      <c r="B4259" s="7" t="s">
        <v>101</v>
      </c>
      <c r="C4259" s="7">
        <v>365</v>
      </c>
      <c r="D4259" s="7">
        <v>0.60199999999999998</v>
      </c>
      <c r="E4259" s="7">
        <v>0.55500000000000005</v>
      </c>
      <c r="F4259" s="7">
        <v>0.53400000000000003</v>
      </c>
      <c r="G4259" s="7">
        <v>7904.7</v>
      </c>
      <c r="H4259" s="8">
        <v>1</v>
      </c>
      <c r="I4259">
        <f t="shared" si="66"/>
        <v>0</v>
      </c>
    </row>
    <row r="4260" spans="1:9" x14ac:dyDescent="0.25">
      <c r="A4260" s="9" t="s">
        <v>4134</v>
      </c>
      <c r="B4260" s="10" t="s">
        <v>161</v>
      </c>
      <c r="C4260" s="10">
        <v>52</v>
      </c>
      <c r="D4260" s="10">
        <v>0.66</v>
      </c>
      <c r="E4260" s="10">
        <v>0.65</v>
      </c>
      <c r="F4260" s="10">
        <v>0.54700000000000004</v>
      </c>
      <c r="G4260" s="10">
        <v>19165.439999999999</v>
      </c>
      <c r="H4260" s="11">
        <v>1</v>
      </c>
      <c r="I4260">
        <f t="shared" si="66"/>
        <v>0</v>
      </c>
    </row>
    <row r="4261" spans="1:9" x14ac:dyDescent="0.25">
      <c r="A4261" s="6" t="s">
        <v>3941</v>
      </c>
      <c r="B4261" s="7" t="s">
        <v>96</v>
      </c>
      <c r="C4261" s="7">
        <v>301</v>
      </c>
      <c r="D4261" s="7">
        <v>0.56499999999999995</v>
      </c>
      <c r="E4261" s="7">
        <v>0.54800000000000004</v>
      </c>
      <c r="F4261" s="7">
        <v>0.42299999999999999</v>
      </c>
      <c r="G4261" s="7">
        <v>6942.11</v>
      </c>
      <c r="H4261" s="8">
        <v>5</v>
      </c>
      <c r="I4261">
        <f t="shared" si="66"/>
        <v>0</v>
      </c>
    </row>
    <row r="4262" spans="1:9" x14ac:dyDescent="0.25">
      <c r="A4262" s="9" t="s">
        <v>4135</v>
      </c>
      <c r="B4262" s="10" t="s">
        <v>27</v>
      </c>
      <c r="C4262" s="10">
        <v>106</v>
      </c>
      <c r="D4262" s="10">
        <v>0.71099999999999997</v>
      </c>
      <c r="E4262" s="10">
        <v>0.67600000000000005</v>
      </c>
      <c r="F4262" s="10">
        <v>0.64900000000000002</v>
      </c>
      <c r="G4262" s="10">
        <v>20287.75</v>
      </c>
      <c r="H4262" s="11">
        <v>1</v>
      </c>
      <c r="I4262">
        <f t="shared" si="66"/>
        <v>0</v>
      </c>
    </row>
    <row r="4263" spans="1:9" x14ac:dyDescent="0.25">
      <c r="A4263" s="6" t="s">
        <v>4136</v>
      </c>
      <c r="B4263" s="7" t="s">
        <v>131</v>
      </c>
      <c r="C4263" s="7">
        <v>325</v>
      </c>
      <c r="D4263" s="7">
        <v>0.59399999999999997</v>
      </c>
      <c r="E4263" s="7">
        <v>0.53400000000000003</v>
      </c>
      <c r="F4263" s="7">
        <v>0.51200000000000001</v>
      </c>
      <c r="G4263" s="7">
        <v>7077.4</v>
      </c>
      <c r="H4263" s="8">
        <v>3</v>
      </c>
      <c r="I4263">
        <f t="shared" si="66"/>
        <v>0</v>
      </c>
    </row>
    <row r="4264" spans="1:9" x14ac:dyDescent="0.25">
      <c r="A4264" s="9" t="s">
        <v>4137</v>
      </c>
      <c r="B4264" s="10" t="s">
        <v>21</v>
      </c>
      <c r="C4264" s="10">
        <v>162</v>
      </c>
      <c r="D4264" s="10">
        <v>0.61399999999999999</v>
      </c>
      <c r="E4264" s="10">
        <v>0.626</v>
      </c>
      <c r="F4264" s="10">
        <v>0.47499999999999998</v>
      </c>
      <c r="G4264" s="10">
        <v>16587.330000000002</v>
      </c>
      <c r="H4264" s="11">
        <v>0</v>
      </c>
      <c r="I4264">
        <f t="shared" si="66"/>
        <v>0</v>
      </c>
    </row>
    <row r="4265" spans="1:9" x14ac:dyDescent="0.25">
      <c r="A4265" s="6" t="s">
        <v>4138</v>
      </c>
      <c r="B4265" s="7" t="s">
        <v>86</v>
      </c>
      <c r="C4265" s="7">
        <v>63</v>
      </c>
      <c r="D4265" s="7">
        <v>0.56399999999999995</v>
      </c>
      <c r="E4265" s="7">
        <v>0.57799999999999996</v>
      </c>
      <c r="F4265" s="7">
        <v>0.42899999999999999</v>
      </c>
      <c r="G4265" s="7">
        <v>25677.93</v>
      </c>
      <c r="H4265" s="8">
        <v>2</v>
      </c>
      <c r="I4265">
        <f t="shared" si="66"/>
        <v>0</v>
      </c>
    </row>
    <row r="4266" spans="1:9" x14ac:dyDescent="0.25">
      <c r="A4266" s="9" t="s">
        <v>4139</v>
      </c>
      <c r="B4266" s="10" t="s">
        <v>27</v>
      </c>
      <c r="C4266" s="10">
        <v>164</v>
      </c>
      <c r="D4266" s="10">
        <v>0.74099999999999999</v>
      </c>
      <c r="E4266" s="10">
        <v>0.68300000000000005</v>
      </c>
      <c r="F4266" s="10">
        <v>0.70599999999999996</v>
      </c>
      <c r="G4266" s="10">
        <v>16891.98</v>
      </c>
      <c r="H4266" s="11">
        <v>1</v>
      </c>
      <c r="I4266">
        <f t="shared" si="66"/>
        <v>0</v>
      </c>
    </row>
    <row r="4267" spans="1:9" x14ac:dyDescent="0.25">
      <c r="A4267" s="6" t="s">
        <v>848</v>
      </c>
      <c r="B4267" s="7" t="s">
        <v>40</v>
      </c>
      <c r="C4267" s="7">
        <v>113</v>
      </c>
      <c r="D4267" s="7">
        <v>0.71</v>
      </c>
      <c r="E4267" s="7">
        <v>0.67</v>
      </c>
      <c r="F4267" s="7">
        <v>0.63400000000000001</v>
      </c>
      <c r="G4267" s="7">
        <v>21874.69</v>
      </c>
      <c r="H4267" s="8">
        <v>0</v>
      </c>
      <c r="I4267">
        <f t="shared" si="66"/>
        <v>0</v>
      </c>
    </row>
    <row r="4268" spans="1:9" x14ac:dyDescent="0.25">
      <c r="A4268" s="9" t="s">
        <v>1326</v>
      </c>
      <c r="B4268" s="10" t="s">
        <v>21</v>
      </c>
      <c r="C4268" s="10">
        <v>39</v>
      </c>
      <c r="D4268" s="10">
        <v>0.76500000000000001</v>
      </c>
      <c r="E4268" s="10">
        <v>0.78600000000000003</v>
      </c>
      <c r="F4268" s="10">
        <v>0.67800000000000005</v>
      </c>
      <c r="G4268" s="10">
        <v>27180.240000000002</v>
      </c>
      <c r="H4268" s="11">
        <v>3</v>
      </c>
      <c r="I4268">
        <f t="shared" si="66"/>
        <v>0</v>
      </c>
    </row>
    <row r="4269" spans="1:9" x14ac:dyDescent="0.25">
      <c r="A4269" s="6" t="s">
        <v>4140</v>
      </c>
      <c r="B4269" s="7" t="s">
        <v>19</v>
      </c>
      <c r="C4269" s="7">
        <v>320</v>
      </c>
      <c r="D4269" s="7">
        <v>0.55200000000000005</v>
      </c>
      <c r="E4269" s="7">
        <v>0.55500000000000005</v>
      </c>
      <c r="F4269" s="7">
        <v>0.41299999999999998</v>
      </c>
      <c r="G4269" s="7">
        <v>8768.7999999999993</v>
      </c>
      <c r="H4269" s="8">
        <v>8</v>
      </c>
      <c r="I4269">
        <f t="shared" si="66"/>
        <v>0</v>
      </c>
    </row>
    <row r="4270" spans="1:9" x14ac:dyDescent="0.25">
      <c r="A4270" s="9" t="s">
        <v>4141</v>
      </c>
      <c r="B4270" s="10" t="s">
        <v>27</v>
      </c>
      <c r="C4270" s="10">
        <v>95</v>
      </c>
      <c r="D4270" s="10">
        <v>0.75900000000000001</v>
      </c>
      <c r="E4270" s="10">
        <v>0.71299999999999997</v>
      </c>
      <c r="F4270" s="10">
        <v>0.72599999999999998</v>
      </c>
      <c r="G4270" s="10">
        <v>22035.61</v>
      </c>
      <c r="H4270" s="11">
        <v>1</v>
      </c>
      <c r="I4270">
        <f t="shared" si="66"/>
        <v>0</v>
      </c>
    </row>
    <row r="4271" spans="1:9" x14ac:dyDescent="0.25">
      <c r="A4271" s="6" t="s">
        <v>4142</v>
      </c>
      <c r="B4271" s="7" t="s">
        <v>40</v>
      </c>
      <c r="C4271" s="7">
        <v>134</v>
      </c>
      <c r="D4271" s="7">
        <v>0.72099999999999997</v>
      </c>
      <c r="E4271" s="7">
        <v>0.70499999999999996</v>
      </c>
      <c r="F4271" s="7">
        <v>0.64300000000000002</v>
      </c>
      <c r="G4271" s="7">
        <v>14258.75</v>
      </c>
      <c r="H4271" s="8">
        <v>1</v>
      </c>
      <c r="I4271">
        <f t="shared" si="66"/>
        <v>0</v>
      </c>
    </row>
    <row r="4272" spans="1:9" x14ac:dyDescent="0.25">
      <c r="A4272" s="9" t="s">
        <v>4143</v>
      </c>
      <c r="B4272" s="10" t="s">
        <v>50</v>
      </c>
      <c r="C4272" s="10">
        <v>137</v>
      </c>
      <c r="D4272" s="10">
        <v>0.68799999999999994</v>
      </c>
      <c r="E4272" s="10">
        <v>0.70299999999999996</v>
      </c>
      <c r="F4272" s="10">
        <v>0.55400000000000005</v>
      </c>
      <c r="G4272" s="10">
        <v>22427.18</v>
      </c>
      <c r="H4272" s="11">
        <v>2</v>
      </c>
      <c r="I4272">
        <f t="shared" si="66"/>
        <v>0</v>
      </c>
    </row>
    <row r="4273" spans="1:9" x14ac:dyDescent="0.25">
      <c r="A4273" s="6" t="s">
        <v>4144</v>
      </c>
      <c r="B4273" s="7" t="s">
        <v>124</v>
      </c>
      <c r="C4273" s="7">
        <v>119</v>
      </c>
      <c r="D4273" s="7">
        <v>0.65900000000000003</v>
      </c>
      <c r="E4273" s="7">
        <v>0.626</v>
      </c>
      <c r="F4273" s="7">
        <v>0.57799999999999996</v>
      </c>
      <c r="G4273" s="7">
        <v>19827.64</v>
      </c>
      <c r="H4273" s="8">
        <v>2</v>
      </c>
      <c r="I4273">
        <f t="shared" si="66"/>
        <v>0</v>
      </c>
    </row>
    <row r="4274" spans="1:9" x14ac:dyDescent="0.25">
      <c r="A4274" s="9" t="s">
        <v>1538</v>
      </c>
      <c r="B4274" s="10" t="s">
        <v>108</v>
      </c>
      <c r="C4274" s="10">
        <v>355</v>
      </c>
      <c r="D4274" s="10">
        <v>0.56899999999999995</v>
      </c>
      <c r="E4274" s="10">
        <v>0.53900000000000003</v>
      </c>
      <c r="F4274" s="10">
        <v>0.46</v>
      </c>
      <c r="G4274" s="10">
        <v>7037.56</v>
      </c>
      <c r="H4274" s="11">
        <v>1</v>
      </c>
      <c r="I4274">
        <f t="shared" si="66"/>
        <v>0</v>
      </c>
    </row>
    <row r="4275" spans="1:9" x14ac:dyDescent="0.25">
      <c r="A4275" s="6" t="s">
        <v>4145</v>
      </c>
      <c r="B4275" s="7" t="s">
        <v>35</v>
      </c>
      <c r="C4275" s="7">
        <v>111</v>
      </c>
      <c r="D4275" s="7">
        <v>0.626</v>
      </c>
      <c r="E4275" s="7">
        <v>0.64500000000000002</v>
      </c>
      <c r="F4275" s="7">
        <v>0.45300000000000001</v>
      </c>
      <c r="G4275" s="7">
        <v>13594.94</v>
      </c>
      <c r="H4275" s="8">
        <v>6</v>
      </c>
      <c r="I4275">
        <f t="shared" si="66"/>
        <v>0</v>
      </c>
    </row>
    <row r="4276" spans="1:9" x14ac:dyDescent="0.25">
      <c r="A4276" s="9" t="s">
        <v>4146</v>
      </c>
      <c r="B4276" s="10" t="s">
        <v>86</v>
      </c>
      <c r="C4276" s="10">
        <v>207</v>
      </c>
      <c r="D4276" s="10">
        <v>0.63600000000000001</v>
      </c>
      <c r="E4276" s="10">
        <v>0.58199999999999996</v>
      </c>
      <c r="F4276" s="10">
        <v>0.57499999999999996</v>
      </c>
      <c r="G4276" s="10">
        <v>11158.69</v>
      </c>
      <c r="H4276" s="11">
        <v>0</v>
      </c>
      <c r="I4276">
        <f t="shared" si="66"/>
        <v>0</v>
      </c>
    </row>
    <row r="4277" spans="1:9" x14ac:dyDescent="0.25">
      <c r="A4277" s="6" t="s">
        <v>4147</v>
      </c>
      <c r="B4277" s="7" t="s">
        <v>96</v>
      </c>
      <c r="C4277" s="7">
        <v>263</v>
      </c>
      <c r="D4277" s="7">
        <v>0.56799999999999995</v>
      </c>
      <c r="E4277" s="7">
        <v>0.54600000000000004</v>
      </c>
      <c r="F4277" s="7">
        <v>0.44700000000000001</v>
      </c>
      <c r="G4277" s="7">
        <v>7834.02</v>
      </c>
      <c r="H4277" s="8">
        <v>1</v>
      </c>
      <c r="I4277">
        <f t="shared" si="66"/>
        <v>0</v>
      </c>
    </row>
    <row r="4278" spans="1:9" x14ac:dyDescent="0.25">
      <c r="A4278" s="9" t="s">
        <v>4148</v>
      </c>
      <c r="B4278" s="10" t="s">
        <v>21</v>
      </c>
      <c r="C4278" s="10">
        <v>32</v>
      </c>
      <c r="D4278" s="10">
        <v>0.66</v>
      </c>
      <c r="E4278" s="10">
        <v>0.66500000000000004</v>
      </c>
      <c r="F4278" s="10">
        <v>0.55000000000000004</v>
      </c>
      <c r="G4278" s="10">
        <v>20843.04</v>
      </c>
      <c r="H4278" s="11">
        <v>5</v>
      </c>
      <c r="I4278">
        <f t="shared" si="66"/>
        <v>0</v>
      </c>
    </row>
    <row r="4279" spans="1:9" x14ac:dyDescent="0.25">
      <c r="A4279" s="6" t="s">
        <v>4149</v>
      </c>
      <c r="B4279" s="7" t="s">
        <v>19</v>
      </c>
      <c r="C4279" s="7">
        <v>269</v>
      </c>
      <c r="D4279" s="7">
        <v>0.56999999999999995</v>
      </c>
      <c r="E4279" s="7">
        <v>0.53800000000000003</v>
      </c>
      <c r="F4279" s="7">
        <v>0.46899999999999997</v>
      </c>
      <c r="G4279" s="7">
        <v>5416.22</v>
      </c>
      <c r="H4279" s="8">
        <v>1</v>
      </c>
      <c r="I4279">
        <f t="shared" si="66"/>
        <v>0</v>
      </c>
    </row>
    <row r="4280" spans="1:9" x14ac:dyDescent="0.25">
      <c r="A4280" s="9" t="s">
        <v>4150</v>
      </c>
      <c r="B4280" s="10" t="s">
        <v>131</v>
      </c>
      <c r="C4280" s="10">
        <v>535</v>
      </c>
      <c r="D4280" s="10">
        <v>0.56299999999999994</v>
      </c>
      <c r="E4280" s="10">
        <v>0.53400000000000003</v>
      </c>
      <c r="F4280" s="10">
        <v>0.47199999999999998</v>
      </c>
      <c r="G4280" s="10">
        <v>7258.16</v>
      </c>
      <c r="H4280" s="11">
        <v>10</v>
      </c>
      <c r="I4280">
        <f t="shared" si="66"/>
        <v>0</v>
      </c>
    </row>
    <row r="4281" spans="1:9" x14ac:dyDescent="0.25">
      <c r="A4281" s="6" t="s">
        <v>4151</v>
      </c>
      <c r="B4281" s="7" t="s">
        <v>21</v>
      </c>
      <c r="C4281" s="7">
        <v>58</v>
      </c>
      <c r="D4281" s="7">
        <v>0.74</v>
      </c>
      <c r="E4281" s="7">
        <v>0.748</v>
      </c>
      <c r="F4281" s="7">
        <v>0.63400000000000001</v>
      </c>
      <c r="G4281" s="7">
        <v>18570.82</v>
      </c>
      <c r="H4281" s="8">
        <v>7</v>
      </c>
      <c r="I4281">
        <f t="shared" si="66"/>
        <v>0</v>
      </c>
    </row>
    <row r="4282" spans="1:9" x14ac:dyDescent="0.25">
      <c r="A4282" s="9" t="s">
        <v>4152</v>
      </c>
      <c r="B4282" s="10" t="s">
        <v>16</v>
      </c>
      <c r="C4282" s="10">
        <v>132</v>
      </c>
      <c r="D4282" s="10">
        <v>0.76</v>
      </c>
      <c r="E4282" s="10">
        <v>0.752</v>
      </c>
      <c r="F4282" s="10">
        <v>0.66100000000000003</v>
      </c>
      <c r="G4282" s="10">
        <v>20526.439999999999</v>
      </c>
      <c r="H4282" s="11">
        <v>1</v>
      </c>
      <c r="I4282">
        <f t="shared" si="66"/>
        <v>0</v>
      </c>
    </row>
    <row r="4283" spans="1:9" x14ac:dyDescent="0.25">
      <c r="A4283" s="6" t="s">
        <v>4153</v>
      </c>
      <c r="B4283" s="7" t="s">
        <v>101</v>
      </c>
      <c r="C4283" s="7">
        <v>283</v>
      </c>
      <c r="D4283" s="7">
        <v>0.58099999999999996</v>
      </c>
      <c r="E4283" s="7">
        <v>0.53700000000000003</v>
      </c>
      <c r="F4283" s="7">
        <v>0.49199999999999999</v>
      </c>
      <c r="G4283" s="7">
        <v>6292.33</v>
      </c>
      <c r="H4283" s="8">
        <v>0</v>
      </c>
      <c r="I4283">
        <f t="shared" si="66"/>
        <v>0</v>
      </c>
    </row>
    <row r="4284" spans="1:9" x14ac:dyDescent="0.25">
      <c r="A4284" s="9" t="s">
        <v>4154</v>
      </c>
      <c r="B4284" s="10" t="s">
        <v>40</v>
      </c>
      <c r="C4284" s="10">
        <v>59</v>
      </c>
      <c r="D4284" s="10">
        <v>0.54600000000000004</v>
      </c>
      <c r="E4284" s="10">
        <v>0.56999999999999995</v>
      </c>
      <c r="F4284" s="10">
        <v>0.36199999999999999</v>
      </c>
      <c r="G4284" s="10">
        <v>11518.45</v>
      </c>
      <c r="H4284" s="11">
        <v>3</v>
      </c>
      <c r="I4284">
        <f t="shared" si="66"/>
        <v>0</v>
      </c>
    </row>
    <row r="4285" spans="1:9" x14ac:dyDescent="0.25">
      <c r="A4285" s="6" t="s">
        <v>4155</v>
      </c>
      <c r="B4285" s="7" t="s">
        <v>124</v>
      </c>
      <c r="C4285" s="7">
        <v>231</v>
      </c>
      <c r="D4285" s="7">
        <v>0.628</v>
      </c>
      <c r="E4285" s="7">
        <v>0.58599999999999997</v>
      </c>
      <c r="F4285" s="7">
        <v>0.52200000000000002</v>
      </c>
      <c r="G4285" s="7">
        <v>10330.85</v>
      </c>
      <c r="H4285" s="8">
        <v>0</v>
      </c>
      <c r="I4285">
        <f t="shared" si="66"/>
        <v>0</v>
      </c>
    </row>
    <row r="4286" spans="1:9" x14ac:dyDescent="0.25">
      <c r="A4286" s="9" t="s">
        <v>4156</v>
      </c>
      <c r="B4286" s="10" t="s">
        <v>101</v>
      </c>
      <c r="C4286" s="10">
        <v>343</v>
      </c>
      <c r="D4286" s="10">
        <v>0.56999999999999995</v>
      </c>
      <c r="E4286" s="10">
        <v>0.52500000000000002</v>
      </c>
      <c r="F4286" s="10">
        <v>0.47499999999999998</v>
      </c>
      <c r="G4286" s="10">
        <v>6038.62</v>
      </c>
      <c r="H4286" s="11">
        <v>0</v>
      </c>
      <c r="I4286">
        <f t="shared" si="66"/>
        <v>0</v>
      </c>
    </row>
    <row r="4287" spans="1:9" x14ac:dyDescent="0.25">
      <c r="A4287" s="6" t="s">
        <v>4157</v>
      </c>
      <c r="B4287" s="7" t="s">
        <v>96</v>
      </c>
      <c r="C4287" s="7">
        <v>271</v>
      </c>
      <c r="D4287" s="7">
        <v>0.56999999999999995</v>
      </c>
      <c r="E4287" s="7">
        <v>0.53900000000000003</v>
      </c>
      <c r="F4287" s="7">
        <v>0.44400000000000001</v>
      </c>
      <c r="G4287" s="7">
        <v>8712.77</v>
      </c>
      <c r="H4287" s="8">
        <v>14</v>
      </c>
      <c r="I4287">
        <f t="shared" si="66"/>
        <v>0</v>
      </c>
    </row>
    <row r="4288" spans="1:9" x14ac:dyDescent="0.25">
      <c r="A4288" s="9" t="s">
        <v>4158</v>
      </c>
      <c r="B4288" s="10" t="s">
        <v>35</v>
      </c>
      <c r="C4288" s="10">
        <v>148</v>
      </c>
      <c r="D4288" s="10">
        <v>0.60299999999999998</v>
      </c>
      <c r="E4288" s="10">
        <v>0.58099999999999996</v>
      </c>
      <c r="F4288" s="10">
        <v>0.47099999999999997</v>
      </c>
      <c r="G4288" s="10">
        <v>11654.11</v>
      </c>
      <c r="H4288" s="11">
        <v>4</v>
      </c>
      <c r="I4288">
        <f t="shared" si="66"/>
        <v>0</v>
      </c>
    </row>
    <row r="4289" spans="1:9" x14ac:dyDescent="0.25">
      <c r="A4289" s="6" t="s">
        <v>4159</v>
      </c>
      <c r="B4289" s="7" t="s">
        <v>19</v>
      </c>
      <c r="C4289" s="7">
        <v>328</v>
      </c>
      <c r="D4289" s="7">
        <v>0.57499999999999996</v>
      </c>
      <c r="E4289" s="7">
        <v>0.54700000000000004</v>
      </c>
      <c r="F4289" s="7">
        <v>0.45300000000000001</v>
      </c>
      <c r="G4289" s="7">
        <v>5523.93</v>
      </c>
      <c r="H4289" s="8">
        <v>1</v>
      </c>
      <c r="I4289">
        <f t="shared" si="66"/>
        <v>0</v>
      </c>
    </row>
    <row r="4290" spans="1:9" x14ac:dyDescent="0.25">
      <c r="A4290" s="9" t="s">
        <v>4160</v>
      </c>
      <c r="B4290" s="10" t="s">
        <v>86</v>
      </c>
      <c r="C4290" s="10">
        <v>349</v>
      </c>
      <c r="D4290" s="10">
        <v>0.56000000000000005</v>
      </c>
      <c r="E4290" s="10">
        <v>0.54900000000000004</v>
      </c>
      <c r="F4290" s="10">
        <v>0.42299999999999999</v>
      </c>
      <c r="G4290" s="10">
        <v>6204.5</v>
      </c>
      <c r="H4290" s="11">
        <v>3</v>
      </c>
      <c r="I4290">
        <f t="shared" si="66"/>
        <v>0</v>
      </c>
    </row>
    <row r="4291" spans="1:9" x14ac:dyDescent="0.25">
      <c r="A4291" s="6" t="s">
        <v>4161</v>
      </c>
      <c r="B4291" s="7" t="s">
        <v>19</v>
      </c>
      <c r="C4291" s="7">
        <v>160</v>
      </c>
      <c r="D4291" s="7">
        <v>0.55500000000000005</v>
      </c>
      <c r="E4291" s="7">
        <v>0.56999999999999995</v>
      </c>
      <c r="F4291" s="7">
        <v>0.40500000000000003</v>
      </c>
      <c r="G4291" s="7">
        <v>6717.25</v>
      </c>
      <c r="H4291" s="8">
        <v>1</v>
      </c>
      <c r="I4291">
        <f t="shared" si="66"/>
        <v>0</v>
      </c>
    </row>
    <row r="4292" spans="1:9" x14ac:dyDescent="0.25">
      <c r="A4292" s="9" t="s">
        <v>4162</v>
      </c>
      <c r="B4292" s="10" t="s">
        <v>27</v>
      </c>
      <c r="C4292" s="10">
        <v>133</v>
      </c>
      <c r="D4292" s="10">
        <v>0.65500000000000003</v>
      </c>
      <c r="E4292" s="10">
        <v>0.66400000000000003</v>
      </c>
      <c r="F4292" s="10">
        <v>0.52</v>
      </c>
      <c r="G4292" s="10">
        <v>9808.6200000000008</v>
      </c>
      <c r="H4292" s="11">
        <v>1</v>
      </c>
      <c r="I4292">
        <f t="shared" si="66"/>
        <v>0</v>
      </c>
    </row>
    <row r="4293" spans="1:9" x14ac:dyDescent="0.25">
      <c r="A4293" s="6" t="s">
        <v>1915</v>
      </c>
      <c r="B4293" s="7" t="s">
        <v>35</v>
      </c>
      <c r="C4293" s="7">
        <v>139</v>
      </c>
      <c r="D4293" s="7">
        <v>0.72599999999999998</v>
      </c>
      <c r="E4293" s="7">
        <v>0.69499999999999995</v>
      </c>
      <c r="F4293" s="7">
        <v>0.64800000000000002</v>
      </c>
      <c r="G4293" s="7">
        <v>24784.45</v>
      </c>
      <c r="H4293" s="8">
        <v>1</v>
      </c>
      <c r="I4293">
        <f t="shared" ref="I4293:I4356" si="67">IF(OR(C4293="",D4293="",E4293="",F4293="",G4293="",H4293=""),1,0)</f>
        <v>0</v>
      </c>
    </row>
    <row r="4294" spans="1:9" x14ac:dyDescent="0.25">
      <c r="A4294" s="9" t="s">
        <v>4163</v>
      </c>
      <c r="B4294" s="10" t="s">
        <v>56</v>
      </c>
      <c r="C4294" s="10">
        <v>446</v>
      </c>
      <c r="D4294" s="10">
        <v>0.56000000000000005</v>
      </c>
      <c r="E4294" s="10">
        <v>0.499</v>
      </c>
      <c r="F4294" s="10">
        <v>0.45500000000000002</v>
      </c>
      <c r="G4294" s="10">
        <v>5995.44</v>
      </c>
      <c r="H4294" s="11">
        <v>1</v>
      </c>
      <c r="I4294">
        <f t="shared" si="67"/>
        <v>0</v>
      </c>
    </row>
    <row r="4295" spans="1:9" x14ac:dyDescent="0.25">
      <c r="A4295" s="6" t="s">
        <v>4164</v>
      </c>
      <c r="B4295" s="7" t="s">
        <v>16</v>
      </c>
      <c r="C4295" s="7">
        <v>45</v>
      </c>
      <c r="D4295" s="7">
        <v>0.7</v>
      </c>
      <c r="E4295" s="7">
        <v>0.66700000000000004</v>
      </c>
      <c r="F4295" s="7">
        <v>0.622</v>
      </c>
      <c r="G4295" s="7">
        <v>26514.13</v>
      </c>
      <c r="H4295" s="8">
        <v>3</v>
      </c>
      <c r="I4295">
        <f t="shared" si="67"/>
        <v>0</v>
      </c>
    </row>
    <row r="4296" spans="1:9" x14ac:dyDescent="0.25">
      <c r="A4296" s="9" t="s">
        <v>3031</v>
      </c>
      <c r="B4296" s="10" t="s">
        <v>21</v>
      </c>
      <c r="C4296" s="10">
        <v>27</v>
      </c>
      <c r="D4296" s="10">
        <v>0.747</v>
      </c>
      <c r="E4296" s="10">
        <v>0.75600000000000001</v>
      </c>
      <c r="F4296" s="10">
        <v>0.64200000000000002</v>
      </c>
      <c r="G4296" s="10">
        <v>36389.160000000003</v>
      </c>
      <c r="H4296" s="11">
        <v>5</v>
      </c>
      <c r="I4296">
        <f t="shared" si="67"/>
        <v>0</v>
      </c>
    </row>
    <row r="4297" spans="1:9" x14ac:dyDescent="0.25">
      <c r="A4297" s="6" t="s">
        <v>68</v>
      </c>
      <c r="B4297" s="7" t="s">
        <v>108</v>
      </c>
      <c r="C4297" s="7">
        <v>297</v>
      </c>
      <c r="D4297" s="7">
        <v>0.52400000000000002</v>
      </c>
      <c r="E4297" s="7">
        <v>0.502</v>
      </c>
      <c r="F4297" s="7">
        <v>0.38700000000000001</v>
      </c>
      <c r="G4297" s="7">
        <v>6823.91</v>
      </c>
      <c r="H4297" s="8">
        <v>13</v>
      </c>
      <c r="I4297">
        <f t="shared" si="67"/>
        <v>0</v>
      </c>
    </row>
    <row r="4298" spans="1:9" x14ac:dyDescent="0.25">
      <c r="A4298" s="9" t="s">
        <v>4165</v>
      </c>
      <c r="B4298" s="10" t="s">
        <v>40</v>
      </c>
      <c r="C4298" s="10">
        <v>78</v>
      </c>
      <c r="D4298" s="10">
        <v>0.7</v>
      </c>
      <c r="E4298" s="10">
        <v>0.67800000000000005</v>
      </c>
      <c r="F4298" s="10">
        <v>0.61599999999999999</v>
      </c>
      <c r="G4298" s="10">
        <v>26809.759999999998</v>
      </c>
      <c r="H4298" s="11">
        <v>0</v>
      </c>
      <c r="I4298">
        <f t="shared" si="67"/>
        <v>0</v>
      </c>
    </row>
    <row r="4299" spans="1:9" x14ac:dyDescent="0.25">
      <c r="A4299" s="6" t="s">
        <v>4166</v>
      </c>
      <c r="B4299" s="7" t="s">
        <v>124</v>
      </c>
      <c r="C4299" s="7">
        <v>88</v>
      </c>
      <c r="D4299" s="7">
        <v>0.65400000000000003</v>
      </c>
      <c r="E4299" s="7">
        <v>0.65400000000000003</v>
      </c>
      <c r="F4299" s="7">
        <v>0.53500000000000003</v>
      </c>
      <c r="G4299" s="7">
        <v>23889.08</v>
      </c>
      <c r="H4299" s="8">
        <v>0</v>
      </c>
      <c r="I4299">
        <f t="shared" si="67"/>
        <v>0</v>
      </c>
    </row>
    <row r="4300" spans="1:9" x14ac:dyDescent="0.25">
      <c r="A4300" s="9" t="s">
        <v>4167</v>
      </c>
      <c r="B4300" s="10" t="s">
        <v>35</v>
      </c>
      <c r="C4300" s="10">
        <v>234</v>
      </c>
      <c r="D4300" s="10">
        <v>0.69</v>
      </c>
      <c r="E4300" s="10">
        <v>0.68100000000000005</v>
      </c>
      <c r="F4300" s="10">
        <v>0.60799999999999998</v>
      </c>
      <c r="G4300" s="10">
        <v>11527.88</v>
      </c>
      <c r="H4300" s="11">
        <v>1</v>
      </c>
      <c r="I4300">
        <f t="shared" si="67"/>
        <v>0</v>
      </c>
    </row>
    <row r="4301" spans="1:9" x14ac:dyDescent="0.25">
      <c r="A4301" s="6" t="s">
        <v>4168</v>
      </c>
      <c r="B4301" s="7" t="s">
        <v>108</v>
      </c>
      <c r="C4301" s="7">
        <v>73</v>
      </c>
      <c r="D4301" s="7">
        <v>0.51700000000000002</v>
      </c>
      <c r="E4301" s="7">
        <v>0.50700000000000001</v>
      </c>
      <c r="F4301" s="7">
        <v>0.376</v>
      </c>
      <c r="G4301" s="7">
        <v>9688.61</v>
      </c>
      <c r="H4301" s="8">
        <v>1</v>
      </c>
      <c r="I4301">
        <f t="shared" si="67"/>
        <v>0</v>
      </c>
    </row>
    <row r="4302" spans="1:9" x14ac:dyDescent="0.25">
      <c r="A4302" s="9" t="s">
        <v>4169</v>
      </c>
      <c r="B4302" s="10" t="s">
        <v>108</v>
      </c>
      <c r="C4302" s="10">
        <v>216</v>
      </c>
      <c r="D4302" s="10">
        <v>0.49299999999999999</v>
      </c>
      <c r="E4302" s="10">
        <v>0.51300000000000001</v>
      </c>
      <c r="F4302" s="10">
        <v>0.34499999999999997</v>
      </c>
      <c r="G4302" s="10">
        <v>5586.41</v>
      </c>
      <c r="H4302" s="11">
        <v>10</v>
      </c>
      <c r="I4302">
        <f t="shared" si="67"/>
        <v>0</v>
      </c>
    </row>
    <row r="4303" spans="1:9" x14ac:dyDescent="0.25">
      <c r="A4303" s="6" t="s">
        <v>4170</v>
      </c>
      <c r="B4303" s="7" t="s">
        <v>40</v>
      </c>
      <c r="C4303" s="7">
        <v>91</v>
      </c>
      <c r="D4303" s="7">
        <v>0.71599999999999997</v>
      </c>
      <c r="E4303" s="7">
        <v>0.68300000000000005</v>
      </c>
      <c r="F4303" s="7">
        <v>0.66200000000000003</v>
      </c>
      <c r="G4303" s="7">
        <v>28373.94</v>
      </c>
      <c r="H4303" s="8">
        <v>0</v>
      </c>
      <c r="I4303">
        <f t="shared" si="67"/>
        <v>0</v>
      </c>
    </row>
    <row r="4304" spans="1:9" x14ac:dyDescent="0.25">
      <c r="A4304" s="9" t="s">
        <v>4171</v>
      </c>
      <c r="B4304" s="10" t="s">
        <v>48</v>
      </c>
      <c r="C4304" s="10">
        <v>337</v>
      </c>
      <c r="D4304" s="10">
        <v>0.59</v>
      </c>
      <c r="E4304" s="10">
        <v>0.52200000000000002</v>
      </c>
      <c r="F4304" s="10">
        <v>0.51600000000000001</v>
      </c>
      <c r="G4304" s="10">
        <v>6036.05</v>
      </c>
      <c r="H4304" s="11">
        <v>14</v>
      </c>
      <c r="I4304">
        <f t="shared" si="67"/>
        <v>0</v>
      </c>
    </row>
    <row r="4305" spans="1:9" x14ac:dyDescent="0.25">
      <c r="A4305" s="6" t="s">
        <v>4172</v>
      </c>
      <c r="B4305" s="7" t="s">
        <v>35</v>
      </c>
      <c r="C4305" s="7">
        <v>109</v>
      </c>
      <c r="D4305" s="7">
        <v>0.71</v>
      </c>
      <c r="E4305" s="7">
        <v>0.74399999999999999</v>
      </c>
      <c r="F4305" s="7">
        <v>0.55200000000000005</v>
      </c>
      <c r="G4305" s="7">
        <v>16931.5</v>
      </c>
      <c r="H4305" s="8">
        <v>5</v>
      </c>
      <c r="I4305">
        <f t="shared" si="67"/>
        <v>0</v>
      </c>
    </row>
    <row r="4306" spans="1:9" x14ac:dyDescent="0.25">
      <c r="A4306" s="9" t="s">
        <v>4173</v>
      </c>
      <c r="B4306" s="10" t="s">
        <v>21</v>
      </c>
      <c r="C4306" s="10">
        <v>10</v>
      </c>
      <c r="D4306" s="10">
        <v>0.72799999999999998</v>
      </c>
      <c r="E4306" s="10">
        <v>0.77</v>
      </c>
      <c r="F4306" s="10">
        <v>0.58699999999999997</v>
      </c>
      <c r="G4306" s="10">
        <v>22774.22</v>
      </c>
      <c r="H4306" s="11">
        <v>2</v>
      </c>
      <c r="I4306">
        <f t="shared" si="67"/>
        <v>0</v>
      </c>
    </row>
    <row r="4307" spans="1:9" x14ac:dyDescent="0.25">
      <c r="A4307" s="6" t="s">
        <v>4174</v>
      </c>
      <c r="B4307" s="7" t="s">
        <v>12</v>
      </c>
      <c r="C4307" s="7">
        <v>297</v>
      </c>
      <c r="D4307" s="7">
        <v>0.59699999999999998</v>
      </c>
      <c r="E4307" s="7">
        <v>0.52400000000000002</v>
      </c>
      <c r="F4307" s="7">
        <v>0.50700000000000001</v>
      </c>
      <c r="G4307" s="7">
        <v>7844.31</v>
      </c>
      <c r="H4307" s="8">
        <v>7</v>
      </c>
      <c r="I4307">
        <f t="shared" si="67"/>
        <v>0</v>
      </c>
    </row>
    <row r="4308" spans="1:9" x14ac:dyDescent="0.25">
      <c r="A4308" s="9" t="s">
        <v>4175</v>
      </c>
      <c r="B4308" s="10" t="s">
        <v>108</v>
      </c>
      <c r="C4308" s="10">
        <v>301</v>
      </c>
      <c r="D4308" s="10">
        <v>0.55000000000000004</v>
      </c>
      <c r="E4308" s="10">
        <v>0.53200000000000003</v>
      </c>
      <c r="F4308" s="10">
        <v>0.41</v>
      </c>
      <c r="G4308" s="10">
        <v>9103.92</v>
      </c>
      <c r="H4308" s="11">
        <v>1</v>
      </c>
      <c r="I4308">
        <f t="shared" si="67"/>
        <v>0</v>
      </c>
    </row>
    <row r="4309" spans="1:9" x14ac:dyDescent="0.25">
      <c r="A4309" s="6" t="s">
        <v>4176</v>
      </c>
      <c r="B4309" s="7" t="s">
        <v>12</v>
      </c>
      <c r="C4309" s="7">
        <v>401</v>
      </c>
      <c r="D4309" s="7">
        <v>0.58899999999999997</v>
      </c>
      <c r="E4309" s="7">
        <v>0.57399999999999995</v>
      </c>
      <c r="F4309" s="7">
        <v>0.46700000000000003</v>
      </c>
      <c r="G4309" s="7">
        <v>8762.1299999999992</v>
      </c>
      <c r="H4309" s="8">
        <v>0</v>
      </c>
      <c r="I4309">
        <f t="shared" si="67"/>
        <v>0</v>
      </c>
    </row>
    <row r="4310" spans="1:9" x14ac:dyDescent="0.25">
      <c r="A4310" s="9" t="s">
        <v>4177</v>
      </c>
      <c r="B4310" s="10" t="s">
        <v>35</v>
      </c>
      <c r="C4310" s="10">
        <v>109</v>
      </c>
      <c r="D4310" s="10">
        <v>0.66</v>
      </c>
      <c r="E4310" s="10">
        <v>0.67200000000000004</v>
      </c>
      <c r="F4310" s="10">
        <v>0.51300000000000001</v>
      </c>
      <c r="G4310" s="10">
        <v>14702.27</v>
      </c>
      <c r="H4310" s="11">
        <v>0</v>
      </c>
      <c r="I4310">
        <f t="shared" si="67"/>
        <v>0</v>
      </c>
    </row>
    <row r="4311" spans="1:9" x14ac:dyDescent="0.25">
      <c r="A4311" s="6" t="s">
        <v>4178</v>
      </c>
      <c r="B4311" s="7" t="s">
        <v>21</v>
      </c>
      <c r="C4311" s="7">
        <v>21</v>
      </c>
      <c r="D4311" s="7">
        <v>0.72299999999999998</v>
      </c>
      <c r="E4311" s="7">
        <v>0.75800000000000001</v>
      </c>
      <c r="F4311" s="7">
        <v>0.58399999999999996</v>
      </c>
      <c r="G4311" s="7">
        <v>32921.589999999997</v>
      </c>
      <c r="H4311" s="8">
        <v>2</v>
      </c>
      <c r="I4311">
        <f t="shared" si="67"/>
        <v>0</v>
      </c>
    </row>
    <row r="4312" spans="1:9" x14ac:dyDescent="0.25">
      <c r="A4312" s="9" t="s">
        <v>4179</v>
      </c>
      <c r="B4312" s="10" t="s">
        <v>27</v>
      </c>
      <c r="C4312" s="10">
        <v>219</v>
      </c>
      <c r="D4312" s="10">
        <v>0.7</v>
      </c>
      <c r="E4312" s="10">
        <v>0.67600000000000005</v>
      </c>
      <c r="F4312" s="10">
        <v>0.621</v>
      </c>
      <c r="G4312" s="10">
        <v>12581.98</v>
      </c>
      <c r="H4312" s="11">
        <v>1</v>
      </c>
      <c r="I4312">
        <f t="shared" si="67"/>
        <v>0</v>
      </c>
    </row>
    <row r="4313" spans="1:9" x14ac:dyDescent="0.25">
      <c r="A4313" s="6" t="s">
        <v>4180</v>
      </c>
      <c r="B4313" s="7" t="s">
        <v>222</v>
      </c>
      <c r="C4313" s="7">
        <v>223</v>
      </c>
      <c r="D4313" s="7">
        <v>0.71</v>
      </c>
      <c r="E4313" s="7">
        <v>0.65900000000000003</v>
      </c>
      <c r="F4313" s="7">
        <v>0.69199999999999995</v>
      </c>
      <c r="G4313" s="7">
        <v>12865.4</v>
      </c>
      <c r="H4313" s="8">
        <v>4</v>
      </c>
      <c r="I4313">
        <f t="shared" si="67"/>
        <v>0</v>
      </c>
    </row>
    <row r="4314" spans="1:9" x14ac:dyDescent="0.25">
      <c r="A4314" s="9" t="s">
        <v>4181</v>
      </c>
      <c r="B4314" s="10" t="s">
        <v>101</v>
      </c>
      <c r="C4314" s="10">
        <v>406</v>
      </c>
      <c r="D4314" s="10">
        <v>0.57899999999999996</v>
      </c>
      <c r="E4314" s="10">
        <v>0.52600000000000002</v>
      </c>
      <c r="F4314" s="10">
        <v>0.505</v>
      </c>
      <c r="G4314" s="10">
        <v>6179.24</v>
      </c>
      <c r="H4314" s="11">
        <v>0</v>
      </c>
      <c r="I4314">
        <f t="shared" si="67"/>
        <v>0</v>
      </c>
    </row>
    <row r="4315" spans="1:9" x14ac:dyDescent="0.25">
      <c r="A4315" s="6" t="s">
        <v>4182</v>
      </c>
      <c r="B4315" s="7" t="s">
        <v>19</v>
      </c>
      <c r="C4315" s="7">
        <v>337</v>
      </c>
      <c r="D4315" s="7">
        <v>0.57999999999999996</v>
      </c>
      <c r="E4315" s="7">
        <v>0.54300000000000004</v>
      </c>
      <c r="F4315" s="7">
        <v>0.45600000000000002</v>
      </c>
      <c r="G4315" s="7">
        <v>8085.71</v>
      </c>
      <c r="H4315" s="8">
        <v>11</v>
      </c>
      <c r="I4315">
        <f t="shared" si="67"/>
        <v>0</v>
      </c>
    </row>
    <row r="4316" spans="1:9" x14ac:dyDescent="0.25">
      <c r="A4316" s="9" t="s">
        <v>4183</v>
      </c>
      <c r="B4316" s="10" t="s">
        <v>21</v>
      </c>
      <c r="C4316" s="10">
        <v>38</v>
      </c>
      <c r="D4316" s="10">
        <v>0.75700000000000001</v>
      </c>
      <c r="E4316" s="10">
        <v>0.77400000000000002</v>
      </c>
      <c r="F4316" s="10">
        <v>0.66900000000000004</v>
      </c>
      <c r="G4316" s="10">
        <v>22371.8</v>
      </c>
      <c r="H4316" s="11">
        <v>5</v>
      </c>
      <c r="I4316">
        <f t="shared" si="67"/>
        <v>0</v>
      </c>
    </row>
    <row r="4317" spans="1:9" x14ac:dyDescent="0.25">
      <c r="A4317" s="6" t="s">
        <v>4184</v>
      </c>
      <c r="B4317" s="7" t="s">
        <v>50</v>
      </c>
      <c r="C4317" s="7">
        <v>125</v>
      </c>
      <c r="D4317" s="7">
        <v>0.70599999999999996</v>
      </c>
      <c r="E4317" s="7">
        <v>0.69199999999999995</v>
      </c>
      <c r="F4317" s="7">
        <v>0.63400000000000001</v>
      </c>
      <c r="G4317" s="7">
        <v>17814.810000000001</v>
      </c>
      <c r="H4317" s="8">
        <v>3</v>
      </c>
      <c r="I4317">
        <f t="shared" si="67"/>
        <v>0</v>
      </c>
    </row>
    <row r="4318" spans="1:9" x14ac:dyDescent="0.25">
      <c r="A4318" s="9" t="s">
        <v>4185</v>
      </c>
      <c r="B4318" s="10" t="s">
        <v>19</v>
      </c>
      <c r="C4318" s="10">
        <v>156</v>
      </c>
      <c r="D4318" s="10">
        <v>0.60299999999999998</v>
      </c>
      <c r="E4318" s="10">
        <v>0.57699999999999996</v>
      </c>
      <c r="F4318" s="10">
        <v>0.51</v>
      </c>
      <c r="G4318" s="10">
        <v>6982.7</v>
      </c>
      <c r="H4318" s="11">
        <v>8</v>
      </c>
      <c r="I4318">
        <f t="shared" si="67"/>
        <v>0</v>
      </c>
    </row>
    <row r="4319" spans="1:9" x14ac:dyDescent="0.25">
      <c r="A4319" s="6" t="s">
        <v>4186</v>
      </c>
      <c r="B4319" s="7" t="s">
        <v>21</v>
      </c>
      <c r="C4319" s="7">
        <v>36</v>
      </c>
      <c r="D4319" s="7">
        <v>0.74</v>
      </c>
      <c r="E4319" s="7">
        <v>0.74199999999999999</v>
      </c>
      <c r="F4319" s="7">
        <v>0.63400000000000001</v>
      </c>
      <c r="G4319" s="7">
        <v>30461.439999999999</v>
      </c>
      <c r="H4319" s="8">
        <v>5</v>
      </c>
      <c r="I4319">
        <f t="shared" si="67"/>
        <v>0</v>
      </c>
    </row>
    <row r="4320" spans="1:9" x14ac:dyDescent="0.25">
      <c r="A4320" s="9" t="s">
        <v>4187</v>
      </c>
      <c r="B4320" s="10" t="s">
        <v>108</v>
      </c>
      <c r="C4320" s="10">
        <v>221</v>
      </c>
      <c r="D4320" s="10">
        <v>0.56999999999999995</v>
      </c>
      <c r="E4320" s="10">
        <v>0.53300000000000003</v>
      </c>
      <c r="F4320" s="10">
        <v>0.48</v>
      </c>
      <c r="G4320" s="10">
        <v>9103.75</v>
      </c>
      <c r="H4320" s="11">
        <v>1</v>
      </c>
      <c r="I4320">
        <f t="shared" si="67"/>
        <v>0</v>
      </c>
    </row>
    <row r="4321" spans="1:9" x14ac:dyDescent="0.25">
      <c r="A4321" s="6" t="s">
        <v>4188</v>
      </c>
      <c r="B4321" s="7" t="s">
        <v>131</v>
      </c>
      <c r="C4321" s="7">
        <v>368</v>
      </c>
      <c r="D4321" s="7">
        <v>0.55700000000000005</v>
      </c>
      <c r="E4321" s="7">
        <v>0.56100000000000005</v>
      </c>
      <c r="F4321" s="7">
        <v>0.39400000000000002</v>
      </c>
      <c r="G4321" s="7">
        <v>6378.84</v>
      </c>
      <c r="H4321" s="8">
        <v>2</v>
      </c>
      <c r="I4321">
        <f t="shared" si="67"/>
        <v>0</v>
      </c>
    </row>
    <row r="4322" spans="1:9" x14ac:dyDescent="0.25">
      <c r="A4322" s="9" t="s">
        <v>4189</v>
      </c>
      <c r="B4322" s="10" t="s">
        <v>35</v>
      </c>
      <c r="C4322" s="10">
        <v>113</v>
      </c>
      <c r="D4322" s="10">
        <v>0.61699999999999999</v>
      </c>
      <c r="E4322" s="10">
        <v>0.59899999999999998</v>
      </c>
      <c r="F4322" s="10">
        <v>0.48699999999999999</v>
      </c>
      <c r="G4322" s="10">
        <v>15545.72</v>
      </c>
      <c r="H4322" s="11">
        <v>3</v>
      </c>
      <c r="I4322">
        <f t="shared" si="67"/>
        <v>0</v>
      </c>
    </row>
    <row r="4323" spans="1:9" x14ac:dyDescent="0.25">
      <c r="A4323" s="6" t="s">
        <v>4190</v>
      </c>
      <c r="B4323" s="7" t="s">
        <v>48</v>
      </c>
      <c r="C4323" s="7">
        <v>259</v>
      </c>
      <c r="D4323" s="7">
        <v>0.63800000000000001</v>
      </c>
      <c r="E4323" s="7">
        <v>0.57199999999999995</v>
      </c>
      <c r="F4323" s="7">
        <v>0.628</v>
      </c>
      <c r="G4323" s="7">
        <v>6910.12</v>
      </c>
      <c r="H4323" s="8">
        <v>0</v>
      </c>
      <c r="I4323">
        <f t="shared" si="67"/>
        <v>0</v>
      </c>
    </row>
    <row r="4324" spans="1:9" x14ac:dyDescent="0.25">
      <c r="A4324" s="9" t="s">
        <v>4191</v>
      </c>
      <c r="B4324" s="10" t="s">
        <v>108</v>
      </c>
      <c r="C4324" s="10">
        <v>293</v>
      </c>
      <c r="D4324" s="10">
        <v>0.52500000000000002</v>
      </c>
      <c r="E4324" s="10">
        <v>0.52700000000000002</v>
      </c>
      <c r="F4324" s="10">
        <v>0.35</v>
      </c>
      <c r="G4324" s="10">
        <v>6810.26</v>
      </c>
      <c r="H4324" s="11">
        <v>1</v>
      </c>
      <c r="I4324">
        <f t="shared" si="67"/>
        <v>0</v>
      </c>
    </row>
    <row r="4325" spans="1:9" x14ac:dyDescent="0.25">
      <c r="A4325" s="6" t="s">
        <v>4192</v>
      </c>
      <c r="B4325" s="7" t="s">
        <v>124</v>
      </c>
      <c r="C4325" s="7">
        <v>147</v>
      </c>
      <c r="D4325" s="7">
        <v>0.59299999999999997</v>
      </c>
      <c r="E4325" s="7">
        <v>0.61099999999999999</v>
      </c>
      <c r="F4325" s="7">
        <v>0.46100000000000002</v>
      </c>
      <c r="G4325" s="7">
        <v>10849.37</v>
      </c>
      <c r="H4325" s="8">
        <v>0</v>
      </c>
      <c r="I4325">
        <f t="shared" si="67"/>
        <v>0</v>
      </c>
    </row>
    <row r="4326" spans="1:9" x14ac:dyDescent="0.25">
      <c r="A4326" s="9" t="s">
        <v>4193</v>
      </c>
      <c r="B4326" s="10" t="s">
        <v>124</v>
      </c>
      <c r="C4326" s="10">
        <v>386</v>
      </c>
      <c r="D4326" s="10">
        <v>0.58299999999999996</v>
      </c>
      <c r="E4326" s="10">
        <v>0.52600000000000002</v>
      </c>
      <c r="F4326" s="10">
        <v>0.51700000000000002</v>
      </c>
      <c r="G4326" s="10">
        <v>7685.41</v>
      </c>
      <c r="H4326" s="11">
        <v>0</v>
      </c>
      <c r="I4326">
        <f t="shared" si="67"/>
        <v>0</v>
      </c>
    </row>
    <row r="4327" spans="1:9" x14ac:dyDescent="0.25">
      <c r="A4327" s="6" t="s">
        <v>4194</v>
      </c>
      <c r="B4327" s="7" t="s">
        <v>96</v>
      </c>
      <c r="C4327" s="7">
        <v>209</v>
      </c>
      <c r="D4327" s="7">
        <v>0.56799999999999995</v>
      </c>
      <c r="E4327" s="7">
        <v>0.56200000000000006</v>
      </c>
      <c r="F4327" s="7">
        <v>0.45100000000000001</v>
      </c>
      <c r="G4327" s="7">
        <v>10618.53</v>
      </c>
      <c r="H4327" s="8">
        <v>1</v>
      </c>
      <c r="I4327">
        <f t="shared" si="67"/>
        <v>0</v>
      </c>
    </row>
    <row r="4328" spans="1:9" x14ac:dyDescent="0.25">
      <c r="A4328" s="9" t="s">
        <v>4195</v>
      </c>
      <c r="B4328" s="10" t="s">
        <v>19</v>
      </c>
      <c r="C4328" s="10">
        <v>373</v>
      </c>
      <c r="D4328" s="10">
        <v>0.59799999999999998</v>
      </c>
      <c r="E4328" s="10">
        <v>0.57999999999999996</v>
      </c>
      <c r="F4328" s="10">
        <v>0.498</v>
      </c>
      <c r="G4328" s="10">
        <v>5299.76</v>
      </c>
      <c r="H4328" s="11">
        <v>2</v>
      </c>
      <c r="I4328">
        <f t="shared" si="67"/>
        <v>0</v>
      </c>
    </row>
    <row r="4329" spans="1:9" x14ac:dyDescent="0.25">
      <c r="A4329" s="6" t="s">
        <v>4196</v>
      </c>
      <c r="B4329" s="7" t="s">
        <v>127</v>
      </c>
      <c r="C4329" s="7">
        <v>187</v>
      </c>
      <c r="D4329" s="7">
        <v>0.58299999999999996</v>
      </c>
      <c r="E4329" s="7">
        <v>0.57299999999999995</v>
      </c>
      <c r="F4329" s="7">
        <v>0.47399999999999998</v>
      </c>
      <c r="G4329" s="7">
        <v>9221.1299999999992</v>
      </c>
      <c r="H4329" s="8">
        <v>6</v>
      </c>
      <c r="I4329">
        <f t="shared" si="67"/>
        <v>0</v>
      </c>
    </row>
    <row r="4330" spans="1:9" x14ac:dyDescent="0.25">
      <c r="A4330" s="9" t="s">
        <v>4197</v>
      </c>
      <c r="B4330" s="10" t="s">
        <v>131</v>
      </c>
      <c r="C4330" s="10">
        <v>229</v>
      </c>
      <c r="D4330" s="10">
        <v>0.60799999999999998</v>
      </c>
      <c r="E4330" s="10">
        <v>0.59799999999999998</v>
      </c>
      <c r="F4330" s="10">
        <v>0.498</v>
      </c>
      <c r="G4330" s="10">
        <v>6953.27</v>
      </c>
      <c r="H4330" s="11">
        <v>13</v>
      </c>
      <c r="I4330">
        <f t="shared" si="67"/>
        <v>0</v>
      </c>
    </row>
    <row r="4331" spans="1:9" x14ac:dyDescent="0.25">
      <c r="A4331" s="6" t="s">
        <v>4198</v>
      </c>
      <c r="B4331" s="7" t="s">
        <v>35</v>
      </c>
      <c r="C4331" s="7">
        <v>127</v>
      </c>
      <c r="D4331" s="7">
        <v>0.622</v>
      </c>
      <c r="E4331" s="7">
        <v>0.57499999999999996</v>
      </c>
      <c r="F4331" s="7">
        <v>0.52700000000000002</v>
      </c>
      <c r="G4331" s="7">
        <v>5989.27</v>
      </c>
      <c r="H4331" s="8">
        <v>3</v>
      </c>
      <c r="I4331">
        <f t="shared" si="67"/>
        <v>0</v>
      </c>
    </row>
    <row r="4332" spans="1:9" x14ac:dyDescent="0.25">
      <c r="A4332" s="9" t="s">
        <v>4199</v>
      </c>
      <c r="B4332" s="10" t="s">
        <v>12</v>
      </c>
      <c r="C4332" s="10">
        <v>317</v>
      </c>
      <c r="D4332" s="10">
        <v>0.55700000000000005</v>
      </c>
      <c r="E4332" s="10">
        <v>0.48299999999999998</v>
      </c>
      <c r="F4332" s="10">
        <v>0.46100000000000002</v>
      </c>
      <c r="G4332" s="10">
        <v>6552.64</v>
      </c>
      <c r="H4332" s="11">
        <v>0</v>
      </c>
      <c r="I4332">
        <f t="shared" si="67"/>
        <v>0</v>
      </c>
    </row>
    <row r="4333" spans="1:9" x14ac:dyDescent="0.25">
      <c r="A4333" s="6" t="s">
        <v>4200</v>
      </c>
      <c r="B4333" s="7" t="s">
        <v>86</v>
      </c>
      <c r="C4333" s="7">
        <v>485</v>
      </c>
      <c r="D4333" s="7">
        <v>0.60799999999999998</v>
      </c>
      <c r="E4333" s="7">
        <v>0.54500000000000004</v>
      </c>
      <c r="F4333" s="7">
        <v>0.53100000000000003</v>
      </c>
      <c r="G4333" s="7">
        <v>6206.8</v>
      </c>
      <c r="H4333" s="8">
        <v>5</v>
      </c>
      <c r="I4333">
        <f t="shared" si="67"/>
        <v>0</v>
      </c>
    </row>
    <row r="4334" spans="1:9" x14ac:dyDescent="0.25">
      <c r="A4334" s="9" t="s">
        <v>4201</v>
      </c>
      <c r="B4334" s="10" t="s">
        <v>96</v>
      </c>
      <c r="C4334" s="10">
        <v>351</v>
      </c>
      <c r="D4334" s="10">
        <v>0.55500000000000005</v>
      </c>
      <c r="E4334" s="10">
        <v>0.52800000000000002</v>
      </c>
      <c r="F4334" s="10">
        <v>0.45300000000000001</v>
      </c>
      <c r="G4334" s="10">
        <v>5739.01</v>
      </c>
      <c r="H4334" s="11">
        <v>2</v>
      </c>
      <c r="I4334">
        <f t="shared" si="67"/>
        <v>0</v>
      </c>
    </row>
    <row r="4335" spans="1:9" x14ac:dyDescent="0.25">
      <c r="A4335" s="6" t="s">
        <v>4202</v>
      </c>
      <c r="B4335" s="7" t="s">
        <v>40</v>
      </c>
      <c r="C4335" s="7">
        <v>103</v>
      </c>
      <c r="D4335" s="7">
        <v>0.69299999999999995</v>
      </c>
      <c r="E4335" s="7">
        <v>0.68300000000000005</v>
      </c>
      <c r="F4335" s="7">
        <v>0.60199999999999998</v>
      </c>
      <c r="G4335" s="7">
        <v>21779.97</v>
      </c>
      <c r="H4335" s="8">
        <v>1</v>
      </c>
      <c r="I4335">
        <f t="shared" si="67"/>
        <v>0</v>
      </c>
    </row>
    <row r="4336" spans="1:9" x14ac:dyDescent="0.25">
      <c r="A4336" s="9" t="s">
        <v>4203</v>
      </c>
      <c r="B4336" s="10" t="s">
        <v>21</v>
      </c>
      <c r="C4336" s="10">
        <v>28</v>
      </c>
      <c r="D4336" s="10">
        <v>0.70099999999999996</v>
      </c>
      <c r="E4336" s="10">
        <v>0.73499999999999999</v>
      </c>
      <c r="F4336" s="10">
        <v>0.55900000000000005</v>
      </c>
      <c r="G4336" s="10">
        <v>26335.040000000001</v>
      </c>
      <c r="H4336" s="11">
        <v>4</v>
      </c>
      <c r="I4336">
        <f t="shared" si="67"/>
        <v>0</v>
      </c>
    </row>
    <row r="4337" spans="1:9" x14ac:dyDescent="0.25">
      <c r="A4337" s="6" t="s">
        <v>4204</v>
      </c>
      <c r="B4337" s="7" t="s">
        <v>131</v>
      </c>
      <c r="C4337" s="7">
        <v>69</v>
      </c>
      <c r="D4337" s="7">
        <v>0.51500000000000001</v>
      </c>
      <c r="E4337" s="7">
        <v>0.49</v>
      </c>
      <c r="F4337" s="7">
        <v>0.36799999999999999</v>
      </c>
      <c r="G4337" s="7">
        <v>7131.28</v>
      </c>
      <c r="H4337" s="8">
        <v>11</v>
      </c>
      <c r="I4337">
        <f t="shared" si="67"/>
        <v>0</v>
      </c>
    </row>
    <row r="4338" spans="1:9" x14ac:dyDescent="0.25">
      <c r="A4338" s="9" t="s">
        <v>4205</v>
      </c>
      <c r="B4338" s="10" t="s">
        <v>86</v>
      </c>
      <c r="C4338" s="10">
        <v>235</v>
      </c>
      <c r="D4338" s="10">
        <v>0.64400000000000002</v>
      </c>
      <c r="E4338" s="10">
        <v>0.60799999999999998</v>
      </c>
      <c r="F4338" s="10">
        <v>0.56499999999999995</v>
      </c>
      <c r="G4338" s="10">
        <v>13762.44</v>
      </c>
      <c r="H4338" s="11">
        <v>1</v>
      </c>
      <c r="I4338">
        <f t="shared" si="67"/>
        <v>0</v>
      </c>
    </row>
    <row r="4339" spans="1:9" x14ac:dyDescent="0.25">
      <c r="A4339" s="6" t="s">
        <v>4206</v>
      </c>
      <c r="B4339" s="7" t="s">
        <v>127</v>
      </c>
      <c r="C4339" s="7">
        <v>322</v>
      </c>
      <c r="D4339" s="7">
        <v>0.59</v>
      </c>
      <c r="E4339" s="7">
        <v>0.54400000000000004</v>
      </c>
      <c r="F4339" s="7">
        <v>0.52600000000000002</v>
      </c>
      <c r="G4339" s="7">
        <v>8181.64</v>
      </c>
      <c r="H4339" s="8">
        <v>1</v>
      </c>
      <c r="I4339">
        <f t="shared" si="67"/>
        <v>0</v>
      </c>
    </row>
    <row r="4340" spans="1:9" x14ac:dyDescent="0.25">
      <c r="A4340" s="9" t="s">
        <v>4207</v>
      </c>
      <c r="B4340" s="10" t="s">
        <v>35</v>
      </c>
      <c r="C4340" s="10">
        <v>309</v>
      </c>
      <c r="D4340" s="10">
        <v>0.67</v>
      </c>
      <c r="E4340" s="10">
        <v>0.60099999999999998</v>
      </c>
      <c r="F4340" s="10">
        <v>0.625</v>
      </c>
      <c r="G4340" s="10">
        <v>8012.37</v>
      </c>
      <c r="H4340" s="11">
        <v>3</v>
      </c>
      <c r="I4340">
        <f t="shared" si="67"/>
        <v>0</v>
      </c>
    </row>
    <row r="4341" spans="1:9" x14ac:dyDescent="0.25">
      <c r="A4341" s="6" t="s">
        <v>4208</v>
      </c>
      <c r="B4341" s="7" t="s">
        <v>16</v>
      </c>
      <c r="C4341" s="7">
        <v>51</v>
      </c>
      <c r="D4341" s="7">
        <v>0.67200000000000004</v>
      </c>
      <c r="E4341" s="7">
        <v>0.67500000000000004</v>
      </c>
      <c r="F4341" s="7">
        <v>0.56499999999999995</v>
      </c>
      <c r="G4341" s="7">
        <v>22581</v>
      </c>
      <c r="H4341" s="8">
        <v>1</v>
      </c>
      <c r="I4341">
        <f t="shared" si="67"/>
        <v>0</v>
      </c>
    </row>
    <row r="4342" spans="1:9" x14ac:dyDescent="0.25">
      <c r="A4342" s="9" t="s">
        <v>3665</v>
      </c>
      <c r="B4342" s="10" t="s">
        <v>25</v>
      </c>
      <c r="C4342" s="10">
        <v>372</v>
      </c>
      <c r="D4342" s="10">
        <v>0.59899999999999998</v>
      </c>
      <c r="E4342" s="10">
        <v>0.54500000000000004</v>
      </c>
      <c r="F4342" s="10">
        <v>0.53300000000000003</v>
      </c>
      <c r="G4342" s="10">
        <v>6067.69</v>
      </c>
      <c r="H4342" s="11">
        <v>4</v>
      </c>
      <c r="I4342">
        <f t="shared" si="67"/>
        <v>0</v>
      </c>
    </row>
    <row r="4343" spans="1:9" x14ac:dyDescent="0.25">
      <c r="A4343" s="6" t="s">
        <v>608</v>
      </c>
      <c r="B4343" s="7" t="s">
        <v>40</v>
      </c>
      <c r="C4343" s="7">
        <v>89</v>
      </c>
      <c r="D4343" s="7">
        <v>0.70299999999999996</v>
      </c>
      <c r="E4343" s="7">
        <v>0.67200000000000004</v>
      </c>
      <c r="F4343" s="7">
        <v>0.63700000000000001</v>
      </c>
      <c r="G4343" s="7">
        <v>27077.25</v>
      </c>
      <c r="H4343" s="8">
        <v>2</v>
      </c>
      <c r="I4343">
        <f t="shared" si="67"/>
        <v>0</v>
      </c>
    </row>
    <row r="4344" spans="1:9" x14ac:dyDescent="0.25">
      <c r="A4344" s="9" t="s">
        <v>4209</v>
      </c>
      <c r="B4344" s="10" t="s">
        <v>101</v>
      </c>
      <c r="C4344" s="10">
        <v>204</v>
      </c>
      <c r="D4344" s="10">
        <v>0.55000000000000004</v>
      </c>
      <c r="E4344" s="10">
        <v>0.48599999999999999</v>
      </c>
      <c r="F4344" s="10">
        <v>0.47299999999999998</v>
      </c>
      <c r="G4344" s="10">
        <v>6091.48</v>
      </c>
      <c r="H4344" s="11">
        <v>0</v>
      </c>
      <c r="I4344">
        <f t="shared" si="67"/>
        <v>0</v>
      </c>
    </row>
    <row r="4345" spans="1:9" x14ac:dyDescent="0.25">
      <c r="A4345" s="6" t="s">
        <v>4210</v>
      </c>
      <c r="B4345" s="7" t="s">
        <v>101</v>
      </c>
      <c r="C4345" s="7">
        <v>210</v>
      </c>
      <c r="D4345" s="7">
        <v>0.51900000000000002</v>
      </c>
      <c r="E4345" s="7">
        <v>0.50700000000000001</v>
      </c>
      <c r="F4345" s="7">
        <v>0.40799999999999997</v>
      </c>
      <c r="G4345" s="7">
        <v>5953.26</v>
      </c>
      <c r="H4345" s="8">
        <v>0</v>
      </c>
      <c r="I4345">
        <f t="shared" si="67"/>
        <v>0</v>
      </c>
    </row>
    <row r="4346" spans="1:9" x14ac:dyDescent="0.25">
      <c r="A4346" s="9" t="s">
        <v>4211</v>
      </c>
      <c r="B4346" s="10" t="s">
        <v>25</v>
      </c>
      <c r="C4346" s="10">
        <v>191</v>
      </c>
      <c r="D4346" s="10">
        <v>0.60499999999999998</v>
      </c>
      <c r="E4346" s="10">
        <v>0.56000000000000005</v>
      </c>
      <c r="F4346" s="10">
        <v>0.52</v>
      </c>
      <c r="G4346" s="10">
        <v>6559.71</v>
      </c>
      <c r="H4346" s="11">
        <v>12</v>
      </c>
      <c r="I4346">
        <f t="shared" si="67"/>
        <v>0</v>
      </c>
    </row>
    <row r="4347" spans="1:9" x14ac:dyDescent="0.25">
      <c r="A4347" s="6" t="s">
        <v>4212</v>
      </c>
      <c r="B4347" s="7" t="s">
        <v>86</v>
      </c>
      <c r="C4347" s="7">
        <v>203</v>
      </c>
      <c r="D4347" s="7">
        <v>0.57399999999999995</v>
      </c>
      <c r="E4347" s="7">
        <v>0.51100000000000001</v>
      </c>
      <c r="F4347" s="7">
        <v>0.48099999999999998</v>
      </c>
      <c r="G4347" s="7">
        <v>6215.66</v>
      </c>
      <c r="H4347" s="8">
        <v>1</v>
      </c>
      <c r="I4347">
        <f t="shared" si="67"/>
        <v>0</v>
      </c>
    </row>
    <row r="4348" spans="1:9" x14ac:dyDescent="0.25">
      <c r="A4348" s="9" t="s">
        <v>4213</v>
      </c>
      <c r="B4348" s="10" t="s">
        <v>108</v>
      </c>
      <c r="C4348" s="10">
        <v>309</v>
      </c>
      <c r="D4348" s="10">
        <v>0.58899999999999997</v>
      </c>
      <c r="E4348" s="10">
        <v>0.55100000000000005</v>
      </c>
      <c r="F4348" s="10">
        <v>0.50700000000000001</v>
      </c>
      <c r="G4348" s="10">
        <v>8078.2</v>
      </c>
      <c r="H4348" s="11">
        <v>11</v>
      </c>
      <c r="I4348">
        <f t="shared" si="67"/>
        <v>0</v>
      </c>
    </row>
    <row r="4349" spans="1:9" x14ac:dyDescent="0.25">
      <c r="A4349" s="6" t="s">
        <v>4214</v>
      </c>
      <c r="B4349" s="7" t="s">
        <v>40</v>
      </c>
      <c r="C4349" s="7">
        <v>97</v>
      </c>
      <c r="D4349" s="7">
        <v>0.63800000000000001</v>
      </c>
      <c r="E4349" s="7">
        <v>0.63200000000000001</v>
      </c>
      <c r="F4349" s="7">
        <v>0.52</v>
      </c>
      <c r="G4349" s="7">
        <v>16829.22</v>
      </c>
      <c r="H4349" s="8">
        <v>2</v>
      </c>
      <c r="I4349">
        <f t="shared" si="67"/>
        <v>0</v>
      </c>
    </row>
    <row r="4350" spans="1:9" x14ac:dyDescent="0.25">
      <c r="A4350" s="9" t="s">
        <v>4215</v>
      </c>
      <c r="B4350" s="10" t="s">
        <v>19</v>
      </c>
      <c r="C4350" s="10">
        <v>278</v>
      </c>
      <c r="D4350" s="10">
        <v>0.57999999999999996</v>
      </c>
      <c r="E4350" s="10">
        <v>0.58499999999999996</v>
      </c>
      <c r="F4350" s="10">
        <v>0.46500000000000002</v>
      </c>
      <c r="G4350" s="10">
        <v>9759.75</v>
      </c>
      <c r="H4350" s="11">
        <v>0</v>
      </c>
      <c r="I4350">
        <f t="shared" si="67"/>
        <v>0</v>
      </c>
    </row>
    <row r="4351" spans="1:9" x14ac:dyDescent="0.25">
      <c r="A4351" s="6" t="s">
        <v>4216</v>
      </c>
      <c r="B4351" s="7" t="s">
        <v>101</v>
      </c>
      <c r="C4351" s="7">
        <v>362</v>
      </c>
      <c r="D4351" s="7">
        <v>0.52100000000000002</v>
      </c>
      <c r="E4351" s="7">
        <v>0.50900000000000001</v>
      </c>
      <c r="F4351" s="7">
        <v>0.38700000000000001</v>
      </c>
      <c r="G4351" s="7">
        <v>6206.85</v>
      </c>
      <c r="H4351" s="8">
        <v>1</v>
      </c>
      <c r="I4351">
        <f t="shared" si="67"/>
        <v>0</v>
      </c>
    </row>
    <row r="4352" spans="1:9" x14ac:dyDescent="0.25">
      <c r="A4352" s="9" t="s">
        <v>4217</v>
      </c>
      <c r="B4352" s="10" t="s">
        <v>21</v>
      </c>
      <c r="C4352" s="10">
        <v>75</v>
      </c>
      <c r="D4352" s="10">
        <v>0.746</v>
      </c>
      <c r="E4352" s="10">
        <v>0.747</v>
      </c>
      <c r="F4352" s="10">
        <v>0.66100000000000003</v>
      </c>
      <c r="G4352" s="10">
        <v>22380.23</v>
      </c>
      <c r="H4352" s="11">
        <v>6</v>
      </c>
      <c r="I4352">
        <f t="shared" si="67"/>
        <v>0</v>
      </c>
    </row>
    <row r="4353" spans="1:9" x14ac:dyDescent="0.25">
      <c r="A4353" s="6" t="s">
        <v>4218</v>
      </c>
      <c r="B4353" s="7" t="s">
        <v>35</v>
      </c>
      <c r="C4353" s="7">
        <v>105</v>
      </c>
      <c r="D4353" s="7">
        <v>0.67900000000000005</v>
      </c>
      <c r="E4353" s="7">
        <v>0.66700000000000004</v>
      </c>
      <c r="F4353" s="7">
        <v>0.54800000000000004</v>
      </c>
      <c r="G4353" s="7">
        <v>19645.03</v>
      </c>
      <c r="H4353" s="8">
        <v>1</v>
      </c>
      <c r="I4353">
        <f t="shared" si="67"/>
        <v>0</v>
      </c>
    </row>
    <row r="4354" spans="1:9" x14ac:dyDescent="0.25">
      <c r="A4354" s="9" t="s">
        <v>4219</v>
      </c>
      <c r="B4354" s="10" t="s">
        <v>19</v>
      </c>
      <c r="C4354" s="10">
        <v>259</v>
      </c>
      <c r="D4354" s="10">
        <v>0.58899999999999997</v>
      </c>
      <c r="E4354" s="10">
        <v>0.56499999999999995</v>
      </c>
      <c r="F4354" s="10">
        <v>0.47099999999999997</v>
      </c>
      <c r="G4354" s="10">
        <v>5420.5</v>
      </c>
      <c r="H4354" s="11">
        <v>1</v>
      </c>
      <c r="I4354">
        <f t="shared" si="67"/>
        <v>0</v>
      </c>
    </row>
    <row r="4355" spans="1:9" x14ac:dyDescent="0.25">
      <c r="A4355" s="6" t="s">
        <v>4220</v>
      </c>
      <c r="B4355" s="7" t="s">
        <v>101</v>
      </c>
      <c r="C4355" s="7">
        <v>355</v>
      </c>
      <c r="D4355" s="7">
        <v>0.51900000000000002</v>
      </c>
      <c r="E4355" s="7">
        <v>0.44</v>
      </c>
      <c r="F4355" s="7">
        <v>0.433</v>
      </c>
      <c r="G4355" s="7">
        <v>5639.94</v>
      </c>
      <c r="H4355" s="8">
        <v>0</v>
      </c>
      <c r="I4355">
        <f t="shared" si="67"/>
        <v>0</v>
      </c>
    </row>
    <row r="4356" spans="1:9" x14ac:dyDescent="0.25">
      <c r="A4356" s="9" t="s">
        <v>4221</v>
      </c>
      <c r="B4356" s="10" t="s">
        <v>108</v>
      </c>
      <c r="C4356" s="10">
        <v>245</v>
      </c>
      <c r="D4356" s="10">
        <v>0.55000000000000004</v>
      </c>
      <c r="E4356" s="10">
        <v>0.52600000000000002</v>
      </c>
      <c r="F4356" s="10">
        <v>0.41599999999999998</v>
      </c>
      <c r="G4356" s="10">
        <v>5786.86</v>
      </c>
      <c r="H4356" s="11">
        <v>2</v>
      </c>
      <c r="I4356">
        <f t="shared" si="67"/>
        <v>0</v>
      </c>
    </row>
    <row r="4357" spans="1:9" x14ac:dyDescent="0.25">
      <c r="A4357" s="6" t="s">
        <v>4222</v>
      </c>
      <c r="B4357" s="7" t="s">
        <v>96</v>
      </c>
      <c r="C4357" s="7">
        <v>203</v>
      </c>
      <c r="D4357" s="7">
        <v>0.59</v>
      </c>
      <c r="E4357" s="7">
        <v>0.54500000000000004</v>
      </c>
      <c r="F4357" s="7">
        <v>0.505</v>
      </c>
      <c r="G4357" s="7">
        <v>10959.83</v>
      </c>
      <c r="H4357" s="8">
        <v>1</v>
      </c>
      <c r="I4357">
        <f t="shared" ref="I4357:I4420" si="68">IF(OR(C4357="",D4357="",E4357="",F4357="",G4357="",H4357=""),1,0)</f>
        <v>0</v>
      </c>
    </row>
    <row r="4358" spans="1:9" x14ac:dyDescent="0.25">
      <c r="A4358" s="9" t="s">
        <v>4223</v>
      </c>
      <c r="B4358" s="10" t="s">
        <v>50</v>
      </c>
      <c r="C4358" s="10">
        <v>73</v>
      </c>
      <c r="D4358" s="10">
        <v>0.61299999999999999</v>
      </c>
      <c r="E4358" s="10">
        <v>0.57799999999999996</v>
      </c>
      <c r="F4358" s="10">
        <v>0.48799999999999999</v>
      </c>
      <c r="G4358" s="10">
        <v>13920.45</v>
      </c>
      <c r="H4358" s="11">
        <v>0</v>
      </c>
      <c r="I4358">
        <f t="shared" si="68"/>
        <v>0</v>
      </c>
    </row>
    <row r="4359" spans="1:9" x14ac:dyDescent="0.25">
      <c r="A4359" s="6" t="s">
        <v>4224</v>
      </c>
      <c r="B4359" s="7" t="s">
        <v>86</v>
      </c>
      <c r="C4359" s="7">
        <v>409</v>
      </c>
      <c r="D4359" s="7">
        <v>0.57399999999999995</v>
      </c>
      <c r="E4359" s="7">
        <v>0.57199999999999995</v>
      </c>
      <c r="F4359" s="7">
        <v>0.45400000000000001</v>
      </c>
      <c r="G4359" s="7">
        <v>9307.41</v>
      </c>
      <c r="H4359" s="8">
        <v>0</v>
      </c>
      <c r="I4359">
        <f t="shared" si="68"/>
        <v>0</v>
      </c>
    </row>
    <row r="4360" spans="1:9" x14ac:dyDescent="0.25">
      <c r="A4360" s="9" t="s">
        <v>4225</v>
      </c>
      <c r="B4360" s="10" t="s">
        <v>101</v>
      </c>
      <c r="C4360" s="10">
        <v>266</v>
      </c>
      <c r="D4360" s="10">
        <v>0.52800000000000002</v>
      </c>
      <c r="E4360" s="10">
        <v>0.503</v>
      </c>
      <c r="F4360" s="10">
        <v>0.4</v>
      </c>
      <c r="G4360" s="10">
        <v>5135.37</v>
      </c>
      <c r="H4360" s="11">
        <v>0</v>
      </c>
      <c r="I4360">
        <f t="shared" si="68"/>
        <v>0</v>
      </c>
    </row>
    <row r="4361" spans="1:9" x14ac:dyDescent="0.25">
      <c r="A4361" s="6" t="s">
        <v>4226</v>
      </c>
      <c r="B4361" s="7" t="s">
        <v>35</v>
      </c>
      <c r="C4361" s="7">
        <v>119</v>
      </c>
      <c r="D4361" s="7">
        <v>0.65300000000000002</v>
      </c>
      <c r="E4361" s="7">
        <v>0.64900000000000002</v>
      </c>
      <c r="F4361" s="7">
        <v>0.52600000000000002</v>
      </c>
      <c r="G4361" s="7">
        <v>12633.82</v>
      </c>
      <c r="H4361" s="8">
        <v>1</v>
      </c>
      <c r="I4361">
        <f t="shared" si="68"/>
        <v>0</v>
      </c>
    </row>
    <row r="4362" spans="1:9" x14ac:dyDescent="0.25">
      <c r="A4362" s="9" t="s">
        <v>4227</v>
      </c>
      <c r="B4362" s="10" t="s">
        <v>27</v>
      </c>
      <c r="C4362" s="10">
        <v>131</v>
      </c>
      <c r="D4362" s="10">
        <v>0.74</v>
      </c>
      <c r="E4362" s="10">
        <v>0.68300000000000005</v>
      </c>
      <c r="F4362" s="10">
        <v>0.69899999999999995</v>
      </c>
      <c r="G4362" s="10">
        <v>20832.47</v>
      </c>
      <c r="H4362" s="11">
        <v>1</v>
      </c>
      <c r="I4362">
        <f t="shared" si="68"/>
        <v>0</v>
      </c>
    </row>
    <row r="4363" spans="1:9" x14ac:dyDescent="0.25">
      <c r="A4363" s="6" t="s">
        <v>4228</v>
      </c>
      <c r="B4363" s="7" t="s">
        <v>96</v>
      </c>
      <c r="C4363" s="7">
        <v>102</v>
      </c>
      <c r="D4363" s="7">
        <v>0.57999999999999996</v>
      </c>
      <c r="E4363" s="7">
        <v>0.54300000000000004</v>
      </c>
      <c r="F4363" s="7">
        <v>0.44800000000000001</v>
      </c>
      <c r="G4363" s="7">
        <v>13130.96</v>
      </c>
      <c r="H4363" s="8">
        <v>5</v>
      </c>
      <c r="I4363">
        <f t="shared" si="68"/>
        <v>0</v>
      </c>
    </row>
    <row r="4364" spans="1:9" x14ac:dyDescent="0.25">
      <c r="A4364" s="9" t="s">
        <v>4229</v>
      </c>
      <c r="B4364" s="10" t="s">
        <v>127</v>
      </c>
      <c r="C4364" s="10">
        <v>254</v>
      </c>
      <c r="D4364" s="10">
        <v>0.59799999999999998</v>
      </c>
      <c r="E4364" s="10">
        <v>0.56000000000000005</v>
      </c>
      <c r="F4364" s="10">
        <v>0.53200000000000003</v>
      </c>
      <c r="G4364" s="10">
        <v>9384.0400000000009</v>
      </c>
      <c r="H4364" s="11">
        <v>2</v>
      </c>
      <c r="I4364">
        <f t="shared" si="68"/>
        <v>0</v>
      </c>
    </row>
    <row r="4365" spans="1:9" x14ac:dyDescent="0.25">
      <c r="A4365" s="6" t="s">
        <v>4230</v>
      </c>
      <c r="B4365" s="7" t="s">
        <v>101</v>
      </c>
      <c r="C4365" s="7">
        <v>384</v>
      </c>
      <c r="D4365" s="7">
        <v>0.58499999999999996</v>
      </c>
      <c r="E4365" s="7">
        <v>0.47399999999999998</v>
      </c>
      <c r="F4365" s="7">
        <v>0.54700000000000004</v>
      </c>
      <c r="G4365" s="7">
        <v>4282.6499999999996</v>
      </c>
      <c r="H4365" s="8">
        <v>0</v>
      </c>
      <c r="I4365">
        <f t="shared" si="68"/>
        <v>0</v>
      </c>
    </row>
    <row r="4366" spans="1:9" x14ac:dyDescent="0.25">
      <c r="A4366" s="9" t="s">
        <v>4231</v>
      </c>
      <c r="B4366" s="10" t="s">
        <v>124</v>
      </c>
      <c r="C4366" s="10">
        <v>190</v>
      </c>
      <c r="D4366" s="10">
        <v>0.58899999999999997</v>
      </c>
      <c r="E4366" s="10">
        <v>0.56999999999999995</v>
      </c>
      <c r="F4366" s="10">
        <v>0.45900000000000002</v>
      </c>
      <c r="G4366" s="10">
        <v>8265.0300000000007</v>
      </c>
      <c r="H4366" s="11">
        <v>3</v>
      </c>
      <c r="I4366">
        <f t="shared" si="68"/>
        <v>0</v>
      </c>
    </row>
    <row r="4367" spans="1:9" x14ac:dyDescent="0.25">
      <c r="A4367" s="6" t="s">
        <v>4232</v>
      </c>
      <c r="B4367" s="7" t="s">
        <v>35</v>
      </c>
      <c r="C4367" s="7">
        <v>240</v>
      </c>
      <c r="D4367" s="7">
        <v>0.63200000000000001</v>
      </c>
      <c r="E4367" s="7">
        <v>0.57899999999999996</v>
      </c>
      <c r="F4367" s="7">
        <v>0.55500000000000005</v>
      </c>
      <c r="G4367" s="7">
        <v>10532.07</v>
      </c>
      <c r="H4367" s="8">
        <v>2</v>
      </c>
      <c r="I4367">
        <f t="shared" si="68"/>
        <v>0</v>
      </c>
    </row>
    <row r="4368" spans="1:9" x14ac:dyDescent="0.25">
      <c r="A4368" s="9" t="s">
        <v>1425</v>
      </c>
      <c r="B4368" s="10" t="s">
        <v>127</v>
      </c>
      <c r="C4368" s="10">
        <v>221</v>
      </c>
      <c r="D4368" s="10">
        <v>0.58299999999999996</v>
      </c>
      <c r="E4368" s="10">
        <v>0.57999999999999996</v>
      </c>
      <c r="F4368" s="10">
        <v>0.48</v>
      </c>
      <c r="G4368" s="10">
        <v>9353.89</v>
      </c>
      <c r="H4368" s="11">
        <v>2</v>
      </c>
      <c r="I4368">
        <f t="shared" si="68"/>
        <v>0</v>
      </c>
    </row>
    <row r="4369" spans="1:9" x14ac:dyDescent="0.25">
      <c r="A4369" s="6" t="s">
        <v>4233</v>
      </c>
      <c r="B4369" s="7" t="s">
        <v>27</v>
      </c>
      <c r="C4369" s="7">
        <v>126</v>
      </c>
      <c r="D4369" s="7">
        <v>0.70499999999999996</v>
      </c>
      <c r="E4369" s="7">
        <v>0.67400000000000004</v>
      </c>
      <c r="F4369" s="7">
        <v>0.61499999999999999</v>
      </c>
      <c r="G4369" s="7">
        <v>23844.62</v>
      </c>
      <c r="H4369" s="8">
        <v>1</v>
      </c>
      <c r="I4369">
        <f t="shared" si="68"/>
        <v>0</v>
      </c>
    </row>
    <row r="4370" spans="1:9" x14ac:dyDescent="0.25">
      <c r="A4370" s="9" t="s">
        <v>4234</v>
      </c>
      <c r="B4370" s="10" t="s">
        <v>19</v>
      </c>
      <c r="C4370" s="10">
        <v>149</v>
      </c>
      <c r="D4370" s="10">
        <v>0.58399999999999996</v>
      </c>
      <c r="E4370" s="10">
        <v>0.57699999999999996</v>
      </c>
      <c r="F4370" s="10">
        <v>0.433</v>
      </c>
      <c r="G4370" s="10">
        <v>7557.83</v>
      </c>
      <c r="H4370" s="11">
        <v>2</v>
      </c>
      <c r="I4370">
        <f t="shared" si="68"/>
        <v>0</v>
      </c>
    </row>
    <row r="4371" spans="1:9" x14ac:dyDescent="0.25">
      <c r="A4371" s="6" t="s">
        <v>4235</v>
      </c>
      <c r="B4371" s="7" t="s">
        <v>101</v>
      </c>
      <c r="C4371" s="7">
        <v>346</v>
      </c>
      <c r="D4371" s="7">
        <v>0.57499999999999996</v>
      </c>
      <c r="E4371" s="7">
        <v>0.53400000000000003</v>
      </c>
      <c r="F4371" s="7">
        <v>0.48599999999999999</v>
      </c>
      <c r="G4371" s="7">
        <v>6783.78</v>
      </c>
      <c r="H4371" s="8">
        <v>1</v>
      </c>
      <c r="I4371">
        <f t="shared" si="68"/>
        <v>0</v>
      </c>
    </row>
    <row r="4372" spans="1:9" x14ac:dyDescent="0.25">
      <c r="A4372" s="9" t="s">
        <v>4236</v>
      </c>
      <c r="B4372" s="10" t="s">
        <v>40</v>
      </c>
      <c r="C4372" s="10">
        <v>47</v>
      </c>
      <c r="D4372" s="10">
        <v>0.71</v>
      </c>
      <c r="E4372" s="10">
        <v>0.68100000000000005</v>
      </c>
      <c r="F4372" s="10">
        <v>0.63300000000000001</v>
      </c>
      <c r="G4372" s="10">
        <v>20890.72</v>
      </c>
      <c r="H4372" s="11">
        <v>1</v>
      </c>
      <c r="I4372">
        <f t="shared" si="68"/>
        <v>0</v>
      </c>
    </row>
    <row r="4373" spans="1:9" x14ac:dyDescent="0.25">
      <c r="A4373" s="6" t="s">
        <v>4237</v>
      </c>
      <c r="B4373" s="7" t="s">
        <v>21</v>
      </c>
      <c r="C4373" s="7">
        <v>37</v>
      </c>
      <c r="D4373" s="7">
        <v>0.64900000000000002</v>
      </c>
      <c r="E4373" s="7">
        <v>0.626</v>
      </c>
      <c r="F4373" s="7">
        <v>0.54200000000000004</v>
      </c>
      <c r="G4373" s="7">
        <v>24540.82</v>
      </c>
      <c r="H4373" s="8">
        <v>0</v>
      </c>
      <c r="I4373">
        <f t="shared" si="68"/>
        <v>0</v>
      </c>
    </row>
    <row r="4374" spans="1:9" x14ac:dyDescent="0.25">
      <c r="A4374" s="9" t="s">
        <v>3932</v>
      </c>
      <c r="B4374" s="10" t="s">
        <v>124</v>
      </c>
      <c r="C4374" s="10">
        <v>205</v>
      </c>
      <c r="D4374" s="10">
        <v>0.66</v>
      </c>
      <c r="E4374" s="10">
        <v>0.621</v>
      </c>
      <c r="F4374" s="10">
        <v>0.58699999999999997</v>
      </c>
      <c r="G4374" s="10">
        <v>12558.29</v>
      </c>
      <c r="H4374" s="11">
        <v>0</v>
      </c>
      <c r="I4374">
        <f t="shared" si="68"/>
        <v>0</v>
      </c>
    </row>
    <row r="4375" spans="1:9" x14ac:dyDescent="0.25">
      <c r="A4375" s="6" t="s">
        <v>4238</v>
      </c>
      <c r="B4375" s="7" t="s">
        <v>108</v>
      </c>
      <c r="C4375" s="7">
        <v>359</v>
      </c>
      <c r="D4375" s="7">
        <v>0.58599999999999997</v>
      </c>
      <c r="E4375" s="7">
        <v>0.58199999999999996</v>
      </c>
      <c r="F4375" s="7">
        <v>0.45700000000000002</v>
      </c>
      <c r="G4375" s="7">
        <v>10296.799999999999</v>
      </c>
      <c r="H4375" s="8">
        <v>1</v>
      </c>
      <c r="I4375">
        <f t="shared" si="68"/>
        <v>0</v>
      </c>
    </row>
    <row r="4376" spans="1:9" x14ac:dyDescent="0.25">
      <c r="A4376" s="9" t="s">
        <v>4239</v>
      </c>
      <c r="B4376" s="10" t="s">
        <v>35</v>
      </c>
      <c r="C4376" s="10">
        <v>409</v>
      </c>
      <c r="D4376" s="10">
        <v>0.58499999999999996</v>
      </c>
      <c r="E4376" s="10">
        <v>0.57099999999999995</v>
      </c>
      <c r="F4376" s="10">
        <v>0.46200000000000002</v>
      </c>
      <c r="G4376" s="10">
        <v>8028.9</v>
      </c>
      <c r="H4376" s="11">
        <v>2</v>
      </c>
      <c r="I4376">
        <f t="shared" si="68"/>
        <v>0</v>
      </c>
    </row>
    <row r="4377" spans="1:9" x14ac:dyDescent="0.25">
      <c r="A4377" s="6" t="s">
        <v>3372</v>
      </c>
      <c r="B4377" s="7" t="s">
        <v>124</v>
      </c>
      <c r="C4377" s="7">
        <v>196</v>
      </c>
      <c r="D4377" s="7">
        <v>0.7</v>
      </c>
      <c r="E4377" s="7">
        <v>0.65300000000000002</v>
      </c>
      <c r="F4377" s="7">
        <v>0.63800000000000001</v>
      </c>
      <c r="G4377" s="7">
        <v>15621.32</v>
      </c>
      <c r="H4377" s="8">
        <v>1</v>
      </c>
      <c r="I4377">
        <f t="shared" si="68"/>
        <v>0</v>
      </c>
    </row>
    <row r="4378" spans="1:9" x14ac:dyDescent="0.25">
      <c r="A4378" s="9" t="s">
        <v>4240</v>
      </c>
      <c r="B4378" s="10" t="s">
        <v>127</v>
      </c>
      <c r="C4378" s="10">
        <v>152</v>
      </c>
      <c r="D4378" s="10">
        <v>0.57999999999999996</v>
      </c>
      <c r="E4378" s="10">
        <v>0.56200000000000006</v>
      </c>
      <c r="F4378" s="10">
        <v>0.46800000000000003</v>
      </c>
      <c r="G4378" s="10">
        <v>10345.64</v>
      </c>
      <c r="H4378" s="11">
        <v>1</v>
      </c>
      <c r="I4378">
        <f t="shared" si="68"/>
        <v>0</v>
      </c>
    </row>
    <row r="4379" spans="1:9" x14ac:dyDescent="0.25">
      <c r="A4379" s="6" t="s">
        <v>4241</v>
      </c>
      <c r="B4379" s="7" t="s">
        <v>46</v>
      </c>
      <c r="C4379" s="7">
        <v>123</v>
      </c>
      <c r="D4379" s="7">
        <v>0.66</v>
      </c>
      <c r="E4379" s="7">
        <v>0.64500000000000002</v>
      </c>
      <c r="F4379" s="7">
        <v>0.53300000000000003</v>
      </c>
      <c r="G4379" s="7">
        <v>23080.27</v>
      </c>
      <c r="H4379" s="8">
        <v>2</v>
      </c>
      <c r="I4379">
        <f t="shared" si="68"/>
        <v>0</v>
      </c>
    </row>
    <row r="4380" spans="1:9" x14ac:dyDescent="0.25">
      <c r="A4380" s="9" t="s">
        <v>4242</v>
      </c>
      <c r="B4380" s="10" t="s">
        <v>35</v>
      </c>
      <c r="C4380" s="10">
        <v>140</v>
      </c>
      <c r="D4380" s="10">
        <v>0.66</v>
      </c>
      <c r="E4380" s="10">
        <v>0.64700000000000002</v>
      </c>
      <c r="F4380" s="10">
        <v>0.54100000000000004</v>
      </c>
      <c r="G4380" s="10">
        <v>11824.24</v>
      </c>
      <c r="H4380" s="11">
        <v>1</v>
      </c>
      <c r="I4380">
        <f t="shared" si="68"/>
        <v>0</v>
      </c>
    </row>
    <row r="4381" spans="1:9" x14ac:dyDescent="0.25">
      <c r="A4381" s="6" t="s">
        <v>4243</v>
      </c>
      <c r="B4381" s="7" t="s">
        <v>16</v>
      </c>
      <c r="C4381" s="7">
        <v>25</v>
      </c>
      <c r="D4381" s="7">
        <v>0.68200000000000005</v>
      </c>
      <c r="E4381" s="7">
        <v>0.66400000000000003</v>
      </c>
      <c r="F4381" s="7">
        <v>0.58799999999999997</v>
      </c>
      <c r="G4381" s="7">
        <v>27505.54</v>
      </c>
      <c r="H4381" s="8">
        <v>1</v>
      </c>
      <c r="I4381">
        <f t="shared" si="68"/>
        <v>0</v>
      </c>
    </row>
    <row r="4382" spans="1:9" x14ac:dyDescent="0.25">
      <c r="A4382" s="9" t="s">
        <v>825</v>
      </c>
      <c r="B4382" s="10" t="s">
        <v>96</v>
      </c>
      <c r="C4382" s="10">
        <v>215</v>
      </c>
      <c r="D4382" s="10">
        <v>0.56000000000000005</v>
      </c>
      <c r="E4382" s="10">
        <v>0.54400000000000004</v>
      </c>
      <c r="F4382" s="10">
        <v>0.42599999999999999</v>
      </c>
      <c r="G4382" s="10">
        <v>11184.42</v>
      </c>
      <c r="H4382" s="11">
        <v>4</v>
      </c>
      <c r="I4382">
        <f t="shared" si="68"/>
        <v>0</v>
      </c>
    </row>
    <row r="4383" spans="1:9" x14ac:dyDescent="0.25">
      <c r="A4383" s="6" t="s">
        <v>4244</v>
      </c>
      <c r="B4383" s="7" t="s">
        <v>12</v>
      </c>
      <c r="C4383" s="7">
        <v>257</v>
      </c>
      <c r="D4383" s="7">
        <v>0.58099999999999996</v>
      </c>
      <c r="E4383" s="7">
        <v>0.54300000000000004</v>
      </c>
      <c r="F4383" s="7">
        <v>0.47799999999999998</v>
      </c>
      <c r="G4383" s="7">
        <v>7669.43</v>
      </c>
      <c r="H4383" s="8">
        <v>0</v>
      </c>
      <c r="I4383">
        <f t="shared" si="68"/>
        <v>0</v>
      </c>
    </row>
    <row r="4384" spans="1:9" x14ac:dyDescent="0.25">
      <c r="A4384" s="9" t="s">
        <v>4245</v>
      </c>
      <c r="B4384" s="10" t="s">
        <v>16</v>
      </c>
      <c r="C4384" s="10">
        <v>32</v>
      </c>
      <c r="D4384" s="10">
        <v>0.74299999999999999</v>
      </c>
      <c r="E4384" s="10">
        <v>0.748</v>
      </c>
      <c r="F4384" s="10">
        <v>0.63600000000000001</v>
      </c>
      <c r="G4384" s="10">
        <v>30845.74</v>
      </c>
      <c r="H4384" s="11">
        <v>1</v>
      </c>
      <c r="I4384">
        <f t="shared" si="68"/>
        <v>0</v>
      </c>
    </row>
    <row r="4385" spans="1:9" x14ac:dyDescent="0.25">
      <c r="A4385" s="6" t="s">
        <v>4246</v>
      </c>
      <c r="B4385" s="7" t="s">
        <v>96</v>
      </c>
      <c r="C4385" s="7">
        <v>345</v>
      </c>
      <c r="D4385" s="7">
        <v>0.57999999999999996</v>
      </c>
      <c r="E4385" s="7">
        <v>0.55100000000000005</v>
      </c>
      <c r="F4385" s="7">
        <v>0.49</v>
      </c>
      <c r="G4385" s="7">
        <v>7266.16</v>
      </c>
      <c r="H4385" s="8">
        <v>2</v>
      </c>
      <c r="I4385">
        <f t="shared" si="68"/>
        <v>0</v>
      </c>
    </row>
    <row r="4386" spans="1:9" x14ac:dyDescent="0.25">
      <c r="A4386" s="9" t="s">
        <v>4247</v>
      </c>
      <c r="B4386" s="10" t="s">
        <v>46</v>
      </c>
      <c r="C4386" s="10">
        <v>59</v>
      </c>
      <c r="D4386" s="10">
        <v>0.66400000000000003</v>
      </c>
      <c r="E4386" s="10">
        <v>0.65200000000000002</v>
      </c>
      <c r="F4386" s="10">
        <v>0.54800000000000004</v>
      </c>
      <c r="G4386" s="10">
        <v>15576.79</v>
      </c>
      <c r="H4386" s="11">
        <v>1</v>
      </c>
      <c r="I4386">
        <f t="shared" si="68"/>
        <v>0</v>
      </c>
    </row>
    <row r="4387" spans="1:9" x14ac:dyDescent="0.25">
      <c r="A4387" s="6" t="s">
        <v>4248</v>
      </c>
      <c r="B4387" s="7" t="s">
        <v>19</v>
      </c>
      <c r="C4387" s="7">
        <v>294</v>
      </c>
      <c r="D4387" s="7">
        <v>0.60199999999999998</v>
      </c>
      <c r="E4387" s="7">
        <v>0.57599999999999996</v>
      </c>
      <c r="F4387" s="7">
        <v>0.50800000000000001</v>
      </c>
      <c r="G4387" s="7">
        <v>9445.4699999999993</v>
      </c>
      <c r="H4387" s="8">
        <v>0</v>
      </c>
      <c r="I4387">
        <f t="shared" si="68"/>
        <v>0</v>
      </c>
    </row>
    <row r="4388" spans="1:9" x14ac:dyDescent="0.25">
      <c r="A4388" s="9" t="s">
        <v>4249</v>
      </c>
      <c r="B4388" s="10" t="s">
        <v>46</v>
      </c>
      <c r="C4388" s="10">
        <v>111</v>
      </c>
      <c r="D4388" s="10">
        <v>0.67900000000000005</v>
      </c>
      <c r="E4388" s="10">
        <v>0.66500000000000004</v>
      </c>
      <c r="F4388" s="10">
        <v>0.59899999999999998</v>
      </c>
      <c r="G4388" s="10">
        <v>17211.740000000002</v>
      </c>
      <c r="H4388" s="11">
        <v>2</v>
      </c>
      <c r="I4388">
        <f t="shared" si="68"/>
        <v>0</v>
      </c>
    </row>
    <row r="4389" spans="1:9" x14ac:dyDescent="0.25">
      <c r="A4389" s="6" t="s">
        <v>4250</v>
      </c>
      <c r="B4389" s="7" t="s">
        <v>50</v>
      </c>
      <c r="C4389" s="7">
        <v>113</v>
      </c>
      <c r="D4389" s="7">
        <v>0.73699999999999999</v>
      </c>
      <c r="E4389" s="7">
        <v>0.74399999999999999</v>
      </c>
      <c r="F4389" s="7">
        <v>0.65700000000000003</v>
      </c>
      <c r="G4389" s="7">
        <v>20105.8</v>
      </c>
      <c r="H4389" s="8">
        <v>2</v>
      </c>
      <c r="I4389">
        <f t="shared" si="68"/>
        <v>0</v>
      </c>
    </row>
    <row r="4390" spans="1:9" x14ac:dyDescent="0.25">
      <c r="A4390" s="9" t="s">
        <v>4251</v>
      </c>
      <c r="B4390" s="10" t="s">
        <v>35</v>
      </c>
      <c r="C4390" s="10">
        <v>116</v>
      </c>
      <c r="D4390" s="10">
        <v>0.66500000000000004</v>
      </c>
      <c r="E4390" s="10">
        <v>0.64100000000000001</v>
      </c>
      <c r="F4390" s="10">
        <v>0.55100000000000005</v>
      </c>
      <c r="G4390" s="10">
        <v>13987.21</v>
      </c>
      <c r="H4390" s="11">
        <v>4</v>
      </c>
      <c r="I4390">
        <f t="shared" si="68"/>
        <v>0</v>
      </c>
    </row>
    <row r="4391" spans="1:9" x14ac:dyDescent="0.25">
      <c r="A4391" s="6" t="s">
        <v>4252</v>
      </c>
      <c r="B4391" s="7" t="s">
        <v>16</v>
      </c>
      <c r="C4391" s="7">
        <v>68</v>
      </c>
      <c r="D4391" s="7">
        <v>0.67400000000000004</v>
      </c>
      <c r="E4391" s="7">
        <v>0.69899999999999995</v>
      </c>
      <c r="F4391" s="7">
        <v>0.52400000000000002</v>
      </c>
      <c r="G4391" s="7">
        <v>18412.11</v>
      </c>
      <c r="H4391" s="8">
        <v>4</v>
      </c>
      <c r="I4391">
        <f t="shared" si="68"/>
        <v>0</v>
      </c>
    </row>
    <row r="4392" spans="1:9" x14ac:dyDescent="0.25">
      <c r="A4392" s="9" t="s">
        <v>4253</v>
      </c>
      <c r="B4392" s="10" t="s">
        <v>131</v>
      </c>
      <c r="C4392" s="10">
        <v>160</v>
      </c>
      <c r="D4392" s="10">
        <v>0.53</v>
      </c>
      <c r="E4392" s="10">
        <v>0.48899999999999999</v>
      </c>
      <c r="F4392" s="10">
        <v>0.39100000000000001</v>
      </c>
      <c r="G4392" s="10">
        <v>6680.11</v>
      </c>
      <c r="H4392" s="11">
        <v>9</v>
      </c>
      <c r="I4392">
        <f t="shared" si="68"/>
        <v>0</v>
      </c>
    </row>
    <row r="4393" spans="1:9" x14ac:dyDescent="0.25">
      <c r="A4393" s="6" t="s">
        <v>4254</v>
      </c>
      <c r="B4393" s="7" t="s">
        <v>35</v>
      </c>
      <c r="C4393" s="7">
        <v>98</v>
      </c>
      <c r="D4393" s="7">
        <v>0.72099999999999997</v>
      </c>
      <c r="E4393" s="7">
        <v>0.73399999999999999</v>
      </c>
      <c r="F4393" s="7">
        <v>0.60399999999999998</v>
      </c>
      <c r="G4393" s="7">
        <v>19556.62</v>
      </c>
      <c r="H4393" s="8">
        <v>6</v>
      </c>
      <c r="I4393">
        <f t="shared" si="68"/>
        <v>0</v>
      </c>
    </row>
    <row r="4394" spans="1:9" x14ac:dyDescent="0.25">
      <c r="A4394" s="9" t="s">
        <v>4255</v>
      </c>
      <c r="B4394" s="10" t="s">
        <v>19</v>
      </c>
      <c r="C4394" s="10">
        <v>124</v>
      </c>
      <c r="D4394" s="10">
        <v>0.52700000000000002</v>
      </c>
      <c r="E4394" s="10">
        <v>0.52400000000000002</v>
      </c>
      <c r="F4394" s="10">
        <v>0.38600000000000001</v>
      </c>
      <c r="G4394" s="10">
        <v>6135.31</v>
      </c>
      <c r="H4394" s="11">
        <v>0</v>
      </c>
      <c r="I4394">
        <f t="shared" si="68"/>
        <v>0</v>
      </c>
    </row>
    <row r="4395" spans="1:9" x14ac:dyDescent="0.25">
      <c r="A4395" s="6" t="s">
        <v>4256</v>
      </c>
      <c r="B4395" s="7" t="s">
        <v>27</v>
      </c>
      <c r="C4395" s="7">
        <v>115</v>
      </c>
      <c r="D4395" s="7">
        <v>0.72699999999999998</v>
      </c>
      <c r="E4395" s="7">
        <v>0.69</v>
      </c>
      <c r="F4395" s="7">
        <v>0.69099999999999995</v>
      </c>
      <c r="G4395" s="7">
        <v>18741.240000000002</v>
      </c>
      <c r="H4395" s="8">
        <v>4</v>
      </c>
      <c r="I4395">
        <f t="shared" si="68"/>
        <v>0</v>
      </c>
    </row>
    <row r="4396" spans="1:9" x14ac:dyDescent="0.25">
      <c r="A4396" s="9" t="s">
        <v>4257</v>
      </c>
      <c r="B4396" s="10" t="s">
        <v>48</v>
      </c>
      <c r="C4396" s="10">
        <v>214</v>
      </c>
      <c r="D4396" s="10">
        <v>0.6</v>
      </c>
      <c r="E4396" s="10">
        <v>0.54900000000000004</v>
      </c>
      <c r="F4396" s="10">
        <v>0.52400000000000002</v>
      </c>
      <c r="G4396" s="10">
        <v>5230.63</v>
      </c>
      <c r="H4396" s="11">
        <v>2</v>
      </c>
      <c r="I4396">
        <f t="shared" si="68"/>
        <v>0</v>
      </c>
    </row>
    <row r="4397" spans="1:9" x14ac:dyDescent="0.25">
      <c r="A4397" s="6" t="s">
        <v>4258</v>
      </c>
      <c r="B4397" s="7" t="s">
        <v>124</v>
      </c>
      <c r="C4397" s="7">
        <v>166</v>
      </c>
      <c r="D4397" s="7">
        <v>0.6</v>
      </c>
      <c r="E4397" s="7">
        <v>0.57399999999999995</v>
      </c>
      <c r="F4397" s="7">
        <v>0.48199999999999998</v>
      </c>
      <c r="G4397" s="7">
        <v>9150.36</v>
      </c>
      <c r="H4397" s="8">
        <v>1</v>
      </c>
      <c r="I4397">
        <f t="shared" si="68"/>
        <v>0</v>
      </c>
    </row>
    <row r="4398" spans="1:9" x14ac:dyDescent="0.25">
      <c r="A4398" s="9" t="s">
        <v>4259</v>
      </c>
      <c r="B4398" s="10" t="s">
        <v>35</v>
      </c>
      <c r="C4398" s="10">
        <v>83</v>
      </c>
      <c r="D4398" s="10">
        <v>0.629</v>
      </c>
      <c r="E4398" s="10">
        <v>0.64700000000000002</v>
      </c>
      <c r="F4398" s="10">
        <v>0.46700000000000003</v>
      </c>
      <c r="G4398" s="10">
        <v>20796.849999999999</v>
      </c>
      <c r="H4398" s="11">
        <v>2</v>
      </c>
      <c r="I4398">
        <f t="shared" si="68"/>
        <v>0</v>
      </c>
    </row>
    <row r="4399" spans="1:9" x14ac:dyDescent="0.25">
      <c r="A4399" s="6" t="s">
        <v>4260</v>
      </c>
      <c r="B4399" s="7" t="s">
        <v>35</v>
      </c>
      <c r="C4399" s="7">
        <v>192</v>
      </c>
      <c r="D4399" s="7">
        <v>0.68</v>
      </c>
      <c r="E4399" s="7">
        <v>0.65700000000000003</v>
      </c>
      <c r="F4399" s="7">
        <v>0.59899999999999998</v>
      </c>
      <c r="G4399" s="7">
        <v>11816.27</v>
      </c>
      <c r="H4399" s="8">
        <v>6</v>
      </c>
      <c r="I4399">
        <f t="shared" si="68"/>
        <v>0</v>
      </c>
    </row>
    <row r="4400" spans="1:9" x14ac:dyDescent="0.25">
      <c r="A4400" s="9" t="s">
        <v>4261</v>
      </c>
      <c r="B4400" s="10" t="s">
        <v>27</v>
      </c>
      <c r="C4400" s="10">
        <v>282</v>
      </c>
      <c r="D4400" s="10">
        <v>0.66400000000000003</v>
      </c>
      <c r="E4400" s="10">
        <v>0.63400000000000001</v>
      </c>
      <c r="F4400" s="10">
        <v>0.57699999999999996</v>
      </c>
      <c r="G4400" s="10">
        <v>10120.74</v>
      </c>
      <c r="H4400" s="11">
        <v>7</v>
      </c>
      <c r="I4400">
        <f t="shared" si="68"/>
        <v>0</v>
      </c>
    </row>
    <row r="4401" spans="1:9" x14ac:dyDescent="0.25">
      <c r="A4401" s="6" t="s">
        <v>4262</v>
      </c>
      <c r="B4401" s="7" t="s">
        <v>19</v>
      </c>
      <c r="C4401" s="7">
        <v>227</v>
      </c>
      <c r="D4401" s="7">
        <v>0.57799999999999996</v>
      </c>
      <c r="E4401" s="7">
        <v>0.54700000000000004</v>
      </c>
      <c r="F4401" s="7">
        <v>0.46899999999999997</v>
      </c>
      <c r="G4401" s="7">
        <v>6303.34</v>
      </c>
      <c r="H4401" s="8">
        <v>3</v>
      </c>
      <c r="I4401">
        <f t="shared" si="68"/>
        <v>0</v>
      </c>
    </row>
    <row r="4402" spans="1:9" x14ac:dyDescent="0.25">
      <c r="A4402" s="9" t="s">
        <v>4263</v>
      </c>
      <c r="B4402" s="10" t="s">
        <v>21</v>
      </c>
      <c r="C4402" s="10">
        <v>21</v>
      </c>
      <c r="D4402" s="10">
        <v>0.64200000000000002</v>
      </c>
      <c r="E4402" s="10">
        <v>0.67400000000000004</v>
      </c>
      <c r="F4402" s="10">
        <v>0.48</v>
      </c>
      <c r="G4402" s="10">
        <v>21519.58</v>
      </c>
      <c r="H4402" s="11">
        <v>4</v>
      </c>
      <c r="I4402">
        <f t="shared" si="68"/>
        <v>0</v>
      </c>
    </row>
    <row r="4403" spans="1:9" x14ac:dyDescent="0.25">
      <c r="A4403" s="6" t="s">
        <v>4264</v>
      </c>
      <c r="B4403" s="7" t="s">
        <v>50</v>
      </c>
      <c r="C4403" s="7">
        <v>198</v>
      </c>
      <c r="D4403" s="7">
        <v>0.69299999999999995</v>
      </c>
      <c r="E4403" s="7">
        <v>0.68300000000000005</v>
      </c>
      <c r="F4403" s="7">
        <v>0.59599999999999997</v>
      </c>
      <c r="G4403" s="7">
        <v>12565.32</v>
      </c>
      <c r="H4403" s="8">
        <v>1</v>
      </c>
      <c r="I4403">
        <f t="shared" si="68"/>
        <v>0</v>
      </c>
    </row>
    <row r="4404" spans="1:9" x14ac:dyDescent="0.25">
      <c r="A4404" s="9" t="s">
        <v>4265</v>
      </c>
      <c r="B4404" s="10" t="s">
        <v>96</v>
      </c>
      <c r="C4404" s="10">
        <v>303</v>
      </c>
      <c r="D4404" s="10">
        <v>0.57799999999999996</v>
      </c>
      <c r="E4404" s="10">
        <v>0.55000000000000004</v>
      </c>
      <c r="F4404" s="10">
        <v>0.45100000000000001</v>
      </c>
      <c r="G4404" s="10">
        <v>8078.31</v>
      </c>
      <c r="H4404" s="11">
        <v>7</v>
      </c>
      <c r="I4404">
        <f t="shared" si="68"/>
        <v>0</v>
      </c>
    </row>
    <row r="4405" spans="1:9" x14ac:dyDescent="0.25">
      <c r="A4405" s="6" t="s">
        <v>4266</v>
      </c>
      <c r="B4405" s="7" t="s">
        <v>86</v>
      </c>
      <c r="C4405" s="7">
        <v>318</v>
      </c>
      <c r="D4405" s="7">
        <v>0.60899999999999999</v>
      </c>
      <c r="E4405" s="7">
        <v>0.57099999999999995</v>
      </c>
      <c r="F4405" s="7">
        <v>0.51</v>
      </c>
      <c r="G4405" s="7">
        <v>6971.92</v>
      </c>
      <c r="H4405" s="8">
        <v>11</v>
      </c>
      <c r="I4405">
        <f t="shared" si="68"/>
        <v>0</v>
      </c>
    </row>
    <row r="4406" spans="1:9" x14ac:dyDescent="0.25">
      <c r="A4406" s="9" t="s">
        <v>4267</v>
      </c>
      <c r="B4406" s="10" t="s">
        <v>35</v>
      </c>
      <c r="C4406" s="10">
        <v>108</v>
      </c>
      <c r="D4406" s="10">
        <v>0.63300000000000001</v>
      </c>
      <c r="E4406" s="10">
        <v>0.63100000000000001</v>
      </c>
      <c r="F4406" s="10">
        <v>0.48299999999999998</v>
      </c>
      <c r="G4406" s="10">
        <v>10967.27</v>
      </c>
      <c r="H4406" s="11">
        <v>4</v>
      </c>
      <c r="I4406">
        <f t="shared" si="68"/>
        <v>0</v>
      </c>
    </row>
    <row r="4407" spans="1:9" x14ac:dyDescent="0.25">
      <c r="A4407" s="6" t="s">
        <v>4268</v>
      </c>
      <c r="B4407" s="7" t="s">
        <v>50</v>
      </c>
      <c r="C4407" s="7">
        <v>118</v>
      </c>
      <c r="D4407" s="7">
        <v>0.68</v>
      </c>
      <c r="E4407" s="7">
        <v>0.66800000000000004</v>
      </c>
      <c r="F4407" s="7">
        <v>0.58399999999999996</v>
      </c>
      <c r="G4407" s="7">
        <v>15122.79</v>
      </c>
      <c r="H4407" s="8">
        <v>2</v>
      </c>
      <c r="I4407">
        <f t="shared" si="68"/>
        <v>0</v>
      </c>
    </row>
    <row r="4408" spans="1:9" x14ac:dyDescent="0.25">
      <c r="A4408" s="9" t="s">
        <v>4269</v>
      </c>
      <c r="B4408" s="10" t="s">
        <v>35</v>
      </c>
      <c r="C4408" s="10">
        <v>199</v>
      </c>
      <c r="D4408" s="10">
        <v>0.59399999999999997</v>
      </c>
      <c r="E4408" s="10">
        <v>0.56000000000000005</v>
      </c>
      <c r="F4408" s="10">
        <v>0.46899999999999997</v>
      </c>
      <c r="G4408" s="10">
        <v>7816.29</v>
      </c>
      <c r="H4408" s="11">
        <v>8</v>
      </c>
      <c r="I4408">
        <f t="shared" si="68"/>
        <v>0</v>
      </c>
    </row>
    <row r="4409" spans="1:9" x14ac:dyDescent="0.25">
      <c r="A4409" s="6" t="s">
        <v>4270</v>
      </c>
      <c r="B4409" s="7" t="s">
        <v>35</v>
      </c>
      <c r="C4409" s="7">
        <v>180</v>
      </c>
      <c r="D4409" s="7">
        <v>0.65700000000000003</v>
      </c>
      <c r="E4409" s="7">
        <v>0.60599999999999998</v>
      </c>
      <c r="F4409" s="7">
        <v>0.56000000000000005</v>
      </c>
      <c r="G4409" s="7">
        <v>11465.12</v>
      </c>
      <c r="H4409" s="8">
        <v>3</v>
      </c>
      <c r="I4409">
        <f t="shared" si="68"/>
        <v>0</v>
      </c>
    </row>
    <row r="4410" spans="1:9" x14ac:dyDescent="0.25">
      <c r="A4410" s="9" t="s">
        <v>4271</v>
      </c>
      <c r="B4410" s="10" t="s">
        <v>35</v>
      </c>
      <c r="C4410" s="10">
        <v>145</v>
      </c>
      <c r="D4410" s="10">
        <v>0.66400000000000003</v>
      </c>
      <c r="E4410" s="10">
        <v>0.67500000000000004</v>
      </c>
      <c r="F4410" s="10">
        <v>0.54100000000000004</v>
      </c>
      <c r="G4410" s="10">
        <v>15833.33</v>
      </c>
      <c r="H4410" s="11">
        <v>4</v>
      </c>
      <c r="I4410">
        <f t="shared" si="68"/>
        <v>0</v>
      </c>
    </row>
    <row r="4411" spans="1:9" x14ac:dyDescent="0.25">
      <c r="A4411" s="6" t="s">
        <v>3775</v>
      </c>
      <c r="B4411" s="7" t="s">
        <v>16</v>
      </c>
      <c r="C4411" s="7">
        <v>35</v>
      </c>
      <c r="D4411" s="7">
        <v>0.629</v>
      </c>
      <c r="E4411" s="7">
        <v>0.63600000000000001</v>
      </c>
      <c r="F4411" s="7">
        <v>0.495</v>
      </c>
      <c r="G4411" s="7">
        <v>22824.959999999999</v>
      </c>
      <c r="H4411" s="8">
        <v>1</v>
      </c>
      <c r="I4411">
        <f t="shared" si="68"/>
        <v>0</v>
      </c>
    </row>
    <row r="4412" spans="1:9" x14ac:dyDescent="0.25">
      <c r="A4412" s="9" t="s">
        <v>4272</v>
      </c>
      <c r="B4412" s="10" t="s">
        <v>40</v>
      </c>
      <c r="C4412" s="10">
        <v>70</v>
      </c>
      <c r="D4412" s="10">
        <v>0.73</v>
      </c>
      <c r="E4412" s="10">
        <v>0.67200000000000004</v>
      </c>
      <c r="F4412" s="10">
        <v>0.68100000000000005</v>
      </c>
      <c r="G4412" s="10">
        <v>17628.66</v>
      </c>
      <c r="H4412" s="11">
        <v>0</v>
      </c>
      <c r="I4412">
        <f t="shared" si="68"/>
        <v>0</v>
      </c>
    </row>
    <row r="4413" spans="1:9" x14ac:dyDescent="0.25">
      <c r="A4413" s="6" t="s">
        <v>4273</v>
      </c>
      <c r="B4413" s="7" t="s">
        <v>19</v>
      </c>
      <c r="C4413" s="7">
        <v>122</v>
      </c>
      <c r="D4413" s="7">
        <v>0.63200000000000001</v>
      </c>
      <c r="E4413" s="7">
        <v>0.65200000000000002</v>
      </c>
      <c r="F4413" s="7">
        <v>0.497</v>
      </c>
      <c r="G4413" s="7">
        <v>14585.35</v>
      </c>
      <c r="H4413" s="8">
        <v>0</v>
      </c>
      <c r="I4413">
        <f t="shared" si="68"/>
        <v>0</v>
      </c>
    </row>
    <row r="4414" spans="1:9" x14ac:dyDescent="0.25">
      <c r="A4414" s="9" t="s">
        <v>4274</v>
      </c>
      <c r="B4414" s="10" t="s">
        <v>25</v>
      </c>
      <c r="C4414" s="10">
        <v>118</v>
      </c>
      <c r="D4414" s="10">
        <v>0.56299999999999994</v>
      </c>
      <c r="E4414" s="10">
        <v>0.53200000000000003</v>
      </c>
      <c r="F4414" s="10">
        <v>0.46100000000000002</v>
      </c>
      <c r="G4414" s="10">
        <v>7662.84</v>
      </c>
      <c r="H4414" s="11">
        <v>6</v>
      </c>
      <c r="I4414">
        <f t="shared" si="68"/>
        <v>0</v>
      </c>
    </row>
    <row r="4415" spans="1:9" x14ac:dyDescent="0.25">
      <c r="A4415" s="6" t="s">
        <v>4275</v>
      </c>
      <c r="B4415" s="7" t="s">
        <v>19</v>
      </c>
      <c r="C4415" s="7">
        <v>202</v>
      </c>
      <c r="D4415" s="7">
        <v>0.623</v>
      </c>
      <c r="E4415" s="7">
        <v>0.59</v>
      </c>
      <c r="F4415" s="7">
        <v>0.52700000000000002</v>
      </c>
      <c r="G4415" s="7">
        <v>6976.86</v>
      </c>
      <c r="H4415" s="8">
        <v>2</v>
      </c>
      <c r="I4415">
        <f t="shared" si="68"/>
        <v>0</v>
      </c>
    </row>
    <row r="4416" spans="1:9" x14ac:dyDescent="0.25">
      <c r="A4416" s="9" t="s">
        <v>4276</v>
      </c>
      <c r="B4416" s="10" t="s">
        <v>21</v>
      </c>
      <c r="C4416" s="10">
        <v>22</v>
      </c>
      <c r="D4416" s="10">
        <v>0.72</v>
      </c>
      <c r="E4416" s="10">
        <v>0.749</v>
      </c>
      <c r="F4416" s="10">
        <v>0.59299999999999997</v>
      </c>
      <c r="G4416" s="10">
        <v>28414.2</v>
      </c>
      <c r="H4416" s="11">
        <v>3</v>
      </c>
      <c r="I4416">
        <f t="shared" si="68"/>
        <v>0</v>
      </c>
    </row>
    <row r="4417" spans="1:9" x14ac:dyDescent="0.25">
      <c r="A4417" s="6" t="s">
        <v>4277</v>
      </c>
      <c r="B4417" s="7" t="s">
        <v>50</v>
      </c>
      <c r="C4417" s="7">
        <v>83</v>
      </c>
      <c r="D4417" s="7">
        <v>0.7</v>
      </c>
      <c r="E4417" s="7">
        <v>0.69099999999999995</v>
      </c>
      <c r="F4417" s="7">
        <v>0.59799999999999998</v>
      </c>
      <c r="G4417" s="7">
        <v>17902.580000000002</v>
      </c>
      <c r="H4417" s="8">
        <v>1</v>
      </c>
      <c r="I4417">
        <f t="shared" si="68"/>
        <v>0</v>
      </c>
    </row>
    <row r="4418" spans="1:9" x14ac:dyDescent="0.25">
      <c r="A4418" s="9" t="s">
        <v>4278</v>
      </c>
      <c r="B4418" s="10" t="s">
        <v>131</v>
      </c>
      <c r="C4418" s="10">
        <v>414</v>
      </c>
      <c r="D4418" s="10">
        <v>0.58899999999999997</v>
      </c>
      <c r="E4418" s="10">
        <v>0.55700000000000005</v>
      </c>
      <c r="F4418" s="10">
        <v>0.47799999999999998</v>
      </c>
      <c r="G4418" s="10">
        <v>6835.84</v>
      </c>
      <c r="H4418" s="11">
        <v>1</v>
      </c>
      <c r="I4418">
        <f t="shared" si="68"/>
        <v>0</v>
      </c>
    </row>
    <row r="4419" spans="1:9" x14ac:dyDescent="0.25">
      <c r="A4419" s="6" t="s">
        <v>4279</v>
      </c>
      <c r="B4419" s="7" t="s">
        <v>35</v>
      </c>
      <c r="C4419" s="7">
        <v>179</v>
      </c>
      <c r="D4419" s="7">
        <v>0.72099999999999997</v>
      </c>
      <c r="E4419" s="7">
        <v>0.67700000000000005</v>
      </c>
      <c r="F4419" s="7">
        <v>0.65600000000000003</v>
      </c>
      <c r="G4419" s="7">
        <v>13776.2</v>
      </c>
      <c r="H4419" s="8">
        <v>2</v>
      </c>
      <c r="I4419">
        <f t="shared" si="68"/>
        <v>0</v>
      </c>
    </row>
    <row r="4420" spans="1:9" x14ac:dyDescent="0.25">
      <c r="A4420" s="9" t="s">
        <v>4280</v>
      </c>
      <c r="B4420" s="10" t="s">
        <v>35</v>
      </c>
      <c r="C4420" s="10">
        <v>350</v>
      </c>
      <c r="D4420" s="10">
        <v>0.65</v>
      </c>
      <c r="E4420" s="10">
        <v>0.58899999999999997</v>
      </c>
      <c r="F4420" s="10">
        <v>0.57699999999999996</v>
      </c>
      <c r="G4420" s="10">
        <v>6548.01</v>
      </c>
      <c r="H4420" s="11">
        <v>5</v>
      </c>
      <c r="I4420">
        <f t="shared" si="68"/>
        <v>0</v>
      </c>
    </row>
    <row r="4421" spans="1:9" x14ac:dyDescent="0.25">
      <c r="A4421" s="6" t="s">
        <v>4281</v>
      </c>
      <c r="B4421" s="7" t="s">
        <v>35</v>
      </c>
      <c r="C4421" s="7">
        <v>187</v>
      </c>
      <c r="D4421" s="7">
        <v>0.66</v>
      </c>
      <c r="E4421" s="7">
        <v>0.623</v>
      </c>
      <c r="F4421" s="7">
        <v>0.56399999999999995</v>
      </c>
      <c r="G4421" s="7">
        <v>10843.09</v>
      </c>
      <c r="H4421" s="8">
        <v>1</v>
      </c>
      <c r="I4421">
        <f t="shared" ref="I4421:I4484" si="69">IF(OR(C4421="",D4421="",E4421="",F4421="",G4421="",H4421=""),1,0)</f>
        <v>0</v>
      </c>
    </row>
    <row r="4422" spans="1:9" x14ac:dyDescent="0.25">
      <c r="A4422" s="9" t="s">
        <v>4282</v>
      </c>
      <c r="B4422" s="10" t="s">
        <v>96</v>
      </c>
      <c r="C4422" s="10">
        <v>257</v>
      </c>
      <c r="D4422" s="10">
        <v>0.60299999999999998</v>
      </c>
      <c r="E4422" s="10">
        <v>0.57699999999999996</v>
      </c>
      <c r="F4422" s="10">
        <v>0.47599999999999998</v>
      </c>
      <c r="G4422" s="10">
        <v>7609.32</v>
      </c>
      <c r="H4422" s="11">
        <v>3</v>
      </c>
      <c r="I4422">
        <f t="shared" si="69"/>
        <v>0</v>
      </c>
    </row>
    <row r="4423" spans="1:9" x14ac:dyDescent="0.25">
      <c r="A4423" s="6" t="s">
        <v>4283</v>
      </c>
      <c r="B4423" s="7" t="s">
        <v>50</v>
      </c>
      <c r="C4423" s="7">
        <v>237</v>
      </c>
      <c r="D4423" s="7">
        <v>0.65300000000000002</v>
      </c>
      <c r="E4423" s="7">
        <v>0.624</v>
      </c>
      <c r="F4423" s="7">
        <v>0.55000000000000004</v>
      </c>
      <c r="G4423" s="7">
        <v>11745.9</v>
      </c>
      <c r="H4423" s="8">
        <v>2</v>
      </c>
      <c r="I4423">
        <f t="shared" si="69"/>
        <v>0</v>
      </c>
    </row>
    <row r="4424" spans="1:9" x14ac:dyDescent="0.25">
      <c r="A4424" s="9" t="s">
        <v>4284</v>
      </c>
      <c r="B4424" s="10" t="s">
        <v>35</v>
      </c>
      <c r="C4424" s="10">
        <v>165</v>
      </c>
      <c r="D4424" s="10">
        <v>0.65</v>
      </c>
      <c r="E4424" s="10">
        <v>0.65300000000000002</v>
      </c>
      <c r="F4424" s="10">
        <v>0.51800000000000002</v>
      </c>
      <c r="G4424" s="10">
        <v>11675.65</v>
      </c>
      <c r="H4424" s="11">
        <v>2</v>
      </c>
      <c r="I4424">
        <f t="shared" si="69"/>
        <v>0</v>
      </c>
    </row>
    <row r="4425" spans="1:9" x14ac:dyDescent="0.25">
      <c r="A4425" s="6" t="s">
        <v>4285</v>
      </c>
      <c r="B4425" s="7" t="s">
        <v>16</v>
      </c>
      <c r="C4425" s="7">
        <v>33</v>
      </c>
      <c r="D4425" s="7">
        <v>0.67700000000000005</v>
      </c>
      <c r="E4425" s="7">
        <v>0.65300000000000002</v>
      </c>
      <c r="F4425" s="7">
        <v>0.57699999999999996</v>
      </c>
      <c r="G4425" s="7">
        <v>23538.58</v>
      </c>
      <c r="H4425" s="8">
        <v>1</v>
      </c>
      <c r="I4425">
        <f t="shared" si="69"/>
        <v>0</v>
      </c>
    </row>
    <row r="4426" spans="1:9" x14ac:dyDescent="0.25">
      <c r="A4426" s="9" t="s">
        <v>4286</v>
      </c>
      <c r="B4426" s="10" t="s">
        <v>161</v>
      </c>
      <c r="C4426" s="10">
        <v>83</v>
      </c>
      <c r="D4426" s="10">
        <v>0.64</v>
      </c>
      <c r="E4426" s="10">
        <v>0.64500000000000002</v>
      </c>
      <c r="F4426" s="10">
        <v>0.51200000000000001</v>
      </c>
      <c r="G4426" s="10">
        <v>16977.61</v>
      </c>
      <c r="H4426" s="11">
        <v>5</v>
      </c>
      <c r="I4426">
        <f t="shared" si="69"/>
        <v>0</v>
      </c>
    </row>
    <row r="4427" spans="1:9" x14ac:dyDescent="0.25">
      <c r="A4427" s="6" t="s">
        <v>4287</v>
      </c>
      <c r="B4427" s="7" t="s">
        <v>35</v>
      </c>
      <c r="C4427" s="7">
        <v>76</v>
      </c>
      <c r="D4427" s="7">
        <v>0.59</v>
      </c>
      <c r="E4427" s="7">
        <v>0.56299999999999994</v>
      </c>
      <c r="F4427" s="7">
        <v>0.48099999999999998</v>
      </c>
      <c r="G4427" s="7">
        <v>16640.62</v>
      </c>
      <c r="H4427" s="8">
        <v>1</v>
      </c>
      <c r="I4427">
        <f t="shared" si="69"/>
        <v>0</v>
      </c>
    </row>
    <row r="4428" spans="1:9" x14ac:dyDescent="0.25">
      <c r="A4428" s="9" t="s">
        <v>4288</v>
      </c>
      <c r="B4428" s="10" t="s">
        <v>86</v>
      </c>
      <c r="C4428" s="10">
        <v>348</v>
      </c>
      <c r="D4428" s="10">
        <v>0.57999999999999996</v>
      </c>
      <c r="E4428" s="10">
        <v>0.55100000000000005</v>
      </c>
      <c r="F4428" s="10">
        <v>0.46400000000000002</v>
      </c>
      <c r="G4428" s="10">
        <v>7110.76</v>
      </c>
      <c r="H4428" s="11">
        <v>4</v>
      </c>
      <c r="I4428">
        <f t="shared" si="69"/>
        <v>0</v>
      </c>
    </row>
    <row r="4429" spans="1:9" x14ac:dyDescent="0.25">
      <c r="A4429" s="6" t="s">
        <v>4289</v>
      </c>
      <c r="B4429" s="7" t="s">
        <v>25</v>
      </c>
      <c r="C4429" s="7">
        <v>81</v>
      </c>
      <c r="D4429" s="7">
        <v>0.53400000000000003</v>
      </c>
      <c r="E4429" s="7">
        <v>0.51600000000000001</v>
      </c>
      <c r="F4429" s="7">
        <v>0.40500000000000003</v>
      </c>
      <c r="G4429" s="7">
        <v>5507</v>
      </c>
      <c r="H4429" s="8">
        <v>1</v>
      </c>
      <c r="I4429">
        <f t="shared" si="69"/>
        <v>0</v>
      </c>
    </row>
    <row r="4430" spans="1:9" x14ac:dyDescent="0.25">
      <c r="A4430" s="9" t="s">
        <v>4290</v>
      </c>
      <c r="B4430" s="10" t="s">
        <v>21</v>
      </c>
      <c r="C4430" s="10">
        <v>34</v>
      </c>
      <c r="D4430" s="10">
        <v>0.68</v>
      </c>
      <c r="E4430" s="10">
        <v>0.66900000000000004</v>
      </c>
      <c r="F4430" s="10">
        <v>0.59599999999999997</v>
      </c>
      <c r="G4430" s="10">
        <v>21773.5</v>
      </c>
      <c r="H4430" s="11">
        <v>2</v>
      </c>
      <c r="I4430">
        <f t="shared" si="69"/>
        <v>0</v>
      </c>
    </row>
    <row r="4431" spans="1:9" x14ac:dyDescent="0.25">
      <c r="A4431" s="6" t="s">
        <v>4291</v>
      </c>
      <c r="B4431" s="7" t="s">
        <v>35</v>
      </c>
      <c r="C4431" s="7">
        <v>155</v>
      </c>
      <c r="D4431" s="7">
        <v>0.61</v>
      </c>
      <c r="E4431" s="7">
        <v>0.57499999999999996</v>
      </c>
      <c r="F4431" s="7">
        <v>0.49</v>
      </c>
      <c r="G4431" s="7">
        <v>7730.6</v>
      </c>
      <c r="H4431" s="8">
        <v>4</v>
      </c>
      <c r="I4431">
        <f t="shared" si="69"/>
        <v>0</v>
      </c>
    </row>
    <row r="4432" spans="1:9" x14ac:dyDescent="0.25">
      <c r="A4432" s="9" t="s">
        <v>4292</v>
      </c>
      <c r="B4432" s="10" t="s">
        <v>50</v>
      </c>
      <c r="C4432" s="10">
        <v>93</v>
      </c>
      <c r="D4432" s="10">
        <v>0.68700000000000006</v>
      </c>
      <c r="E4432" s="10">
        <v>0.69799999999999995</v>
      </c>
      <c r="F4432" s="10">
        <v>0.57199999999999995</v>
      </c>
      <c r="G4432" s="10">
        <v>15139.67</v>
      </c>
      <c r="H4432" s="11">
        <v>1</v>
      </c>
      <c r="I4432">
        <f t="shared" si="69"/>
        <v>0</v>
      </c>
    </row>
    <row r="4433" spans="1:9" x14ac:dyDescent="0.25">
      <c r="A4433" s="6" t="s">
        <v>4293</v>
      </c>
      <c r="B4433" s="7" t="s">
        <v>35</v>
      </c>
      <c r="C4433" s="7">
        <v>59</v>
      </c>
      <c r="D4433" s="7">
        <v>0.628</v>
      </c>
      <c r="E4433" s="7">
        <v>0.56999999999999995</v>
      </c>
      <c r="F4433" s="7">
        <v>0.55000000000000004</v>
      </c>
      <c r="G4433" s="7">
        <v>10869.91</v>
      </c>
      <c r="H4433" s="8">
        <v>6</v>
      </c>
      <c r="I4433">
        <f t="shared" si="69"/>
        <v>0</v>
      </c>
    </row>
    <row r="4434" spans="1:9" x14ac:dyDescent="0.25">
      <c r="A4434" s="9" t="s">
        <v>4294</v>
      </c>
      <c r="B4434" s="10" t="s">
        <v>16</v>
      </c>
      <c r="C4434" s="10">
        <v>61</v>
      </c>
      <c r="D4434" s="10">
        <v>0.66400000000000003</v>
      </c>
      <c r="E4434" s="10">
        <v>0.66800000000000004</v>
      </c>
      <c r="F4434" s="10">
        <v>0.54300000000000004</v>
      </c>
      <c r="G4434" s="10">
        <v>24399.02</v>
      </c>
      <c r="H4434" s="11">
        <v>2</v>
      </c>
      <c r="I4434">
        <f t="shared" si="69"/>
        <v>0</v>
      </c>
    </row>
    <row r="4435" spans="1:9" x14ac:dyDescent="0.25">
      <c r="A4435" s="6" t="s">
        <v>385</v>
      </c>
      <c r="B4435" s="7" t="s">
        <v>124</v>
      </c>
      <c r="C4435" s="7">
        <v>165</v>
      </c>
      <c r="D4435" s="7">
        <v>0.67500000000000004</v>
      </c>
      <c r="E4435" s="7">
        <v>0.67300000000000004</v>
      </c>
      <c r="F4435" s="7">
        <v>0.57299999999999995</v>
      </c>
      <c r="G4435" s="7">
        <v>18958.66</v>
      </c>
      <c r="H4435" s="8">
        <v>0</v>
      </c>
      <c r="I4435">
        <f t="shared" si="69"/>
        <v>0</v>
      </c>
    </row>
    <row r="4436" spans="1:9" x14ac:dyDescent="0.25">
      <c r="A4436" s="9" t="s">
        <v>4295</v>
      </c>
      <c r="B4436" s="10" t="s">
        <v>96</v>
      </c>
      <c r="C4436" s="10">
        <v>209</v>
      </c>
      <c r="D4436" s="10">
        <v>0.55000000000000004</v>
      </c>
      <c r="E4436" s="10">
        <v>0.51600000000000001</v>
      </c>
      <c r="F4436" s="10">
        <v>0.443</v>
      </c>
      <c r="G4436" s="10">
        <v>8123.78</v>
      </c>
      <c r="H4436" s="11">
        <v>13</v>
      </c>
      <c r="I4436">
        <f t="shared" si="69"/>
        <v>0</v>
      </c>
    </row>
    <row r="4437" spans="1:9" x14ac:dyDescent="0.25">
      <c r="A4437" s="6" t="s">
        <v>4296</v>
      </c>
      <c r="B4437" s="7" t="s">
        <v>16</v>
      </c>
      <c r="C4437" s="7">
        <v>52</v>
      </c>
      <c r="D4437" s="7">
        <v>0.72</v>
      </c>
      <c r="E4437" s="7">
        <v>0.65100000000000002</v>
      </c>
      <c r="F4437" s="7">
        <v>0.69199999999999995</v>
      </c>
      <c r="G4437" s="7">
        <v>20913.04</v>
      </c>
      <c r="H4437" s="8">
        <v>1</v>
      </c>
      <c r="I4437">
        <f t="shared" si="69"/>
        <v>0</v>
      </c>
    </row>
    <row r="4438" spans="1:9" x14ac:dyDescent="0.25">
      <c r="A4438" s="9" t="s">
        <v>4297</v>
      </c>
      <c r="B4438" s="10" t="s">
        <v>21</v>
      </c>
      <c r="C4438" s="10">
        <v>29</v>
      </c>
      <c r="D4438" s="10">
        <v>0.72499999999999998</v>
      </c>
      <c r="E4438" s="10">
        <v>0.77400000000000002</v>
      </c>
      <c r="F4438" s="10">
        <v>0.59</v>
      </c>
      <c r="G4438" s="10">
        <v>25400.1</v>
      </c>
      <c r="H4438" s="11">
        <v>3</v>
      </c>
      <c r="I4438">
        <f t="shared" si="69"/>
        <v>0</v>
      </c>
    </row>
    <row r="4439" spans="1:9" x14ac:dyDescent="0.25">
      <c r="A4439" s="6" t="s">
        <v>4298</v>
      </c>
      <c r="B4439" s="7" t="s">
        <v>35</v>
      </c>
      <c r="C4439" s="7">
        <v>136</v>
      </c>
      <c r="D4439" s="7">
        <v>0.71599999999999997</v>
      </c>
      <c r="E4439" s="7">
        <v>0.68200000000000005</v>
      </c>
      <c r="F4439" s="7">
        <v>0.64400000000000002</v>
      </c>
      <c r="G4439" s="7">
        <v>14724.48</v>
      </c>
      <c r="H4439" s="8">
        <v>2</v>
      </c>
      <c r="I4439">
        <f t="shared" si="69"/>
        <v>0</v>
      </c>
    </row>
    <row r="4440" spans="1:9" x14ac:dyDescent="0.25">
      <c r="A4440" s="9" t="s">
        <v>4299</v>
      </c>
      <c r="B4440" s="10" t="s">
        <v>101</v>
      </c>
      <c r="C4440" s="10">
        <v>439</v>
      </c>
      <c r="D4440" s="10">
        <v>0.59</v>
      </c>
      <c r="E4440" s="10">
        <v>0.47</v>
      </c>
      <c r="F4440" s="10">
        <v>0.56000000000000005</v>
      </c>
      <c r="G4440" s="10">
        <v>5073.6000000000004</v>
      </c>
      <c r="H4440" s="11">
        <v>10</v>
      </c>
      <c r="I4440">
        <f t="shared" si="69"/>
        <v>0</v>
      </c>
    </row>
    <row r="4441" spans="1:9" x14ac:dyDescent="0.25">
      <c r="A4441" s="6" t="s">
        <v>4300</v>
      </c>
      <c r="B4441" s="7" t="s">
        <v>86</v>
      </c>
      <c r="C4441" s="7">
        <v>88</v>
      </c>
      <c r="D4441" s="7">
        <v>0.629</v>
      </c>
      <c r="E4441" s="7">
        <v>0.56999999999999995</v>
      </c>
      <c r="F4441" s="7">
        <v>0.56499999999999995</v>
      </c>
      <c r="G4441" s="7">
        <v>24758.240000000002</v>
      </c>
      <c r="H4441" s="8">
        <v>1</v>
      </c>
      <c r="I4441">
        <f t="shared" si="69"/>
        <v>0</v>
      </c>
    </row>
    <row r="4442" spans="1:9" x14ac:dyDescent="0.25">
      <c r="A4442" s="9" t="s">
        <v>4301</v>
      </c>
      <c r="B4442" s="10" t="s">
        <v>35</v>
      </c>
      <c r="C4442" s="10">
        <v>186</v>
      </c>
      <c r="D4442" s="10">
        <v>0.60799999999999998</v>
      </c>
      <c r="E4442" s="10">
        <v>0.55600000000000005</v>
      </c>
      <c r="F4442" s="10">
        <v>0.51400000000000001</v>
      </c>
      <c r="G4442" s="10">
        <v>6662.46</v>
      </c>
      <c r="H4442" s="11">
        <v>10</v>
      </c>
      <c r="I4442">
        <f t="shared" si="69"/>
        <v>0</v>
      </c>
    </row>
    <row r="4443" spans="1:9" x14ac:dyDescent="0.25">
      <c r="A4443" s="6" t="s">
        <v>4302</v>
      </c>
      <c r="B4443" s="7" t="s">
        <v>21</v>
      </c>
      <c r="C4443" s="7">
        <v>37</v>
      </c>
      <c r="D4443" s="7">
        <v>0.69799999999999995</v>
      </c>
      <c r="E4443" s="7">
        <v>0.67200000000000004</v>
      </c>
      <c r="F4443" s="7">
        <v>0.60799999999999998</v>
      </c>
      <c r="G4443" s="7">
        <v>22641.95</v>
      </c>
      <c r="H4443" s="8">
        <v>3</v>
      </c>
      <c r="I4443">
        <f t="shared" si="69"/>
        <v>0</v>
      </c>
    </row>
    <row r="4444" spans="1:9" x14ac:dyDescent="0.25">
      <c r="A4444" s="9" t="s">
        <v>4303</v>
      </c>
      <c r="B4444" s="10" t="s">
        <v>21</v>
      </c>
      <c r="C4444" s="10">
        <v>13</v>
      </c>
      <c r="D4444" s="10">
        <v>0.66200000000000003</v>
      </c>
      <c r="E4444" s="10">
        <v>0.66100000000000003</v>
      </c>
      <c r="F4444" s="10">
        <v>0.53900000000000003</v>
      </c>
      <c r="G4444" s="10">
        <v>19794.79</v>
      </c>
      <c r="H4444" s="11">
        <v>1</v>
      </c>
      <c r="I4444">
        <f t="shared" si="69"/>
        <v>0</v>
      </c>
    </row>
    <row r="4445" spans="1:9" x14ac:dyDescent="0.25">
      <c r="A4445" s="6" t="s">
        <v>4304</v>
      </c>
      <c r="B4445" s="7" t="s">
        <v>35</v>
      </c>
      <c r="C4445" s="7">
        <v>121</v>
      </c>
      <c r="D4445" s="7">
        <v>0.55000000000000004</v>
      </c>
      <c r="E4445" s="7">
        <v>0.57199999999999995</v>
      </c>
      <c r="F4445" s="7">
        <v>0.39700000000000002</v>
      </c>
      <c r="G4445" s="7">
        <v>8390.0400000000009</v>
      </c>
      <c r="H4445" s="8">
        <v>1</v>
      </c>
      <c r="I4445">
        <f t="shared" si="69"/>
        <v>0</v>
      </c>
    </row>
    <row r="4446" spans="1:9" x14ac:dyDescent="0.25">
      <c r="A4446" s="9" t="s">
        <v>4305</v>
      </c>
      <c r="B4446" s="10" t="s">
        <v>35</v>
      </c>
      <c r="C4446" s="10">
        <v>110</v>
      </c>
      <c r="D4446" s="10">
        <v>0.63600000000000001</v>
      </c>
      <c r="E4446" s="10">
        <v>0.59399999999999997</v>
      </c>
      <c r="F4446" s="10">
        <v>0.53300000000000003</v>
      </c>
      <c r="G4446" s="10">
        <v>9360.4699999999993</v>
      </c>
      <c r="H4446" s="11">
        <v>7</v>
      </c>
      <c r="I4446">
        <f t="shared" si="69"/>
        <v>0</v>
      </c>
    </row>
    <row r="4447" spans="1:9" x14ac:dyDescent="0.25">
      <c r="A4447" s="6" t="s">
        <v>4306</v>
      </c>
      <c r="B4447" s="7" t="s">
        <v>19</v>
      </c>
      <c r="C4447" s="7">
        <v>224</v>
      </c>
      <c r="D4447" s="7">
        <v>0.57999999999999996</v>
      </c>
      <c r="E4447" s="7">
        <v>0.54400000000000004</v>
      </c>
      <c r="F4447" s="7">
        <v>0.45300000000000001</v>
      </c>
      <c r="G4447" s="7">
        <v>7641.78</v>
      </c>
      <c r="H4447" s="8">
        <v>1</v>
      </c>
      <c r="I4447">
        <f t="shared" si="69"/>
        <v>0</v>
      </c>
    </row>
    <row r="4448" spans="1:9" x14ac:dyDescent="0.25">
      <c r="A4448" s="9" t="s">
        <v>4307</v>
      </c>
      <c r="B4448" s="10" t="s">
        <v>96</v>
      </c>
      <c r="C4448" s="10">
        <v>166</v>
      </c>
      <c r="D4448" s="10">
        <v>0.56999999999999995</v>
      </c>
      <c r="E4448" s="10">
        <v>0.54900000000000004</v>
      </c>
      <c r="F4448" s="10">
        <v>0.43099999999999999</v>
      </c>
      <c r="G4448" s="10">
        <v>9553.15</v>
      </c>
      <c r="H4448" s="11">
        <v>1</v>
      </c>
      <c r="I4448">
        <f t="shared" si="69"/>
        <v>0</v>
      </c>
    </row>
    <row r="4449" spans="1:9" x14ac:dyDescent="0.25">
      <c r="A4449" s="6" t="s">
        <v>4308</v>
      </c>
      <c r="B4449" s="7" t="s">
        <v>96</v>
      </c>
      <c r="C4449" s="7">
        <v>379</v>
      </c>
      <c r="D4449" s="7">
        <v>0.57899999999999996</v>
      </c>
      <c r="E4449" s="7">
        <v>0.54400000000000004</v>
      </c>
      <c r="F4449" s="7">
        <v>0.46500000000000002</v>
      </c>
      <c r="G4449" s="7">
        <v>7237.98</v>
      </c>
      <c r="H4449" s="8">
        <v>1</v>
      </c>
      <c r="I4449">
        <f t="shared" si="69"/>
        <v>0</v>
      </c>
    </row>
    <row r="4450" spans="1:9" x14ac:dyDescent="0.25">
      <c r="A4450" s="9" t="s">
        <v>4309</v>
      </c>
      <c r="B4450" s="10" t="s">
        <v>35</v>
      </c>
      <c r="C4450" s="10">
        <v>47</v>
      </c>
      <c r="D4450" s="10">
        <v>0.68</v>
      </c>
      <c r="E4450" s="10">
        <v>0.67100000000000004</v>
      </c>
      <c r="F4450" s="10">
        <v>0.56999999999999995</v>
      </c>
      <c r="G4450" s="10">
        <v>12981.54</v>
      </c>
      <c r="H4450" s="11">
        <v>3</v>
      </c>
      <c r="I4450">
        <f t="shared" si="69"/>
        <v>0</v>
      </c>
    </row>
    <row r="4451" spans="1:9" x14ac:dyDescent="0.25">
      <c r="A4451" s="6" t="s">
        <v>4310</v>
      </c>
      <c r="B4451" s="7" t="s">
        <v>21</v>
      </c>
      <c r="C4451" s="7">
        <v>42</v>
      </c>
      <c r="D4451" s="7">
        <v>0.65</v>
      </c>
      <c r="E4451" s="7">
        <v>0.65200000000000002</v>
      </c>
      <c r="F4451" s="7">
        <v>0.54200000000000004</v>
      </c>
      <c r="G4451" s="7">
        <v>20933.12</v>
      </c>
      <c r="H4451" s="8">
        <v>2</v>
      </c>
      <c r="I4451">
        <f t="shared" si="69"/>
        <v>0</v>
      </c>
    </row>
    <row r="4452" spans="1:9" x14ac:dyDescent="0.25">
      <c r="A4452" s="9" t="s">
        <v>1067</v>
      </c>
      <c r="B4452" s="10" t="s">
        <v>101</v>
      </c>
      <c r="C4452" s="10">
        <v>164</v>
      </c>
      <c r="D4452" s="10">
        <v>0.60499999999999998</v>
      </c>
      <c r="E4452" s="10">
        <v>0.52</v>
      </c>
      <c r="F4452" s="10">
        <v>0.56999999999999995</v>
      </c>
      <c r="G4452" s="10">
        <v>5444.31</v>
      </c>
      <c r="H4452" s="11">
        <v>0</v>
      </c>
      <c r="I4452">
        <f t="shared" si="69"/>
        <v>0</v>
      </c>
    </row>
    <row r="4453" spans="1:9" x14ac:dyDescent="0.25">
      <c r="A4453" s="6" t="s">
        <v>4311</v>
      </c>
      <c r="B4453" s="7" t="s">
        <v>35</v>
      </c>
      <c r="C4453" s="7">
        <v>130</v>
      </c>
      <c r="D4453" s="7">
        <v>0.66900000000000004</v>
      </c>
      <c r="E4453" s="7">
        <v>0.69099999999999995</v>
      </c>
      <c r="F4453" s="7">
        <v>0.52600000000000002</v>
      </c>
      <c r="G4453" s="7">
        <v>12220.4</v>
      </c>
      <c r="H4453" s="8">
        <v>6</v>
      </c>
      <c r="I4453">
        <f t="shared" si="69"/>
        <v>0</v>
      </c>
    </row>
    <row r="4454" spans="1:9" x14ac:dyDescent="0.25">
      <c r="A4454" s="9" t="s">
        <v>4312</v>
      </c>
      <c r="B4454" s="10" t="s">
        <v>35</v>
      </c>
      <c r="C4454" s="10">
        <v>67</v>
      </c>
      <c r="D4454" s="10">
        <v>0.64900000000000002</v>
      </c>
      <c r="E4454" s="10">
        <v>0.64400000000000002</v>
      </c>
      <c r="F4454" s="10">
        <v>0.53200000000000003</v>
      </c>
      <c r="G4454" s="10">
        <v>12102.91</v>
      </c>
      <c r="H4454" s="11">
        <v>9</v>
      </c>
      <c r="I4454">
        <f t="shared" si="69"/>
        <v>0</v>
      </c>
    </row>
    <row r="4455" spans="1:9" x14ac:dyDescent="0.25">
      <c r="A4455" s="6" t="s">
        <v>4313</v>
      </c>
      <c r="B4455" s="7" t="s">
        <v>35</v>
      </c>
      <c r="C4455" s="7">
        <v>166</v>
      </c>
      <c r="D4455" s="7">
        <v>0.67400000000000004</v>
      </c>
      <c r="E4455" s="7">
        <v>0.67200000000000004</v>
      </c>
      <c r="F4455" s="7">
        <v>0.56399999999999995</v>
      </c>
      <c r="G4455" s="7">
        <v>13032.88</v>
      </c>
      <c r="H4455" s="8">
        <v>1</v>
      </c>
      <c r="I4455">
        <f t="shared" si="69"/>
        <v>0</v>
      </c>
    </row>
    <row r="4456" spans="1:9" x14ac:dyDescent="0.25">
      <c r="A4456" s="9" t="s">
        <v>4314</v>
      </c>
      <c r="B4456" s="10" t="s">
        <v>27</v>
      </c>
      <c r="C4456" s="10">
        <v>88</v>
      </c>
      <c r="D4456" s="10">
        <v>0.72099999999999997</v>
      </c>
      <c r="E4456" s="10">
        <v>0.68400000000000005</v>
      </c>
      <c r="F4456" s="10">
        <v>0.66800000000000004</v>
      </c>
      <c r="G4456" s="10">
        <v>18854.87</v>
      </c>
      <c r="H4456" s="11">
        <v>1</v>
      </c>
      <c r="I4456">
        <f t="shared" si="69"/>
        <v>0</v>
      </c>
    </row>
    <row r="4457" spans="1:9" x14ac:dyDescent="0.25">
      <c r="A4457" s="6" t="s">
        <v>4315</v>
      </c>
      <c r="B4457" s="7" t="s">
        <v>19</v>
      </c>
      <c r="C4457" s="7">
        <v>138</v>
      </c>
      <c r="D4457" s="7">
        <v>0.60199999999999998</v>
      </c>
      <c r="E4457" s="7">
        <v>0.6</v>
      </c>
      <c r="F4457" s="7">
        <v>0.49299999999999999</v>
      </c>
      <c r="G4457" s="7">
        <v>7823.03</v>
      </c>
      <c r="H4457" s="8">
        <v>14</v>
      </c>
      <c r="I4457">
        <f t="shared" si="69"/>
        <v>0</v>
      </c>
    </row>
    <row r="4458" spans="1:9" x14ac:dyDescent="0.25">
      <c r="A4458" s="9" t="s">
        <v>4316</v>
      </c>
      <c r="B4458" s="10" t="s">
        <v>40</v>
      </c>
      <c r="C4458" s="10">
        <v>131</v>
      </c>
      <c r="D4458" s="10">
        <v>0.73199999999999998</v>
      </c>
      <c r="E4458" s="10">
        <v>0.70699999999999996</v>
      </c>
      <c r="F4458" s="10">
        <v>0.67900000000000005</v>
      </c>
      <c r="G4458" s="10">
        <v>21075.14</v>
      </c>
      <c r="H4458" s="11">
        <v>2</v>
      </c>
      <c r="I4458">
        <f t="shared" si="69"/>
        <v>0</v>
      </c>
    </row>
    <row r="4459" spans="1:9" x14ac:dyDescent="0.25">
      <c r="A4459" s="6" t="s">
        <v>4317</v>
      </c>
      <c r="B4459" s="7" t="s">
        <v>50</v>
      </c>
      <c r="C4459" s="7">
        <v>93</v>
      </c>
      <c r="D4459" s="7">
        <v>0.71599999999999997</v>
      </c>
      <c r="E4459" s="7">
        <v>0.7</v>
      </c>
      <c r="F4459" s="7">
        <v>0.61899999999999999</v>
      </c>
      <c r="G4459" s="7">
        <v>15609.85</v>
      </c>
      <c r="H4459" s="8">
        <v>3</v>
      </c>
      <c r="I4459">
        <f t="shared" si="69"/>
        <v>0</v>
      </c>
    </row>
    <row r="4460" spans="1:9" x14ac:dyDescent="0.25">
      <c r="A4460" s="9" t="s">
        <v>4318</v>
      </c>
      <c r="B4460" s="10" t="s">
        <v>35</v>
      </c>
      <c r="C4460" s="10">
        <v>195</v>
      </c>
      <c r="D4460" s="10">
        <v>0.67900000000000005</v>
      </c>
      <c r="E4460" s="10">
        <v>0.66500000000000004</v>
      </c>
      <c r="F4460" s="10">
        <v>0.55700000000000005</v>
      </c>
      <c r="G4460" s="10">
        <v>10225.74</v>
      </c>
      <c r="H4460" s="11">
        <v>2</v>
      </c>
      <c r="I4460">
        <f t="shared" si="69"/>
        <v>0</v>
      </c>
    </row>
    <row r="4461" spans="1:9" x14ac:dyDescent="0.25">
      <c r="A4461" s="6" t="s">
        <v>4319</v>
      </c>
      <c r="B4461" s="7" t="s">
        <v>131</v>
      </c>
      <c r="C4461" s="7">
        <v>309</v>
      </c>
      <c r="D4461" s="7">
        <v>0.61199999999999999</v>
      </c>
      <c r="E4461" s="7">
        <v>0.61099999999999999</v>
      </c>
      <c r="F4461" s="7">
        <v>0.51400000000000001</v>
      </c>
      <c r="G4461" s="7">
        <v>8154.17</v>
      </c>
      <c r="H4461" s="8">
        <v>2</v>
      </c>
      <c r="I4461">
        <f t="shared" si="69"/>
        <v>0</v>
      </c>
    </row>
    <row r="4462" spans="1:9" x14ac:dyDescent="0.25">
      <c r="A4462" s="9" t="s">
        <v>4320</v>
      </c>
      <c r="B4462" s="10" t="s">
        <v>21</v>
      </c>
      <c r="C4462" s="10">
        <v>22</v>
      </c>
      <c r="D4462" s="10">
        <v>0.76400000000000001</v>
      </c>
      <c r="E4462" s="10">
        <v>0.79</v>
      </c>
      <c r="F4462" s="10">
        <v>0.66200000000000003</v>
      </c>
      <c r="G4462" s="10">
        <v>36427.15</v>
      </c>
      <c r="H4462" s="11">
        <v>0</v>
      </c>
      <c r="I4462">
        <f t="shared" si="69"/>
        <v>0</v>
      </c>
    </row>
    <row r="4463" spans="1:9" x14ac:dyDescent="0.25">
      <c r="A4463" s="6" t="s">
        <v>4321</v>
      </c>
      <c r="B4463" s="7" t="s">
        <v>124</v>
      </c>
      <c r="C4463" s="7">
        <v>266</v>
      </c>
      <c r="D4463" s="7">
        <v>0.61599999999999999</v>
      </c>
      <c r="E4463" s="7">
        <v>0.57199999999999995</v>
      </c>
      <c r="F4463" s="7">
        <v>0.51100000000000001</v>
      </c>
      <c r="G4463" s="7">
        <v>9391.2000000000007</v>
      </c>
      <c r="H4463" s="8">
        <v>0</v>
      </c>
      <c r="I4463">
        <f t="shared" si="69"/>
        <v>0</v>
      </c>
    </row>
    <row r="4464" spans="1:9" x14ac:dyDescent="0.25">
      <c r="A4464" s="9" t="s">
        <v>4322</v>
      </c>
      <c r="B4464" s="10" t="s">
        <v>25</v>
      </c>
      <c r="C4464" s="10">
        <v>199</v>
      </c>
      <c r="D4464" s="10">
        <v>0.57999999999999996</v>
      </c>
      <c r="E4464" s="10">
        <v>0.54500000000000004</v>
      </c>
      <c r="F4464" s="10">
        <v>0.47599999999999998</v>
      </c>
      <c r="G4464" s="10">
        <v>7297.85</v>
      </c>
      <c r="H4464" s="11">
        <v>1</v>
      </c>
      <c r="I4464">
        <f t="shared" si="69"/>
        <v>0</v>
      </c>
    </row>
    <row r="4465" spans="1:9" x14ac:dyDescent="0.25">
      <c r="A4465" s="6" t="s">
        <v>1365</v>
      </c>
      <c r="B4465" s="7" t="s">
        <v>108</v>
      </c>
      <c r="C4465" s="7">
        <v>398</v>
      </c>
      <c r="D4465" s="7">
        <v>0.56000000000000005</v>
      </c>
      <c r="E4465" s="7">
        <v>0.55000000000000004</v>
      </c>
      <c r="F4465" s="7">
        <v>0.435</v>
      </c>
      <c r="G4465" s="7">
        <v>8046.53</v>
      </c>
      <c r="H4465" s="8">
        <v>1</v>
      </c>
      <c r="I4465">
        <f t="shared" si="69"/>
        <v>0</v>
      </c>
    </row>
    <row r="4466" spans="1:9" x14ac:dyDescent="0.25">
      <c r="A4466" s="9" t="s">
        <v>4323</v>
      </c>
      <c r="B4466" s="10" t="s">
        <v>19</v>
      </c>
      <c r="C4466" s="10">
        <v>109</v>
      </c>
      <c r="D4466" s="10">
        <v>0.59</v>
      </c>
      <c r="E4466" s="10">
        <v>0.56100000000000005</v>
      </c>
      <c r="F4466" s="10">
        <v>0.496</v>
      </c>
      <c r="G4466" s="10">
        <v>6097.84</v>
      </c>
      <c r="H4466" s="11">
        <v>2</v>
      </c>
      <c r="I4466">
        <f t="shared" si="69"/>
        <v>0</v>
      </c>
    </row>
    <row r="4467" spans="1:9" x14ac:dyDescent="0.25">
      <c r="A4467" s="6" t="s">
        <v>4324</v>
      </c>
      <c r="B4467" s="7" t="s">
        <v>35</v>
      </c>
      <c r="C4467" s="7">
        <v>100</v>
      </c>
      <c r="D4467" s="7">
        <v>0.66400000000000003</v>
      </c>
      <c r="E4467" s="7">
        <v>0.61199999999999999</v>
      </c>
      <c r="F4467" s="7">
        <v>0.60199999999999998</v>
      </c>
      <c r="G4467" s="7">
        <v>16866.740000000002</v>
      </c>
      <c r="H4467" s="8">
        <v>1</v>
      </c>
      <c r="I4467">
        <f t="shared" si="69"/>
        <v>0</v>
      </c>
    </row>
    <row r="4468" spans="1:9" x14ac:dyDescent="0.25">
      <c r="A4468" s="9" t="s">
        <v>4325</v>
      </c>
      <c r="B4468" s="10" t="s">
        <v>131</v>
      </c>
      <c r="C4468" s="10">
        <v>257</v>
      </c>
      <c r="D4468" s="10">
        <v>0.53</v>
      </c>
      <c r="E4468" s="10">
        <v>0.503</v>
      </c>
      <c r="F4468" s="10">
        <v>0.41099999999999998</v>
      </c>
      <c r="G4468" s="10">
        <v>6601.98</v>
      </c>
      <c r="H4468" s="11">
        <v>3</v>
      </c>
      <c r="I4468">
        <f t="shared" si="69"/>
        <v>0</v>
      </c>
    </row>
    <row r="4469" spans="1:9" x14ac:dyDescent="0.25">
      <c r="A4469" s="6" t="s">
        <v>4326</v>
      </c>
      <c r="B4469" s="7" t="s">
        <v>101</v>
      </c>
      <c r="C4469" s="7">
        <v>324</v>
      </c>
      <c r="D4469" s="7">
        <v>0.53700000000000003</v>
      </c>
      <c r="E4469" s="7">
        <v>0.42199999999999999</v>
      </c>
      <c r="F4469" s="7">
        <v>0.47599999999999998</v>
      </c>
      <c r="G4469" s="7">
        <v>6333.6</v>
      </c>
      <c r="H4469" s="8">
        <v>1</v>
      </c>
      <c r="I4469">
        <f t="shared" si="69"/>
        <v>0</v>
      </c>
    </row>
    <row r="4470" spans="1:9" x14ac:dyDescent="0.25">
      <c r="A4470" s="9" t="s">
        <v>4327</v>
      </c>
      <c r="B4470" s="10" t="s">
        <v>27</v>
      </c>
      <c r="C4470" s="10">
        <v>161</v>
      </c>
      <c r="D4470" s="10">
        <v>0.71799999999999997</v>
      </c>
      <c r="E4470" s="10">
        <v>0.68400000000000005</v>
      </c>
      <c r="F4470" s="10">
        <v>0.65100000000000002</v>
      </c>
      <c r="G4470" s="10">
        <v>13780.63</v>
      </c>
      <c r="H4470" s="11">
        <v>1</v>
      </c>
      <c r="I4470">
        <f t="shared" si="69"/>
        <v>0</v>
      </c>
    </row>
    <row r="4471" spans="1:9" x14ac:dyDescent="0.25">
      <c r="A4471" s="6" t="s">
        <v>4328</v>
      </c>
      <c r="B4471" s="7" t="s">
        <v>50</v>
      </c>
      <c r="C4471" s="7">
        <v>66</v>
      </c>
      <c r="D4471" s="7">
        <v>0.745</v>
      </c>
      <c r="E4471" s="7">
        <v>0.748</v>
      </c>
      <c r="F4471" s="7">
        <v>0.64800000000000002</v>
      </c>
      <c r="G4471" s="7">
        <v>23085.43</v>
      </c>
      <c r="H4471" s="8">
        <v>8</v>
      </c>
      <c r="I4471">
        <f t="shared" si="69"/>
        <v>0</v>
      </c>
    </row>
    <row r="4472" spans="1:9" x14ac:dyDescent="0.25">
      <c r="A4472" s="9" t="s">
        <v>4329</v>
      </c>
      <c r="B4472" s="10" t="s">
        <v>19</v>
      </c>
      <c r="C4472" s="10">
        <v>140</v>
      </c>
      <c r="D4472" s="10">
        <v>0.56999999999999995</v>
      </c>
      <c r="E4472" s="10">
        <v>0.54300000000000004</v>
      </c>
      <c r="F4472" s="10">
        <v>0.44600000000000001</v>
      </c>
      <c r="G4472" s="10">
        <v>5744.87</v>
      </c>
      <c r="H4472" s="11">
        <v>10</v>
      </c>
      <c r="I4472">
        <f t="shared" si="69"/>
        <v>0</v>
      </c>
    </row>
    <row r="4473" spans="1:9" x14ac:dyDescent="0.25">
      <c r="A4473" s="6" t="s">
        <v>4330</v>
      </c>
      <c r="B4473" s="7" t="s">
        <v>101</v>
      </c>
      <c r="C4473" s="7">
        <v>557</v>
      </c>
      <c r="D4473" s="7">
        <v>0.54500000000000004</v>
      </c>
      <c r="E4473" s="7">
        <v>0.51500000000000001</v>
      </c>
      <c r="F4473" s="7">
        <v>0.46100000000000002</v>
      </c>
      <c r="G4473" s="7">
        <v>6113.02</v>
      </c>
      <c r="H4473" s="8">
        <v>1</v>
      </c>
      <c r="I4473">
        <f t="shared" si="69"/>
        <v>0</v>
      </c>
    </row>
    <row r="4474" spans="1:9" x14ac:dyDescent="0.25">
      <c r="A4474" s="9" t="s">
        <v>4331</v>
      </c>
      <c r="B4474" s="10" t="s">
        <v>86</v>
      </c>
      <c r="C4474" s="10">
        <v>285</v>
      </c>
      <c r="D4474" s="10">
        <v>0.60399999999999998</v>
      </c>
      <c r="E4474" s="10">
        <v>0.55900000000000005</v>
      </c>
      <c r="F4474" s="10">
        <v>0.50900000000000001</v>
      </c>
      <c r="G4474" s="10">
        <v>6251.13</v>
      </c>
      <c r="H4474" s="11">
        <v>4</v>
      </c>
      <c r="I4474">
        <f t="shared" si="69"/>
        <v>0</v>
      </c>
    </row>
    <row r="4475" spans="1:9" x14ac:dyDescent="0.25">
      <c r="A4475" s="6" t="s">
        <v>4332</v>
      </c>
      <c r="B4475" s="7" t="s">
        <v>21</v>
      </c>
      <c r="C4475" s="7">
        <v>56</v>
      </c>
      <c r="D4475" s="7">
        <v>0.66</v>
      </c>
      <c r="E4475" s="7">
        <v>0.64100000000000001</v>
      </c>
      <c r="F4475" s="7">
        <v>0.54200000000000004</v>
      </c>
      <c r="G4475" s="7">
        <v>19164.740000000002</v>
      </c>
      <c r="H4475" s="8">
        <v>5</v>
      </c>
      <c r="I4475">
        <f t="shared" si="69"/>
        <v>0</v>
      </c>
    </row>
    <row r="4476" spans="1:9" x14ac:dyDescent="0.25">
      <c r="A4476" s="9" t="s">
        <v>4333</v>
      </c>
      <c r="B4476" s="10" t="s">
        <v>25</v>
      </c>
      <c r="C4476" s="10">
        <v>254</v>
      </c>
      <c r="D4476" s="10">
        <v>0.59499999999999997</v>
      </c>
      <c r="E4476" s="10">
        <v>0.54300000000000004</v>
      </c>
      <c r="F4476" s="10">
        <v>0.502</v>
      </c>
      <c r="G4476" s="10">
        <v>7586.45</v>
      </c>
      <c r="H4476" s="11">
        <v>7</v>
      </c>
      <c r="I4476">
        <f t="shared" si="69"/>
        <v>0</v>
      </c>
    </row>
    <row r="4477" spans="1:9" x14ac:dyDescent="0.25">
      <c r="A4477" s="6" t="s">
        <v>4334</v>
      </c>
      <c r="B4477" s="7" t="s">
        <v>16</v>
      </c>
      <c r="C4477" s="7">
        <v>25</v>
      </c>
      <c r="D4477" s="7">
        <v>0.66200000000000003</v>
      </c>
      <c r="E4477" s="7">
        <v>0.67500000000000004</v>
      </c>
      <c r="F4477" s="7">
        <v>0.53300000000000003</v>
      </c>
      <c r="G4477" s="7">
        <v>30867.599999999999</v>
      </c>
      <c r="H4477" s="8">
        <v>1</v>
      </c>
      <c r="I4477">
        <f t="shared" si="69"/>
        <v>0</v>
      </c>
    </row>
    <row r="4478" spans="1:9" x14ac:dyDescent="0.25">
      <c r="A4478" s="9" t="s">
        <v>4335</v>
      </c>
      <c r="B4478" s="10" t="s">
        <v>27</v>
      </c>
      <c r="C4478" s="10">
        <v>66</v>
      </c>
      <c r="D4478" s="10">
        <v>0.74199999999999999</v>
      </c>
      <c r="E4478" s="10">
        <v>0.69799999999999995</v>
      </c>
      <c r="F4478" s="10">
        <v>0.68400000000000005</v>
      </c>
      <c r="G4478" s="10">
        <v>21793.53</v>
      </c>
      <c r="H4478" s="11">
        <v>0</v>
      </c>
      <c r="I4478">
        <f t="shared" si="69"/>
        <v>0</v>
      </c>
    </row>
    <row r="4479" spans="1:9" x14ac:dyDescent="0.25">
      <c r="A4479" s="6" t="s">
        <v>4336</v>
      </c>
      <c r="B4479" s="7" t="s">
        <v>131</v>
      </c>
      <c r="C4479" s="7">
        <v>216</v>
      </c>
      <c r="D4479" s="7">
        <v>0.58099999999999996</v>
      </c>
      <c r="E4479" s="7">
        <v>0.51800000000000002</v>
      </c>
      <c r="F4479" s="7">
        <v>0.496</v>
      </c>
      <c r="G4479" s="7">
        <v>5650.24</v>
      </c>
      <c r="H4479" s="8">
        <v>1</v>
      </c>
      <c r="I4479">
        <f t="shared" si="69"/>
        <v>0</v>
      </c>
    </row>
    <row r="4480" spans="1:9" x14ac:dyDescent="0.25">
      <c r="A4480" s="9" t="s">
        <v>4337</v>
      </c>
      <c r="B4480" s="10" t="s">
        <v>46</v>
      </c>
      <c r="C4480" s="10">
        <v>49</v>
      </c>
      <c r="D4480" s="10">
        <v>0.59899999999999998</v>
      </c>
      <c r="E4480" s="10">
        <v>0.57099999999999995</v>
      </c>
      <c r="F4480" s="10">
        <v>0.46700000000000003</v>
      </c>
      <c r="G4480" s="10">
        <v>18182.349999999999</v>
      </c>
      <c r="H4480" s="11">
        <v>2</v>
      </c>
      <c r="I4480">
        <f t="shared" si="69"/>
        <v>0</v>
      </c>
    </row>
    <row r="4481" spans="1:9" x14ac:dyDescent="0.25">
      <c r="A4481" s="6" t="s">
        <v>3746</v>
      </c>
      <c r="B4481" s="7" t="s">
        <v>101</v>
      </c>
      <c r="C4481" s="7">
        <v>333</v>
      </c>
      <c r="D4481" s="7">
        <v>0.56100000000000005</v>
      </c>
      <c r="E4481" s="7">
        <v>0.52200000000000002</v>
      </c>
      <c r="F4481" s="7">
        <v>0.48099999999999998</v>
      </c>
      <c r="G4481" s="7">
        <v>5553.69</v>
      </c>
      <c r="H4481" s="8">
        <v>1</v>
      </c>
      <c r="I4481">
        <f t="shared" si="69"/>
        <v>0</v>
      </c>
    </row>
    <row r="4482" spans="1:9" x14ac:dyDescent="0.25">
      <c r="A4482" s="9" t="s">
        <v>4338</v>
      </c>
      <c r="B4482" s="10" t="s">
        <v>21</v>
      </c>
      <c r="C4482" s="10">
        <v>47</v>
      </c>
      <c r="D4482" s="10">
        <v>0.72299999999999998</v>
      </c>
      <c r="E4482" s="10">
        <v>0.7</v>
      </c>
      <c r="F4482" s="10">
        <v>0.64300000000000002</v>
      </c>
      <c r="G4482" s="10">
        <v>24879.040000000001</v>
      </c>
      <c r="H4482" s="11">
        <v>7</v>
      </c>
      <c r="I4482">
        <f t="shared" si="69"/>
        <v>0</v>
      </c>
    </row>
    <row r="4483" spans="1:9" x14ac:dyDescent="0.25">
      <c r="A4483" s="6" t="s">
        <v>4339</v>
      </c>
      <c r="B4483" s="7" t="s">
        <v>35</v>
      </c>
      <c r="C4483" s="7">
        <v>108</v>
      </c>
      <c r="D4483" s="7">
        <v>0.54</v>
      </c>
      <c r="E4483" s="7">
        <v>0.53400000000000003</v>
      </c>
      <c r="F4483" s="7">
        <v>0.38200000000000001</v>
      </c>
      <c r="G4483" s="7">
        <v>8377.08</v>
      </c>
      <c r="H4483" s="8">
        <v>3</v>
      </c>
      <c r="I4483">
        <f t="shared" si="69"/>
        <v>0</v>
      </c>
    </row>
    <row r="4484" spans="1:9" x14ac:dyDescent="0.25">
      <c r="A4484" s="9" t="s">
        <v>4340</v>
      </c>
      <c r="B4484" s="10" t="s">
        <v>35</v>
      </c>
      <c r="C4484" s="10">
        <v>36</v>
      </c>
      <c r="D4484" s="10">
        <v>0.69599999999999995</v>
      </c>
      <c r="E4484" s="10">
        <v>0.66100000000000003</v>
      </c>
      <c r="F4484" s="10">
        <v>0.63100000000000001</v>
      </c>
      <c r="G4484" s="10">
        <v>13448.44</v>
      </c>
      <c r="H4484" s="11">
        <v>4</v>
      </c>
      <c r="I4484">
        <f t="shared" si="69"/>
        <v>0</v>
      </c>
    </row>
    <row r="4485" spans="1:9" x14ac:dyDescent="0.25">
      <c r="A4485" s="6" t="s">
        <v>4341</v>
      </c>
      <c r="B4485" s="7" t="s">
        <v>131</v>
      </c>
      <c r="C4485" s="7">
        <v>270</v>
      </c>
      <c r="D4485" s="7">
        <v>0.58399999999999996</v>
      </c>
      <c r="E4485" s="7">
        <v>0.56299999999999994</v>
      </c>
      <c r="F4485" s="7">
        <v>0.48</v>
      </c>
      <c r="G4485" s="7">
        <v>10629.03</v>
      </c>
      <c r="H4485" s="8">
        <v>2</v>
      </c>
      <c r="I4485">
        <f t="shared" ref="I4485:I4548" si="70">IF(OR(C4485="",D4485="",E4485="",F4485="",G4485="",H4485=""),1,0)</f>
        <v>0</v>
      </c>
    </row>
    <row r="4486" spans="1:9" x14ac:dyDescent="0.25">
      <c r="A4486" s="9" t="s">
        <v>4342</v>
      </c>
      <c r="B4486" s="10" t="s">
        <v>35</v>
      </c>
      <c r="C4486" s="10">
        <v>263</v>
      </c>
      <c r="D4486" s="10">
        <v>0.63100000000000001</v>
      </c>
      <c r="E4486" s="10">
        <v>0.63100000000000001</v>
      </c>
      <c r="F4486" s="10">
        <v>0.48599999999999999</v>
      </c>
      <c r="G4486" s="10">
        <v>8366.39</v>
      </c>
      <c r="H4486" s="11">
        <v>1</v>
      </c>
      <c r="I4486">
        <f t="shared" si="70"/>
        <v>0</v>
      </c>
    </row>
    <row r="4487" spans="1:9" x14ac:dyDescent="0.25">
      <c r="A4487" s="6" t="s">
        <v>4343</v>
      </c>
      <c r="B4487" s="7" t="s">
        <v>19</v>
      </c>
      <c r="C4487" s="7">
        <v>270</v>
      </c>
      <c r="D4487" s="7">
        <v>0.56299999999999994</v>
      </c>
      <c r="E4487" s="7">
        <v>0.56299999999999994</v>
      </c>
      <c r="F4487" s="7">
        <v>0.42099999999999999</v>
      </c>
      <c r="G4487" s="7">
        <v>9144.4599999999991</v>
      </c>
      <c r="H4487" s="8">
        <v>1</v>
      </c>
      <c r="I4487">
        <f t="shared" si="70"/>
        <v>0</v>
      </c>
    </row>
    <row r="4488" spans="1:9" x14ac:dyDescent="0.25">
      <c r="A4488" s="9" t="s">
        <v>3389</v>
      </c>
      <c r="B4488" s="10" t="s">
        <v>96</v>
      </c>
      <c r="C4488" s="10">
        <v>298</v>
      </c>
      <c r="D4488" s="10">
        <v>0.59399999999999997</v>
      </c>
      <c r="E4488" s="10">
        <v>0.57299999999999995</v>
      </c>
      <c r="F4488" s="10">
        <v>0.47599999999999998</v>
      </c>
      <c r="G4488" s="10">
        <v>8205.16</v>
      </c>
      <c r="H4488" s="11">
        <v>2</v>
      </c>
      <c r="I4488">
        <f t="shared" si="70"/>
        <v>0</v>
      </c>
    </row>
    <row r="4489" spans="1:9" x14ac:dyDescent="0.25">
      <c r="A4489" s="6" t="s">
        <v>4344</v>
      </c>
      <c r="B4489" s="7" t="s">
        <v>21</v>
      </c>
      <c r="C4489" s="7">
        <v>14</v>
      </c>
      <c r="D4489" s="7">
        <v>0.73299999999999998</v>
      </c>
      <c r="E4489" s="7">
        <v>0.78600000000000003</v>
      </c>
      <c r="F4489" s="7">
        <v>0.58699999999999997</v>
      </c>
      <c r="G4489" s="7">
        <v>39706.06</v>
      </c>
      <c r="H4489" s="8">
        <v>4</v>
      </c>
      <c r="I4489">
        <f t="shared" si="70"/>
        <v>0</v>
      </c>
    </row>
    <row r="4490" spans="1:9" x14ac:dyDescent="0.25">
      <c r="A4490" s="9" t="s">
        <v>4345</v>
      </c>
      <c r="B4490" s="10" t="s">
        <v>124</v>
      </c>
      <c r="C4490" s="10">
        <v>179</v>
      </c>
      <c r="D4490" s="10">
        <v>0.60299999999999998</v>
      </c>
      <c r="E4490" s="10">
        <v>0.55700000000000005</v>
      </c>
      <c r="F4490" s="10">
        <v>0.51700000000000002</v>
      </c>
      <c r="G4490" s="10">
        <v>12264.54</v>
      </c>
      <c r="H4490" s="11">
        <v>0</v>
      </c>
      <c r="I4490">
        <f t="shared" si="70"/>
        <v>0</v>
      </c>
    </row>
    <row r="4491" spans="1:9" x14ac:dyDescent="0.25">
      <c r="A4491" s="6" t="s">
        <v>4346</v>
      </c>
      <c r="B4491" s="7" t="s">
        <v>19</v>
      </c>
      <c r="C4491" s="7">
        <v>109</v>
      </c>
      <c r="D4491" s="7">
        <v>0.56899999999999995</v>
      </c>
      <c r="E4491" s="7">
        <v>0.54800000000000004</v>
      </c>
      <c r="F4491" s="7">
        <v>0.437</v>
      </c>
      <c r="G4491" s="7">
        <v>6630.12</v>
      </c>
      <c r="H4491" s="8">
        <v>0</v>
      </c>
      <c r="I4491">
        <f t="shared" si="70"/>
        <v>0</v>
      </c>
    </row>
    <row r="4492" spans="1:9" x14ac:dyDescent="0.25">
      <c r="A4492" s="9" t="s">
        <v>4347</v>
      </c>
      <c r="B4492" s="10" t="s">
        <v>35</v>
      </c>
      <c r="C4492" s="10">
        <v>126</v>
      </c>
      <c r="D4492" s="10">
        <v>0.59</v>
      </c>
      <c r="E4492" s="10">
        <v>0.56899999999999995</v>
      </c>
      <c r="F4492" s="10">
        <v>0.45200000000000001</v>
      </c>
      <c r="G4492" s="10">
        <v>9152.06</v>
      </c>
      <c r="H4492" s="11">
        <v>6</v>
      </c>
      <c r="I4492">
        <f t="shared" si="70"/>
        <v>0</v>
      </c>
    </row>
    <row r="4493" spans="1:9" x14ac:dyDescent="0.25">
      <c r="A4493" s="6" t="s">
        <v>4348</v>
      </c>
      <c r="B4493" s="7" t="s">
        <v>96</v>
      </c>
      <c r="C4493" s="7">
        <v>377</v>
      </c>
      <c r="D4493" s="7">
        <v>0.53</v>
      </c>
      <c r="E4493" s="7">
        <v>0.52</v>
      </c>
      <c r="F4493" s="7">
        <v>0.4</v>
      </c>
      <c r="G4493" s="7">
        <v>8560.7199999999993</v>
      </c>
      <c r="H4493" s="8">
        <v>2</v>
      </c>
      <c r="I4493">
        <f t="shared" si="70"/>
        <v>0</v>
      </c>
    </row>
    <row r="4494" spans="1:9" x14ac:dyDescent="0.25">
      <c r="A4494" s="9" t="s">
        <v>4349</v>
      </c>
      <c r="B4494" s="10" t="s">
        <v>48</v>
      </c>
      <c r="C4494" s="10">
        <v>127</v>
      </c>
      <c r="D4494" s="10">
        <v>0.63700000000000001</v>
      </c>
      <c r="E4494" s="10">
        <v>0.57599999999999996</v>
      </c>
      <c r="F4494" s="10">
        <v>0.61</v>
      </c>
      <c r="G4494" s="10">
        <v>15177.69</v>
      </c>
      <c r="H4494" s="11">
        <v>2</v>
      </c>
      <c r="I4494">
        <f t="shared" si="70"/>
        <v>0</v>
      </c>
    </row>
    <row r="4495" spans="1:9" x14ac:dyDescent="0.25">
      <c r="A4495" s="6" t="s">
        <v>4350</v>
      </c>
      <c r="B4495" s="7" t="s">
        <v>35</v>
      </c>
      <c r="C4495" s="7">
        <v>84</v>
      </c>
      <c r="D4495" s="7">
        <v>0.68500000000000005</v>
      </c>
      <c r="E4495" s="7">
        <v>0.66600000000000004</v>
      </c>
      <c r="F4495" s="7">
        <v>0.59899999999999998</v>
      </c>
      <c r="G4495" s="7">
        <v>10019.99</v>
      </c>
      <c r="H4495" s="8">
        <v>2</v>
      </c>
      <c r="I4495">
        <f t="shared" si="70"/>
        <v>0</v>
      </c>
    </row>
    <row r="4496" spans="1:9" x14ac:dyDescent="0.25">
      <c r="A4496" s="9" t="s">
        <v>4351</v>
      </c>
      <c r="B4496" s="10" t="s">
        <v>50</v>
      </c>
      <c r="C4496" s="10">
        <v>158</v>
      </c>
      <c r="D4496" s="10">
        <v>0.67700000000000005</v>
      </c>
      <c r="E4496" s="10">
        <v>0.65200000000000002</v>
      </c>
      <c r="F4496" s="10">
        <v>0.57699999999999996</v>
      </c>
      <c r="G4496" s="10">
        <v>14155.5</v>
      </c>
      <c r="H4496" s="11">
        <v>2</v>
      </c>
      <c r="I4496">
        <f t="shared" si="70"/>
        <v>0</v>
      </c>
    </row>
    <row r="4497" spans="1:9" x14ac:dyDescent="0.25">
      <c r="A4497" s="6" t="s">
        <v>4352</v>
      </c>
      <c r="B4497" s="7" t="s">
        <v>96</v>
      </c>
      <c r="C4497" s="7">
        <v>201</v>
      </c>
      <c r="D4497" s="7">
        <v>0.53</v>
      </c>
      <c r="E4497" s="7">
        <v>0.53</v>
      </c>
      <c r="F4497" s="7">
        <v>0.38900000000000001</v>
      </c>
      <c r="G4497" s="7">
        <v>7160.57</v>
      </c>
      <c r="H4497" s="8">
        <v>3</v>
      </c>
      <c r="I4497">
        <f t="shared" si="70"/>
        <v>0</v>
      </c>
    </row>
    <row r="4498" spans="1:9" x14ac:dyDescent="0.25">
      <c r="A4498" s="9" t="s">
        <v>4353</v>
      </c>
      <c r="B4498" s="10" t="s">
        <v>16</v>
      </c>
      <c r="C4498" s="10">
        <v>54</v>
      </c>
      <c r="D4498" s="10">
        <v>0.75</v>
      </c>
      <c r="E4498" s="10">
        <v>0.73099999999999998</v>
      </c>
      <c r="F4498" s="10">
        <v>0.65900000000000003</v>
      </c>
      <c r="G4498" s="10">
        <v>19473.62</v>
      </c>
      <c r="H4498" s="11">
        <v>3</v>
      </c>
      <c r="I4498">
        <f t="shared" si="70"/>
        <v>0</v>
      </c>
    </row>
    <row r="4499" spans="1:9" x14ac:dyDescent="0.25">
      <c r="A4499" s="6" t="s">
        <v>4354</v>
      </c>
      <c r="B4499" s="7" t="s">
        <v>35</v>
      </c>
      <c r="C4499" s="7">
        <v>157</v>
      </c>
      <c r="D4499" s="7">
        <v>0.68200000000000005</v>
      </c>
      <c r="E4499" s="7">
        <v>0.67600000000000005</v>
      </c>
      <c r="F4499" s="7">
        <v>0.56699999999999995</v>
      </c>
      <c r="G4499" s="7">
        <v>10864.79</v>
      </c>
      <c r="H4499" s="8">
        <v>1</v>
      </c>
      <c r="I4499">
        <f t="shared" si="70"/>
        <v>0</v>
      </c>
    </row>
    <row r="4500" spans="1:9" x14ac:dyDescent="0.25">
      <c r="A4500" s="9" t="s">
        <v>4355</v>
      </c>
      <c r="B4500" s="10" t="s">
        <v>96</v>
      </c>
      <c r="C4500" s="10">
        <v>235</v>
      </c>
      <c r="D4500" s="10">
        <v>0.51400000000000001</v>
      </c>
      <c r="E4500" s="10">
        <v>0.49199999999999999</v>
      </c>
      <c r="F4500" s="10">
        <v>0.379</v>
      </c>
      <c r="G4500" s="10">
        <v>7364.7</v>
      </c>
      <c r="H4500" s="11">
        <v>8</v>
      </c>
      <c r="I4500">
        <f t="shared" si="70"/>
        <v>0</v>
      </c>
    </row>
    <row r="4501" spans="1:9" x14ac:dyDescent="0.25">
      <c r="A4501" s="6" t="s">
        <v>4356</v>
      </c>
      <c r="B4501" s="7" t="s">
        <v>96</v>
      </c>
      <c r="C4501" s="7">
        <v>209</v>
      </c>
      <c r="D4501" s="7">
        <v>0.54700000000000004</v>
      </c>
      <c r="E4501" s="7">
        <v>0.53600000000000003</v>
      </c>
      <c r="F4501" s="7">
        <v>0.39200000000000002</v>
      </c>
      <c r="G4501" s="7">
        <v>8932.99</v>
      </c>
      <c r="H4501" s="8">
        <v>1</v>
      </c>
      <c r="I4501">
        <f t="shared" si="70"/>
        <v>0</v>
      </c>
    </row>
    <row r="4502" spans="1:9" x14ac:dyDescent="0.25">
      <c r="A4502" s="9" t="s">
        <v>4357</v>
      </c>
      <c r="B4502" s="10" t="s">
        <v>50</v>
      </c>
      <c r="C4502" s="10">
        <v>82</v>
      </c>
      <c r="D4502" s="10">
        <v>0.68</v>
      </c>
      <c r="E4502" s="10">
        <v>0.67200000000000004</v>
      </c>
      <c r="F4502" s="10">
        <v>0.57899999999999996</v>
      </c>
      <c r="G4502" s="10">
        <v>15863.76</v>
      </c>
      <c r="H4502" s="11">
        <v>2</v>
      </c>
      <c r="I4502">
        <f t="shared" si="70"/>
        <v>0</v>
      </c>
    </row>
    <row r="4503" spans="1:9" x14ac:dyDescent="0.25">
      <c r="A4503" s="6" t="s">
        <v>4358</v>
      </c>
      <c r="B4503" s="7" t="s">
        <v>35</v>
      </c>
      <c r="C4503" s="7">
        <v>63</v>
      </c>
      <c r="D4503" s="7">
        <v>0.69</v>
      </c>
      <c r="E4503" s="7">
        <v>0.65200000000000002</v>
      </c>
      <c r="F4503" s="7">
        <v>0.58499999999999996</v>
      </c>
      <c r="G4503" s="7">
        <v>35705.129999999997</v>
      </c>
      <c r="H4503" s="8">
        <v>0</v>
      </c>
      <c r="I4503">
        <f t="shared" si="70"/>
        <v>0</v>
      </c>
    </row>
    <row r="4504" spans="1:9" x14ac:dyDescent="0.25">
      <c r="A4504" s="9" t="s">
        <v>4359</v>
      </c>
      <c r="B4504" s="10" t="s">
        <v>35</v>
      </c>
      <c r="C4504" s="10">
        <v>143</v>
      </c>
      <c r="D4504" s="10">
        <v>0.627</v>
      </c>
      <c r="E4504" s="10">
        <v>0.61299999999999999</v>
      </c>
      <c r="F4504" s="10">
        <v>0.496</v>
      </c>
      <c r="G4504" s="10">
        <v>9518.9599999999991</v>
      </c>
      <c r="H4504" s="11">
        <v>1</v>
      </c>
      <c r="I4504">
        <f t="shared" si="70"/>
        <v>0</v>
      </c>
    </row>
    <row r="4505" spans="1:9" x14ac:dyDescent="0.25">
      <c r="A4505" s="6" t="s">
        <v>4360</v>
      </c>
      <c r="B4505" s="7" t="s">
        <v>131</v>
      </c>
      <c r="C4505" s="7">
        <v>221</v>
      </c>
      <c r="D4505" s="7">
        <v>0.55000000000000004</v>
      </c>
      <c r="E4505" s="7">
        <v>0.53800000000000003</v>
      </c>
      <c r="F4505" s="7">
        <v>0.42499999999999999</v>
      </c>
      <c r="G4505" s="7">
        <v>6483.31</v>
      </c>
      <c r="H4505" s="8">
        <v>7</v>
      </c>
      <c r="I4505">
        <f t="shared" si="70"/>
        <v>0</v>
      </c>
    </row>
    <row r="4506" spans="1:9" x14ac:dyDescent="0.25">
      <c r="A4506" s="9" t="s">
        <v>4361</v>
      </c>
      <c r="B4506" s="10" t="s">
        <v>40</v>
      </c>
      <c r="C4506" s="10">
        <v>65</v>
      </c>
      <c r="D4506" s="10">
        <v>0.72</v>
      </c>
      <c r="E4506" s="10">
        <v>0.68600000000000005</v>
      </c>
      <c r="F4506" s="10">
        <v>0.67100000000000004</v>
      </c>
      <c r="G4506" s="10">
        <v>23651.3</v>
      </c>
      <c r="H4506" s="11">
        <v>3</v>
      </c>
      <c r="I4506">
        <f t="shared" si="70"/>
        <v>0</v>
      </c>
    </row>
    <row r="4507" spans="1:9" x14ac:dyDescent="0.25">
      <c r="A4507" s="6" t="s">
        <v>4362</v>
      </c>
      <c r="B4507" s="7" t="s">
        <v>96</v>
      </c>
      <c r="C4507" s="7">
        <v>170</v>
      </c>
      <c r="D4507" s="7">
        <v>0.56200000000000006</v>
      </c>
      <c r="E4507" s="7">
        <v>0.52800000000000002</v>
      </c>
      <c r="F4507" s="7">
        <v>0.44900000000000001</v>
      </c>
      <c r="G4507" s="7">
        <v>7413.3</v>
      </c>
      <c r="H4507" s="8">
        <v>1</v>
      </c>
      <c r="I4507">
        <f t="shared" si="70"/>
        <v>0</v>
      </c>
    </row>
    <row r="4508" spans="1:9" x14ac:dyDescent="0.25">
      <c r="A4508" s="9" t="s">
        <v>4363</v>
      </c>
      <c r="B4508" s="10" t="s">
        <v>86</v>
      </c>
      <c r="C4508" s="10">
        <v>120</v>
      </c>
      <c r="D4508" s="10">
        <v>0.55000000000000004</v>
      </c>
      <c r="E4508" s="10">
        <v>0.52900000000000003</v>
      </c>
      <c r="F4508" s="10">
        <v>0.436</v>
      </c>
      <c r="G4508" s="10">
        <v>7186.14</v>
      </c>
      <c r="H4508" s="11">
        <v>2</v>
      </c>
      <c r="I4508">
        <f t="shared" si="70"/>
        <v>0</v>
      </c>
    </row>
    <row r="4509" spans="1:9" x14ac:dyDescent="0.25">
      <c r="A4509" s="6" t="s">
        <v>4364</v>
      </c>
      <c r="B4509" s="7" t="s">
        <v>21</v>
      </c>
      <c r="C4509" s="7">
        <v>23</v>
      </c>
      <c r="D4509" s="7">
        <v>0.72</v>
      </c>
      <c r="E4509" s="7">
        <v>0.70199999999999996</v>
      </c>
      <c r="F4509" s="7">
        <v>0.60299999999999998</v>
      </c>
      <c r="G4509" s="7">
        <v>30220.77</v>
      </c>
      <c r="H4509" s="8">
        <v>0</v>
      </c>
      <c r="I4509">
        <f t="shared" si="70"/>
        <v>0</v>
      </c>
    </row>
    <row r="4510" spans="1:9" x14ac:dyDescent="0.25">
      <c r="A4510" s="9" t="s">
        <v>4365</v>
      </c>
      <c r="B4510" s="10" t="s">
        <v>86</v>
      </c>
      <c r="C4510" s="10">
        <v>231</v>
      </c>
      <c r="D4510" s="10">
        <v>0.621</v>
      </c>
      <c r="E4510" s="10">
        <v>0.58099999999999996</v>
      </c>
      <c r="F4510" s="10">
        <v>0.54700000000000004</v>
      </c>
      <c r="G4510" s="10">
        <v>6873.73</v>
      </c>
      <c r="H4510" s="11">
        <v>2</v>
      </c>
      <c r="I4510">
        <f t="shared" si="70"/>
        <v>0</v>
      </c>
    </row>
    <row r="4511" spans="1:9" x14ac:dyDescent="0.25">
      <c r="A4511" s="6" t="s">
        <v>447</v>
      </c>
      <c r="B4511" s="7" t="s">
        <v>86</v>
      </c>
      <c r="C4511" s="7">
        <v>218</v>
      </c>
      <c r="D4511" s="7">
        <v>0.58899999999999997</v>
      </c>
      <c r="E4511" s="7">
        <v>0.57399999999999995</v>
      </c>
      <c r="F4511" s="7">
        <v>0.44900000000000001</v>
      </c>
      <c r="G4511" s="7">
        <v>8746.74</v>
      </c>
      <c r="H4511" s="8">
        <v>1</v>
      </c>
      <c r="I4511">
        <f t="shared" si="70"/>
        <v>0</v>
      </c>
    </row>
    <row r="4512" spans="1:9" x14ac:dyDescent="0.25">
      <c r="A4512" s="9" t="s">
        <v>4366</v>
      </c>
      <c r="B4512" s="10" t="s">
        <v>35</v>
      </c>
      <c r="C4512" s="10">
        <v>219</v>
      </c>
      <c r="D4512" s="10">
        <v>0.7</v>
      </c>
      <c r="E4512" s="10">
        <v>0.67300000000000004</v>
      </c>
      <c r="F4512" s="10">
        <v>0.60599999999999998</v>
      </c>
      <c r="G4512" s="10">
        <v>8853.9500000000007</v>
      </c>
      <c r="H4512" s="11">
        <v>1</v>
      </c>
      <c r="I4512">
        <f t="shared" si="70"/>
        <v>0</v>
      </c>
    </row>
    <row r="4513" spans="1:9" x14ac:dyDescent="0.25">
      <c r="A4513" s="6" t="s">
        <v>4367</v>
      </c>
      <c r="B4513" s="7" t="s">
        <v>124</v>
      </c>
      <c r="C4513" s="7">
        <v>176</v>
      </c>
      <c r="D4513" s="7">
        <v>0.66900000000000004</v>
      </c>
      <c r="E4513" s="7">
        <v>0.621</v>
      </c>
      <c r="F4513" s="7">
        <v>0.59499999999999997</v>
      </c>
      <c r="G4513" s="7">
        <v>20558.95</v>
      </c>
      <c r="H4513" s="8">
        <v>0</v>
      </c>
      <c r="I4513">
        <f t="shared" si="70"/>
        <v>0</v>
      </c>
    </row>
    <row r="4514" spans="1:9" x14ac:dyDescent="0.25">
      <c r="A4514" s="9" t="s">
        <v>4368</v>
      </c>
      <c r="B4514" s="10" t="s">
        <v>50</v>
      </c>
      <c r="C4514" s="10">
        <v>57</v>
      </c>
      <c r="D4514" s="10">
        <v>0.69599999999999995</v>
      </c>
      <c r="E4514" s="10">
        <v>0.64300000000000002</v>
      </c>
      <c r="F4514" s="10">
        <v>0.64200000000000002</v>
      </c>
      <c r="G4514" s="10">
        <v>18284.61</v>
      </c>
      <c r="H4514" s="11">
        <v>1</v>
      </c>
      <c r="I4514">
        <f t="shared" si="70"/>
        <v>0</v>
      </c>
    </row>
    <row r="4515" spans="1:9" x14ac:dyDescent="0.25">
      <c r="A4515" s="6" t="s">
        <v>4369</v>
      </c>
      <c r="B4515" s="7" t="s">
        <v>21</v>
      </c>
      <c r="C4515" s="7">
        <v>19</v>
      </c>
      <c r="D4515" s="7">
        <v>0.78</v>
      </c>
      <c r="E4515" s="7">
        <v>0.80900000000000005</v>
      </c>
      <c r="F4515" s="7">
        <v>0.69199999999999995</v>
      </c>
      <c r="G4515" s="7">
        <v>33319.599999999999</v>
      </c>
      <c r="H4515" s="8">
        <v>0</v>
      </c>
      <c r="I4515">
        <f t="shared" si="70"/>
        <v>0</v>
      </c>
    </row>
    <row r="4516" spans="1:9" x14ac:dyDescent="0.25">
      <c r="A4516" s="9" t="s">
        <v>4370</v>
      </c>
      <c r="B4516" s="10" t="s">
        <v>19</v>
      </c>
      <c r="C4516" s="10">
        <v>73</v>
      </c>
      <c r="D4516" s="10">
        <v>0.54600000000000004</v>
      </c>
      <c r="E4516" s="10">
        <v>0.52200000000000002</v>
      </c>
      <c r="F4516" s="10">
        <v>0.41299999999999998</v>
      </c>
      <c r="G4516" s="10">
        <v>13317.59</v>
      </c>
      <c r="H4516" s="11">
        <v>4</v>
      </c>
      <c r="I4516">
        <f t="shared" si="70"/>
        <v>0</v>
      </c>
    </row>
    <row r="4517" spans="1:9" x14ac:dyDescent="0.25">
      <c r="A4517" s="6" t="s">
        <v>4371</v>
      </c>
      <c r="B4517" s="7" t="s">
        <v>21</v>
      </c>
      <c r="C4517" s="7">
        <v>10</v>
      </c>
      <c r="D4517" s="7">
        <v>0.66</v>
      </c>
      <c r="E4517" s="7">
        <v>0.70099999999999996</v>
      </c>
      <c r="F4517" s="7">
        <v>0.48599999999999999</v>
      </c>
      <c r="G4517" s="7">
        <v>27109.599999999999</v>
      </c>
      <c r="H4517" s="8">
        <v>2</v>
      </c>
      <c r="I4517">
        <f t="shared" si="70"/>
        <v>0</v>
      </c>
    </row>
    <row r="4518" spans="1:9" x14ac:dyDescent="0.25">
      <c r="A4518" s="9" t="s">
        <v>4372</v>
      </c>
      <c r="B4518" s="10" t="s">
        <v>35</v>
      </c>
      <c r="C4518" s="10">
        <v>215</v>
      </c>
      <c r="D4518" s="10">
        <v>0.58499999999999996</v>
      </c>
      <c r="E4518" s="10">
        <v>0.57899999999999996</v>
      </c>
      <c r="F4518" s="10">
        <v>0.432</v>
      </c>
      <c r="G4518" s="10">
        <v>8120.9</v>
      </c>
      <c r="H4518" s="11">
        <v>0</v>
      </c>
      <c r="I4518">
        <f t="shared" si="70"/>
        <v>0</v>
      </c>
    </row>
    <row r="4519" spans="1:9" x14ac:dyDescent="0.25">
      <c r="A4519" s="6" t="s">
        <v>4373</v>
      </c>
      <c r="B4519" s="7" t="s">
        <v>35</v>
      </c>
      <c r="C4519" s="7">
        <v>123</v>
      </c>
      <c r="D4519" s="7">
        <v>0.7</v>
      </c>
      <c r="E4519" s="7">
        <v>0.63300000000000001</v>
      </c>
      <c r="F4519" s="7">
        <v>0.64100000000000001</v>
      </c>
      <c r="G4519" s="7">
        <v>18567.150000000001</v>
      </c>
      <c r="H4519" s="8">
        <v>3</v>
      </c>
      <c r="I4519">
        <f t="shared" si="70"/>
        <v>0</v>
      </c>
    </row>
    <row r="4520" spans="1:9" x14ac:dyDescent="0.25">
      <c r="A4520" s="9" t="s">
        <v>4374</v>
      </c>
      <c r="B4520" s="10" t="s">
        <v>131</v>
      </c>
      <c r="C4520" s="10">
        <v>105</v>
      </c>
      <c r="D4520" s="10">
        <v>0.58599999999999997</v>
      </c>
      <c r="E4520" s="10">
        <v>0.56299999999999994</v>
      </c>
      <c r="F4520" s="10">
        <v>0.47599999999999998</v>
      </c>
      <c r="G4520" s="10">
        <v>8115.21</v>
      </c>
      <c r="H4520" s="11">
        <v>1</v>
      </c>
      <c r="I4520">
        <f t="shared" si="70"/>
        <v>0</v>
      </c>
    </row>
    <row r="4521" spans="1:9" x14ac:dyDescent="0.25">
      <c r="A4521" s="6" t="s">
        <v>4375</v>
      </c>
      <c r="B4521" s="7" t="s">
        <v>124</v>
      </c>
      <c r="C4521" s="7">
        <v>101</v>
      </c>
      <c r="D4521" s="7">
        <v>0.66200000000000003</v>
      </c>
      <c r="E4521" s="7">
        <v>0.67200000000000004</v>
      </c>
      <c r="F4521" s="7">
        <v>0.52900000000000003</v>
      </c>
      <c r="G4521" s="7">
        <v>14081.84</v>
      </c>
      <c r="H4521" s="8">
        <v>1</v>
      </c>
      <c r="I4521">
        <f t="shared" si="70"/>
        <v>0</v>
      </c>
    </row>
    <row r="4522" spans="1:9" x14ac:dyDescent="0.25">
      <c r="A4522" s="9" t="s">
        <v>4376</v>
      </c>
      <c r="B4522" s="10" t="s">
        <v>21</v>
      </c>
      <c r="C4522" s="10">
        <v>22</v>
      </c>
      <c r="D4522" s="10">
        <v>0.61599999999999999</v>
      </c>
      <c r="E4522" s="10">
        <v>0.67</v>
      </c>
      <c r="F4522" s="10">
        <v>0.441</v>
      </c>
      <c r="G4522" s="10">
        <v>17397.14</v>
      </c>
      <c r="H4522" s="11">
        <v>4</v>
      </c>
      <c r="I4522">
        <f t="shared" si="70"/>
        <v>0</v>
      </c>
    </row>
    <row r="4523" spans="1:9" x14ac:dyDescent="0.25">
      <c r="A4523" s="6" t="s">
        <v>4377</v>
      </c>
      <c r="B4523" s="7" t="s">
        <v>96</v>
      </c>
      <c r="C4523" s="7">
        <v>272</v>
      </c>
      <c r="D4523" s="7">
        <v>0.56999999999999995</v>
      </c>
      <c r="E4523" s="7">
        <v>0.52300000000000002</v>
      </c>
      <c r="F4523" s="7">
        <v>0.47299999999999998</v>
      </c>
      <c r="G4523" s="7">
        <v>7238.78</v>
      </c>
      <c r="H4523" s="8">
        <v>2</v>
      </c>
      <c r="I4523">
        <f t="shared" si="70"/>
        <v>0</v>
      </c>
    </row>
    <row r="4524" spans="1:9" x14ac:dyDescent="0.25">
      <c r="A4524" s="9" t="s">
        <v>4378</v>
      </c>
      <c r="B4524" s="10" t="s">
        <v>27</v>
      </c>
      <c r="C4524" s="10">
        <v>82</v>
      </c>
      <c r="D4524" s="10">
        <v>0.73299999999999998</v>
      </c>
      <c r="E4524" s="10">
        <v>0.73599999999999999</v>
      </c>
      <c r="F4524" s="10">
        <v>0.66200000000000003</v>
      </c>
      <c r="G4524" s="10">
        <v>22460.63</v>
      </c>
      <c r="H4524" s="11">
        <v>3</v>
      </c>
      <c r="I4524">
        <f t="shared" si="70"/>
        <v>0</v>
      </c>
    </row>
    <row r="4525" spans="1:9" x14ac:dyDescent="0.25">
      <c r="A4525" s="6" t="s">
        <v>4379</v>
      </c>
      <c r="B4525" s="7" t="s">
        <v>48</v>
      </c>
      <c r="C4525" s="7">
        <v>146</v>
      </c>
      <c r="D4525" s="7">
        <v>0.57999999999999996</v>
      </c>
      <c r="E4525" s="7">
        <v>0.52900000000000003</v>
      </c>
      <c r="F4525" s="7">
        <v>0.48199999999999998</v>
      </c>
      <c r="G4525" s="7">
        <v>5996.43</v>
      </c>
      <c r="H4525" s="8">
        <v>0</v>
      </c>
      <c r="I4525">
        <f t="shared" si="70"/>
        <v>0</v>
      </c>
    </row>
    <row r="4526" spans="1:9" x14ac:dyDescent="0.25">
      <c r="A4526" s="9" t="s">
        <v>4380</v>
      </c>
      <c r="B4526" s="10" t="s">
        <v>16</v>
      </c>
      <c r="C4526" s="10">
        <v>34</v>
      </c>
      <c r="D4526" s="10">
        <v>0.73699999999999999</v>
      </c>
      <c r="E4526" s="10">
        <v>0.76500000000000001</v>
      </c>
      <c r="F4526" s="10">
        <v>0.60899999999999999</v>
      </c>
      <c r="G4526" s="10">
        <v>23077.22</v>
      </c>
      <c r="H4526" s="11">
        <v>1</v>
      </c>
      <c r="I4526">
        <f t="shared" si="70"/>
        <v>0</v>
      </c>
    </row>
    <row r="4527" spans="1:9" x14ac:dyDescent="0.25">
      <c r="A4527" s="6" t="s">
        <v>4381</v>
      </c>
      <c r="B4527" s="7" t="s">
        <v>35</v>
      </c>
      <c r="C4527" s="7">
        <v>262</v>
      </c>
      <c r="D4527" s="7">
        <v>0.60699999999999998</v>
      </c>
      <c r="E4527" s="7">
        <v>0.59699999999999998</v>
      </c>
      <c r="F4527" s="7">
        <v>0.49</v>
      </c>
      <c r="G4527" s="7">
        <v>8372.73</v>
      </c>
      <c r="H4527" s="8">
        <v>4</v>
      </c>
      <c r="I4527">
        <f t="shared" si="70"/>
        <v>0</v>
      </c>
    </row>
    <row r="4528" spans="1:9" x14ac:dyDescent="0.25">
      <c r="A4528" s="9" t="s">
        <v>4382</v>
      </c>
      <c r="B4528" s="10" t="s">
        <v>16</v>
      </c>
      <c r="C4528" s="10">
        <v>51</v>
      </c>
      <c r="D4528" s="10">
        <v>0.72</v>
      </c>
      <c r="E4528" s="10">
        <v>0.70799999999999996</v>
      </c>
      <c r="F4528" s="10">
        <v>0.61</v>
      </c>
      <c r="G4528" s="10">
        <v>24925.46</v>
      </c>
      <c r="H4528" s="11">
        <v>1</v>
      </c>
      <c r="I4528">
        <f t="shared" si="70"/>
        <v>0</v>
      </c>
    </row>
    <row r="4529" spans="1:9" x14ac:dyDescent="0.25">
      <c r="A4529" s="6" t="s">
        <v>4383</v>
      </c>
      <c r="B4529" s="7" t="s">
        <v>21</v>
      </c>
      <c r="C4529" s="7">
        <v>21</v>
      </c>
      <c r="D4529" s="7">
        <v>0.72</v>
      </c>
      <c r="E4529" s="7">
        <v>0.73499999999999999</v>
      </c>
      <c r="F4529" s="7">
        <v>0.61099999999999999</v>
      </c>
      <c r="G4529" s="7">
        <v>38904.14</v>
      </c>
      <c r="H4529" s="8">
        <v>1</v>
      </c>
      <c r="I4529">
        <f t="shared" si="70"/>
        <v>0</v>
      </c>
    </row>
    <row r="4530" spans="1:9" x14ac:dyDescent="0.25">
      <c r="A4530" s="9" t="s">
        <v>4384</v>
      </c>
      <c r="B4530" s="10" t="s">
        <v>25</v>
      </c>
      <c r="C4530" s="10">
        <v>287</v>
      </c>
      <c r="D4530" s="10">
        <v>0.59499999999999997</v>
      </c>
      <c r="E4530" s="10">
        <v>0.56699999999999995</v>
      </c>
      <c r="F4530" s="10">
        <v>0.52300000000000002</v>
      </c>
      <c r="G4530" s="10">
        <v>11059.74</v>
      </c>
      <c r="H4530" s="11">
        <v>1</v>
      </c>
      <c r="I4530">
        <f t="shared" si="70"/>
        <v>0</v>
      </c>
    </row>
    <row r="4531" spans="1:9" x14ac:dyDescent="0.25">
      <c r="A4531" s="6" t="s">
        <v>4385</v>
      </c>
      <c r="B4531" s="7" t="s">
        <v>96</v>
      </c>
      <c r="C4531" s="7">
        <v>240</v>
      </c>
      <c r="D4531" s="7">
        <v>0.56999999999999995</v>
      </c>
      <c r="E4531" s="7">
        <v>0.56499999999999995</v>
      </c>
      <c r="F4531" s="7">
        <v>0.42399999999999999</v>
      </c>
      <c r="G4531" s="7">
        <v>7553.81</v>
      </c>
      <c r="H4531" s="8">
        <v>3</v>
      </c>
      <c r="I4531">
        <f t="shared" si="70"/>
        <v>0</v>
      </c>
    </row>
    <row r="4532" spans="1:9" x14ac:dyDescent="0.25">
      <c r="A4532" s="9" t="s">
        <v>3590</v>
      </c>
      <c r="B4532" s="10" t="s">
        <v>25</v>
      </c>
      <c r="C4532" s="10">
        <v>219</v>
      </c>
      <c r="D4532" s="10">
        <v>0.57399999999999995</v>
      </c>
      <c r="E4532" s="10">
        <v>0.56299999999999994</v>
      </c>
      <c r="F4532" s="10">
        <v>0.49299999999999999</v>
      </c>
      <c r="G4532" s="10">
        <v>7115.49</v>
      </c>
      <c r="H4532" s="11">
        <v>0</v>
      </c>
      <c r="I4532">
        <f t="shared" si="70"/>
        <v>0</v>
      </c>
    </row>
    <row r="4533" spans="1:9" x14ac:dyDescent="0.25">
      <c r="A4533" s="6" t="s">
        <v>4386</v>
      </c>
      <c r="B4533" s="7" t="s">
        <v>131</v>
      </c>
      <c r="C4533" s="7">
        <v>139</v>
      </c>
      <c r="D4533" s="7">
        <v>0.55000000000000004</v>
      </c>
      <c r="E4533" s="7">
        <v>0.498</v>
      </c>
      <c r="F4533" s="7">
        <v>0.439</v>
      </c>
      <c r="G4533" s="7">
        <v>5650.76</v>
      </c>
      <c r="H4533" s="8">
        <v>0</v>
      </c>
      <c r="I4533">
        <f t="shared" si="70"/>
        <v>0</v>
      </c>
    </row>
    <row r="4534" spans="1:9" x14ac:dyDescent="0.25">
      <c r="A4534" s="9" t="s">
        <v>4387</v>
      </c>
      <c r="B4534" s="10" t="s">
        <v>124</v>
      </c>
      <c r="C4534" s="10">
        <v>133</v>
      </c>
      <c r="D4534" s="10">
        <v>0.60099999999999998</v>
      </c>
      <c r="E4534" s="10">
        <v>0.61099999999999999</v>
      </c>
      <c r="F4534" s="10">
        <v>0.44600000000000001</v>
      </c>
      <c r="G4534" s="10">
        <v>14125.35</v>
      </c>
      <c r="H4534" s="11">
        <v>0</v>
      </c>
      <c r="I4534">
        <f t="shared" si="70"/>
        <v>0</v>
      </c>
    </row>
    <row r="4535" spans="1:9" x14ac:dyDescent="0.25">
      <c r="A4535" s="6" t="s">
        <v>4388</v>
      </c>
      <c r="B4535" s="7" t="s">
        <v>19</v>
      </c>
      <c r="C4535" s="7">
        <v>136</v>
      </c>
      <c r="D4535" s="7">
        <v>0.57899999999999996</v>
      </c>
      <c r="E4535" s="7">
        <v>0.56100000000000005</v>
      </c>
      <c r="F4535" s="7">
        <v>0.45400000000000001</v>
      </c>
      <c r="G4535" s="7">
        <v>5956.45</v>
      </c>
      <c r="H4535" s="8">
        <v>3</v>
      </c>
      <c r="I4535">
        <f t="shared" si="70"/>
        <v>0</v>
      </c>
    </row>
    <row r="4536" spans="1:9" x14ac:dyDescent="0.25">
      <c r="A4536" s="9" t="s">
        <v>4389</v>
      </c>
      <c r="B4536" s="10" t="s">
        <v>21</v>
      </c>
      <c r="C4536" s="10">
        <v>33</v>
      </c>
      <c r="D4536" s="10">
        <v>0.68</v>
      </c>
      <c r="E4536" s="10">
        <v>0.67900000000000005</v>
      </c>
      <c r="F4536" s="10">
        <v>0.56599999999999995</v>
      </c>
      <c r="G4536" s="10">
        <v>22781.02</v>
      </c>
      <c r="H4536" s="11">
        <v>3</v>
      </c>
      <c r="I4536">
        <f t="shared" si="70"/>
        <v>0</v>
      </c>
    </row>
    <row r="4537" spans="1:9" x14ac:dyDescent="0.25">
      <c r="A4537" s="6" t="s">
        <v>4390</v>
      </c>
      <c r="B4537" s="7" t="s">
        <v>19</v>
      </c>
      <c r="C4537" s="7">
        <v>180</v>
      </c>
      <c r="D4537" s="7">
        <v>0.60699999999999998</v>
      </c>
      <c r="E4537" s="7">
        <v>0.57199999999999995</v>
      </c>
      <c r="F4537" s="7">
        <v>0.503</v>
      </c>
      <c r="G4537" s="7">
        <v>5920.69</v>
      </c>
      <c r="H4537" s="8">
        <v>1</v>
      </c>
      <c r="I4537">
        <f t="shared" si="70"/>
        <v>0</v>
      </c>
    </row>
    <row r="4538" spans="1:9" x14ac:dyDescent="0.25">
      <c r="A4538" s="9" t="s">
        <v>4391</v>
      </c>
      <c r="B4538" s="10" t="s">
        <v>108</v>
      </c>
      <c r="C4538" s="10">
        <v>175</v>
      </c>
      <c r="D4538" s="10">
        <v>0.53900000000000003</v>
      </c>
      <c r="E4538" s="10">
        <v>0.497</v>
      </c>
      <c r="F4538" s="10">
        <v>0.443</v>
      </c>
      <c r="G4538" s="10">
        <v>7262.7</v>
      </c>
      <c r="H4538" s="11">
        <v>1</v>
      </c>
      <c r="I4538">
        <f t="shared" si="70"/>
        <v>0</v>
      </c>
    </row>
    <row r="4539" spans="1:9" x14ac:dyDescent="0.25">
      <c r="A4539" s="6" t="s">
        <v>4392</v>
      </c>
      <c r="B4539" s="7" t="s">
        <v>96</v>
      </c>
      <c r="C4539" s="7">
        <v>361</v>
      </c>
      <c r="D4539" s="7">
        <v>0.60799999999999998</v>
      </c>
      <c r="E4539" s="7">
        <v>0.58199999999999996</v>
      </c>
      <c r="F4539" s="7">
        <v>0.51200000000000001</v>
      </c>
      <c r="G4539" s="7">
        <v>8006.14</v>
      </c>
      <c r="H4539" s="8">
        <v>3</v>
      </c>
      <c r="I4539">
        <f t="shared" si="70"/>
        <v>0</v>
      </c>
    </row>
    <row r="4540" spans="1:9" x14ac:dyDescent="0.25">
      <c r="A4540" s="9" t="s">
        <v>4393</v>
      </c>
      <c r="B4540" s="10" t="s">
        <v>96</v>
      </c>
      <c r="C4540" s="10">
        <v>114</v>
      </c>
      <c r="D4540" s="10">
        <v>0.52400000000000002</v>
      </c>
      <c r="E4540" s="10">
        <v>0.52900000000000003</v>
      </c>
      <c r="F4540" s="10">
        <v>0.39800000000000002</v>
      </c>
      <c r="G4540" s="10">
        <v>8276.2800000000007</v>
      </c>
      <c r="H4540" s="11">
        <v>1</v>
      </c>
      <c r="I4540">
        <f t="shared" si="70"/>
        <v>0</v>
      </c>
    </row>
    <row r="4541" spans="1:9" x14ac:dyDescent="0.25">
      <c r="A4541" s="6" t="s">
        <v>4394</v>
      </c>
      <c r="B4541" s="7" t="s">
        <v>35</v>
      </c>
      <c r="C4541" s="7">
        <v>77</v>
      </c>
      <c r="D4541" s="7">
        <v>0.7</v>
      </c>
      <c r="E4541" s="7">
        <v>0.69399999999999995</v>
      </c>
      <c r="F4541" s="7">
        <v>0.56899999999999995</v>
      </c>
      <c r="G4541" s="7">
        <v>18859.25</v>
      </c>
      <c r="H4541" s="8">
        <v>2</v>
      </c>
      <c r="I4541">
        <f t="shared" si="70"/>
        <v>0</v>
      </c>
    </row>
    <row r="4542" spans="1:9" x14ac:dyDescent="0.25">
      <c r="A4542" s="9" t="s">
        <v>4395</v>
      </c>
      <c r="B4542" s="10" t="s">
        <v>19</v>
      </c>
      <c r="C4542" s="10">
        <v>191</v>
      </c>
      <c r="D4542" s="10">
        <v>0.54600000000000004</v>
      </c>
      <c r="E4542" s="10">
        <v>0.53500000000000003</v>
      </c>
      <c r="F4542" s="10">
        <v>0.40699999999999997</v>
      </c>
      <c r="G4542" s="10">
        <v>4973.1400000000003</v>
      </c>
      <c r="H4542" s="11">
        <v>1</v>
      </c>
      <c r="I4542">
        <f t="shared" si="70"/>
        <v>0</v>
      </c>
    </row>
    <row r="4543" spans="1:9" x14ac:dyDescent="0.25">
      <c r="A4543" s="6" t="s">
        <v>4396</v>
      </c>
      <c r="B4543" s="7" t="s">
        <v>131</v>
      </c>
      <c r="C4543" s="7">
        <v>132</v>
      </c>
      <c r="D4543" s="7">
        <v>0.57799999999999996</v>
      </c>
      <c r="E4543" s="7">
        <v>0.52</v>
      </c>
      <c r="F4543" s="7">
        <v>0.496</v>
      </c>
      <c r="G4543" s="7">
        <v>9858.67</v>
      </c>
      <c r="H4543" s="8">
        <v>0</v>
      </c>
      <c r="I4543">
        <f t="shared" si="70"/>
        <v>0</v>
      </c>
    </row>
    <row r="4544" spans="1:9" x14ac:dyDescent="0.25">
      <c r="A4544" s="9" t="s">
        <v>4397</v>
      </c>
      <c r="B4544" s="10" t="s">
        <v>101</v>
      </c>
      <c r="C4544" s="10">
        <v>102</v>
      </c>
      <c r="D4544" s="10">
        <v>0.44</v>
      </c>
      <c r="E4544" s="10">
        <v>0.41699999999999998</v>
      </c>
      <c r="F4544" s="10">
        <v>0.28599999999999998</v>
      </c>
      <c r="G4544" s="10">
        <v>5120.66</v>
      </c>
      <c r="H4544" s="11">
        <v>0</v>
      </c>
      <c r="I4544">
        <f t="shared" si="70"/>
        <v>0</v>
      </c>
    </row>
    <row r="4545" spans="1:9" x14ac:dyDescent="0.25">
      <c r="A4545" s="6" t="s">
        <v>4398</v>
      </c>
      <c r="B4545" s="7" t="s">
        <v>96</v>
      </c>
      <c r="C4545" s="7">
        <v>362</v>
      </c>
      <c r="D4545" s="7">
        <v>0.56999999999999995</v>
      </c>
      <c r="E4545" s="7">
        <v>0.56299999999999994</v>
      </c>
      <c r="F4545" s="7">
        <v>0.45</v>
      </c>
      <c r="G4545" s="7">
        <v>7665.88</v>
      </c>
      <c r="H4545" s="8">
        <v>2</v>
      </c>
      <c r="I4545">
        <f t="shared" si="70"/>
        <v>0</v>
      </c>
    </row>
    <row r="4546" spans="1:9" x14ac:dyDescent="0.25">
      <c r="A4546" s="9" t="s">
        <v>4399</v>
      </c>
      <c r="B4546" s="10" t="s">
        <v>35</v>
      </c>
      <c r="C4546" s="10">
        <v>56</v>
      </c>
      <c r="D4546" s="10">
        <v>0.66</v>
      </c>
      <c r="E4546" s="10">
        <v>0.65300000000000002</v>
      </c>
      <c r="F4546" s="10">
        <v>0.53100000000000003</v>
      </c>
      <c r="G4546" s="10">
        <v>14916.61</v>
      </c>
      <c r="H4546" s="11">
        <v>2</v>
      </c>
      <c r="I4546">
        <f t="shared" si="70"/>
        <v>0</v>
      </c>
    </row>
    <row r="4547" spans="1:9" x14ac:dyDescent="0.25">
      <c r="A4547" s="6" t="s">
        <v>4400</v>
      </c>
      <c r="B4547" s="7" t="s">
        <v>21</v>
      </c>
      <c r="C4547" s="7">
        <v>12</v>
      </c>
      <c r="D4547" s="7">
        <v>0.72499999999999998</v>
      </c>
      <c r="E4547" s="7">
        <v>0.72699999999999998</v>
      </c>
      <c r="F4547" s="7">
        <v>0.6</v>
      </c>
      <c r="G4547" s="7">
        <v>30413.39</v>
      </c>
      <c r="H4547" s="8">
        <v>1</v>
      </c>
      <c r="I4547">
        <f t="shared" si="70"/>
        <v>0</v>
      </c>
    </row>
    <row r="4548" spans="1:9" x14ac:dyDescent="0.25">
      <c r="A4548" s="9" t="s">
        <v>4401</v>
      </c>
      <c r="B4548" s="10" t="s">
        <v>131</v>
      </c>
      <c r="C4548" s="10">
        <v>116</v>
      </c>
      <c r="D4548" s="10">
        <v>0.54100000000000004</v>
      </c>
      <c r="E4548" s="10">
        <v>0.53100000000000003</v>
      </c>
      <c r="F4548" s="10">
        <v>0.42699999999999999</v>
      </c>
      <c r="G4548" s="10">
        <v>7731.92</v>
      </c>
      <c r="H4548" s="11">
        <v>0</v>
      </c>
      <c r="I4548">
        <f t="shared" si="70"/>
        <v>0</v>
      </c>
    </row>
    <row r="4549" spans="1:9" x14ac:dyDescent="0.25">
      <c r="A4549" s="6" t="s">
        <v>4402</v>
      </c>
      <c r="B4549" s="7" t="s">
        <v>21</v>
      </c>
      <c r="C4549" s="7">
        <v>22</v>
      </c>
      <c r="D4549" s="7">
        <v>0.76400000000000001</v>
      </c>
      <c r="E4549" s="7">
        <v>0.77600000000000002</v>
      </c>
      <c r="F4549" s="7">
        <v>0.67700000000000005</v>
      </c>
      <c r="G4549" s="7">
        <v>23010.26</v>
      </c>
      <c r="H4549" s="8">
        <v>5</v>
      </c>
      <c r="I4549">
        <f t="shared" ref="I4549:I4612" si="71">IF(OR(C4549="",D4549="",E4549="",F4549="",G4549="",H4549=""),1,0)</f>
        <v>0</v>
      </c>
    </row>
    <row r="4550" spans="1:9" x14ac:dyDescent="0.25">
      <c r="A4550" s="9" t="s">
        <v>4403</v>
      </c>
      <c r="B4550" s="10" t="s">
        <v>40</v>
      </c>
      <c r="C4550" s="10">
        <v>96</v>
      </c>
      <c r="D4550" s="10">
        <v>0.60799999999999998</v>
      </c>
      <c r="E4550" s="10">
        <v>0.60499999999999998</v>
      </c>
      <c r="F4550" s="10">
        <v>0.47899999999999998</v>
      </c>
      <c r="G4550" s="10">
        <v>14605.85</v>
      </c>
      <c r="H4550" s="11">
        <v>1</v>
      </c>
      <c r="I4550">
        <f t="shared" si="71"/>
        <v>0</v>
      </c>
    </row>
    <row r="4551" spans="1:9" x14ac:dyDescent="0.25">
      <c r="A4551" s="6" t="s">
        <v>4404</v>
      </c>
      <c r="B4551" s="7" t="s">
        <v>27</v>
      </c>
      <c r="C4551" s="7">
        <v>48</v>
      </c>
      <c r="D4551" s="7">
        <v>0.72199999999999998</v>
      </c>
      <c r="E4551" s="7">
        <v>0.67100000000000004</v>
      </c>
      <c r="F4551" s="7">
        <v>0.69399999999999995</v>
      </c>
      <c r="G4551" s="7">
        <v>27756.09</v>
      </c>
      <c r="H4551" s="8">
        <v>1</v>
      </c>
      <c r="I4551">
        <f t="shared" si="71"/>
        <v>0</v>
      </c>
    </row>
    <row r="4552" spans="1:9" x14ac:dyDescent="0.25">
      <c r="A4552" s="9" t="s">
        <v>4405</v>
      </c>
      <c r="B4552" s="10" t="s">
        <v>50</v>
      </c>
      <c r="C4552" s="10">
        <v>149</v>
      </c>
      <c r="D4552" s="10">
        <v>0.69299999999999995</v>
      </c>
      <c r="E4552" s="10">
        <v>0.68600000000000005</v>
      </c>
      <c r="F4552" s="10">
        <v>0.57799999999999996</v>
      </c>
      <c r="G4552" s="10">
        <v>13826.1</v>
      </c>
      <c r="H4552" s="11">
        <v>3</v>
      </c>
      <c r="I4552">
        <f t="shared" si="71"/>
        <v>0</v>
      </c>
    </row>
    <row r="4553" spans="1:9" x14ac:dyDescent="0.25">
      <c r="A4553" s="9" t="s">
        <v>4406</v>
      </c>
      <c r="B4553" s="10" t="s">
        <v>21</v>
      </c>
      <c r="C4553" s="10">
        <v>14</v>
      </c>
      <c r="D4553" s="10">
        <v>0.73299999999999998</v>
      </c>
      <c r="E4553" s="10">
        <v>0.77100000000000002</v>
      </c>
      <c r="F4553" s="10">
        <v>0.60899999999999999</v>
      </c>
      <c r="G4553" s="10">
        <v>25409.64</v>
      </c>
      <c r="H4553" s="11">
        <v>0</v>
      </c>
      <c r="I4553">
        <f t="shared" si="71"/>
        <v>0</v>
      </c>
    </row>
    <row r="4554" spans="1:9" x14ac:dyDescent="0.25">
      <c r="A4554" s="6" t="s">
        <v>4407</v>
      </c>
      <c r="B4554" s="7" t="s">
        <v>35</v>
      </c>
      <c r="C4554" s="7">
        <v>198</v>
      </c>
      <c r="D4554" s="7">
        <v>0.60899999999999999</v>
      </c>
      <c r="E4554" s="7">
        <v>0.60499999999999998</v>
      </c>
      <c r="F4554" s="7">
        <v>0.47899999999999998</v>
      </c>
      <c r="G4554" s="7">
        <v>9588.42</v>
      </c>
      <c r="H4554" s="8">
        <v>0</v>
      </c>
      <c r="I4554">
        <f t="shared" si="71"/>
        <v>0</v>
      </c>
    </row>
    <row r="4555" spans="1:9" x14ac:dyDescent="0.25">
      <c r="A4555" s="9" t="s">
        <v>4408</v>
      </c>
      <c r="B4555" s="10" t="s">
        <v>21</v>
      </c>
      <c r="C4555" s="10">
        <v>24</v>
      </c>
      <c r="D4555" s="10">
        <v>0.76700000000000002</v>
      </c>
      <c r="E4555" s="10">
        <v>0.749</v>
      </c>
      <c r="F4555" s="10">
        <v>0.70799999999999996</v>
      </c>
      <c r="G4555" s="10">
        <v>28815.7</v>
      </c>
      <c r="H4555" s="11">
        <v>1</v>
      </c>
      <c r="I4555">
        <f t="shared" si="71"/>
        <v>0</v>
      </c>
    </row>
    <row r="4556" spans="1:9" x14ac:dyDescent="0.25">
      <c r="A4556" s="6" t="s">
        <v>4409</v>
      </c>
      <c r="B4556" s="7" t="s">
        <v>35</v>
      </c>
      <c r="C4556" s="7">
        <v>91</v>
      </c>
      <c r="D4556" s="7">
        <v>0.67400000000000004</v>
      </c>
      <c r="E4556" s="7">
        <v>0.65800000000000003</v>
      </c>
      <c r="F4556" s="7">
        <v>0.57899999999999996</v>
      </c>
      <c r="G4556" s="7">
        <v>14627.83</v>
      </c>
      <c r="H4556" s="8">
        <v>0</v>
      </c>
      <c r="I4556">
        <f t="shared" si="71"/>
        <v>0</v>
      </c>
    </row>
    <row r="4557" spans="1:9" x14ac:dyDescent="0.25">
      <c r="A4557" s="9" t="s">
        <v>4410</v>
      </c>
      <c r="B4557" s="10" t="s">
        <v>48</v>
      </c>
      <c r="C4557" s="10">
        <v>320</v>
      </c>
      <c r="D4557" s="10">
        <v>0.59899999999999998</v>
      </c>
      <c r="E4557" s="10">
        <v>0.55000000000000004</v>
      </c>
      <c r="F4557" s="10">
        <v>0.50600000000000001</v>
      </c>
      <c r="G4557" s="10">
        <v>7095.89</v>
      </c>
      <c r="H4557" s="11">
        <v>1</v>
      </c>
      <c r="I4557">
        <f t="shared" si="71"/>
        <v>0</v>
      </c>
    </row>
    <row r="4558" spans="1:9" x14ac:dyDescent="0.25">
      <c r="A4558" s="6" t="s">
        <v>4411</v>
      </c>
      <c r="B4558" s="7" t="s">
        <v>86</v>
      </c>
      <c r="C4558" s="7">
        <v>252</v>
      </c>
      <c r="D4558" s="7">
        <v>0.58299999999999996</v>
      </c>
      <c r="E4558" s="7">
        <v>0.57699999999999996</v>
      </c>
      <c r="F4558" s="7">
        <v>0.435</v>
      </c>
      <c r="G4558" s="7">
        <v>7351.64</v>
      </c>
      <c r="H4558" s="8">
        <v>11</v>
      </c>
      <c r="I4558">
        <f t="shared" si="71"/>
        <v>0</v>
      </c>
    </row>
    <row r="4559" spans="1:9" x14ac:dyDescent="0.25">
      <c r="A4559" s="9" t="s">
        <v>4412</v>
      </c>
      <c r="B4559" s="10" t="s">
        <v>27</v>
      </c>
      <c r="C4559" s="10">
        <v>57</v>
      </c>
      <c r="D4559" s="10">
        <v>0.73299999999999998</v>
      </c>
      <c r="E4559" s="10">
        <v>0.71199999999999997</v>
      </c>
      <c r="F4559" s="10">
        <v>0.68700000000000006</v>
      </c>
      <c r="G4559" s="10">
        <v>24072.47</v>
      </c>
      <c r="H4559" s="11">
        <v>0</v>
      </c>
      <c r="I4559">
        <f t="shared" si="71"/>
        <v>0</v>
      </c>
    </row>
    <row r="4560" spans="1:9" x14ac:dyDescent="0.25">
      <c r="A4560" s="6" t="s">
        <v>4413</v>
      </c>
      <c r="B4560" s="7" t="s">
        <v>131</v>
      </c>
      <c r="C4560" s="7">
        <v>377</v>
      </c>
      <c r="D4560" s="7">
        <v>0.628</v>
      </c>
      <c r="E4560" s="7">
        <v>0.57799999999999996</v>
      </c>
      <c r="F4560" s="7">
        <v>0.55000000000000004</v>
      </c>
      <c r="G4560" s="7">
        <v>8099.49</v>
      </c>
      <c r="H4560" s="8">
        <v>1</v>
      </c>
      <c r="I4560">
        <f t="shared" si="71"/>
        <v>0</v>
      </c>
    </row>
    <row r="4561" spans="1:9" x14ac:dyDescent="0.25">
      <c r="A4561" s="9" t="s">
        <v>4414</v>
      </c>
      <c r="B4561" s="10" t="s">
        <v>96</v>
      </c>
      <c r="C4561" s="10">
        <v>68</v>
      </c>
      <c r="D4561" s="10">
        <v>0.623</v>
      </c>
      <c r="E4561" s="10">
        <v>0.61699999999999999</v>
      </c>
      <c r="F4561" s="10">
        <v>0.502</v>
      </c>
      <c r="G4561" s="10">
        <v>10670.49</v>
      </c>
      <c r="H4561" s="11">
        <v>1</v>
      </c>
      <c r="I4561">
        <f t="shared" si="71"/>
        <v>0</v>
      </c>
    </row>
    <row r="4562" spans="1:9" x14ac:dyDescent="0.25">
      <c r="A4562" s="6" t="s">
        <v>4415</v>
      </c>
      <c r="B4562" s="7" t="s">
        <v>19</v>
      </c>
      <c r="C4562" s="7">
        <v>483</v>
      </c>
      <c r="D4562" s="7">
        <v>0.55000000000000004</v>
      </c>
      <c r="E4562" s="7">
        <v>0.51300000000000001</v>
      </c>
      <c r="F4562" s="7">
        <v>0.43</v>
      </c>
      <c r="G4562" s="7">
        <v>3190.57</v>
      </c>
      <c r="H4562" s="8">
        <v>0</v>
      </c>
      <c r="I4562">
        <f t="shared" si="71"/>
        <v>0</v>
      </c>
    </row>
    <row r="4563" spans="1:9" x14ac:dyDescent="0.25">
      <c r="A4563" s="9" t="s">
        <v>4416</v>
      </c>
      <c r="B4563" s="10" t="s">
        <v>19</v>
      </c>
      <c r="C4563" s="10">
        <v>270</v>
      </c>
      <c r="D4563" s="10">
        <v>0.56999999999999995</v>
      </c>
      <c r="E4563" s="10">
        <v>0.57699999999999996</v>
      </c>
      <c r="F4563" s="10">
        <v>0.45100000000000001</v>
      </c>
      <c r="G4563" s="10">
        <v>8072.99</v>
      </c>
      <c r="H4563" s="11">
        <v>0</v>
      </c>
      <c r="I4563">
        <f t="shared" si="71"/>
        <v>0</v>
      </c>
    </row>
    <row r="4564" spans="1:9" x14ac:dyDescent="0.25">
      <c r="A4564" s="6" t="s">
        <v>4417</v>
      </c>
      <c r="B4564" s="7" t="s">
        <v>50</v>
      </c>
      <c r="C4564" s="7">
        <v>44</v>
      </c>
      <c r="D4564" s="7">
        <v>0.60899999999999999</v>
      </c>
      <c r="E4564" s="7">
        <v>0.56899999999999995</v>
      </c>
      <c r="F4564" s="7">
        <v>0.48899999999999999</v>
      </c>
      <c r="G4564" s="7">
        <v>13710.48</v>
      </c>
      <c r="H4564" s="8">
        <v>1</v>
      </c>
      <c r="I4564">
        <f t="shared" si="71"/>
        <v>0</v>
      </c>
    </row>
    <row r="4565" spans="1:9" x14ac:dyDescent="0.25">
      <c r="A4565" s="9" t="s">
        <v>219</v>
      </c>
      <c r="B4565" s="10" t="s">
        <v>86</v>
      </c>
      <c r="C4565" s="10">
        <v>218</v>
      </c>
      <c r="D4565" s="10">
        <v>0.59</v>
      </c>
      <c r="E4565" s="10">
        <v>0.55400000000000005</v>
      </c>
      <c r="F4565" s="10">
        <v>0.47699999999999998</v>
      </c>
      <c r="G4565" s="10">
        <v>9414.2199999999993</v>
      </c>
      <c r="H4565" s="11">
        <v>1</v>
      </c>
      <c r="I4565">
        <f t="shared" si="71"/>
        <v>0</v>
      </c>
    </row>
    <row r="4566" spans="1:9" x14ac:dyDescent="0.25">
      <c r="A4566" s="6" t="s">
        <v>4418</v>
      </c>
      <c r="B4566" s="7" t="s">
        <v>35</v>
      </c>
      <c r="C4566" s="7">
        <v>111</v>
      </c>
      <c r="D4566" s="7">
        <v>0.70499999999999996</v>
      </c>
      <c r="E4566" s="7">
        <v>0.69499999999999995</v>
      </c>
      <c r="F4566" s="7">
        <v>0.58299999999999996</v>
      </c>
      <c r="G4566" s="7">
        <v>15085.67</v>
      </c>
      <c r="H4566" s="8">
        <v>1</v>
      </c>
      <c r="I4566">
        <f t="shared" si="71"/>
        <v>0</v>
      </c>
    </row>
    <row r="4567" spans="1:9" x14ac:dyDescent="0.25">
      <c r="A4567" s="9" t="s">
        <v>4419</v>
      </c>
      <c r="B4567" s="10" t="s">
        <v>127</v>
      </c>
      <c r="C4567" s="10">
        <v>129</v>
      </c>
      <c r="D4567" s="10">
        <v>0.59899999999999998</v>
      </c>
      <c r="E4567" s="10">
        <v>0.56000000000000005</v>
      </c>
      <c r="F4567" s="10">
        <v>0.53100000000000003</v>
      </c>
      <c r="G4567" s="10">
        <v>13864.16</v>
      </c>
      <c r="H4567" s="11">
        <v>0</v>
      </c>
      <c r="I4567">
        <f t="shared" si="71"/>
        <v>0</v>
      </c>
    </row>
    <row r="4568" spans="1:9" x14ac:dyDescent="0.25">
      <c r="A4568" s="6" t="s">
        <v>4420</v>
      </c>
      <c r="B4568" s="7" t="s">
        <v>35</v>
      </c>
      <c r="C4568" s="7">
        <v>89</v>
      </c>
      <c r="D4568" s="7">
        <v>0.66</v>
      </c>
      <c r="E4568" s="7">
        <v>0.63100000000000001</v>
      </c>
      <c r="F4568" s="7">
        <v>0.55200000000000005</v>
      </c>
      <c r="G4568" s="7">
        <v>16990.419999999998</v>
      </c>
      <c r="H4568" s="8">
        <v>6</v>
      </c>
      <c r="I4568">
        <f t="shared" si="71"/>
        <v>0</v>
      </c>
    </row>
    <row r="4569" spans="1:9" x14ac:dyDescent="0.25">
      <c r="A4569" s="9" t="s">
        <v>4421</v>
      </c>
      <c r="B4569" s="10" t="s">
        <v>35</v>
      </c>
      <c r="C4569" s="10">
        <v>111</v>
      </c>
      <c r="D4569" s="10">
        <v>0.67</v>
      </c>
      <c r="E4569" s="10">
        <v>0.627</v>
      </c>
      <c r="F4569" s="10">
        <v>0.59699999999999998</v>
      </c>
      <c r="G4569" s="10">
        <v>13257.19</v>
      </c>
      <c r="H4569" s="11">
        <v>1</v>
      </c>
      <c r="I4569">
        <f t="shared" si="71"/>
        <v>0</v>
      </c>
    </row>
    <row r="4570" spans="1:9" x14ac:dyDescent="0.25">
      <c r="A4570" s="6" t="s">
        <v>4422</v>
      </c>
      <c r="B4570" s="7" t="s">
        <v>35</v>
      </c>
      <c r="C4570" s="7">
        <v>99</v>
      </c>
      <c r="D4570" s="7">
        <v>0.64500000000000002</v>
      </c>
      <c r="E4570" s="7">
        <v>0.66500000000000004</v>
      </c>
      <c r="F4570" s="7">
        <v>0.47599999999999998</v>
      </c>
      <c r="G4570" s="7">
        <v>9799.43</v>
      </c>
      <c r="H4570" s="8">
        <v>2</v>
      </c>
      <c r="I4570">
        <f t="shared" si="71"/>
        <v>0</v>
      </c>
    </row>
    <row r="4571" spans="1:9" x14ac:dyDescent="0.25">
      <c r="A4571" s="9" t="s">
        <v>4423</v>
      </c>
      <c r="B4571" s="10" t="s">
        <v>35</v>
      </c>
      <c r="C4571" s="10">
        <v>92</v>
      </c>
      <c r="D4571" s="10">
        <v>0.61699999999999999</v>
      </c>
      <c r="E4571" s="10">
        <v>0.59599999999999997</v>
      </c>
      <c r="F4571" s="10">
        <v>0.49299999999999999</v>
      </c>
      <c r="G4571" s="10">
        <v>10474.27</v>
      </c>
      <c r="H4571" s="11">
        <v>2</v>
      </c>
      <c r="I4571">
        <f t="shared" si="71"/>
        <v>0</v>
      </c>
    </row>
    <row r="4572" spans="1:9" x14ac:dyDescent="0.25">
      <c r="A4572" s="6" t="s">
        <v>4424</v>
      </c>
      <c r="B4572" s="7" t="s">
        <v>27</v>
      </c>
      <c r="C4572" s="7">
        <v>81</v>
      </c>
      <c r="D4572" s="7">
        <v>0.69799999999999995</v>
      </c>
      <c r="E4572" s="7">
        <v>0.63500000000000001</v>
      </c>
      <c r="F4572" s="7">
        <v>0.67300000000000004</v>
      </c>
      <c r="G4572" s="7">
        <v>14880.43</v>
      </c>
      <c r="H4572" s="8">
        <v>1</v>
      </c>
      <c r="I4572">
        <f t="shared" si="71"/>
        <v>0</v>
      </c>
    </row>
    <row r="4573" spans="1:9" x14ac:dyDescent="0.25">
      <c r="A4573" s="9" t="s">
        <v>4425</v>
      </c>
      <c r="B4573" s="10" t="s">
        <v>21</v>
      </c>
      <c r="C4573" s="10">
        <v>20</v>
      </c>
      <c r="D4573" s="10">
        <v>0.66900000000000004</v>
      </c>
      <c r="E4573" s="10">
        <v>0.75600000000000001</v>
      </c>
      <c r="F4573" s="10">
        <v>0.46100000000000002</v>
      </c>
      <c r="G4573" s="10">
        <v>17470.759999999998</v>
      </c>
      <c r="H4573" s="11">
        <v>0</v>
      </c>
      <c r="I4573">
        <f t="shared" si="71"/>
        <v>0</v>
      </c>
    </row>
    <row r="4574" spans="1:9" x14ac:dyDescent="0.25">
      <c r="A4574" s="6" t="s">
        <v>4426</v>
      </c>
      <c r="B4574" s="7" t="s">
        <v>48</v>
      </c>
      <c r="C4574" s="7">
        <v>220</v>
      </c>
      <c r="D4574" s="7">
        <v>0.61799999999999999</v>
      </c>
      <c r="E4574" s="7">
        <v>0.56499999999999995</v>
      </c>
      <c r="F4574" s="7">
        <v>0.56399999999999995</v>
      </c>
      <c r="G4574" s="7">
        <v>6495.42</v>
      </c>
      <c r="H4574" s="8">
        <v>1</v>
      </c>
      <c r="I4574">
        <f t="shared" si="71"/>
        <v>0</v>
      </c>
    </row>
    <row r="4575" spans="1:9" x14ac:dyDescent="0.25">
      <c r="A4575" s="9" t="s">
        <v>4427</v>
      </c>
      <c r="B4575" s="10" t="s">
        <v>96</v>
      </c>
      <c r="C4575" s="10">
        <v>263</v>
      </c>
      <c r="D4575" s="10">
        <v>0.61</v>
      </c>
      <c r="E4575" s="10">
        <v>0.57499999999999996</v>
      </c>
      <c r="F4575" s="10">
        <v>0.496</v>
      </c>
      <c r="G4575" s="10">
        <v>8163.64</v>
      </c>
      <c r="H4575" s="11">
        <v>1</v>
      </c>
      <c r="I4575">
        <f t="shared" si="71"/>
        <v>0</v>
      </c>
    </row>
    <row r="4576" spans="1:9" x14ac:dyDescent="0.25">
      <c r="A4576" s="6" t="s">
        <v>4428</v>
      </c>
      <c r="B4576" s="7" t="s">
        <v>27</v>
      </c>
      <c r="C4576" s="7">
        <v>83</v>
      </c>
      <c r="D4576" s="7">
        <v>0.74299999999999999</v>
      </c>
      <c r="E4576" s="7">
        <v>0.71899999999999997</v>
      </c>
      <c r="F4576" s="7">
        <v>0.68600000000000005</v>
      </c>
      <c r="G4576" s="7">
        <v>24046.86</v>
      </c>
      <c r="H4576" s="8">
        <v>0</v>
      </c>
      <c r="I4576">
        <f t="shared" si="71"/>
        <v>0</v>
      </c>
    </row>
    <row r="4577" spans="1:9" x14ac:dyDescent="0.25">
      <c r="A4577" s="9" t="s">
        <v>4429</v>
      </c>
      <c r="B4577" s="10" t="s">
        <v>86</v>
      </c>
      <c r="C4577" s="10">
        <v>150</v>
      </c>
      <c r="D4577" s="10">
        <v>0.621</v>
      </c>
      <c r="E4577" s="10">
        <v>0.56699999999999995</v>
      </c>
      <c r="F4577" s="10">
        <v>0.56599999999999995</v>
      </c>
      <c r="G4577" s="10">
        <v>7015.53</v>
      </c>
      <c r="H4577" s="11">
        <v>3</v>
      </c>
      <c r="I4577">
        <f t="shared" si="71"/>
        <v>0</v>
      </c>
    </row>
    <row r="4578" spans="1:9" x14ac:dyDescent="0.25">
      <c r="A4578" s="6" t="s">
        <v>3136</v>
      </c>
      <c r="B4578" s="7" t="s">
        <v>124</v>
      </c>
      <c r="C4578" s="7">
        <v>201</v>
      </c>
      <c r="D4578" s="7">
        <v>0.66900000000000004</v>
      </c>
      <c r="E4578" s="7">
        <v>0.628</v>
      </c>
      <c r="F4578" s="7">
        <v>0.58199999999999996</v>
      </c>
      <c r="G4578" s="7">
        <v>13487.79</v>
      </c>
      <c r="H4578" s="8">
        <v>0</v>
      </c>
      <c r="I4578">
        <f t="shared" si="71"/>
        <v>0</v>
      </c>
    </row>
    <row r="4579" spans="1:9" x14ac:dyDescent="0.25">
      <c r="A4579" s="9" t="s">
        <v>4430</v>
      </c>
      <c r="B4579" s="10" t="s">
        <v>131</v>
      </c>
      <c r="C4579" s="10">
        <v>97</v>
      </c>
      <c r="D4579" s="10">
        <v>0.56000000000000005</v>
      </c>
      <c r="E4579" s="10">
        <v>0.54500000000000004</v>
      </c>
      <c r="F4579" s="10">
        <v>0.44600000000000001</v>
      </c>
      <c r="G4579" s="10">
        <v>8654.0499999999993</v>
      </c>
      <c r="H4579" s="11">
        <v>3</v>
      </c>
      <c r="I4579">
        <f t="shared" si="71"/>
        <v>0</v>
      </c>
    </row>
    <row r="4580" spans="1:9" x14ac:dyDescent="0.25">
      <c r="A4580" s="6" t="s">
        <v>4431</v>
      </c>
      <c r="B4580" s="7" t="s">
        <v>50</v>
      </c>
      <c r="C4580" s="7">
        <v>123</v>
      </c>
      <c r="D4580" s="7">
        <v>0.68400000000000005</v>
      </c>
      <c r="E4580" s="7">
        <v>0.67300000000000004</v>
      </c>
      <c r="F4580" s="7">
        <v>0.57899999999999996</v>
      </c>
      <c r="G4580" s="7">
        <v>14953.82</v>
      </c>
      <c r="H4580" s="8">
        <v>1</v>
      </c>
      <c r="I4580">
        <f t="shared" si="71"/>
        <v>0</v>
      </c>
    </row>
    <row r="4581" spans="1:9" x14ac:dyDescent="0.25">
      <c r="A4581" s="9" t="s">
        <v>4432</v>
      </c>
      <c r="B4581" s="10" t="s">
        <v>101</v>
      </c>
      <c r="C4581" s="10">
        <v>105</v>
      </c>
      <c r="D4581" s="10">
        <v>0.45200000000000001</v>
      </c>
      <c r="E4581" s="10">
        <v>0.4</v>
      </c>
      <c r="F4581" s="10">
        <v>0.29899999999999999</v>
      </c>
      <c r="G4581" s="10">
        <v>6601.95</v>
      </c>
      <c r="H4581" s="11">
        <v>0</v>
      </c>
      <c r="I4581">
        <f t="shared" si="71"/>
        <v>0</v>
      </c>
    </row>
    <row r="4582" spans="1:9" x14ac:dyDescent="0.25">
      <c r="A4582" s="6" t="s">
        <v>4433</v>
      </c>
      <c r="B4582" s="7" t="s">
        <v>35</v>
      </c>
      <c r="C4582" s="7">
        <v>121</v>
      </c>
      <c r="D4582" s="7">
        <v>0.63700000000000001</v>
      </c>
      <c r="E4582" s="7">
        <v>0.61599999999999999</v>
      </c>
      <c r="F4582" s="7">
        <v>0.51700000000000002</v>
      </c>
      <c r="G4582" s="7">
        <v>10932.95</v>
      </c>
      <c r="H4582" s="8">
        <v>1</v>
      </c>
      <c r="I4582">
        <f t="shared" si="71"/>
        <v>0</v>
      </c>
    </row>
    <row r="4583" spans="1:9" x14ac:dyDescent="0.25">
      <c r="A4583" s="9" t="s">
        <v>4434</v>
      </c>
      <c r="B4583" s="10" t="s">
        <v>21</v>
      </c>
      <c r="C4583" s="10">
        <v>15</v>
      </c>
      <c r="D4583" s="10">
        <v>0.72299999999999998</v>
      </c>
      <c r="E4583" s="10">
        <v>0.70299999999999996</v>
      </c>
      <c r="F4583" s="10">
        <v>0.63800000000000001</v>
      </c>
      <c r="G4583" s="10">
        <v>25997.4</v>
      </c>
      <c r="H4583" s="11">
        <v>4</v>
      </c>
      <c r="I4583">
        <f t="shared" si="71"/>
        <v>0</v>
      </c>
    </row>
    <row r="4584" spans="1:9" x14ac:dyDescent="0.25">
      <c r="A4584" s="6" t="s">
        <v>4435</v>
      </c>
      <c r="B4584" s="7" t="s">
        <v>35</v>
      </c>
      <c r="C4584" s="7">
        <v>71</v>
      </c>
      <c r="D4584" s="7">
        <v>0.65</v>
      </c>
      <c r="E4584" s="7">
        <v>0.66700000000000004</v>
      </c>
      <c r="F4584" s="7">
        <v>0.49199999999999999</v>
      </c>
      <c r="G4584" s="7">
        <v>10865.17</v>
      </c>
      <c r="H4584" s="8">
        <v>1</v>
      </c>
      <c r="I4584">
        <f t="shared" si="71"/>
        <v>0</v>
      </c>
    </row>
    <row r="4585" spans="1:9" x14ac:dyDescent="0.25">
      <c r="A4585" s="9" t="s">
        <v>1194</v>
      </c>
      <c r="B4585" s="10" t="s">
        <v>96</v>
      </c>
      <c r="C4585" s="10">
        <v>164</v>
      </c>
      <c r="D4585" s="10">
        <v>0.61799999999999999</v>
      </c>
      <c r="E4585" s="10">
        <v>0.57799999999999996</v>
      </c>
      <c r="F4585" s="10">
        <v>0.52300000000000002</v>
      </c>
      <c r="G4585" s="10">
        <v>7632.75</v>
      </c>
      <c r="H4585" s="11">
        <v>3</v>
      </c>
      <c r="I4585">
        <f t="shared" si="71"/>
        <v>0</v>
      </c>
    </row>
    <row r="4586" spans="1:9" x14ac:dyDescent="0.25">
      <c r="A4586" s="6" t="s">
        <v>4436</v>
      </c>
      <c r="B4586" s="7" t="s">
        <v>40</v>
      </c>
      <c r="C4586" s="7">
        <v>55</v>
      </c>
      <c r="D4586" s="7">
        <v>0.72499999999999998</v>
      </c>
      <c r="E4586" s="7">
        <v>0.72099999999999997</v>
      </c>
      <c r="F4586" s="7">
        <v>0.64</v>
      </c>
      <c r="G4586" s="7">
        <v>22979.56</v>
      </c>
      <c r="H4586" s="8">
        <v>1</v>
      </c>
      <c r="I4586">
        <f t="shared" si="71"/>
        <v>0</v>
      </c>
    </row>
    <row r="4587" spans="1:9" x14ac:dyDescent="0.25">
      <c r="A4587" s="9" t="s">
        <v>4437</v>
      </c>
      <c r="B4587" s="10" t="s">
        <v>131</v>
      </c>
      <c r="C4587" s="10">
        <v>146</v>
      </c>
      <c r="D4587" s="10">
        <v>0.55700000000000005</v>
      </c>
      <c r="E4587" s="10">
        <v>0.56999999999999995</v>
      </c>
      <c r="F4587" s="10">
        <v>0.43099999999999999</v>
      </c>
      <c r="G4587" s="10">
        <v>10084.59</v>
      </c>
      <c r="H4587" s="11">
        <v>1</v>
      </c>
      <c r="I4587">
        <f t="shared" si="71"/>
        <v>0</v>
      </c>
    </row>
    <row r="4588" spans="1:9" x14ac:dyDescent="0.25">
      <c r="A4588" s="6" t="s">
        <v>4438</v>
      </c>
      <c r="B4588" s="7" t="s">
        <v>35</v>
      </c>
      <c r="C4588" s="7">
        <v>110</v>
      </c>
      <c r="D4588" s="7">
        <v>0.68</v>
      </c>
      <c r="E4588" s="7">
        <v>0.66600000000000004</v>
      </c>
      <c r="F4588" s="7">
        <v>0.57799999999999996</v>
      </c>
      <c r="G4588" s="7">
        <v>12562.98</v>
      </c>
      <c r="H4588" s="8">
        <v>1</v>
      </c>
      <c r="I4588">
        <f t="shared" si="71"/>
        <v>0</v>
      </c>
    </row>
    <row r="4589" spans="1:9" x14ac:dyDescent="0.25">
      <c r="A4589" s="9" t="s">
        <v>4439</v>
      </c>
      <c r="B4589" s="10" t="s">
        <v>21</v>
      </c>
      <c r="C4589" s="10">
        <v>26</v>
      </c>
      <c r="D4589" s="10">
        <v>0.66400000000000003</v>
      </c>
      <c r="E4589" s="10">
        <v>0.70899999999999996</v>
      </c>
      <c r="F4589" s="10">
        <v>0.495</v>
      </c>
      <c r="G4589" s="10">
        <v>21704.43</v>
      </c>
      <c r="H4589" s="11">
        <v>5</v>
      </c>
      <c r="I4589">
        <f t="shared" si="71"/>
        <v>0</v>
      </c>
    </row>
    <row r="4590" spans="1:9" x14ac:dyDescent="0.25">
      <c r="A4590" s="6" t="s">
        <v>4440</v>
      </c>
      <c r="B4590" s="7" t="s">
        <v>50</v>
      </c>
      <c r="C4590" s="7">
        <v>67</v>
      </c>
      <c r="D4590" s="7">
        <v>0.73</v>
      </c>
      <c r="E4590" s="7">
        <v>0.66300000000000003</v>
      </c>
      <c r="F4590" s="7">
        <v>0.69599999999999995</v>
      </c>
      <c r="G4590" s="7">
        <v>19679.009999999998</v>
      </c>
      <c r="H4590" s="8">
        <v>2</v>
      </c>
      <c r="I4590">
        <f t="shared" si="71"/>
        <v>0</v>
      </c>
    </row>
    <row r="4591" spans="1:9" x14ac:dyDescent="0.25">
      <c r="A4591" s="9" t="s">
        <v>4441</v>
      </c>
      <c r="B4591" s="10" t="s">
        <v>35</v>
      </c>
      <c r="C4591" s="10">
        <v>209</v>
      </c>
      <c r="D4591" s="10">
        <v>0.61399999999999999</v>
      </c>
      <c r="E4591" s="10">
        <v>0.56799999999999995</v>
      </c>
      <c r="F4591" s="10">
        <v>0.50900000000000001</v>
      </c>
      <c r="G4591" s="10">
        <v>7436.38</v>
      </c>
      <c r="H4591" s="11">
        <v>6</v>
      </c>
      <c r="I4591">
        <f t="shared" si="71"/>
        <v>0</v>
      </c>
    </row>
    <row r="4592" spans="1:9" x14ac:dyDescent="0.25">
      <c r="A4592" s="6" t="s">
        <v>4442</v>
      </c>
      <c r="B4592" s="7" t="s">
        <v>131</v>
      </c>
      <c r="C4592" s="7">
        <v>180</v>
      </c>
      <c r="D4592" s="7">
        <v>0.58799999999999997</v>
      </c>
      <c r="E4592" s="7">
        <v>0.56999999999999995</v>
      </c>
      <c r="F4592" s="7">
        <v>0.46200000000000002</v>
      </c>
      <c r="G4592" s="7">
        <v>6645.75</v>
      </c>
      <c r="H4592" s="8">
        <v>10</v>
      </c>
      <c r="I4592">
        <f t="shared" si="71"/>
        <v>0</v>
      </c>
    </row>
    <row r="4593" spans="1:9" x14ac:dyDescent="0.25">
      <c r="A4593" s="9" t="s">
        <v>4443</v>
      </c>
      <c r="B4593" s="10" t="s">
        <v>16</v>
      </c>
      <c r="C4593" s="10">
        <v>47</v>
      </c>
      <c r="D4593" s="10">
        <v>0.65300000000000002</v>
      </c>
      <c r="E4593" s="10">
        <v>0.65200000000000002</v>
      </c>
      <c r="F4593" s="10">
        <v>0.53</v>
      </c>
      <c r="G4593" s="10">
        <v>20094.07</v>
      </c>
      <c r="H4593" s="11">
        <v>1</v>
      </c>
      <c r="I4593">
        <f t="shared" si="71"/>
        <v>0</v>
      </c>
    </row>
    <row r="4594" spans="1:9" x14ac:dyDescent="0.25">
      <c r="A4594" s="6" t="s">
        <v>4444</v>
      </c>
      <c r="B4594" s="7" t="s">
        <v>124</v>
      </c>
      <c r="C4594" s="7">
        <v>165</v>
      </c>
      <c r="D4594" s="7">
        <v>0.66</v>
      </c>
      <c r="E4594" s="7">
        <v>0.58199999999999996</v>
      </c>
      <c r="F4594" s="7">
        <v>0.628</v>
      </c>
      <c r="G4594" s="7">
        <v>12006.92</v>
      </c>
      <c r="H4594" s="8">
        <v>0</v>
      </c>
      <c r="I4594">
        <f t="shared" si="71"/>
        <v>0</v>
      </c>
    </row>
    <row r="4595" spans="1:9" x14ac:dyDescent="0.25">
      <c r="A4595" s="9" t="s">
        <v>4445</v>
      </c>
      <c r="B4595" s="10" t="s">
        <v>50</v>
      </c>
      <c r="C4595" s="10">
        <v>138</v>
      </c>
      <c r="D4595" s="10">
        <v>0.63100000000000001</v>
      </c>
      <c r="E4595" s="10">
        <v>0.64400000000000002</v>
      </c>
      <c r="F4595" s="10">
        <v>0.47599999999999998</v>
      </c>
      <c r="G4595" s="10">
        <v>13341.5</v>
      </c>
      <c r="H4595" s="11">
        <v>2</v>
      </c>
      <c r="I4595">
        <f t="shared" si="71"/>
        <v>0</v>
      </c>
    </row>
    <row r="4596" spans="1:9" x14ac:dyDescent="0.25">
      <c r="A4596" s="6" t="s">
        <v>4446</v>
      </c>
      <c r="B4596" s="7" t="s">
        <v>35</v>
      </c>
      <c r="C4596" s="7">
        <v>117</v>
      </c>
      <c r="D4596" s="7">
        <v>0.65500000000000003</v>
      </c>
      <c r="E4596" s="7">
        <v>0.61199999999999999</v>
      </c>
      <c r="F4596" s="7">
        <v>0.54500000000000004</v>
      </c>
      <c r="G4596" s="7">
        <v>11777.19</v>
      </c>
      <c r="H4596" s="8">
        <v>4</v>
      </c>
      <c r="I4596">
        <f t="shared" si="71"/>
        <v>0</v>
      </c>
    </row>
    <row r="4597" spans="1:9" x14ac:dyDescent="0.25">
      <c r="A4597" s="9" t="s">
        <v>4447</v>
      </c>
      <c r="B4597" s="10" t="s">
        <v>35</v>
      </c>
      <c r="C4597" s="10">
        <v>293</v>
      </c>
      <c r="D4597" s="10">
        <v>0.59</v>
      </c>
      <c r="E4597" s="10">
        <v>0.53500000000000003</v>
      </c>
      <c r="F4597" s="10">
        <v>0.501</v>
      </c>
      <c r="G4597" s="10">
        <v>8499.67</v>
      </c>
      <c r="H4597" s="11">
        <v>4</v>
      </c>
      <c r="I4597">
        <f t="shared" si="71"/>
        <v>0</v>
      </c>
    </row>
    <row r="4598" spans="1:9" x14ac:dyDescent="0.25">
      <c r="A4598" s="6" t="s">
        <v>4448</v>
      </c>
      <c r="B4598" s="7" t="s">
        <v>19</v>
      </c>
      <c r="C4598" s="7">
        <v>156</v>
      </c>
      <c r="D4598" s="7">
        <v>0.58299999999999996</v>
      </c>
      <c r="E4598" s="7">
        <v>0.57299999999999995</v>
      </c>
      <c r="F4598" s="7">
        <v>0.47099999999999997</v>
      </c>
      <c r="G4598" s="7">
        <v>10498.68</v>
      </c>
      <c r="H4598" s="8">
        <v>1</v>
      </c>
      <c r="I4598">
        <f t="shared" si="71"/>
        <v>0</v>
      </c>
    </row>
    <row r="4599" spans="1:9" x14ac:dyDescent="0.25">
      <c r="A4599" s="9" t="s">
        <v>4449</v>
      </c>
      <c r="B4599" s="10" t="s">
        <v>16</v>
      </c>
      <c r="C4599" s="10">
        <v>64</v>
      </c>
      <c r="D4599" s="10">
        <v>0.70799999999999996</v>
      </c>
      <c r="E4599" s="10">
        <v>0.68300000000000005</v>
      </c>
      <c r="F4599" s="10">
        <v>0.63300000000000001</v>
      </c>
      <c r="G4599" s="10">
        <v>20709.75</v>
      </c>
      <c r="H4599" s="11">
        <v>6</v>
      </c>
      <c r="I4599">
        <f t="shared" si="71"/>
        <v>0</v>
      </c>
    </row>
    <row r="4600" spans="1:9" x14ac:dyDescent="0.25">
      <c r="A4600" s="6" t="s">
        <v>4450</v>
      </c>
      <c r="B4600" s="7" t="s">
        <v>101</v>
      </c>
      <c r="C4600" s="7">
        <v>159</v>
      </c>
      <c r="D4600" s="7">
        <v>0.60399999999999998</v>
      </c>
      <c r="E4600" s="7">
        <v>0.54400000000000004</v>
      </c>
      <c r="F4600" s="7">
        <v>0.54700000000000004</v>
      </c>
      <c r="G4600" s="7">
        <v>8359.1200000000008</v>
      </c>
      <c r="H4600" s="8">
        <v>3</v>
      </c>
      <c r="I4600">
        <f t="shared" si="71"/>
        <v>0</v>
      </c>
    </row>
    <row r="4601" spans="1:9" x14ac:dyDescent="0.25">
      <c r="A4601" s="9" t="s">
        <v>4451</v>
      </c>
      <c r="B4601" s="10" t="s">
        <v>46</v>
      </c>
      <c r="C4601" s="10">
        <v>208</v>
      </c>
      <c r="D4601" s="10">
        <v>0.66</v>
      </c>
      <c r="E4601" s="10">
        <v>0.65400000000000003</v>
      </c>
      <c r="F4601" s="10">
        <v>0.55600000000000005</v>
      </c>
      <c r="G4601" s="10">
        <v>11047.19</v>
      </c>
      <c r="H4601" s="11">
        <v>2</v>
      </c>
      <c r="I4601">
        <f t="shared" si="71"/>
        <v>0</v>
      </c>
    </row>
    <row r="4602" spans="1:9" x14ac:dyDescent="0.25">
      <c r="A4602" s="6" t="s">
        <v>4452</v>
      </c>
      <c r="B4602" s="7" t="s">
        <v>131</v>
      </c>
      <c r="C4602" s="7">
        <v>201</v>
      </c>
      <c r="D4602" s="7">
        <v>0.56100000000000005</v>
      </c>
      <c r="E4602" s="7">
        <v>0.59099999999999997</v>
      </c>
      <c r="F4602" s="7">
        <v>0.40400000000000003</v>
      </c>
      <c r="G4602" s="7">
        <v>6516.45</v>
      </c>
      <c r="H4602" s="8">
        <v>0</v>
      </c>
      <c r="I4602">
        <f t="shared" si="71"/>
        <v>0</v>
      </c>
    </row>
    <row r="4603" spans="1:9" x14ac:dyDescent="0.25">
      <c r="A4603" s="9" t="s">
        <v>631</v>
      </c>
      <c r="B4603" s="10" t="s">
        <v>86</v>
      </c>
      <c r="C4603" s="10">
        <v>115</v>
      </c>
      <c r="D4603" s="10">
        <v>0.59</v>
      </c>
      <c r="E4603" s="10">
        <v>0.54700000000000004</v>
      </c>
      <c r="F4603" s="10">
        <v>0.502</v>
      </c>
      <c r="G4603" s="10">
        <v>7657.91</v>
      </c>
      <c r="H4603" s="11">
        <v>1</v>
      </c>
      <c r="I4603">
        <f t="shared" si="71"/>
        <v>0</v>
      </c>
    </row>
    <row r="4604" spans="1:9" x14ac:dyDescent="0.25">
      <c r="A4604" s="6" t="s">
        <v>4453</v>
      </c>
      <c r="B4604" s="7" t="s">
        <v>35</v>
      </c>
      <c r="C4604" s="7">
        <v>57</v>
      </c>
      <c r="D4604" s="7">
        <v>0.70599999999999996</v>
      </c>
      <c r="E4604" s="7">
        <v>0.70399999999999996</v>
      </c>
      <c r="F4604" s="7">
        <v>0.59099999999999997</v>
      </c>
      <c r="G4604" s="7">
        <v>25734.36</v>
      </c>
      <c r="H4604" s="8">
        <v>1</v>
      </c>
      <c r="I4604">
        <f t="shared" si="71"/>
        <v>0</v>
      </c>
    </row>
    <row r="4605" spans="1:9" x14ac:dyDescent="0.25">
      <c r="A4605" s="9" t="s">
        <v>4454</v>
      </c>
      <c r="B4605" s="10" t="s">
        <v>21</v>
      </c>
      <c r="C4605" s="10">
        <v>38</v>
      </c>
      <c r="D4605" s="10">
        <v>0.61299999999999999</v>
      </c>
      <c r="E4605" s="10">
        <v>0.60399999999999998</v>
      </c>
      <c r="F4605" s="10">
        <v>0.46500000000000002</v>
      </c>
      <c r="G4605" s="10">
        <v>19072.509999999998</v>
      </c>
      <c r="H4605" s="11">
        <v>2</v>
      </c>
      <c r="I4605">
        <f t="shared" si="71"/>
        <v>0</v>
      </c>
    </row>
    <row r="4606" spans="1:9" x14ac:dyDescent="0.25">
      <c r="A4606" s="6" t="s">
        <v>4455</v>
      </c>
      <c r="B4606" s="7" t="s">
        <v>96</v>
      </c>
      <c r="C4606" s="7">
        <v>230</v>
      </c>
      <c r="D4606" s="7">
        <v>0.59299999999999997</v>
      </c>
      <c r="E4606" s="7">
        <v>0.56200000000000006</v>
      </c>
      <c r="F4606" s="7">
        <v>0.496</v>
      </c>
      <c r="G4606" s="7">
        <v>7520.57</v>
      </c>
      <c r="H4606" s="8">
        <v>11</v>
      </c>
      <c r="I4606">
        <f t="shared" si="71"/>
        <v>0</v>
      </c>
    </row>
    <row r="4607" spans="1:9" x14ac:dyDescent="0.25">
      <c r="A4607" s="9" t="s">
        <v>4456</v>
      </c>
      <c r="B4607" s="10" t="s">
        <v>124</v>
      </c>
      <c r="C4607" s="10">
        <v>58</v>
      </c>
      <c r="D4607" s="10">
        <v>0.65</v>
      </c>
      <c r="E4607" s="10">
        <v>0.63</v>
      </c>
      <c r="F4607" s="10">
        <v>0.52700000000000002</v>
      </c>
      <c r="G4607" s="10">
        <v>21278.52</v>
      </c>
      <c r="H4607" s="11">
        <v>0</v>
      </c>
      <c r="I4607">
        <f t="shared" si="71"/>
        <v>0</v>
      </c>
    </row>
    <row r="4608" spans="1:9" x14ac:dyDescent="0.25">
      <c r="A4608" s="6" t="s">
        <v>4457</v>
      </c>
      <c r="B4608" s="7" t="s">
        <v>131</v>
      </c>
      <c r="C4608" s="7">
        <v>254</v>
      </c>
      <c r="D4608" s="7">
        <v>0.63</v>
      </c>
      <c r="E4608" s="7">
        <v>0.61</v>
      </c>
      <c r="F4608" s="7">
        <v>0.55500000000000005</v>
      </c>
      <c r="G4608" s="7">
        <v>7387.32</v>
      </c>
      <c r="H4608" s="8">
        <v>3</v>
      </c>
      <c r="I4608">
        <f t="shared" si="71"/>
        <v>0</v>
      </c>
    </row>
    <row r="4609" spans="1:9" x14ac:dyDescent="0.25">
      <c r="A4609" s="9" t="s">
        <v>4458</v>
      </c>
      <c r="B4609" s="10" t="s">
        <v>21</v>
      </c>
      <c r="C4609" s="10">
        <v>30</v>
      </c>
      <c r="D4609" s="10">
        <v>0.69099999999999995</v>
      </c>
      <c r="E4609" s="10">
        <v>0.69699999999999995</v>
      </c>
      <c r="F4609" s="10">
        <v>0.57699999999999996</v>
      </c>
      <c r="G4609" s="10">
        <v>18869.89</v>
      </c>
      <c r="H4609" s="11">
        <v>3</v>
      </c>
      <c r="I4609">
        <f t="shared" si="71"/>
        <v>0</v>
      </c>
    </row>
    <row r="4610" spans="1:9" x14ac:dyDescent="0.25">
      <c r="A4610" s="6" t="s">
        <v>4459</v>
      </c>
      <c r="B4610" s="7" t="s">
        <v>21</v>
      </c>
      <c r="C4610" s="7">
        <v>23</v>
      </c>
      <c r="D4610" s="7">
        <v>0.69</v>
      </c>
      <c r="E4610" s="7">
        <v>0.74</v>
      </c>
      <c r="F4610" s="7">
        <v>0.54700000000000004</v>
      </c>
      <c r="G4610" s="7">
        <v>25968.75</v>
      </c>
      <c r="H4610" s="8">
        <v>0</v>
      </c>
      <c r="I4610">
        <f t="shared" si="71"/>
        <v>0</v>
      </c>
    </row>
    <row r="4611" spans="1:9" x14ac:dyDescent="0.25">
      <c r="A4611" s="9" t="s">
        <v>4460</v>
      </c>
      <c r="B4611" s="10" t="s">
        <v>124</v>
      </c>
      <c r="C4611" s="10">
        <v>78</v>
      </c>
      <c r="D4611" s="10">
        <v>0.621</v>
      </c>
      <c r="E4611" s="10">
        <v>0.59299999999999997</v>
      </c>
      <c r="F4611" s="10">
        <v>0.51100000000000001</v>
      </c>
      <c r="G4611" s="10">
        <v>16231.21</v>
      </c>
      <c r="H4611" s="11">
        <v>0</v>
      </c>
      <c r="I4611">
        <f t="shared" si="71"/>
        <v>0</v>
      </c>
    </row>
    <row r="4612" spans="1:9" x14ac:dyDescent="0.25">
      <c r="A4612" s="6" t="s">
        <v>4461</v>
      </c>
      <c r="B4612" s="7" t="s">
        <v>101</v>
      </c>
      <c r="C4612" s="7">
        <v>393</v>
      </c>
      <c r="D4612" s="7">
        <v>0.54400000000000004</v>
      </c>
      <c r="E4612" s="7">
        <v>0.50800000000000001</v>
      </c>
      <c r="F4612" s="7">
        <v>0.45900000000000002</v>
      </c>
      <c r="G4612" s="7">
        <v>6425.62</v>
      </c>
      <c r="H4612" s="8">
        <v>3</v>
      </c>
      <c r="I4612">
        <f t="shared" si="71"/>
        <v>0</v>
      </c>
    </row>
    <row r="4613" spans="1:9" x14ac:dyDescent="0.25">
      <c r="A4613" s="9" t="s">
        <v>4462</v>
      </c>
      <c r="B4613" s="10" t="s">
        <v>48</v>
      </c>
      <c r="C4613" s="10">
        <v>210</v>
      </c>
      <c r="D4613" s="10">
        <v>0.59099999999999997</v>
      </c>
      <c r="E4613" s="10">
        <v>0.51</v>
      </c>
      <c r="F4613" s="10">
        <v>0.52600000000000002</v>
      </c>
      <c r="G4613" s="10">
        <v>4585.72</v>
      </c>
      <c r="H4613" s="11">
        <v>0</v>
      </c>
      <c r="I4613">
        <f t="shared" ref="I4613:I4676" si="72">IF(OR(C4613="",D4613="",E4613="",F4613="",G4613="",H4613=""),1,0)</f>
        <v>0</v>
      </c>
    </row>
    <row r="4614" spans="1:9" x14ac:dyDescent="0.25">
      <c r="A4614" s="6" t="s">
        <v>4463</v>
      </c>
      <c r="B4614" s="7" t="s">
        <v>35</v>
      </c>
      <c r="C4614" s="7">
        <v>78</v>
      </c>
      <c r="D4614" s="7">
        <v>0.66</v>
      </c>
      <c r="E4614" s="7">
        <v>0.64600000000000002</v>
      </c>
      <c r="F4614" s="7">
        <v>0.55900000000000005</v>
      </c>
      <c r="G4614" s="7">
        <v>15431.95</v>
      </c>
      <c r="H4614" s="8">
        <v>7</v>
      </c>
      <c r="I4614">
        <f t="shared" si="72"/>
        <v>0</v>
      </c>
    </row>
    <row r="4615" spans="1:9" x14ac:dyDescent="0.25">
      <c r="A4615" s="9" t="s">
        <v>4464</v>
      </c>
      <c r="B4615" s="10" t="s">
        <v>19</v>
      </c>
      <c r="C4615" s="10">
        <v>125</v>
      </c>
      <c r="D4615" s="10">
        <v>0.51800000000000002</v>
      </c>
      <c r="E4615" s="10">
        <v>0.501</v>
      </c>
      <c r="F4615" s="10">
        <v>0.372</v>
      </c>
      <c r="G4615" s="10">
        <v>5389.03</v>
      </c>
      <c r="H4615" s="11">
        <v>0</v>
      </c>
      <c r="I4615">
        <f t="shared" si="72"/>
        <v>0</v>
      </c>
    </row>
    <row r="4616" spans="1:9" x14ac:dyDescent="0.25">
      <c r="A4616" s="6" t="s">
        <v>2287</v>
      </c>
      <c r="B4616" s="7" t="s">
        <v>96</v>
      </c>
      <c r="C4616" s="7">
        <v>114</v>
      </c>
      <c r="D4616" s="7">
        <v>0.52500000000000002</v>
      </c>
      <c r="E4616" s="7">
        <v>0.51500000000000001</v>
      </c>
      <c r="F4616" s="7">
        <v>0.40200000000000002</v>
      </c>
      <c r="G4616" s="7">
        <v>7453.98</v>
      </c>
      <c r="H4616" s="8">
        <v>2</v>
      </c>
      <c r="I4616">
        <f t="shared" si="72"/>
        <v>0</v>
      </c>
    </row>
    <row r="4617" spans="1:9" x14ac:dyDescent="0.25">
      <c r="A4617" s="9" t="s">
        <v>4465</v>
      </c>
      <c r="B4617" s="10" t="s">
        <v>25</v>
      </c>
      <c r="C4617" s="10">
        <v>117</v>
      </c>
      <c r="D4617" s="10">
        <v>0.57999999999999996</v>
      </c>
      <c r="E4617" s="10">
        <v>0.53</v>
      </c>
      <c r="F4617" s="10">
        <v>0.48199999999999998</v>
      </c>
      <c r="G4617" s="10">
        <v>7177.92</v>
      </c>
      <c r="H4617" s="11">
        <v>6</v>
      </c>
      <c r="I4617">
        <f t="shared" si="72"/>
        <v>0</v>
      </c>
    </row>
    <row r="4618" spans="1:9" x14ac:dyDescent="0.25">
      <c r="A4618" s="6" t="s">
        <v>4466</v>
      </c>
      <c r="B4618" s="7" t="s">
        <v>131</v>
      </c>
      <c r="C4618" s="7">
        <v>275</v>
      </c>
      <c r="D4618" s="7">
        <v>0.57299999999999995</v>
      </c>
      <c r="E4618" s="7">
        <v>0.52100000000000002</v>
      </c>
      <c r="F4618" s="7">
        <v>0.46899999999999997</v>
      </c>
      <c r="G4618" s="7">
        <v>6010.79</v>
      </c>
      <c r="H4618" s="8">
        <v>0</v>
      </c>
      <c r="I4618">
        <f t="shared" si="72"/>
        <v>0</v>
      </c>
    </row>
    <row r="4619" spans="1:9" x14ac:dyDescent="0.25">
      <c r="A4619" s="9" t="s">
        <v>4467</v>
      </c>
      <c r="B4619" s="10" t="s">
        <v>27</v>
      </c>
      <c r="C4619" s="10">
        <v>89</v>
      </c>
      <c r="D4619" s="10">
        <v>0.71</v>
      </c>
      <c r="E4619" s="10">
        <v>0.68799999999999994</v>
      </c>
      <c r="F4619" s="10">
        <v>0.629</v>
      </c>
      <c r="G4619" s="10">
        <v>18125.32</v>
      </c>
      <c r="H4619" s="11">
        <v>1</v>
      </c>
      <c r="I4619">
        <f t="shared" si="72"/>
        <v>0</v>
      </c>
    </row>
    <row r="4620" spans="1:9" x14ac:dyDescent="0.25">
      <c r="A4620" s="6" t="s">
        <v>4468</v>
      </c>
      <c r="B4620" s="7" t="s">
        <v>35</v>
      </c>
      <c r="C4620" s="7">
        <v>118</v>
      </c>
      <c r="D4620" s="7">
        <v>0.621</v>
      </c>
      <c r="E4620" s="7">
        <v>0.55000000000000004</v>
      </c>
      <c r="F4620" s="7">
        <v>0.54400000000000004</v>
      </c>
      <c r="G4620" s="7">
        <v>6415.33</v>
      </c>
      <c r="H4620" s="8">
        <v>3</v>
      </c>
      <c r="I4620">
        <f t="shared" si="72"/>
        <v>0</v>
      </c>
    </row>
    <row r="4621" spans="1:9" x14ac:dyDescent="0.25">
      <c r="A4621" s="9" t="s">
        <v>4469</v>
      </c>
      <c r="B4621" s="10" t="s">
        <v>21</v>
      </c>
      <c r="C4621" s="10">
        <v>36</v>
      </c>
      <c r="D4621" s="10">
        <v>0.72</v>
      </c>
      <c r="E4621" s="10">
        <v>0.70099999999999996</v>
      </c>
      <c r="F4621" s="10">
        <v>0.622</v>
      </c>
      <c r="G4621" s="10">
        <v>22435.54</v>
      </c>
      <c r="H4621" s="11">
        <v>0</v>
      </c>
      <c r="I4621">
        <f t="shared" si="72"/>
        <v>0</v>
      </c>
    </row>
    <row r="4622" spans="1:9" x14ac:dyDescent="0.25">
      <c r="A4622" s="6" t="s">
        <v>4470</v>
      </c>
      <c r="B4622" s="7" t="s">
        <v>50</v>
      </c>
      <c r="C4622" s="7">
        <v>105</v>
      </c>
      <c r="D4622" s="7">
        <v>0.65300000000000002</v>
      </c>
      <c r="E4622" s="7">
        <v>0.628</v>
      </c>
      <c r="F4622" s="7">
        <v>0.55600000000000005</v>
      </c>
      <c r="G4622" s="7">
        <v>13525.88</v>
      </c>
      <c r="H4622" s="8">
        <v>2</v>
      </c>
      <c r="I4622">
        <f t="shared" si="72"/>
        <v>0</v>
      </c>
    </row>
    <row r="4623" spans="1:9" x14ac:dyDescent="0.25">
      <c r="A4623" s="9" t="s">
        <v>4471</v>
      </c>
      <c r="B4623" s="10" t="s">
        <v>101</v>
      </c>
      <c r="C4623" s="10">
        <v>413</v>
      </c>
      <c r="D4623" s="10">
        <v>0.52</v>
      </c>
      <c r="E4623" s="10">
        <v>0.503</v>
      </c>
      <c r="F4623" s="10">
        <v>0.40600000000000003</v>
      </c>
      <c r="G4623" s="10">
        <v>7108.69</v>
      </c>
      <c r="H4623" s="11">
        <v>3</v>
      </c>
      <c r="I4623">
        <f t="shared" si="72"/>
        <v>0</v>
      </c>
    </row>
    <row r="4624" spans="1:9" x14ac:dyDescent="0.25">
      <c r="A4624" s="6" t="s">
        <v>4472</v>
      </c>
      <c r="B4624" s="7" t="s">
        <v>19</v>
      </c>
      <c r="C4624" s="7">
        <v>187</v>
      </c>
      <c r="D4624" s="7">
        <v>0.61699999999999999</v>
      </c>
      <c r="E4624" s="7">
        <v>0.58099999999999996</v>
      </c>
      <c r="F4624" s="7">
        <v>0.53100000000000003</v>
      </c>
      <c r="G4624" s="7">
        <v>6348.61</v>
      </c>
      <c r="H4624" s="8">
        <v>6</v>
      </c>
      <c r="I4624">
        <f t="shared" si="72"/>
        <v>0</v>
      </c>
    </row>
    <row r="4625" spans="1:9" x14ac:dyDescent="0.25">
      <c r="A4625" s="9" t="s">
        <v>4473</v>
      </c>
      <c r="B4625" s="10" t="s">
        <v>124</v>
      </c>
      <c r="C4625" s="10">
        <v>212</v>
      </c>
      <c r="D4625" s="10">
        <v>0.60499999999999998</v>
      </c>
      <c r="E4625" s="10">
        <v>0.57899999999999996</v>
      </c>
      <c r="F4625" s="10">
        <v>0.52100000000000002</v>
      </c>
      <c r="G4625" s="10">
        <v>10706.58</v>
      </c>
      <c r="H4625" s="11">
        <v>1</v>
      </c>
      <c r="I4625">
        <f t="shared" si="72"/>
        <v>0</v>
      </c>
    </row>
    <row r="4626" spans="1:9" x14ac:dyDescent="0.25">
      <c r="A4626" s="6" t="s">
        <v>4474</v>
      </c>
      <c r="B4626" s="7" t="s">
        <v>27</v>
      </c>
      <c r="C4626" s="7">
        <v>44</v>
      </c>
      <c r="D4626" s="7">
        <v>0.70299999999999996</v>
      </c>
      <c r="E4626" s="7">
        <v>0.66800000000000004</v>
      </c>
      <c r="F4626" s="7">
        <v>0.61699999999999999</v>
      </c>
      <c r="G4626" s="7">
        <v>28885.48</v>
      </c>
      <c r="H4626" s="8">
        <v>2</v>
      </c>
      <c r="I4626">
        <f t="shared" si="72"/>
        <v>0</v>
      </c>
    </row>
    <row r="4627" spans="1:9" x14ac:dyDescent="0.25">
      <c r="A4627" s="9" t="s">
        <v>4475</v>
      </c>
      <c r="B4627" s="10" t="s">
        <v>27</v>
      </c>
      <c r="C4627" s="10">
        <v>148</v>
      </c>
      <c r="D4627" s="10">
        <v>0.68400000000000005</v>
      </c>
      <c r="E4627" s="10">
        <v>0.66600000000000004</v>
      </c>
      <c r="F4627" s="10">
        <v>0.59099999999999997</v>
      </c>
      <c r="G4627" s="10">
        <v>11594.27</v>
      </c>
      <c r="H4627" s="11">
        <v>5</v>
      </c>
      <c r="I4627">
        <f t="shared" si="72"/>
        <v>0</v>
      </c>
    </row>
    <row r="4628" spans="1:9" x14ac:dyDescent="0.25">
      <c r="A4628" s="6" t="s">
        <v>4476</v>
      </c>
      <c r="B4628" s="7" t="s">
        <v>27</v>
      </c>
      <c r="C4628" s="7">
        <v>64</v>
      </c>
      <c r="D4628" s="7">
        <v>0.75</v>
      </c>
      <c r="E4628" s="7">
        <v>0.71399999999999997</v>
      </c>
      <c r="F4628" s="7">
        <v>0.69199999999999995</v>
      </c>
      <c r="G4628" s="7">
        <v>22693.37</v>
      </c>
      <c r="H4628" s="8">
        <v>3</v>
      </c>
      <c r="I4628">
        <f t="shared" si="72"/>
        <v>0</v>
      </c>
    </row>
    <row r="4629" spans="1:9" x14ac:dyDescent="0.25">
      <c r="A4629" s="9" t="s">
        <v>4477</v>
      </c>
      <c r="B4629" s="10" t="s">
        <v>96</v>
      </c>
      <c r="C4629" s="10">
        <v>173</v>
      </c>
      <c r="D4629" s="10">
        <v>0.58099999999999996</v>
      </c>
      <c r="E4629" s="10">
        <v>0.56200000000000006</v>
      </c>
      <c r="F4629" s="10">
        <v>0.47699999999999998</v>
      </c>
      <c r="G4629" s="10">
        <v>10129.89</v>
      </c>
      <c r="H4629" s="11">
        <v>3</v>
      </c>
      <c r="I4629">
        <f t="shared" si="72"/>
        <v>0</v>
      </c>
    </row>
    <row r="4630" spans="1:9" x14ac:dyDescent="0.25">
      <c r="A4630" s="6" t="s">
        <v>4478</v>
      </c>
      <c r="B4630" s="7" t="s">
        <v>27</v>
      </c>
      <c r="C4630" s="7">
        <v>297</v>
      </c>
      <c r="D4630" s="7">
        <v>0.72</v>
      </c>
      <c r="E4630" s="7">
        <v>0.71199999999999997</v>
      </c>
      <c r="F4630" s="7">
        <v>0.63400000000000001</v>
      </c>
      <c r="G4630" s="7">
        <v>8940.83</v>
      </c>
      <c r="H4630" s="8">
        <v>1</v>
      </c>
      <c r="I4630">
        <f t="shared" si="72"/>
        <v>0</v>
      </c>
    </row>
    <row r="4631" spans="1:9" x14ac:dyDescent="0.25">
      <c r="A4631" s="9" t="s">
        <v>1735</v>
      </c>
      <c r="B4631" s="10" t="s">
        <v>50</v>
      </c>
      <c r="C4631" s="10">
        <v>100</v>
      </c>
      <c r="D4631" s="10">
        <v>0.747</v>
      </c>
      <c r="E4631" s="10">
        <v>0.70299999999999996</v>
      </c>
      <c r="F4631" s="10">
        <v>0.69699999999999995</v>
      </c>
      <c r="G4631" s="10">
        <v>22072.55</v>
      </c>
      <c r="H4631" s="11">
        <v>0</v>
      </c>
      <c r="I4631">
        <f t="shared" si="72"/>
        <v>0</v>
      </c>
    </row>
    <row r="4632" spans="1:9" x14ac:dyDescent="0.25">
      <c r="A4632" s="6" t="s">
        <v>4479</v>
      </c>
      <c r="B4632" s="7" t="s">
        <v>86</v>
      </c>
      <c r="C4632" s="7">
        <v>254</v>
      </c>
      <c r="D4632" s="7">
        <v>0.60099999999999998</v>
      </c>
      <c r="E4632" s="7">
        <v>0.57999999999999996</v>
      </c>
      <c r="F4632" s="7">
        <v>0.50700000000000001</v>
      </c>
      <c r="G4632" s="7">
        <v>7181.2</v>
      </c>
      <c r="H4632" s="8">
        <v>3</v>
      </c>
      <c r="I4632">
        <f t="shared" si="72"/>
        <v>0</v>
      </c>
    </row>
    <row r="4633" spans="1:9" x14ac:dyDescent="0.25">
      <c r="A4633" s="9" t="s">
        <v>4480</v>
      </c>
      <c r="B4633" s="10" t="s">
        <v>12</v>
      </c>
      <c r="C4633" s="10">
        <v>148</v>
      </c>
      <c r="D4633" s="10">
        <v>0.59</v>
      </c>
      <c r="E4633" s="10">
        <v>0.52</v>
      </c>
      <c r="F4633" s="10">
        <v>0.502</v>
      </c>
      <c r="G4633" s="10">
        <v>7469.72</v>
      </c>
      <c r="H4633" s="11">
        <v>0</v>
      </c>
      <c r="I4633">
        <f t="shared" si="72"/>
        <v>0</v>
      </c>
    </row>
    <row r="4634" spans="1:9" x14ac:dyDescent="0.25">
      <c r="A4634" s="6" t="s">
        <v>4481</v>
      </c>
      <c r="B4634" s="7" t="s">
        <v>19</v>
      </c>
      <c r="C4634" s="7">
        <v>337</v>
      </c>
      <c r="D4634" s="7">
        <v>0.59699999999999998</v>
      </c>
      <c r="E4634" s="7">
        <v>0.56699999999999995</v>
      </c>
      <c r="F4634" s="7">
        <v>0.48799999999999999</v>
      </c>
      <c r="G4634" s="7">
        <v>5893.9</v>
      </c>
      <c r="H4634" s="8">
        <v>7</v>
      </c>
      <c r="I4634">
        <f t="shared" si="72"/>
        <v>0</v>
      </c>
    </row>
    <row r="4635" spans="1:9" x14ac:dyDescent="0.25">
      <c r="A4635" s="9" t="s">
        <v>4482</v>
      </c>
      <c r="B4635" s="10" t="s">
        <v>19</v>
      </c>
      <c r="C4635" s="10">
        <v>200</v>
      </c>
      <c r="D4635" s="10">
        <v>0.58799999999999997</v>
      </c>
      <c r="E4635" s="10">
        <v>0.52700000000000002</v>
      </c>
      <c r="F4635" s="10">
        <v>0.505</v>
      </c>
      <c r="G4635" s="10">
        <v>8178</v>
      </c>
      <c r="H4635" s="11">
        <v>1</v>
      </c>
      <c r="I4635">
        <f t="shared" si="72"/>
        <v>0</v>
      </c>
    </row>
    <row r="4636" spans="1:9" x14ac:dyDescent="0.25">
      <c r="A4636" s="6" t="s">
        <v>4483</v>
      </c>
      <c r="B4636" s="7" t="s">
        <v>35</v>
      </c>
      <c r="C4636" s="7">
        <v>65</v>
      </c>
      <c r="D4636" s="7">
        <v>0.67</v>
      </c>
      <c r="E4636" s="7">
        <v>0.64200000000000002</v>
      </c>
      <c r="F4636" s="7">
        <v>0.56599999999999995</v>
      </c>
      <c r="G4636" s="7">
        <v>16883.55</v>
      </c>
      <c r="H4636" s="8">
        <v>3</v>
      </c>
      <c r="I4636">
        <f t="shared" si="72"/>
        <v>0</v>
      </c>
    </row>
    <row r="4637" spans="1:9" x14ac:dyDescent="0.25">
      <c r="A4637" s="9" t="s">
        <v>4484</v>
      </c>
      <c r="B4637" s="10" t="s">
        <v>16</v>
      </c>
      <c r="C4637" s="10">
        <v>25</v>
      </c>
      <c r="D4637" s="10">
        <v>0.77</v>
      </c>
      <c r="E4637" s="10">
        <v>0.81299999999999994</v>
      </c>
      <c r="F4637" s="10">
        <v>0.63700000000000001</v>
      </c>
      <c r="G4637" s="10">
        <v>29544.91</v>
      </c>
      <c r="H4637" s="11">
        <v>1</v>
      </c>
      <c r="I4637">
        <f t="shared" si="72"/>
        <v>0</v>
      </c>
    </row>
    <row r="4638" spans="1:9" x14ac:dyDescent="0.25">
      <c r="A4638" s="6" t="s">
        <v>4485</v>
      </c>
      <c r="B4638" s="7" t="s">
        <v>131</v>
      </c>
      <c r="C4638" s="7">
        <v>183</v>
      </c>
      <c r="D4638" s="7">
        <v>0.57999999999999996</v>
      </c>
      <c r="E4638" s="7">
        <v>0.57199999999999995</v>
      </c>
      <c r="F4638" s="7">
        <v>0.44600000000000001</v>
      </c>
      <c r="G4638" s="7">
        <v>5885.39</v>
      </c>
      <c r="H4638" s="8">
        <v>9</v>
      </c>
      <c r="I4638">
        <f t="shared" si="72"/>
        <v>0</v>
      </c>
    </row>
    <row r="4639" spans="1:9" x14ac:dyDescent="0.25">
      <c r="A4639" s="9" t="s">
        <v>4486</v>
      </c>
      <c r="B4639" s="10" t="s">
        <v>35</v>
      </c>
      <c r="C4639" s="10">
        <v>221</v>
      </c>
      <c r="D4639" s="10">
        <v>0.66</v>
      </c>
      <c r="E4639" s="10">
        <v>0.624</v>
      </c>
      <c r="F4639" s="10">
        <v>0.57099999999999995</v>
      </c>
      <c r="G4639" s="10">
        <v>9443.34</v>
      </c>
      <c r="H4639" s="11">
        <v>5</v>
      </c>
      <c r="I4639">
        <f t="shared" si="72"/>
        <v>0</v>
      </c>
    </row>
    <row r="4640" spans="1:9" x14ac:dyDescent="0.25">
      <c r="A4640" s="6" t="s">
        <v>4487</v>
      </c>
      <c r="B4640" s="7" t="s">
        <v>35</v>
      </c>
      <c r="C4640" s="7">
        <v>117</v>
      </c>
      <c r="D4640" s="7">
        <v>0.68</v>
      </c>
      <c r="E4640" s="7">
        <v>0.66800000000000004</v>
      </c>
      <c r="F4640" s="7">
        <v>0.55500000000000005</v>
      </c>
      <c r="G4640" s="7">
        <v>16179.95</v>
      </c>
      <c r="H4640" s="8">
        <v>1</v>
      </c>
      <c r="I4640">
        <f t="shared" si="72"/>
        <v>0</v>
      </c>
    </row>
    <row r="4641" spans="1:9" x14ac:dyDescent="0.25">
      <c r="A4641" s="9" t="s">
        <v>4488</v>
      </c>
      <c r="B4641" s="10" t="s">
        <v>96</v>
      </c>
      <c r="C4641" s="10">
        <v>280</v>
      </c>
      <c r="D4641" s="10">
        <v>0.61899999999999999</v>
      </c>
      <c r="E4641" s="10">
        <v>0.56399999999999995</v>
      </c>
      <c r="F4641" s="10">
        <v>0.54100000000000004</v>
      </c>
      <c r="G4641" s="10">
        <v>7439.41</v>
      </c>
      <c r="H4641" s="11">
        <v>4</v>
      </c>
      <c r="I4641">
        <f t="shared" si="72"/>
        <v>0</v>
      </c>
    </row>
    <row r="4642" spans="1:9" x14ac:dyDescent="0.25">
      <c r="A4642" s="6" t="s">
        <v>4489</v>
      </c>
      <c r="B4642" s="7" t="s">
        <v>40</v>
      </c>
      <c r="C4642" s="7">
        <v>76</v>
      </c>
      <c r="D4642" s="7">
        <v>0.69499999999999995</v>
      </c>
      <c r="E4642" s="7">
        <v>0.66900000000000004</v>
      </c>
      <c r="F4642" s="7">
        <v>0.626</v>
      </c>
      <c r="G4642" s="7">
        <v>17409.84</v>
      </c>
      <c r="H4642" s="8">
        <v>3</v>
      </c>
      <c r="I4642">
        <f t="shared" si="72"/>
        <v>0</v>
      </c>
    </row>
    <row r="4643" spans="1:9" x14ac:dyDescent="0.25">
      <c r="A4643" s="9" t="s">
        <v>4490</v>
      </c>
      <c r="B4643" s="10" t="s">
        <v>35</v>
      </c>
      <c r="C4643" s="10">
        <v>161</v>
      </c>
      <c r="D4643" s="10">
        <v>0.62</v>
      </c>
      <c r="E4643" s="10">
        <v>0.60199999999999998</v>
      </c>
      <c r="F4643" s="10">
        <v>0.497</v>
      </c>
      <c r="G4643" s="10">
        <v>8482.31</v>
      </c>
      <c r="H4643" s="11">
        <v>3</v>
      </c>
      <c r="I4643">
        <f t="shared" si="72"/>
        <v>0</v>
      </c>
    </row>
    <row r="4644" spans="1:9" x14ac:dyDescent="0.25">
      <c r="A4644" s="6" t="s">
        <v>4491</v>
      </c>
      <c r="B4644" s="7" t="s">
        <v>101</v>
      </c>
      <c r="C4644" s="7">
        <v>203</v>
      </c>
      <c r="D4644" s="7">
        <v>0.56999999999999995</v>
      </c>
      <c r="E4644" s="7">
        <v>0.502</v>
      </c>
      <c r="F4644" s="7">
        <v>0.48099999999999998</v>
      </c>
      <c r="G4644" s="7">
        <v>9016.8799999999992</v>
      </c>
      <c r="H4644" s="8">
        <v>0</v>
      </c>
      <c r="I4644">
        <f t="shared" si="72"/>
        <v>0</v>
      </c>
    </row>
    <row r="4645" spans="1:9" x14ac:dyDescent="0.25">
      <c r="A4645" s="9" t="s">
        <v>4492</v>
      </c>
      <c r="B4645" s="10" t="s">
        <v>35</v>
      </c>
      <c r="C4645" s="10">
        <v>166</v>
      </c>
      <c r="D4645" s="10">
        <v>0.67</v>
      </c>
      <c r="E4645" s="10">
        <v>0.64100000000000001</v>
      </c>
      <c r="F4645" s="10">
        <v>0.55700000000000005</v>
      </c>
      <c r="G4645" s="10">
        <v>14101.48</v>
      </c>
      <c r="H4645" s="11">
        <v>6</v>
      </c>
      <c r="I4645">
        <f t="shared" si="72"/>
        <v>0</v>
      </c>
    </row>
    <row r="4646" spans="1:9" x14ac:dyDescent="0.25">
      <c r="A4646" s="6" t="s">
        <v>4493</v>
      </c>
      <c r="B4646" s="7" t="s">
        <v>16</v>
      </c>
      <c r="C4646" s="7">
        <v>25</v>
      </c>
      <c r="D4646" s="7">
        <v>0.72499999999999998</v>
      </c>
      <c r="E4646" s="7">
        <v>0.73699999999999999</v>
      </c>
      <c r="F4646" s="7">
        <v>0.63100000000000001</v>
      </c>
      <c r="G4646" s="7">
        <v>24218.78</v>
      </c>
      <c r="H4646" s="8">
        <v>3</v>
      </c>
      <c r="I4646">
        <f t="shared" si="72"/>
        <v>0</v>
      </c>
    </row>
    <row r="4647" spans="1:9" x14ac:dyDescent="0.25">
      <c r="A4647" s="9" t="s">
        <v>4494</v>
      </c>
      <c r="B4647" s="10" t="s">
        <v>131</v>
      </c>
      <c r="C4647" s="10">
        <v>88</v>
      </c>
      <c r="D4647" s="10">
        <v>0.58799999999999997</v>
      </c>
      <c r="E4647" s="10">
        <v>0.56100000000000005</v>
      </c>
      <c r="F4647" s="10">
        <v>0.48599999999999999</v>
      </c>
      <c r="G4647" s="10">
        <v>8389.89</v>
      </c>
      <c r="H4647" s="11">
        <v>9</v>
      </c>
      <c r="I4647">
        <f t="shared" si="72"/>
        <v>0</v>
      </c>
    </row>
    <row r="4648" spans="1:9" x14ac:dyDescent="0.25">
      <c r="A4648" s="6" t="s">
        <v>4495</v>
      </c>
      <c r="B4648" s="7" t="s">
        <v>35</v>
      </c>
      <c r="C4648" s="7">
        <v>148</v>
      </c>
      <c r="D4648" s="7">
        <v>0.68</v>
      </c>
      <c r="E4648" s="7">
        <v>0.67700000000000005</v>
      </c>
      <c r="F4648" s="7">
        <v>0.55700000000000005</v>
      </c>
      <c r="G4648" s="7">
        <v>13446.86</v>
      </c>
      <c r="H4648" s="8">
        <v>1</v>
      </c>
      <c r="I4648">
        <f t="shared" si="72"/>
        <v>0</v>
      </c>
    </row>
    <row r="4649" spans="1:9" x14ac:dyDescent="0.25">
      <c r="A4649" s="9" t="s">
        <v>4496</v>
      </c>
      <c r="B4649" s="10" t="s">
        <v>27</v>
      </c>
      <c r="C4649" s="10">
        <v>41</v>
      </c>
      <c r="D4649" s="10">
        <v>0.71</v>
      </c>
      <c r="E4649" s="10">
        <v>0.67800000000000005</v>
      </c>
      <c r="F4649" s="10">
        <v>0.63900000000000001</v>
      </c>
      <c r="G4649" s="10">
        <v>39012.15</v>
      </c>
      <c r="H4649" s="11">
        <v>1</v>
      </c>
      <c r="I4649">
        <f t="shared" si="72"/>
        <v>0</v>
      </c>
    </row>
    <row r="4650" spans="1:9" x14ac:dyDescent="0.25">
      <c r="A4650" s="6" t="s">
        <v>4497</v>
      </c>
      <c r="B4650" s="7" t="s">
        <v>96</v>
      </c>
      <c r="C4650" s="7">
        <v>293</v>
      </c>
      <c r="D4650" s="7">
        <v>0.64200000000000002</v>
      </c>
      <c r="E4650" s="7">
        <v>0.62</v>
      </c>
      <c r="F4650" s="7">
        <v>0.53300000000000003</v>
      </c>
      <c r="G4650" s="7">
        <v>8381</v>
      </c>
      <c r="H4650" s="8">
        <v>1</v>
      </c>
      <c r="I4650">
        <f t="shared" si="72"/>
        <v>0</v>
      </c>
    </row>
    <row r="4651" spans="1:9" x14ac:dyDescent="0.25">
      <c r="A4651" s="9" t="s">
        <v>4498</v>
      </c>
      <c r="B4651" s="10" t="s">
        <v>35</v>
      </c>
      <c r="C4651" s="10">
        <v>71</v>
      </c>
      <c r="D4651" s="10">
        <v>0.69</v>
      </c>
      <c r="E4651" s="10">
        <v>0.63900000000000001</v>
      </c>
      <c r="F4651" s="10">
        <v>0.61199999999999999</v>
      </c>
      <c r="G4651" s="10">
        <v>15387.59</v>
      </c>
      <c r="H4651" s="11">
        <v>3</v>
      </c>
      <c r="I4651">
        <f t="shared" si="72"/>
        <v>0</v>
      </c>
    </row>
    <row r="4652" spans="1:9" x14ac:dyDescent="0.25">
      <c r="A4652" s="6" t="s">
        <v>4499</v>
      </c>
      <c r="B4652" s="7" t="s">
        <v>131</v>
      </c>
      <c r="C4652" s="7">
        <v>79</v>
      </c>
      <c r="D4652" s="7">
        <v>0.56100000000000005</v>
      </c>
      <c r="E4652" s="7">
        <v>0.52400000000000002</v>
      </c>
      <c r="F4652" s="7">
        <v>0.44600000000000001</v>
      </c>
      <c r="G4652" s="7">
        <v>8883.06</v>
      </c>
      <c r="H4652" s="8">
        <v>1</v>
      </c>
      <c r="I4652">
        <f t="shared" si="72"/>
        <v>0</v>
      </c>
    </row>
    <row r="4653" spans="1:9" x14ac:dyDescent="0.25">
      <c r="A4653" s="9" t="s">
        <v>4500</v>
      </c>
      <c r="B4653" s="10" t="s">
        <v>86</v>
      </c>
      <c r="C4653" s="10">
        <v>125</v>
      </c>
      <c r="D4653" s="10">
        <v>0.60799999999999998</v>
      </c>
      <c r="E4653" s="10">
        <v>0.59099999999999997</v>
      </c>
      <c r="F4653" s="10">
        <v>0.50800000000000001</v>
      </c>
      <c r="G4653" s="10">
        <v>13153.39</v>
      </c>
      <c r="H4653" s="11">
        <v>1</v>
      </c>
      <c r="I4653">
        <f t="shared" si="72"/>
        <v>0</v>
      </c>
    </row>
    <row r="4654" spans="1:9" x14ac:dyDescent="0.25">
      <c r="A4654" s="6" t="s">
        <v>4501</v>
      </c>
      <c r="B4654" s="7" t="s">
        <v>124</v>
      </c>
      <c r="C4654" s="7">
        <v>107</v>
      </c>
      <c r="D4654" s="7">
        <v>0.66500000000000004</v>
      </c>
      <c r="E4654" s="7">
        <v>0.7</v>
      </c>
      <c r="F4654" s="7">
        <v>0.502</v>
      </c>
      <c r="G4654" s="7">
        <v>18543.349999999999</v>
      </c>
      <c r="H4654" s="8">
        <v>0</v>
      </c>
      <c r="I4654">
        <f t="shared" si="72"/>
        <v>0</v>
      </c>
    </row>
    <row r="4655" spans="1:9" x14ac:dyDescent="0.25">
      <c r="A4655" s="9" t="s">
        <v>1567</v>
      </c>
      <c r="B4655" s="10" t="s">
        <v>101</v>
      </c>
      <c r="C4655" s="10">
        <v>298</v>
      </c>
      <c r="D4655" s="10">
        <v>0.59099999999999997</v>
      </c>
      <c r="E4655" s="10">
        <v>0.51800000000000002</v>
      </c>
      <c r="F4655" s="10">
        <v>0.52200000000000002</v>
      </c>
      <c r="G4655" s="10">
        <v>6862.56</v>
      </c>
      <c r="H4655" s="11">
        <v>4</v>
      </c>
      <c r="I4655">
        <f t="shared" si="72"/>
        <v>0</v>
      </c>
    </row>
    <row r="4656" spans="1:9" x14ac:dyDescent="0.25">
      <c r="A4656" s="6" t="s">
        <v>4502</v>
      </c>
      <c r="B4656" s="7" t="s">
        <v>19</v>
      </c>
      <c r="C4656" s="7">
        <v>300</v>
      </c>
      <c r="D4656" s="7">
        <v>0.56999999999999995</v>
      </c>
      <c r="E4656" s="7">
        <v>0.53400000000000003</v>
      </c>
      <c r="F4656" s="7">
        <v>0.47099999999999997</v>
      </c>
      <c r="G4656" s="7">
        <v>4981.62</v>
      </c>
      <c r="H4656" s="8">
        <v>1</v>
      </c>
      <c r="I4656">
        <f t="shared" si="72"/>
        <v>0</v>
      </c>
    </row>
    <row r="4657" spans="1:9" x14ac:dyDescent="0.25">
      <c r="A4657" s="9" t="s">
        <v>1812</v>
      </c>
      <c r="B4657" s="10" t="s">
        <v>96</v>
      </c>
      <c r="C4657" s="10">
        <v>145</v>
      </c>
      <c r="D4657" s="10">
        <v>0.60899999999999999</v>
      </c>
      <c r="E4657" s="10">
        <v>0.56999999999999995</v>
      </c>
      <c r="F4657" s="10">
        <v>0.504</v>
      </c>
      <c r="G4657" s="10">
        <v>8003.28</v>
      </c>
      <c r="H4657" s="11">
        <v>17</v>
      </c>
      <c r="I4657">
        <f t="shared" si="72"/>
        <v>0</v>
      </c>
    </row>
    <row r="4658" spans="1:9" x14ac:dyDescent="0.25">
      <c r="A4658" s="6" t="s">
        <v>4503</v>
      </c>
      <c r="B4658" s="7" t="s">
        <v>35</v>
      </c>
      <c r="C4658" s="7">
        <v>98</v>
      </c>
      <c r="D4658" s="7">
        <v>0.56999999999999995</v>
      </c>
      <c r="E4658" s="7">
        <v>0.56999999999999995</v>
      </c>
      <c r="F4658" s="7">
        <v>0.41399999999999998</v>
      </c>
      <c r="G4658" s="7">
        <v>12870.92</v>
      </c>
      <c r="H4658" s="8">
        <v>3</v>
      </c>
      <c r="I4658">
        <f t="shared" si="72"/>
        <v>0</v>
      </c>
    </row>
    <row r="4659" spans="1:9" x14ac:dyDescent="0.25">
      <c r="A4659" s="9" t="s">
        <v>4504</v>
      </c>
      <c r="B4659" s="10" t="s">
        <v>96</v>
      </c>
      <c r="C4659" s="10">
        <v>277</v>
      </c>
      <c r="D4659" s="10">
        <v>0.56999999999999995</v>
      </c>
      <c r="E4659" s="10">
        <v>0.54</v>
      </c>
      <c r="F4659" s="10">
        <v>0.47399999999999998</v>
      </c>
      <c r="G4659" s="10">
        <v>7246.48</v>
      </c>
      <c r="H4659" s="11">
        <v>2</v>
      </c>
      <c r="I4659">
        <f t="shared" si="72"/>
        <v>0</v>
      </c>
    </row>
    <row r="4660" spans="1:9" x14ac:dyDescent="0.25">
      <c r="A4660" s="6" t="s">
        <v>4505</v>
      </c>
      <c r="B4660" s="7" t="s">
        <v>108</v>
      </c>
      <c r="C4660" s="7">
        <v>144</v>
      </c>
      <c r="D4660" s="7">
        <v>0.55500000000000005</v>
      </c>
      <c r="E4660" s="7">
        <v>0.53100000000000003</v>
      </c>
      <c r="F4660" s="7">
        <v>0.43</v>
      </c>
      <c r="G4660" s="7">
        <v>7497.95</v>
      </c>
      <c r="H4660" s="8">
        <v>6</v>
      </c>
      <c r="I4660">
        <f t="shared" si="72"/>
        <v>0</v>
      </c>
    </row>
    <row r="4661" spans="1:9" x14ac:dyDescent="0.25">
      <c r="A4661" s="9" t="s">
        <v>638</v>
      </c>
      <c r="B4661" s="10" t="s">
        <v>35</v>
      </c>
      <c r="C4661" s="10">
        <v>75</v>
      </c>
      <c r="D4661" s="10">
        <v>0.63200000000000001</v>
      </c>
      <c r="E4661" s="10">
        <v>0.60299999999999998</v>
      </c>
      <c r="F4661" s="10">
        <v>0.52100000000000002</v>
      </c>
      <c r="G4661" s="10">
        <v>8454.24</v>
      </c>
      <c r="H4661" s="11">
        <v>4</v>
      </c>
      <c r="I4661">
        <f t="shared" si="72"/>
        <v>0</v>
      </c>
    </row>
    <row r="4662" spans="1:9" x14ac:dyDescent="0.25">
      <c r="A4662" s="6" t="s">
        <v>835</v>
      </c>
      <c r="B4662" s="7" t="s">
        <v>35</v>
      </c>
      <c r="C4662" s="7">
        <v>184</v>
      </c>
      <c r="D4662" s="7">
        <v>0.63100000000000001</v>
      </c>
      <c r="E4662" s="7">
        <v>0.59799999999999998</v>
      </c>
      <c r="F4662" s="7">
        <v>0.51500000000000001</v>
      </c>
      <c r="G4662" s="7">
        <v>10493.97</v>
      </c>
      <c r="H4662" s="8">
        <v>2</v>
      </c>
      <c r="I4662">
        <f t="shared" si="72"/>
        <v>0</v>
      </c>
    </row>
    <row r="4663" spans="1:9" x14ac:dyDescent="0.25">
      <c r="A4663" s="9" t="s">
        <v>4506</v>
      </c>
      <c r="B4663" s="10" t="s">
        <v>131</v>
      </c>
      <c r="C4663" s="10">
        <v>252</v>
      </c>
      <c r="D4663" s="10">
        <v>0.61199999999999999</v>
      </c>
      <c r="E4663" s="10">
        <v>0.59599999999999997</v>
      </c>
      <c r="F4663" s="10">
        <v>0.50700000000000001</v>
      </c>
      <c r="G4663" s="10">
        <v>8710.2000000000007</v>
      </c>
      <c r="H4663" s="11">
        <v>1</v>
      </c>
      <c r="I4663">
        <f t="shared" si="72"/>
        <v>0</v>
      </c>
    </row>
    <row r="4664" spans="1:9" x14ac:dyDescent="0.25">
      <c r="A4664" s="6" t="s">
        <v>4507</v>
      </c>
      <c r="B4664" s="7" t="s">
        <v>48</v>
      </c>
      <c r="C4664" s="7">
        <v>225</v>
      </c>
      <c r="D4664" s="7">
        <v>0.59099999999999997</v>
      </c>
      <c r="E4664" s="7">
        <v>0.53500000000000003</v>
      </c>
      <c r="F4664" s="7">
        <v>0.497</v>
      </c>
      <c r="G4664" s="7">
        <v>6141.51</v>
      </c>
      <c r="H4664" s="8">
        <v>1</v>
      </c>
      <c r="I4664">
        <f t="shared" si="72"/>
        <v>0</v>
      </c>
    </row>
    <row r="4665" spans="1:9" x14ac:dyDescent="0.25">
      <c r="A4665" s="9" t="s">
        <v>4508</v>
      </c>
      <c r="B4665" s="10" t="s">
        <v>50</v>
      </c>
      <c r="C4665" s="10">
        <v>53</v>
      </c>
      <c r="D4665" s="10">
        <v>0.72</v>
      </c>
      <c r="E4665" s="10">
        <v>0.69899999999999995</v>
      </c>
      <c r="F4665" s="10">
        <v>0.66400000000000003</v>
      </c>
      <c r="G4665" s="10">
        <v>29900.52</v>
      </c>
      <c r="H4665" s="11">
        <v>0</v>
      </c>
      <c r="I4665">
        <f t="shared" si="72"/>
        <v>0</v>
      </c>
    </row>
    <row r="4666" spans="1:9" x14ac:dyDescent="0.25">
      <c r="A4666" s="6" t="s">
        <v>4509</v>
      </c>
      <c r="B4666" s="7" t="s">
        <v>16</v>
      </c>
      <c r="C4666" s="7">
        <v>28</v>
      </c>
      <c r="D4666" s="7">
        <v>0.68200000000000005</v>
      </c>
      <c r="E4666" s="7">
        <v>0.68600000000000005</v>
      </c>
      <c r="F4666" s="7">
        <v>0.58499999999999996</v>
      </c>
      <c r="G4666" s="7">
        <v>17929.93</v>
      </c>
      <c r="H4666" s="8">
        <v>3</v>
      </c>
      <c r="I4666">
        <f t="shared" si="72"/>
        <v>0</v>
      </c>
    </row>
    <row r="4667" spans="1:9" x14ac:dyDescent="0.25">
      <c r="A4667" s="9" t="s">
        <v>1241</v>
      </c>
      <c r="B4667" s="10" t="s">
        <v>27</v>
      </c>
      <c r="C4667" s="10">
        <v>110</v>
      </c>
      <c r="D4667" s="10">
        <v>0.72299999999999998</v>
      </c>
      <c r="E4667" s="10">
        <v>0.70499999999999996</v>
      </c>
      <c r="F4667" s="10">
        <v>0.65800000000000003</v>
      </c>
      <c r="G4667" s="10">
        <v>16403.07</v>
      </c>
      <c r="H4667" s="11">
        <v>1</v>
      </c>
      <c r="I4667">
        <f t="shared" si="72"/>
        <v>0</v>
      </c>
    </row>
    <row r="4668" spans="1:9" x14ac:dyDescent="0.25">
      <c r="A4668" s="6" t="s">
        <v>4510</v>
      </c>
      <c r="B4668" s="7" t="s">
        <v>35</v>
      </c>
      <c r="C4668" s="7">
        <v>115</v>
      </c>
      <c r="D4668" s="7">
        <v>0.64</v>
      </c>
      <c r="E4668" s="7">
        <v>0.61599999999999999</v>
      </c>
      <c r="F4668" s="7">
        <v>0.52800000000000002</v>
      </c>
      <c r="G4668" s="7">
        <v>9462.36</v>
      </c>
      <c r="H4668" s="8">
        <v>2</v>
      </c>
      <c r="I4668">
        <f t="shared" si="72"/>
        <v>0</v>
      </c>
    </row>
    <row r="4669" spans="1:9" x14ac:dyDescent="0.25">
      <c r="A4669" s="9" t="s">
        <v>4511</v>
      </c>
      <c r="B4669" s="10" t="s">
        <v>86</v>
      </c>
      <c r="C4669" s="10">
        <v>285</v>
      </c>
      <c r="D4669" s="10">
        <v>0.61399999999999999</v>
      </c>
      <c r="E4669" s="10">
        <v>0.58799999999999997</v>
      </c>
      <c r="F4669" s="10">
        <v>0.54200000000000004</v>
      </c>
      <c r="G4669" s="10">
        <v>7917.33</v>
      </c>
      <c r="H4669" s="11">
        <v>5</v>
      </c>
      <c r="I4669">
        <f t="shared" si="72"/>
        <v>0</v>
      </c>
    </row>
    <row r="4670" spans="1:9" x14ac:dyDescent="0.25">
      <c r="A4670" s="6" t="s">
        <v>4512</v>
      </c>
      <c r="B4670" s="7" t="s">
        <v>35</v>
      </c>
      <c r="C4670" s="7">
        <v>77</v>
      </c>
      <c r="D4670" s="7">
        <v>0.64800000000000002</v>
      </c>
      <c r="E4670" s="7">
        <v>0.60199999999999998</v>
      </c>
      <c r="F4670" s="7">
        <v>0.56799999999999995</v>
      </c>
      <c r="G4670" s="7">
        <v>9705.07</v>
      </c>
      <c r="H4670" s="8">
        <v>2</v>
      </c>
      <c r="I4670">
        <f t="shared" si="72"/>
        <v>0</v>
      </c>
    </row>
    <row r="4671" spans="1:9" x14ac:dyDescent="0.25">
      <c r="A4671" s="9" t="s">
        <v>4513</v>
      </c>
      <c r="B4671" s="10" t="s">
        <v>35</v>
      </c>
      <c r="C4671" s="10">
        <v>165</v>
      </c>
      <c r="D4671" s="10">
        <v>0.61799999999999999</v>
      </c>
      <c r="E4671" s="10">
        <v>0.56499999999999995</v>
      </c>
      <c r="F4671" s="10">
        <v>0.53700000000000003</v>
      </c>
      <c r="G4671" s="10">
        <v>7049.9</v>
      </c>
      <c r="H4671" s="11">
        <v>5</v>
      </c>
      <c r="I4671">
        <f t="shared" si="72"/>
        <v>0</v>
      </c>
    </row>
    <row r="4672" spans="1:9" x14ac:dyDescent="0.25">
      <c r="A4672" s="6" t="s">
        <v>4514</v>
      </c>
      <c r="B4672" s="7" t="s">
        <v>35</v>
      </c>
      <c r="C4672" s="7">
        <v>141</v>
      </c>
      <c r="D4672" s="7">
        <v>0.57899999999999996</v>
      </c>
      <c r="E4672" s="7">
        <v>0.59199999999999997</v>
      </c>
      <c r="F4672" s="7">
        <v>0.437</v>
      </c>
      <c r="G4672" s="7">
        <v>6799.89</v>
      </c>
      <c r="H4672" s="8">
        <v>1</v>
      </c>
      <c r="I4672">
        <f t="shared" si="72"/>
        <v>0</v>
      </c>
    </row>
    <row r="4673" spans="1:9" x14ac:dyDescent="0.25">
      <c r="A4673" s="9" t="s">
        <v>4515</v>
      </c>
      <c r="B4673" s="10" t="s">
        <v>35</v>
      </c>
      <c r="C4673" s="10">
        <v>124</v>
      </c>
      <c r="D4673" s="10">
        <v>0.68500000000000005</v>
      </c>
      <c r="E4673" s="10">
        <v>0.66800000000000004</v>
      </c>
      <c r="F4673" s="10">
        <v>0.59</v>
      </c>
      <c r="G4673" s="10">
        <v>11490.41</v>
      </c>
      <c r="H4673" s="11">
        <v>1</v>
      </c>
      <c r="I4673">
        <f t="shared" si="72"/>
        <v>0</v>
      </c>
    </row>
    <row r="4674" spans="1:9" x14ac:dyDescent="0.25">
      <c r="A4674" s="6" t="s">
        <v>4516</v>
      </c>
      <c r="B4674" s="7" t="s">
        <v>35</v>
      </c>
      <c r="C4674" s="7">
        <v>128</v>
      </c>
      <c r="D4674" s="7">
        <v>0.625</v>
      </c>
      <c r="E4674" s="7">
        <v>0.59299999999999997</v>
      </c>
      <c r="F4674" s="7">
        <v>0.52100000000000002</v>
      </c>
      <c r="G4674" s="7">
        <v>9325.1200000000008</v>
      </c>
      <c r="H4674" s="8">
        <v>2</v>
      </c>
      <c r="I4674">
        <f t="shared" si="72"/>
        <v>0</v>
      </c>
    </row>
    <row r="4675" spans="1:9" x14ac:dyDescent="0.25">
      <c r="A4675" s="9" t="s">
        <v>4517</v>
      </c>
      <c r="B4675" s="10" t="s">
        <v>131</v>
      </c>
      <c r="C4675" s="10">
        <v>279</v>
      </c>
      <c r="D4675" s="10">
        <v>0.56299999999999994</v>
      </c>
      <c r="E4675" s="10">
        <v>0.47199999999999998</v>
      </c>
      <c r="F4675" s="10">
        <v>0.48899999999999999</v>
      </c>
      <c r="G4675" s="10">
        <v>5713.24</v>
      </c>
      <c r="H4675" s="11">
        <v>2</v>
      </c>
      <c r="I4675">
        <f t="shared" si="72"/>
        <v>0</v>
      </c>
    </row>
    <row r="4676" spans="1:9" x14ac:dyDescent="0.25">
      <c r="A4676" s="6" t="s">
        <v>4518</v>
      </c>
      <c r="B4676" s="7" t="s">
        <v>35</v>
      </c>
      <c r="C4676" s="7">
        <v>102</v>
      </c>
      <c r="D4676" s="7">
        <v>0.67</v>
      </c>
      <c r="E4676" s="7">
        <v>0.60199999999999998</v>
      </c>
      <c r="F4676" s="7">
        <v>0.64</v>
      </c>
      <c r="G4676" s="7">
        <v>9305.6</v>
      </c>
      <c r="H4676" s="8">
        <v>5</v>
      </c>
      <c r="I4676">
        <f t="shared" si="72"/>
        <v>0</v>
      </c>
    </row>
    <row r="4677" spans="1:9" x14ac:dyDescent="0.25">
      <c r="A4677" s="9" t="s">
        <v>4519</v>
      </c>
      <c r="B4677" s="10" t="s">
        <v>35</v>
      </c>
      <c r="C4677" s="10">
        <v>190</v>
      </c>
      <c r="D4677" s="10">
        <v>0.624</v>
      </c>
      <c r="E4677" s="10">
        <v>0.58799999999999997</v>
      </c>
      <c r="F4677" s="10">
        <v>0.52</v>
      </c>
      <c r="G4677" s="10">
        <v>6066.89</v>
      </c>
      <c r="H4677" s="11">
        <v>10</v>
      </c>
      <c r="I4677">
        <f t="shared" ref="I4677:I4740" si="73">IF(OR(C4677="",D4677="",E4677="",F4677="",G4677="",H4677=""),1,0)</f>
        <v>0</v>
      </c>
    </row>
    <row r="4678" spans="1:9" x14ac:dyDescent="0.25">
      <c r="A4678" s="6" t="s">
        <v>4520</v>
      </c>
      <c r="B4678" s="7" t="s">
        <v>35</v>
      </c>
      <c r="C4678" s="7">
        <v>212</v>
      </c>
      <c r="D4678" s="7">
        <v>0.59499999999999997</v>
      </c>
      <c r="E4678" s="7">
        <v>0.58199999999999996</v>
      </c>
      <c r="F4678" s="7">
        <v>0.45900000000000002</v>
      </c>
      <c r="G4678" s="7">
        <v>7552.99</v>
      </c>
      <c r="H4678" s="8">
        <v>3</v>
      </c>
      <c r="I4678">
        <f t="shared" si="73"/>
        <v>0</v>
      </c>
    </row>
    <row r="4679" spans="1:9" x14ac:dyDescent="0.25">
      <c r="A4679" s="9" t="s">
        <v>4521</v>
      </c>
      <c r="B4679" s="10" t="s">
        <v>96</v>
      </c>
      <c r="C4679" s="10">
        <v>215</v>
      </c>
      <c r="D4679" s="10">
        <v>0.58599999999999997</v>
      </c>
      <c r="E4679" s="10">
        <v>0.54800000000000004</v>
      </c>
      <c r="F4679" s="10">
        <v>0.47899999999999998</v>
      </c>
      <c r="G4679" s="10">
        <v>7742.19</v>
      </c>
      <c r="H4679" s="11">
        <v>4</v>
      </c>
      <c r="I4679">
        <f t="shared" si="73"/>
        <v>0</v>
      </c>
    </row>
    <row r="4680" spans="1:9" x14ac:dyDescent="0.25">
      <c r="A4680" s="6" t="s">
        <v>4522</v>
      </c>
      <c r="B4680" s="7" t="s">
        <v>19</v>
      </c>
      <c r="C4680" s="7">
        <v>169</v>
      </c>
      <c r="D4680" s="7">
        <v>0.54</v>
      </c>
      <c r="E4680" s="7">
        <v>0.56499999999999995</v>
      </c>
      <c r="F4680" s="7">
        <v>0.36799999999999999</v>
      </c>
      <c r="G4680" s="7">
        <v>9603.33</v>
      </c>
      <c r="H4680" s="8">
        <v>1</v>
      </c>
      <c r="I4680">
        <f t="shared" si="73"/>
        <v>0</v>
      </c>
    </row>
    <row r="4681" spans="1:9" x14ac:dyDescent="0.25">
      <c r="A4681" s="9" t="s">
        <v>4523</v>
      </c>
      <c r="B4681" s="10" t="s">
        <v>108</v>
      </c>
      <c r="C4681" s="10">
        <v>99</v>
      </c>
      <c r="D4681" s="10">
        <v>0.503</v>
      </c>
      <c r="E4681" s="10">
        <v>0.47299999999999998</v>
      </c>
      <c r="F4681" s="10">
        <v>0.39900000000000002</v>
      </c>
      <c r="G4681" s="10">
        <v>8873.82</v>
      </c>
      <c r="H4681" s="11">
        <v>13</v>
      </c>
      <c r="I4681">
        <f t="shared" si="73"/>
        <v>0</v>
      </c>
    </row>
    <row r="4682" spans="1:9" x14ac:dyDescent="0.25">
      <c r="A4682" s="6" t="s">
        <v>4524</v>
      </c>
      <c r="B4682" s="7" t="s">
        <v>124</v>
      </c>
      <c r="C4682" s="7">
        <v>73</v>
      </c>
      <c r="D4682" s="7">
        <v>0.67</v>
      </c>
      <c r="E4682" s="7">
        <v>0.629</v>
      </c>
      <c r="F4682" s="7">
        <v>0.59299999999999997</v>
      </c>
      <c r="G4682" s="7">
        <v>25380.57</v>
      </c>
      <c r="H4682" s="8">
        <v>0</v>
      </c>
      <c r="I4682">
        <f t="shared" si="73"/>
        <v>0</v>
      </c>
    </row>
    <row r="4683" spans="1:9" x14ac:dyDescent="0.25">
      <c r="A4683" s="9" t="s">
        <v>4525</v>
      </c>
      <c r="B4683" s="10" t="s">
        <v>50</v>
      </c>
      <c r="C4683" s="10">
        <v>103</v>
      </c>
      <c r="D4683" s="10">
        <v>0.66</v>
      </c>
      <c r="E4683" s="10">
        <v>0.68200000000000005</v>
      </c>
      <c r="F4683" s="10">
        <v>0.50800000000000001</v>
      </c>
      <c r="G4683" s="10">
        <v>18425.349999999999</v>
      </c>
      <c r="H4683" s="11">
        <v>1</v>
      </c>
      <c r="I4683">
        <f t="shared" si="73"/>
        <v>0</v>
      </c>
    </row>
    <row r="4684" spans="1:9" x14ac:dyDescent="0.25">
      <c r="A4684" s="6" t="s">
        <v>4526</v>
      </c>
      <c r="B4684" s="7" t="s">
        <v>124</v>
      </c>
      <c r="C4684" s="7">
        <v>178</v>
      </c>
      <c r="D4684" s="7">
        <v>0.60299999999999998</v>
      </c>
      <c r="E4684" s="7">
        <v>0.58899999999999997</v>
      </c>
      <c r="F4684" s="7">
        <v>0.45500000000000002</v>
      </c>
      <c r="G4684" s="7">
        <v>9892.5300000000007</v>
      </c>
      <c r="H4684" s="8">
        <v>0</v>
      </c>
      <c r="I4684">
        <f t="shared" si="73"/>
        <v>0</v>
      </c>
    </row>
    <row r="4685" spans="1:9" x14ac:dyDescent="0.25">
      <c r="A4685" s="9" t="s">
        <v>4527</v>
      </c>
      <c r="B4685" s="10" t="s">
        <v>35</v>
      </c>
      <c r="C4685" s="10">
        <v>186</v>
      </c>
      <c r="D4685" s="10">
        <v>0.60599999999999998</v>
      </c>
      <c r="E4685" s="10">
        <v>0.55800000000000005</v>
      </c>
      <c r="F4685" s="10">
        <v>0.51600000000000001</v>
      </c>
      <c r="G4685" s="10">
        <v>7401.01</v>
      </c>
      <c r="H4685" s="11">
        <v>2</v>
      </c>
      <c r="I4685">
        <f t="shared" si="73"/>
        <v>0</v>
      </c>
    </row>
    <row r="4686" spans="1:9" x14ac:dyDescent="0.25">
      <c r="A4686" s="6" t="s">
        <v>4528</v>
      </c>
      <c r="B4686" s="7" t="s">
        <v>131</v>
      </c>
      <c r="C4686" s="7">
        <v>138</v>
      </c>
      <c r="D4686" s="7">
        <v>0.62</v>
      </c>
      <c r="E4686" s="7">
        <v>0.57899999999999996</v>
      </c>
      <c r="F4686" s="7">
        <v>0.52700000000000002</v>
      </c>
      <c r="G4686" s="7">
        <v>14759.57</v>
      </c>
      <c r="H4686" s="8">
        <v>1</v>
      </c>
      <c r="I4686">
        <f t="shared" si="73"/>
        <v>0</v>
      </c>
    </row>
    <row r="4687" spans="1:9" x14ac:dyDescent="0.25">
      <c r="A4687" s="9" t="s">
        <v>4529</v>
      </c>
      <c r="B4687" s="10" t="s">
        <v>35</v>
      </c>
      <c r="C4687" s="10">
        <v>242</v>
      </c>
      <c r="D4687" s="10">
        <v>0.60199999999999998</v>
      </c>
      <c r="E4687" s="10">
        <v>0.54</v>
      </c>
      <c r="F4687" s="10">
        <v>0.51700000000000002</v>
      </c>
      <c r="G4687" s="10">
        <v>6997.89</v>
      </c>
      <c r="H4687" s="11">
        <v>3</v>
      </c>
      <c r="I4687">
        <f t="shared" si="73"/>
        <v>0</v>
      </c>
    </row>
    <row r="4688" spans="1:9" x14ac:dyDescent="0.25">
      <c r="A4688" s="6" t="s">
        <v>4530</v>
      </c>
      <c r="B4688" s="7" t="s">
        <v>50</v>
      </c>
      <c r="C4688" s="7">
        <v>108</v>
      </c>
      <c r="D4688" s="7">
        <v>0.63400000000000001</v>
      </c>
      <c r="E4688" s="7">
        <v>0.59399999999999997</v>
      </c>
      <c r="F4688" s="7">
        <v>0.52900000000000003</v>
      </c>
      <c r="G4688" s="7">
        <v>13277.91</v>
      </c>
      <c r="H4688" s="8">
        <v>1</v>
      </c>
      <c r="I4688">
        <f t="shared" si="73"/>
        <v>0</v>
      </c>
    </row>
    <row r="4689" spans="1:9" x14ac:dyDescent="0.25">
      <c r="A4689" s="9" t="s">
        <v>4531</v>
      </c>
      <c r="B4689" s="10" t="s">
        <v>131</v>
      </c>
      <c r="C4689" s="10">
        <v>148</v>
      </c>
      <c r="D4689" s="10">
        <v>0.53100000000000003</v>
      </c>
      <c r="E4689" s="10">
        <v>0.53500000000000003</v>
      </c>
      <c r="F4689" s="10">
        <v>0.39100000000000001</v>
      </c>
      <c r="G4689" s="10">
        <v>6099.05</v>
      </c>
      <c r="H4689" s="11">
        <v>5</v>
      </c>
      <c r="I4689">
        <f t="shared" si="73"/>
        <v>0</v>
      </c>
    </row>
    <row r="4690" spans="1:9" x14ac:dyDescent="0.25">
      <c r="A4690" s="6" t="s">
        <v>4532</v>
      </c>
      <c r="B4690" s="7" t="s">
        <v>50</v>
      </c>
      <c r="C4690" s="7">
        <v>100</v>
      </c>
      <c r="D4690" s="7">
        <v>0.69</v>
      </c>
      <c r="E4690" s="7">
        <v>0.65800000000000003</v>
      </c>
      <c r="F4690" s="7">
        <v>0.60199999999999998</v>
      </c>
      <c r="G4690" s="7">
        <v>15168.18</v>
      </c>
      <c r="H4690" s="8">
        <v>0</v>
      </c>
      <c r="I4690">
        <f t="shared" si="73"/>
        <v>0</v>
      </c>
    </row>
    <row r="4691" spans="1:9" x14ac:dyDescent="0.25">
      <c r="A4691" s="9" t="s">
        <v>4533</v>
      </c>
      <c r="B4691" s="10" t="s">
        <v>50</v>
      </c>
      <c r="C4691" s="10">
        <v>58</v>
      </c>
      <c r="D4691" s="10">
        <v>0.65200000000000002</v>
      </c>
      <c r="E4691" s="10">
        <v>0.60399999999999998</v>
      </c>
      <c r="F4691" s="10">
        <v>0.56299999999999994</v>
      </c>
      <c r="G4691" s="10">
        <v>21831.78</v>
      </c>
      <c r="H4691" s="11">
        <v>2</v>
      </c>
      <c r="I4691">
        <f t="shared" si="73"/>
        <v>0</v>
      </c>
    </row>
    <row r="4692" spans="1:9" x14ac:dyDescent="0.25">
      <c r="A4692" s="6" t="s">
        <v>4534</v>
      </c>
      <c r="B4692" s="7" t="s">
        <v>50</v>
      </c>
      <c r="C4692" s="7">
        <v>86</v>
      </c>
      <c r="D4692" s="7">
        <v>0.71099999999999997</v>
      </c>
      <c r="E4692" s="7">
        <v>0.66400000000000003</v>
      </c>
      <c r="F4692" s="7">
        <v>0.65200000000000002</v>
      </c>
      <c r="G4692" s="7">
        <v>15650.05</v>
      </c>
      <c r="H4692" s="8">
        <v>1</v>
      </c>
      <c r="I4692">
        <f t="shared" si="73"/>
        <v>0</v>
      </c>
    </row>
    <row r="4693" spans="1:9" x14ac:dyDescent="0.25">
      <c r="A4693" s="9" t="s">
        <v>4535</v>
      </c>
      <c r="B4693" s="10" t="s">
        <v>127</v>
      </c>
      <c r="C4693" s="10">
        <v>159</v>
      </c>
      <c r="D4693" s="10">
        <v>0.59</v>
      </c>
      <c r="E4693" s="10">
        <v>0.52700000000000002</v>
      </c>
      <c r="F4693" s="10">
        <v>0.51400000000000001</v>
      </c>
      <c r="G4693" s="10">
        <v>11612.57</v>
      </c>
      <c r="H4693" s="11">
        <v>0</v>
      </c>
      <c r="I4693">
        <f t="shared" si="73"/>
        <v>0</v>
      </c>
    </row>
    <row r="4694" spans="1:9" x14ac:dyDescent="0.25">
      <c r="A4694" s="6" t="s">
        <v>4536</v>
      </c>
      <c r="B4694" s="7" t="s">
        <v>131</v>
      </c>
      <c r="C4694" s="7">
        <v>141</v>
      </c>
      <c r="D4694" s="7">
        <v>0.57399999999999995</v>
      </c>
      <c r="E4694" s="7">
        <v>0.52700000000000002</v>
      </c>
      <c r="F4694" s="7">
        <v>0.46</v>
      </c>
      <c r="G4694" s="7">
        <v>5761.68</v>
      </c>
      <c r="H4694" s="8">
        <v>18</v>
      </c>
      <c r="I4694">
        <f t="shared" si="73"/>
        <v>0</v>
      </c>
    </row>
    <row r="4695" spans="1:9" x14ac:dyDescent="0.25">
      <c r="A4695" s="9" t="s">
        <v>4537</v>
      </c>
      <c r="B4695" s="10" t="s">
        <v>21</v>
      </c>
      <c r="C4695" s="10">
        <v>18</v>
      </c>
      <c r="D4695" s="10">
        <v>0.69</v>
      </c>
      <c r="E4695" s="10">
        <v>0.68799999999999994</v>
      </c>
      <c r="F4695" s="10">
        <v>0.59499999999999997</v>
      </c>
      <c r="G4695" s="10">
        <v>28841.55</v>
      </c>
      <c r="H4695" s="11">
        <v>0</v>
      </c>
      <c r="I4695">
        <f t="shared" si="73"/>
        <v>0</v>
      </c>
    </row>
    <row r="4696" spans="1:9" x14ac:dyDescent="0.25">
      <c r="A4696" s="6" t="s">
        <v>4538</v>
      </c>
      <c r="B4696" s="7" t="s">
        <v>16</v>
      </c>
      <c r="C4696" s="7">
        <v>113</v>
      </c>
      <c r="D4696" s="7">
        <v>0.65700000000000003</v>
      </c>
      <c r="E4696" s="7">
        <v>0.63</v>
      </c>
      <c r="F4696" s="7">
        <v>0.54100000000000004</v>
      </c>
      <c r="G4696" s="7">
        <v>17150.36</v>
      </c>
      <c r="H4696" s="8">
        <v>1</v>
      </c>
      <c r="I4696">
        <f t="shared" si="73"/>
        <v>0</v>
      </c>
    </row>
    <row r="4697" spans="1:9" x14ac:dyDescent="0.25">
      <c r="A4697" s="9" t="s">
        <v>4539</v>
      </c>
      <c r="B4697" s="10" t="s">
        <v>131</v>
      </c>
      <c r="C4697" s="10">
        <v>119</v>
      </c>
      <c r="D4697" s="10">
        <v>0.55200000000000005</v>
      </c>
      <c r="E4697" s="10">
        <v>0.56899999999999995</v>
      </c>
      <c r="F4697" s="10">
        <v>0.42299999999999999</v>
      </c>
      <c r="G4697" s="10">
        <v>6879.05</v>
      </c>
      <c r="H4697" s="11">
        <v>0</v>
      </c>
      <c r="I4697">
        <f t="shared" si="73"/>
        <v>0</v>
      </c>
    </row>
    <row r="4698" spans="1:9" x14ac:dyDescent="0.25">
      <c r="A4698" s="6" t="s">
        <v>4540</v>
      </c>
      <c r="B4698" s="7" t="s">
        <v>35</v>
      </c>
      <c r="C4698" s="7">
        <v>83</v>
      </c>
      <c r="D4698" s="7">
        <v>0.625</v>
      </c>
      <c r="E4698" s="7">
        <v>0.61799999999999999</v>
      </c>
      <c r="F4698" s="7">
        <v>0.48499999999999999</v>
      </c>
      <c r="G4698" s="7">
        <v>9119.2900000000009</v>
      </c>
      <c r="H4698" s="8">
        <v>2</v>
      </c>
      <c r="I4698">
        <f t="shared" si="73"/>
        <v>0</v>
      </c>
    </row>
    <row r="4699" spans="1:9" x14ac:dyDescent="0.25">
      <c r="A4699" s="9" t="s">
        <v>4541</v>
      </c>
      <c r="B4699" s="10" t="s">
        <v>40</v>
      </c>
      <c r="C4699" s="10">
        <v>97</v>
      </c>
      <c r="D4699" s="10">
        <v>0.69599999999999995</v>
      </c>
      <c r="E4699" s="10">
        <v>0.65</v>
      </c>
      <c r="F4699" s="10">
        <v>0.63200000000000001</v>
      </c>
      <c r="G4699" s="10">
        <v>16502.439999999999</v>
      </c>
      <c r="H4699" s="11">
        <v>1</v>
      </c>
      <c r="I4699">
        <f t="shared" si="73"/>
        <v>0</v>
      </c>
    </row>
    <row r="4700" spans="1:9" x14ac:dyDescent="0.25">
      <c r="A4700" s="6" t="s">
        <v>3887</v>
      </c>
      <c r="B4700" s="7" t="s">
        <v>35</v>
      </c>
      <c r="C4700" s="7">
        <v>109</v>
      </c>
      <c r="D4700" s="7">
        <v>0.61399999999999999</v>
      </c>
      <c r="E4700" s="7">
        <v>0.60299999999999998</v>
      </c>
      <c r="F4700" s="7">
        <v>0.48299999999999998</v>
      </c>
      <c r="G4700" s="7">
        <v>11774.48</v>
      </c>
      <c r="H4700" s="8">
        <v>2</v>
      </c>
      <c r="I4700">
        <f t="shared" si="73"/>
        <v>0</v>
      </c>
    </row>
    <row r="4701" spans="1:9" x14ac:dyDescent="0.25">
      <c r="A4701" s="9" t="s">
        <v>1157</v>
      </c>
      <c r="B4701" s="10" t="s">
        <v>124</v>
      </c>
      <c r="C4701" s="10">
        <v>134</v>
      </c>
      <c r="D4701" s="10">
        <v>0.64300000000000002</v>
      </c>
      <c r="E4701" s="10">
        <v>0.58399999999999996</v>
      </c>
      <c r="F4701" s="10">
        <v>0.57599999999999996</v>
      </c>
      <c r="G4701" s="10">
        <v>11008.3</v>
      </c>
      <c r="H4701" s="11">
        <v>0</v>
      </c>
      <c r="I4701">
        <f t="shared" si="73"/>
        <v>0</v>
      </c>
    </row>
    <row r="4702" spans="1:9" x14ac:dyDescent="0.25">
      <c r="A4702" s="6" t="s">
        <v>4542</v>
      </c>
      <c r="B4702" s="7" t="s">
        <v>96</v>
      </c>
      <c r="C4702" s="7">
        <v>237</v>
      </c>
      <c r="D4702" s="7">
        <v>0.56999999999999995</v>
      </c>
      <c r="E4702" s="7">
        <v>0.53300000000000003</v>
      </c>
      <c r="F4702" s="7">
        <v>0.45200000000000001</v>
      </c>
      <c r="G4702" s="7">
        <v>6879.28</v>
      </c>
      <c r="H4702" s="8">
        <v>2</v>
      </c>
      <c r="I4702">
        <f t="shared" si="73"/>
        <v>0</v>
      </c>
    </row>
    <row r="4703" spans="1:9" x14ac:dyDescent="0.25">
      <c r="A4703" s="9" t="s">
        <v>4543</v>
      </c>
      <c r="B4703" s="10" t="s">
        <v>48</v>
      </c>
      <c r="C4703" s="10">
        <v>286</v>
      </c>
      <c r="D4703" s="10">
        <v>0.60199999999999998</v>
      </c>
      <c r="E4703" s="10">
        <v>0.54700000000000004</v>
      </c>
      <c r="F4703" s="10">
        <v>0.51500000000000001</v>
      </c>
      <c r="G4703" s="10">
        <v>6099.04</v>
      </c>
      <c r="H4703" s="11">
        <v>0</v>
      </c>
      <c r="I4703">
        <f t="shared" si="73"/>
        <v>0</v>
      </c>
    </row>
    <row r="4704" spans="1:9" x14ac:dyDescent="0.25">
      <c r="A4704" s="6" t="s">
        <v>4544</v>
      </c>
      <c r="B4704" s="7" t="s">
        <v>50</v>
      </c>
      <c r="C4704" s="7">
        <v>131</v>
      </c>
      <c r="D4704" s="7">
        <v>0.65300000000000002</v>
      </c>
      <c r="E4704" s="7">
        <v>0.628</v>
      </c>
      <c r="F4704" s="7">
        <v>0.54700000000000004</v>
      </c>
      <c r="G4704" s="7">
        <v>12673.01</v>
      </c>
      <c r="H4704" s="8">
        <v>0</v>
      </c>
      <c r="I4704">
        <f t="shared" si="73"/>
        <v>0</v>
      </c>
    </row>
    <row r="4705" spans="1:9" x14ac:dyDescent="0.25">
      <c r="A4705" s="9" t="s">
        <v>4545</v>
      </c>
      <c r="B4705" s="10" t="s">
        <v>35</v>
      </c>
      <c r="C4705" s="10">
        <v>85</v>
      </c>
      <c r="D4705" s="10">
        <v>0.59899999999999998</v>
      </c>
      <c r="E4705" s="10">
        <v>0.58299999999999996</v>
      </c>
      <c r="F4705" s="10">
        <v>0.45400000000000001</v>
      </c>
      <c r="G4705" s="10">
        <v>9034.7000000000007</v>
      </c>
      <c r="H4705" s="11">
        <v>1</v>
      </c>
      <c r="I4705">
        <f t="shared" si="73"/>
        <v>0</v>
      </c>
    </row>
    <row r="4706" spans="1:9" x14ac:dyDescent="0.25">
      <c r="A4706" s="6" t="s">
        <v>4546</v>
      </c>
      <c r="B4706" s="7" t="s">
        <v>35</v>
      </c>
      <c r="C4706" s="7">
        <v>133</v>
      </c>
      <c r="D4706" s="7">
        <v>0.68799999999999994</v>
      </c>
      <c r="E4706" s="7">
        <v>0.67700000000000005</v>
      </c>
      <c r="F4706" s="7">
        <v>0.57199999999999995</v>
      </c>
      <c r="G4706" s="7">
        <v>10387.700000000001</v>
      </c>
      <c r="H4706" s="8">
        <v>0</v>
      </c>
      <c r="I4706">
        <f t="shared" si="73"/>
        <v>0</v>
      </c>
    </row>
    <row r="4707" spans="1:9" x14ac:dyDescent="0.25">
      <c r="A4707" s="9" t="s">
        <v>4547</v>
      </c>
      <c r="B4707" s="10" t="s">
        <v>131</v>
      </c>
      <c r="C4707" s="10">
        <v>116</v>
      </c>
      <c r="D4707" s="10">
        <v>0.56999999999999995</v>
      </c>
      <c r="E4707" s="10">
        <v>0.55700000000000005</v>
      </c>
      <c r="F4707" s="10">
        <v>0.44800000000000001</v>
      </c>
      <c r="G4707" s="10">
        <v>7121.68</v>
      </c>
      <c r="H4707" s="11">
        <v>1</v>
      </c>
      <c r="I4707">
        <f t="shared" si="73"/>
        <v>0</v>
      </c>
    </row>
    <row r="4708" spans="1:9" x14ac:dyDescent="0.25">
      <c r="A4708" s="6" t="s">
        <v>4548</v>
      </c>
      <c r="B4708" s="7" t="s">
        <v>101</v>
      </c>
      <c r="C4708" s="7">
        <v>148</v>
      </c>
      <c r="D4708" s="7">
        <v>0.52700000000000002</v>
      </c>
      <c r="E4708" s="7">
        <v>0.46500000000000002</v>
      </c>
      <c r="F4708" s="7">
        <v>0.41299999999999998</v>
      </c>
      <c r="G4708" s="7">
        <v>5417.22</v>
      </c>
      <c r="H4708" s="8">
        <v>0</v>
      </c>
      <c r="I4708">
        <f t="shared" si="73"/>
        <v>0</v>
      </c>
    </row>
    <row r="4709" spans="1:9" x14ac:dyDescent="0.25">
      <c r="A4709" s="9" t="s">
        <v>4549</v>
      </c>
      <c r="B4709" s="10" t="s">
        <v>50</v>
      </c>
      <c r="C4709" s="10">
        <v>77</v>
      </c>
      <c r="D4709" s="10">
        <v>0.69</v>
      </c>
      <c r="E4709" s="10">
        <v>0.69599999999999995</v>
      </c>
      <c r="F4709" s="10">
        <v>0.57799999999999996</v>
      </c>
      <c r="G4709" s="10">
        <v>17697.490000000002</v>
      </c>
      <c r="H4709" s="11">
        <v>1</v>
      </c>
      <c r="I4709">
        <f t="shared" si="73"/>
        <v>0</v>
      </c>
    </row>
    <row r="4710" spans="1:9" x14ac:dyDescent="0.25">
      <c r="A4710" s="6" t="s">
        <v>3307</v>
      </c>
      <c r="B4710" s="7" t="s">
        <v>35</v>
      </c>
      <c r="C4710" s="7">
        <v>58</v>
      </c>
      <c r="D4710" s="7">
        <v>0.69599999999999995</v>
      </c>
      <c r="E4710" s="7">
        <v>0.66700000000000004</v>
      </c>
      <c r="F4710" s="7">
        <v>0.59699999999999998</v>
      </c>
      <c r="G4710" s="7">
        <v>20282.38</v>
      </c>
      <c r="H4710" s="8">
        <v>4</v>
      </c>
      <c r="I4710">
        <f t="shared" si="73"/>
        <v>0</v>
      </c>
    </row>
    <row r="4711" spans="1:9" x14ac:dyDescent="0.25">
      <c r="A4711" s="9" t="s">
        <v>4550</v>
      </c>
      <c r="B4711" s="10" t="s">
        <v>35</v>
      </c>
      <c r="C4711" s="10">
        <v>173</v>
      </c>
      <c r="D4711" s="10">
        <v>0.60399999999999998</v>
      </c>
      <c r="E4711" s="10">
        <v>0.56000000000000005</v>
      </c>
      <c r="F4711" s="10">
        <v>0.52</v>
      </c>
      <c r="G4711" s="10">
        <v>9547.36</v>
      </c>
      <c r="H4711" s="11">
        <v>2</v>
      </c>
      <c r="I4711">
        <f t="shared" si="73"/>
        <v>0</v>
      </c>
    </row>
    <row r="4712" spans="1:9" x14ac:dyDescent="0.25">
      <c r="A4712" s="6" t="s">
        <v>3500</v>
      </c>
      <c r="B4712" s="7" t="s">
        <v>96</v>
      </c>
      <c r="C4712" s="7">
        <v>139</v>
      </c>
      <c r="D4712" s="7">
        <v>0.56999999999999995</v>
      </c>
      <c r="E4712" s="7">
        <v>0.58399999999999996</v>
      </c>
      <c r="F4712" s="7">
        <v>0.44</v>
      </c>
      <c r="G4712" s="7">
        <v>7526.2</v>
      </c>
      <c r="H4712" s="8">
        <v>5</v>
      </c>
      <c r="I4712">
        <f t="shared" si="73"/>
        <v>0</v>
      </c>
    </row>
    <row r="4713" spans="1:9" x14ac:dyDescent="0.25">
      <c r="A4713" s="9" t="s">
        <v>4551</v>
      </c>
      <c r="B4713" s="10" t="s">
        <v>40</v>
      </c>
      <c r="C4713" s="10">
        <v>32</v>
      </c>
      <c r="D4713" s="10">
        <v>0.69</v>
      </c>
      <c r="E4713" s="10">
        <v>0.69</v>
      </c>
      <c r="F4713" s="10">
        <v>0.59399999999999997</v>
      </c>
      <c r="G4713" s="10">
        <v>23780.46</v>
      </c>
      <c r="H4713" s="11">
        <v>0</v>
      </c>
      <c r="I4713">
        <f t="shared" si="73"/>
        <v>0</v>
      </c>
    </row>
    <row r="4714" spans="1:9" x14ac:dyDescent="0.25">
      <c r="A4714" s="6" t="s">
        <v>4552</v>
      </c>
      <c r="B4714" s="7" t="s">
        <v>35</v>
      </c>
      <c r="C4714" s="7">
        <v>241</v>
      </c>
      <c r="D4714" s="7">
        <v>0.624</v>
      </c>
      <c r="E4714" s="7">
        <v>0.63</v>
      </c>
      <c r="F4714" s="7">
        <v>0.47799999999999998</v>
      </c>
      <c r="G4714" s="7">
        <v>8301.15</v>
      </c>
      <c r="H4714" s="8">
        <v>3</v>
      </c>
      <c r="I4714">
        <f t="shared" si="73"/>
        <v>0</v>
      </c>
    </row>
    <row r="4715" spans="1:9" x14ac:dyDescent="0.25">
      <c r="A4715" s="9" t="s">
        <v>4553</v>
      </c>
      <c r="B4715" s="10" t="s">
        <v>19</v>
      </c>
      <c r="C4715" s="10">
        <v>281</v>
      </c>
      <c r="D4715" s="10">
        <v>0.57799999999999996</v>
      </c>
      <c r="E4715" s="10">
        <v>0.59599999999999997</v>
      </c>
      <c r="F4715" s="10">
        <v>0.46400000000000002</v>
      </c>
      <c r="G4715" s="10">
        <v>7664.18</v>
      </c>
      <c r="H4715" s="11">
        <v>4</v>
      </c>
      <c r="I4715">
        <f t="shared" si="73"/>
        <v>0</v>
      </c>
    </row>
    <row r="4716" spans="1:9" x14ac:dyDescent="0.25">
      <c r="A4716" s="6" t="s">
        <v>4554</v>
      </c>
      <c r="B4716" s="7" t="s">
        <v>96</v>
      </c>
      <c r="C4716" s="7">
        <v>177</v>
      </c>
      <c r="D4716" s="7">
        <v>0.59699999999999998</v>
      </c>
      <c r="E4716" s="7">
        <v>0.63200000000000001</v>
      </c>
      <c r="F4716" s="7">
        <v>0.44700000000000001</v>
      </c>
      <c r="G4716" s="7">
        <v>7966.25</v>
      </c>
      <c r="H4716" s="8">
        <v>2</v>
      </c>
      <c r="I4716">
        <f t="shared" si="73"/>
        <v>0</v>
      </c>
    </row>
    <row r="4717" spans="1:9" x14ac:dyDescent="0.25">
      <c r="A4717" s="9" t="s">
        <v>4555</v>
      </c>
      <c r="B4717" s="10" t="s">
        <v>50</v>
      </c>
      <c r="C4717" s="10">
        <v>130</v>
      </c>
      <c r="D4717" s="10">
        <v>0.63700000000000001</v>
      </c>
      <c r="E4717" s="10">
        <v>0.56899999999999995</v>
      </c>
      <c r="F4717" s="10">
        <v>0.55700000000000005</v>
      </c>
      <c r="G4717" s="10">
        <v>10616.44</v>
      </c>
      <c r="H4717" s="11">
        <v>2</v>
      </c>
      <c r="I4717">
        <f t="shared" si="73"/>
        <v>0</v>
      </c>
    </row>
    <row r="4718" spans="1:9" x14ac:dyDescent="0.25">
      <c r="A4718" s="6" t="s">
        <v>4556</v>
      </c>
      <c r="B4718" s="7" t="s">
        <v>131</v>
      </c>
      <c r="C4718" s="7">
        <v>298</v>
      </c>
      <c r="D4718" s="7">
        <v>0.52300000000000002</v>
      </c>
      <c r="E4718" s="7">
        <v>0.496</v>
      </c>
      <c r="F4718" s="7">
        <v>0.40100000000000002</v>
      </c>
      <c r="G4718" s="7">
        <v>5678.15</v>
      </c>
      <c r="H4718" s="8">
        <v>0</v>
      </c>
      <c r="I4718">
        <f t="shared" si="73"/>
        <v>0</v>
      </c>
    </row>
    <row r="4719" spans="1:9" x14ac:dyDescent="0.25">
      <c r="A4719" s="9" t="s">
        <v>4557</v>
      </c>
      <c r="B4719" s="10" t="s">
        <v>48</v>
      </c>
      <c r="C4719" s="10">
        <v>260</v>
      </c>
      <c r="D4719" s="10">
        <v>0.56799999999999995</v>
      </c>
      <c r="E4719" s="10">
        <v>0.54800000000000004</v>
      </c>
      <c r="F4719" s="10">
        <v>0.44900000000000001</v>
      </c>
      <c r="G4719" s="10">
        <v>6471.01</v>
      </c>
      <c r="H4719" s="11">
        <v>0</v>
      </c>
      <c r="I4719">
        <f t="shared" si="73"/>
        <v>0</v>
      </c>
    </row>
    <row r="4720" spans="1:9" x14ac:dyDescent="0.25">
      <c r="A4720" s="6" t="s">
        <v>3948</v>
      </c>
      <c r="B4720" s="7" t="s">
        <v>50</v>
      </c>
      <c r="C4720" s="7">
        <v>148</v>
      </c>
      <c r="D4720" s="7">
        <v>0.71</v>
      </c>
      <c r="E4720" s="7">
        <v>0.70299999999999996</v>
      </c>
      <c r="F4720" s="7">
        <v>0.59299999999999997</v>
      </c>
      <c r="G4720" s="7">
        <v>13092.37</v>
      </c>
      <c r="H4720" s="8">
        <v>5</v>
      </c>
      <c r="I4720">
        <f t="shared" si="73"/>
        <v>0</v>
      </c>
    </row>
    <row r="4721" spans="1:9" x14ac:dyDescent="0.25">
      <c r="A4721" s="9" t="s">
        <v>374</v>
      </c>
      <c r="B4721" s="10" t="s">
        <v>35</v>
      </c>
      <c r="C4721" s="10">
        <v>207</v>
      </c>
      <c r="D4721" s="10">
        <v>0.66</v>
      </c>
      <c r="E4721" s="10">
        <v>0.63800000000000001</v>
      </c>
      <c r="F4721" s="10">
        <v>0.55500000000000005</v>
      </c>
      <c r="G4721" s="10">
        <v>7430.75</v>
      </c>
      <c r="H4721" s="11">
        <v>4</v>
      </c>
      <c r="I4721">
        <f t="shared" si="73"/>
        <v>0</v>
      </c>
    </row>
    <row r="4722" spans="1:9" x14ac:dyDescent="0.25">
      <c r="A4722" s="6" t="s">
        <v>4558</v>
      </c>
      <c r="B4722" s="7" t="s">
        <v>124</v>
      </c>
      <c r="C4722" s="7">
        <v>115</v>
      </c>
      <c r="D4722" s="7">
        <v>0.63400000000000001</v>
      </c>
      <c r="E4722" s="7">
        <v>0.6</v>
      </c>
      <c r="F4722" s="7">
        <v>0.54300000000000004</v>
      </c>
      <c r="G4722" s="7">
        <v>13378.78</v>
      </c>
      <c r="H4722" s="8">
        <v>0</v>
      </c>
      <c r="I4722">
        <f t="shared" si="73"/>
        <v>0</v>
      </c>
    </row>
    <row r="4723" spans="1:9" x14ac:dyDescent="0.25">
      <c r="A4723" s="9" t="s">
        <v>4559</v>
      </c>
      <c r="B4723" s="10" t="s">
        <v>35</v>
      </c>
      <c r="C4723" s="10">
        <v>149</v>
      </c>
      <c r="D4723" s="10">
        <v>0.69</v>
      </c>
      <c r="E4723" s="10">
        <v>0.64300000000000002</v>
      </c>
      <c r="F4723" s="10">
        <v>0.65500000000000003</v>
      </c>
      <c r="G4723" s="10">
        <v>11465.35</v>
      </c>
      <c r="H4723" s="11">
        <v>1</v>
      </c>
      <c r="I4723">
        <f t="shared" si="73"/>
        <v>0</v>
      </c>
    </row>
    <row r="4724" spans="1:9" x14ac:dyDescent="0.25">
      <c r="A4724" s="6" t="s">
        <v>3045</v>
      </c>
      <c r="B4724" s="7" t="s">
        <v>124</v>
      </c>
      <c r="C4724" s="7">
        <v>132</v>
      </c>
      <c r="D4724" s="7">
        <v>0.56999999999999995</v>
      </c>
      <c r="E4724" s="7">
        <v>0.503</v>
      </c>
      <c r="F4724" s="7">
        <v>0.49</v>
      </c>
      <c r="G4724" s="7">
        <v>9680.4599999999991</v>
      </c>
      <c r="H4724" s="8">
        <v>1</v>
      </c>
      <c r="I4724">
        <f t="shared" si="73"/>
        <v>0</v>
      </c>
    </row>
    <row r="4725" spans="1:9" x14ac:dyDescent="0.25">
      <c r="A4725" s="9" t="s">
        <v>4560</v>
      </c>
      <c r="B4725" s="10" t="s">
        <v>35</v>
      </c>
      <c r="C4725" s="10">
        <v>111</v>
      </c>
      <c r="D4725" s="10">
        <v>0.59699999999999998</v>
      </c>
      <c r="E4725" s="10">
        <v>0.55700000000000005</v>
      </c>
      <c r="F4725" s="10">
        <v>0.497</v>
      </c>
      <c r="G4725" s="10">
        <v>9530.4599999999991</v>
      </c>
      <c r="H4725" s="11">
        <v>6</v>
      </c>
      <c r="I4725">
        <f t="shared" si="73"/>
        <v>0</v>
      </c>
    </row>
    <row r="4726" spans="1:9" x14ac:dyDescent="0.25">
      <c r="A4726" s="6" t="s">
        <v>4561</v>
      </c>
      <c r="B4726" s="7" t="s">
        <v>35</v>
      </c>
      <c r="C4726" s="7">
        <v>223</v>
      </c>
      <c r="D4726" s="7">
        <v>0.65900000000000003</v>
      </c>
      <c r="E4726" s="7">
        <v>0.6</v>
      </c>
      <c r="F4726" s="7">
        <v>0.59199999999999997</v>
      </c>
      <c r="G4726" s="7">
        <v>9966.61</v>
      </c>
      <c r="H4726" s="8">
        <v>2</v>
      </c>
      <c r="I4726">
        <f t="shared" si="73"/>
        <v>0</v>
      </c>
    </row>
    <row r="4727" spans="1:9" x14ac:dyDescent="0.25">
      <c r="A4727" s="9" t="s">
        <v>4562</v>
      </c>
      <c r="B4727" s="10" t="s">
        <v>124</v>
      </c>
      <c r="C4727" s="10">
        <v>128</v>
      </c>
      <c r="D4727" s="10">
        <v>0.64800000000000002</v>
      </c>
      <c r="E4727" s="10">
        <v>0.57599999999999996</v>
      </c>
      <c r="F4727" s="10">
        <v>0.61199999999999999</v>
      </c>
      <c r="G4727" s="10">
        <v>12943.4</v>
      </c>
      <c r="H4727" s="11">
        <v>1</v>
      </c>
      <c r="I4727">
        <f t="shared" si="73"/>
        <v>0</v>
      </c>
    </row>
    <row r="4728" spans="1:9" x14ac:dyDescent="0.25">
      <c r="A4728" s="6" t="s">
        <v>4563</v>
      </c>
      <c r="B4728" s="7" t="s">
        <v>50</v>
      </c>
      <c r="C4728" s="7">
        <v>80</v>
      </c>
      <c r="D4728" s="7">
        <v>0.67</v>
      </c>
      <c r="E4728" s="7">
        <v>0.63200000000000001</v>
      </c>
      <c r="F4728" s="7">
        <v>0.57899999999999996</v>
      </c>
      <c r="G4728" s="7">
        <v>14815.38</v>
      </c>
      <c r="H4728" s="8">
        <v>4</v>
      </c>
      <c r="I4728">
        <f t="shared" si="73"/>
        <v>0</v>
      </c>
    </row>
    <row r="4729" spans="1:9" x14ac:dyDescent="0.25">
      <c r="A4729" s="9" t="s">
        <v>466</v>
      </c>
      <c r="B4729" s="10" t="s">
        <v>86</v>
      </c>
      <c r="C4729" s="10">
        <v>157</v>
      </c>
      <c r="D4729" s="10">
        <v>0.64500000000000002</v>
      </c>
      <c r="E4729" s="10">
        <v>0.61</v>
      </c>
      <c r="F4729" s="10">
        <v>0.55800000000000005</v>
      </c>
      <c r="G4729" s="10">
        <v>9002.32</v>
      </c>
      <c r="H4729" s="11">
        <v>0</v>
      </c>
      <c r="I4729">
        <f t="shared" si="73"/>
        <v>0</v>
      </c>
    </row>
    <row r="4730" spans="1:9" x14ac:dyDescent="0.25">
      <c r="A4730" s="6" t="s">
        <v>4564</v>
      </c>
      <c r="B4730" s="7" t="s">
        <v>131</v>
      </c>
      <c r="C4730" s="7">
        <v>171</v>
      </c>
      <c r="D4730" s="7">
        <v>0.56200000000000006</v>
      </c>
      <c r="E4730" s="7">
        <v>0.51600000000000001</v>
      </c>
      <c r="F4730" s="7">
        <v>0.46700000000000003</v>
      </c>
      <c r="G4730" s="7">
        <v>10405.02</v>
      </c>
      <c r="H4730" s="8">
        <v>6</v>
      </c>
      <c r="I4730">
        <f t="shared" si="73"/>
        <v>0</v>
      </c>
    </row>
    <row r="4731" spans="1:9" x14ac:dyDescent="0.25">
      <c r="A4731" s="9" t="s">
        <v>4565</v>
      </c>
      <c r="B4731" s="10" t="s">
        <v>27</v>
      </c>
      <c r="C4731" s="10">
        <v>144</v>
      </c>
      <c r="D4731" s="10">
        <v>0.70299999999999996</v>
      </c>
      <c r="E4731" s="10">
        <v>0.63700000000000001</v>
      </c>
      <c r="F4731" s="10">
        <v>0.66800000000000004</v>
      </c>
      <c r="G4731" s="10">
        <v>10155.91</v>
      </c>
      <c r="H4731" s="11">
        <v>3</v>
      </c>
      <c r="I4731">
        <f t="shared" si="73"/>
        <v>0</v>
      </c>
    </row>
    <row r="4732" spans="1:9" x14ac:dyDescent="0.25">
      <c r="A4732" s="6" t="s">
        <v>4566</v>
      </c>
      <c r="B4732" s="7" t="s">
        <v>35</v>
      </c>
      <c r="C4732" s="7">
        <v>129</v>
      </c>
      <c r="D4732" s="7">
        <v>0.60599999999999998</v>
      </c>
      <c r="E4732" s="7">
        <v>0.56799999999999995</v>
      </c>
      <c r="F4732" s="7">
        <v>0.49399999999999999</v>
      </c>
      <c r="G4732" s="7">
        <v>8685.36</v>
      </c>
      <c r="H4732" s="8">
        <v>4</v>
      </c>
      <c r="I4732">
        <f t="shared" si="73"/>
        <v>0</v>
      </c>
    </row>
    <row r="4733" spans="1:9" x14ac:dyDescent="0.25">
      <c r="A4733" s="9" t="s">
        <v>4567</v>
      </c>
      <c r="B4733" s="10" t="s">
        <v>131</v>
      </c>
      <c r="C4733" s="10">
        <v>282</v>
      </c>
      <c r="D4733" s="10">
        <v>0.499</v>
      </c>
      <c r="E4733" s="10">
        <v>0.46200000000000002</v>
      </c>
      <c r="F4733" s="10">
        <v>0.38200000000000001</v>
      </c>
      <c r="G4733" s="10">
        <v>5688.18</v>
      </c>
      <c r="H4733" s="11">
        <v>11</v>
      </c>
      <c r="I4733">
        <f t="shared" si="73"/>
        <v>0</v>
      </c>
    </row>
    <row r="4734" spans="1:9" x14ac:dyDescent="0.25">
      <c r="A4734" s="6" t="s">
        <v>4568</v>
      </c>
      <c r="B4734" s="7" t="s">
        <v>35</v>
      </c>
      <c r="C4734" s="7">
        <v>214</v>
      </c>
      <c r="D4734" s="7">
        <v>0.63900000000000001</v>
      </c>
      <c r="E4734" s="7">
        <v>0.61599999999999999</v>
      </c>
      <c r="F4734" s="7">
        <v>0.52800000000000002</v>
      </c>
      <c r="G4734" s="7">
        <v>10390.549999999999</v>
      </c>
      <c r="H4734" s="8">
        <v>2</v>
      </c>
      <c r="I4734">
        <f t="shared" si="73"/>
        <v>0</v>
      </c>
    </row>
    <row r="4735" spans="1:9" x14ac:dyDescent="0.25">
      <c r="A4735" s="9" t="s">
        <v>4569</v>
      </c>
      <c r="B4735" s="10" t="s">
        <v>50</v>
      </c>
      <c r="C4735" s="10">
        <v>95</v>
      </c>
      <c r="D4735" s="10">
        <v>0.745</v>
      </c>
      <c r="E4735" s="10">
        <v>0.72399999999999998</v>
      </c>
      <c r="F4735" s="10">
        <v>0.67200000000000004</v>
      </c>
      <c r="G4735" s="10">
        <v>15079.68</v>
      </c>
      <c r="H4735" s="11">
        <v>1</v>
      </c>
      <c r="I4735">
        <f t="shared" si="73"/>
        <v>0</v>
      </c>
    </row>
    <row r="4736" spans="1:9" x14ac:dyDescent="0.25">
      <c r="A4736" s="6" t="s">
        <v>4570</v>
      </c>
      <c r="B4736" s="7" t="s">
        <v>40</v>
      </c>
      <c r="C4736" s="7">
        <v>69</v>
      </c>
      <c r="D4736" s="7">
        <v>0.67500000000000004</v>
      </c>
      <c r="E4736" s="7">
        <v>0.64200000000000002</v>
      </c>
      <c r="F4736" s="7">
        <v>0.57799999999999996</v>
      </c>
      <c r="G4736" s="7">
        <v>13611.73</v>
      </c>
      <c r="H4736" s="8">
        <v>4</v>
      </c>
      <c r="I4736">
        <f t="shared" si="73"/>
        <v>0</v>
      </c>
    </row>
    <row r="4737" spans="1:9" x14ac:dyDescent="0.25">
      <c r="A4737" s="9" t="s">
        <v>4571</v>
      </c>
      <c r="B4737" s="10" t="s">
        <v>35</v>
      </c>
      <c r="C4737" s="10">
        <v>164</v>
      </c>
      <c r="D4737" s="10">
        <v>0.65200000000000002</v>
      </c>
      <c r="E4737" s="10">
        <v>0.65</v>
      </c>
      <c r="F4737" s="10">
        <v>0.53200000000000003</v>
      </c>
      <c r="G4737" s="10">
        <v>11062.04</v>
      </c>
      <c r="H4737" s="11">
        <v>5</v>
      </c>
      <c r="I4737">
        <f t="shared" si="73"/>
        <v>0</v>
      </c>
    </row>
    <row r="4738" spans="1:9" x14ac:dyDescent="0.25">
      <c r="A4738" s="6" t="s">
        <v>4572</v>
      </c>
      <c r="B4738" s="7" t="s">
        <v>108</v>
      </c>
      <c r="C4738" s="7">
        <v>140</v>
      </c>
      <c r="D4738" s="7">
        <v>0.56299999999999994</v>
      </c>
      <c r="E4738" s="7">
        <v>0.54100000000000004</v>
      </c>
      <c r="F4738" s="7">
        <v>0.43</v>
      </c>
      <c r="G4738" s="7">
        <v>8054.11</v>
      </c>
      <c r="H4738" s="8">
        <v>4</v>
      </c>
      <c r="I4738">
        <f t="shared" si="73"/>
        <v>0</v>
      </c>
    </row>
    <row r="4739" spans="1:9" x14ac:dyDescent="0.25">
      <c r="A4739" s="9" t="s">
        <v>4573</v>
      </c>
      <c r="B4739" s="10" t="s">
        <v>50</v>
      </c>
      <c r="C4739" s="10">
        <v>66</v>
      </c>
      <c r="D4739" s="10">
        <v>0.72199999999999998</v>
      </c>
      <c r="E4739" s="10">
        <v>0.69099999999999995</v>
      </c>
      <c r="F4739" s="10">
        <v>0.66300000000000003</v>
      </c>
      <c r="G4739" s="10">
        <v>22038.95</v>
      </c>
      <c r="H4739" s="11">
        <v>1</v>
      </c>
      <c r="I4739">
        <f t="shared" si="73"/>
        <v>0</v>
      </c>
    </row>
    <row r="4740" spans="1:9" x14ac:dyDescent="0.25">
      <c r="A4740" s="6" t="s">
        <v>4574</v>
      </c>
      <c r="B4740" s="7" t="s">
        <v>46</v>
      </c>
      <c r="C4740" s="7">
        <v>83</v>
      </c>
      <c r="D4740" s="7">
        <v>0.66</v>
      </c>
      <c r="E4740" s="7">
        <v>0.63</v>
      </c>
      <c r="F4740" s="7">
        <v>0.57699999999999996</v>
      </c>
      <c r="G4740" s="7">
        <v>11273.34</v>
      </c>
      <c r="H4740" s="8">
        <v>2</v>
      </c>
      <c r="I4740">
        <f t="shared" si="73"/>
        <v>0</v>
      </c>
    </row>
    <row r="4741" spans="1:9" x14ac:dyDescent="0.25">
      <c r="A4741" s="9" t="s">
        <v>4575</v>
      </c>
      <c r="B4741" s="10" t="s">
        <v>108</v>
      </c>
      <c r="C4741" s="10">
        <v>230</v>
      </c>
      <c r="D4741" s="10">
        <v>0.55200000000000005</v>
      </c>
      <c r="E4741" s="10">
        <v>0.53200000000000003</v>
      </c>
      <c r="F4741" s="10">
        <v>0.45100000000000001</v>
      </c>
      <c r="G4741" s="10">
        <v>7670.77</v>
      </c>
      <c r="H4741" s="11">
        <v>1</v>
      </c>
      <c r="I4741">
        <f t="shared" ref="I4741:I4804" si="74">IF(OR(C4741="",D4741="",E4741="",F4741="",G4741="",H4741=""),1,0)</f>
        <v>0</v>
      </c>
    </row>
    <row r="4742" spans="1:9" x14ac:dyDescent="0.25">
      <c r="A4742" s="6" t="s">
        <v>4576</v>
      </c>
      <c r="B4742" s="7" t="s">
        <v>96</v>
      </c>
      <c r="C4742" s="7">
        <v>50</v>
      </c>
      <c r="D4742" s="7">
        <v>0.54100000000000004</v>
      </c>
      <c r="E4742" s="7">
        <v>0.53100000000000003</v>
      </c>
      <c r="F4742" s="7">
        <v>0.4</v>
      </c>
      <c r="G4742" s="7">
        <v>9649.36</v>
      </c>
      <c r="H4742" s="8">
        <v>3</v>
      </c>
      <c r="I4742">
        <f t="shared" si="74"/>
        <v>0</v>
      </c>
    </row>
    <row r="4743" spans="1:9" x14ac:dyDescent="0.25">
      <c r="A4743" s="9" t="s">
        <v>4577</v>
      </c>
      <c r="B4743" s="10" t="s">
        <v>35</v>
      </c>
      <c r="C4743" s="10">
        <v>141</v>
      </c>
      <c r="D4743" s="10">
        <v>0.61399999999999999</v>
      </c>
      <c r="E4743" s="10">
        <v>0.55000000000000004</v>
      </c>
      <c r="F4743" s="10">
        <v>0.53400000000000003</v>
      </c>
      <c r="G4743" s="10">
        <v>7310.69</v>
      </c>
      <c r="H4743" s="11">
        <v>1</v>
      </c>
      <c r="I4743">
        <f t="shared" si="74"/>
        <v>0</v>
      </c>
    </row>
    <row r="4744" spans="1:9" x14ac:dyDescent="0.25">
      <c r="A4744" s="6" t="s">
        <v>4578</v>
      </c>
      <c r="B4744" s="7" t="s">
        <v>48</v>
      </c>
      <c r="C4744" s="7">
        <v>217</v>
      </c>
      <c r="D4744" s="7">
        <v>0.621</v>
      </c>
      <c r="E4744" s="7">
        <v>0.56200000000000006</v>
      </c>
      <c r="F4744" s="7">
        <v>0.57099999999999995</v>
      </c>
      <c r="G4744" s="7">
        <v>7019.45</v>
      </c>
      <c r="H4744" s="8">
        <v>2</v>
      </c>
      <c r="I4744">
        <f t="shared" si="74"/>
        <v>0</v>
      </c>
    </row>
    <row r="4745" spans="1:9" x14ac:dyDescent="0.25">
      <c r="A4745" s="9" t="s">
        <v>4579</v>
      </c>
      <c r="B4745" s="10" t="s">
        <v>96</v>
      </c>
      <c r="C4745" s="10">
        <v>113</v>
      </c>
      <c r="D4745" s="10">
        <v>0.58599999999999997</v>
      </c>
      <c r="E4745" s="10">
        <v>0.54900000000000004</v>
      </c>
      <c r="F4745" s="10">
        <v>0.49099999999999999</v>
      </c>
      <c r="G4745" s="10">
        <v>14040.32</v>
      </c>
      <c r="H4745" s="11">
        <v>0</v>
      </c>
      <c r="I4745">
        <f t="shared" si="74"/>
        <v>0</v>
      </c>
    </row>
    <row r="4746" spans="1:9" x14ac:dyDescent="0.25">
      <c r="A4746" s="6" t="s">
        <v>4580</v>
      </c>
      <c r="B4746" s="7" t="s">
        <v>101</v>
      </c>
      <c r="C4746" s="7">
        <v>351</v>
      </c>
      <c r="D4746" s="7">
        <v>0.58499999999999996</v>
      </c>
      <c r="E4746" s="7">
        <v>0.503</v>
      </c>
      <c r="F4746" s="7">
        <v>0.55700000000000005</v>
      </c>
      <c r="G4746" s="7">
        <v>5077.34</v>
      </c>
      <c r="H4746" s="8">
        <v>0</v>
      </c>
      <c r="I4746">
        <f t="shared" si="74"/>
        <v>0</v>
      </c>
    </row>
    <row r="4747" spans="1:9" x14ac:dyDescent="0.25">
      <c r="A4747" s="9" t="s">
        <v>4581</v>
      </c>
      <c r="B4747" s="10" t="s">
        <v>27</v>
      </c>
      <c r="C4747" s="10">
        <v>77</v>
      </c>
      <c r="D4747" s="10">
        <v>0.72199999999999998</v>
      </c>
      <c r="E4747" s="10">
        <v>0.66600000000000004</v>
      </c>
      <c r="F4747" s="10">
        <v>0.69699999999999995</v>
      </c>
      <c r="G4747" s="10">
        <v>25831.15</v>
      </c>
      <c r="H4747" s="11">
        <v>2</v>
      </c>
      <c r="I4747">
        <f t="shared" si="74"/>
        <v>0</v>
      </c>
    </row>
    <row r="4748" spans="1:9" x14ac:dyDescent="0.25">
      <c r="A4748" s="6" t="s">
        <v>4582</v>
      </c>
      <c r="B4748" s="7" t="s">
        <v>131</v>
      </c>
      <c r="C4748" s="7">
        <v>230</v>
      </c>
      <c r="D4748" s="7">
        <v>0.58299999999999996</v>
      </c>
      <c r="E4748" s="7">
        <v>0.56299999999999994</v>
      </c>
      <c r="F4748" s="7">
        <v>0.46800000000000003</v>
      </c>
      <c r="G4748" s="7">
        <v>7522.99</v>
      </c>
      <c r="H4748" s="8">
        <v>6</v>
      </c>
      <c r="I4748">
        <f t="shared" si="74"/>
        <v>0</v>
      </c>
    </row>
    <row r="4749" spans="1:9" x14ac:dyDescent="0.25">
      <c r="A4749" s="9" t="s">
        <v>4583</v>
      </c>
      <c r="B4749" s="10" t="s">
        <v>21</v>
      </c>
      <c r="C4749" s="10">
        <v>11</v>
      </c>
      <c r="D4749" s="10">
        <v>0.71299999999999997</v>
      </c>
      <c r="E4749" s="10">
        <v>0.751</v>
      </c>
      <c r="F4749" s="10">
        <v>0.57399999999999995</v>
      </c>
      <c r="G4749" s="10">
        <v>23718.9</v>
      </c>
      <c r="H4749" s="11">
        <v>6</v>
      </c>
      <c r="I4749">
        <f t="shared" si="74"/>
        <v>0</v>
      </c>
    </row>
    <row r="4750" spans="1:9" x14ac:dyDescent="0.25">
      <c r="A4750" s="6" t="s">
        <v>4584</v>
      </c>
      <c r="B4750" s="7" t="s">
        <v>35</v>
      </c>
      <c r="C4750" s="7">
        <v>158</v>
      </c>
      <c r="D4750" s="7">
        <v>0.622</v>
      </c>
      <c r="E4750" s="7">
        <v>0.61</v>
      </c>
      <c r="F4750" s="7">
        <v>0.48199999999999998</v>
      </c>
      <c r="G4750" s="7">
        <v>9377</v>
      </c>
      <c r="H4750" s="8">
        <v>3</v>
      </c>
      <c r="I4750">
        <f t="shared" si="74"/>
        <v>0</v>
      </c>
    </row>
    <row r="4751" spans="1:9" x14ac:dyDescent="0.25">
      <c r="A4751" s="9" t="s">
        <v>4585</v>
      </c>
      <c r="B4751" s="10" t="s">
        <v>96</v>
      </c>
      <c r="C4751" s="10">
        <v>192</v>
      </c>
      <c r="D4751" s="10">
        <v>0.56399999999999995</v>
      </c>
      <c r="E4751" s="10">
        <v>0.53200000000000003</v>
      </c>
      <c r="F4751" s="10">
        <v>0.42099999999999999</v>
      </c>
      <c r="G4751" s="10">
        <v>8466.2800000000007</v>
      </c>
      <c r="H4751" s="11">
        <v>1</v>
      </c>
      <c r="I4751">
        <f t="shared" si="74"/>
        <v>0</v>
      </c>
    </row>
    <row r="4752" spans="1:9" x14ac:dyDescent="0.25">
      <c r="A4752" s="6" t="s">
        <v>22</v>
      </c>
      <c r="B4752" s="7" t="s">
        <v>35</v>
      </c>
      <c r="C4752" s="7">
        <v>202</v>
      </c>
      <c r="D4752" s="7">
        <v>0.63400000000000001</v>
      </c>
      <c r="E4752" s="7">
        <v>0.59299999999999997</v>
      </c>
      <c r="F4752" s="7">
        <v>0.55600000000000005</v>
      </c>
      <c r="G4752" s="7">
        <v>10100.4</v>
      </c>
      <c r="H4752" s="8">
        <v>2</v>
      </c>
      <c r="I4752">
        <f t="shared" si="74"/>
        <v>0</v>
      </c>
    </row>
    <row r="4753" spans="1:9" x14ac:dyDescent="0.25">
      <c r="A4753" s="9" t="s">
        <v>4586</v>
      </c>
      <c r="B4753" s="10" t="s">
        <v>35</v>
      </c>
      <c r="C4753" s="10">
        <v>145</v>
      </c>
      <c r="D4753" s="10">
        <v>0.63400000000000001</v>
      </c>
      <c r="E4753" s="10">
        <v>0.57499999999999996</v>
      </c>
      <c r="F4753" s="10">
        <v>0.54600000000000004</v>
      </c>
      <c r="G4753" s="10">
        <v>8740.7199999999993</v>
      </c>
      <c r="H4753" s="11">
        <v>1</v>
      </c>
      <c r="I4753">
        <f t="shared" si="74"/>
        <v>0</v>
      </c>
    </row>
    <row r="4754" spans="1:9" x14ac:dyDescent="0.25">
      <c r="A4754" s="6" t="s">
        <v>3339</v>
      </c>
      <c r="B4754" s="7" t="s">
        <v>96</v>
      </c>
      <c r="C4754" s="7">
        <v>178</v>
      </c>
      <c r="D4754" s="7">
        <v>0.57299999999999995</v>
      </c>
      <c r="E4754" s="7">
        <v>0.55700000000000005</v>
      </c>
      <c r="F4754" s="7">
        <v>0.45300000000000001</v>
      </c>
      <c r="G4754" s="7">
        <v>7191.55</v>
      </c>
      <c r="H4754" s="8">
        <v>10</v>
      </c>
      <c r="I4754">
        <f t="shared" si="74"/>
        <v>0</v>
      </c>
    </row>
    <row r="4755" spans="1:9" x14ac:dyDescent="0.25">
      <c r="A4755" s="9" t="s">
        <v>4587</v>
      </c>
      <c r="B4755" s="10" t="s">
        <v>131</v>
      </c>
      <c r="C4755" s="10">
        <v>148</v>
      </c>
      <c r="D4755" s="10">
        <v>0.48899999999999999</v>
      </c>
      <c r="E4755" s="10">
        <v>0.48599999999999999</v>
      </c>
      <c r="F4755" s="10">
        <v>0.34200000000000003</v>
      </c>
      <c r="G4755" s="10">
        <v>7036.11</v>
      </c>
      <c r="H4755" s="11">
        <v>0</v>
      </c>
      <c r="I4755">
        <f t="shared" si="74"/>
        <v>0</v>
      </c>
    </row>
    <row r="4756" spans="1:9" x14ac:dyDescent="0.25">
      <c r="A4756" s="6" t="s">
        <v>4588</v>
      </c>
      <c r="B4756" s="7" t="s">
        <v>131</v>
      </c>
      <c r="C4756" s="7">
        <v>215</v>
      </c>
      <c r="D4756" s="7">
        <v>0.57999999999999996</v>
      </c>
      <c r="E4756" s="7">
        <v>0.54500000000000004</v>
      </c>
      <c r="F4756" s="7">
        <v>0.47799999999999998</v>
      </c>
      <c r="G4756" s="7">
        <v>7078.8</v>
      </c>
      <c r="H4756" s="8">
        <v>7</v>
      </c>
      <c r="I4756">
        <f t="shared" si="74"/>
        <v>0</v>
      </c>
    </row>
    <row r="4757" spans="1:9" x14ac:dyDescent="0.25">
      <c r="A4757" s="9" t="s">
        <v>4589</v>
      </c>
      <c r="B4757" s="10" t="s">
        <v>101</v>
      </c>
      <c r="C4757" s="10">
        <v>221</v>
      </c>
      <c r="D4757" s="10">
        <v>0.55700000000000005</v>
      </c>
      <c r="E4757" s="10">
        <v>0.501</v>
      </c>
      <c r="F4757" s="10">
        <v>0.48</v>
      </c>
      <c r="G4757" s="10">
        <v>5708.66</v>
      </c>
      <c r="H4757" s="11">
        <v>1</v>
      </c>
      <c r="I4757">
        <f t="shared" si="74"/>
        <v>0</v>
      </c>
    </row>
    <row r="4758" spans="1:9" x14ac:dyDescent="0.25">
      <c r="A4758" s="6" t="s">
        <v>4590</v>
      </c>
      <c r="B4758" s="7" t="s">
        <v>27</v>
      </c>
      <c r="C4758" s="7">
        <v>58</v>
      </c>
      <c r="D4758" s="7">
        <v>0.66900000000000004</v>
      </c>
      <c r="E4758" s="7">
        <v>0.69</v>
      </c>
      <c r="F4758" s="7">
        <v>0.53700000000000003</v>
      </c>
      <c r="G4758" s="7">
        <v>8535.3799999999992</v>
      </c>
      <c r="H4758" s="8">
        <v>1</v>
      </c>
      <c r="I4758">
        <f t="shared" si="74"/>
        <v>0</v>
      </c>
    </row>
    <row r="4759" spans="1:9" x14ac:dyDescent="0.25">
      <c r="A4759" s="9" t="s">
        <v>4591</v>
      </c>
      <c r="B4759" s="10" t="s">
        <v>35</v>
      </c>
      <c r="C4759" s="10">
        <v>68</v>
      </c>
      <c r="D4759" s="10">
        <v>0.629</v>
      </c>
      <c r="E4759" s="10">
        <v>0.61299999999999999</v>
      </c>
      <c r="F4759" s="10">
        <v>0.49</v>
      </c>
      <c r="G4759" s="10">
        <v>9585.4500000000007</v>
      </c>
      <c r="H4759" s="11">
        <v>1</v>
      </c>
      <c r="I4759">
        <f t="shared" si="74"/>
        <v>0</v>
      </c>
    </row>
    <row r="4760" spans="1:9" x14ac:dyDescent="0.25">
      <c r="A4760" s="6" t="s">
        <v>4592</v>
      </c>
      <c r="B4760" s="7" t="s">
        <v>50</v>
      </c>
      <c r="C4760" s="7">
        <v>88</v>
      </c>
      <c r="D4760" s="7">
        <v>0.70099999999999996</v>
      </c>
      <c r="E4760" s="7">
        <v>0.64300000000000002</v>
      </c>
      <c r="F4760" s="7">
        <v>0.63500000000000001</v>
      </c>
      <c r="G4760" s="7">
        <v>15965.78</v>
      </c>
      <c r="H4760" s="8">
        <v>2</v>
      </c>
      <c r="I4760">
        <f t="shared" si="74"/>
        <v>0</v>
      </c>
    </row>
    <row r="4761" spans="1:9" x14ac:dyDescent="0.25">
      <c r="A4761" s="9" t="s">
        <v>4593</v>
      </c>
      <c r="B4761" s="10" t="s">
        <v>48</v>
      </c>
      <c r="C4761" s="10">
        <v>361</v>
      </c>
      <c r="D4761" s="10">
        <v>0.60299999999999998</v>
      </c>
      <c r="E4761" s="10">
        <v>0.52800000000000002</v>
      </c>
      <c r="F4761" s="10">
        <v>0.56499999999999995</v>
      </c>
      <c r="G4761" s="10">
        <v>5729.3</v>
      </c>
      <c r="H4761" s="11">
        <v>4</v>
      </c>
      <c r="I4761">
        <f t="shared" si="74"/>
        <v>0</v>
      </c>
    </row>
    <row r="4762" spans="1:9" x14ac:dyDescent="0.25">
      <c r="A4762" s="6" t="s">
        <v>4594</v>
      </c>
      <c r="B4762" s="7" t="s">
        <v>131</v>
      </c>
      <c r="C4762" s="7">
        <v>78</v>
      </c>
      <c r="D4762" s="7">
        <v>0.52</v>
      </c>
      <c r="E4762" s="7">
        <v>0.505</v>
      </c>
      <c r="F4762" s="7">
        <v>0.36799999999999999</v>
      </c>
      <c r="G4762" s="7">
        <v>9701.43</v>
      </c>
      <c r="H4762" s="8">
        <v>1</v>
      </c>
      <c r="I4762">
        <f t="shared" si="74"/>
        <v>0</v>
      </c>
    </row>
    <row r="4763" spans="1:9" x14ac:dyDescent="0.25">
      <c r="A4763" s="9" t="s">
        <v>773</v>
      </c>
      <c r="B4763" s="10" t="s">
        <v>40</v>
      </c>
      <c r="C4763" s="10">
        <v>55</v>
      </c>
      <c r="D4763" s="10">
        <v>0.72</v>
      </c>
      <c r="E4763" s="10">
        <v>0.67500000000000004</v>
      </c>
      <c r="F4763" s="10">
        <v>0.65900000000000003</v>
      </c>
      <c r="G4763" s="10">
        <v>24405.3</v>
      </c>
      <c r="H4763" s="11">
        <v>2</v>
      </c>
      <c r="I4763">
        <f t="shared" si="74"/>
        <v>0</v>
      </c>
    </row>
    <row r="4764" spans="1:9" x14ac:dyDescent="0.25">
      <c r="A4764" s="6" t="s">
        <v>4595</v>
      </c>
      <c r="B4764" s="7" t="s">
        <v>131</v>
      </c>
      <c r="C4764" s="7">
        <v>74</v>
      </c>
      <c r="D4764" s="7">
        <v>0.52800000000000002</v>
      </c>
      <c r="E4764" s="7">
        <v>0.51700000000000002</v>
      </c>
      <c r="F4764" s="7">
        <v>0.41099999999999998</v>
      </c>
      <c r="G4764" s="7">
        <v>6128.98</v>
      </c>
      <c r="H4764" s="8">
        <v>1</v>
      </c>
      <c r="I4764">
        <f t="shared" si="74"/>
        <v>0</v>
      </c>
    </row>
    <row r="4765" spans="1:9" x14ac:dyDescent="0.25">
      <c r="A4765" s="9" t="s">
        <v>4596</v>
      </c>
      <c r="B4765" s="10" t="s">
        <v>35</v>
      </c>
      <c r="C4765" s="10">
        <v>117</v>
      </c>
      <c r="D4765" s="10">
        <v>0.67</v>
      </c>
      <c r="E4765" s="10">
        <v>0.66</v>
      </c>
      <c r="F4765" s="10">
        <v>0.54500000000000004</v>
      </c>
      <c r="G4765" s="10">
        <v>11615.31</v>
      </c>
      <c r="H4765" s="11">
        <v>0</v>
      </c>
      <c r="I4765">
        <f t="shared" si="74"/>
        <v>0</v>
      </c>
    </row>
    <row r="4766" spans="1:9" x14ac:dyDescent="0.25">
      <c r="A4766" s="6" t="s">
        <v>4597</v>
      </c>
      <c r="B4766" s="7" t="s">
        <v>21</v>
      </c>
      <c r="C4766" s="7">
        <v>13</v>
      </c>
      <c r="D4766" s="7">
        <v>0.68</v>
      </c>
      <c r="E4766" s="7">
        <v>0.74299999999999999</v>
      </c>
      <c r="F4766" s="7">
        <v>0.48399999999999999</v>
      </c>
      <c r="G4766" s="7">
        <v>16855.27</v>
      </c>
      <c r="H4766" s="8">
        <v>2</v>
      </c>
      <c r="I4766">
        <f t="shared" si="74"/>
        <v>0</v>
      </c>
    </row>
    <row r="4767" spans="1:9" x14ac:dyDescent="0.25">
      <c r="A4767" s="9" t="s">
        <v>1778</v>
      </c>
      <c r="B4767" s="10" t="s">
        <v>131</v>
      </c>
      <c r="C4767" s="10">
        <v>187</v>
      </c>
      <c r="D4767" s="10">
        <v>0.56499999999999995</v>
      </c>
      <c r="E4767" s="10">
        <v>0.52900000000000003</v>
      </c>
      <c r="F4767" s="10">
        <v>0.44</v>
      </c>
      <c r="G4767" s="10">
        <v>8072.36</v>
      </c>
      <c r="H4767" s="11">
        <v>10</v>
      </c>
      <c r="I4767">
        <f t="shared" si="74"/>
        <v>0</v>
      </c>
    </row>
    <row r="4768" spans="1:9" x14ac:dyDescent="0.25">
      <c r="A4768" s="6" t="s">
        <v>4598</v>
      </c>
      <c r="B4768" s="7" t="s">
        <v>131</v>
      </c>
      <c r="C4768" s="7">
        <v>137</v>
      </c>
      <c r="D4768" s="7">
        <v>0.55000000000000004</v>
      </c>
      <c r="E4768" s="7">
        <v>0.53600000000000003</v>
      </c>
      <c r="F4768" s="7">
        <v>0.41799999999999998</v>
      </c>
      <c r="G4768" s="7">
        <v>6350.61</v>
      </c>
      <c r="H4768" s="8">
        <v>1</v>
      </c>
      <c r="I4768">
        <f t="shared" si="74"/>
        <v>0</v>
      </c>
    </row>
    <row r="4769" spans="1:9" x14ac:dyDescent="0.25">
      <c r="A4769" s="9" t="s">
        <v>147</v>
      </c>
      <c r="B4769" s="10" t="s">
        <v>96</v>
      </c>
      <c r="C4769" s="10">
        <v>184</v>
      </c>
      <c r="D4769" s="10">
        <v>0.621</v>
      </c>
      <c r="E4769" s="10">
        <v>0.55400000000000005</v>
      </c>
      <c r="F4769" s="10">
        <v>0.56100000000000005</v>
      </c>
      <c r="G4769" s="10">
        <v>8525.83</v>
      </c>
      <c r="H4769" s="11">
        <v>1</v>
      </c>
      <c r="I4769">
        <f t="shared" si="74"/>
        <v>0</v>
      </c>
    </row>
    <row r="4770" spans="1:9" x14ac:dyDescent="0.25">
      <c r="A4770" s="6" t="s">
        <v>4599</v>
      </c>
      <c r="B4770" s="7" t="s">
        <v>124</v>
      </c>
      <c r="C4770" s="7">
        <v>216</v>
      </c>
      <c r="D4770" s="7">
        <v>0.63900000000000001</v>
      </c>
      <c r="E4770" s="7">
        <v>0.61799999999999999</v>
      </c>
      <c r="F4770" s="7">
        <v>0.53</v>
      </c>
      <c r="G4770" s="7">
        <v>10031.91</v>
      </c>
      <c r="H4770" s="8">
        <v>1</v>
      </c>
      <c r="I4770">
        <f t="shared" si="74"/>
        <v>0</v>
      </c>
    </row>
    <row r="4771" spans="1:9" x14ac:dyDescent="0.25">
      <c r="A4771" s="9" t="s">
        <v>4600</v>
      </c>
      <c r="B4771" s="10" t="s">
        <v>124</v>
      </c>
      <c r="C4771" s="10">
        <v>96</v>
      </c>
      <c r="D4771" s="10">
        <v>0.65</v>
      </c>
      <c r="E4771" s="10">
        <v>0.61299999999999999</v>
      </c>
      <c r="F4771" s="10">
        <v>0.53100000000000003</v>
      </c>
      <c r="G4771" s="10">
        <v>17077.52</v>
      </c>
      <c r="H4771" s="11">
        <v>1</v>
      </c>
      <c r="I4771">
        <f t="shared" si="74"/>
        <v>0</v>
      </c>
    </row>
    <row r="4772" spans="1:9" x14ac:dyDescent="0.25">
      <c r="A4772" s="6" t="s">
        <v>4601</v>
      </c>
      <c r="B4772" s="7" t="s">
        <v>124</v>
      </c>
      <c r="C4772" s="7">
        <v>276</v>
      </c>
      <c r="D4772" s="7">
        <v>0.57299999999999995</v>
      </c>
      <c r="E4772" s="7">
        <v>0.51600000000000001</v>
      </c>
      <c r="F4772" s="7">
        <v>0.48699999999999999</v>
      </c>
      <c r="G4772" s="7">
        <v>8957.33</v>
      </c>
      <c r="H4772" s="8">
        <v>0</v>
      </c>
      <c r="I4772">
        <f t="shared" si="74"/>
        <v>0</v>
      </c>
    </row>
    <row r="4773" spans="1:9" x14ac:dyDescent="0.25">
      <c r="A4773" s="9" t="s">
        <v>4602</v>
      </c>
      <c r="B4773" s="10" t="s">
        <v>131</v>
      </c>
      <c r="C4773" s="10">
        <v>158</v>
      </c>
      <c r="D4773" s="10">
        <v>0.59399999999999997</v>
      </c>
      <c r="E4773" s="10">
        <v>0.59299999999999997</v>
      </c>
      <c r="F4773" s="10">
        <v>0.45500000000000002</v>
      </c>
      <c r="G4773" s="10">
        <v>6725.37</v>
      </c>
      <c r="H4773" s="11">
        <v>0</v>
      </c>
      <c r="I4773">
        <f t="shared" si="74"/>
        <v>0</v>
      </c>
    </row>
    <row r="4774" spans="1:9" x14ac:dyDescent="0.25">
      <c r="A4774" s="6" t="s">
        <v>4603</v>
      </c>
      <c r="B4774" s="7" t="s">
        <v>96</v>
      </c>
      <c r="C4774" s="7">
        <v>142</v>
      </c>
      <c r="D4774" s="7">
        <v>0.61699999999999999</v>
      </c>
      <c r="E4774" s="7">
        <v>0.58399999999999996</v>
      </c>
      <c r="F4774" s="7">
        <v>0.51400000000000001</v>
      </c>
      <c r="G4774" s="7">
        <v>10139.19</v>
      </c>
      <c r="H4774" s="8">
        <v>1</v>
      </c>
      <c r="I4774">
        <f t="shared" si="74"/>
        <v>0</v>
      </c>
    </row>
    <row r="4775" spans="1:9" x14ac:dyDescent="0.25">
      <c r="A4775" s="9" t="s">
        <v>4604</v>
      </c>
      <c r="B4775" s="10" t="s">
        <v>35</v>
      </c>
      <c r="C4775" s="10">
        <v>130</v>
      </c>
      <c r="D4775" s="10">
        <v>0.66900000000000004</v>
      </c>
      <c r="E4775" s="10">
        <v>0.60099999999999998</v>
      </c>
      <c r="F4775" s="10">
        <v>0.61699999999999999</v>
      </c>
      <c r="G4775" s="10">
        <v>9649.75</v>
      </c>
      <c r="H4775" s="11">
        <v>3</v>
      </c>
      <c r="I4775">
        <f t="shared" si="74"/>
        <v>0</v>
      </c>
    </row>
    <row r="4776" spans="1:9" x14ac:dyDescent="0.25">
      <c r="A4776" s="6" t="s">
        <v>4605</v>
      </c>
      <c r="B4776" s="7" t="s">
        <v>131</v>
      </c>
      <c r="C4776" s="7">
        <v>57</v>
      </c>
      <c r="D4776" s="7">
        <v>0.48799999999999999</v>
      </c>
      <c r="E4776" s="7">
        <v>0.498</v>
      </c>
      <c r="F4776" s="7">
        <v>0.32900000000000001</v>
      </c>
      <c r="G4776" s="7">
        <v>7896.14</v>
      </c>
      <c r="H4776" s="8">
        <v>1</v>
      </c>
      <c r="I4776">
        <f t="shared" si="74"/>
        <v>0</v>
      </c>
    </row>
    <row r="4777" spans="1:9" x14ac:dyDescent="0.25">
      <c r="A4777" s="9" t="s">
        <v>4606</v>
      </c>
      <c r="B4777" s="10" t="s">
        <v>124</v>
      </c>
      <c r="C4777" s="10">
        <v>139</v>
      </c>
      <c r="D4777" s="10">
        <v>0.5</v>
      </c>
      <c r="E4777" s="10">
        <v>0.49</v>
      </c>
      <c r="F4777" s="10">
        <v>0.34499999999999997</v>
      </c>
      <c r="G4777" s="10">
        <v>9975.16</v>
      </c>
      <c r="H4777" s="11">
        <v>0</v>
      </c>
      <c r="I4777">
        <f t="shared" si="74"/>
        <v>0</v>
      </c>
    </row>
    <row r="4778" spans="1:9" x14ac:dyDescent="0.25">
      <c r="A4778" s="6" t="s">
        <v>4607</v>
      </c>
      <c r="B4778" s="7" t="s">
        <v>131</v>
      </c>
      <c r="C4778" s="7">
        <v>108</v>
      </c>
      <c r="D4778" s="7">
        <v>0.56299999999999994</v>
      </c>
      <c r="E4778" s="7">
        <v>0.52900000000000003</v>
      </c>
      <c r="F4778" s="7">
        <v>0.44800000000000001</v>
      </c>
      <c r="G4778" s="7">
        <v>6640.12</v>
      </c>
      <c r="H4778" s="8">
        <v>3</v>
      </c>
      <c r="I4778">
        <f t="shared" si="74"/>
        <v>0</v>
      </c>
    </row>
    <row r="4779" spans="1:9" x14ac:dyDescent="0.25">
      <c r="A4779" s="9" t="s">
        <v>4608</v>
      </c>
      <c r="B4779" s="10" t="s">
        <v>101</v>
      </c>
      <c r="C4779" s="10">
        <v>366</v>
      </c>
      <c r="D4779" s="10">
        <v>0.51200000000000001</v>
      </c>
      <c r="E4779" s="10">
        <v>0.41699999999999998</v>
      </c>
      <c r="F4779" s="10">
        <v>0.45500000000000002</v>
      </c>
      <c r="G4779" s="10">
        <v>5658.32</v>
      </c>
      <c r="H4779" s="11">
        <v>0</v>
      </c>
      <c r="I4779">
        <f t="shared" si="74"/>
        <v>0</v>
      </c>
    </row>
    <row r="4780" spans="1:9" x14ac:dyDescent="0.25">
      <c r="A4780" s="6" t="s">
        <v>4609</v>
      </c>
      <c r="B4780" s="7" t="s">
        <v>124</v>
      </c>
      <c r="C4780" s="7">
        <v>169</v>
      </c>
      <c r="D4780" s="7">
        <v>0.67700000000000005</v>
      </c>
      <c r="E4780" s="7">
        <v>0.67600000000000005</v>
      </c>
      <c r="F4780" s="7">
        <v>0.56999999999999995</v>
      </c>
      <c r="G4780" s="7">
        <v>11182.35</v>
      </c>
      <c r="H4780" s="8">
        <v>2</v>
      </c>
      <c r="I4780">
        <f t="shared" si="74"/>
        <v>0</v>
      </c>
    </row>
    <row r="4781" spans="1:9" x14ac:dyDescent="0.25">
      <c r="A4781" s="9" t="s">
        <v>4610</v>
      </c>
      <c r="B4781" s="10" t="s">
        <v>96</v>
      </c>
      <c r="C4781" s="10">
        <v>199</v>
      </c>
      <c r="D4781" s="10">
        <v>0.60599999999999998</v>
      </c>
      <c r="E4781" s="10">
        <v>0.57499999999999996</v>
      </c>
      <c r="F4781" s="10">
        <v>0.49099999999999999</v>
      </c>
      <c r="G4781" s="10">
        <v>9208.32</v>
      </c>
      <c r="H4781" s="11">
        <v>1</v>
      </c>
      <c r="I4781">
        <f t="shared" si="74"/>
        <v>0</v>
      </c>
    </row>
    <row r="4782" spans="1:9" x14ac:dyDescent="0.25">
      <c r="A4782" s="6" t="s">
        <v>4611</v>
      </c>
      <c r="B4782" s="7" t="s">
        <v>35</v>
      </c>
      <c r="C4782" s="7">
        <v>245</v>
      </c>
      <c r="D4782" s="7">
        <v>0.56999999999999995</v>
      </c>
      <c r="E4782" s="7">
        <v>0.53100000000000003</v>
      </c>
      <c r="F4782" s="7">
        <v>0.47399999999999998</v>
      </c>
      <c r="G4782" s="7">
        <v>6479.51</v>
      </c>
      <c r="H4782" s="8">
        <v>7</v>
      </c>
      <c r="I4782">
        <f t="shared" si="74"/>
        <v>0</v>
      </c>
    </row>
    <row r="4783" spans="1:9" x14ac:dyDescent="0.25">
      <c r="A4783" s="9" t="s">
        <v>4612</v>
      </c>
      <c r="B4783" s="10" t="s">
        <v>124</v>
      </c>
      <c r="C4783" s="10">
        <v>123</v>
      </c>
      <c r="D4783" s="10">
        <v>0.59599999999999997</v>
      </c>
      <c r="E4783" s="10">
        <v>0.54300000000000004</v>
      </c>
      <c r="F4783" s="10">
        <v>0.52400000000000002</v>
      </c>
      <c r="G4783" s="10">
        <v>11925.05</v>
      </c>
      <c r="H4783" s="11">
        <v>0</v>
      </c>
      <c r="I4783">
        <f t="shared" si="74"/>
        <v>0</v>
      </c>
    </row>
    <row r="4784" spans="1:9" x14ac:dyDescent="0.25">
      <c r="A4784" s="6" t="s">
        <v>4613</v>
      </c>
      <c r="B4784" s="7" t="s">
        <v>50</v>
      </c>
      <c r="C4784" s="7">
        <v>77</v>
      </c>
      <c r="D4784" s="7">
        <v>0.66500000000000004</v>
      </c>
      <c r="E4784" s="7">
        <v>0.65600000000000003</v>
      </c>
      <c r="F4784" s="7">
        <v>0.54300000000000004</v>
      </c>
      <c r="G4784" s="7">
        <v>15274.88</v>
      </c>
      <c r="H4784" s="8">
        <v>0</v>
      </c>
      <c r="I4784">
        <f t="shared" si="74"/>
        <v>0</v>
      </c>
    </row>
    <row r="4785" spans="1:9" x14ac:dyDescent="0.25">
      <c r="A4785" s="9" t="s">
        <v>4614</v>
      </c>
      <c r="B4785" s="10" t="s">
        <v>96</v>
      </c>
      <c r="C4785" s="10">
        <v>124</v>
      </c>
      <c r="D4785" s="10">
        <v>0.622</v>
      </c>
      <c r="E4785" s="10">
        <v>0.61799999999999999</v>
      </c>
      <c r="F4785" s="10">
        <v>0.48799999999999999</v>
      </c>
      <c r="G4785" s="10">
        <v>9599.51</v>
      </c>
      <c r="H4785" s="11">
        <v>4</v>
      </c>
      <c r="I4785">
        <f t="shared" si="74"/>
        <v>0</v>
      </c>
    </row>
    <row r="4786" spans="1:9" x14ac:dyDescent="0.25">
      <c r="A4786" s="6" t="s">
        <v>4615</v>
      </c>
      <c r="B4786" s="7" t="s">
        <v>35</v>
      </c>
      <c r="C4786" s="7">
        <v>76</v>
      </c>
      <c r="D4786" s="7">
        <v>0.68</v>
      </c>
      <c r="E4786" s="7">
        <v>0.66400000000000003</v>
      </c>
      <c r="F4786" s="7">
        <v>0.56499999999999995</v>
      </c>
      <c r="G4786" s="7">
        <v>8915.02</v>
      </c>
      <c r="H4786" s="8">
        <v>1</v>
      </c>
      <c r="I4786">
        <f t="shared" si="74"/>
        <v>0</v>
      </c>
    </row>
    <row r="4787" spans="1:9" x14ac:dyDescent="0.25">
      <c r="A4787" s="9" t="s">
        <v>4616</v>
      </c>
      <c r="B4787" s="10" t="s">
        <v>86</v>
      </c>
      <c r="C4787" s="10">
        <v>136</v>
      </c>
      <c r="D4787" s="10">
        <v>0.58299999999999996</v>
      </c>
      <c r="E4787" s="10">
        <v>0.52300000000000002</v>
      </c>
      <c r="F4787" s="10">
        <v>0.504</v>
      </c>
      <c r="G4787" s="10">
        <v>6729.52</v>
      </c>
      <c r="H4787" s="11">
        <v>1</v>
      </c>
      <c r="I4787">
        <f t="shared" si="74"/>
        <v>0</v>
      </c>
    </row>
    <row r="4788" spans="1:9" x14ac:dyDescent="0.25">
      <c r="A4788" s="6" t="s">
        <v>4617</v>
      </c>
      <c r="B4788" s="7" t="s">
        <v>35</v>
      </c>
      <c r="C4788" s="7">
        <v>128</v>
      </c>
      <c r="D4788" s="7">
        <v>0.59</v>
      </c>
      <c r="E4788" s="7">
        <v>0.52</v>
      </c>
      <c r="F4788" s="7">
        <v>0.52</v>
      </c>
      <c r="G4788" s="7">
        <v>6691.13</v>
      </c>
      <c r="H4788" s="8">
        <v>7</v>
      </c>
      <c r="I4788">
        <f t="shared" si="74"/>
        <v>0</v>
      </c>
    </row>
    <row r="4789" spans="1:9" x14ac:dyDescent="0.25">
      <c r="A4789" s="9" t="s">
        <v>4618</v>
      </c>
      <c r="B4789" s="10" t="s">
        <v>86</v>
      </c>
      <c r="C4789" s="10">
        <v>137</v>
      </c>
      <c r="D4789" s="10">
        <v>0.59</v>
      </c>
      <c r="E4789" s="10">
        <v>0.54500000000000004</v>
      </c>
      <c r="F4789" s="10">
        <v>0.47599999999999998</v>
      </c>
      <c r="G4789" s="10">
        <v>7370.03</v>
      </c>
      <c r="H4789" s="11">
        <v>0</v>
      </c>
      <c r="I4789">
        <f t="shared" si="74"/>
        <v>0</v>
      </c>
    </row>
    <row r="4790" spans="1:9" x14ac:dyDescent="0.25">
      <c r="A4790" s="6" t="s">
        <v>4619</v>
      </c>
      <c r="B4790" s="7" t="s">
        <v>131</v>
      </c>
      <c r="C4790" s="7">
        <v>96</v>
      </c>
      <c r="D4790" s="7">
        <v>0.53200000000000003</v>
      </c>
      <c r="E4790" s="7">
        <v>0.52600000000000002</v>
      </c>
      <c r="F4790" s="7">
        <v>0.372</v>
      </c>
      <c r="G4790" s="7">
        <v>7451.64</v>
      </c>
      <c r="H4790" s="8">
        <v>20</v>
      </c>
      <c r="I4790">
        <f t="shared" si="74"/>
        <v>0</v>
      </c>
    </row>
    <row r="4791" spans="1:9" x14ac:dyDescent="0.25">
      <c r="A4791" s="9" t="s">
        <v>4620</v>
      </c>
      <c r="B4791" s="10" t="s">
        <v>19</v>
      </c>
      <c r="C4791" s="10">
        <v>208</v>
      </c>
      <c r="D4791" s="10">
        <v>0.59899999999999998</v>
      </c>
      <c r="E4791" s="10">
        <v>0.55900000000000005</v>
      </c>
      <c r="F4791" s="10">
        <v>0.503</v>
      </c>
      <c r="G4791" s="10">
        <v>7373.42</v>
      </c>
      <c r="H4791" s="11">
        <v>7</v>
      </c>
      <c r="I4791">
        <f t="shared" si="74"/>
        <v>0</v>
      </c>
    </row>
    <row r="4792" spans="1:9" x14ac:dyDescent="0.25">
      <c r="A4792" s="6" t="s">
        <v>4621</v>
      </c>
      <c r="B4792" s="7" t="s">
        <v>131</v>
      </c>
      <c r="C4792" s="7">
        <v>139</v>
      </c>
      <c r="D4792" s="7">
        <v>0.56200000000000006</v>
      </c>
      <c r="E4792" s="7">
        <v>0.54700000000000004</v>
      </c>
      <c r="F4792" s="7">
        <v>0.41799999999999998</v>
      </c>
      <c r="G4792" s="7">
        <v>6328.11</v>
      </c>
      <c r="H4792" s="8">
        <v>0</v>
      </c>
      <c r="I4792">
        <f t="shared" si="74"/>
        <v>0</v>
      </c>
    </row>
    <row r="4793" spans="1:9" x14ac:dyDescent="0.25">
      <c r="A4793" s="9" t="s">
        <v>4622</v>
      </c>
      <c r="B4793" s="10" t="s">
        <v>35</v>
      </c>
      <c r="C4793" s="10">
        <v>183</v>
      </c>
      <c r="D4793" s="10">
        <v>0.66</v>
      </c>
      <c r="E4793" s="10">
        <v>0.61499999999999999</v>
      </c>
      <c r="F4793" s="10">
        <v>0.55200000000000005</v>
      </c>
      <c r="G4793" s="10">
        <v>9518.67</v>
      </c>
      <c r="H4793" s="11">
        <v>2</v>
      </c>
      <c r="I4793">
        <f t="shared" si="74"/>
        <v>0</v>
      </c>
    </row>
    <row r="4794" spans="1:9" x14ac:dyDescent="0.25">
      <c r="A4794" s="6" t="s">
        <v>4623</v>
      </c>
      <c r="B4794" s="7" t="s">
        <v>27</v>
      </c>
      <c r="C4794" s="7">
        <v>85</v>
      </c>
      <c r="D4794" s="7">
        <v>0.73</v>
      </c>
      <c r="E4794" s="7">
        <v>0.69199999999999995</v>
      </c>
      <c r="F4794" s="7">
        <v>0.67700000000000005</v>
      </c>
      <c r="G4794" s="7">
        <v>16684.57</v>
      </c>
      <c r="H4794" s="8">
        <v>3</v>
      </c>
      <c r="I4794">
        <f t="shared" si="74"/>
        <v>0</v>
      </c>
    </row>
    <row r="4795" spans="1:9" x14ac:dyDescent="0.25">
      <c r="A4795" s="9" t="s">
        <v>4624</v>
      </c>
      <c r="B4795" s="10" t="s">
        <v>131</v>
      </c>
      <c r="C4795" s="10">
        <v>128</v>
      </c>
      <c r="D4795" s="10">
        <v>0.58899999999999997</v>
      </c>
      <c r="E4795" s="10">
        <v>0.55900000000000005</v>
      </c>
      <c r="F4795" s="10">
        <v>0.48199999999999998</v>
      </c>
      <c r="G4795" s="10">
        <v>9012.3700000000008</v>
      </c>
      <c r="H4795" s="11">
        <v>2</v>
      </c>
      <c r="I4795">
        <f t="shared" si="74"/>
        <v>0</v>
      </c>
    </row>
    <row r="4796" spans="1:9" x14ac:dyDescent="0.25">
      <c r="A4796" s="6" t="s">
        <v>4625</v>
      </c>
      <c r="B4796" s="7" t="s">
        <v>50</v>
      </c>
      <c r="C4796" s="7">
        <v>177</v>
      </c>
      <c r="D4796" s="7">
        <v>0.66</v>
      </c>
      <c r="E4796" s="7">
        <v>0.63300000000000001</v>
      </c>
      <c r="F4796" s="7">
        <v>0.54900000000000004</v>
      </c>
      <c r="G4796" s="7">
        <v>11540.49</v>
      </c>
      <c r="H4796" s="8">
        <v>1</v>
      </c>
      <c r="I4796">
        <f t="shared" si="74"/>
        <v>0</v>
      </c>
    </row>
    <row r="4797" spans="1:9" x14ac:dyDescent="0.25">
      <c r="A4797" s="9" t="s">
        <v>4626</v>
      </c>
      <c r="B4797" s="10" t="s">
        <v>101</v>
      </c>
      <c r="C4797" s="10">
        <v>165</v>
      </c>
      <c r="D4797" s="10">
        <v>0.52500000000000002</v>
      </c>
      <c r="E4797" s="10">
        <v>0.46100000000000002</v>
      </c>
      <c r="F4797" s="10">
        <v>0.435</v>
      </c>
      <c r="G4797" s="10">
        <v>5336.35</v>
      </c>
      <c r="H4797" s="11">
        <v>1</v>
      </c>
      <c r="I4797">
        <f t="shared" si="74"/>
        <v>0</v>
      </c>
    </row>
    <row r="4798" spans="1:9" x14ac:dyDescent="0.25">
      <c r="A4798" s="6" t="s">
        <v>4627</v>
      </c>
      <c r="B4798" s="7" t="s">
        <v>131</v>
      </c>
      <c r="C4798" s="7">
        <v>209</v>
      </c>
      <c r="D4798" s="7">
        <v>0.59499999999999997</v>
      </c>
      <c r="E4798" s="7">
        <v>0.61599999999999999</v>
      </c>
      <c r="F4798" s="7">
        <v>0.46200000000000002</v>
      </c>
      <c r="G4798" s="7">
        <v>8460.23</v>
      </c>
      <c r="H4798" s="8">
        <v>2</v>
      </c>
      <c r="I4798">
        <f t="shared" si="74"/>
        <v>0</v>
      </c>
    </row>
    <row r="4799" spans="1:9" x14ac:dyDescent="0.25">
      <c r="A4799" s="9" t="s">
        <v>4628</v>
      </c>
      <c r="B4799" s="10" t="s">
        <v>96</v>
      </c>
      <c r="C4799" s="10">
        <v>75</v>
      </c>
      <c r="D4799" s="10">
        <v>0.55500000000000005</v>
      </c>
      <c r="E4799" s="10">
        <v>0.53700000000000003</v>
      </c>
      <c r="F4799" s="10">
        <v>0.42599999999999999</v>
      </c>
      <c r="G4799" s="10">
        <v>9103.11</v>
      </c>
      <c r="H4799" s="11">
        <v>7</v>
      </c>
      <c r="I4799">
        <f t="shared" si="74"/>
        <v>0</v>
      </c>
    </row>
    <row r="4800" spans="1:9" x14ac:dyDescent="0.25">
      <c r="A4800" s="6" t="s">
        <v>4629</v>
      </c>
      <c r="B4800" s="7" t="s">
        <v>35</v>
      </c>
      <c r="C4800" s="7">
        <v>102</v>
      </c>
      <c r="D4800" s="7">
        <v>0.65</v>
      </c>
      <c r="E4800" s="7">
        <v>0.55900000000000005</v>
      </c>
      <c r="F4800" s="7">
        <v>0.61799999999999999</v>
      </c>
      <c r="G4800" s="7">
        <v>7769.37</v>
      </c>
      <c r="H4800" s="8">
        <v>8</v>
      </c>
      <c r="I4800">
        <f t="shared" si="74"/>
        <v>0</v>
      </c>
    </row>
    <row r="4801" spans="1:9" x14ac:dyDescent="0.25">
      <c r="A4801" s="9" t="s">
        <v>4630</v>
      </c>
      <c r="B4801" s="10" t="s">
        <v>21</v>
      </c>
      <c r="C4801" s="10">
        <v>107</v>
      </c>
      <c r="D4801" s="10">
        <v>0.73</v>
      </c>
      <c r="E4801" s="10">
        <v>0.69599999999999995</v>
      </c>
      <c r="F4801" s="10">
        <v>0.67200000000000004</v>
      </c>
      <c r="G4801" s="10">
        <v>12562.33</v>
      </c>
      <c r="H4801" s="11">
        <v>6</v>
      </c>
      <c r="I4801">
        <f t="shared" si="74"/>
        <v>0</v>
      </c>
    </row>
    <row r="4802" spans="1:9" x14ac:dyDescent="0.25">
      <c r="A4802" s="6" t="s">
        <v>4631</v>
      </c>
      <c r="B4802" s="7" t="s">
        <v>16</v>
      </c>
      <c r="C4802" s="7">
        <v>32</v>
      </c>
      <c r="D4802" s="7">
        <v>0.754</v>
      </c>
      <c r="E4802" s="7">
        <v>0.77700000000000002</v>
      </c>
      <c r="F4802" s="7">
        <v>0.623</v>
      </c>
      <c r="G4802" s="7">
        <v>20914.09</v>
      </c>
      <c r="H4802" s="8">
        <v>2</v>
      </c>
      <c r="I4802">
        <f t="shared" si="74"/>
        <v>0</v>
      </c>
    </row>
    <row r="4803" spans="1:9" x14ac:dyDescent="0.25">
      <c r="A4803" s="9" t="s">
        <v>4632</v>
      </c>
      <c r="B4803" s="10" t="s">
        <v>35</v>
      </c>
      <c r="C4803" s="10">
        <v>141</v>
      </c>
      <c r="D4803" s="10">
        <v>0.63</v>
      </c>
      <c r="E4803" s="10">
        <v>0.61</v>
      </c>
      <c r="F4803" s="10">
        <v>0.52700000000000002</v>
      </c>
      <c r="G4803" s="10">
        <v>10800.38</v>
      </c>
      <c r="H4803" s="11">
        <v>2</v>
      </c>
      <c r="I4803">
        <f t="shared" si="74"/>
        <v>0</v>
      </c>
    </row>
    <row r="4804" spans="1:9" x14ac:dyDescent="0.25">
      <c r="A4804" s="6" t="s">
        <v>4633</v>
      </c>
      <c r="B4804" s="7" t="s">
        <v>96</v>
      </c>
      <c r="C4804" s="7">
        <v>29</v>
      </c>
      <c r="D4804" s="7">
        <v>0.52900000000000003</v>
      </c>
      <c r="E4804" s="7">
        <v>0.52800000000000002</v>
      </c>
      <c r="F4804" s="7">
        <v>0.39200000000000002</v>
      </c>
      <c r="G4804" s="7">
        <v>7775.05</v>
      </c>
      <c r="H4804" s="8">
        <v>2</v>
      </c>
      <c r="I4804">
        <f t="shared" si="74"/>
        <v>0</v>
      </c>
    </row>
    <row r="4805" spans="1:9" x14ac:dyDescent="0.25">
      <c r="A4805" s="9" t="s">
        <v>4634</v>
      </c>
      <c r="B4805" s="10" t="s">
        <v>35</v>
      </c>
      <c r="C4805" s="10">
        <v>92</v>
      </c>
      <c r="D4805" s="10">
        <v>0.67400000000000004</v>
      </c>
      <c r="E4805" s="10">
        <v>0.65600000000000003</v>
      </c>
      <c r="F4805" s="10">
        <v>0.57699999999999996</v>
      </c>
      <c r="G4805" s="10">
        <v>14827.16</v>
      </c>
      <c r="H4805" s="11">
        <v>2</v>
      </c>
      <c r="I4805">
        <f t="shared" ref="I4805:I4868" si="75">IF(OR(C4805="",D4805="",E4805="",F4805="",G4805="",H4805=""),1,0)</f>
        <v>0</v>
      </c>
    </row>
    <row r="4806" spans="1:9" x14ac:dyDescent="0.25">
      <c r="A4806" s="6" t="s">
        <v>4635</v>
      </c>
      <c r="B4806" s="7" t="s">
        <v>35</v>
      </c>
      <c r="C4806" s="7">
        <v>262</v>
      </c>
      <c r="D4806" s="7">
        <v>0.58299999999999996</v>
      </c>
      <c r="E4806" s="7">
        <v>0.51800000000000002</v>
      </c>
      <c r="F4806" s="7">
        <v>0.48199999999999998</v>
      </c>
      <c r="G4806" s="7">
        <v>6736.87</v>
      </c>
      <c r="H4806" s="8">
        <v>2</v>
      </c>
      <c r="I4806">
        <f t="shared" si="75"/>
        <v>0</v>
      </c>
    </row>
    <row r="4807" spans="1:9" x14ac:dyDescent="0.25">
      <c r="A4807" s="9" t="s">
        <v>4636</v>
      </c>
      <c r="B4807" s="10" t="s">
        <v>16</v>
      </c>
      <c r="C4807" s="10">
        <v>13</v>
      </c>
      <c r="D4807" s="10">
        <v>0.70799999999999996</v>
      </c>
      <c r="E4807" s="10">
        <v>0.73599999999999999</v>
      </c>
      <c r="F4807" s="10">
        <v>0.60799999999999998</v>
      </c>
      <c r="G4807" s="10">
        <v>25415.13</v>
      </c>
      <c r="H4807" s="11">
        <v>1</v>
      </c>
      <c r="I4807">
        <f t="shared" si="75"/>
        <v>0</v>
      </c>
    </row>
    <row r="4808" spans="1:9" x14ac:dyDescent="0.25">
      <c r="A4808" s="6" t="s">
        <v>4637</v>
      </c>
      <c r="B4808" s="7" t="s">
        <v>86</v>
      </c>
      <c r="C4808" s="7">
        <v>106</v>
      </c>
      <c r="D4808" s="7">
        <v>0.57999999999999996</v>
      </c>
      <c r="E4808" s="7">
        <v>0.54200000000000004</v>
      </c>
      <c r="F4808" s="7">
        <v>0.49399999999999999</v>
      </c>
      <c r="G4808" s="7">
        <v>7386.76</v>
      </c>
      <c r="H4808" s="8">
        <v>0</v>
      </c>
      <c r="I4808">
        <f t="shared" si="75"/>
        <v>0</v>
      </c>
    </row>
    <row r="4809" spans="1:9" x14ac:dyDescent="0.25">
      <c r="A4809" s="9" t="s">
        <v>4638</v>
      </c>
      <c r="B4809" s="10" t="s">
        <v>19</v>
      </c>
      <c r="C4809" s="10">
        <v>242</v>
      </c>
      <c r="D4809" s="10">
        <v>0.60399999999999998</v>
      </c>
      <c r="E4809" s="10">
        <v>0.54700000000000004</v>
      </c>
      <c r="F4809" s="10">
        <v>0.53900000000000003</v>
      </c>
      <c r="G4809" s="10">
        <v>4893.6099999999997</v>
      </c>
      <c r="H4809" s="11">
        <v>1</v>
      </c>
      <c r="I4809">
        <f t="shared" si="75"/>
        <v>0</v>
      </c>
    </row>
    <row r="4810" spans="1:9" x14ac:dyDescent="0.25">
      <c r="A4810" s="6" t="s">
        <v>4639</v>
      </c>
      <c r="B4810" s="7" t="s">
        <v>131</v>
      </c>
      <c r="C4810" s="7">
        <v>55</v>
      </c>
      <c r="D4810" s="7">
        <v>0.505</v>
      </c>
      <c r="E4810" s="7">
        <v>0.48</v>
      </c>
      <c r="F4810" s="7">
        <v>0.34699999999999998</v>
      </c>
      <c r="G4810" s="7">
        <v>7040.49</v>
      </c>
      <c r="H4810" s="8">
        <v>16</v>
      </c>
      <c r="I4810">
        <f t="shared" si="75"/>
        <v>0</v>
      </c>
    </row>
    <row r="4811" spans="1:9" x14ac:dyDescent="0.25">
      <c r="A4811" s="9" t="s">
        <v>4640</v>
      </c>
      <c r="B4811" s="10" t="s">
        <v>35</v>
      </c>
      <c r="C4811" s="10">
        <v>85</v>
      </c>
      <c r="D4811" s="10">
        <v>0.65300000000000002</v>
      </c>
      <c r="E4811" s="10">
        <v>0.67600000000000005</v>
      </c>
      <c r="F4811" s="10">
        <v>0.501</v>
      </c>
      <c r="G4811" s="10">
        <v>14395.25</v>
      </c>
      <c r="H4811" s="11">
        <v>2</v>
      </c>
      <c r="I4811">
        <f t="shared" si="75"/>
        <v>0</v>
      </c>
    </row>
    <row r="4812" spans="1:9" x14ac:dyDescent="0.25">
      <c r="A4812" s="6" t="s">
        <v>4641</v>
      </c>
      <c r="B4812" s="7" t="s">
        <v>86</v>
      </c>
      <c r="C4812" s="7">
        <v>100</v>
      </c>
      <c r="D4812" s="7">
        <v>0.629</v>
      </c>
      <c r="E4812" s="7">
        <v>0.58899999999999997</v>
      </c>
      <c r="F4812" s="7">
        <v>0.53600000000000003</v>
      </c>
      <c r="G4812" s="7">
        <v>7182.06</v>
      </c>
      <c r="H4812" s="8">
        <v>9</v>
      </c>
      <c r="I4812">
        <f t="shared" si="75"/>
        <v>0</v>
      </c>
    </row>
    <row r="4813" spans="1:9" x14ac:dyDescent="0.25">
      <c r="A4813" s="9" t="s">
        <v>4642</v>
      </c>
      <c r="B4813" s="10" t="s">
        <v>12</v>
      </c>
      <c r="C4813" s="10">
        <v>78</v>
      </c>
      <c r="D4813" s="10">
        <v>0.58299999999999996</v>
      </c>
      <c r="E4813" s="10">
        <v>0.52200000000000002</v>
      </c>
      <c r="F4813" s="10">
        <v>0.495</v>
      </c>
      <c r="G4813" s="10">
        <v>6856.64</v>
      </c>
      <c r="H4813" s="11">
        <v>0</v>
      </c>
      <c r="I4813">
        <f t="shared" si="75"/>
        <v>0</v>
      </c>
    </row>
    <row r="4814" spans="1:9" x14ac:dyDescent="0.25">
      <c r="A4814" s="6" t="s">
        <v>4643</v>
      </c>
      <c r="B4814" s="7" t="s">
        <v>40</v>
      </c>
      <c r="C4814" s="7">
        <v>61</v>
      </c>
      <c r="D4814" s="7">
        <v>0.748</v>
      </c>
      <c r="E4814" s="7">
        <v>0.69399999999999995</v>
      </c>
      <c r="F4814" s="7">
        <v>0.70699999999999996</v>
      </c>
      <c r="G4814" s="7">
        <v>21446.17</v>
      </c>
      <c r="H4814" s="8">
        <v>2</v>
      </c>
      <c r="I4814">
        <f t="shared" si="75"/>
        <v>0</v>
      </c>
    </row>
    <row r="4815" spans="1:9" x14ac:dyDescent="0.25">
      <c r="A4815" s="9" t="s">
        <v>4644</v>
      </c>
      <c r="B4815" s="10" t="s">
        <v>131</v>
      </c>
      <c r="C4815" s="10">
        <v>160</v>
      </c>
      <c r="D4815" s="10">
        <v>0.498</v>
      </c>
      <c r="E4815" s="10">
        <v>0.504</v>
      </c>
      <c r="F4815" s="10">
        <v>0.315</v>
      </c>
      <c r="G4815" s="10">
        <v>6641.65</v>
      </c>
      <c r="H4815" s="11">
        <v>0</v>
      </c>
      <c r="I4815">
        <f t="shared" si="75"/>
        <v>0</v>
      </c>
    </row>
    <row r="4816" spans="1:9" x14ac:dyDescent="0.25">
      <c r="A4816" s="6" t="s">
        <v>4645</v>
      </c>
      <c r="B4816" s="7" t="s">
        <v>96</v>
      </c>
      <c r="C4816" s="7">
        <v>188</v>
      </c>
      <c r="D4816" s="7">
        <v>0.56499999999999995</v>
      </c>
      <c r="E4816" s="7">
        <v>0.54500000000000004</v>
      </c>
      <c r="F4816" s="7">
        <v>0.434</v>
      </c>
      <c r="G4816" s="7">
        <v>6413.24</v>
      </c>
      <c r="H4816" s="8">
        <v>3</v>
      </c>
      <c r="I4816">
        <f t="shared" si="75"/>
        <v>0</v>
      </c>
    </row>
    <row r="4817" spans="1:9" x14ac:dyDescent="0.25">
      <c r="A4817" s="9" t="s">
        <v>4646</v>
      </c>
      <c r="B4817" s="10" t="s">
        <v>35</v>
      </c>
      <c r="C4817" s="10">
        <v>170</v>
      </c>
      <c r="D4817" s="10">
        <v>0.621</v>
      </c>
      <c r="E4817" s="10">
        <v>0.56299999999999994</v>
      </c>
      <c r="F4817" s="10">
        <v>0.54900000000000004</v>
      </c>
      <c r="G4817" s="10">
        <v>7755.66</v>
      </c>
      <c r="H4817" s="11">
        <v>1</v>
      </c>
      <c r="I4817">
        <f t="shared" si="75"/>
        <v>0</v>
      </c>
    </row>
    <row r="4818" spans="1:9" x14ac:dyDescent="0.25">
      <c r="A4818" s="6" t="s">
        <v>4647</v>
      </c>
      <c r="B4818" s="7" t="s">
        <v>35</v>
      </c>
      <c r="C4818" s="7">
        <v>93</v>
      </c>
      <c r="D4818" s="7">
        <v>0.66900000000000004</v>
      </c>
      <c r="E4818" s="7">
        <v>0.67300000000000004</v>
      </c>
      <c r="F4818" s="7">
        <v>0.56499999999999995</v>
      </c>
      <c r="G4818" s="7">
        <v>12810.07</v>
      </c>
      <c r="H4818" s="8">
        <v>4</v>
      </c>
      <c r="I4818">
        <f t="shared" si="75"/>
        <v>0</v>
      </c>
    </row>
    <row r="4819" spans="1:9" x14ac:dyDescent="0.25">
      <c r="A4819" s="9" t="s">
        <v>4648</v>
      </c>
      <c r="B4819" s="10" t="s">
        <v>86</v>
      </c>
      <c r="C4819" s="10">
        <v>225</v>
      </c>
      <c r="D4819" s="10">
        <v>0.57999999999999996</v>
      </c>
      <c r="E4819" s="10">
        <v>0.55100000000000005</v>
      </c>
      <c r="F4819" s="10">
        <v>0.48199999999999998</v>
      </c>
      <c r="G4819" s="10">
        <v>6782.51</v>
      </c>
      <c r="H4819" s="11">
        <v>3</v>
      </c>
      <c r="I4819">
        <f t="shared" si="75"/>
        <v>0</v>
      </c>
    </row>
    <row r="4820" spans="1:9" x14ac:dyDescent="0.25">
      <c r="A4820" s="6" t="s">
        <v>4649</v>
      </c>
      <c r="B4820" s="7" t="s">
        <v>35</v>
      </c>
      <c r="C4820" s="7">
        <v>117</v>
      </c>
      <c r="D4820" s="7">
        <v>0.71</v>
      </c>
      <c r="E4820" s="7">
        <v>0.70699999999999996</v>
      </c>
      <c r="F4820" s="7">
        <v>0.57899999999999996</v>
      </c>
      <c r="G4820" s="7">
        <v>12082.05</v>
      </c>
      <c r="H4820" s="8">
        <v>3</v>
      </c>
      <c r="I4820">
        <f t="shared" si="75"/>
        <v>0</v>
      </c>
    </row>
    <row r="4821" spans="1:9" x14ac:dyDescent="0.25">
      <c r="A4821" s="9" t="s">
        <v>4650</v>
      </c>
      <c r="B4821" s="10" t="s">
        <v>35</v>
      </c>
      <c r="C4821" s="10">
        <v>193</v>
      </c>
      <c r="D4821" s="10">
        <v>0.59099999999999997</v>
      </c>
      <c r="E4821" s="10">
        <v>0.53700000000000003</v>
      </c>
      <c r="F4821" s="10">
        <v>0.48899999999999999</v>
      </c>
      <c r="G4821" s="10">
        <v>6426.28</v>
      </c>
      <c r="H4821" s="11">
        <v>7</v>
      </c>
      <c r="I4821">
        <f t="shared" si="75"/>
        <v>0</v>
      </c>
    </row>
    <row r="4822" spans="1:9" x14ac:dyDescent="0.25">
      <c r="A4822" s="6" t="s">
        <v>4651</v>
      </c>
      <c r="B4822" s="7" t="s">
        <v>27</v>
      </c>
      <c r="C4822" s="7">
        <v>118</v>
      </c>
      <c r="D4822" s="7">
        <v>0.75900000000000001</v>
      </c>
      <c r="E4822" s="7">
        <v>0.74199999999999999</v>
      </c>
      <c r="F4822" s="7">
        <v>0.71599999999999997</v>
      </c>
      <c r="G4822" s="7">
        <v>14072.9</v>
      </c>
      <c r="H4822" s="8">
        <v>0</v>
      </c>
      <c r="I4822">
        <f t="shared" si="75"/>
        <v>0</v>
      </c>
    </row>
    <row r="4823" spans="1:9" x14ac:dyDescent="0.25">
      <c r="A4823" s="9" t="s">
        <v>4652</v>
      </c>
      <c r="B4823" s="10" t="s">
        <v>86</v>
      </c>
      <c r="C4823" s="10">
        <v>160</v>
      </c>
      <c r="D4823" s="10">
        <v>0.60799999999999998</v>
      </c>
      <c r="E4823" s="10">
        <v>0.58799999999999997</v>
      </c>
      <c r="F4823" s="10">
        <v>0.51800000000000002</v>
      </c>
      <c r="G4823" s="10">
        <v>7813.22</v>
      </c>
      <c r="H4823" s="11">
        <v>3</v>
      </c>
      <c r="I4823">
        <f t="shared" si="75"/>
        <v>0</v>
      </c>
    </row>
    <row r="4824" spans="1:9" x14ac:dyDescent="0.25">
      <c r="A4824" s="6" t="s">
        <v>4653</v>
      </c>
      <c r="B4824" s="7" t="s">
        <v>101</v>
      </c>
      <c r="C4824" s="7">
        <v>250</v>
      </c>
      <c r="D4824" s="7">
        <v>0.55500000000000005</v>
      </c>
      <c r="E4824" s="7">
        <v>0.502</v>
      </c>
      <c r="F4824" s="7">
        <v>0.48099999999999998</v>
      </c>
      <c r="G4824" s="7">
        <v>6919.99</v>
      </c>
      <c r="H4824" s="8">
        <v>0</v>
      </c>
      <c r="I4824">
        <f t="shared" si="75"/>
        <v>0</v>
      </c>
    </row>
    <row r="4825" spans="1:9" x14ac:dyDescent="0.25">
      <c r="A4825" s="9" t="s">
        <v>4654</v>
      </c>
      <c r="B4825" s="10" t="s">
        <v>35</v>
      </c>
      <c r="C4825" s="10">
        <v>123</v>
      </c>
      <c r="D4825" s="10">
        <v>0.63</v>
      </c>
      <c r="E4825" s="10">
        <v>0.63100000000000001</v>
      </c>
      <c r="F4825" s="10">
        <v>0.48199999999999998</v>
      </c>
      <c r="G4825" s="10">
        <v>10213.91</v>
      </c>
      <c r="H4825" s="11">
        <v>1</v>
      </c>
      <c r="I4825">
        <f t="shared" si="75"/>
        <v>0</v>
      </c>
    </row>
    <row r="4826" spans="1:9" x14ac:dyDescent="0.25">
      <c r="A4826" s="6" t="s">
        <v>4655</v>
      </c>
      <c r="B4826" s="7" t="s">
        <v>35</v>
      </c>
      <c r="C4826" s="7">
        <v>189</v>
      </c>
      <c r="D4826" s="7">
        <v>0.61499999999999999</v>
      </c>
      <c r="E4826" s="7">
        <v>0.60899999999999999</v>
      </c>
      <c r="F4826" s="7">
        <v>0.48799999999999999</v>
      </c>
      <c r="G4826" s="7">
        <v>9281.42</v>
      </c>
      <c r="H4826" s="8">
        <v>2</v>
      </c>
      <c r="I4826">
        <f t="shared" si="75"/>
        <v>0</v>
      </c>
    </row>
    <row r="4827" spans="1:9" x14ac:dyDescent="0.25">
      <c r="A4827" s="9" t="s">
        <v>4656</v>
      </c>
      <c r="B4827" s="10" t="s">
        <v>96</v>
      </c>
      <c r="C4827" s="10">
        <v>203</v>
      </c>
      <c r="D4827" s="10">
        <v>0.57399999999999995</v>
      </c>
      <c r="E4827" s="10">
        <v>0.55300000000000005</v>
      </c>
      <c r="F4827" s="10">
        <v>0.45500000000000002</v>
      </c>
      <c r="G4827" s="10">
        <v>8027.18</v>
      </c>
      <c r="H4827" s="11">
        <v>2</v>
      </c>
      <c r="I4827">
        <f t="shared" si="75"/>
        <v>0</v>
      </c>
    </row>
    <row r="4828" spans="1:9" x14ac:dyDescent="0.25">
      <c r="A4828" s="6" t="s">
        <v>4657</v>
      </c>
      <c r="B4828" s="7" t="s">
        <v>131</v>
      </c>
      <c r="C4828" s="7">
        <v>101</v>
      </c>
      <c r="D4828" s="7">
        <v>0.50800000000000001</v>
      </c>
      <c r="E4828" s="7">
        <v>0.47599999999999998</v>
      </c>
      <c r="F4828" s="7">
        <v>0.35699999999999998</v>
      </c>
      <c r="G4828" s="7">
        <v>6066.21</v>
      </c>
      <c r="H4828" s="8">
        <v>6</v>
      </c>
      <c r="I4828">
        <f t="shared" si="75"/>
        <v>0</v>
      </c>
    </row>
    <row r="4829" spans="1:9" x14ac:dyDescent="0.25">
      <c r="A4829" s="9" t="s">
        <v>4658</v>
      </c>
      <c r="B4829" s="10" t="s">
        <v>131</v>
      </c>
      <c r="C4829" s="10">
        <v>109</v>
      </c>
      <c r="D4829" s="10">
        <v>0.54400000000000004</v>
      </c>
      <c r="E4829" s="10">
        <v>0.52400000000000002</v>
      </c>
      <c r="F4829" s="10">
        <v>0.39700000000000002</v>
      </c>
      <c r="G4829" s="10">
        <v>7157.8</v>
      </c>
      <c r="H4829" s="11">
        <v>1</v>
      </c>
      <c r="I4829">
        <f t="shared" si="75"/>
        <v>0</v>
      </c>
    </row>
    <row r="4830" spans="1:9" x14ac:dyDescent="0.25">
      <c r="A4830" s="6" t="s">
        <v>4659</v>
      </c>
      <c r="B4830" s="7" t="s">
        <v>131</v>
      </c>
      <c r="C4830" s="7">
        <v>112</v>
      </c>
      <c r="D4830" s="7">
        <v>0.52800000000000002</v>
      </c>
      <c r="E4830" s="7">
        <v>0.47899999999999998</v>
      </c>
      <c r="F4830" s="7">
        <v>0.40100000000000002</v>
      </c>
      <c r="G4830" s="7">
        <v>5529.52</v>
      </c>
      <c r="H4830" s="8">
        <v>1</v>
      </c>
      <c r="I4830">
        <f t="shared" si="75"/>
        <v>0</v>
      </c>
    </row>
    <row r="4831" spans="1:9" x14ac:dyDescent="0.25">
      <c r="A4831" s="9" t="s">
        <v>4660</v>
      </c>
      <c r="B4831" s="10" t="s">
        <v>131</v>
      </c>
      <c r="C4831" s="10">
        <v>114</v>
      </c>
      <c r="D4831" s="10">
        <v>0.56999999999999995</v>
      </c>
      <c r="E4831" s="10">
        <v>0.52200000000000002</v>
      </c>
      <c r="F4831" s="10">
        <v>0.47</v>
      </c>
      <c r="G4831" s="10">
        <v>7314.04</v>
      </c>
      <c r="H4831" s="11">
        <v>8</v>
      </c>
      <c r="I4831">
        <f t="shared" si="75"/>
        <v>0</v>
      </c>
    </row>
    <row r="4832" spans="1:9" x14ac:dyDescent="0.25">
      <c r="A4832" s="6" t="s">
        <v>4661</v>
      </c>
      <c r="B4832" s="7" t="s">
        <v>35</v>
      </c>
      <c r="C4832" s="7">
        <v>145</v>
      </c>
      <c r="D4832" s="7">
        <v>0.72</v>
      </c>
      <c r="E4832" s="7">
        <v>0.67600000000000005</v>
      </c>
      <c r="F4832" s="7">
        <v>0.65200000000000002</v>
      </c>
      <c r="G4832" s="7">
        <v>9335.69</v>
      </c>
      <c r="H4832" s="8">
        <v>1</v>
      </c>
      <c r="I4832">
        <f t="shared" si="75"/>
        <v>0</v>
      </c>
    </row>
    <row r="4833" spans="1:9" x14ac:dyDescent="0.25">
      <c r="A4833" s="9" t="s">
        <v>548</v>
      </c>
      <c r="B4833" s="10" t="s">
        <v>16</v>
      </c>
      <c r="C4833" s="10">
        <v>26</v>
      </c>
      <c r="D4833" s="10">
        <v>0.71</v>
      </c>
      <c r="E4833" s="10">
        <v>0.69399999999999995</v>
      </c>
      <c r="F4833" s="10">
        <v>0.60899999999999999</v>
      </c>
      <c r="G4833" s="10">
        <v>19621.14</v>
      </c>
      <c r="H4833" s="11">
        <v>2</v>
      </c>
      <c r="I4833">
        <f t="shared" si="75"/>
        <v>0</v>
      </c>
    </row>
    <row r="4834" spans="1:9" x14ac:dyDescent="0.25">
      <c r="A4834" s="6" t="s">
        <v>1974</v>
      </c>
      <c r="B4834" s="7" t="s">
        <v>86</v>
      </c>
      <c r="C4834" s="7">
        <v>145</v>
      </c>
      <c r="D4834" s="7">
        <v>0.56999999999999995</v>
      </c>
      <c r="E4834" s="7">
        <v>0.52800000000000002</v>
      </c>
      <c r="F4834" s="7">
        <v>0.49099999999999999</v>
      </c>
      <c r="G4834" s="7">
        <v>7167.77</v>
      </c>
      <c r="H4834" s="8">
        <v>2</v>
      </c>
      <c r="I4834">
        <f t="shared" si="75"/>
        <v>0</v>
      </c>
    </row>
    <row r="4835" spans="1:9" x14ac:dyDescent="0.25">
      <c r="A4835" s="9" t="s">
        <v>4662</v>
      </c>
      <c r="B4835" s="10" t="s">
        <v>101</v>
      </c>
      <c r="C4835" s="10">
        <v>203</v>
      </c>
      <c r="D4835" s="10">
        <v>0.56799999999999995</v>
      </c>
      <c r="E4835" s="10">
        <v>0.53800000000000003</v>
      </c>
      <c r="F4835" s="10">
        <v>0.44700000000000001</v>
      </c>
      <c r="G4835" s="10">
        <v>7056.51</v>
      </c>
      <c r="H4835" s="11">
        <v>0</v>
      </c>
      <c r="I4835">
        <f t="shared" si="75"/>
        <v>0</v>
      </c>
    </row>
    <row r="4836" spans="1:9" x14ac:dyDescent="0.25">
      <c r="A4836" s="6" t="s">
        <v>4663</v>
      </c>
      <c r="B4836" s="7" t="s">
        <v>35</v>
      </c>
      <c r="C4836" s="7">
        <v>108</v>
      </c>
      <c r="D4836" s="7">
        <v>0.60199999999999998</v>
      </c>
      <c r="E4836" s="7">
        <v>0.57499999999999996</v>
      </c>
      <c r="F4836" s="7">
        <v>0.47399999999999998</v>
      </c>
      <c r="G4836" s="7">
        <v>6672.13</v>
      </c>
      <c r="H4836" s="8">
        <v>1</v>
      </c>
      <c r="I4836">
        <f t="shared" si="75"/>
        <v>0</v>
      </c>
    </row>
    <row r="4837" spans="1:9" x14ac:dyDescent="0.25">
      <c r="A4837" s="9" t="s">
        <v>4664</v>
      </c>
      <c r="B4837" s="10" t="s">
        <v>124</v>
      </c>
      <c r="C4837" s="10">
        <v>53</v>
      </c>
      <c r="D4837" s="10">
        <v>0.64400000000000002</v>
      </c>
      <c r="E4837" s="10">
        <v>0.60299999999999998</v>
      </c>
      <c r="F4837" s="10">
        <v>0.55500000000000005</v>
      </c>
      <c r="G4837" s="10">
        <v>23142.91</v>
      </c>
      <c r="H4837" s="11">
        <v>0</v>
      </c>
      <c r="I4837">
        <f t="shared" si="75"/>
        <v>0</v>
      </c>
    </row>
    <row r="4838" spans="1:9" x14ac:dyDescent="0.25">
      <c r="A4838" s="6" t="s">
        <v>4665</v>
      </c>
      <c r="B4838" s="7" t="s">
        <v>86</v>
      </c>
      <c r="C4838" s="7">
        <v>152</v>
      </c>
      <c r="D4838" s="7">
        <v>0.60199999999999998</v>
      </c>
      <c r="E4838" s="7">
        <v>0.57899999999999996</v>
      </c>
      <c r="F4838" s="7">
        <v>0.51600000000000001</v>
      </c>
      <c r="G4838" s="7">
        <v>11714.15</v>
      </c>
      <c r="H4838" s="8">
        <v>1</v>
      </c>
      <c r="I4838">
        <f t="shared" si="75"/>
        <v>0</v>
      </c>
    </row>
    <row r="4839" spans="1:9" x14ac:dyDescent="0.25">
      <c r="A4839" s="9" t="s">
        <v>4666</v>
      </c>
      <c r="B4839" s="10" t="s">
        <v>101</v>
      </c>
      <c r="C4839" s="10">
        <v>203</v>
      </c>
      <c r="D4839" s="10">
        <v>0.55200000000000005</v>
      </c>
      <c r="E4839" s="10">
        <v>0.55000000000000004</v>
      </c>
      <c r="F4839" s="10">
        <v>0.443</v>
      </c>
      <c r="G4839" s="10">
        <v>11766.26</v>
      </c>
      <c r="H4839" s="11">
        <v>10</v>
      </c>
      <c r="I4839">
        <f t="shared" si="75"/>
        <v>0</v>
      </c>
    </row>
    <row r="4840" spans="1:9" x14ac:dyDescent="0.25">
      <c r="A4840" s="6" t="s">
        <v>4667</v>
      </c>
      <c r="B4840" s="7" t="s">
        <v>40</v>
      </c>
      <c r="C4840" s="7">
        <v>57</v>
      </c>
      <c r="D4840" s="7">
        <v>0.72</v>
      </c>
      <c r="E4840" s="7">
        <v>0.67300000000000004</v>
      </c>
      <c r="F4840" s="7">
        <v>0.69099999999999995</v>
      </c>
      <c r="G4840" s="7">
        <v>25650.15</v>
      </c>
      <c r="H4840" s="8">
        <v>1</v>
      </c>
      <c r="I4840">
        <f t="shared" si="75"/>
        <v>0</v>
      </c>
    </row>
    <row r="4841" spans="1:9" x14ac:dyDescent="0.25">
      <c r="A4841" s="9" t="s">
        <v>4668</v>
      </c>
      <c r="B4841" s="10" t="s">
        <v>27</v>
      </c>
      <c r="C4841" s="10">
        <v>75</v>
      </c>
      <c r="D4841" s="10">
        <v>0.75</v>
      </c>
      <c r="E4841" s="10">
        <v>0.71299999999999997</v>
      </c>
      <c r="F4841" s="10">
        <v>0.72099999999999997</v>
      </c>
      <c r="G4841" s="10">
        <v>19411.11</v>
      </c>
      <c r="H4841" s="11">
        <v>0</v>
      </c>
      <c r="I4841">
        <f t="shared" si="75"/>
        <v>0</v>
      </c>
    </row>
    <row r="4842" spans="1:9" x14ac:dyDescent="0.25">
      <c r="A4842" s="6" t="s">
        <v>4669</v>
      </c>
      <c r="B4842" s="7" t="s">
        <v>35</v>
      </c>
      <c r="C4842" s="7">
        <v>57</v>
      </c>
      <c r="D4842" s="7">
        <v>0.68799999999999994</v>
      </c>
      <c r="E4842" s="7">
        <v>0.68400000000000005</v>
      </c>
      <c r="F4842" s="7">
        <v>0.55500000000000005</v>
      </c>
      <c r="G4842" s="7">
        <v>14853.01</v>
      </c>
      <c r="H4842" s="8">
        <v>4</v>
      </c>
      <c r="I4842">
        <f t="shared" si="75"/>
        <v>0</v>
      </c>
    </row>
    <row r="4843" spans="1:9" x14ac:dyDescent="0.25">
      <c r="A4843" s="9" t="s">
        <v>4670</v>
      </c>
      <c r="B4843" s="10" t="s">
        <v>96</v>
      </c>
      <c r="C4843" s="10">
        <v>159</v>
      </c>
      <c r="D4843" s="10">
        <v>0.52100000000000002</v>
      </c>
      <c r="E4843" s="10">
        <v>0.503</v>
      </c>
      <c r="F4843" s="10">
        <v>0.39100000000000001</v>
      </c>
      <c r="G4843" s="10">
        <v>7363.97</v>
      </c>
      <c r="H4843" s="11">
        <v>2</v>
      </c>
      <c r="I4843">
        <f t="shared" si="75"/>
        <v>0</v>
      </c>
    </row>
    <row r="4844" spans="1:9" x14ac:dyDescent="0.25">
      <c r="A4844" s="6" t="s">
        <v>4671</v>
      </c>
      <c r="B4844" s="7" t="s">
        <v>35</v>
      </c>
      <c r="C4844" s="7">
        <v>214</v>
      </c>
      <c r="D4844" s="7">
        <v>0.61299999999999999</v>
      </c>
      <c r="E4844" s="7">
        <v>0.59299999999999997</v>
      </c>
      <c r="F4844" s="7">
        <v>0.50700000000000001</v>
      </c>
      <c r="G4844" s="7">
        <v>7235.93</v>
      </c>
      <c r="H4844" s="8">
        <v>1</v>
      </c>
      <c r="I4844">
        <f t="shared" si="75"/>
        <v>0</v>
      </c>
    </row>
    <row r="4845" spans="1:9" x14ac:dyDescent="0.25">
      <c r="A4845" s="9" t="s">
        <v>4672</v>
      </c>
      <c r="B4845" s="10" t="s">
        <v>96</v>
      </c>
      <c r="C4845" s="10">
        <v>132</v>
      </c>
      <c r="D4845" s="10">
        <v>0.57799999999999996</v>
      </c>
      <c r="E4845" s="10">
        <v>0.55000000000000004</v>
      </c>
      <c r="F4845" s="10">
        <v>0.45800000000000002</v>
      </c>
      <c r="G4845" s="10">
        <v>7115.44</v>
      </c>
      <c r="H4845" s="11">
        <v>6</v>
      </c>
      <c r="I4845">
        <f t="shared" si="75"/>
        <v>0</v>
      </c>
    </row>
    <row r="4846" spans="1:9" x14ac:dyDescent="0.25">
      <c r="A4846" s="6" t="s">
        <v>4673</v>
      </c>
      <c r="B4846" s="7" t="s">
        <v>124</v>
      </c>
      <c r="C4846" s="7">
        <v>21</v>
      </c>
      <c r="D4846" s="7">
        <v>0.62</v>
      </c>
      <c r="E4846" s="7">
        <v>0.57199999999999995</v>
      </c>
      <c r="F4846" s="7">
        <v>0.54700000000000004</v>
      </c>
      <c r="G4846" s="7">
        <v>17329.04</v>
      </c>
      <c r="H4846" s="8">
        <v>0</v>
      </c>
      <c r="I4846">
        <f t="shared" si="75"/>
        <v>0</v>
      </c>
    </row>
    <row r="4847" spans="1:9" x14ac:dyDescent="0.25">
      <c r="A4847" s="9" t="s">
        <v>4674</v>
      </c>
      <c r="B4847" s="10" t="s">
        <v>101</v>
      </c>
      <c r="C4847" s="10">
        <v>175</v>
      </c>
      <c r="D4847" s="10">
        <v>0.56999999999999995</v>
      </c>
      <c r="E4847" s="10">
        <v>0.53800000000000003</v>
      </c>
      <c r="F4847" s="10">
        <v>0.45900000000000002</v>
      </c>
      <c r="G4847" s="10">
        <v>6336.86</v>
      </c>
      <c r="H4847" s="11">
        <v>1</v>
      </c>
      <c r="I4847">
        <f t="shared" si="75"/>
        <v>0</v>
      </c>
    </row>
    <row r="4848" spans="1:9" x14ac:dyDescent="0.25">
      <c r="A4848" s="6" t="s">
        <v>4675</v>
      </c>
      <c r="B4848" s="7" t="s">
        <v>96</v>
      </c>
      <c r="C4848" s="7">
        <v>224</v>
      </c>
      <c r="D4848" s="7">
        <v>0.59899999999999998</v>
      </c>
      <c r="E4848" s="7">
        <v>0.56599999999999995</v>
      </c>
      <c r="F4848" s="7">
        <v>0.48</v>
      </c>
      <c r="G4848" s="7">
        <v>7187.37</v>
      </c>
      <c r="H4848" s="8">
        <v>2</v>
      </c>
      <c r="I4848">
        <f t="shared" si="75"/>
        <v>0</v>
      </c>
    </row>
    <row r="4849" spans="1:9" x14ac:dyDescent="0.25">
      <c r="A4849" s="9" t="s">
        <v>4676</v>
      </c>
      <c r="B4849" s="10" t="s">
        <v>25</v>
      </c>
      <c r="C4849" s="10">
        <v>136</v>
      </c>
      <c r="D4849" s="10">
        <v>0.58499999999999996</v>
      </c>
      <c r="E4849" s="10">
        <v>0.54700000000000004</v>
      </c>
      <c r="F4849" s="10">
        <v>0.48499999999999999</v>
      </c>
      <c r="G4849" s="10">
        <v>6518.51</v>
      </c>
      <c r="H4849" s="11">
        <v>1</v>
      </c>
      <c r="I4849">
        <f t="shared" si="75"/>
        <v>0</v>
      </c>
    </row>
    <row r="4850" spans="1:9" x14ac:dyDescent="0.25">
      <c r="A4850" s="6" t="s">
        <v>4677</v>
      </c>
      <c r="B4850" s="7" t="s">
        <v>21</v>
      </c>
      <c r="C4850" s="7">
        <v>15</v>
      </c>
      <c r="D4850" s="7">
        <v>0.65400000000000003</v>
      </c>
      <c r="E4850" s="7">
        <v>0.625</v>
      </c>
      <c r="F4850" s="7">
        <v>0.55300000000000005</v>
      </c>
      <c r="G4850" s="7">
        <v>14029.85</v>
      </c>
      <c r="H4850" s="8">
        <v>9</v>
      </c>
      <c r="I4850">
        <f t="shared" si="75"/>
        <v>0</v>
      </c>
    </row>
    <row r="4851" spans="1:9" x14ac:dyDescent="0.25">
      <c r="A4851" s="9" t="s">
        <v>4678</v>
      </c>
      <c r="B4851" s="10" t="s">
        <v>35</v>
      </c>
      <c r="C4851" s="10">
        <v>221</v>
      </c>
      <c r="D4851" s="10">
        <v>0.67700000000000005</v>
      </c>
      <c r="E4851" s="10">
        <v>0.58599999999999997</v>
      </c>
      <c r="F4851" s="10">
        <v>0.65500000000000003</v>
      </c>
      <c r="G4851" s="10">
        <v>7796.22</v>
      </c>
      <c r="H4851" s="11">
        <v>1</v>
      </c>
      <c r="I4851">
        <f t="shared" si="75"/>
        <v>0</v>
      </c>
    </row>
    <row r="4852" spans="1:9" x14ac:dyDescent="0.25">
      <c r="A4852" s="6" t="s">
        <v>4679</v>
      </c>
      <c r="B4852" s="7" t="s">
        <v>86</v>
      </c>
      <c r="C4852" s="7">
        <v>81</v>
      </c>
      <c r="D4852" s="7">
        <v>0.64200000000000002</v>
      </c>
      <c r="E4852" s="7">
        <v>0.59499999999999997</v>
      </c>
      <c r="F4852" s="7">
        <v>0.57999999999999996</v>
      </c>
      <c r="G4852" s="7">
        <v>14426.86</v>
      </c>
      <c r="H4852" s="8">
        <v>2</v>
      </c>
      <c r="I4852">
        <f t="shared" si="75"/>
        <v>0</v>
      </c>
    </row>
    <row r="4853" spans="1:9" x14ac:dyDescent="0.25">
      <c r="A4853" s="9" t="s">
        <v>4680</v>
      </c>
      <c r="B4853" s="10" t="s">
        <v>101</v>
      </c>
      <c r="C4853" s="10">
        <v>130</v>
      </c>
      <c r="D4853" s="10">
        <v>0.55700000000000005</v>
      </c>
      <c r="E4853" s="10">
        <v>0.51700000000000002</v>
      </c>
      <c r="F4853" s="10">
        <v>0.43</v>
      </c>
      <c r="G4853" s="10">
        <v>8638.7099999999991</v>
      </c>
      <c r="H4853" s="11">
        <v>0</v>
      </c>
      <c r="I4853">
        <f t="shared" si="75"/>
        <v>0</v>
      </c>
    </row>
    <row r="4854" spans="1:9" x14ac:dyDescent="0.25">
      <c r="A4854" s="6" t="s">
        <v>4681</v>
      </c>
      <c r="B4854" s="7" t="s">
        <v>35</v>
      </c>
      <c r="C4854" s="7">
        <v>147</v>
      </c>
      <c r="D4854" s="7">
        <v>0.56799999999999995</v>
      </c>
      <c r="E4854" s="7">
        <v>0.56599999999999995</v>
      </c>
      <c r="F4854" s="7">
        <v>0.433</v>
      </c>
      <c r="G4854" s="7">
        <v>7530.16</v>
      </c>
      <c r="H4854" s="8">
        <v>5</v>
      </c>
      <c r="I4854">
        <f t="shared" si="75"/>
        <v>0</v>
      </c>
    </row>
    <row r="4855" spans="1:9" x14ac:dyDescent="0.25">
      <c r="A4855" s="9" t="s">
        <v>4682</v>
      </c>
      <c r="B4855" s="10" t="s">
        <v>127</v>
      </c>
      <c r="C4855" s="10">
        <v>81</v>
      </c>
      <c r="D4855" s="10">
        <v>0.56999999999999995</v>
      </c>
      <c r="E4855" s="10">
        <v>0.57099999999999995</v>
      </c>
      <c r="F4855" s="10">
        <v>0.42399999999999999</v>
      </c>
      <c r="G4855" s="10">
        <v>9832.69</v>
      </c>
      <c r="H4855" s="11">
        <v>2</v>
      </c>
      <c r="I4855">
        <f t="shared" si="75"/>
        <v>0</v>
      </c>
    </row>
    <row r="4856" spans="1:9" x14ac:dyDescent="0.25">
      <c r="A4856" s="6" t="s">
        <v>4683</v>
      </c>
      <c r="B4856" s="7" t="s">
        <v>131</v>
      </c>
      <c r="C4856" s="7">
        <v>155</v>
      </c>
      <c r="D4856" s="7">
        <v>0.51500000000000001</v>
      </c>
      <c r="E4856" s="7">
        <v>0.51600000000000001</v>
      </c>
      <c r="F4856" s="7">
        <v>0.35099999999999998</v>
      </c>
      <c r="G4856" s="7">
        <v>6507.29</v>
      </c>
      <c r="H4856" s="8">
        <v>1</v>
      </c>
      <c r="I4856">
        <f t="shared" si="75"/>
        <v>0</v>
      </c>
    </row>
    <row r="4857" spans="1:9" x14ac:dyDescent="0.25">
      <c r="A4857" s="9" t="s">
        <v>4684</v>
      </c>
      <c r="B4857" s="10" t="s">
        <v>19</v>
      </c>
      <c r="C4857" s="10">
        <v>207</v>
      </c>
      <c r="D4857" s="10">
        <v>0.63100000000000001</v>
      </c>
      <c r="E4857" s="10">
        <v>0.57999999999999996</v>
      </c>
      <c r="F4857" s="10">
        <v>0.56200000000000006</v>
      </c>
      <c r="G4857" s="10">
        <v>5998.42</v>
      </c>
      <c r="H4857" s="11">
        <v>1</v>
      </c>
      <c r="I4857">
        <f t="shared" si="75"/>
        <v>0</v>
      </c>
    </row>
    <row r="4858" spans="1:9" x14ac:dyDescent="0.25">
      <c r="A4858" s="6" t="s">
        <v>402</v>
      </c>
      <c r="B4858" s="7" t="s">
        <v>16</v>
      </c>
      <c r="C4858" s="7">
        <v>16</v>
      </c>
      <c r="D4858" s="7">
        <v>0.70099999999999996</v>
      </c>
      <c r="E4858" s="7">
        <v>0.69199999999999995</v>
      </c>
      <c r="F4858" s="7">
        <v>0.59899999999999998</v>
      </c>
      <c r="G4858" s="7">
        <v>21793.13</v>
      </c>
      <c r="H4858" s="8">
        <v>3</v>
      </c>
      <c r="I4858">
        <f t="shared" si="75"/>
        <v>0</v>
      </c>
    </row>
    <row r="4859" spans="1:9" x14ac:dyDescent="0.25">
      <c r="A4859" s="9" t="s">
        <v>4685</v>
      </c>
      <c r="B4859" s="10" t="s">
        <v>86</v>
      </c>
      <c r="C4859" s="10">
        <v>108</v>
      </c>
      <c r="D4859" s="10">
        <v>0.60399999999999998</v>
      </c>
      <c r="E4859" s="10">
        <v>0.57899999999999996</v>
      </c>
      <c r="F4859" s="10">
        <v>0.52200000000000002</v>
      </c>
      <c r="G4859" s="10">
        <v>10926.55</v>
      </c>
      <c r="H4859" s="11">
        <v>1</v>
      </c>
      <c r="I4859">
        <f t="shared" si="75"/>
        <v>0</v>
      </c>
    </row>
    <row r="4860" spans="1:9" x14ac:dyDescent="0.25">
      <c r="A4860" s="6" t="s">
        <v>4686</v>
      </c>
      <c r="B4860" s="7" t="s">
        <v>35</v>
      </c>
      <c r="C4860" s="7">
        <v>194</v>
      </c>
      <c r="D4860" s="7">
        <v>0.58299999999999996</v>
      </c>
      <c r="E4860" s="7">
        <v>0.6</v>
      </c>
      <c r="F4860" s="7">
        <v>0.432</v>
      </c>
      <c r="G4860" s="7">
        <v>8957.83</v>
      </c>
      <c r="H4860" s="8">
        <v>3</v>
      </c>
      <c r="I4860">
        <f t="shared" si="75"/>
        <v>0</v>
      </c>
    </row>
    <row r="4861" spans="1:9" x14ac:dyDescent="0.25">
      <c r="A4861" s="9" t="s">
        <v>4687</v>
      </c>
      <c r="B4861" s="10" t="s">
        <v>131</v>
      </c>
      <c r="C4861" s="10">
        <v>104</v>
      </c>
      <c r="D4861" s="10">
        <v>0.48499999999999999</v>
      </c>
      <c r="E4861" s="10">
        <v>0.46200000000000002</v>
      </c>
      <c r="F4861" s="10">
        <v>0.33600000000000002</v>
      </c>
      <c r="G4861" s="10">
        <v>6597.93</v>
      </c>
      <c r="H4861" s="11">
        <v>3</v>
      </c>
      <c r="I4861">
        <f t="shared" si="75"/>
        <v>0</v>
      </c>
    </row>
    <row r="4862" spans="1:9" x14ac:dyDescent="0.25">
      <c r="A4862" s="6" t="s">
        <v>4688</v>
      </c>
      <c r="B4862" s="7" t="s">
        <v>96</v>
      </c>
      <c r="C4862" s="7">
        <v>65</v>
      </c>
      <c r="D4862" s="7">
        <v>0.56999999999999995</v>
      </c>
      <c r="E4862" s="7">
        <v>0.53700000000000003</v>
      </c>
      <c r="F4862" s="7">
        <v>0.45500000000000002</v>
      </c>
      <c r="G4862" s="7">
        <v>7191.08</v>
      </c>
      <c r="H4862" s="8">
        <v>3</v>
      </c>
      <c r="I4862">
        <f t="shared" si="75"/>
        <v>0</v>
      </c>
    </row>
    <row r="4863" spans="1:9" x14ac:dyDescent="0.25">
      <c r="A4863" s="9" t="s">
        <v>4689</v>
      </c>
      <c r="B4863" s="10" t="s">
        <v>35</v>
      </c>
      <c r="C4863" s="10">
        <v>185</v>
      </c>
      <c r="D4863" s="10">
        <v>0.68</v>
      </c>
      <c r="E4863" s="10">
        <v>0.625</v>
      </c>
      <c r="F4863" s="10">
        <v>0.60099999999999998</v>
      </c>
      <c r="G4863" s="10">
        <v>9721.4699999999993</v>
      </c>
      <c r="H4863" s="11">
        <v>1</v>
      </c>
      <c r="I4863">
        <f t="shared" si="75"/>
        <v>0</v>
      </c>
    </row>
    <row r="4864" spans="1:9" x14ac:dyDescent="0.25">
      <c r="A4864" s="6" t="s">
        <v>4690</v>
      </c>
      <c r="B4864" s="7" t="s">
        <v>127</v>
      </c>
      <c r="C4864" s="7">
        <v>132</v>
      </c>
      <c r="D4864" s="7">
        <v>0.60399999999999998</v>
      </c>
      <c r="E4864" s="7">
        <v>0.57599999999999996</v>
      </c>
      <c r="F4864" s="7">
        <v>0.51200000000000001</v>
      </c>
      <c r="G4864" s="7">
        <v>9568.32</v>
      </c>
      <c r="H4864" s="8">
        <v>0</v>
      </c>
      <c r="I4864">
        <f t="shared" si="75"/>
        <v>0</v>
      </c>
    </row>
    <row r="4865" spans="1:9" x14ac:dyDescent="0.25">
      <c r="A4865" s="9" t="s">
        <v>4691</v>
      </c>
      <c r="B4865" s="10" t="s">
        <v>35</v>
      </c>
      <c r="C4865" s="10">
        <v>176</v>
      </c>
      <c r="D4865" s="10">
        <v>0.60599999999999998</v>
      </c>
      <c r="E4865" s="10">
        <v>0.56499999999999995</v>
      </c>
      <c r="F4865" s="10">
        <v>0.49299999999999999</v>
      </c>
      <c r="G4865" s="10">
        <v>9031.14</v>
      </c>
      <c r="H4865" s="11">
        <v>1</v>
      </c>
      <c r="I4865">
        <f t="shared" si="75"/>
        <v>0</v>
      </c>
    </row>
    <row r="4866" spans="1:9" x14ac:dyDescent="0.25">
      <c r="A4866" s="6" t="s">
        <v>4692</v>
      </c>
      <c r="B4866" s="7" t="s">
        <v>131</v>
      </c>
      <c r="C4866" s="7">
        <v>52</v>
      </c>
      <c r="D4866" s="7">
        <v>0.53500000000000003</v>
      </c>
      <c r="E4866" s="7">
        <v>0.50900000000000001</v>
      </c>
      <c r="F4866" s="7">
        <v>0.41599999999999998</v>
      </c>
      <c r="G4866" s="7">
        <v>6745.37</v>
      </c>
      <c r="H4866" s="8">
        <v>7</v>
      </c>
      <c r="I4866">
        <f t="shared" si="75"/>
        <v>0</v>
      </c>
    </row>
    <row r="4867" spans="1:9" x14ac:dyDescent="0.25">
      <c r="A4867" s="9" t="s">
        <v>4693</v>
      </c>
      <c r="B4867" s="10" t="s">
        <v>46</v>
      </c>
      <c r="C4867" s="10">
        <v>106</v>
      </c>
      <c r="D4867" s="10">
        <v>0.68</v>
      </c>
      <c r="E4867" s="10">
        <v>0.64200000000000002</v>
      </c>
      <c r="F4867" s="10">
        <v>0.60299999999999998</v>
      </c>
      <c r="G4867" s="10">
        <v>14493</v>
      </c>
      <c r="H4867" s="11">
        <v>2</v>
      </c>
      <c r="I4867">
        <f t="shared" si="75"/>
        <v>0</v>
      </c>
    </row>
    <row r="4868" spans="1:9" x14ac:dyDescent="0.25">
      <c r="A4868" s="6" t="s">
        <v>4694</v>
      </c>
      <c r="B4868" s="7" t="s">
        <v>131</v>
      </c>
      <c r="C4868" s="7">
        <v>161</v>
      </c>
      <c r="D4868" s="7">
        <v>0.57299999999999995</v>
      </c>
      <c r="E4868" s="7">
        <v>0.53400000000000003</v>
      </c>
      <c r="F4868" s="7">
        <v>0.46600000000000003</v>
      </c>
      <c r="G4868" s="7">
        <v>7261.18</v>
      </c>
      <c r="H4868" s="8">
        <v>0</v>
      </c>
      <c r="I4868">
        <f t="shared" si="75"/>
        <v>0</v>
      </c>
    </row>
    <row r="4869" spans="1:9" x14ac:dyDescent="0.25">
      <c r="A4869" s="9" t="s">
        <v>4695</v>
      </c>
      <c r="B4869" s="10" t="s">
        <v>35</v>
      </c>
      <c r="C4869" s="10">
        <v>184</v>
      </c>
      <c r="D4869" s="10">
        <v>0.56399999999999995</v>
      </c>
      <c r="E4869" s="10">
        <v>0.54100000000000004</v>
      </c>
      <c r="F4869" s="10">
        <v>0.42399999999999999</v>
      </c>
      <c r="G4869" s="10">
        <v>7873.19</v>
      </c>
      <c r="H4869" s="11">
        <v>6</v>
      </c>
      <c r="I4869">
        <f t="shared" ref="I4869:I4932" si="76">IF(OR(C4869="",D4869="",E4869="",F4869="",G4869="",H4869=""),1,0)</f>
        <v>0</v>
      </c>
    </row>
    <row r="4870" spans="1:9" x14ac:dyDescent="0.25">
      <c r="A4870" s="6" t="s">
        <v>4696</v>
      </c>
      <c r="B4870" s="7" t="s">
        <v>35</v>
      </c>
      <c r="C4870" s="7">
        <v>93</v>
      </c>
      <c r="D4870" s="7">
        <v>0.62</v>
      </c>
      <c r="E4870" s="7">
        <v>0.56599999999999995</v>
      </c>
      <c r="F4870" s="7">
        <v>0.53900000000000003</v>
      </c>
      <c r="G4870" s="7">
        <v>8585.3799999999992</v>
      </c>
      <c r="H4870" s="8">
        <v>1</v>
      </c>
      <c r="I4870">
        <f t="shared" si="76"/>
        <v>0</v>
      </c>
    </row>
    <row r="4871" spans="1:9" x14ac:dyDescent="0.25">
      <c r="A4871" s="9" t="s">
        <v>4697</v>
      </c>
      <c r="B4871" s="10" t="s">
        <v>16</v>
      </c>
      <c r="C4871" s="10">
        <v>30</v>
      </c>
      <c r="D4871" s="10">
        <v>0.77</v>
      </c>
      <c r="E4871" s="10">
        <v>0.75</v>
      </c>
      <c r="F4871" s="10">
        <v>0.71199999999999997</v>
      </c>
      <c r="G4871" s="10">
        <v>26110.11</v>
      </c>
      <c r="H4871" s="11">
        <v>1</v>
      </c>
      <c r="I4871">
        <f t="shared" si="76"/>
        <v>0</v>
      </c>
    </row>
    <row r="4872" spans="1:9" x14ac:dyDescent="0.25">
      <c r="A4872" s="6" t="s">
        <v>455</v>
      </c>
      <c r="B4872" s="7" t="s">
        <v>50</v>
      </c>
      <c r="C4872" s="7">
        <v>32</v>
      </c>
      <c r="D4872" s="7">
        <v>0.74</v>
      </c>
      <c r="E4872" s="7">
        <v>0.73299999999999998</v>
      </c>
      <c r="F4872" s="7">
        <v>0.63800000000000001</v>
      </c>
      <c r="G4872" s="7">
        <v>26050.84</v>
      </c>
      <c r="H4872" s="8">
        <v>1</v>
      </c>
      <c r="I4872">
        <f t="shared" si="76"/>
        <v>0</v>
      </c>
    </row>
    <row r="4873" spans="1:9" x14ac:dyDescent="0.25">
      <c r="A4873" s="9" t="s">
        <v>4698</v>
      </c>
      <c r="B4873" s="10" t="s">
        <v>101</v>
      </c>
      <c r="C4873" s="10">
        <v>185</v>
      </c>
      <c r="D4873" s="10">
        <v>0.61499999999999999</v>
      </c>
      <c r="E4873" s="10">
        <v>0.53800000000000003</v>
      </c>
      <c r="F4873" s="10">
        <v>0.56100000000000005</v>
      </c>
      <c r="G4873" s="10">
        <v>6509.98</v>
      </c>
      <c r="H4873" s="11">
        <v>0</v>
      </c>
      <c r="I4873">
        <f t="shared" si="76"/>
        <v>0</v>
      </c>
    </row>
    <row r="4874" spans="1:9" x14ac:dyDescent="0.25">
      <c r="A4874" s="6" t="s">
        <v>4699</v>
      </c>
      <c r="B4874" s="7" t="s">
        <v>131</v>
      </c>
      <c r="C4874" s="7">
        <v>174</v>
      </c>
      <c r="D4874" s="7">
        <v>0.52900000000000003</v>
      </c>
      <c r="E4874" s="7">
        <v>0.499</v>
      </c>
      <c r="F4874" s="7">
        <v>0.4</v>
      </c>
      <c r="G4874" s="7">
        <v>5737.05</v>
      </c>
      <c r="H4874" s="8">
        <v>1</v>
      </c>
      <c r="I4874">
        <f t="shared" si="76"/>
        <v>0</v>
      </c>
    </row>
    <row r="4875" spans="1:9" x14ac:dyDescent="0.25">
      <c r="A4875" s="9" t="s">
        <v>4700</v>
      </c>
      <c r="B4875" s="10" t="s">
        <v>131</v>
      </c>
      <c r="C4875" s="10">
        <v>138</v>
      </c>
      <c r="D4875" s="10">
        <v>0.57999999999999996</v>
      </c>
      <c r="E4875" s="10">
        <v>0.5</v>
      </c>
      <c r="F4875" s="10">
        <v>0.50800000000000001</v>
      </c>
      <c r="G4875" s="10">
        <v>6885.73</v>
      </c>
      <c r="H4875" s="11">
        <v>2</v>
      </c>
      <c r="I4875">
        <f t="shared" si="76"/>
        <v>0</v>
      </c>
    </row>
    <row r="4876" spans="1:9" x14ac:dyDescent="0.25">
      <c r="A4876" s="6" t="s">
        <v>4701</v>
      </c>
      <c r="B4876" s="7" t="s">
        <v>35</v>
      </c>
      <c r="C4876" s="7">
        <v>108</v>
      </c>
      <c r="D4876" s="7">
        <v>0.57999999999999996</v>
      </c>
      <c r="E4876" s="7">
        <v>0.55300000000000005</v>
      </c>
      <c r="F4876" s="7">
        <v>0.45400000000000001</v>
      </c>
      <c r="G4876" s="7">
        <v>7366.15</v>
      </c>
      <c r="H4876" s="8">
        <v>6</v>
      </c>
      <c r="I4876">
        <f t="shared" si="76"/>
        <v>0</v>
      </c>
    </row>
    <row r="4877" spans="1:9" x14ac:dyDescent="0.25">
      <c r="A4877" s="9" t="s">
        <v>4702</v>
      </c>
      <c r="B4877" s="10" t="s">
        <v>27</v>
      </c>
      <c r="C4877" s="10">
        <v>78</v>
      </c>
      <c r="D4877" s="10">
        <v>0.74199999999999999</v>
      </c>
      <c r="E4877" s="10">
        <v>0.69699999999999995</v>
      </c>
      <c r="F4877" s="10">
        <v>0.71699999999999997</v>
      </c>
      <c r="G4877" s="10">
        <v>16755.3</v>
      </c>
      <c r="H4877" s="11">
        <v>2</v>
      </c>
      <c r="I4877">
        <f t="shared" si="76"/>
        <v>0</v>
      </c>
    </row>
    <row r="4878" spans="1:9" x14ac:dyDescent="0.25">
      <c r="A4878" s="6" t="s">
        <v>1807</v>
      </c>
      <c r="B4878" s="7" t="s">
        <v>96</v>
      </c>
      <c r="C4878" s="7">
        <v>118</v>
      </c>
      <c r="D4878" s="7">
        <v>0.59</v>
      </c>
      <c r="E4878" s="7">
        <v>0.55800000000000005</v>
      </c>
      <c r="F4878" s="7">
        <v>0.49399999999999999</v>
      </c>
      <c r="G4878" s="7">
        <v>7588.64</v>
      </c>
      <c r="H4878" s="8">
        <v>4</v>
      </c>
      <c r="I4878">
        <f t="shared" si="76"/>
        <v>0</v>
      </c>
    </row>
    <row r="4879" spans="1:9" x14ac:dyDescent="0.25">
      <c r="A4879" s="9" t="s">
        <v>4703</v>
      </c>
      <c r="B4879" s="10" t="s">
        <v>50</v>
      </c>
      <c r="C4879" s="10">
        <v>94</v>
      </c>
      <c r="D4879" s="10">
        <v>0.7</v>
      </c>
      <c r="E4879" s="10">
        <v>0.69199999999999995</v>
      </c>
      <c r="F4879" s="10">
        <v>0.60099999999999998</v>
      </c>
      <c r="G4879" s="10">
        <v>17083.52</v>
      </c>
      <c r="H4879" s="11">
        <v>2</v>
      </c>
      <c r="I4879">
        <f t="shared" si="76"/>
        <v>0</v>
      </c>
    </row>
    <row r="4880" spans="1:9" x14ac:dyDescent="0.25">
      <c r="A4880" s="6" t="s">
        <v>4704</v>
      </c>
      <c r="B4880" s="7" t="s">
        <v>27</v>
      </c>
      <c r="C4880" s="7">
        <v>135</v>
      </c>
      <c r="D4880" s="7">
        <v>0.7</v>
      </c>
      <c r="E4880" s="7">
        <v>0.627</v>
      </c>
      <c r="F4880" s="7">
        <v>0.67200000000000004</v>
      </c>
      <c r="G4880" s="7">
        <v>9757.85</v>
      </c>
      <c r="H4880" s="8">
        <v>1</v>
      </c>
      <c r="I4880">
        <f t="shared" si="76"/>
        <v>0</v>
      </c>
    </row>
    <row r="4881" spans="1:9" x14ac:dyDescent="0.25">
      <c r="A4881" s="9" t="s">
        <v>4705</v>
      </c>
      <c r="B4881" s="10" t="s">
        <v>19</v>
      </c>
      <c r="C4881" s="10">
        <v>139</v>
      </c>
      <c r="D4881" s="10">
        <v>0.59899999999999998</v>
      </c>
      <c r="E4881" s="10">
        <v>0.56599999999999995</v>
      </c>
      <c r="F4881" s="10">
        <v>0.50800000000000001</v>
      </c>
      <c r="G4881" s="10">
        <v>7964.2</v>
      </c>
      <c r="H4881" s="11">
        <v>0</v>
      </c>
      <c r="I4881">
        <f t="shared" si="76"/>
        <v>0</v>
      </c>
    </row>
    <row r="4882" spans="1:9" x14ac:dyDescent="0.25">
      <c r="A4882" s="6" t="s">
        <v>4706</v>
      </c>
      <c r="B4882" s="7" t="s">
        <v>35</v>
      </c>
      <c r="C4882" s="7">
        <v>162</v>
      </c>
      <c r="D4882" s="7">
        <v>0.60699999999999998</v>
      </c>
      <c r="E4882" s="7">
        <v>0.57899999999999996</v>
      </c>
      <c r="F4882" s="7">
        <v>0.48699999999999999</v>
      </c>
      <c r="G4882" s="7">
        <v>8195.93</v>
      </c>
      <c r="H4882" s="8">
        <v>1</v>
      </c>
      <c r="I4882">
        <f t="shared" si="76"/>
        <v>0</v>
      </c>
    </row>
    <row r="4883" spans="1:9" x14ac:dyDescent="0.25">
      <c r="A4883" s="9" t="s">
        <v>4707</v>
      </c>
      <c r="B4883" s="10" t="s">
        <v>96</v>
      </c>
      <c r="C4883" s="10">
        <v>83</v>
      </c>
      <c r="D4883" s="10">
        <v>0.61199999999999999</v>
      </c>
      <c r="E4883" s="10">
        <v>0.57799999999999996</v>
      </c>
      <c r="F4883" s="10">
        <v>0.497</v>
      </c>
      <c r="G4883" s="10">
        <v>8806.11</v>
      </c>
      <c r="H4883" s="11">
        <v>4</v>
      </c>
      <c r="I4883">
        <f t="shared" si="76"/>
        <v>0</v>
      </c>
    </row>
    <row r="4884" spans="1:9" x14ac:dyDescent="0.25">
      <c r="A4884" s="6" t="s">
        <v>4708</v>
      </c>
      <c r="B4884" s="7" t="s">
        <v>35</v>
      </c>
      <c r="C4884" s="7">
        <v>129</v>
      </c>
      <c r="D4884" s="7">
        <v>0.67500000000000004</v>
      </c>
      <c r="E4884" s="7">
        <v>0.63900000000000001</v>
      </c>
      <c r="F4884" s="7">
        <v>0.58399999999999996</v>
      </c>
      <c r="G4884" s="7">
        <v>12521.4</v>
      </c>
      <c r="H4884" s="8">
        <v>1</v>
      </c>
      <c r="I4884">
        <f t="shared" si="76"/>
        <v>0</v>
      </c>
    </row>
    <row r="4885" spans="1:9" x14ac:dyDescent="0.25">
      <c r="A4885" s="9" t="s">
        <v>4709</v>
      </c>
      <c r="B4885" s="10" t="s">
        <v>35</v>
      </c>
      <c r="C4885" s="10">
        <v>110</v>
      </c>
      <c r="D4885" s="10">
        <v>0.59</v>
      </c>
      <c r="E4885" s="10">
        <v>0.58899999999999997</v>
      </c>
      <c r="F4885" s="10">
        <v>0.441</v>
      </c>
      <c r="G4885" s="10">
        <v>8853.89</v>
      </c>
      <c r="H4885" s="11">
        <v>0</v>
      </c>
      <c r="I4885">
        <f t="shared" si="76"/>
        <v>0</v>
      </c>
    </row>
    <row r="4886" spans="1:9" x14ac:dyDescent="0.25">
      <c r="A4886" s="6" t="s">
        <v>4710</v>
      </c>
      <c r="B4886" s="7" t="s">
        <v>35</v>
      </c>
      <c r="C4886" s="7">
        <v>155</v>
      </c>
      <c r="D4886" s="7">
        <v>0.61499999999999999</v>
      </c>
      <c r="E4886" s="7">
        <v>0.58899999999999997</v>
      </c>
      <c r="F4886" s="7">
        <v>0.49199999999999999</v>
      </c>
      <c r="G4886" s="7">
        <v>9384.19</v>
      </c>
      <c r="H4886" s="8">
        <v>1</v>
      </c>
      <c r="I4886">
        <f t="shared" si="76"/>
        <v>0</v>
      </c>
    </row>
    <row r="4887" spans="1:9" x14ac:dyDescent="0.25">
      <c r="A4887" s="9" t="s">
        <v>4711</v>
      </c>
      <c r="B4887" s="10" t="s">
        <v>35</v>
      </c>
      <c r="C4887" s="10">
        <v>257</v>
      </c>
      <c r="D4887" s="10">
        <v>0.61899999999999999</v>
      </c>
      <c r="E4887" s="10">
        <v>0.60299999999999998</v>
      </c>
      <c r="F4887" s="10">
        <v>0.52900000000000003</v>
      </c>
      <c r="G4887" s="10">
        <v>7754.81</v>
      </c>
      <c r="H4887" s="11">
        <v>0</v>
      </c>
      <c r="I4887">
        <f t="shared" si="76"/>
        <v>0</v>
      </c>
    </row>
    <row r="4888" spans="1:9" x14ac:dyDescent="0.25">
      <c r="A4888" s="6" t="s">
        <v>4712</v>
      </c>
      <c r="B4888" s="7" t="s">
        <v>35</v>
      </c>
      <c r="C4888" s="7">
        <v>153</v>
      </c>
      <c r="D4888" s="7">
        <v>0.59399999999999997</v>
      </c>
      <c r="E4888" s="7">
        <v>0.57599999999999996</v>
      </c>
      <c r="F4888" s="7">
        <v>0.45500000000000002</v>
      </c>
      <c r="G4888" s="7">
        <v>8014.65</v>
      </c>
      <c r="H4888" s="8">
        <v>4</v>
      </c>
      <c r="I4888">
        <f t="shared" si="76"/>
        <v>0</v>
      </c>
    </row>
    <row r="4889" spans="1:9" x14ac:dyDescent="0.25">
      <c r="A4889" s="9" t="s">
        <v>4713</v>
      </c>
      <c r="B4889" s="10" t="s">
        <v>35</v>
      </c>
      <c r="C4889" s="10">
        <v>71</v>
      </c>
      <c r="D4889" s="10">
        <v>0.65</v>
      </c>
      <c r="E4889" s="10">
        <v>0.66</v>
      </c>
      <c r="F4889" s="10">
        <v>0.49299999999999999</v>
      </c>
      <c r="G4889" s="10">
        <v>9302.17</v>
      </c>
      <c r="H4889" s="11">
        <v>1</v>
      </c>
      <c r="I4889">
        <f t="shared" si="76"/>
        <v>0</v>
      </c>
    </row>
    <row r="4890" spans="1:9" x14ac:dyDescent="0.25">
      <c r="A4890" s="6" t="s">
        <v>4714</v>
      </c>
      <c r="B4890" s="7" t="s">
        <v>35</v>
      </c>
      <c r="C4890" s="7">
        <v>168</v>
      </c>
      <c r="D4890" s="7">
        <v>0.54400000000000004</v>
      </c>
      <c r="E4890" s="7">
        <v>0.54800000000000004</v>
      </c>
      <c r="F4890" s="7">
        <v>0.37</v>
      </c>
      <c r="G4890" s="7">
        <v>6494.7</v>
      </c>
      <c r="H4890" s="8">
        <v>4</v>
      </c>
      <c r="I4890">
        <f t="shared" si="76"/>
        <v>0</v>
      </c>
    </row>
    <row r="4891" spans="1:9" x14ac:dyDescent="0.25">
      <c r="A4891" s="9" t="s">
        <v>4715</v>
      </c>
      <c r="B4891" s="10" t="s">
        <v>101</v>
      </c>
      <c r="C4891" s="10">
        <v>452</v>
      </c>
      <c r="D4891" s="10">
        <v>0.58799999999999997</v>
      </c>
      <c r="E4891" s="10">
        <v>0.54100000000000004</v>
      </c>
      <c r="F4891" s="10">
        <v>0.51200000000000001</v>
      </c>
      <c r="G4891" s="10">
        <v>5471.49</v>
      </c>
      <c r="H4891" s="11">
        <v>1</v>
      </c>
      <c r="I4891">
        <f t="shared" si="76"/>
        <v>0</v>
      </c>
    </row>
    <row r="4892" spans="1:9" x14ac:dyDescent="0.25">
      <c r="A4892" s="6" t="s">
        <v>4716</v>
      </c>
      <c r="B4892" s="7" t="s">
        <v>86</v>
      </c>
      <c r="C4892" s="7">
        <v>163</v>
      </c>
      <c r="D4892" s="7">
        <v>0.628</v>
      </c>
      <c r="E4892" s="7">
        <v>0.58099999999999996</v>
      </c>
      <c r="F4892" s="7">
        <v>0.54700000000000004</v>
      </c>
      <c r="G4892" s="7">
        <v>8880.31</v>
      </c>
      <c r="H4892" s="8">
        <v>1</v>
      </c>
      <c r="I4892">
        <f t="shared" si="76"/>
        <v>0</v>
      </c>
    </row>
    <row r="4893" spans="1:9" x14ac:dyDescent="0.25">
      <c r="A4893" s="9" t="s">
        <v>4717</v>
      </c>
      <c r="B4893" s="10" t="s">
        <v>96</v>
      </c>
      <c r="C4893" s="10">
        <v>136</v>
      </c>
      <c r="D4893" s="10">
        <v>0.53500000000000003</v>
      </c>
      <c r="E4893" s="10">
        <v>0.48799999999999999</v>
      </c>
      <c r="F4893" s="10">
        <v>0.41399999999999998</v>
      </c>
      <c r="G4893" s="10">
        <v>7176.06</v>
      </c>
      <c r="H4893" s="11">
        <v>2</v>
      </c>
      <c r="I4893">
        <f t="shared" si="76"/>
        <v>0</v>
      </c>
    </row>
    <row r="4894" spans="1:9" x14ac:dyDescent="0.25">
      <c r="A4894" s="6" t="s">
        <v>4718</v>
      </c>
      <c r="B4894" s="7" t="s">
        <v>27</v>
      </c>
      <c r="C4894" s="7">
        <v>80</v>
      </c>
      <c r="D4894" s="7">
        <v>0.72099999999999997</v>
      </c>
      <c r="E4894" s="7">
        <v>0.72</v>
      </c>
      <c r="F4894" s="7">
        <v>0.61899999999999999</v>
      </c>
      <c r="G4894" s="7">
        <v>17352.37</v>
      </c>
      <c r="H4894" s="8">
        <v>2</v>
      </c>
      <c r="I4894">
        <f t="shared" si="76"/>
        <v>0</v>
      </c>
    </row>
    <row r="4895" spans="1:9" x14ac:dyDescent="0.25">
      <c r="A4895" s="9" t="s">
        <v>2133</v>
      </c>
      <c r="B4895" s="10" t="s">
        <v>96</v>
      </c>
      <c r="C4895" s="10">
        <v>212</v>
      </c>
      <c r="D4895" s="10">
        <v>0.56000000000000005</v>
      </c>
      <c r="E4895" s="10">
        <v>0.52600000000000002</v>
      </c>
      <c r="F4895" s="10">
        <v>0.45900000000000002</v>
      </c>
      <c r="G4895" s="10">
        <v>7666.51</v>
      </c>
      <c r="H4895" s="11">
        <v>2</v>
      </c>
      <c r="I4895">
        <f t="shared" si="76"/>
        <v>0</v>
      </c>
    </row>
    <row r="4896" spans="1:9" x14ac:dyDescent="0.25">
      <c r="A4896" s="6" t="s">
        <v>4719</v>
      </c>
      <c r="B4896" s="7" t="s">
        <v>50</v>
      </c>
      <c r="C4896" s="7">
        <v>78</v>
      </c>
      <c r="D4896" s="7">
        <v>0.68700000000000006</v>
      </c>
      <c r="E4896" s="7">
        <v>0.70699999999999996</v>
      </c>
      <c r="F4896" s="7">
        <v>0.56999999999999995</v>
      </c>
      <c r="G4896" s="7">
        <v>14273.85</v>
      </c>
      <c r="H4896" s="8">
        <v>0</v>
      </c>
      <c r="I4896">
        <f t="shared" si="76"/>
        <v>0</v>
      </c>
    </row>
    <row r="4897" spans="1:9" x14ac:dyDescent="0.25">
      <c r="A4897" s="9" t="s">
        <v>4720</v>
      </c>
      <c r="B4897" s="10" t="s">
        <v>19</v>
      </c>
      <c r="C4897" s="10">
        <v>105</v>
      </c>
      <c r="D4897" s="10">
        <v>0.59899999999999998</v>
      </c>
      <c r="E4897" s="10">
        <v>0.57599999999999996</v>
      </c>
      <c r="F4897" s="10">
        <v>0.48299999999999998</v>
      </c>
      <c r="G4897" s="10">
        <v>9245.76</v>
      </c>
      <c r="H4897" s="11">
        <v>0</v>
      </c>
      <c r="I4897">
        <f t="shared" si="76"/>
        <v>0</v>
      </c>
    </row>
    <row r="4898" spans="1:9" x14ac:dyDescent="0.25">
      <c r="A4898" s="6" t="s">
        <v>4721</v>
      </c>
      <c r="B4898" s="7" t="s">
        <v>131</v>
      </c>
      <c r="C4898" s="7">
        <v>175</v>
      </c>
      <c r="D4898" s="7">
        <v>0.56100000000000005</v>
      </c>
      <c r="E4898" s="7">
        <v>0.56299999999999994</v>
      </c>
      <c r="F4898" s="7">
        <v>0.436</v>
      </c>
      <c r="G4898" s="7">
        <v>5364.12</v>
      </c>
      <c r="H4898" s="8">
        <v>0</v>
      </c>
      <c r="I4898">
        <f t="shared" si="76"/>
        <v>0</v>
      </c>
    </row>
    <row r="4899" spans="1:9" x14ac:dyDescent="0.25">
      <c r="A4899" s="9" t="s">
        <v>4722</v>
      </c>
      <c r="B4899" s="10" t="s">
        <v>86</v>
      </c>
      <c r="C4899" s="10">
        <v>272</v>
      </c>
      <c r="D4899" s="10">
        <v>0.56899999999999995</v>
      </c>
      <c r="E4899" s="10">
        <v>0.52800000000000002</v>
      </c>
      <c r="F4899" s="10">
        <v>0.48</v>
      </c>
      <c r="G4899" s="10">
        <v>6946.96</v>
      </c>
      <c r="H4899" s="11">
        <v>7</v>
      </c>
      <c r="I4899">
        <f t="shared" si="76"/>
        <v>0</v>
      </c>
    </row>
    <row r="4900" spans="1:9" x14ac:dyDescent="0.25">
      <c r="A4900" s="6" t="s">
        <v>4723</v>
      </c>
      <c r="B4900" s="7" t="s">
        <v>50</v>
      </c>
      <c r="C4900" s="7">
        <v>55</v>
      </c>
      <c r="D4900" s="7">
        <v>0.61699999999999999</v>
      </c>
      <c r="E4900" s="7">
        <v>0.59</v>
      </c>
      <c r="F4900" s="7">
        <v>0.497</v>
      </c>
      <c r="G4900" s="7">
        <v>12330.5</v>
      </c>
      <c r="H4900" s="8">
        <v>0</v>
      </c>
      <c r="I4900">
        <f t="shared" si="76"/>
        <v>0</v>
      </c>
    </row>
    <row r="4901" spans="1:9" x14ac:dyDescent="0.25">
      <c r="A4901" s="9" t="s">
        <v>4724</v>
      </c>
      <c r="B4901" s="10" t="s">
        <v>124</v>
      </c>
      <c r="C4901" s="10">
        <v>76</v>
      </c>
      <c r="D4901" s="10">
        <v>0.61599999999999999</v>
      </c>
      <c r="E4901" s="10">
        <v>0.58799999999999997</v>
      </c>
      <c r="F4901" s="10">
        <v>0.501</v>
      </c>
      <c r="G4901" s="10">
        <v>13182.06</v>
      </c>
      <c r="H4901" s="11">
        <v>0</v>
      </c>
      <c r="I4901">
        <f t="shared" si="76"/>
        <v>0</v>
      </c>
    </row>
    <row r="4902" spans="1:9" x14ac:dyDescent="0.25">
      <c r="A4902" s="6" t="s">
        <v>4725</v>
      </c>
      <c r="B4902" s="7" t="s">
        <v>50</v>
      </c>
      <c r="C4902" s="7">
        <v>100</v>
      </c>
      <c r="D4902" s="7">
        <v>0.7</v>
      </c>
      <c r="E4902" s="7">
        <v>0.68799999999999994</v>
      </c>
      <c r="F4902" s="7">
        <v>0.6</v>
      </c>
      <c r="G4902" s="7">
        <v>12583.33</v>
      </c>
      <c r="H4902" s="8">
        <v>14</v>
      </c>
      <c r="I4902">
        <f t="shared" si="76"/>
        <v>0</v>
      </c>
    </row>
    <row r="4903" spans="1:9" x14ac:dyDescent="0.25">
      <c r="A4903" s="9" t="s">
        <v>4726</v>
      </c>
      <c r="B4903" s="10" t="s">
        <v>21</v>
      </c>
      <c r="C4903" s="10">
        <v>10</v>
      </c>
      <c r="D4903" s="10">
        <v>0.74</v>
      </c>
      <c r="E4903" s="10">
        <v>0.73199999999999998</v>
      </c>
      <c r="F4903" s="10">
        <v>0.622</v>
      </c>
      <c r="G4903" s="10">
        <v>23543.23</v>
      </c>
      <c r="H4903" s="11">
        <v>3</v>
      </c>
      <c r="I4903">
        <f t="shared" si="76"/>
        <v>0</v>
      </c>
    </row>
    <row r="4904" spans="1:9" x14ac:dyDescent="0.25">
      <c r="A4904" s="6" t="s">
        <v>4727</v>
      </c>
      <c r="B4904" s="7" t="s">
        <v>101</v>
      </c>
      <c r="C4904" s="7">
        <v>133</v>
      </c>
      <c r="D4904" s="7">
        <v>0.51600000000000001</v>
      </c>
      <c r="E4904" s="7">
        <v>0.47799999999999998</v>
      </c>
      <c r="F4904" s="7">
        <v>0.41</v>
      </c>
      <c r="G4904" s="7">
        <v>7209.19</v>
      </c>
      <c r="H4904" s="8">
        <v>0</v>
      </c>
      <c r="I4904">
        <f t="shared" si="76"/>
        <v>0</v>
      </c>
    </row>
    <row r="4905" spans="1:9" x14ac:dyDescent="0.25">
      <c r="A4905" s="9" t="s">
        <v>4728</v>
      </c>
      <c r="B4905" s="10" t="s">
        <v>21</v>
      </c>
      <c r="C4905" s="10">
        <v>15</v>
      </c>
      <c r="D4905" s="10">
        <v>0.746</v>
      </c>
      <c r="E4905" s="10">
        <v>0.76500000000000001</v>
      </c>
      <c r="F4905" s="10">
        <v>0.63700000000000001</v>
      </c>
      <c r="G4905" s="10">
        <v>20545.11</v>
      </c>
      <c r="H4905" s="11">
        <v>2</v>
      </c>
      <c r="I4905">
        <f t="shared" si="76"/>
        <v>0</v>
      </c>
    </row>
    <row r="4906" spans="1:9" x14ac:dyDescent="0.25">
      <c r="A4906" s="6" t="s">
        <v>4729</v>
      </c>
      <c r="B4906" s="7" t="s">
        <v>46</v>
      </c>
      <c r="C4906" s="7">
        <v>49</v>
      </c>
      <c r="D4906" s="7">
        <v>0.66400000000000003</v>
      </c>
      <c r="E4906" s="7">
        <v>0.63800000000000001</v>
      </c>
      <c r="F4906" s="7">
        <v>0.56000000000000005</v>
      </c>
      <c r="G4906" s="7">
        <v>23576.94</v>
      </c>
      <c r="H4906" s="8">
        <v>1</v>
      </c>
      <c r="I4906">
        <f t="shared" si="76"/>
        <v>0</v>
      </c>
    </row>
    <row r="4907" spans="1:9" x14ac:dyDescent="0.25">
      <c r="A4907" s="9" t="s">
        <v>4730</v>
      </c>
      <c r="B4907" s="10" t="s">
        <v>16</v>
      </c>
      <c r="C4907" s="10">
        <v>18</v>
      </c>
      <c r="D4907" s="10">
        <v>0.72</v>
      </c>
      <c r="E4907" s="10">
        <v>0.68799999999999994</v>
      </c>
      <c r="F4907" s="10">
        <v>0.63300000000000001</v>
      </c>
      <c r="G4907" s="10">
        <v>21364.1</v>
      </c>
      <c r="H4907" s="11">
        <v>1</v>
      </c>
      <c r="I4907">
        <f t="shared" si="76"/>
        <v>0</v>
      </c>
    </row>
    <row r="4908" spans="1:9" x14ac:dyDescent="0.25">
      <c r="A4908" s="6" t="s">
        <v>4731</v>
      </c>
      <c r="B4908" s="7" t="s">
        <v>35</v>
      </c>
      <c r="C4908" s="7">
        <v>150</v>
      </c>
      <c r="D4908" s="7">
        <v>0.63</v>
      </c>
      <c r="E4908" s="7">
        <v>0.61</v>
      </c>
      <c r="F4908" s="7">
        <v>0.499</v>
      </c>
      <c r="G4908" s="7">
        <v>8969.23</v>
      </c>
      <c r="H4908" s="8">
        <v>5</v>
      </c>
      <c r="I4908">
        <f t="shared" si="76"/>
        <v>0</v>
      </c>
    </row>
    <row r="4909" spans="1:9" x14ac:dyDescent="0.25">
      <c r="A4909" s="9" t="s">
        <v>4732</v>
      </c>
      <c r="B4909" s="10" t="s">
        <v>35</v>
      </c>
      <c r="C4909" s="10">
        <v>61</v>
      </c>
      <c r="D4909" s="10">
        <v>0.65500000000000003</v>
      </c>
      <c r="E4909" s="10">
        <v>0.623</v>
      </c>
      <c r="F4909" s="10">
        <v>0.54600000000000004</v>
      </c>
      <c r="G4909" s="10">
        <v>10388.469999999999</v>
      </c>
      <c r="H4909" s="11">
        <v>1</v>
      </c>
      <c r="I4909">
        <f t="shared" si="76"/>
        <v>0</v>
      </c>
    </row>
    <row r="4910" spans="1:9" x14ac:dyDescent="0.25">
      <c r="A4910" s="6" t="s">
        <v>4733</v>
      </c>
      <c r="B4910" s="7" t="s">
        <v>35</v>
      </c>
      <c r="C4910" s="7">
        <v>53</v>
      </c>
      <c r="D4910" s="7">
        <v>0.65200000000000002</v>
      </c>
      <c r="E4910" s="7">
        <v>0.60799999999999998</v>
      </c>
      <c r="F4910" s="7">
        <v>0.55500000000000005</v>
      </c>
      <c r="G4910" s="7">
        <v>15756.02</v>
      </c>
      <c r="H4910" s="8">
        <v>2</v>
      </c>
      <c r="I4910">
        <f t="shared" si="76"/>
        <v>0</v>
      </c>
    </row>
    <row r="4911" spans="1:9" x14ac:dyDescent="0.25">
      <c r="A4911" s="9" t="s">
        <v>4734</v>
      </c>
      <c r="B4911" s="10" t="s">
        <v>35</v>
      </c>
      <c r="C4911" s="10">
        <v>112</v>
      </c>
      <c r="D4911" s="10">
        <v>0.625</v>
      </c>
      <c r="E4911" s="10">
        <v>0.58199999999999996</v>
      </c>
      <c r="F4911" s="10">
        <v>0.52300000000000002</v>
      </c>
      <c r="G4911" s="10">
        <v>7934.84</v>
      </c>
      <c r="H4911" s="11">
        <v>2</v>
      </c>
      <c r="I4911">
        <f t="shared" si="76"/>
        <v>0</v>
      </c>
    </row>
    <row r="4912" spans="1:9" x14ac:dyDescent="0.25">
      <c r="A4912" s="6" t="s">
        <v>4735</v>
      </c>
      <c r="B4912" s="7" t="s">
        <v>131</v>
      </c>
      <c r="C4912" s="7">
        <v>124</v>
      </c>
      <c r="D4912" s="7">
        <v>0.54100000000000004</v>
      </c>
      <c r="E4912" s="7">
        <v>0.504</v>
      </c>
      <c r="F4912" s="7">
        <v>0.42099999999999999</v>
      </c>
      <c r="G4912" s="7">
        <v>7166.09</v>
      </c>
      <c r="H4912" s="8">
        <v>0</v>
      </c>
      <c r="I4912">
        <f t="shared" si="76"/>
        <v>0</v>
      </c>
    </row>
    <row r="4913" spans="1:9" x14ac:dyDescent="0.25">
      <c r="A4913" s="9" t="s">
        <v>65</v>
      </c>
      <c r="B4913" s="10" t="s">
        <v>108</v>
      </c>
      <c r="C4913" s="10">
        <v>146</v>
      </c>
      <c r="D4913" s="10">
        <v>0.59299999999999997</v>
      </c>
      <c r="E4913" s="10">
        <v>0.58699999999999997</v>
      </c>
      <c r="F4913" s="10">
        <v>0.46400000000000002</v>
      </c>
      <c r="G4913" s="10">
        <v>8036.87</v>
      </c>
      <c r="H4913" s="11">
        <v>1</v>
      </c>
      <c r="I4913">
        <f t="shared" si="76"/>
        <v>0</v>
      </c>
    </row>
    <row r="4914" spans="1:9" x14ac:dyDescent="0.25">
      <c r="A4914" s="6" t="s">
        <v>4736</v>
      </c>
      <c r="B4914" s="7" t="s">
        <v>35</v>
      </c>
      <c r="C4914" s="7">
        <v>85</v>
      </c>
      <c r="D4914" s="7">
        <v>0.57999999999999996</v>
      </c>
      <c r="E4914" s="7">
        <v>0.54800000000000004</v>
      </c>
      <c r="F4914" s="7">
        <v>0.46300000000000002</v>
      </c>
      <c r="G4914" s="7">
        <v>8314.8700000000008</v>
      </c>
      <c r="H4914" s="8">
        <v>2</v>
      </c>
      <c r="I4914">
        <f t="shared" si="76"/>
        <v>0</v>
      </c>
    </row>
    <row r="4915" spans="1:9" x14ac:dyDescent="0.25">
      <c r="A4915" s="9" t="s">
        <v>4737</v>
      </c>
      <c r="B4915" s="10" t="s">
        <v>40</v>
      </c>
      <c r="C4915" s="10">
        <v>57</v>
      </c>
      <c r="D4915" s="10">
        <v>0.68200000000000005</v>
      </c>
      <c r="E4915" s="10">
        <v>0.66900000000000004</v>
      </c>
      <c r="F4915" s="10">
        <v>0.6</v>
      </c>
      <c r="G4915" s="10">
        <v>25825.96</v>
      </c>
      <c r="H4915" s="11">
        <v>2</v>
      </c>
      <c r="I4915">
        <f t="shared" si="76"/>
        <v>0</v>
      </c>
    </row>
    <row r="4916" spans="1:9" x14ac:dyDescent="0.25">
      <c r="A4916" s="6" t="s">
        <v>4738</v>
      </c>
      <c r="B4916" s="7" t="s">
        <v>124</v>
      </c>
      <c r="C4916" s="7">
        <v>299</v>
      </c>
      <c r="D4916" s="7">
        <v>0.60599999999999998</v>
      </c>
      <c r="E4916" s="7">
        <v>0.54600000000000004</v>
      </c>
      <c r="F4916" s="7">
        <v>0.59</v>
      </c>
      <c r="G4916" s="7">
        <v>8045.7</v>
      </c>
      <c r="H4916" s="8">
        <v>0</v>
      </c>
      <c r="I4916">
        <f t="shared" si="76"/>
        <v>0</v>
      </c>
    </row>
    <row r="4917" spans="1:9" x14ac:dyDescent="0.25">
      <c r="A4917" s="9" t="s">
        <v>4739</v>
      </c>
      <c r="B4917" s="10" t="s">
        <v>16</v>
      </c>
      <c r="C4917" s="10">
        <v>17</v>
      </c>
      <c r="D4917" s="10">
        <v>0.71799999999999997</v>
      </c>
      <c r="E4917" s="10">
        <v>0.70499999999999996</v>
      </c>
      <c r="F4917" s="10">
        <v>0.62</v>
      </c>
      <c r="G4917" s="10">
        <v>22516.65</v>
      </c>
      <c r="H4917" s="11">
        <v>1</v>
      </c>
      <c r="I4917">
        <f t="shared" si="76"/>
        <v>0</v>
      </c>
    </row>
    <row r="4918" spans="1:9" x14ac:dyDescent="0.25">
      <c r="A4918" s="6" t="s">
        <v>4740</v>
      </c>
      <c r="B4918" s="7" t="s">
        <v>101</v>
      </c>
      <c r="C4918" s="7">
        <v>182</v>
      </c>
      <c r="D4918" s="7">
        <v>0.54600000000000004</v>
      </c>
      <c r="E4918" s="7">
        <v>0.53100000000000003</v>
      </c>
      <c r="F4918" s="7">
        <v>0.42599999999999999</v>
      </c>
      <c r="G4918" s="7">
        <v>6542.84</v>
      </c>
      <c r="H4918" s="8">
        <v>5</v>
      </c>
      <c r="I4918">
        <f t="shared" si="76"/>
        <v>0</v>
      </c>
    </row>
    <row r="4919" spans="1:9" x14ac:dyDescent="0.25">
      <c r="A4919" s="9" t="s">
        <v>4741</v>
      </c>
      <c r="B4919" s="10" t="s">
        <v>35</v>
      </c>
      <c r="C4919" s="10">
        <v>111</v>
      </c>
      <c r="D4919" s="10">
        <v>0.62</v>
      </c>
      <c r="E4919" s="10">
        <v>0.58899999999999997</v>
      </c>
      <c r="F4919" s="10">
        <v>0.51</v>
      </c>
      <c r="G4919" s="10">
        <v>10414.219999999999</v>
      </c>
      <c r="H4919" s="11">
        <v>1</v>
      </c>
      <c r="I4919">
        <f t="shared" si="76"/>
        <v>0</v>
      </c>
    </row>
    <row r="4920" spans="1:9" x14ac:dyDescent="0.25">
      <c r="A4920" s="6" t="s">
        <v>4742</v>
      </c>
      <c r="B4920" s="7" t="s">
        <v>27</v>
      </c>
      <c r="C4920" s="7">
        <v>85</v>
      </c>
      <c r="D4920" s="7">
        <v>0.68</v>
      </c>
      <c r="E4920" s="7">
        <v>0.627</v>
      </c>
      <c r="F4920" s="7">
        <v>0.63700000000000001</v>
      </c>
      <c r="G4920" s="7">
        <v>10752.82</v>
      </c>
      <c r="H4920" s="8">
        <v>0</v>
      </c>
      <c r="I4920">
        <f t="shared" si="76"/>
        <v>0</v>
      </c>
    </row>
    <row r="4921" spans="1:9" x14ac:dyDescent="0.25">
      <c r="A4921" s="9" t="s">
        <v>4743</v>
      </c>
      <c r="B4921" s="10" t="s">
        <v>50</v>
      </c>
      <c r="C4921" s="10">
        <v>71</v>
      </c>
      <c r="D4921" s="10">
        <v>0.68</v>
      </c>
      <c r="E4921" s="10">
        <v>0.64700000000000002</v>
      </c>
      <c r="F4921" s="10">
        <v>0.60399999999999998</v>
      </c>
      <c r="G4921" s="10">
        <v>15139.76</v>
      </c>
      <c r="H4921" s="11">
        <v>1</v>
      </c>
      <c r="I4921">
        <f t="shared" si="76"/>
        <v>0</v>
      </c>
    </row>
    <row r="4922" spans="1:9" x14ac:dyDescent="0.25">
      <c r="A4922" s="6" t="s">
        <v>4744</v>
      </c>
      <c r="B4922" s="7" t="s">
        <v>131</v>
      </c>
      <c r="C4922" s="7">
        <v>112</v>
      </c>
      <c r="D4922" s="7">
        <v>0.54200000000000004</v>
      </c>
      <c r="E4922" s="7">
        <v>0.54200000000000004</v>
      </c>
      <c r="F4922" s="7">
        <v>0.41499999999999998</v>
      </c>
      <c r="G4922" s="7">
        <v>6430.72</v>
      </c>
      <c r="H4922" s="8">
        <v>1</v>
      </c>
      <c r="I4922">
        <f t="shared" si="76"/>
        <v>0</v>
      </c>
    </row>
    <row r="4923" spans="1:9" x14ac:dyDescent="0.25">
      <c r="A4923" s="9" t="s">
        <v>4745</v>
      </c>
      <c r="B4923" s="10" t="s">
        <v>131</v>
      </c>
      <c r="C4923" s="10">
        <v>69</v>
      </c>
      <c r="D4923" s="10">
        <v>0.52500000000000002</v>
      </c>
      <c r="E4923" s="10">
        <v>0.51400000000000001</v>
      </c>
      <c r="F4923" s="10">
        <v>0.38600000000000001</v>
      </c>
      <c r="G4923" s="10">
        <v>5647.92</v>
      </c>
      <c r="H4923" s="11">
        <v>1</v>
      </c>
      <c r="I4923">
        <f t="shared" si="76"/>
        <v>0</v>
      </c>
    </row>
    <row r="4924" spans="1:9" x14ac:dyDescent="0.25">
      <c r="A4924" s="6" t="s">
        <v>4746</v>
      </c>
      <c r="B4924" s="7" t="s">
        <v>50</v>
      </c>
      <c r="C4924" s="7">
        <v>62</v>
      </c>
      <c r="D4924" s="7">
        <v>0.69299999999999995</v>
      </c>
      <c r="E4924" s="7">
        <v>0.66800000000000004</v>
      </c>
      <c r="F4924" s="7">
        <v>0.59699999999999998</v>
      </c>
      <c r="G4924" s="7">
        <v>17277.84</v>
      </c>
      <c r="H4924" s="8">
        <v>0</v>
      </c>
      <c r="I4924">
        <f t="shared" si="76"/>
        <v>0</v>
      </c>
    </row>
    <row r="4925" spans="1:9" x14ac:dyDescent="0.25">
      <c r="A4925" s="9" t="s">
        <v>4747</v>
      </c>
      <c r="B4925" s="10" t="s">
        <v>35</v>
      </c>
      <c r="C4925" s="10">
        <v>114</v>
      </c>
      <c r="D4925" s="10">
        <v>0.64700000000000002</v>
      </c>
      <c r="E4925" s="10">
        <v>0.60799999999999998</v>
      </c>
      <c r="F4925" s="10">
        <v>0.55700000000000005</v>
      </c>
      <c r="G4925" s="10">
        <v>9162.57</v>
      </c>
      <c r="H4925" s="11">
        <v>1</v>
      </c>
      <c r="I4925">
        <f t="shared" si="76"/>
        <v>0</v>
      </c>
    </row>
    <row r="4926" spans="1:9" x14ac:dyDescent="0.25">
      <c r="A4926" s="6" t="s">
        <v>4748</v>
      </c>
      <c r="B4926" s="7" t="s">
        <v>27</v>
      </c>
      <c r="C4926" s="7">
        <v>79</v>
      </c>
      <c r="D4926" s="7">
        <v>0.72</v>
      </c>
      <c r="E4926" s="7">
        <v>0.67500000000000004</v>
      </c>
      <c r="F4926" s="7">
        <v>0.68600000000000005</v>
      </c>
      <c r="G4926" s="7">
        <v>13641.75</v>
      </c>
      <c r="H4926" s="8">
        <v>1</v>
      </c>
      <c r="I4926">
        <f t="shared" si="76"/>
        <v>0</v>
      </c>
    </row>
    <row r="4927" spans="1:9" x14ac:dyDescent="0.25">
      <c r="A4927" s="9" t="s">
        <v>4749</v>
      </c>
      <c r="B4927" s="10" t="s">
        <v>27</v>
      </c>
      <c r="C4927" s="10">
        <v>53</v>
      </c>
      <c r="D4927" s="10">
        <v>0.72699999999999998</v>
      </c>
      <c r="E4927" s="10">
        <v>0.66800000000000004</v>
      </c>
      <c r="F4927" s="10">
        <v>0.72299999999999998</v>
      </c>
      <c r="G4927" s="10">
        <v>22168.400000000001</v>
      </c>
      <c r="H4927" s="11">
        <v>1</v>
      </c>
      <c r="I4927">
        <f t="shared" si="76"/>
        <v>0</v>
      </c>
    </row>
    <row r="4928" spans="1:9" x14ac:dyDescent="0.25">
      <c r="A4928" s="6" t="s">
        <v>4750</v>
      </c>
      <c r="B4928" s="7" t="s">
        <v>86</v>
      </c>
      <c r="C4928" s="7">
        <v>234</v>
      </c>
      <c r="D4928" s="7">
        <v>0.60399999999999998</v>
      </c>
      <c r="E4928" s="7">
        <v>0.56100000000000005</v>
      </c>
      <c r="F4928" s="7">
        <v>0.51900000000000002</v>
      </c>
      <c r="G4928" s="7">
        <v>7809.01</v>
      </c>
      <c r="H4928" s="8">
        <v>0</v>
      </c>
      <c r="I4928">
        <f t="shared" si="76"/>
        <v>0</v>
      </c>
    </row>
    <row r="4929" spans="1:9" x14ac:dyDescent="0.25">
      <c r="A4929" s="9" t="s">
        <v>4751</v>
      </c>
      <c r="B4929" s="10" t="s">
        <v>131</v>
      </c>
      <c r="C4929" s="10">
        <v>122</v>
      </c>
      <c r="D4929" s="10">
        <v>0.54100000000000004</v>
      </c>
      <c r="E4929" s="10">
        <v>0.52</v>
      </c>
      <c r="F4929" s="10">
        <v>0.42599999999999999</v>
      </c>
      <c r="G4929" s="10">
        <v>7078.97</v>
      </c>
      <c r="H4929" s="11">
        <v>0</v>
      </c>
      <c r="I4929">
        <f t="shared" si="76"/>
        <v>0</v>
      </c>
    </row>
    <row r="4930" spans="1:9" x14ac:dyDescent="0.25">
      <c r="A4930" s="6" t="s">
        <v>4752</v>
      </c>
      <c r="B4930" s="7" t="s">
        <v>101</v>
      </c>
      <c r="C4930" s="7">
        <v>301</v>
      </c>
      <c r="D4930" s="7">
        <v>0.52900000000000003</v>
      </c>
      <c r="E4930" s="7">
        <v>0.47099999999999997</v>
      </c>
      <c r="F4930" s="7">
        <v>0.434</v>
      </c>
      <c r="G4930" s="7">
        <v>5522.39</v>
      </c>
      <c r="H4930" s="8">
        <v>0</v>
      </c>
      <c r="I4930">
        <f t="shared" si="76"/>
        <v>0</v>
      </c>
    </row>
    <row r="4931" spans="1:9" x14ac:dyDescent="0.25">
      <c r="A4931" s="9" t="s">
        <v>1241</v>
      </c>
      <c r="B4931" s="10" t="s">
        <v>127</v>
      </c>
      <c r="C4931" s="10">
        <v>153</v>
      </c>
      <c r="D4931" s="10">
        <v>0.59</v>
      </c>
      <c r="E4931" s="10">
        <v>0.56399999999999995</v>
      </c>
      <c r="F4931" s="10">
        <v>0.49</v>
      </c>
      <c r="G4931" s="10">
        <v>9054.0300000000007</v>
      </c>
      <c r="H4931" s="11">
        <v>0</v>
      </c>
      <c r="I4931">
        <f t="shared" si="76"/>
        <v>0</v>
      </c>
    </row>
    <row r="4932" spans="1:9" x14ac:dyDescent="0.25">
      <c r="A4932" s="6" t="s">
        <v>4753</v>
      </c>
      <c r="B4932" s="7" t="s">
        <v>35</v>
      </c>
      <c r="C4932" s="7">
        <v>133</v>
      </c>
      <c r="D4932" s="7">
        <v>0.625</v>
      </c>
      <c r="E4932" s="7">
        <v>0.60599999999999998</v>
      </c>
      <c r="F4932" s="7">
        <v>0.504</v>
      </c>
      <c r="G4932" s="7">
        <v>8082.58</v>
      </c>
      <c r="H4932" s="8">
        <v>5</v>
      </c>
      <c r="I4932">
        <f t="shared" si="76"/>
        <v>0</v>
      </c>
    </row>
    <row r="4933" spans="1:9" x14ac:dyDescent="0.25">
      <c r="A4933" s="9" t="s">
        <v>4754</v>
      </c>
      <c r="B4933" s="10" t="s">
        <v>50</v>
      </c>
      <c r="C4933" s="10">
        <v>133</v>
      </c>
      <c r="D4933" s="10">
        <v>0.65500000000000003</v>
      </c>
      <c r="E4933" s="10">
        <v>0.64200000000000002</v>
      </c>
      <c r="F4933" s="10">
        <v>0.54</v>
      </c>
      <c r="G4933" s="10">
        <v>11949.17</v>
      </c>
      <c r="H4933" s="11">
        <v>1</v>
      </c>
      <c r="I4933">
        <f t="shared" ref="I4933:I4996" si="77">IF(OR(C4933="",D4933="",E4933="",F4933="",G4933="",H4933=""),1,0)</f>
        <v>0</v>
      </c>
    </row>
    <row r="4934" spans="1:9" x14ac:dyDescent="0.25">
      <c r="A4934" s="6" t="s">
        <v>4755</v>
      </c>
      <c r="B4934" s="7" t="s">
        <v>124</v>
      </c>
      <c r="C4934" s="7">
        <v>158</v>
      </c>
      <c r="D4934" s="7">
        <v>0.63900000000000001</v>
      </c>
      <c r="E4934" s="7">
        <v>0.59299999999999997</v>
      </c>
      <c r="F4934" s="7">
        <v>0.60499999999999998</v>
      </c>
      <c r="G4934" s="7">
        <v>11787.98</v>
      </c>
      <c r="H4934" s="8">
        <v>0</v>
      </c>
      <c r="I4934">
        <f t="shared" si="77"/>
        <v>0</v>
      </c>
    </row>
    <row r="4935" spans="1:9" x14ac:dyDescent="0.25">
      <c r="A4935" s="9" t="s">
        <v>4756</v>
      </c>
      <c r="B4935" s="10" t="s">
        <v>46</v>
      </c>
      <c r="C4935" s="10">
        <v>90</v>
      </c>
      <c r="D4935" s="10">
        <v>0.65300000000000002</v>
      </c>
      <c r="E4935" s="10">
        <v>0.64</v>
      </c>
      <c r="F4935" s="10">
        <v>0.52600000000000002</v>
      </c>
      <c r="G4935" s="10">
        <v>14481.12</v>
      </c>
      <c r="H4935" s="11">
        <v>1</v>
      </c>
      <c r="I4935">
        <f t="shared" si="77"/>
        <v>0</v>
      </c>
    </row>
    <row r="4936" spans="1:9" x14ac:dyDescent="0.25">
      <c r="A4936" s="6" t="s">
        <v>4757</v>
      </c>
      <c r="B4936" s="7" t="s">
        <v>86</v>
      </c>
      <c r="C4936" s="7">
        <v>149</v>
      </c>
      <c r="D4936" s="7">
        <v>0.65</v>
      </c>
      <c r="E4936" s="7">
        <v>0.624</v>
      </c>
      <c r="F4936" s="7">
        <v>0.55100000000000005</v>
      </c>
      <c r="G4936" s="7">
        <v>8867.77</v>
      </c>
      <c r="H4936" s="8">
        <v>6</v>
      </c>
      <c r="I4936">
        <f t="shared" si="77"/>
        <v>0</v>
      </c>
    </row>
    <row r="4937" spans="1:9" x14ac:dyDescent="0.25">
      <c r="A4937" s="9" t="s">
        <v>4758</v>
      </c>
      <c r="B4937" s="10" t="s">
        <v>124</v>
      </c>
      <c r="C4937" s="10">
        <v>76</v>
      </c>
      <c r="D4937" s="10">
        <v>0.66700000000000004</v>
      </c>
      <c r="E4937" s="10">
        <v>0.623</v>
      </c>
      <c r="F4937" s="10">
        <v>0.59899999999999998</v>
      </c>
      <c r="G4937" s="10">
        <v>18300.43</v>
      </c>
      <c r="H4937" s="11">
        <v>1</v>
      </c>
      <c r="I4937">
        <f t="shared" si="77"/>
        <v>0</v>
      </c>
    </row>
    <row r="4938" spans="1:9" x14ac:dyDescent="0.25">
      <c r="A4938" s="6" t="s">
        <v>4759</v>
      </c>
      <c r="B4938" s="7" t="s">
        <v>35</v>
      </c>
      <c r="C4938" s="7">
        <v>80</v>
      </c>
      <c r="D4938" s="7">
        <v>0.63200000000000001</v>
      </c>
      <c r="E4938" s="7">
        <v>0.59699999999999998</v>
      </c>
      <c r="F4938" s="7">
        <v>0.55300000000000005</v>
      </c>
      <c r="G4938" s="7">
        <v>7562.63</v>
      </c>
      <c r="H4938" s="8">
        <v>3</v>
      </c>
      <c r="I4938">
        <f t="shared" si="77"/>
        <v>0</v>
      </c>
    </row>
    <row r="4939" spans="1:9" x14ac:dyDescent="0.25">
      <c r="A4939" s="9" t="s">
        <v>4760</v>
      </c>
      <c r="B4939" s="10" t="s">
        <v>21</v>
      </c>
      <c r="C4939" s="10">
        <v>7</v>
      </c>
      <c r="D4939" s="10">
        <v>0.72699999999999998</v>
      </c>
      <c r="E4939" s="10">
        <v>0.76600000000000001</v>
      </c>
      <c r="F4939" s="10">
        <v>0.6</v>
      </c>
      <c r="G4939" s="10">
        <v>20203.53</v>
      </c>
      <c r="H4939" s="11">
        <v>2</v>
      </c>
      <c r="I4939">
        <f t="shared" si="77"/>
        <v>0</v>
      </c>
    </row>
    <row r="4940" spans="1:9" x14ac:dyDescent="0.25">
      <c r="A4940" s="6" t="s">
        <v>4761</v>
      </c>
      <c r="B4940" s="7" t="s">
        <v>131</v>
      </c>
      <c r="C4940" s="7">
        <v>230</v>
      </c>
      <c r="D4940" s="7">
        <v>0.56999999999999995</v>
      </c>
      <c r="E4940" s="7">
        <v>0.53900000000000003</v>
      </c>
      <c r="F4940" s="7">
        <v>0.48299999999999998</v>
      </c>
      <c r="G4940" s="7">
        <v>6765.86</v>
      </c>
      <c r="H4940" s="8">
        <v>0</v>
      </c>
      <c r="I4940">
        <f t="shared" si="77"/>
        <v>0</v>
      </c>
    </row>
    <row r="4941" spans="1:9" x14ac:dyDescent="0.25">
      <c r="A4941" s="9" t="s">
        <v>4762</v>
      </c>
      <c r="B4941" s="10" t="s">
        <v>35</v>
      </c>
      <c r="C4941" s="10">
        <v>171</v>
      </c>
      <c r="D4941" s="10">
        <v>0.59</v>
      </c>
      <c r="E4941" s="10">
        <v>0.55600000000000005</v>
      </c>
      <c r="F4941" s="10">
        <v>0.46</v>
      </c>
      <c r="G4941" s="10">
        <v>7371.63</v>
      </c>
      <c r="H4941" s="11">
        <v>1</v>
      </c>
      <c r="I4941">
        <f t="shared" si="77"/>
        <v>0</v>
      </c>
    </row>
    <row r="4942" spans="1:9" x14ac:dyDescent="0.25">
      <c r="A4942" s="6" t="s">
        <v>4763</v>
      </c>
      <c r="B4942" s="7" t="s">
        <v>35</v>
      </c>
      <c r="C4942" s="7">
        <v>68</v>
      </c>
      <c r="D4942" s="7">
        <v>0.63100000000000001</v>
      </c>
      <c r="E4942" s="7">
        <v>0.61799999999999999</v>
      </c>
      <c r="F4942" s="7">
        <v>0.503</v>
      </c>
      <c r="G4942" s="7">
        <v>11549.4</v>
      </c>
      <c r="H4942" s="8">
        <v>1</v>
      </c>
      <c r="I4942">
        <f t="shared" si="77"/>
        <v>0</v>
      </c>
    </row>
    <row r="4943" spans="1:9" x14ac:dyDescent="0.25">
      <c r="A4943" s="9" t="s">
        <v>4764</v>
      </c>
      <c r="B4943" s="10" t="s">
        <v>124</v>
      </c>
      <c r="C4943" s="10">
        <v>131</v>
      </c>
      <c r="D4943" s="10">
        <v>0.64</v>
      </c>
      <c r="E4943" s="10">
        <v>0.621</v>
      </c>
      <c r="F4943" s="10">
        <v>0.52100000000000002</v>
      </c>
      <c r="G4943" s="10">
        <v>13806.71</v>
      </c>
      <c r="H4943" s="11">
        <v>0</v>
      </c>
      <c r="I4943">
        <f t="shared" si="77"/>
        <v>0</v>
      </c>
    </row>
    <row r="4944" spans="1:9" x14ac:dyDescent="0.25">
      <c r="A4944" s="6" t="s">
        <v>998</v>
      </c>
      <c r="B4944" s="7" t="s">
        <v>108</v>
      </c>
      <c r="C4944" s="7">
        <v>235</v>
      </c>
      <c r="D4944" s="7">
        <v>0.56000000000000005</v>
      </c>
      <c r="E4944" s="7">
        <v>0.505</v>
      </c>
      <c r="F4944" s="7">
        <v>0.46700000000000003</v>
      </c>
      <c r="G4944" s="7">
        <v>6934.88</v>
      </c>
      <c r="H4944" s="8">
        <v>1</v>
      </c>
      <c r="I4944">
        <f t="shared" si="77"/>
        <v>0</v>
      </c>
    </row>
    <row r="4945" spans="1:9" x14ac:dyDescent="0.25">
      <c r="A4945" s="9" t="s">
        <v>4765</v>
      </c>
      <c r="B4945" s="10" t="s">
        <v>35</v>
      </c>
      <c r="C4945" s="10">
        <v>113</v>
      </c>
      <c r="D4945" s="10">
        <v>0.56499999999999995</v>
      </c>
      <c r="E4945" s="10">
        <v>0.59499999999999997</v>
      </c>
      <c r="F4945" s="10">
        <v>0.378</v>
      </c>
      <c r="G4945" s="10">
        <v>9677.77</v>
      </c>
      <c r="H4945" s="11">
        <v>2</v>
      </c>
      <c r="I4945">
        <f t="shared" si="77"/>
        <v>0</v>
      </c>
    </row>
    <row r="4946" spans="1:9" x14ac:dyDescent="0.25">
      <c r="A4946" s="6" t="s">
        <v>4766</v>
      </c>
      <c r="B4946" s="7" t="s">
        <v>35</v>
      </c>
      <c r="C4946" s="7">
        <v>114</v>
      </c>
      <c r="D4946" s="7">
        <v>0.63200000000000001</v>
      </c>
      <c r="E4946" s="7">
        <v>0.59599999999999997</v>
      </c>
      <c r="F4946" s="7">
        <v>0.52500000000000002</v>
      </c>
      <c r="G4946" s="7">
        <v>11604.25</v>
      </c>
      <c r="H4946" s="8">
        <v>0</v>
      </c>
      <c r="I4946">
        <f t="shared" si="77"/>
        <v>0</v>
      </c>
    </row>
    <row r="4947" spans="1:9" x14ac:dyDescent="0.25">
      <c r="A4947" s="9" t="s">
        <v>4767</v>
      </c>
      <c r="B4947" s="10" t="s">
        <v>86</v>
      </c>
      <c r="C4947" s="10">
        <v>142</v>
      </c>
      <c r="D4947" s="10">
        <v>0.59799999999999998</v>
      </c>
      <c r="E4947" s="10">
        <v>0.55500000000000005</v>
      </c>
      <c r="F4947" s="10">
        <v>0.49199999999999999</v>
      </c>
      <c r="G4947" s="10">
        <v>7220.24</v>
      </c>
      <c r="H4947" s="11">
        <v>2</v>
      </c>
      <c r="I4947">
        <f t="shared" si="77"/>
        <v>0</v>
      </c>
    </row>
    <row r="4948" spans="1:9" x14ac:dyDescent="0.25">
      <c r="A4948" s="6" t="s">
        <v>4768</v>
      </c>
      <c r="B4948" s="7" t="s">
        <v>124</v>
      </c>
      <c r="C4948" s="7">
        <v>254</v>
      </c>
      <c r="D4948" s="7">
        <v>0.57899999999999996</v>
      </c>
      <c r="E4948" s="7">
        <v>0.54300000000000004</v>
      </c>
      <c r="F4948" s="7">
        <v>0.47099999999999997</v>
      </c>
      <c r="G4948" s="7">
        <v>8451.7199999999993</v>
      </c>
      <c r="H4948" s="8">
        <v>0</v>
      </c>
      <c r="I4948">
        <f t="shared" si="77"/>
        <v>0</v>
      </c>
    </row>
    <row r="4949" spans="1:9" x14ac:dyDescent="0.25">
      <c r="A4949" s="9" t="s">
        <v>4769</v>
      </c>
      <c r="B4949" s="10" t="s">
        <v>16</v>
      </c>
      <c r="C4949" s="10">
        <v>22</v>
      </c>
      <c r="D4949" s="10">
        <v>0.71</v>
      </c>
      <c r="E4949" s="10">
        <v>0.73299999999999998</v>
      </c>
      <c r="F4949" s="10">
        <v>0.61499999999999999</v>
      </c>
      <c r="G4949" s="10">
        <v>18675.080000000002</v>
      </c>
      <c r="H4949" s="11">
        <v>1</v>
      </c>
      <c r="I4949">
        <f t="shared" si="77"/>
        <v>0</v>
      </c>
    </row>
    <row r="4950" spans="1:9" x14ac:dyDescent="0.25">
      <c r="A4950" s="6" t="s">
        <v>705</v>
      </c>
      <c r="B4950" s="7" t="s">
        <v>131</v>
      </c>
      <c r="C4950" s="7">
        <v>82</v>
      </c>
      <c r="D4950" s="7">
        <v>0.63200000000000001</v>
      </c>
      <c r="E4950" s="7">
        <v>0.61399999999999999</v>
      </c>
      <c r="F4950" s="7">
        <v>0.53200000000000003</v>
      </c>
      <c r="G4950" s="7">
        <v>7811.73</v>
      </c>
      <c r="H4950" s="8">
        <v>6</v>
      </c>
      <c r="I4950">
        <f t="shared" si="77"/>
        <v>0</v>
      </c>
    </row>
    <row r="4951" spans="1:9" x14ac:dyDescent="0.25">
      <c r="A4951" s="9" t="s">
        <v>4770</v>
      </c>
      <c r="B4951" s="10" t="s">
        <v>27</v>
      </c>
      <c r="C4951" s="10">
        <v>38</v>
      </c>
      <c r="D4951" s="10">
        <v>0.71499999999999997</v>
      </c>
      <c r="E4951" s="10">
        <v>0.67300000000000004</v>
      </c>
      <c r="F4951" s="10">
        <v>0.67500000000000004</v>
      </c>
      <c r="G4951" s="10">
        <v>17285.14</v>
      </c>
      <c r="H4951" s="11">
        <v>3</v>
      </c>
      <c r="I4951">
        <f t="shared" si="77"/>
        <v>0</v>
      </c>
    </row>
    <row r="4952" spans="1:9" x14ac:dyDescent="0.25">
      <c r="A4952" s="6" t="s">
        <v>4771</v>
      </c>
      <c r="B4952" s="7" t="s">
        <v>19</v>
      </c>
      <c r="C4952" s="7">
        <v>137</v>
      </c>
      <c r="D4952" s="7">
        <v>0.57999999999999996</v>
      </c>
      <c r="E4952" s="7">
        <v>0.57899999999999996</v>
      </c>
      <c r="F4952" s="7">
        <v>0.47699999999999998</v>
      </c>
      <c r="G4952" s="7">
        <v>8007.66</v>
      </c>
      <c r="H4952" s="8">
        <v>1</v>
      </c>
      <c r="I4952">
        <f t="shared" si="77"/>
        <v>0</v>
      </c>
    </row>
    <row r="4953" spans="1:9" x14ac:dyDescent="0.25">
      <c r="A4953" s="9" t="s">
        <v>4772</v>
      </c>
      <c r="B4953" s="10" t="s">
        <v>50</v>
      </c>
      <c r="C4953" s="10">
        <v>42</v>
      </c>
      <c r="D4953" s="10">
        <v>0.69599999999999995</v>
      </c>
      <c r="E4953" s="10">
        <v>0.65200000000000002</v>
      </c>
      <c r="F4953" s="10">
        <v>0.63200000000000001</v>
      </c>
      <c r="G4953" s="10">
        <v>20486.080000000002</v>
      </c>
      <c r="H4953" s="11">
        <v>1</v>
      </c>
      <c r="I4953">
        <f t="shared" si="77"/>
        <v>0</v>
      </c>
    </row>
    <row r="4954" spans="1:9" x14ac:dyDescent="0.25">
      <c r="A4954" s="6" t="s">
        <v>4773</v>
      </c>
      <c r="B4954" s="7" t="s">
        <v>131</v>
      </c>
      <c r="C4954" s="7">
        <v>144</v>
      </c>
      <c r="D4954" s="7">
        <v>0.55500000000000005</v>
      </c>
      <c r="E4954" s="7">
        <v>0.55000000000000004</v>
      </c>
      <c r="F4954" s="7">
        <v>0.39900000000000002</v>
      </c>
      <c r="G4954" s="7">
        <v>7176.23</v>
      </c>
      <c r="H4954" s="8">
        <v>0</v>
      </c>
      <c r="I4954">
        <f t="shared" si="77"/>
        <v>0</v>
      </c>
    </row>
    <row r="4955" spans="1:9" x14ac:dyDescent="0.25">
      <c r="A4955" s="9" t="s">
        <v>4774</v>
      </c>
      <c r="B4955" s="10" t="s">
        <v>35</v>
      </c>
      <c r="C4955" s="10">
        <v>99</v>
      </c>
      <c r="D4955" s="10">
        <v>0.69</v>
      </c>
      <c r="E4955" s="10">
        <v>0.66500000000000004</v>
      </c>
      <c r="F4955" s="10">
        <v>0.59199999999999997</v>
      </c>
      <c r="G4955" s="10">
        <v>9007.7000000000007</v>
      </c>
      <c r="H4955" s="11">
        <v>0</v>
      </c>
      <c r="I4955">
        <f t="shared" si="77"/>
        <v>0</v>
      </c>
    </row>
    <row r="4956" spans="1:9" x14ac:dyDescent="0.25">
      <c r="A4956" s="6" t="s">
        <v>4775</v>
      </c>
      <c r="B4956" s="7" t="s">
        <v>35</v>
      </c>
      <c r="C4956" s="7">
        <v>110</v>
      </c>
      <c r="D4956" s="7">
        <v>0.69599999999999995</v>
      </c>
      <c r="E4956" s="7">
        <v>0.65100000000000002</v>
      </c>
      <c r="F4956" s="7">
        <v>0.61299999999999999</v>
      </c>
      <c r="G4956" s="7">
        <v>11771.18</v>
      </c>
      <c r="H4956" s="8">
        <v>3</v>
      </c>
      <c r="I4956">
        <f t="shared" si="77"/>
        <v>0</v>
      </c>
    </row>
    <row r="4957" spans="1:9" x14ac:dyDescent="0.25">
      <c r="A4957" s="9" t="s">
        <v>4776</v>
      </c>
      <c r="B4957" s="10" t="s">
        <v>131</v>
      </c>
      <c r="C4957" s="10">
        <v>128</v>
      </c>
      <c r="D4957" s="10">
        <v>0.57499999999999996</v>
      </c>
      <c r="E4957" s="10">
        <v>0.53700000000000003</v>
      </c>
      <c r="F4957" s="10">
        <v>0.49199999999999999</v>
      </c>
      <c r="G4957" s="10">
        <v>8422.48</v>
      </c>
      <c r="H4957" s="11">
        <v>3</v>
      </c>
      <c r="I4957">
        <f t="shared" si="77"/>
        <v>0</v>
      </c>
    </row>
    <row r="4958" spans="1:9" x14ac:dyDescent="0.25">
      <c r="A4958" s="6" t="s">
        <v>4777</v>
      </c>
      <c r="B4958" s="7" t="s">
        <v>86</v>
      </c>
      <c r="C4958" s="7">
        <v>206</v>
      </c>
      <c r="D4958" s="7">
        <v>0.60299999999999998</v>
      </c>
      <c r="E4958" s="7">
        <v>0.58199999999999996</v>
      </c>
      <c r="F4958" s="7">
        <v>0.52200000000000002</v>
      </c>
      <c r="G4958" s="7">
        <v>8789.99</v>
      </c>
      <c r="H4958" s="8">
        <v>3</v>
      </c>
      <c r="I4958">
        <f t="shared" si="77"/>
        <v>0</v>
      </c>
    </row>
    <row r="4959" spans="1:9" x14ac:dyDescent="0.25">
      <c r="A4959" s="9" t="s">
        <v>4778</v>
      </c>
      <c r="B4959" s="10" t="s">
        <v>131</v>
      </c>
      <c r="C4959" s="10">
        <v>181</v>
      </c>
      <c r="D4959" s="10">
        <v>0.58499999999999996</v>
      </c>
      <c r="E4959" s="10">
        <v>0.56399999999999995</v>
      </c>
      <c r="F4959" s="10">
        <v>0.47499999999999998</v>
      </c>
      <c r="G4959" s="10">
        <v>7035.96</v>
      </c>
      <c r="H4959" s="11">
        <v>0</v>
      </c>
      <c r="I4959">
        <f t="shared" si="77"/>
        <v>0</v>
      </c>
    </row>
    <row r="4960" spans="1:9" x14ac:dyDescent="0.25">
      <c r="A4960" s="6" t="s">
        <v>4779</v>
      </c>
      <c r="B4960" s="7" t="s">
        <v>35</v>
      </c>
      <c r="C4960" s="7">
        <v>105</v>
      </c>
      <c r="D4960" s="7">
        <v>0.624</v>
      </c>
      <c r="E4960" s="7">
        <v>0.63600000000000001</v>
      </c>
      <c r="F4960" s="7">
        <v>0.46600000000000003</v>
      </c>
      <c r="G4960" s="7">
        <v>10254.32</v>
      </c>
      <c r="H4960" s="8">
        <v>3</v>
      </c>
      <c r="I4960">
        <f t="shared" si="77"/>
        <v>0</v>
      </c>
    </row>
    <row r="4961" spans="1:9" x14ac:dyDescent="0.25">
      <c r="A4961" s="9" t="s">
        <v>4780</v>
      </c>
      <c r="B4961" s="10" t="s">
        <v>35</v>
      </c>
      <c r="C4961" s="10">
        <v>59</v>
      </c>
      <c r="D4961" s="10">
        <v>0.60099999999999998</v>
      </c>
      <c r="E4961" s="10">
        <v>0.57799999999999996</v>
      </c>
      <c r="F4961" s="10">
        <v>0.46400000000000002</v>
      </c>
      <c r="G4961" s="10">
        <v>8644.01</v>
      </c>
      <c r="H4961" s="11">
        <v>1</v>
      </c>
      <c r="I4961">
        <f t="shared" si="77"/>
        <v>0</v>
      </c>
    </row>
    <row r="4962" spans="1:9" x14ac:dyDescent="0.25">
      <c r="A4962" s="6" t="s">
        <v>4781</v>
      </c>
      <c r="B4962" s="7" t="s">
        <v>96</v>
      </c>
      <c r="C4962" s="7">
        <v>119</v>
      </c>
      <c r="D4962" s="7">
        <v>0.58299999999999996</v>
      </c>
      <c r="E4962" s="7">
        <v>0.54400000000000004</v>
      </c>
      <c r="F4962" s="7">
        <v>0.47</v>
      </c>
      <c r="G4962" s="7">
        <v>7876.8</v>
      </c>
      <c r="H4962" s="8">
        <v>1</v>
      </c>
      <c r="I4962">
        <f t="shared" si="77"/>
        <v>0</v>
      </c>
    </row>
    <row r="4963" spans="1:9" x14ac:dyDescent="0.25">
      <c r="A4963" s="9" t="s">
        <v>4782</v>
      </c>
      <c r="B4963" s="10" t="s">
        <v>35</v>
      </c>
      <c r="C4963" s="10">
        <v>73</v>
      </c>
      <c r="D4963" s="10">
        <v>0.64500000000000002</v>
      </c>
      <c r="E4963" s="10">
        <v>0.60399999999999998</v>
      </c>
      <c r="F4963" s="10">
        <v>0.55700000000000005</v>
      </c>
      <c r="G4963" s="10">
        <v>10533.41</v>
      </c>
      <c r="H4963" s="11">
        <v>0</v>
      </c>
      <c r="I4963">
        <f t="shared" si="77"/>
        <v>0</v>
      </c>
    </row>
    <row r="4964" spans="1:9" x14ac:dyDescent="0.25">
      <c r="A4964" s="6" t="s">
        <v>4783</v>
      </c>
      <c r="B4964" s="7" t="s">
        <v>35</v>
      </c>
      <c r="C4964" s="7">
        <v>94</v>
      </c>
      <c r="D4964" s="7">
        <v>0.621</v>
      </c>
      <c r="E4964" s="7">
        <v>0.55000000000000004</v>
      </c>
      <c r="F4964" s="7">
        <v>0.54600000000000004</v>
      </c>
      <c r="G4964" s="7">
        <v>8744.0300000000007</v>
      </c>
      <c r="H4964" s="8">
        <v>1</v>
      </c>
      <c r="I4964">
        <f t="shared" si="77"/>
        <v>0</v>
      </c>
    </row>
    <row r="4965" spans="1:9" x14ac:dyDescent="0.25">
      <c r="A4965" s="9" t="s">
        <v>4784</v>
      </c>
      <c r="B4965" s="10" t="s">
        <v>131</v>
      </c>
      <c r="C4965" s="10">
        <v>187</v>
      </c>
      <c r="D4965" s="10">
        <v>0.56100000000000005</v>
      </c>
      <c r="E4965" s="10">
        <v>0.59399999999999997</v>
      </c>
      <c r="F4965" s="10">
        <v>0.39300000000000002</v>
      </c>
      <c r="G4965" s="10">
        <v>7498.01</v>
      </c>
      <c r="H4965" s="11">
        <v>0</v>
      </c>
      <c r="I4965">
        <f t="shared" si="77"/>
        <v>0</v>
      </c>
    </row>
    <row r="4966" spans="1:9" x14ac:dyDescent="0.25">
      <c r="A4966" s="6" t="s">
        <v>4785</v>
      </c>
      <c r="B4966" s="7" t="s">
        <v>27</v>
      </c>
      <c r="C4966" s="7">
        <v>139</v>
      </c>
      <c r="D4966" s="7">
        <v>0.66</v>
      </c>
      <c r="E4966" s="7">
        <v>0.59499999999999997</v>
      </c>
      <c r="F4966" s="7">
        <v>0.59399999999999997</v>
      </c>
      <c r="G4966" s="7">
        <v>8082.46</v>
      </c>
      <c r="H4966" s="8">
        <v>0</v>
      </c>
      <c r="I4966">
        <f t="shared" si="77"/>
        <v>0</v>
      </c>
    </row>
    <row r="4967" spans="1:9" x14ac:dyDescent="0.25">
      <c r="A4967" s="9" t="s">
        <v>4786</v>
      </c>
      <c r="B4967" s="10" t="s">
        <v>131</v>
      </c>
      <c r="C4967" s="10">
        <v>244</v>
      </c>
      <c r="D4967" s="10">
        <v>0.59</v>
      </c>
      <c r="E4967" s="10">
        <v>0.57999999999999996</v>
      </c>
      <c r="F4967" s="10">
        <v>0.49399999999999999</v>
      </c>
      <c r="G4967" s="10">
        <v>7504.19</v>
      </c>
      <c r="H4967" s="11">
        <v>3</v>
      </c>
      <c r="I4967">
        <f t="shared" si="77"/>
        <v>0</v>
      </c>
    </row>
    <row r="4968" spans="1:9" x14ac:dyDescent="0.25">
      <c r="A4968" s="6" t="s">
        <v>4787</v>
      </c>
      <c r="B4968" s="7" t="s">
        <v>96</v>
      </c>
      <c r="C4968" s="7">
        <v>142</v>
      </c>
      <c r="D4968" s="7">
        <v>0.56299999999999994</v>
      </c>
      <c r="E4968" s="7">
        <v>0.53300000000000003</v>
      </c>
      <c r="F4968" s="7">
        <v>0.44800000000000001</v>
      </c>
      <c r="G4968" s="7">
        <v>7171.37</v>
      </c>
      <c r="H4968" s="8">
        <v>6</v>
      </c>
      <c r="I4968">
        <f t="shared" si="77"/>
        <v>0</v>
      </c>
    </row>
    <row r="4969" spans="1:9" x14ac:dyDescent="0.25">
      <c r="A4969" s="9" t="s">
        <v>4788</v>
      </c>
      <c r="B4969" s="10" t="s">
        <v>101</v>
      </c>
      <c r="C4969" s="10">
        <v>87</v>
      </c>
      <c r="D4969" s="10">
        <v>0.53700000000000003</v>
      </c>
      <c r="E4969" s="10">
        <v>0.47399999999999998</v>
      </c>
      <c r="F4969" s="10">
        <v>0.47899999999999998</v>
      </c>
      <c r="G4969" s="10">
        <v>6046.72</v>
      </c>
      <c r="H4969" s="11">
        <v>0</v>
      </c>
      <c r="I4969">
        <f t="shared" si="77"/>
        <v>0</v>
      </c>
    </row>
    <row r="4970" spans="1:9" x14ac:dyDescent="0.25">
      <c r="A4970" s="6" t="s">
        <v>4789</v>
      </c>
      <c r="B4970" s="7" t="s">
        <v>86</v>
      </c>
      <c r="C4970" s="7">
        <v>158</v>
      </c>
      <c r="D4970" s="7">
        <v>0.58499999999999996</v>
      </c>
      <c r="E4970" s="7">
        <v>0.57699999999999996</v>
      </c>
      <c r="F4970" s="7">
        <v>0.48199999999999998</v>
      </c>
      <c r="G4970" s="7">
        <v>7687.53</v>
      </c>
      <c r="H4970" s="8">
        <v>2</v>
      </c>
      <c r="I4970">
        <f t="shared" si="77"/>
        <v>0</v>
      </c>
    </row>
    <row r="4971" spans="1:9" x14ac:dyDescent="0.25">
      <c r="A4971" s="9" t="s">
        <v>4790</v>
      </c>
      <c r="B4971" s="10" t="s">
        <v>96</v>
      </c>
      <c r="C4971" s="10">
        <v>152</v>
      </c>
      <c r="D4971" s="10">
        <v>0.59</v>
      </c>
      <c r="E4971" s="10">
        <v>0.57899999999999996</v>
      </c>
      <c r="F4971" s="10">
        <v>0.46300000000000002</v>
      </c>
      <c r="G4971" s="10">
        <v>6988.6</v>
      </c>
      <c r="H4971" s="11">
        <v>1</v>
      </c>
      <c r="I4971">
        <f t="shared" si="77"/>
        <v>0</v>
      </c>
    </row>
    <row r="4972" spans="1:9" x14ac:dyDescent="0.25">
      <c r="A4972" s="6" t="s">
        <v>4791</v>
      </c>
      <c r="B4972" s="7" t="s">
        <v>124</v>
      </c>
      <c r="C4972" s="7">
        <v>194</v>
      </c>
      <c r="D4972" s="7">
        <v>0.56999999999999995</v>
      </c>
      <c r="E4972" s="7">
        <v>0.58399999999999996</v>
      </c>
      <c r="F4972" s="7">
        <v>0.41499999999999998</v>
      </c>
      <c r="G4972" s="7">
        <v>8834.25</v>
      </c>
      <c r="H4972" s="8">
        <v>0</v>
      </c>
      <c r="I4972">
        <f t="shared" si="77"/>
        <v>0</v>
      </c>
    </row>
    <row r="4973" spans="1:9" x14ac:dyDescent="0.25">
      <c r="A4973" s="9" t="s">
        <v>4792</v>
      </c>
      <c r="B4973" s="10" t="s">
        <v>131</v>
      </c>
      <c r="C4973" s="10">
        <v>202</v>
      </c>
      <c r="D4973" s="10">
        <v>0.56399999999999995</v>
      </c>
      <c r="E4973" s="10">
        <v>0.52300000000000002</v>
      </c>
      <c r="F4973" s="10">
        <v>0.47499999999999998</v>
      </c>
      <c r="G4973" s="10">
        <v>6356.5</v>
      </c>
      <c r="H4973" s="11">
        <v>2</v>
      </c>
      <c r="I4973">
        <f t="shared" si="77"/>
        <v>0</v>
      </c>
    </row>
    <row r="4974" spans="1:9" x14ac:dyDescent="0.25">
      <c r="A4974" s="6" t="s">
        <v>4793</v>
      </c>
      <c r="B4974" s="7" t="s">
        <v>86</v>
      </c>
      <c r="C4974" s="7">
        <v>139</v>
      </c>
      <c r="D4974" s="7">
        <v>0.59</v>
      </c>
      <c r="E4974" s="7">
        <v>0.55300000000000005</v>
      </c>
      <c r="F4974" s="7">
        <v>0.499</v>
      </c>
      <c r="G4974" s="7">
        <v>9167.19</v>
      </c>
      <c r="H4974" s="8">
        <v>2</v>
      </c>
      <c r="I4974">
        <f t="shared" si="77"/>
        <v>0</v>
      </c>
    </row>
    <row r="4975" spans="1:9" x14ac:dyDescent="0.25">
      <c r="A4975" s="9" t="s">
        <v>4794</v>
      </c>
      <c r="B4975" s="10" t="s">
        <v>86</v>
      </c>
      <c r="C4975" s="10">
        <v>146</v>
      </c>
      <c r="D4975" s="10">
        <v>0.59499999999999997</v>
      </c>
      <c r="E4975" s="10">
        <v>0.52600000000000002</v>
      </c>
      <c r="F4975" s="10">
        <v>0.52500000000000002</v>
      </c>
      <c r="G4975" s="10">
        <v>7625.84</v>
      </c>
      <c r="H4975" s="11">
        <v>1</v>
      </c>
      <c r="I4975">
        <f t="shared" si="77"/>
        <v>0</v>
      </c>
    </row>
    <row r="4976" spans="1:9" x14ac:dyDescent="0.25">
      <c r="A4976" s="6" t="s">
        <v>4795</v>
      </c>
      <c r="B4976" s="7" t="s">
        <v>25</v>
      </c>
      <c r="C4976" s="7">
        <v>44</v>
      </c>
      <c r="D4976" s="7">
        <v>0.60799999999999998</v>
      </c>
      <c r="E4976" s="7">
        <v>0.57499999999999996</v>
      </c>
      <c r="F4976" s="7">
        <v>0.51</v>
      </c>
      <c r="G4976" s="7">
        <v>7319.14</v>
      </c>
      <c r="H4976" s="8">
        <v>3</v>
      </c>
      <c r="I4976">
        <f t="shared" si="77"/>
        <v>0</v>
      </c>
    </row>
    <row r="4977" spans="1:9" x14ac:dyDescent="0.25">
      <c r="A4977" s="9" t="s">
        <v>4796</v>
      </c>
      <c r="B4977" s="10" t="s">
        <v>35</v>
      </c>
      <c r="C4977" s="10">
        <v>94</v>
      </c>
      <c r="D4977" s="10">
        <v>0.627</v>
      </c>
      <c r="E4977" s="10">
        <v>0.60199999999999998</v>
      </c>
      <c r="F4977" s="10">
        <v>0.51100000000000001</v>
      </c>
      <c r="G4977" s="10">
        <v>8018.09</v>
      </c>
      <c r="H4977" s="11">
        <v>1</v>
      </c>
      <c r="I4977">
        <f t="shared" si="77"/>
        <v>0</v>
      </c>
    </row>
    <row r="4978" spans="1:9" x14ac:dyDescent="0.25">
      <c r="A4978" s="6" t="s">
        <v>4797</v>
      </c>
      <c r="B4978" s="7" t="s">
        <v>21</v>
      </c>
      <c r="C4978" s="7">
        <v>6</v>
      </c>
      <c r="D4978" s="7">
        <v>0.69</v>
      </c>
      <c r="E4978" s="7">
        <v>0.70299999999999996</v>
      </c>
      <c r="F4978" s="7">
        <v>0.53200000000000003</v>
      </c>
      <c r="G4978" s="7">
        <v>21240.49</v>
      </c>
      <c r="H4978" s="8">
        <v>1</v>
      </c>
      <c r="I4978">
        <f t="shared" si="77"/>
        <v>0</v>
      </c>
    </row>
    <row r="4979" spans="1:9" x14ac:dyDescent="0.25">
      <c r="A4979" s="9" t="s">
        <v>3036</v>
      </c>
      <c r="B4979" s="10" t="s">
        <v>131</v>
      </c>
      <c r="C4979" s="10">
        <v>69</v>
      </c>
      <c r="D4979" s="10">
        <v>0.55500000000000005</v>
      </c>
      <c r="E4979" s="10">
        <v>0.51100000000000001</v>
      </c>
      <c r="F4979" s="10">
        <v>0.435</v>
      </c>
      <c r="G4979" s="10">
        <v>7091.77</v>
      </c>
      <c r="H4979" s="11">
        <v>0</v>
      </c>
      <c r="I4979">
        <f t="shared" si="77"/>
        <v>0</v>
      </c>
    </row>
    <row r="4980" spans="1:9" x14ac:dyDescent="0.25">
      <c r="A4980" s="6" t="s">
        <v>4798</v>
      </c>
      <c r="B4980" s="7" t="s">
        <v>131</v>
      </c>
      <c r="C4980" s="7">
        <v>104</v>
      </c>
      <c r="D4980" s="7">
        <v>0.52700000000000002</v>
      </c>
      <c r="E4980" s="7">
        <v>0.50600000000000001</v>
      </c>
      <c r="F4980" s="7">
        <v>0.42199999999999999</v>
      </c>
      <c r="G4980" s="7">
        <v>6398.43</v>
      </c>
      <c r="H4980" s="8">
        <v>1</v>
      </c>
      <c r="I4980">
        <f t="shared" si="77"/>
        <v>0</v>
      </c>
    </row>
    <row r="4981" spans="1:9" x14ac:dyDescent="0.25">
      <c r="A4981" s="9" t="s">
        <v>4799</v>
      </c>
      <c r="B4981" s="10" t="s">
        <v>131</v>
      </c>
      <c r="C4981" s="10">
        <v>192</v>
      </c>
      <c r="D4981" s="10">
        <v>0.54100000000000004</v>
      </c>
      <c r="E4981" s="10">
        <v>0.48299999999999998</v>
      </c>
      <c r="F4981" s="10">
        <v>0.43099999999999999</v>
      </c>
      <c r="G4981" s="10">
        <v>7759.71</v>
      </c>
      <c r="H4981" s="11">
        <v>0</v>
      </c>
      <c r="I4981">
        <f t="shared" si="77"/>
        <v>0</v>
      </c>
    </row>
    <row r="4982" spans="1:9" x14ac:dyDescent="0.25">
      <c r="A4982" s="6" t="s">
        <v>4800</v>
      </c>
      <c r="B4982" s="7" t="s">
        <v>35</v>
      </c>
      <c r="C4982" s="7">
        <v>99</v>
      </c>
      <c r="D4982" s="7">
        <v>0.65</v>
      </c>
      <c r="E4982" s="7">
        <v>0.60799999999999998</v>
      </c>
      <c r="F4982" s="7">
        <v>0.55000000000000004</v>
      </c>
      <c r="G4982" s="7">
        <v>9871.24</v>
      </c>
      <c r="H4982" s="8">
        <v>1</v>
      </c>
      <c r="I4982">
        <f t="shared" si="77"/>
        <v>0</v>
      </c>
    </row>
    <row r="4983" spans="1:9" x14ac:dyDescent="0.25">
      <c r="A4983" s="9" t="s">
        <v>4801</v>
      </c>
      <c r="B4983" s="10" t="s">
        <v>86</v>
      </c>
      <c r="C4983" s="10">
        <v>88</v>
      </c>
      <c r="D4983" s="10">
        <v>0.56999999999999995</v>
      </c>
      <c r="E4983" s="10">
        <v>0.56399999999999995</v>
      </c>
      <c r="F4983" s="10">
        <v>0.442</v>
      </c>
      <c r="G4983" s="10">
        <v>8096.15</v>
      </c>
      <c r="H4983" s="11">
        <v>1</v>
      </c>
      <c r="I4983">
        <f t="shared" si="77"/>
        <v>0</v>
      </c>
    </row>
    <row r="4984" spans="1:9" x14ac:dyDescent="0.25">
      <c r="A4984" s="6" t="s">
        <v>4802</v>
      </c>
      <c r="B4984" s="7" t="s">
        <v>35</v>
      </c>
      <c r="C4984" s="7">
        <v>156</v>
      </c>
      <c r="D4984" s="7">
        <v>0.64700000000000002</v>
      </c>
      <c r="E4984" s="7">
        <v>0.628</v>
      </c>
      <c r="F4984" s="7">
        <v>0.53900000000000003</v>
      </c>
      <c r="G4984" s="7">
        <v>9949.81</v>
      </c>
      <c r="H4984" s="8">
        <v>2</v>
      </c>
      <c r="I4984">
        <f t="shared" si="77"/>
        <v>0</v>
      </c>
    </row>
    <row r="4985" spans="1:9" x14ac:dyDescent="0.25">
      <c r="A4985" s="9" t="s">
        <v>4803</v>
      </c>
      <c r="B4985" s="10" t="s">
        <v>124</v>
      </c>
      <c r="C4985" s="10">
        <v>85</v>
      </c>
      <c r="D4985" s="10">
        <v>0.58399999999999996</v>
      </c>
      <c r="E4985" s="10">
        <v>0.56299999999999994</v>
      </c>
      <c r="F4985" s="10">
        <v>0.47799999999999998</v>
      </c>
      <c r="G4985" s="10">
        <v>14680.19</v>
      </c>
      <c r="H4985" s="11">
        <v>0</v>
      </c>
      <c r="I4985">
        <f t="shared" si="77"/>
        <v>0</v>
      </c>
    </row>
    <row r="4986" spans="1:9" x14ac:dyDescent="0.25">
      <c r="A4986" s="6" t="s">
        <v>4804</v>
      </c>
      <c r="B4986" s="7" t="s">
        <v>86</v>
      </c>
      <c r="C4986" s="7">
        <v>144</v>
      </c>
      <c r="D4986" s="7">
        <v>0.61399999999999999</v>
      </c>
      <c r="E4986" s="7">
        <v>0.56599999999999995</v>
      </c>
      <c r="F4986" s="7">
        <v>0.52700000000000002</v>
      </c>
      <c r="G4986" s="7">
        <v>8642.35</v>
      </c>
      <c r="H4986" s="8">
        <v>2</v>
      </c>
      <c r="I4986">
        <f t="shared" si="77"/>
        <v>0</v>
      </c>
    </row>
    <row r="4987" spans="1:9" x14ac:dyDescent="0.25">
      <c r="A4987" s="9" t="s">
        <v>4805</v>
      </c>
      <c r="B4987" s="10" t="s">
        <v>35</v>
      </c>
      <c r="C4987" s="10">
        <v>80</v>
      </c>
      <c r="D4987" s="10">
        <v>0.56000000000000005</v>
      </c>
      <c r="E4987" s="10">
        <v>0.53700000000000003</v>
      </c>
      <c r="F4987" s="10">
        <v>0.40799999999999997</v>
      </c>
      <c r="G4987" s="10">
        <v>8031.27</v>
      </c>
      <c r="H4987" s="11">
        <v>1</v>
      </c>
      <c r="I4987">
        <f t="shared" si="77"/>
        <v>0</v>
      </c>
    </row>
    <row r="4988" spans="1:9" x14ac:dyDescent="0.25">
      <c r="A4988" s="6" t="s">
        <v>4806</v>
      </c>
      <c r="B4988" s="7" t="s">
        <v>35</v>
      </c>
      <c r="C4988" s="7">
        <v>63</v>
      </c>
      <c r="D4988" s="7">
        <v>0.65</v>
      </c>
      <c r="E4988" s="7">
        <v>0.61199999999999999</v>
      </c>
      <c r="F4988" s="7">
        <v>0.54800000000000004</v>
      </c>
      <c r="G4988" s="7">
        <v>13901.24</v>
      </c>
      <c r="H4988" s="8">
        <v>2</v>
      </c>
      <c r="I4988">
        <f t="shared" si="77"/>
        <v>0</v>
      </c>
    </row>
    <row r="4989" spans="1:9" x14ac:dyDescent="0.25">
      <c r="A4989" s="9" t="s">
        <v>4807</v>
      </c>
      <c r="B4989" s="10" t="s">
        <v>35</v>
      </c>
      <c r="C4989" s="10">
        <v>75</v>
      </c>
      <c r="D4989" s="10">
        <v>0.59299999999999997</v>
      </c>
      <c r="E4989" s="10">
        <v>0.54400000000000004</v>
      </c>
      <c r="F4989" s="10">
        <v>0.49199999999999999</v>
      </c>
      <c r="G4989" s="10">
        <v>6663.28</v>
      </c>
      <c r="H4989" s="11">
        <v>2</v>
      </c>
      <c r="I4989">
        <f t="shared" si="77"/>
        <v>0</v>
      </c>
    </row>
    <row r="4990" spans="1:9" x14ac:dyDescent="0.25">
      <c r="A4990" s="6" t="s">
        <v>4808</v>
      </c>
      <c r="B4990" s="7" t="s">
        <v>131</v>
      </c>
      <c r="C4990" s="7">
        <v>129</v>
      </c>
      <c r="D4990" s="7">
        <v>0.56000000000000005</v>
      </c>
      <c r="E4990" s="7">
        <v>0.51400000000000001</v>
      </c>
      <c r="F4990" s="7">
        <v>0.44900000000000001</v>
      </c>
      <c r="G4990" s="7">
        <v>6929.25</v>
      </c>
      <c r="H4990" s="8">
        <v>0</v>
      </c>
      <c r="I4990">
        <f t="shared" si="77"/>
        <v>0</v>
      </c>
    </row>
    <row r="4991" spans="1:9" x14ac:dyDescent="0.25">
      <c r="A4991" s="9" t="s">
        <v>4809</v>
      </c>
      <c r="B4991" s="10" t="s">
        <v>35</v>
      </c>
      <c r="C4991" s="10">
        <v>52</v>
      </c>
      <c r="D4991" s="10">
        <v>0.62</v>
      </c>
      <c r="E4991" s="10">
        <v>0.60499999999999998</v>
      </c>
      <c r="F4991" s="10">
        <v>0.495</v>
      </c>
      <c r="G4991" s="10">
        <v>8845.92</v>
      </c>
      <c r="H4991" s="11">
        <v>2</v>
      </c>
      <c r="I4991">
        <f t="shared" si="77"/>
        <v>0</v>
      </c>
    </row>
    <row r="4992" spans="1:9" x14ac:dyDescent="0.25">
      <c r="A4992" s="6" t="s">
        <v>4810</v>
      </c>
      <c r="B4992" s="7" t="s">
        <v>35</v>
      </c>
      <c r="C4992" s="7">
        <v>66</v>
      </c>
      <c r="D4992" s="7">
        <v>0.65500000000000003</v>
      </c>
      <c r="E4992" s="7">
        <v>0.63100000000000001</v>
      </c>
      <c r="F4992" s="7">
        <v>0.53900000000000003</v>
      </c>
      <c r="G4992" s="7">
        <v>13282.04</v>
      </c>
      <c r="H4992" s="8">
        <v>1</v>
      </c>
      <c r="I4992">
        <f t="shared" si="77"/>
        <v>0</v>
      </c>
    </row>
    <row r="4993" spans="1:9" x14ac:dyDescent="0.25">
      <c r="A4993" s="9" t="s">
        <v>4811</v>
      </c>
      <c r="B4993" s="10" t="s">
        <v>96</v>
      </c>
      <c r="C4993" s="10">
        <v>122</v>
      </c>
      <c r="D4993" s="10">
        <v>0.60299999999999998</v>
      </c>
      <c r="E4993" s="10">
        <v>0.53100000000000003</v>
      </c>
      <c r="F4993" s="10">
        <v>0.54</v>
      </c>
      <c r="G4993" s="10">
        <v>8213.7099999999991</v>
      </c>
      <c r="H4993" s="11">
        <v>2</v>
      </c>
      <c r="I4993">
        <f t="shared" si="77"/>
        <v>0</v>
      </c>
    </row>
    <row r="4994" spans="1:9" x14ac:dyDescent="0.25">
      <c r="A4994" s="6" t="s">
        <v>4812</v>
      </c>
      <c r="B4994" s="7" t="s">
        <v>16</v>
      </c>
      <c r="C4994" s="7">
        <v>39</v>
      </c>
      <c r="D4994" s="7">
        <v>0.72799999999999998</v>
      </c>
      <c r="E4994" s="7">
        <v>0.73099999999999998</v>
      </c>
      <c r="F4994" s="7">
        <v>0.65200000000000002</v>
      </c>
      <c r="G4994" s="7">
        <v>23944.05</v>
      </c>
      <c r="H4994" s="8">
        <v>1</v>
      </c>
      <c r="I4994">
        <f t="shared" si="77"/>
        <v>0</v>
      </c>
    </row>
    <row r="4995" spans="1:9" x14ac:dyDescent="0.25">
      <c r="A4995" s="9" t="s">
        <v>4813</v>
      </c>
      <c r="B4995" s="10" t="s">
        <v>131</v>
      </c>
      <c r="C4995" s="10">
        <v>135</v>
      </c>
      <c r="D4995" s="10">
        <v>0.504</v>
      </c>
      <c r="E4995" s="10">
        <v>0.501</v>
      </c>
      <c r="F4995" s="10">
        <v>0.35299999999999998</v>
      </c>
      <c r="G4995" s="10">
        <v>6006.93</v>
      </c>
      <c r="H4995" s="11">
        <v>1</v>
      </c>
      <c r="I4995">
        <f t="shared" si="77"/>
        <v>0</v>
      </c>
    </row>
    <row r="4996" spans="1:9" x14ac:dyDescent="0.25">
      <c r="A4996" s="6" t="s">
        <v>4814</v>
      </c>
      <c r="B4996" s="7" t="s">
        <v>27</v>
      </c>
      <c r="C4996" s="7">
        <v>73</v>
      </c>
      <c r="D4996" s="7">
        <v>0.72499999999999998</v>
      </c>
      <c r="E4996" s="7">
        <v>0.68600000000000005</v>
      </c>
      <c r="F4996" s="7">
        <v>0.68500000000000005</v>
      </c>
      <c r="G4996" s="7">
        <v>17512.27</v>
      </c>
      <c r="H4996" s="8">
        <v>0</v>
      </c>
      <c r="I4996">
        <f t="shared" si="77"/>
        <v>0</v>
      </c>
    </row>
    <row r="4997" spans="1:9" x14ac:dyDescent="0.25">
      <c r="A4997" s="9" t="s">
        <v>4815</v>
      </c>
      <c r="B4997" s="10" t="s">
        <v>50</v>
      </c>
      <c r="C4997" s="10">
        <v>114</v>
      </c>
      <c r="D4997" s="10">
        <v>0.7</v>
      </c>
      <c r="E4997" s="10">
        <v>0.66400000000000003</v>
      </c>
      <c r="F4997" s="10">
        <v>0.622</v>
      </c>
      <c r="G4997" s="10">
        <v>12481.14</v>
      </c>
      <c r="H4997" s="11">
        <v>1</v>
      </c>
      <c r="I4997">
        <f t="shared" ref="I4997:I5060" si="78">IF(OR(C4997="",D4997="",E4997="",F4997="",G4997="",H4997=""),1,0)</f>
        <v>0</v>
      </c>
    </row>
    <row r="4998" spans="1:9" x14ac:dyDescent="0.25">
      <c r="A4998" s="6" t="s">
        <v>4816</v>
      </c>
      <c r="B4998" s="7" t="s">
        <v>27</v>
      </c>
      <c r="C4998" s="7">
        <v>28</v>
      </c>
      <c r="D4998" s="7">
        <v>0.77200000000000002</v>
      </c>
      <c r="E4998" s="7">
        <v>0.71199999999999997</v>
      </c>
      <c r="F4998" s="7">
        <v>0.748</v>
      </c>
      <c r="G4998" s="7">
        <v>20871.310000000001</v>
      </c>
      <c r="H4998" s="8">
        <v>1</v>
      </c>
      <c r="I4998">
        <f t="shared" si="78"/>
        <v>0</v>
      </c>
    </row>
    <row r="4999" spans="1:9" x14ac:dyDescent="0.25">
      <c r="A4999" s="9" t="s">
        <v>4817</v>
      </c>
      <c r="B4999" s="10" t="s">
        <v>48</v>
      </c>
      <c r="C4999" s="10">
        <v>79</v>
      </c>
      <c r="D4999" s="10">
        <v>0.58499999999999996</v>
      </c>
      <c r="E4999" s="10">
        <v>0.53300000000000003</v>
      </c>
      <c r="F4999" s="10">
        <v>0.52600000000000002</v>
      </c>
      <c r="G4999" s="10">
        <v>7134.7</v>
      </c>
      <c r="H4999" s="11">
        <v>0</v>
      </c>
      <c r="I4999">
        <f t="shared" si="78"/>
        <v>0</v>
      </c>
    </row>
    <row r="5000" spans="1:9" x14ac:dyDescent="0.25">
      <c r="A5000" s="6" t="s">
        <v>4818</v>
      </c>
      <c r="B5000" s="7" t="s">
        <v>131</v>
      </c>
      <c r="C5000" s="7">
        <v>89</v>
      </c>
      <c r="D5000" s="7">
        <v>0.53700000000000003</v>
      </c>
      <c r="E5000" s="7">
        <v>0.52800000000000002</v>
      </c>
      <c r="F5000" s="7">
        <v>0.38500000000000001</v>
      </c>
      <c r="G5000" s="7">
        <v>6411.2</v>
      </c>
      <c r="H5000" s="8">
        <v>1</v>
      </c>
      <c r="I5000">
        <f t="shared" si="78"/>
        <v>0</v>
      </c>
    </row>
    <row r="5001" spans="1:9" x14ac:dyDescent="0.25">
      <c r="A5001" s="9" t="s">
        <v>4819</v>
      </c>
      <c r="B5001" s="10" t="s">
        <v>35</v>
      </c>
      <c r="C5001" s="10">
        <v>115</v>
      </c>
      <c r="D5001" s="10">
        <v>0.55700000000000005</v>
      </c>
      <c r="E5001" s="10">
        <v>0.53700000000000003</v>
      </c>
      <c r="F5001" s="10">
        <v>0.39800000000000002</v>
      </c>
      <c r="G5001" s="10">
        <v>7237.23</v>
      </c>
      <c r="H5001" s="11">
        <v>4</v>
      </c>
      <c r="I5001">
        <f t="shared" si="78"/>
        <v>0</v>
      </c>
    </row>
    <row r="5002" spans="1:9" x14ac:dyDescent="0.25">
      <c r="A5002" s="6" t="s">
        <v>4820</v>
      </c>
      <c r="B5002" s="7" t="s">
        <v>124</v>
      </c>
      <c r="C5002" s="7">
        <v>166</v>
      </c>
      <c r="D5002" s="7">
        <v>0.57999999999999996</v>
      </c>
      <c r="E5002" s="7">
        <v>0.54200000000000004</v>
      </c>
      <c r="F5002" s="7">
        <v>0.498</v>
      </c>
      <c r="G5002" s="7">
        <v>9334.7199999999993</v>
      </c>
      <c r="H5002" s="8">
        <v>0</v>
      </c>
      <c r="I5002">
        <f t="shared" si="78"/>
        <v>0</v>
      </c>
    </row>
    <row r="5003" spans="1:9" x14ac:dyDescent="0.25">
      <c r="A5003" s="9" t="s">
        <v>4821</v>
      </c>
      <c r="B5003" s="10" t="s">
        <v>19</v>
      </c>
      <c r="C5003" s="10">
        <v>96</v>
      </c>
      <c r="D5003" s="10">
        <v>0.63200000000000001</v>
      </c>
      <c r="E5003" s="10">
        <v>0.59799999999999998</v>
      </c>
      <c r="F5003" s="10">
        <v>0.53100000000000003</v>
      </c>
      <c r="G5003" s="10">
        <v>7521.17</v>
      </c>
      <c r="H5003" s="11">
        <v>0</v>
      </c>
      <c r="I5003">
        <f t="shared" si="78"/>
        <v>0</v>
      </c>
    </row>
    <row r="5004" spans="1:9" x14ac:dyDescent="0.25">
      <c r="A5004" s="6" t="s">
        <v>4822</v>
      </c>
      <c r="B5004" s="7" t="s">
        <v>124</v>
      </c>
      <c r="C5004" s="7">
        <v>111</v>
      </c>
      <c r="D5004" s="7">
        <v>0.63700000000000001</v>
      </c>
      <c r="E5004" s="7">
        <v>0.58299999999999996</v>
      </c>
      <c r="F5004" s="7">
        <v>0.58399999999999996</v>
      </c>
      <c r="G5004" s="7">
        <v>12385.33</v>
      </c>
      <c r="H5004" s="8">
        <v>0</v>
      </c>
      <c r="I5004">
        <f t="shared" si="78"/>
        <v>0</v>
      </c>
    </row>
    <row r="5005" spans="1:9" x14ac:dyDescent="0.25">
      <c r="A5005" s="9" t="s">
        <v>4823</v>
      </c>
      <c r="B5005" s="10" t="s">
        <v>35</v>
      </c>
      <c r="C5005" s="10">
        <v>123</v>
      </c>
      <c r="D5005" s="10">
        <v>0.54100000000000004</v>
      </c>
      <c r="E5005" s="10">
        <v>0.52300000000000002</v>
      </c>
      <c r="F5005" s="10">
        <v>0.39600000000000002</v>
      </c>
      <c r="G5005" s="10">
        <v>6418.11</v>
      </c>
      <c r="H5005" s="11">
        <v>1</v>
      </c>
      <c r="I5005">
        <f t="shared" si="78"/>
        <v>0</v>
      </c>
    </row>
    <row r="5006" spans="1:9" x14ac:dyDescent="0.25">
      <c r="A5006" s="6" t="s">
        <v>4824</v>
      </c>
      <c r="B5006" s="7" t="s">
        <v>127</v>
      </c>
      <c r="C5006" s="7">
        <v>107</v>
      </c>
      <c r="D5006" s="7">
        <v>0.60399999999999998</v>
      </c>
      <c r="E5006" s="7">
        <v>0.56399999999999995</v>
      </c>
      <c r="F5006" s="7">
        <v>0.54200000000000004</v>
      </c>
      <c r="G5006" s="7">
        <v>9866.85</v>
      </c>
      <c r="H5006" s="8">
        <v>0</v>
      </c>
      <c r="I5006">
        <f t="shared" si="78"/>
        <v>0</v>
      </c>
    </row>
    <row r="5007" spans="1:9" x14ac:dyDescent="0.25">
      <c r="A5007" s="9" t="s">
        <v>4825</v>
      </c>
      <c r="B5007" s="10" t="s">
        <v>21</v>
      </c>
      <c r="C5007" s="10">
        <v>12</v>
      </c>
      <c r="D5007" s="10">
        <v>0.61899999999999999</v>
      </c>
      <c r="E5007" s="10">
        <v>0.60099999999999998</v>
      </c>
      <c r="F5007" s="10">
        <v>0.49199999999999999</v>
      </c>
      <c r="G5007" s="10">
        <v>14024.81</v>
      </c>
      <c r="H5007" s="11">
        <v>6</v>
      </c>
      <c r="I5007">
        <f t="shared" si="78"/>
        <v>0</v>
      </c>
    </row>
    <row r="5008" spans="1:9" x14ac:dyDescent="0.25">
      <c r="A5008" s="6" t="s">
        <v>4826</v>
      </c>
      <c r="B5008" s="7" t="s">
        <v>127</v>
      </c>
      <c r="C5008" s="7">
        <v>95</v>
      </c>
      <c r="D5008" s="7">
        <v>0.64500000000000002</v>
      </c>
      <c r="E5008" s="7">
        <v>0.60899999999999999</v>
      </c>
      <c r="F5008" s="7">
        <v>0.56699999999999995</v>
      </c>
      <c r="G5008" s="7">
        <v>9610.4699999999993</v>
      </c>
      <c r="H5008" s="8">
        <v>0</v>
      </c>
      <c r="I5008">
        <f t="shared" si="78"/>
        <v>0</v>
      </c>
    </row>
    <row r="5009" spans="1:9" x14ac:dyDescent="0.25">
      <c r="A5009" s="9" t="s">
        <v>4827</v>
      </c>
      <c r="B5009" s="10" t="s">
        <v>131</v>
      </c>
      <c r="C5009" s="10">
        <v>114</v>
      </c>
      <c r="D5009" s="10">
        <v>0.53600000000000003</v>
      </c>
      <c r="E5009" s="10">
        <v>0.50800000000000001</v>
      </c>
      <c r="F5009" s="10">
        <v>0.39400000000000002</v>
      </c>
      <c r="G5009" s="10">
        <v>9138.39</v>
      </c>
      <c r="H5009" s="11">
        <v>0</v>
      </c>
      <c r="I5009">
        <f t="shared" si="78"/>
        <v>0</v>
      </c>
    </row>
    <row r="5010" spans="1:9" x14ac:dyDescent="0.25">
      <c r="A5010" s="6" t="s">
        <v>4828</v>
      </c>
      <c r="B5010" s="7" t="s">
        <v>86</v>
      </c>
      <c r="C5010" s="7">
        <v>214</v>
      </c>
      <c r="D5010" s="7">
        <v>0.61699999999999999</v>
      </c>
      <c r="E5010" s="7">
        <v>0.57299999999999995</v>
      </c>
      <c r="F5010" s="7">
        <v>0.52900000000000003</v>
      </c>
      <c r="G5010" s="7">
        <v>7933.63</v>
      </c>
      <c r="H5010" s="8">
        <v>2</v>
      </c>
      <c r="I5010">
        <f t="shared" si="78"/>
        <v>0</v>
      </c>
    </row>
    <row r="5011" spans="1:9" x14ac:dyDescent="0.25">
      <c r="A5011" s="9" t="s">
        <v>4829</v>
      </c>
      <c r="B5011" s="10" t="s">
        <v>131</v>
      </c>
      <c r="C5011" s="10">
        <v>141</v>
      </c>
      <c r="D5011" s="10">
        <v>0.57999999999999996</v>
      </c>
      <c r="E5011" s="10">
        <v>0.52400000000000002</v>
      </c>
      <c r="F5011" s="10">
        <v>0.50900000000000001</v>
      </c>
      <c r="G5011" s="10">
        <v>7919.5</v>
      </c>
      <c r="H5011" s="11">
        <v>1</v>
      </c>
      <c r="I5011">
        <f t="shared" si="78"/>
        <v>0</v>
      </c>
    </row>
    <row r="5012" spans="1:9" x14ac:dyDescent="0.25">
      <c r="A5012" s="6" t="s">
        <v>4830</v>
      </c>
      <c r="B5012" s="7" t="s">
        <v>86</v>
      </c>
      <c r="C5012" s="7">
        <v>79</v>
      </c>
      <c r="D5012" s="7">
        <v>0.55500000000000005</v>
      </c>
      <c r="E5012" s="7">
        <v>0.501</v>
      </c>
      <c r="F5012" s="7">
        <v>0.47299999999999998</v>
      </c>
      <c r="G5012" s="7">
        <v>7497.65</v>
      </c>
      <c r="H5012" s="8">
        <v>2</v>
      </c>
      <c r="I5012">
        <f t="shared" si="78"/>
        <v>0</v>
      </c>
    </row>
    <row r="5013" spans="1:9" x14ac:dyDescent="0.25">
      <c r="A5013" s="9" t="s">
        <v>4831</v>
      </c>
      <c r="B5013" s="10" t="s">
        <v>131</v>
      </c>
      <c r="C5013" s="10">
        <v>156</v>
      </c>
      <c r="D5013" s="10">
        <v>0.57299999999999995</v>
      </c>
      <c r="E5013" s="10">
        <v>0.54800000000000004</v>
      </c>
      <c r="F5013" s="10">
        <v>0.44900000000000001</v>
      </c>
      <c r="G5013" s="10">
        <v>8409.94</v>
      </c>
      <c r="H5013" s="11">
        <v>4</v>
      </c>
      <c r="I5013">
        <f t="shared" si="78"/>
        <v>0</v>
      </c>
    </row>
    <row r="5014" spans="1:9" x14ac:dyDescent="0.25">
      <c r="A5014" s="6" t="s">
        <v>4832</v>
      </c>
      <c r="B5014" s="7" t="s">
        <v>27</v>
      </c>
      <c r="C5014" s="7">
        <v>49</v>
      </c>
      <c r="D5014" s="7">
        <v>0.73499999999999999</v>
      </c>
      <c r="E5014" s="7">
        <v>0.69899999999999995</v>
      </c>
      <c r="F5014" s="7">
        <v>0.65700000000000003</v>
      </c>
      <c r="G5014" s="7">
        <v>16808.439999999999</v>
      </c>
      <c r="H5014" s="8">
        <v>1</v>
      </c>
      <c r="I5014">
        <f t="shared" si="78"/>
        <v>0</v>
      </c>
    </row>
    <row r="5015" spans="1:9" x14ac:dyDescent="0.25">
      <c r="A5015" s="9" t="s">
        <v>2045</v>
      </c>
      <c r="B5015" s="10" t="s">
        <v>96</v>
      </c>
      <c r="C5015" s="10">
        <v>88</v>
      </c>
      <c r="D5015" s="10">
        <v>0.58499999999999996</v>
      </c>
      <c r="E5015" s="10">
        <v>0.57999999999999996</v>
      </c>
      <c r="F5015" s="10">
        <v>0.48499999999999999</v>
      </c>
      <c r="G5015" s="10">
        <v>7485.25</v>
      </c>
      <c r="H5015" s="11">
        <v>1</v>
      </c>
      <c r="I5015">
        <f t="shared" si="78"/>
        <v>0</v>
      </c>
    </row>
    <row r="5016" spans="1:9" x14ac:dyDescent="0.25">
      <c r="A5016" s="6" t="s">
        <v>4833</v>
      </c>
      <c r="B5016" s="7" t="s">
        <v>131</v>
      </c>
      <c r="C5016" s="7">
        <v>223</v>
      </c>
      <c r="D5016" s="7">
        <v>0.61599999999999999</v>
      </c>
      <c r="E5016" s="7">
        <v>0.53800000000000003</v>
      </c>
      <c r="F5016" s="7">
        <v>0.58799999999999997</v>
      </c>
      <c r="G5016" s="7">
        <v>6297.33</v>
      </c>
      <c r="H5016" s="8">
        <v>2</v>
      </c>
      <c r="I5016">
        <f t="shared" si="78"/>
        <v>0</v>
      </c>
    </row>
    <row r="5017" spans="1:9" x14ac:dyDescent="0.25">
      <c r="A5017" s="9" t="s">
        <v>4834</v>
      </c>
      <c r="B5017" s="10" t="s">
        <v>96</v>
      </c>
      <c r="C5017" s="10">
        <v>100</v>
      </c>
      <c r="D5017" s="10">
        <v>0.55200000000000005</v>
      </c>
      <c r="E5017" s="10">
        <v>0.52300000000000002</v>
      </c>
      <c r="F5017" s="10">
        <v>0.42399999999999999</v>
      </c>
      <c r="G5017" s="10">
        <v>6977.09</v>
      </c>
      <c r="H5017" s="11">
        <v>1</v>
      </c>
      <c r="I5017">
        <f t="shared" si="78"/>
        <v>0</v>
      </c>
    </row>
    <row r="5018" spans="1:9" x14ac:dyDescent="0.25">
      <c r="A5018" s="6" t="s">
        <v>4835</v>
      </c>
      <c r="B5018" s="7" t="s">
        <v>27</v>
      </c>
      <c r="C5018" s="7">
        <v>62</v>
      </c>
      <c r="D5018" s="7">
        <v>0.73099999999999998</v>
      </c>
      <c r="E5018" s="7">
        <v>0.68100000000000005</v>
      </c>
      <c r="F5018" s="7">
        <v>0.69399999999999995</v>
      </c>
      <c r="G5018" s="7">
        <v>14394.98</v>
      </c>
      <c r="H5018" s="8">
        <v>2</v>
      </c>
      <c r="I5018">
        <f t="shared" si="78"/>
        <v>0</v>
      </c>
    </row>
    <row r="5019" spans="1:9" x14ac:dyDescent="0.25">
      <c r="A5019" s="9" t="s">
        <v>4836</v>
      </c>
      <c r="B5019" s="10" t="s">
        <v>50</v>
      </c>
      <c r="C5019" s="10">
        <v>110</v>
      </c>
      <c r="D5019" s="10">
        <v>0.65400000000000003</v>
      </c>
      <c r="E5019" s="10">
        <v>0.61399999999999999</v>
      </c>
      <c r="F5019" s="10">
        <v>0.55800000000000005</v>
      </c>
      <c r="G5019" s="10">
        <v>9047.6</v>
      </c>
      <c r="H5019" s="11">
        <v>0</v>
      </c>
      <c r="I5019">
        <f t="shared" si="78"/>
        <v>0</v>
      </c>
    </row>
    <row r="5020" spans="1:9" x14ac:dyDescent="0.25">
      <c r="A5020" s="6" t="s">
        <v>4837</v>
      </c>
      <c r="B5020" s="7" t="s">
        <v>35</v>
      </c>
      <c r="C5020" s="7">
        <v>99</v>
      </c>
      <c r="D5020" s="7">
        <v>0.64300000000000002</v>
      </c>
      <c r="E5020" s="7">
        <v>0.64500000000000002</v>
      </c>
      <c r="F5020" s="7">
        <v>0.505</v>
      </c>
      <c r="G5020" s="7">
        <v>10642.45</v>
      </c>
      <c r="H5020" s="8">
        <v>0</v>
      </c>
      <c r="I5020">
        <f t="shared" si="78"/>
        <v>0</v>
      </c>
    </row>
    <row r="5021" spans="1:9" x14ac:dyDescent="0.25">
      <c r="A5021" s="9" t="s">
        <v>4838</v>
      </c>
      <c r="B5021" s="10" t="s">
        <v>127</v>
      </c>
      <c r="C5021" s="10">
        <v>75</v>
      </c>
      <c r="D5021" s="10">
        <v>0.59299999999999997</v>
      </c>
      <c r="E5021" s="10">
        <v>0.59899999999999998</v>
      </c>
      <c r="F5021" s="10">
        <v>0.499</v>
      </c>
      <c r="G5021" s="10">
        <v>9472.98</v>
      </c>
      <c r="H5021" s="11">
        <v>0</v>
      </c>
      <c r="I5021">
        <f t="shared" si="78"/>
        <v>0</v>
      </c>
    </row>
    <row r="5022" spans="1:9" x14ac:dyDescent="0.25">
      <c r="A5022" s="6" t="s">
        <v>4839</v>
      </c>
      <c r="B5022" s="7" t="s">
        <v>86</v>
      </c>
      <c r="C5022" s="7">
        <v>176</v>
      </c>
      <c r="D5022" s="7">
        <v>0.57999999999999996</v>
      </c>
      <c r="E5022" s="7">
        <v>0.56100000000000005</v>
      </c>
      <c r="F5022" s="7">
        <v>0.47099999999999997</v>
      </c>
      <c r="G5022" s="7">
        <v>9677.15</v>
      </c>
      <c r="H5022" s="8">
        <v>0</v>
      </c>
      <c r="I5022">
        <f t="shared" si="78"/>
        <v>0</v>
      </c>
    </row>
    <row r="5023" spans="1:9" x14ac:dyDescent="0.25">
      <c r="A5023" s="9" t="s">
        <v>4840</v>
      </c>
      <c r="B5023" s="10" t="s">
        <v>131</v>
      </c>
      <c r="C5023" s="10">
        <v>91</v>
      </c>
      <c r="D5023" s="10">
        <v>0.50800000000000001</v>
      </c>
      <c r="E5023" s="10">
        <v>0.48299999999999998</v>
      </c>
      <c r="F5023" s="10">
        <v>0.38100000000000001</v>
      </c>
      <c r="G5023" s="10">
        <v>6783.9</v>
      </c>
      <c r="H5023" s="11">
        <v>0</v>
      </c>
      <c r="I5023">
        <f t="shared" si="78"/>
        <v>0</v>
      </c>
    </row>
    <row r="5024" spans="1:9" x14ac:dyDescent="0.25">
      <c r="A5024" s="6" t="s">
        <v>1191</v>
      </c>
      <c r="B5024" s="7" t="s">
        <v>86</v>
      </c>
      <c r="C5024" s="7">
        <v>92</v>
      </c>
      <c r="D5024" s="7">
        <v>0.60499999999999998</v>
      </c>
      <c r="E5024" s="7">
        <v>0.54800000000000004</v>
      </c>
      <c r="F5024" s="7">
        <v>0.51700000000000002</v>
      </c>
      <c r="G5024" s="7">
        <v>8278.2800000000007</v>
      </c>
      <c r="H5024" s="8">
        <v>1</v>
      </c>
      <c r="I5024">
        <f t="shared" si="78"/>
        <v>0</v>
      </c>
    </row>
    <row r="5025" spans="1:9" x14ac:dyDescent="0.25">
      <c r="A5025" s="9" t="s">
        <v>4841</v>
      </c>
      <c r="B5025" s="10" t="s">
        <v>131</v>
      </c>
      <c r="C5025" s="10">
        <v>54</v>
      </c>
      <c r="D5025" s="10">
        <v>0.55000000000000004</v>
      </c>
      <c r="E5025" s="10">
        <v>0.54700000000000004</v>
      </c>
      <c r="F5025" s="10">
        <v>0.40300000000000002</v>
      </c>
      <c r="G5025" s="10">
        <v>7090.1</v>
      </c>
      <c r="H5025" s="11">
        <v>0</v>
      </c>
      <c r="I5025">
        <f t="shared" si="78"/>
        <v>0</v>
      </c>
    </row>
    <row r="5026" spans="1:9" x14ac:dyDescent="0.25">
      <c r="A5026" s="6" t="s">
        <v>945</v>
      </c>
      <c r="B5026" s="7" t="s">
        <v>96</v>
      </c>
      <c r="C5026" s="7">
        <v>122</v>
      </c>
      <c r="D5026" s="7">
        <v>0.59899999999999998</v>
      </c>
      <c r="E5026" s="7">
        <v>0.53200000000000003</v>
      </c>
      <c r="F5026" s="7">
        <v>0.53200000000000003</v>
      </c>
      <c r="G5026" s="7">
        <v>7998.32</v>
      </c>
      <c r="H5026" s="8">
        <v>3</v>
      </c>
      <c r="I5026">
        <f t="shared" si="78"/>
        <v>0</v>
      </c>
    </row>
    <row r="5027" spans="1:9" x14ac:dyDescent="0.25">
      <c r="A5027" s="9" t="s">
        <v>4842</v>
      </c>
      <c r="B5027" s="10" t="s">
        <v>27</v>
      </c>
      <c r="C5027" s="10">
        <v>78</v>
      </c>
      <c r="D5027" s="10">
        <v>0.748</v>
      </c>
      <c r="E5027" s="10">
        <v>0.68200000000000005</v>
      </c>
      <c r="F5027" s="10">
        <v>0.73799999999999999</v>
      </c>
      <c r="G5027" s="10">
        <v>16045.26</v>
      </c>
      <c r="H5027" s="11">
        <v>0</v>
      </c>
      <c r="I5027">
        <f t="shared" si="78"/>
        <v>0</v>
      </c>
    </row>
    <row r="5028" spans="1:9" x14ac:dyDescent="0.25">
      <c r="A5028" s="6" t="s">
        <v>4843</v>
      </c>
      <c r="B5028" s="7" t="s">
        <v>50</v>
      </c>
      <c r="C5028" s="7">
        <v>66</v>
      </c>
      <c r="D5028" s="7">
        <v>0.68700000000000006</v>
      </c>
      <c r="E5028" s="7">
        <v>0.63700000000000001</v>
      </c>
      <c r="F5028" s="7">
        <v>0.625</v>
      </c>
      <c r="G5028" s="7">
        <v>13576.25</v>
      </c>
      <c r="H5028" s="8">
        <v>1</v>
      </c>
      <c r="I5028">
        <f t="shared" si="78"/>
        <v>0</v>
      </c>
    </row>
    <row r="5029" spans="1:9" x14ac:dyDescent="0.25">
      <c r="A5029" s="9" t="s">
        <v>4844</v>
      </c>
      <c r="B5029" s="10" t="s">
        <v>35</v>
      </c>
      <c r="C5029" s="10">
        <v>81</v>
      </c>
      <c r="D5029" s="10">
        <v>0.71</v>
      </c>
      <c r="E5029" s="10">
        <v>0.71899999999999997</v>
      </c>
      <c r="F5029" s="10">
        <v>0.57399999999999995</v>
      </c>
      <c r="G5029" s="10">
        <v>12340.17</v>
      </c>
      <c r="H5029" s="11">
        <v>2</v>
      </c>
      <c r="I5029">
        <f t="shared" si="78"/>
        <v>0</v>
      </c>
    </row>
    <row r="5030" spans="1:9" x14ac:dyDescent="0.25">
      <c r="A5030" s="6" t="s">
        <v>4845</v>
      </c>
      <c r="B5030" s="7" t="s">
        <v>35</v>
      </c>
      <c r="C5030" s="7">
        <v>114</v>
      </c>
      <c r="D5030" s="7">
        <v>0.59699999999999998</v>
      </c>
      <c r="E5030" s="7">
        <v>0.622</v>
      </c>
      <c r="F5030" s="7">
        <v>0.42199999999999999</v>
      </c>
      <c r="G5030" s="7">
        <v>9035.61</v>
      </c>
      <c r="H5030" s="8">
        <v>3</v>
      </c>
      <c r="I5030">
        <f t="shared" si="78"/>
        <v>0</v>
      </c>
    </row>
    <row r="5031" spans="1:9" x14ac:dyDescent="0.25">
      <c r="A5031" s="9" t="s">
        <v>4846</v>
      </c>
      <c r="B5031" s="10" t="s">
        <v>131</v>
      </c>
      <c r="C5031" s="10">
        <v>47</v>
      </c>
      <c r="D5031" s="10">
        <v>0.502</v>
      </c>
      <c r="E5031" s="10">
        <v>0.47399999999999998</v>
      </c>
      <c r="F5031" s="10">
        <v>0.35799999999999998</v>
      </c>
      <c r="G5031" s="10">
        <v>6615.71</v>
      </c>
      <c r="H5031" s="11">
        <v>2</v>
      </c>
      <c r="I5031">
        <f t="shared" si="78"/>
        <v>0</v>
      </c>
    </row>
    <row r="5032" spans="1:9" x14ac:dyDescent="0.25">
      <c r="A5032" s="6" t="s">
        <v>4847</v>
      </c>
      <c r="B5032" s="7" t="s">
        <v>131</v>
      </c>
      <c r="C5032" s="7">
        <v>88</v>
      </c>
      <c r="D5032" s="7">
        <v>0.54600000000000004</v>
      </c>
      <c r="E5032" s="7">
        <v>0.51800000000000002</v>
      </c>
      <c r="F5032" s="7">
        <v>0.433</v>
      </c>
      <c r="G5032" s="7">
        <v>6577.97</v>
      </c>
      <c r="H5032" s="8">
        <v>0</v>
      </c>
      <c r="I5032">
        <f t="shared" si="78"/>
        <v>0</v>
      </c>
    </row>
    <row r="5033" spans="1:9" x14ac:dyDescent="0.25">
      <c r="A5033" s="9" t="s">
        <v>3109</v>
      </c>
      <c r="B5033" s="10" t="s">
        <v>124</v>
      </c>
      <c r="C5033" s="10">
        <v>110</v>
      </c>
      <c r="D5033" s="10">
        <v>0.56899999999999995</v>
      </c>
      <c r="E5033" s="10">
        <v>0.57099999999999995</v>
      </c>
      <c r="F5033" s="10">
        <v>0.46100000000000002</v>
      </c>
      <c r="G5033" s="10">
        <v>10684.43</v>
      </c>
      <c r="H5033" s="11">
        <v>0</v>
      </c>
      <c r="I5033">
        <f t="shared" si="78"/>
        <v>0</v>
      </c>
    </row>
    <row r="5034" spans="1:9" x14ac:dyDescent="0.25">
      <c r="A5034" s="6" t="s">
        <v>4848</v>
      </c>
      <c r="B5034" s="7" t="s">
        <v>86</v>
      </c>
      <c r="C5034" s="7">
        <v>182</v>
      </c>
      <c r="D5034" s="7">
        <v>0.59699999999999998</v>
      </c>
      <c r="E5034" s="7">
        <v>0.56499999999999995</v>
      </c>
      <c r="F5034" s="7">
        <v>0.51200000000000001</v>
      </c>
      <c r="G5034" s="7">
        <v>7200.07</v>
      </c>
      <c r="H5034" s="8">
        <v>2</v>
      </c>
      <c r="I5034">
        <f t="shared" si="78"/>
        <v>0</v>
      </c>
    </row>
    <row r="5035" spans="1:9" x14ac:dyDescent="0.25">
      <c r="A5035" s="9" t="s">
        <v>1296</v>
      </c>
      <c r="B5035" s="10" t="s">
        <v>124</v>
      </c>
      <c r="C5035" s="10">
        <v>78</v>
      </c>
      <c r="D5035" s="10">
        <v>0.62</v>
      </c>
      <c r="E5035" s="10">
        <v>0.57599999999999996</v>
      </c>
      <c r="F5035" s="10">
        <v>0.51800000000000002</v>
      </c>
      <c r="G5035" s="10">
        <v>15777.62</v>
      </c>
      <c r="H5035" s="11">
        <v>0</v>
      </c>
      <c r="I5035">
        <f t="shared" si="78"/>
        <v>0</v>
      </c>
    </row>
    <row r="5036" spans="1:9" x14ac:dyDescent="0.25">
      <c r="A5036" s="6" t="s">
        <v>1241</v>
      </c>
      <c r="B5036" s="7" t="s">
        <v>96</v>
      </c>
      <c r="C5036" s="7">
        <v>84</v>
      </c>
      <c r="D5036" s="7">
        <v>0.57999999999999996</v>
      </c>
      <c r="E5036" s="7">
        <v>0.56000000000000005</v>
      </c>
      <c r="F5036" s="7">
        <v>0.48099999999999998</v>
      </c>
      <c r="G5036" s="7">
        <v>8970.41</v>
      </c>
      <c r="H5036" s="8">
        <v>2</v>
      </c>
      <c r="I5036">
        <f t="shared" si="78"/>
        <v>0</v>
      </c>
    </row>
    <row r="5037" spans="1:9" x14ac:dyDescent="0.25">
      <c r="A5037" s="9" t="s">
        <v>4849</v>
      </c>
      <c r="B5037" s="10" t="s">
        <v>35</v>
      </c>
      <c r="C5037" s="10">
        <v>43</v>
      </c>
      <c r="D5037" s="10">
        <v>0.63500000000000001</v>
      </c>
      <c r="E5037" s="10">
        <v>0.61599999999999999</v>
      </c>
      <c r="F5037" s="10">
        <v>0.52300000000000002</v>
      </c>
      <c r="G5037" s="10">
        <v>13847.67</v>
      </c>
      <c r="H5037" s="11">
        <v>1</v>
      </c>
      <c r="I5037">
        <f t="shared" si="78"/>
        <v>0</v>
      </c>
    </row>
    <row r="5038" spans="1:9" x14ac:dyDescent="0.25">
      <c r="A5038" s="6" t="s">
        <v>2107</v>
      </c>
      <c r="B5038" s="7" t="s">
        <v>86</v>
      </c>
      <c r="C5038" s="7">
        <v>85</v>
      </c>
      <c r="D5038" s="7">
        <v>0.59099999999999997</v>
      </c>
      <c r="E5038" s="7">
        <v>0.54500000000000004</v>
      </c>
      <c r="F5038" s="7">
        <v>0.48899999999999999</v>
      </c>
      <c r="G5038" s="7">
        <v>7041.85</v>
      </c>
      <c r="H5038" s="8">
        <v>1</v>
      </c>
      <c r="I5038">
        <f t="shared" si="78"/>
        <v>0</v>
      </c>
    </row>
    <row r="5039" spans="1:9" x14ac:dyDescent="0.25">
      <c r="A5039" s="9" t="s">
        <v>4850</v>
      </c>
      <c r="B5039" s="10" t="s">
        <v>131</v>
      </c>
      <c r="C5039" s="10">
        <v>128</v>
      </c>
      <c r="D5039" s="10">
        <v>0.57999999999999996</v>
      </c>
      <c r="E5039" s="10">
        <v>0.56499999999999995</v>
      </c>
      <c r="F5039" s="10">
        <v>0.45</v>
      </c>
      <c r="G5039" s="10">
        <v>6974.97</v>
      </c>
      <c r="H5039" s="11">
        <v>2</v>
      </c>
      <c r="I5039">
        <f t="shared" si="78"/>
        <v>0</v>
      </c>
    </row>
    <row r="5040" spans="1:9" x14ac:dyDescent="0.25">
      <c r="A5040" s="6" t="s">
        <v>4851</v>
      </c>
      <c r="B5040" s="7" t="s">
        <v>96</v>
      </c>
      <c r="C5040" s="7">
        <v>119</v>
      </c>
      <c r="D5040" s="7">
        <v>0.625</v>
      </c>
      <c r="E5040" s="7">
        <v>0.57599999999999996</v>
      </c>
      <c r="F5040" s="7">
        <v>0.58099999999999996</v>
      </c>
      <c r="G5040" s="7">
        <v>8809.44</v>
      </c>
      <c r="H5040" s="8">
        <v>2</v>
      </c>
      <c r="I5040">
        <f t="shared" si="78"/>
        <v>0</v>
      </c>
    </row>
    <row r="5041" spans="1:9" x14ac:dyDescent="0.25">
      <c r="A5041" s="9" t="s">
        <v>4852</v>
      </c>
      <c r="B5041" s="10" t="s">
        <v>131</v>
      </c>
      <c r="C5041" s="10">
        <v>67</v>
      </c>
      <c r="D5041" s="10">
        <v>0.55000000000000004</v>
      </c>
      <c r="E5041" s="10">
        <v>0.51800000000000002</v>
      </c>
      <c r="F5041" s="10">
        <v>0.44</v>
      </c>
      <c r="G5041" s="10">
        <v>6146.35</v>
      </c>
      <c r="H5041" s="11">
        <v>0</v>
      </c>
      <c r="I5041">
        <f t="shared" si="78"/>
        <v>0</v>
      </c>
    </row>
    <row r="5042" spans="1:9" x14ac:dyDescent="0.25">
      <c r="A5042" s="6" t="s">
        <v>4853</v>
      </c>
      <c r="B5042" s="7" t="s">
        <v>131</v>
      </c>
      <c r="C5042" s="7">
        <v>136</v>
      </c>
      <c r="D5042" s="7">
        <v>0.54700000000000004</v>
      </c>
      <c r="E5042" s="7">
        <v>0.52500000000000002</v>
      </c>
      <c r="F5042" s="7">
        <v>0.443</v>
      </c>
      <c r="G5042" s="7">
        <v>6808.96</v>
      </c>
      <c r="H5042" s="8">
        <v>7</v>
      </c>
      <c r="I5042">
        <f t="shared" si="78"/>
        <v>0</v>
      </c>
    </row>
    <row r="5043" spans="1:9" x14ac:dyDescent="0.25">
      <c r="A5043" s="9" t="s">
        <v>4854</v>
      </c>
      <c r="B5043" s="10" t="s">
        <v>35</v>
      </c>
      <c r="C5043" s="10">
        <v>49</v>
      </c>
      <c r="D5043" s="10">
        <v>0.68700000000000006</v>
      </c>
      <c r="E5043" s="10">
        <v>0.61699999999999999</v>
      </c>
      <c r="F5043" s="10">
        <v>0.64100000000000001</v>
      </c>
      <c r="G5043" s="10">
        <v>9728.1299999999992</v>
      </c>
      <c r="H5043" s="11">
        <v>1</v>
      </c>
      <c r="I5043">
        <f t="shared" si="78"/>
        <v>0</v>
      </c>
    </row>
    <row r="5044" spans="1:9" x14ac:dyDescent="0.25">
      <c r="A5044" s="6" t="s">
        <v>4855</v>
      </c>
      <c r="B5044" s="7" t="s">
        <v>96</v>
      </c>
      <c r="C5044" s="7">
        <v>101</v>
      </c>
      <c r="D5044" s="7">
        <v>0.54200000000000004</v>
      </c>
      <c r="E5044" s="7">
        <v>0.52</v>
      </c>
      <c r="F5044" s="7">
        <v>0.42899999999999999</v>
      </c>
      <c r="G5044" s="7">
        <v>7437.65</v>
      </c>
      <c r="H5044" s="8">
        <v>1</v>
      </c>
      <c r="I5044">
        <f t="shared" si="78"/>
        <v>0</v>
      </c>
    </row>
    <row r="5045" spans="1:9" x14ac:dyDescent="0.25">
      <c r="A5045" s="9" t="s">
        <v>4856</v>
      </c>
      <c r="B5045" s="10" t="s">
        <v>35</v>
      </c>
      <c r="C5045" s="10">
        <v>64</v>
      </c>
      <c r="D5045" s="10">
        <v>0.66400000000000003</v>
      </c>
      <c r="E5045" s="10">
        <v>0.64400000000000002</v>
      </c>
      <c r="F5045" s="10">
        <v>0.56699999999999995</v>
      </c>
      <c r="G5045" s="10">
        <v>11432.05</v>
      </c>
      <c r="H5045" s="11">
        <v>3</v>
      </c>
      <c r="I5045">
        <f t="shared" si="78"/>
        <v>0</v>
      </c>
    </row>
    <row r="5046" spans="1:9" x14ac:dyDescent="0.25">
      <c r="A5046" s="6" t="s">
        <v>4857</v>
      </c>
      <c r="B5046" s="7" t="s">
        <v>124</v>
      </c>
      <c r="C5046" s="7">
        <v>143</v>
      </c>
      <c r="D5046" s="7">
        <v>0.64500000000000002</v>
      </c>
      <c r="E5046" s="7">
        <v>0.58599999999999997</v>
      </c>
      <c r="F5046" s="7">
        <v>0.58399999999999996</v>
      </c>
      <c r="G5046" s="7">
        <v>9702.44</v>
      </c>
      <c r="H5046" s="8">
        <v>0</v>
      </c>
      <c r="I5046">
        <f t="shared" si="78"/>
        <v>0</v>
      </c>
    </row>
    <row r="5047" spans="1:9" x14ac:dyDescent="0.25">
      <c r="A5047" s="9" t="s">
        <v>4858</v>
      </c>
      <c r="B5047" s="10" t="s">
        <v>131</v>
      </c>
      <c r="C5047" s="10">
        <v>68</v>
      </c>
      <c r="D5047" s="10">
        <v>0.56000000000000005</v>
      </c>
      <c r="E5047" s="10">
        <v>0.53900000000000003</v>
      </c>
      <c r="F5047" s="10">
        <v>0.44600000000000001</v>
      </c>
      <c r="G5047" s="10">
        <v>6577.16</v>
      </c>
      <c r="H5047" s="11">
        <v>1</v>
      </c>
      <c r="I5047">
        <f t="shared" si="78"/>
        <v>0</v>
      </c>
    </row>
    <row r="5048" spans="1:9" x14ac:dyDescent="0.25">
      <c r="A5048" s="6" t="s">
        <v>4859</v>
      </c>
      <c r="B5048" s="7" t="s">
        <v>35</v>
      </c>
      <c r="C5048" s="7">
        <v>82</v>
      </c>
      <c r="D5048" s="7">
        <v>0.63800000000000001</v>
      </c>
      <c r="E5048" s="7">
        <v>0.59899999999999998</v>
      </c>
      <c r="F5048" s="7">
        <v>0.53100000000000003</v>
      </c>
      <c r="G5048" s="7">
        <v>10958.59</v>
      </c>
      <c r="H5048" s="8">
        <v>0</v>
      </c>
      <c r="I5048">
        <f t="shared" si="78"/>
        <v>0</v>
      </c>
    </row>
    <row r="5049" spans="1:9" x14ac:dyDescent="0.25">
      <c r="A5049" s="9" t="s">
        <v>4860</v>
      </c>
      <c r="B5049" s="10" t="s">
        <v>131</v>
      </c>
      <c r="C5049" s="10">
        <v>96</v>
      </c>
      <c r="D5049" s="10">
        <v>0.57399999999999995</v>
      </c>
      <c r="E5049" s="10">
        <v>0.53900000000000003</v>
      </c>
      <c r="F5049" s="10">
        <v>0.47599999999999998</v>
      </c>
      <c r="G5049" s="10">
        <v>6542.36</v>
      </c>
      <c r="H5049" s="11">
        <v>2</v>
      </c>
      <c r="I5049">
        <f t="shared" si="78"/>
        <v>0</v>
      </c>
    </row>
    <row r="5050" spans="1:9" x14ac:dyDescent="0.25">
      <c r="A5050" s="6" t="s">
        <v>4861</v>
      </c>
      <c r="B5050" s="7" t="s">
        <v>96</v>
      </c>
      <c r="C5050" s="7">
        <v>101</v>
      </c>
      <c r="D5050" s="7">
        <v>0.56999999999999995</v>
      </c>
      <c r="E5050" s="7">
        <v>0.55400000000000005</v>
      </c>
      <c r="F5050" s="7">
        <v>0.42399999999999999</v>
      </c>
      <c r="G5050" s="7">
        <v>7880.84</v>
      </c>
      <c r="H5050" s="8">
        <v>2</v>
      </c>
      <c r="I5050">
        <f t="shared" si="78"/>
        <v>0</v>
      </c>
    </row>
    <row r="5051" spans="1:9" x14ac:dyDescent="0.25">
      <c r="A5051" s="9" t="s">
        <v>4862</v>
      </c>
      <c r="B5051" s="10" t="s">
        <v>96</v>
      </c>
      <c r="C5051" s="10">
        <v>143</v>
      </c>
      <c r="D5051" s="10">
        <v>0.626</v>
      </c>
      <c r="E5051" s="10">
        <v>0.56999999999999995</v>
      </c>
      <c r="F5051" s="10">
        <v>0.54400000000000004</v>
      </c>
      <c r="G5051" s="10">
        <v>9474.27</v>
      </c>
      <c r="H5051" s="11">
        <v>1</v>
      </c>
      <c r="I5051">
        <f t="shared" si="78"/>
        <v>0</v>
      </c>
    </row>
    <row r="5052" spans="1:9" x14ac:dyDescent="0.25">
      <c r="A5052" s="6" t="s">
        <v>4863</v>
      </c>
      <c r="B5052" s="7" t="s">
        <v>96</v>
      </c>
      <c r="C5052" s="7">
        <v>109</v>
      </c>
      <c r="D5052" s="7">
        <v>0.61399999999999999</v>
      </c>
      <c r="E5052" s="7">
        <v>0.58499999999999996</v>
      </c>
      <c r="F5052" s="7">
        <v>0.51800000000000002</v>
      </c>
      <c r="G5052" s="7">
        <v>9790.42</v>
      </c>
      <c r="H5052" s="8">
        <v>2</v>
      </c>
      <c r="I5052">
        <f t="shared" si="78"/>
        <v>0</v>
      </c>
    </row>
    <row r="5053" spans="1:9" x14ac:dyDescent="0.25">
      <c r="A5053" s="9" t="s">
        <v>253</v>
      </c>
      <c r="B5053" s="10" t="s">
        <v>131</v>
      </c>
      <c r="C5053" s="10">
        <v>152</v>
      </c>
      <c r="D5053" s="10">
        <v>0.56999999999999995</v>
      </c>
      <c r="E5053" s="10">
        <v>0.55400000000000005</v>
      </c>
      <c r="F5053" s="10">
        <v>0.47399999999999998</v>
      </c>
      <c r="G5053" s="10">
        <v>6854.08</v>
      </c>
      <c r="H5053" s="11">
        <v>1</v>
      </c>
      <c r="I5053">
        <f t="shared" si="78"/>
        <v>0</v>
      </c>
    </row>
    <row r="5054" spans="1:9" x14ac:dyDescent="0.25">
      <c r="A5054" s="6" t="s">
        <v>4864</v>
      </c>
      <c r="B5054" s="7" t="s">
        <v>86</v>
      </c>
      <c r="C5054" s="7">
        <v>117</v>
      </c>
      <c r="D5054" s="7">
        <v>0.58899999999999997</v>
      </c>
      <c r="E5054" s="7">
        <v>0.56599999999999995</v>
      </c>
      <c r="F5054" s="7">
        <v>0.45800000000000002</v>
      </c>
      <c r="G5054" s="7">
        <v>10715.61</v>
      </c>
      <c r="H5054" s="8">
        <v>1</v>
      </c>
      <c r="I5054">
        <f t="shared" si="78"/>
        <v>0</v>
      </c>
    </row>
    <row r="5055" spans="1:9" x14ac:dyDescent="0.25">
      <c r="A5055" s="9" t="s">
        <v>4865</v>
      </c>
      <c r="B5055" s="10" t="s">
        <v>50</v>
      </c>
      <c r="C5055" s="10">
        <v>95</v>
      </c>
      <c r="D5055" s="10">
        <v>0.73</v>
      </c>
      <c r="E5055" s="10">
        <v>0.73399999999999999</v>
      </c>
      <c r="F5055" s="10">
        <v>0.65900000000000003</v>
      </c>
      <c r="G5055" s="10">
        <v>12224.33</v>
      </c>
      <c r="H5055" s="11">
        <v>0</v>
      </c>
      <c r="I5055">
        <f t="shared" si="78"/>
        <v>0</v>
      </c>
    </row>
    <row r="5056" spans="1:9" x14ac:dyDescent="0.25">
      <c r="A5056" s="6" t="s">
        <v>4866</v>
      </c>
      <c r="B5056" s="7" t="s">
        <v>86</v>
      </c>
      <c r="C5056" s="7">
        <v>66</v>
      </c>
      <c r="D5056" s="7">
        <v>0.58899999999999997</v>
      </c>
      <c r="E5056" s="7">
        <v>0.54700000000000004</v>
      </c>
      <c r="F5056" s="7">
        <v>0.501</v>
      </c>
      <c r="G5056" s="7">
        <v>9553.51</v>
      </c>
      <c r="H5056" s="8">
        <v>2</v>
      </c>
      <c r="I5056">
        <f t="shared" si="78"/>
        <v>0</v>
      </c>
    </row>
    <row r="5057" spans="1:9" x14ac:dyDescent="0.25">
      <c r="A5057" s="9" t="s">
        <v>4867</v>
      </c>
      <c r="B5057" s="10" t="s">
        <v>131</v>
      </c>
      <c r="C5057" s="10">
        <v>84</v>
      </c>
      <c r="D5057" s="10">
        <v>0.54400000000000004</v>
      </c>
      <c r="E5057" s="10">
        <v>0.51300000000000001</v>
      </c>
      <c r="F5057" s="10">
        <v>0.443</v>
      </c>
      <c r="G5057" s="10">
        <v>6739.07</v>
      </c>
      <c r="H5057" s="11">
        <v>0</v>
      </c>
      <c r="I5057">
        <f t="shared" si="78"/>
        <v>0</v>
      </c>
    </row>
    <row r="5058" spans="1:9" x14ac:dyDescent="0.25">
      <c r="A5058" s="6" t="s">
        <v>4868</v>
      </c>
      <c r="B5058" s="7" t="s">
        <v>131</v>
      </c>
      <c r="C5058" s="7">
        <v>95</v>
      </c>
      <c r="D5058" s="7">
        <v>0.51500000000000001</v>
      </c>
      <c r="E5058" s="7">
        <v>0.53100000000000003</v>
      </c>
      <c r="F5058" s="7">
        <v>0.35399999999999998</v>
      </c>
      <c r="G5058" s="7">
        <v>7680.83</v>
      </c>
      <c r="H5058" s="8">
        <v>0</v>
      </c>
      <c r="I5058">
        <f t="shared" si="78"/>
        <v>0</v>
      </c>
    </row>
    <row r="5059" spans="1:9" x14ac:dyDescent="0.25">
      <c r="A5059" s="9" t="s">
        <v>4869</v>
      </c>
      <c r="B5059" s="10" t="s">
        <v>131</v>
      </c>
      <c r="C5059" s="10">
        <v>104</v>
      </c>
      <c r="D5059" s="10">
        <v>0.56100000000000005</v>
      </c>
      <c r="E5059" s="10">
        <v>0.51300000000000001</v>
      </c>
      <c r="F5059" s="10">
        <v>0.46500000000000002</v>
      </c>
      <c r="G5059" s="10">
        <v>6552.21</v>
      </c>
      <c r="H5059" s="11">
        <v>2</v>
      </c>
      <c r="I5059">
        <f t="shared" si="78"/>
        <v>0</v>
      </c>
    </row>
    <row r="5060" spans="1:9" x14ac:dyDescent="0.25">
      <c r="A5060" s="6" t="s">
        <v>4870</v>
      </c>
      <c r="B5060" s="7" t="s">
        <v>131</v>
      </c>
      <c r="C5060" s="7">
        <v>198</v>
      </c>
      <c r="D5060" s="7">
        <v>0.59899999999999998</v>
      </c>
      <c r="E5060" s="7">
        <v>0.55000000000000004</v>
      </c>
      <c r="F5060" s="7">
        <v>0.52600000000000002</v>
      </c>
      <c r="G5060" s="7">
        <v>5823.53</v>
      </c>
      <c r="H5060" s="8">
        <v>1</v>
      </c>
      <c r="I5060">
        <f t="shared" si="78"/>
        <v>0</v>
      </c>
    </row>
    <row r="5061" spans="1:9" x14ac:dyDescent="0.25">
      <c r="A5061" s="9" t="s">
        <v>4871</v>
      </c>
      <c r="B5061" s="10" t="s">
        <v>131</v>
      </c>
      <c r="C5061" s="10">
        <v>76</v>
      </c>
      <c r="D5061" s="10">
        <v>0.59499999999999997</v>
      </c>
      <c r="E5061" s="10">
        <v>0.56000000000000005</v>
      </c>
      <c r="F5061" s="10">
        <v>0.499</v>
      </c>
      <c r="G5061" s="10">
        <v>6556.5</v>
      </c>
      <c r="H5061" s="11">
        <v>1</v>
      </c>
      <c r="I5061">
        <f t="shared" ref="I5061:I5124" si="79">IF(OR(C5061="",D5061="",E5061="",F5061="",G5061="",H5061=""),1,0)</f>
        <v>0</v>
      </c>
    </row>
    <row r="5062" spans="1:9" x14ac:dyDescent="0.25">
      <c r="A5062" s="6" t="s">
        <v>4872</v>
      </c>
      <c r="B5062" s="7" t="s">
        <v>35</v>
      </c>
      <c r="C5062" s="7">
        <v>114</v>
      </c>
      <c r="D5062" s="7">
        <v>0.58499999999999996</v>
      </c>
      <c r="E5062" s="7">
        <v>0.64</v>
      </c>
      <c r="F5062" s="7">
        <v>0.377</v>
      </c>
      <c r="G5062" s="7">
        <v>8994.89</v>
      </c>
      <c r="H5062" s="8">
        <v>3</v>
      </c>
      <c r="I5062">
        <f t="shared" si="79"/>
        <v>0</v>
      </c>
    </row>
    <row r="5063" spans="1:9" x14ac:dyDescent="0.25">
      <c r="A5063" s="9" t="s">
        <v>4873</v>
      </c>
      <c r="B5063" s="10" t="s">
        <v>108</v>
      </c>
      <c r="C5063" s="10">
        <v>109</v>
      </c>
      <c r="D5063" s="10">
        <v>0.57399999999999995</v>
      </c>
      <c r="E5063" s="10">
        <v>0.57899999999999996</v>
      </c>
      <c r="F5063" s="10">
        <v>0.46500000000000002</v>
      </c>
      <c r="G5063" s="10">
        <v>9953.17</v>
      </c>
      <c r="H5063" s="11">
        <v>1</v>
      </c>
      <c r="I5063">
        <f t="shared" si="79"/>
        <v>0</v>
      </c>
    </row>
    <row r="5064" spans="1:9" x14ac:dyDescent="0.25">
      <c r="A5064" s="6" t="s">
        <v>4874</v>
      </c>
      <c r="B5064" s="7" t="s">
        <v>96</v>
      </c>
      <c r="C5064" s="7">
        <v>136</v>
      </c>
      <c r="D5064" s="7">
        <v>0.57299999999999995</v>
      </c>
      <c r="E5064" s="7">
        <v>0.53100000000000003</v>
      </c>
      <c r="F5064" s="7">
        <v>0.46</v>
      </c>
      <c r="G5064" s="7">
        <v>8347.8799999999992</v>
      </c>
      <c r="H5064" s="8">
        <v>2</v>
      </c>
      <c r="I5064">
        <f t="shared" si="79"/>
        <v>0</v>
      </c>
    </row>
    <row r="5065" spans="1:9" x14ac:dyDescent="0.25">
      <c r="A5065" s="9" t="s">
        <v>4875</v>
      </c>
      <c r="B5065" s="10" t="s">
        <v>86</v>
      </c>
      <c r="C5065" s="10">
        <v>53</v>
      </c>
      <c r="D5065" s="10">
        <v>0.58899999999999997</v>
      </c>
      <c r="E5065" s="10">
        <v>0.53200000000000003</v>
      </c>
      <c r="F5065" s="10">
        <v>0.496</v>
      </c>
      <c r="G5065" s="10">
        <v>6919.15</v>
      </c>
      <c r="H5065" s="11">
        <v>1</v>
      </c>
      <c r="I5065">
        <f t="shared" si="79"/>
        <v>0</v>
      </c>
    </row>
    <row r="5066" spans="1:9" x14ac:dyDescent="0.25">
      <c r="A5066" s="6" t="s">
        <v>4876</v>
      </c>
      <c r="B5066" s="7" t="s">
        <v>35</v>
      </c>
      <c r="C5066" s="7">
        <v>98</v>
      </c>
      <c r="D5066" s="7">
        <v>0.64</v>
      </c>
      <c r="E5066" s="7">
        <v>0.59299999999999997</v>
      </c>
      <c r="F5066" s="7">
        <v>0.54200000000000004</v>
      </c>
      <c r="G5066" s="7">
        <v>9160.5400000000009</v>
      </c>
      <c r="H5066" s="8">
        <v>1</v>
      </c>
      <c r="I5066">
        <f t="shared" si="79"/>
        <v>0</v>
      </c>
    </row>
    <row r="5067" spans="1:9" x14ac:dyDescent="0.25">
      <c r="A5067" s="9" t="s">
        <v>4877</v>
      </c>
      <c r="B5067" s="10" t="s">
        <v>131</v>
      </c>
      <c r="C5067" s="10">
        <v>48</v>
      </c>
      <c r="D5067" s="10">
        <v>0.56499999999999995</v>
      </c>
      <c r="E5067" s="10">
        <v>0.55900000000000005</v>
      </c>
      <c r="F5067" s="10">
        <v>0.47099999999999997</v>
      </c>
      <c r="G5067" s="10">
        <v>9926.59</v>
      </c>
      <c r="H5067" s="11">
        <v>0</v>
      </c>
      <c r="I5067">
        <f t="shared" si="79"/>
        <v>0</v>
      </c>
    </row>
    <row r="5068" spans="1:9" x14ac:dyDescent="0.25">
      <c r="A5068" s="6" t="s">
        <v>4878</v>
      </c>
      <c r="B5068" s="7" t="s">
        <v>35</v>
      </c>
      <c r="C5068" s="7">
        <v>68</v>
      </c>
      <c r="D5068" s="7">
        <v>0.65400000000000003</v>
      </c>
      <c r="E5068" s="7">
        <v>0.623</v>
      </c>
      <c r="F5068" s="7">
        <v>0.54300000000000004</v>
      </c>
      <c r="G5068" s="7">
        <v>10467.89</v>
      </c>
      <c r="H5068" s="8">
        <v>1</v>
      </c>
      <c r="I5068">
        <f t="shared" si="79"/>
        <v>0</v>
      </c>
    </row>
    <row r="5069" spans="1:9" x14ac:dyDescent="0.25">
      <c r="A5069" s="9" t="s">
        <v>4879</v>
      </c>
      <c r="B5069" s="10" t="s">
        <v>96</v>
      </c>
      <c r="C5069" s="10">
        <v>115</v>
      </c>
      <c r="D5069" s="10">
        <v>0.59599999999999997</v>
      </c>
      <c r="E5069" s="10">
        <v>0.55300000000000005</v>
      </c>
      <c r="F5069" s="10">
        <v>0.497</v>
      </c>
      <c r="G5069" s="10">
        <v>7834.22</v>
      </c>
      <c r="H5069" s="11">
        <v>2</v>
      </c>
      <c r="I5069">
        <f t="shared" si="79"/>
        <v>0</v>
      </c>
    </row>
    <row r="5070" spans="1:9" x14ac:dyDescent="0.25">
      <c r="A5070" s="6" t="s">
        <v>4880</v>
      </c>
      <c r="B5070" s="7" t="s">
        <v>96</v>
      </c>
      <c r="C5070" s="7">
        <v>148</v>
      </c>
      <c r="D5070" s="7">
        <v>0.59499999999999997</v>
      </c>
      <c r="E5070" s="7">
        <v>0.55400000000000005</v>
      </c>
      <c r="F5070" s="7">
        <v>0.49199999999999999</v>
      </c>
      <c r="G5070" s="7">
        <v>8310.08</v>
      </c>
      <c r="H5070" s="8">
        <v>7</v>
      </c>
      <c r="I5070">
        <f t="shared" si="79"/>
        <v>0</v>
      </c>
    </row>
    <row r="5071" spans="1:9" x14ac:dyDescent="0.25">
      <c r="A5071" s="9" t="s">
        <v>4881</v>
      </c>
      <c r="B5071" s="10" t="s">
        <v>131</v>
      </c>
      <c r="C5071" s="10">
        <v>84</v>
      </c>
      <c r="D5071" s="10">
        <v>0.57999999999999996</v>
      </c>
      <c r="E5071" s="10">
        <v>0.52</v>
      </c>
      <c r="F5071" s="10">
        <v>0.51900000000000002</v>
      </c>
      <c r="G5071" s="10">
        <v>7337.3</v>
      </c>
      <c r="H5071" s="11">
        <v>8</v>
      </c>
      <c r="I5071">
        <f t="shared" si="79"/>
        <v>0</v>
      </c>
    </row>
    <row r="5072" spans="1:9" x14ac:dyDescent="0.25">
      <c r="A5072" s="6" t="s">
        <v>4882</v>
      </c>
      <c r="B5072" s="7" t="s">
        <v>46</v>
      </c>
      <c r="C5072" s="7">
        <v>88</v>
      </c>
      <c r="D5072" s="7">
        <v>0.68</v>
      </c>
      <c r="E5072" s="7">
        <v>0.61699999999999999</v>
      </c>
      <c r="F5072" s="7">
        <v>0.63400000000000001</v>
      </c>
      <c r="G5072" s="7">
        <v>13808.95</v>
      </c>
      <c r="H5072" s="8">
        <v>4</v>
      </c>
      <c r="I5072">
        <f t="shared" si="79"/>
        <v>0</v>
      </c>
    </row>
    <row r="5073" spans="1:9" x14ac:dyDescent="0.25">
      <c r="A5073" s="9" t="s">
        <v>4883</v>
      </c>
      <c r="B5073" s="10" t="s">
        <v>124</v>
      </c>
      <c r="C5073" s="10">
        <v>150</v>
      </c>
      <c r="D5073" s="10">
        <v>0.59599999999999997</v>
      </c>
      <c r="E5073" s="10">
        <v>0.55900000000000005</v>
      </c>
      <c r="F5073" s="10">
        <v>0.52</v>
      </c>
      <c r="G5073" s="10">
        <v>10671.39</v>
      </c>
      <c r="H5073" s="11">
        <v>0</v>
      </c>
      <c r="I5073">
        <f t="shared" si="79"/>
        <v>0</v>
      </c>
    </row>
    <row r="5074" spans="1:9" x14ac:dyDescent="0.25">
      <c r="A5074" s="6" t="s">
        <v>4884</v>
      </c>
      <c r="B5074" s="7" t="s">
        <v>35</v>
      </c>
      <c r="C5074" s="7">
        <v>79</v>
      </c>
      <c r="D5074" s="7">
        <v>0.66700000000000004</v>
      </c>
      <c r="E5074" s="7">
        <v>0.64800000000000002</v>
      </c>
      <c r="F5074" s="7">
        <v>0.55800000000000005</v>
      </c>
      <c r="G5074" s="7">
        <v>11793.9</v>
      </c>
      <c r="H5074" s="8">
        <v>1</v>
      </c>
      <c r="I5074">
        <f t="shared" si="79"/>
        <v>0</v>
      </c>
    </row>
    <row r="5075" spans="1:9" x14ac:dyDescent="0.25">
      <c r="A5075" s="9" t="s">
        <v>4885</v>
      </c>
      <c r="B5075" s="10" t="s">
        <v>86</v>
      </c>
      <c r="C5075" s="10">
        <v>77</v>
      </c>
      <c r="D5075" s="10">
        <v>0.64</v>
      </c>
      <c r="E5075" s="10">
        <v>0.61399999999999999</v>
      </c>
      <c r="F5075" s="10">
        <v>0.59099999999999997</v>
      </c>
      <c r="G5075" s="10">
        <v>11744.5</v>
      </c>
      <c r="H5075" s="11">
        <v>3</v>
      </c>
      <c r="I5075">
        <f t="shared" si="79"/>
        <v>0</v>
      </c>
    </row>
    <row r="5076" spans="1:9" x14ac:dyDescent="0.25">
      <c r="A5076" s="6" t="s">
        <v>4886</v>
      </c>
      <c r="B5076" s="7" t="s">
        <v>86</v>
      </c>
      <c r="C5076" s="7">
        <v>52</v>
      </c>
      <c r="D5076" s="7">
        <v>0.59499999999999997</v>
      </c>
      <c r="E5076" s="7">
        <v>0.55200000000000005</v>
      </c>
      <c r="F5076" s="7">
        <v>0.49199999999999999</v>
      </c>
      <c r="G5076" s="7">
        <v>7333.12</v>
      </c>
      <c r="H5076" s="8">
        <v>1</v>
      </c>
      <c r="I5076">
        <f t="shared" si="79"/>
        <v>0</v>
      </c>
    </row>
    <row r="5077" spans="1:9" x14ac:dyDescent="0.25">
      <c r="A5077" s="9" t="s">
        <v>4887</v>
      </c>
      <c r="B5077" s="10" t="s">
        <v>96</v>
      </c>
      <c r="C5077" s="10">
        <v>147</v>
      </c>
      <c r="D5077" s="10">
        <v>0.58099999999999996</v>
      </c>
      <c r="E5077" s="10">
        <v>0.56100000000000005</v>
      </c>
      <c r="F5077" s="10">
        <v>0.45900000000000002</v>
      </c>
      <c r="G5077" s="10">
        <v>8201.01</v>
      </c>
      <c r="H5077" s="11">
        <v>1</v>
      </c>
      <c r="I5077">
        <f t="shared" si="79"/>
        <v>0</v>
      </c>
    </row>
    <row r="5078" spans="1:9" x14ac:dyDescent="0.25">
      <c r="A5078" s="6" t="s">
        <v>4888</v>
      </c>
      <c r="B5078" s="7" t="s">
        <v>131</v>
      </c>
      <c r="C5078" s="7">
        <v>146</v>
      </c>
      <c r="D5078" s="7">
        <v>0.57999999999999996</v>
      </c>
      <c r="E5078" s="7">
        <v>0.52600000000000002</v>
      </c>
      <c r="F5078" s="7">
        <v>0.47099999999999997</v>
      </c>
      <c r="G5078" s="7">
        <v>7311.76</v>
      </c>
      <c r="H5078" s="8">
        <v>7</v>
      </c>
      <c r="I5078">
        <f t="shared" si="79"/>
        <v>0</v>
      </c>
    </row>
    <row r="5079" spans="1:9" x14ac:dyDescent="0.25">
      <c r="A5079" s="9" t="s">
        <v>4889</v>
      </c>
      <c r="B5079" s="10" t="s">
        <v>35</v>
      </c>
      <c r="C5079" s="10">
        <v>96</v>
      </c>
      <c r="D5079" s="10">
        <v>0.71099999999999997</v>
      </c>
      <c r="E5079" s="10">
        <v>0.74199999999999999</v>
      </c>
      <c r="F5079" s="10">
        <v>0.55900000000000005</v>
      </c>
      <c r="G5079" s="10">
        <v>10070.530000000001</v>
      </c>
      <c r="H5079" s="11">
        <v>1</v>
      </c>
      <c r="I5079">
        <f t="shared" si="79"/>
        <v>0</v>
      </c>
    </row>
    <row r="5080" spans="1:9" x14ac:dyDescent="0.25">
      <c r="A5080" s="6" t="s">
        <v>4890</v>
      </c>
      <c r="B5080" s="7" t="s">
        <v>131</v>
      </c>
      <c r="C5080" s="7">
        <v>87</v>
      </c>
      <c r="D5080" s="7">
        <v>0.55000000000000004</v>
      </c>
      <c r="E5080" s="7">
        <v>0.503</v>
      </c>
      <c r="F5080" s="7">
        <v>0.46400000000000002</v>
      </c>
      <c r="G5080" s="7">
        <v>7001.68</v>
      </c>
      <c r="H5080" s="8">
        <v>0</v>
      </c>
      <c r="I5080">
        <f t="shared" si="79"/>
        <v>0</v>
      </c>
    </row>
    <row r="5081" spans="1:9" x14ac:dyDescent="0.25">
      <c r="A5081" s="9" t="s">
        <v>4891</v>
      </c>
      <c r="B5081" s="10" t="s">
        <v>124</v>
      </c>
      <c r="C5081" s="10">
        <v>83</v>
      </c>
      <c r="D5081" s="10">
        <v>0.59</v>
      </c>
      <c r="E5081" s="10">
        <v>0.60099999999999998</v>
      </c>
      <c r="F5081" s="10">
        <v>0.42499999999999999</v>
      </c>
      <c r="G5081" s="10">
        <v>11132.78</v>
      </c>
      <c r="H5081" s="11">
        <v>0</v>
      </c>
      <c r="I5081">
        <f t="shared" si="79"/>
        <v>0</v>
      </c>
    </row>
    <row r="5082" spans="1:9" x14ac:dyDescent="0.25">
      <c r="A5082" s="6" t="s">
        <v>4892</v>
      </c>
      <c r="B5082" s="7" t="s">
        <v>86</v>
      </c>
      <c r="C5082" s="7">
        <v>166</v>
      </c>
      <c r="D5082" s="7">
        <v>0.58399999999999996</v>
      </c>
      <c r="E5082" s="7">
        <v>0.54500000000000004</v>
      </c>
      <c r="F5082" s="7">
        <v>0.48699999999999999</v>
      </c>
      <c r="G5082" s="7">
        <v>7888.71</v>
      </c>
      <c r="H5082" s="8">
        <v>5</v>
      </c>
      <c r="I5082">
        <f t="shared" si="79"/>
        <v>0</v>
      </c>
    </row>
    <row r="5083" spans="1:9" x14ac:dyDescent="0.25">
      <c r="A5083" s="9" t="s">
        <v>4893</v>
      </c>
      <c r="B5083" s="10" t="s">
        <v>35</v>
      </c>
      <c r="C5083" s="10">
        <v>50</v>
      </c>
      <c r="D5083" s="10">
        <v>0.54</v>
      </c>
      <c r="E5083" s="10">
        <v>0.51900000000000002</v>
      </c>
      <c r="F5083" s="10">
        <v>0.41199999999999998</v>
      </c>
      <c r="G5083" s="10">
        <v>7929.78</v>
      </c>
      <c r="H5083" s="11">
        <v>1</v>
      </c>
      <c r="I5083">
        <f t="shared" si="79"/>
        <v>0</v>
      </c>
    </row>
    <row r="5084" spans="1:9" x14ac:dyDescent="0.25">
      <c r="A5084" s="6" t="s">
        <v>4894</v>
      </c>
      <c r="B5084" s="7" t="s">
        <v>124</v>
      </c>
      <c r="C5084" s="7">
        <v>131</v>
      </c>
      <c r="D5084" s="7">
        <v>0.66200000000000003</v>
      </c>
      <c r="E5084" s="7">
        <v>0.61799999999999999</v>
      </c>
      <c r="F5084" s="7">
        <v>0.57499999999999996</v>
      </c>
      <c r="G5084" s="7">
        <v>9922.4599999999991</v>
      </c>
      <c r="H5084" s="8">
        <v>0</v>
      </c>
      <c r="I5084">
        <f t="shared" si="79"/>
        <v>0</v>
      </c>
    </row>
    <row r="5085" spans="1:9" x14ac:dyDescent="0.25">
      <c r="A5085" s="9" t="s">
        <v>4895</v>
      </c>
      <c r="B5085" s="10" t="s">
        <v>35</v>
      </c>
      <c r="C5085" s="10">
        <v>40</v>
      </c>
      <c r="D5085" s="10">
        <v>0.68200000000000005</v>
      </c>
      <c r="E5085" s="10">
        <v>0.66900000000000004</v>
      </c>
      <c r="F5085" s="10">
        <v>0.57499999999999996</v>
      </c>
      <c r="G5085" s="10">
        <v>14142.05</v>
      </c>
      <c r="H5085" s="11">
        <v>1</v>
      </c>
      <c r="I5085">
        <f t="shared" si="79"/>
        <v>0</v>
      </c>
    </row>
    <row r="5086" spans="1:9" x14ac:dyDescent="0.25">
      <c r="A5086" s="6" t="s">
        <v>4896</v>
      </c>
      <c r="B5086" s="7" t="s">
        <v>96</v>
      </c>
      <c r="C5086" s="7">
        <v>119</v>
      </c>
      <c r="D5086" s="7">
        <v>0.58099999999999996</v>
      </c>
      <c r="E5086" s="7">
        <v>0.56499999999999995</v>
      </c>
      <c r="F5086" s="7">
        <v>0.49</v>
      </c>
      <c r="G5086" s="7">
        <v>9061.9500000000007</v>
      </c>
      <c r="H5086" s="8">
        <v>1</v>
      </c>
      <c r="I5086">
        <f t="shared" si="79"/>
        <v>0</v>
      </c>
    </row>
    <row r="5087" spans="1:9" x14ac:dyDescent="0.25">
      <c r="A5087" s="9" t="s">
        <v>4897</v>
      </c>
      <c r="B5087" s="10" t="s">
        <v>96</v>
      </c>
      <c r="C5087" s="10">
        <v>66</v>
      </c>
      <c r="D5087" s="10">
        <v>0.55000000000000004</v>
      </c>
      <c r="E5087" s="10">
        <v>0.52100000000000002</v>
      </c>
      <c r="F5087" s="10">
        <v>0.41299999999999998</v>
      </c>
      <c r="G5087" s="10">
        <v>8645.73</v>
      </c>
      <c r="H5087" s="11">
        <v>3</v>
      </c>
      <c r="I5087">
        <f t="shared" si="79"/>
        <v>0</v>
      </c>
    </row>
    <row r="5088" spans="1:9" x14ac:dyDescent="0.25">
      <c r="A5088" s="6" t="s">
        <v>4898</v>
      </c>
      <c r="B5088" s="7" t="s">
        <v>96</v>
      </c>
      <c r="C5088" s="7">
        <v>42</v>
      </c>
      <c r="D5088" s="7">
        <v>0.56499999999999995</v>
      </c>
      <c r="E5088" s="7">
        <v>0.53300000000000003</v>
      </c>
      <c r="F5088" s="7">
        <v>0.443</v>
      </c>
      <c r="G5088" s="7">
        <v>7007.03</v>
      </c>
      <c r="H5088" s="8">
        <v>1</v>
      </c>
      <c r="I5088">
        <f t="shared" si="79"/>
        <v>0</v>
      </c>
    </row>
    <row r="5089" spans="1:9" x14ac:dyDescent="0.25">
      <c r="A5089" s="9" t="s">
        <v>4899</v>
      </c>
      <c r="B5089" s="10" t="s">
        <v>131</v>
      </c>
      <c r="C5089" s="10">
        <v>62</v>
      </c>
      <c r="D5089" s="10">
        <v>0.59599999999999997</v>
      </c>
      <c r="E5089" s="10">
        <v>0.53300000000000003</v>
      </c>
      <c r="F5089" s="10">
        <v>0.51400000000000001</v>
      </c>
      <c r="G5089" s="10">
        <v>6236.07</v>
      </c>
      <c r="H5089" s="11">
        <v>0</v>
      </c>
      <c r="I5089">
        <f t="shared" si="79"/>
        <v>0</v>
      </c>
    </row>
    <row r="5090" spans="1:9" x14ac:dyDescent="0.25">
      <c r="A5090" s="6" t="s">
        <v>4900</v>
      </c>
      <c r="B5090" s="7" t="s">
        <v>35</v>
      </c>
      <c r="C5090" s="7">
        <v>17</v>
      </c>
      <c r="D5090" s="7">
        <v>0.68400000000000005</v>
      </c>
      <c r="E5090" s="7">
        <v>0.66300000000000003</v>
      </c>
      <c r="F5090" s="7">
        <v>0.58499999999999996</v>
      </c>
      <c r="G5090" s="7">
        <v>15993.87</v>
      </c>
      <c r="H5090" s="8">
        <v>1</v>
      </c>
      <c r="I5090">
        <f t="shared" si="79"/>
        <v>0</v>
      </c>
    </row>
    <row r="5091" spans="1:9" x14ac:dyDescent="0.25">
      <c r="A5091" s="9" t="s">
        <v>4901</v>
      </c>
      <c r="B5091" s="10" t="s">
        <v>96</v>
      </c>
      <c r="C5091" s="10">
        <v>84</v>
      </c>
      <c r="D5091" s="10">
        <v>0.71</v>
      </c>
      <c r="E5091" s="10">
        <v>0.61899999999999999</v>
      </c>
      <c r="F5091" s="10">
        <v>0.71399999999999997</v>
      </c>
      <c r="G5091" s="10">
        <v>9765.02</v>
      </c>
      <c r="H5091" s="11">
        <v>1</v>
      </c>
      <c r="I5091">
        <f t="shared" si="79"/>
        <v>0</v>
      </c>
    </row>
    <row r="5092" spans="1:9" x14ac:dyDescent="0.25">
      <c r="A5092" s="6" t="s">
        <v>773</v>
      </c>
      <c r="B5092" s="7" t="s">
        <v>96</v>
      </c>
      <c r="C5092" s="7">
        <v>99</v>
      </c>
      <c r="D5092" s="7">
        <v>0.56999999999999995</v>
      </c>
      <c r="E5092" s="7">
        <v>0.54</v>
      </c>
      <c r="F5092" s="7">
        <v>0.49199999999999999</v>
      </c>
      <c r="G5092" s="7">
        <v>7498.77</v>
      </c>
      <c r="H5092" s="8">
        <v>3</v>
      </c>
      <c r="I5092">
        <f t="shared" si="79"/>
        <v>0</v>
      </c>
    </row>
    <row r="5093" spans="1:9" x14ac:dyDescent="0.25">
      <c r="A5093" s="9" t="s">
        <v>4902</v>
      </c>
      <c r="B5093" s="10" t="s">
        <v>131</v>
      </c>
      <c r="C5093" s="10">
        <v>89</v>
      </c>
      <c r="D5093" s="10">
        <v>0.56499999999999995</v>
      </c>
      <c r="E5093" s="10">
        <v>0.54300000000000004</v>
      </c>
      <c r="F5093" s="10">
        <v>0.45300000000000001</v>
      </c>
      <c r="G5093" s="10">
        <v>6801.98</v>
      </c>
      <c r="H5093" s="11">
        <v>0</v>
      </c>
      <c r="I5093">
        <f t="shared" si="79"/>
        <v>0</v>
      </c>
    </row>
    <row r="5094" spans="1:9" x14ac:dyDescent="0.25">
      <c r="A5094" s="6" t="s">
        <v>4903</v>
      </c>
      <c r="B5094" s="7" t="s">
        <v>35</v>
      </c>
      <c r="C5094" s="7">
        <v>64</v>
      </c>
      <c r="D5094" s="7">
        <v>0.6</v>
      </c>
      <c r="E5094" s="7">
        <v>0.58799999999999997</v>
      </c>
      <c r="F5094" s="7">
        <v>0.46</v>
      </c>
      <c r="G5094" s="7">
        <v>7337.7</v>
      </c>
      <c r="H5094" s="8">
        <v>1</v>
      </c>
      <c r="I5094">
        <f t="shared" si="79"/>
        <v>0</v>
      </c>
    </row>
    <row r="5095" spans="1:9" x14ac:dyDescent="0.25">
      <c r="A5095" s="9" t="s">
        <v>4904</v>
      </c>
      <c r="B5095" s="10" t="s">
        <v>27</v>
      </c>
      <c r="C5095" s="10">
        <v>73</v>
      </c>
      <c r="D5095" s="10">
        <v>0.69599999999999995</v>
      </c>
      <c r="E5095" s="10">
        <v>0.65800000000000003</v>
      </c>
      <c r="F5095" s="10">
        <v>0.629</v>
      </c>
      <c r="G5095" s="10">
        <v>7309.6</v>
      </c>
      <c r="H5095" s="11">
        <v>0</v>
      </c>
      <c r="I5095">
        <f t="shared" si="79"/>
        <v>0</v>
      </c>
    </row>
    <row r="5096" spans="1:9" x14ac:dyDescent="0.25">
      <c r="A5096" s="6" t="s">
        <v>4905</v>
      </c>
      <c r="B5096" s="7" t="s">
        <v>86</v>
      </c>
      <c r="C5096" s="7">
        <v>123</v>
      </c>
      <c r="D5096" s="7">
        <v>0.65400000000000003</v>
      </c>
      <c r="E5096" s="7">
        <v>0.58299999999999996</v>
      </c>
      <c r="F5096" s="7">
        <v>0.60699999999999998</v>
      </c>
      <c r="G5096" s="7">
        <v>8268.1</v>
      </c>
      <c r="H5096" s="8">
        <v>9</v>
      </c>
      <c r="I5096">
        <f t="shared" si="79"/>
        <v>0</v>
      </c>
    </row>
    <row r="5097" spans="1:9" x14ac:dyDescent="0.25">
      <c r="A5097" s="9" t="s">
        <v>4906</v>
      </c>
      <c r="B5097" s="10" t="s">
        <v>131</v>
      </c>
      <c r="C5097" s="10">
        <v>118</v>
      </c>
      <c r="D5097" s="10">
        <v>0.61299999999999999</v>
      </c>
      <c r="E5097" s="10">
        <v>0.54300000000000004</v>
      </c>
      <c r="F5097" s="10">
        <v>0.54600000000000004</v>
      </c>
      <c r="G5097" s="10">
        <v>7138</v>
      </c>
      <c r="H5097" s="11">
        <v>4</v>
      </c>
      <c r="I5097">
        <f t="shared" si="79"/>
        <v>0</v>
      </c>
    </row>
    <row r="5098" spans="1:9" x14ac:dyDescent="0.25">
      <c r="A5098" s="6" t="s">
        <v>4907</v>
      </c>
      <c r="B5098" s="7" t="s">
        <v>131</v>
      </c>
      <c r="C5098" s="7">
        <v>99</v>
      </c>
      <c r="D5098" s="7">
        <v>0.55000000000000004</v>
      </c>
      <c r="E5098" s="7">
        <v>0.50600000000000001</v>
      </c>
      <c r="F5098" s="7">
        <v>0.441</v>
      </c>
      <c r="G5098" s="7">
        <v>5104.4399999999996</v>
      </c>
      <c r="H5098" s="8">
        <v>0</v>
      </c>
      <c r="I5098">
        <f t="shared" si="79"/>
        <v>0</v>
      </c>
    </row>
    <row r="5099" spans="1:9" x14ac:dyDescent="0.25">
      <c r="A5099" s="9" t="s">
        <v>4908</v>
      </c>
      <c r="B5099" s="10" t="s">
        <v>96</v>
      </c>
      <c r="C5099" s="10">
        <v>126</v>
      </c>
      <c r="D5099" s="10">
        <v>0.55600000000000005</v>
      </c>
      <c r="E5099" s="10">
        <v>0.54200000000000004</v>
      </c>
      <c r="F5099" s="10">
        <v>0.40699999999999997</v>
      </c>
      <c r="G5099" s="10">
        <v>7132.8</v>
      </c>
      <c r="H5099" s="11">
        <v>4</v>
      </c>
      <c r="I5099">
        <f t="shared" si="79"/>
        <v>0</v>
      </c>
    </row>
    <row r="5100" spans="1:9" x14ac:dyDescent="0.25">
      <c r="A5100" s="6" t="s">
        <v>4909</v>
      </c>
      <c r="B5100" s="7" t="s">
        <v>124</v>
      </c>
      <c r="C5100" s="7">
        <v>108</v>
      </c>
      <c r="D5100" s="7">
        <v>0.7</v>
      </c>
      <c r="E5100" s="7">
        <v>0.64200000000000002</v>
      </c>
      <c r="F5100" s="7">
        <v>0.65400000000000003</v>
      </c>
      <c r="G5100" s="7">
        <v>11276</v>
      </c>
      <c r="H5100" s="8">
        <v>2</v>
      </c>
      <c r="I5100">
        <f t="shared" si="79"/>
        <v>0</v>
      </c>
    </row>
    <row r="5101" spans="1:9" x14ac:dyDescent="0.25">
      <c r="A5101" s="9" t="s">
        <v>4910</v>
      </c>
      <c r="B5101" s="10" t="s">
        <v>35</v>
      </c>
      <c r="C5101" s="10">
        <v>61</v>
      </c>
      <c r="D5101" s="10">
        <v>0.67</v>
      </c>
      <c r="E5101" s="10">
        <v>0.627</v>
      </c>
      <c r="F5101" s="10">
        <v>0.60199999999999998</v>
      </c>
      <c r="G5101" s="10">
        <v>14636.16</v>
      </c>
      <c r="H5101" s="11">
        <v>1</v>
      </c>
      <c r="I5101">
        <f t="shared" si="79"/>
        <v>0</v>
      </c>
    </row>
    <row r="5102" spans="1:9" x14ac:dyDescent="0.25">
      <c r="A5102" s="6" t="s">
        <v>4911</v>
      </c>
      <c r="B5102" s="7" t="s">
        <v>35</v>
      </c>
      <c r="C5102" s="7">
        <v>68</v>
      </c>
      <c r="D5102" s="7">
        <v>0.73099999999999998</v>
      </c>
      <c r="E5102" s="7">
        <v>0.67900000000000005</v>
      </c>
      <c r="F5102" s="7">
        <v>0.68200000000000005</v>
      </c>
      <c r="G5102" s="7">
        <v>18652.77</v>
      </c>
      <c r="H5102" s="8">
        <v>1</v>
      </c>
      <c r="I5102">
        <f t="shared" si="79"/>
        <v>0</v>
      </c>
    </row>
    <row r="5103" spans="1:9" x14ac:dyDescent="0.25">
      <c r="A5103" s="9" t="s">
        <v>298</v>
      </c>
      <c r="B5103" s="10" t="s">
        <v>124</v>
      </c>
      <c r="C5103" s="10">
        <v>149</v>
      </c>
      <c r="D5103" s="10">
        <v>0.627</v>
      </c>
      <c r="E5103" s="10">
        <v>0.54800000000000004</v>
      </c>
      <c r="F5103" s="10">
        <v>0.59</v>
      </c>
      <c r="G5103" s="10">
        <v>11646.1</v>
      </c>
      <c r="H5103" s="11">
        <v>0</v>
      </c>
      <c r="I5103">
        <f t="shared" si="79"/>
        <v>0</v>
      </c>
    </row>
    <row r="5104" spans="1:9" x14ac:dyDescent="0.25">
      <c r="A5104" s="6" t="s">
        <v>4912</v>
      </c>
      <c r="B5104" s="7" t="s">
        <v>19</v>
      </c>
      <c r="C5104" s="7">
        <v>155</v>
      </c>
      <c r="D5104" s="7">
        <v>0.51100000000000001</v>
      </c>
      <c r="E5104" s="7">
        <v>0.51700000000000002</v>
      </c>
      <c r="F5104" s="7">
        <v>0.33500000000000002</v>
      </c>
      <c r="G5104" s="7">
        <v>6267.37</v>
      </c>
      <c r="H5104" s="8">
        <v>1</v>
      </c>
      <c r="I5104">
        <f t="shared" si="79"/>
        <v>0</v>
      </c>
    </row>
    <row r="5105" spans="1:9" x14ac:dyDescent="0.25">
      <c r="A5105" s="9" t="s">
        <v>4913</v>
      </c>
      <c r="B5105" s="10" t="s">
        <v>131</v>
      </c>
      <c r="C5105" s="10">
        <v>71</v>
      </c>
      <c r="D5105" s="10">
        <v>0.59299999999999997</v>
      </c>
      <c r="E5105" s="10">
        <v>0.53200000000000003</v>
      </c>
      <c r="F5105" s="10">
        <v>0.55000000000000004</v>
      </c>
      <c r="G5105" s="10">
        <v>5961.39</v>
      </c>
      <c r="H5105" s="11">
        <v>7</v>
      </c>
      <c r="I5105">
        <f t="shared" si="79"/>
        <v>0</v>
      </c>
    </row>
    <row r="5106" spans="1:9" x14ac:dyDescent="0.25">
      <c r="A5106" s="6" t="s">
        <v>4914</v>
      </c>
      <c r="B5106" s="7" t="s">
        <v>131</v>
      </c>
      <c r="C5106" s="7">
        <v>46</v>
      </c>
      <c r="D5106" s="7">
        <v>0.50900000000000001</v>
      </c>
      <c r="E5106" s="7">
        <v>0.51900000000000002</v>
      </c>
      <c r="F5106" s="7">
        <v>0.34799999999999998</v>
      </c>
      <c r="G5106" s="7">
        <v>6752.25</v>
      </c>
      <c r="H5106" s="8">
        <v>7</v>
      </c>
      <c r="I5106">
        <f t="shared" si="79"/>
        <v>0</v>
      </c>
    </row>
    <row r="5107" spans="1:9" x14ac:dyDescent="0.25">
      <c r="A5107" s="9" t="s">
        <v>4915</v>
      </c>
      <c r="B5107" s="10" t="s">
        <v>35</v>
      </c>
      <c r="C5107" s="10">
        <v>74</v>
      </c>
      <c r="D5107" s="10">
        <v>0.67900000000000005</v>
      </c>
      <c r="E5107" s="10">
        <v>0.57899999999999996</v>
      </c>
      <c r="F5107" s="10">
        <v>0.66700000000000004</v>
      </c>
      <c r="G5107" s="10">
        <v>8330.69</v>
      </c>
      <c r="H5107" s="11">
        <v>2</v>
      </c>
      <c r="I5107">
        <f t="shared" si="79"/>
        <v>0</v>
      </c>
    </row>
    <row r="5108" spans="1:9" x14ac:dyDescent="0.25">
      <c r="A5108" s="6" t="s">
        <v>4916</v>
      </c>
      <c r="B5108" s="7" t="s">
        <v>131</v>
      </c>
      <c r="C5108" s="7">
        <v>108</v>
      </c>
      <c r="D5108" s="7">
        <v>0.54200000000000004</v>
      </c>
      <c r="E5108" s="7">
        <v>0.47199999999999998</v>
      </c>
      <c r="F5108" s="7">
        <v>0.435</v>
      </c>
      <c r="G5108" s="7">
        <v>6403.96</v>
      </c>
      <c r="H5108" s="8">
        <v>1</v>
      </c>
      <c r="I5108">
        <f t="shared" si="79"/>
        <v>0</v>
      </c>
    </row>
    <row r="5109" spans="1:9" x14ac:dyDescent="0.25">
      <c r="A5109" s="9" t="s">
        <v>4917</v>
      </c>
      <c r="B5109" s="10" t="s">
        <v>50</v>
      </c>
      <c r="C5109" s="10">
        <v>95</v>
      </c>
      <c r="D5109" s="10">
        <v>0.64900000000000002</v>
      </c>
      <c r="E5109" s="10">
        <v>0.64200000000000002</v>
      </c>
      <c r="F5109" s="10">
        <v>0.52200000000000002</v>
      </c>
      <c r="G5109" s="10">
        <v>10585.94</v>
      </c>
      <c r="H5109" s="11">
        <v>2</v>
      </c>
      <c r="I5109">
        <f t="shared" si="79"/>
        <v>0</v>
      </c>
    </row>
    <row r="5110" spans="1:9" x14ac:dyDescent="0.25">
      <c r="A5110" s="6" t="s">
        <v>4918</v>
      </c>
      <c r="B5110" s="7" t="s">
        <v>86</v>
      </c>
      <c r="C5110" s="7">
        <v>144</v>
      </c>
      <c r="D5110" s="7">
        <v>0.59699999999999998</v>
      </c>
      <c r="E5110" s="7">
        <v>0.56499999999999995</v>
      </c>
      <c r="F5110" s="7">
        <v>0.51900000000000002</v>
      </c>
      <c r="G5110" s="7">
        <v>8512.08</v>
      </c>
      <c r="H5110" s="8">
        <v>1</v>
      </c>
      <c r="I5110">
        <f t="shared" si="79"/>
        <v>0</v>
      </c>
    </row>
    <row r="5111" spans="1:9" x14ac:dyDescent="0.25">
      <c r="A5111" s="9" t="s">
        <v>4919</v>
      </c>
      <c r="B5111" s="10" t="s">
        <v>131</v>
      </c>
      <c r="C5111" s="10">
        <v>173</v>
      </c>
      <c r="D5111" s="10">
        <v>0.59899999999999998</v>
      </c>
      <c r="E5111" s="10">
        <v>0.52800000000000002</v>
      </c>
      <c r="F5111" s="10">
        <v>0.52400000000000002</v>
      </c>
      <c r="G5111" s="10">
        <v>6812.35</v>
      </c>
      <c r="H5111" s="11">
        <v>3</v>
      </c>
      <c r="I5111">
        <f t="shared" si="79"/>
        <v>0</v>
      </c>
    </row>
    <row r="5112" spans="1:9" x14ac:dyDescent="0.25">
      <c r="A5112" s="6" t="s">
        <v>4920</v>
      </c>
      <c r="B5112" s="7" t="s">
        <v>127</v>
      </c>
      <c r="C5112" s="7">
        <v>123</v>
      </c>
      <c r="D5112" s="7">
        <v>0.61099999999999999</v>
      </c>
      <c r="E5112" s="7">
        <v>0.56899999999999995</v>
      </c>
      <c r="F5112" s="7">
        <v>0.55000000000000004</v>
      </c>
      <c r="G5112" s="7">
        <v>10891.11</v>
      </c>
      <c r="H5112" s="8">
        <v>0</v>
      </c>
      <c r="I5112">
        <f t="shared" si="79"/>
        <v>0</v>
      </c>
    </row>
    <row r="5113" spans="1:9" x14ac:dyDescent="0.25">
      <c r="A5113" s="9" t="s">
        <v>4921</v>
      </c>
      <c r="B5113" s="10" t="s">
        <v>27</v>
      </c>
      <c r="C5113" s="10">
        <v>99</v>
      </c>
      <c r="D5113" s="10">
        <v>0.68</v>
      </c>
      <c r="E5113" s="10">
        <v>0.63400000000000001</v>
      </c>
      <c r="F5113" s="10">
        <v>0.61199999999999999</v>
      </c>
      <c r="G5113" s="10">
        <v>10289.629999999999</v>
      </c>
      <c r="H5113" s="11">
        <v>3</v>
      </c>
      <c r="I5113">
        <f t="shared" si="79"/>
        <v>0</v>
      </c>
    </row>
    <row r="5114" spans="1:9" x14ac:dyDescent="0.25">
      <c r="A5114" s="6" t="s">
        <v>4922</v>
      </c>
      <c r="B5114" s="7" t="s">
        <v>35</v>
      </c>
      <c r="C5114" s="7">
        <v>152</v>
      </c>
      <c r="D5114" s="7">
        <v>0.59499999999999997</v>
      </c>
      <c r="E5114" s="7">
        <v>0.57299999999999995</v>
      </c>
      <c r="F5114" s="7">
        <v>0.46800000000000003</v>
      </c>
      <c r="G5114" s="7">
        <v>8443.39</v>
      </c>
      <c r="H5114" s="8">
        <v>0</v>
      </c>
      <c r="I5114">
        <f t="shared" si="79"/>
        <v>0</v>
      </c>
    </row>
    <row r="5115" spans="1:9" x14ac:dyDescent="0.25">
      <c r="A5115" s="9" t="s">
        <v>4923</v>
      </c>
      <c r="B5115" s="10" t="s">
        <v>35</v>
      </c>
      <c r="C5115" s="10">
        <v>63</v>
      </c>
      <c r="D5115" s="10">
        <v>0.65</v>
      </c>
      <c r="E5115" s="10">
        <v>0.63100000000000001</v>
      </c>
      <c r="F5115" s="10">
        <v>0.54</v>
      </c>
      <c r="G5115" s="10">
        <v>9825.36</v>
      </c>
      <c r="H5115" s="11">
        <v>2</v>
      </c>
      <c r="I5115">
        <f t="shared" si="79"/>
        <v>0</v>
      </c>
    </row>
    <row r="5116" spans="1:9" x14ac:dyDescent="0.25">
      <c r="A5116" s="6" t="s">
        <v>4924</v>
      </c>
      <c r="B5116" s="7" t="s">
        <v>96</v>
      </c>
      <c r="C5116" s="7">
        <v>105</v>
      </c>
      <c r="D5116" s="7">
        <v>0.64</v>
      </c>
      <c r="E5116" s="7">
        <v>0.63100000000000001</v>
      </c>
      <c r="F5116" s="7">
        <v>0.54200000000000004</v>
      </c>
      <c r="G5116" s="7">
        <v>8555.2999999999993</v>
      </c>
      <c r="H5116" s="8">
        <v>1</v>
      </c>
      <c r="I5116">
        <f t="shared" si="79"/>
        <v>0</v>
      </c>
    </row>
    <row r="5117" spans="1:9" x14ac:dyDescent="0.25">
      <c r="A5117" s="9" t="s">
        <v>2258</v>
      </c>
      <c r="B5117" s="10" t="s">
        <v>96</v>
      </c>
      <c r="C5117" s="10">
        <v>54</v>
      </c>
      <c r="D5117" s="10">
        <v>0.55000000000000004</v>
      </c>
      <c r="E5117" s="10">
        <v>0.55500000000000005</v>
      </c>
      <c r="F5117" s="10">
        <v>0.39400000000000002</v>
      </c>
      <c r="G5117" s="10">
        <v>8268.9699999999993</v>
      </c>
      <c r="H5117" s="11">
        <v>7</v>
      </c>
      <c r="I5117">
        <f t="shared" si="79"/>
        <v>0</v>
      </c>
    </row>
    <row r="5118" spans="1:9" x14ac:dyDescent="0.25">
      <c r="A5118" s="6" t="s">
        <v>1335</v>
      </c>
      <c r="B5118" s="7" t="s">
        <v>96</v>
      </c>
      <c r="C5118" s="7">
        <v>60</v>
      </c>
      <c r="D5118" s="7">
        <v>0.59699999999999998</v>
      </c>
      <c r="E5118" s="7">
        <v>0.58399999999999996</v>
      </c>
      <c r="F5118" s="7">
        <v>0.47699999999999998</v>
      </c>
      <c r="G5118" s="7">
        <v>9937.1200000000008</v>
      </c>
      <c r="H5118" s="8">
        <v>1</v>
      </c>
      <c r="I5118">
        <f t="shared" si="79"/>
        <v>0</v>
      </c>
    </row>
    <row r="5119" spans="1:9" x14ac:dyDescent="0.25">
      <c r="A5119" s="9" t="s">
        <v>4925</v>
      </c>
      <c r="B5119" s="10" t="s">
        <v>35</v>
      </c>
      <c r="C5119" s="10">
        <v>97</v>
      </c>
      <c r="D5119" s="10">
        <v>0.68400000000000005</v>
      </c>
      <c r="E5119" s="10">
        <v>0.66300000000000003</v>
      </c>
      <c r="F5119" s="10">
        <v>0.56899999999999995</v>
      </c>
      <c r="G5119" s="10">
        <v>11120.98</v>
      </c>
      <c r="H5119" s="11">
        <v>2</v>
      </c>
      <c r="I5119">
        <f t="shared" si="79"/>
        <v>0</v>
      </c>
    </row>
    <row r="5120" spans="1:9" x14ac:dyDescent="0.25">
      <c r="A5120" s="6" t="s">
        <v>4926</v>
      </c>
      <c r="B5120" s="7" t="s">
        <v>46</v>
      </c>
      <c r="C5120" s="7">
        <v>73</v>
      </c>
      <c r="D5120" s="7">
        <v>0.69</v>
      </c>
      <c r="E5120" s="7">
        <v>0.68400000000000005</v>
      </c>
      <c r="F5120" s="7">
        <v>0.58499999999999996</v>
      </c>
      <c r="G5120" s="7">
        <v>15936.02</v>
      </c>
      <c r="H5120" s="8">
        <v>1</v>
      </c>
      <c r="I5120">
        <f t="shared" si="79"/>
        <v>0</v>
      </c>
    </row>
    <row r="5121" spans="1:9" x14ac:dyDescent="0.25">
      <c r="A5121" s="9" t="s">
        <v>4289</v>
      </c>
      <c r="B5121" s="10" t="s">
        <v>96</v>
      </c>
      <c r="C5121" s="10">
        <v>100</v>
      </c>
      <c r="D5121" s="10">
        <v>0.56299999999999994</v>
      </c>
      <c r="E5121" s="10">
        <v>0.53100000000000003</v>
      </c>
      <c r="F5121" s="10">
        <v>0.45400000000000001</v>
      </c>
      <c r="G5121" s="10">
        <v>6408.49</v>
      </c>
      <c r="H5121" s="11">
        <v>1</v>
      </c>
      <c r="I5121">
        <f t="shared" si="79"/>
        <v>0</v>
      </c>
    </row>
    <row r="5122" spans="1:9" x14ac:dyDescent="0.25">
      <c r="A5122" s="6" t="s">
        <v>4866</v>
      </c>
      <c r="B5122" s="7" t="s">
        <v>96</v>
      </c>
      <c r="C5122" s="7">
        <v>75</v>
      </c>
      <c r="D5122" s="7">
        <v>0.62</v>
      </c>
      <c r="E5122" s="7">
        <v>0.56599999999999995</v>
      </c>
      <c r="F5122" s="7">
        <v>0.53400000000000003</v>
      </c>
      <c r="G5122" s="7">
        <v>10448.120000000001</v>
      </c>
      <c r="H5122" s="8">
        <v>1</v>
      </c>
      <c r="I5122">
        <f t="shared" si="79"/>
        <v>0</v>
      </c>
    </row>
    <row r="5123" spans="1:9" x14ac:dyDescent="0.25">
      <c r="A5123" s="9" t="s">
        <v>4927</v>
      </c>
      <c r="B5123" s="10" t="s">
        <v>50</v>
      </c>
      <c r="C5123" s="10">
        <v>52</v>
      </c>
      <c r="D5123" s="10">
        <v>0.72699999999999998</v>
      </c>
      <c r="E5123" s="10">
        <v>0.68</v>
      </c>
      <c r="F5123" s="10">
        <v>0.67400000000000004</v>
      </c>
      <c r="G5123" s="10">
        <v>17600.3</v>
      </c>
      <c r="H5123" s="11">
        <v>1</v>
      </c>
      <c r="I5123">
        <f t="shared" si="79"/>
        <v>0</v>
      </c>
    </row>
    <row r="5124" spans="1:9" x14ac:dyDescent="0.25">
      <c r="A5124" s="6" t="s">
        <v>1515</v>
      </c>
      <c r="B5124" s="7" t="s">
        <v>35</v>
      </c>
      <c r="C5124" s="7">
        <v>78</v>
      </c>
      <c r="D5124" s="7">
        <v>0.68</v>
      </c>
      <c r="E5124" s="7">
        <v>0.64400000000000002</v>
      </c>
      <c r="F5124" s="7">
        <v>0.57599999999999996</v>
      </c>
      <c r="G5124" s="7">
        <v>9525.57</v>
      </c>
      <c r="H5124" s="8">
        <v>1</v>
      </c>
      <c r="I5124">
        <f t="shared" si="79"/>
        <v>0</v>
      </c>
    </row>
    <row r="5125" spans="1:9" x14ac:dyDescent="0.25">
      <c r="A5125" s="9" t="s">
        <v>4928</v>
      </c>
      <c r="B5125" s="10" t="s">
        <v>131</v>
      </c>
      <c r="C5125" s="10">
        <v>120</v>
      </c>
      <c r="D5125" s="10">
        <v>0.55100000000000005</v>
      </c>
      <c r="E5125" s="10">
        <v>0.53700000000000003</v>
      </c>
      <c r="F5125" s="10">
        <v>0.44800000000000001</v>
      </c>
      <c r="G5125" s="10">
        <v>7127.58</v>
      </c>
      <c r="H5125" s="11">
        <v>1</v>
      </c>
      <c r="I5125">
        <f t="shared" ref="I5125:I5188" si="80">IF(OR(C5125="",D5125="",E5125="",F5125="",G5125="",H5125=""),1,0)</f>
        <v>0</v>
      </c>
    </row>
    <row r="5126" spans="1:9" x14ac:dyDescent="0.25">
      <c r="A5126" s="6" t="s">
        <v>4929</v>
      </c>
      <c r="B5126" s="7" t="s">
        <v>35</v>
      </c>
      <c r="C5126" s="7">
        <v>60</v>
      </c>
      <c r="D5126" s="7">
        <v>0.65200000000000002</v>
      </c>
      <c r="E5126" s="7">
        <v>0.64500000000000002</v>
      </c>
      <c r="F5126" s="7">
        <v>0.51100000000000001</v>
      </c>
      <c r="G5126" s="7">
        <v>10843.11</v>
      </c>
      <c r="H5126" s="8">
        <v>2</v>
      </c>
      <c r="I5126">
        <f t="shared" si="80"/>
        <v>0</v>
      </c>
    </row>
    <row r="5127" spans="1:9" x14ac:dyDescent="0.25">
      <c r="A5127" s="9" t="s">
        <v>4930</v>
      </c>
      <c r="B5127" s="10" t="s">
        <v>86</v>
      </c>
      <c r="C5127" s="10">
        <v>99</v>
      </c>
      <c r="D5127" s="10">
        <v>0.61599999999999999</v>
      </c>
      <c r="E5127" s="10">
        <v>0.52700000000000002</v>
      </c>
      <c r="F5127" s="10">
        <v>0.57199999999999995</v>
      </c>
      <c r="G5127" s="10">
        <v>7594.36</v>
      </c>
      <c r="H5127" s="11">
        <v>5</v>
      </c>
      <c r="I5127">
        <f t="shared" si="80"/>
        <v>0</v>
      </c>
    </row>
    <row r="5128" spans="1:9" x14ac:dyDescent="0.25">
      <c r="A5128" s="6" t="s">
        <v>4931</v>
      </c>
      <c r="B5128" s="7" t="s">
        <v>131</v>
      </c>
      <c r="C5128" s="7">
        <v>96</v>
      </c>
      <c r="D5128" s="7">
        <v>0.56000000000000005</v>
      </c>
      <c r="E5128" s="7">
        <v>0.56000000000000005</v>
      </c>
      <c r="F5128" s="7">
        <v>0.42699999999999999</v>
      </c>
      <c r="G5128" s="7">
        <v>7388.52</v>
      </c>
      <c r="H5128" s="8">
        <v>1</v>
      </c>
      <c r="I5128">
        <f t="shared" si="80"/>
        <v>0</v>
      </c>
    </row>
    <row r="5129" spans="1:9" x14ac:dyDescent="0.25">
      <c r="A5129" s="9" t="s">
        <v>4932</v>
      </c>
      <c r="B5129" s="10" t="s">
        <v>96</v>
      </c>
      <c r="C5129" s="10">
        <v>92</v>
      </c>
      <c r="D5129" s="10">
        <v>0.57799999999999996</v>
      </c>
      <c r="E5129" s="10">
        <v>0.54900000000000004</v>
      </c>
      <c r="F5129" s="10">
        <v>0.49299999999999999</v>
      </c>
      <c r="G5129" s="10">
        <v>6886.82</v>
      </c>
      <c r="H5129" s="11">
        <v>1</v>
      </c>
      <c r="I5129">
        <f t="shared" si="80"/>
        <v>0</v>
      </c>
    </row>
    <row r="5130" spans="1:9" x14ac:dyDescent="0.25">
      <c r="A5130" s="6" t="s">
        <v>4933</v>
      </c>
      <c r="B5130" s="7" t="s">
        <v>96</v>
      </c>
      <c r="C5130" s="7">
        <v>56</v>
      </c>
      <c r="D5130" s="7">
        <v>0.622</v>
      </c>
      <c r="E5130" s="7">
        <v>0.55300000000000005</v>
      </c>
      <c r="F5130" s="7">
        <v>0.56799999999999995</v>
      </c>
      <c r="G5130" s="7">
        <v>9043.42</v>
      </c>
      <c r="H5130" s="8">
        <v>8</v>
      </c>
      <c r="I5130">
        <f t="shared" si="80"/>
        <v>0</v>
      </c>
    </row>
    <row r="5131" spans="1:9" x14ac:dyDescent="0.25">
      <c r="A5131" s="9" t="s">
        <v>4934</v>
      </c>
      <c r="B5131" s="10" t="s">
        <v>131</v>
      </c>
      <c r="C5131" s="10">
        <v>104</v>
      </c>
      <c r="D5131" s="10">
        <v>0.55500000000000005</v>
      </c>
      <c r="E5131" s="10">
        <v>0.51200000000000001</v>
      </c>
      <c r="F5131" s="10">
        <v>0.438</v>
      </c>
      <c r="G5131" s="10">
        <v>5521.28</v>
      </c>
      <c r="H5131" s="11">
        <v>0</v>
      </c>
      <c r="I5131">
        <f t="shared" si="80"/>
        <v>0</v>
      </c>
    </row>
    <row r="5132" spans="1:9" x14ac:dyDescent="0.25">
      <c r="A5132" s="6" t="s">
        <v>2345</v>
      </c>
      <c r="B5132" s="7" t="s">
        <v>86</v>
      </c>
      <c r="C5132" s="7">
        <v>52</v>
      </c>
      <c r="D5132" s="7">
        <v>0.56000000000000005</v>
      </c>
      <c r="E5132" s="7">
        <v>0.53</v>
      </c>
      <c r="F5132" s="7">
        <v>0.435</v>
      </c>
      <c r="G5132" s="7">
        <v>9337.36</v>
      </c>
      <c r="H5132" s="8">
        <v>0</v>
      </c>
      <c r="I5132">
        <f t="shared" si="80"/>
        <v>0</v>
      </c>
    </row>
    <row r="5133" spans="1:9" x14ac:dyDescent="0.25">
      <c r="A5133" s="9" t="s">
        <v>4935</v>
      </c>
      <c r="B5133" s="10" t="s">
        <v>35</v>
      </c>
      <c r="C5133" s="10">
        <v>36</v>
      </c>
      <c r="D5133" s="10">
        <v>0.63600000000000001</v>
      </c>
      <c r="E5133" s="10">
        <v>0.63800000000000001</v>
      </c>
      <c r="F5133" s="10">
        <v>0.49</v>
      </c>
      <c r="G5133" s="10">
        <v>12560.94</v>
      </c>
      <c r="H5133" s="11">
        <v>1</v>
      </c>
      <c r="I5133">
        <f t="shared" si="80"/>
        <v>0</v>
      </c>
    </row>
    <row r="5134" spans="1:9" x14ac:dyDescent="0.25">
      <c r="A5134" s="6" t="s">
        <v>4936</v>
      </c>
      <c r="B5134" s="7" t="s">
        <v>35</v>
      </c>
      <c r="C5134" s="7">
        <v>101</v>
      </c>
      <c r="D5134" s="7">
        <v>0.67400000000000004</v>
      </c>
      <c r="E5134" s="7">
        <v>0.68899999999999995</v>
      </c>
      <c r="F5134" s="7">
        <v>0.53400000000000003</v>
      </c>
      <c r="G5134" s="7">
        <v>11587.01</v>
      </c>
      <c r="H5134" s="8">
        <v>0</v>
      </c>
      <c r="I5134">
        <f t="shared" si="80"/>
        <v>0</v>
      </c>
    </row>
    <row r="5135" spans="1:9" x14ac:dyDescent="0.25">
      <c r="A5135" s="9" t="s">
        <v>4937</v>
      </c>
      <c r="B5135" s="10" t="s">
        <v>35</v>
      </c>
      <c r="C5135" s="10">
        <v>47</v>
      </c>
      <c r="D5135" s="10">
        <v>0.63400000000000001</v>
      </c>
      <c r="E5135" s="10">
        <v>0.60499999999999998</v>
      </c>
      <c r="F5135" s="10">
        <v>0.51300000000000001</v>
      </c>
      <c r="G5135" s="10">
        <v>10660.8</v>
      </c>
      <c r="H5135" s="11">
        <v>1</v>
      </c>
      <c r="I5135">
        <f t="shared" si="80"/>
        <v>0</v>
      </c>
    </row>
    <row r="5136" spans="1:9" x14ac:dyDescent="0.25">
      <c r="A5136" s="6" t="s">
        <v>4938</v>
      </c>
      <c r="B5136" s="7" t="s">
        <v>131</v>
      </c>
      <c r="C5136" s="7">
        <v>114</v>
      </c>
      <c r="D5136" s="7">
        <v>0.55700000000000005</v>
      </c>
      <c r="E5136" s="7">
        <v>0.56000000000000005</v>
      </c>
      <c r="F5136" s="7">
        <v>0.42299999999999999</v>
      </c>
      <c r="G5136" s="7">
        <v>7197.21</v>
      </c>
      <c r="H5136" s="8">
        <v>0</v>
      </c>
      <c r="I5136">
        <f t="shared" si="80"/>
        <v>0</v>
      </c>
    </row>
    <row r="5137" spans="1:9" x14ac:dyDescent="0.25">
      <c r="A5137" s="9" t="s">
        <v>4939</v>
      </c>
      <c r="B5137" s="10" t="s">
        <v>96</v>
      </c>
      <c r="C5137" s="10">
        <v>83</v>
      </c>
      <c r="D5137" s="10">
        <v>0.53</v>
      </c>
      <c r="E5137" s="10">
        <v>0.53200000000000003</v>
      </c>
      <c r="F5137" s="10">
        <v>0.38</v>
      </c>
      <c r="G5137" s="10">
        <v>8623.09</v>
      </c>
      <c r="H5137" s="11">
        <v>1</v>
      </c>
      <c r="I5137">
        <f t="shared" si="80"/>
        <v>0</v>
      </c>
    </row>
    <row r="5138" spans="1:9" x14ac:dyDescent="0.25">
      <c r="A5138" s="6" t="s">
        <v>4940</v>
      </c>
      <c r="B5138" s="7" t="s">
        <v>131</v>
      </c>
      <c r="C5138" s="7">
        <v>93</v>
      </c>
      <c r="D5138" s="7">
        <v>0.52600000000000002</v>
      </c>
      <c r="E5138" s="7">
        <v>0.51200000000000001</v>
      </c>
      <c r="F5138" s="7">
        <v>0.379</v>
      </c>
      <c r="G5138" s="7">
        <v>6461.91</v>
      </c>
      <c r="H5138" s="8">
        <v>0</v>
      </c>
      <c r="I5138">
        <f t="shared" si="80"/>
        <v>0</v>
      </c>
    </row>
    <row r="5139" spans="1:9" x14ac:dyDescent="0.25">
      <c r="A5139" s="9" t="s">
        <v>4941</v>
      </c>
      <c r="B5139" s="10" t="s">
        <v>96</v>
      </c>
      <c r="C5139" s="10">
        <v>107</v>
      </c>
      <c r="D5139" s="10">
        <v>0.60299999999999998</v>
      </c>
      <c r="E5139" s="10">
        <v>0.52900000000000003</v>
      </c>
      <c r="F5139" s="10">
        <v>0.54300000000000004</v>
      </c>
      <c r="G5139" s="10">
        <v>8895.2199999999993</v>
      </c>
      <c r="H5139" s="11">
        <v>1</v>
      </c>
      <c r="I5139">
        <f t="shared" si="80"/>
        <v>0</v>
      </c>
    </row>
    <row r="5140" spans="1:9" x14ac:dyDescent="0.25">
      <c r="A5140" s="6" t="s">
        <v>4942</v>
      </c>
      <c r="B5140" s="7" t="s">
        <v>86</v>
      </c>
      <c r="C5140" s="7">
        <v>121</v>
      </c>
      <c r="D5140" s="7">
        <v>0.61199999999999999</v>
      </c>
      <c r="E5140" s="7">
        <v>0.56999999999999995</v>
      </c>
      <c r="F5140" s="7">
        <v>0.50700000000000001</v>
      </c>
      <c r="G5140" s="7">
        <v>9191.41</v>
      </c>
      <c r="H5140" s="8">
        <v>1</v>
      </c>
      <c r="I5140">
        <f t="shared" si="80"/>
        <v>0</v>
      </c>
    </row>
    <row r="5141" spans="1:9" x14ac:dyDescent="0.25">
      <c r="A5141" s="9" t="s">
        <v>4943</v>
      </c>
      <c r="B5141" s="10" t="s">
        <v>124</v>
      </c>
      <c r="C5141" s="10">
        <v>124</v>
      </c>
      <c r="D5141" s="10">
        <v>0.60099999999999998</v>
      </c>
      <c r="E5141" s="10">
        <v>0.57799999999999996</v>
      </c>
      <c r="F5141" s="10">
        <v>0.47</v>
      </c>
      <c r="G5141" s="10">
        <v>11061.59</v>
      </c>
      <c r="H5141" s="11">
        <v>0</v>
      </c>
      <c r="I5141">
        <f t="shared" si="80"/>
        <v>0</v>
      </c>
    </row>
    <row r="5142" spans="1:9" x14ac:dyDescent="0.25">
      <c r="A5142" s="6" t="s">
        <v>4944</v>
      </c>
      <c r="B5142" s="7" t="s">
        <v>86</v>
      </c>
      <c r="C5142" s="7">
        <v>81</v>
      </c>
      <c r="D5142" s="7">
        <v>0.60599999999999998</v>
      </c>
      <c r="E5142" s="7">
        <v>0.58199999999999996</v>
      </c>
      <c r="F5142" s="7">
        <v>0.52300000000000002</v>
      </c>
      <c r="G5142" s="7">
        <v>8030.27</v>
      </c>
      <c r="H5142" s="8">
        <v>2</v>
      </c>
      <c r="I5142">
        <f t="shared" si="80"/>
        <v>0</v>
      </c>
    </row>
    <row r="5143" spans="1:9" x14ac:dyDescent="0.25">
      <c r="A5143" s="9" t="s">
        <v>4945</v>
      </c>
      <c r="B5143" s="10" t="s">
        <v>131</v>
      </c>
      <c r="C5143" s="10">
        <v>70</v>
      </c>
      <c r="D5143" s="10">
        <v>0.56200000000000006</v>
      </c>
      <c r="E5143" s="10">
        <v>0.52500000000000002</v>
      </c>
      <c r="F5143" s="10">
        <v>0.44900000000000001</v>
      </c>
      <c r="G5143" s="10">
        <v>6670.74</v>
      </c>
      <c r="H5143" s="11">
        <v>1</v>
      </c>
      <c r="I5143">
        <f t="shared" si="80"/>
        <v>0</v>
      </c>
    </row>
    <row r="5144" spans="1:9" x14ac:dyDescent="0.25">
      <c r="A5144" s="6" t="s">
        <v>4946</v>
      </c>
      <c r="B5144" s="7" t="s">
        <v>96</v>
      </c>
      <c r="C5144" s="7">
        <v>113</v>
      </c>
      <c r="D5144" s="7">
        <v>0.55000000000000004</v>
      </c>
      <c r="E5144" s="7">
        <v>0.53200000000000003</v>
      </c>
      <c r="F5144" s="7">
        <v>0.41299999999999998</v>
      </c>
      <c r="G5144" s="7">
        <v>9306.27</v>
      </c>
      <c r="H5144" s="8">
        <v>1</v>
      </c>
      <c r="I5144">
        <f t="shared" si="80"/>
        <v>0</v>
      </c>
    </row>
    <row r="5145" spans="1:9" x14ac:dyDescent="0.25">
      <c r="A5145" s="9" t="s">
        <v>4947</v>
      </c>
      <c r="B5145" s="10" t="s">
        <v>86</v>
      </c>
      <c r="C5145" s="10">
        <v>96</v>
      </c>
      <c r="D5145" s="10">
        <v>0.67900000000000005</v>
      </c>
      <c r="E5145" s="10">
        <v>0.627</v>
      </c>
      <c r="F5145" s="10">
        <v>0.63300000000000001</v>
      </c>
      <c r="G5145" s="10">
        <v>10273.969999999999</v>
      </c>
      <c r="H5145" s="11">
        <v>3</v>
      </c>
      <c r="I5145">
        <f t="shared" si="80"/>
        <v>0</v>
      </c>
    </row>
    <row r="5146" spans="1:9" x14ac:dyDescent="0.25">
      <c r="A5146" s="6" t="s">
        <v>4948</v>
      </c>
      <c r="B5146" s="7" t="s">
        <v>131</v>
      </c>
      <c r="C5146" s="7">
        <v>49</v>
      </c>
      <c r="D5146" s="7">
        <v>0.56100000000000005</v>
      </c>
      <c r="E5146" s="7">
        <v>0.51</v>
      </c>
      <c r="F5146" s="7">
        <v>0.46</v>
      </c>
      <c r="G5146" s="7">
        <v>7721.64</v>
      </c>
      <c r="H5146" s="8">
        <v>1</v>
      </c>
      <c r="I5146">
        <f t="shared" si="80"/>
        <v>0</v>
      </c>
    </row>
    <row r="5147" spans="1:9" x14ac:dyDescent="0.25">
      <c r="A5147" s="9" t="s">
        <v>4949</v>
      </c>
      <c r="B5147" s="10" t="s">
        <v>131</v>
      </c>
      <c r="C5147" s="10">
        <v>86</v>
      </c>
      <c r="D5147" s="10">
        <v>0.61</v>
      </c>
      <c r="E5147" s="10">
        <v>0.58699999999999997</v>
      </c>
      <c r="F5147" s="10">
        <v>0.52</v>
      </c>
      <c r="G5147" s="10">
        <v>7864.86</v>
      </c>
      <c r="H5147" s="11">
        <v>0</v>
      </c>
      <c r="I5147">
        <f t="shared" si="80"/>
        <v>0</v>
      </c>
    </row>
    <row r="5148" spans="1:9" x14ac:dyDescent="0.25">
      <c r="A5148" s="6" t="s">
        <v>4950</v>
      </c>
      <c r="B5148" s="7" t="s">
        <v>86</v>
      </c>
      <c r="C5148" s="7">
        <v>23</v>
      </c>
      <c r="D5148" s="7">
        <v>0.56499999999999995</v>
      </c>
      <c r="E5148" s="7">
        <v>0.55700000000000005</v>
      </c>
      <c r="F5148" s="7">
        <v>0.437</v>
      </c>
      <c r="G5148" s="7">
        <v>8562.58</v>
      </c>
      <c r="H5148" s="8">
        <v>0</v>
      </c>
      <c r="I5148">
        <f t="shared" si="80"/>
        <v>0</v>
      </c>
    </row>
    <row r="5149" spans="1:9" x14ac:dyDescent="0.25">
      <c r="A5149" s="9" t="s">
        <v>4951</v>
      </c>
      <c r="B5149" s="10" t="s">
        <v>27</v>
      </c>
      <c r="C5149" s="10">
        <v>61</v>
      </c>
      <c r="D5149" s="10">
        <v>0.71</v>
      </c>
      <c r="E5149" s="10">
        <v>0.67900000000000005</v>
      </c>
      <c r="F5149" s="10">
        <v>0.64700000000000002</v>
      </c>
      <c r="G5149" s="10">
        <v>9561.64</v>
      </c>
      <c r="H5149" s="11">
        <v>2</v>
      </c>
      <c r="I5149">
        <f t="shared" si="80"/>
        <v>0</v>
      </c>
    </row>
    <row r="5150" spans="1:9" x14ac:dyDescent="0.25">
      <c r="A5150" s="6" t="s">
        <v>4952</v>
      </c>
      <c r="B5150" s="7" t="s">
        <v>35</v>
      </c>
      <c r="C5150" s="7">
        <v>53</v>
      </c>
      <c r="D5150" s="7">
        <v>0.63700000000000001</v>
      </c>
      <c r="E5150" s="7">
        <v>0.58699999999999997</v>
      </c>
      <c r="F5150" s="7">
        <v>0.55500000000000005</v>
      </c>
      <c r="G5150" s="7">
        <v>12145.78</v>
      </c>
      <c r="H5150" s="8">
        <v>2</v>
      </c>
      <c r="I5150">
        <f t="shared" si="80"/>
        <v>0</v>
      </c>
    </row>
    <row r="5151" spans="1:9" x14ac:dyDescent="0.25">
      <c r="A5151" s="9" t="s">
        <v>54</v>
      </c>
      <c r="B5151" s="10" t="s">
        <v>96</v>
      </c>
      <c r="C5151" s="10">
        <v>57</v>
      </c>
      <c r="D5151" s="10">
        <v>0.6</v>
      </c>
      <c r="E5151" s="10">
        <v>0.56799999999999995</v>
      </c>
      <c r="F5151" s="10">
        <v>0.47599999999999998</v>
      </c>
      <c r="G5151" s="10">
        <v>8841.9699999999993</v>
      </c>
      <c r="H5151" s="11">
        <v>1</v>
      </c>
      <c r="I5151">
        <f t="shared" si="80"/>
        <v>0</v>
      </c>
    </row>
    <row r="5152" spans="1:9" x14ac:dyDescent="0.25">
      <c r="A5152" s="6" t="s">
        <v>4953</v>
      </c>
      <c r="B5152" s="7" t="s">
        <v>131</v>
      </c>
      <c r="C5152" s="7">
        <v>46</v>
      </c>
      <c r="D5152" s="7">
        <v>0.51400000000000001</v>
      </c>
      <c r="E5152" s="7">
        <v>0.48799999999999999</v>
      </c>
      <c r="F5152" s="7">
        <v>0.376</v>
      </c>
      <c r="G5152" s="7">
        <v>5642.1</v>
      </c>
      <c r="H5152" s="8">
        <v>1</v>
      </c>
      <c r="I5152">
        <f t="shared" si="80"/>
        <v>0</v>
      </c>
    </row>
    <row r="5153" spans="1:9" x14ac:dyDescent="0.25">
      <c r="A5153" s="9" t="s">
        <v>4954</v>
      </c>
      <c r="B5153" s="10" t="s">
        <v>131</v>
      </c>
      <c r="C5153" s="10">
        <v>76</v>
      </c>
      <c r="D5153" s="10">
        <v>0.56000000000000005</v>
      </c>
      <c r="E5153" s="10">
        <v>0.57199999999999995</v>
      </c>
      <c r="F5153" s="10">
        <v>0.438</v>
      </c>
      <c r="G5153" s="10">
        <v>7503.63</v>
      </c>
      <c r="H5153" s="11">
        <v>1</v>
      </c>
      <c r="I5153">
        <f t="shared" si="80"/>
        <v>0</v>
      </c>
    </row>
    <row r="5154" spans="1:9" x14ac:dyDescent="0.25">
      <c r="A5154" s="6" t="s">
        <v>4955</v>
      </c>
      <c r="B5154" s="7" t="s">
        <v>96</v>
      </c>
      <c r="C5154" s="7">
        <v>79</v>
      </c>
      <c r="D5154" s="7">
        <v>0.56499999999999995</v>
      </c>
      <c r="E5154" s="7">
        <v>0.56599999999999995</v>
      </c>
      <c r="F5154" s="7">
        <v>0.41899999999999998</v>
      </c>
      <c r="G5154" s="7">
        <v>7692.46</v>
      </c>
      <c r="H5154" s="8">
        <v>2</v>
      </c>
      <c r="I5154">
        <f t="shared" si="80"/>
        <v>0</v>
      </c>
    </row>
    <row r="5155" spans="1:9" x14ac:dyDescent="0.25">
      <c r="A5155" s="9" t="s">
        <v>4956</v>
      </c>
      <c r="B5155" s="10" t="s">
        <v>131</v>
      </c>
      <c r="C5155" s="10">
        <v>71</v>
      </c>
      <c r="D5155" s="10">
        <v>0.57899999999999996</v>
      </c>
      <c r="E5155" s="10">
        <v>0.55300000000000005</v>
      </c>
      <c r="F5155" s="10">
        <v>0.499</v>
      </c>
      <c r="G5155" s="10">
        <v>8181.93</v>
      </c>
      <c r="H5155" s="11">
        <v>1</v>
      </c>
      <c r="I5155">
        <f t="shared" si="80"/>
        <v>0</v>
      </c>
    </row>
    <row r="5156" spans="1:9" x14ac:dyDescent="0.25">
      <c r="A5156" s="6" t="s">
        <v>4957</v>
      </c>
      <c r="B5156" s="7" t="s">
        <v>35</v>
      </c>
      <c r="C5156" s="7">
        <v>61</v>
      </c>
      <c r="D5156" s="7">
        <v>0.66</v>
      </c>
      <c r="E5156" s="7">
        <v>0.60799999999999998</v>
      </c>
      <c r="F5156" s="7">
        <v>0.57699999999999996</v>
      </c>
      <c r="G5156" s="7">
        <v>10490.71</v>
      </c>
      <c r="H5156" s="8">
        <v>1</v>
      </c>
      <c r="I5156">
        <f t="shared" si="80"/>
        <v>0</v>
      </c>
    </row>
    <row r="5157" spans="1:9" x14ac:dyDescent="0.25">
      <c r="A5157" s="9" t="s">
        <v>4958</v>
      </c>
      <c r="B5157" s="10" t="s">
        <v>124</v>
      </c>
      <c r="C5157" s="10">
        <v>89</v>
      </c>
      <c r="D5157" s="10">
        <v>0.66</v>
      </c>
      <c r="E5157" s="10">
        <v>0.59799999999999998</v>
      </c>
      <c r="F5157" s="10">
        <v>0.62</v>
      </c>
      <c r="G5157" s="10">
        <v>11978.28</v>
      </c>
      <c r="H5157" s="11">
        <v>1</v>
      </c>
      <c r="I5157">
        <f t="shared" si="80"/>
        <v>0</v>
      </c>
    </row>
    <row r="5158" spans="1:9" x14ac:dyDescent="0.25">
      <c r="A5158" s="6" t="s">
        <v>236</v>
      </c>
      <c r="B5158" s="7" t="s">
        <v>96</v>
      </c>
      <c r="C5158" s="7">
        <v>99</v>
      </c>
      <c r="D5158" s="7">
        <v>0.60599999999999998</v>
      </c>
      <c r="E5158" s="7">
        <v>0.53700000000000003</v>
      </c>
      <c r="F5158" s="7">
        <v>0.55100000000000005</v>
      </c>
      <c r="G5158" s="7">
        <v>9860.3799999999992</v>
      </c>
      <c r="H5158" s="8">
        <v>2</v>
      </c>
      <c r="I5158">
        <f t="shared" si="80"/>
        <v>0</v>
      </c>
    </row>
    <row r="5159" spans="1:9" x14ac:dyDescent="0.25">
      <c r="A5159" s="9" t="s">
        <v>4959</v>
      </c>
      <c r="B5159" s="10" t="s">
        <v>124</v>
      </c>
      <c r="C5159" s="10">
        <v>48</v>
      </c>
      <c r="D5159" s="10">
        <v>0.61899999999999999</v>
      </c>
      <c r="E5159" s="10">
        <v>0.61899999999999999</v>
      </c>
      <c r="F5159" s="10">
        <v>0.52900000000000003</v>
      </c>
      <c r="G5159" s="10">
        <v>15560.4</v>
      </c>
      <c r="H5159" s="11">
        <v>0</v>
      </c>
      <c r="I5159">
        <f t="shared" si="80"/>
        <v>0</v>
      </c>
    </row>
    <row r="5160" spans="1:9" x14ac:dyDescent="0.25">
      <c r="A5160" s="6" t="s">
        <v>4960</v>
      </c>
      <c r="B5160" s="7" t="s">
        <v>35</v>
      </c>
      <c r="C5160" s="7">
        <v>40</v>
      </c>
      <c r="D5160" s="7">
        <v>0.68</v>
      </c>
      <c r="E5160" s="7">
        <v>0.64100000000000001</v>
      </c>
      <c r="F5160" s="7">
        <v>0.60799999999999998</v>
      </c>
      <c r="G5160" s="7">
        <v>17958.439999999999</v>
      </c>
      <c r="H5160" s="8">
        <v>3</v>
      </c>
      <c r="I5160">
        <f t="shared" si="80"/>
        <v>0</v>
      </c>
    </row>
    <row r="5161" spans="1:9" x14ac:dyDescent="0.25">
      <c r="A5161" s="9" t="s">
        <v>4961</v>
      </c>
      <c r="B5161" s="10" t="s">
        <v>131</v>
      </c>
      <c r="C5161" s="10">
        <v>74</v>
      </c>
      <c r="D5161" s="10">
        <v>0.53500000000000003</v>
      </c>
      <c r="E5161" s="10">
        <v>0.505</v>
      </c>
      <c r="F5161" s="10">
        <v>0.40699999999999997</v>
      </c>
      <c r="G5161" s="10">
        <v>7271.25</v>
      </c>
      <c r="H5161" s="11">
        <v>2</v>
      </c>
      <c r="I5161">
        <f t="shared" si="80"/>
        <v>0</v>
      </c>
    </row>
    <row r="5162" spans="1:9" x14ac:dyDescent="0.25">
      <c r="A5162" s="6" t="s">
        <v>4962</v>
      </c>
      <c r="B5162" s="7" t="s">
        <v>131</v>
      </c>
      <c r="C5162" s="7">
        <v>68</v>
      </c>
      <c r="D5162" s="7">
        <v>0.503</v>
      </c>
      <c r="E5162" s="7">
        <v>0.49399999999999999</v>
      </c>
      <c r="F5162" s="7">
        <v>0.375</v>
      </c>
      <c r="G5162" s="7">
        <v>7177.76</v>
      </c>
      <c r="H5162" s="8">
        <v>0</v>
      </c>
      <c r="I5162">
        <f t="shared" si="80"/>
        <v>0</v>
      </c>
    </row>
    <row r="5163" spans="1:9" x14ac:dyDescent="0.25">
      <c r="A5163" s="9" t="s">
        <v>4963</v>
      </c>
      <c r="B5163" s="10" t="s">
        <v>131</v>
      </c>
      <c r="C5163" s="10">
        <v>144</v>
      </c>
      <c r="D5163" s="10">
        <v>0.56299999999999994</v>
      </c>
      <c r="E5163" s="10">
        <v>0.53900000000000003</v>
      </c>
      <c r="F5163" s="10">
        <v>0.45200000000000001</v>
      </c>
      <c r="G5163" s="10">
        <v>8131.9</v>
      </c>
      <c r="H5163" s="11">
        <v>0</v>
      </c>
      <c r="I5163">
        <f t="shared" si="80"/>
        <v>0</v>
      </c>
    </row>
    <row r="5164" spans="1:9" x14ac:dyDescent="0.25">
      <c r="A5164" s="6" t="s">
        <v>4964</v>
      </c>
      <c r="B5164" s="7" t="s">
        <v>96</v>
      </c>
      <c r="C5164" s="7">
        <v>95</v>
      </c>
      <c r="D5164" s="7">
        <v>0.60599999999999998</v>
      </c>
      <c r="E5164" s="7">
        <v>0.61299999999999999</v>
      </c>
      <c r="F5164" s="7">
        <v>0.49099999999999999</v>
      </c>
      <c r="G5164" s="7">
        <v>8545.52</v>
      </c>
      <c r="H5164" s="8">
        <v>1</v>
      </c>
      <c r="I5164">
        <f t="shared" si="80"/>
        <v>0</v>
      </c>
    </row>
    <row r="5165" spans="1:9" x14ac:dyDescent="0.25">
      <c r="A5165" s="9" t="s">
        <v>4965</v>
      </c>
      <c r="B5165" s="10" t="s">
        <v>35</v>
      </c>
      <c r="C5165" s="10">
        <v>38</v>
      </c>
      <c r="D5165" s="10">
        <v>0.68400000000000005</v>
      </c>
      <c r="E5165" s="10">
        <v>0.67400000000000004</v>
      </c>
      <c r="F5165" s="10">
        <v>0.57199999999999995</v>
      </c>
      <c r="G5165" s="10">
        <v>12760.61</v>
      </c>
      <c r="H5165" s="11">
        <v>2</v>
      </c>
      <c r="I5165">
        <f t="shared" si="80"/>
        <v>0</v>
      </c>
    </row>
    <row r="5166" spans="1:9" x14ac:dyDescent="0.25">
      <c r="A5166" s="6" t="s">
        <v>4966</v>
      </c>
      <c r="B5166" s="7" t="s">
        <v>131</v>
      </c>
      <c r="C5166" s="7">
        <v>109</v>
      </c>
      <c r="D5166" s="7">
        <v>0.501</v>
      </c>
      <c r="E5166" s="7">
        <v>0.50900000000000001</v>
      </c>
      <c r="F5166" s="7">
        <v>0.36</v>
      </c>
      <c r="G5166" s="7">
        <v>7143.31</v>
      </c>
      <c r="H5166" s="8">
        <v>1</v>
      </c>
      <c r="I5166">
        <f t="shared" si="80"/>
        <v>0</v>
      </c>
    </row>
    <row r="5167" spans="1:9" x14ac:dyDescent="0.25">
      <c r="A5167" s="9" t="s">
        <v>4967</v>
      </c>
      <c r="B5167" s="10" t="s">
        <v>35</v>
      </c>
      <c r="C5167" s="10">
        <v>43</v>
      </c>
      <c r="D5167" s="10">
        <v>0.66900000000000004</v>
      </c>
      <c r="E5167" s="10">
        <v>0.61599999999999999</v>
      </c>
      <c r="F5167" s="10">
        <v>0.59099999999999997</v>
      </c>
      <c r="G5167" s="10">
        <v>11244.7</v>
      </c>
      <c r="H5167" s="11">
        <v>1</v>
      </c>
      <c r="I5167">
        <f t="shared" si="80"/>
        <v>0</v>
      </c>
    </row>
    <row r="5168" spans="1:9" x14ac:dyDescent="0.25">
      <c r="A5168" s="6" t="s">
        <v>4968</v>
      </c>
      <c r="B5168" s="7" t="s">
        <v>131</v>
      </c>
      <c r="C5168" s="7">
        <v>164</v>
      </c>
      <c r="D5168" s="7">
        <v>0.56499999999999995</v>
      </c>
      <c r="E5168" s="7">
        <v>0.52700000000000002</v>
      </c>
      <c r="F5168" s="7">
        <v>0.44800000000000001</v>
      </c>
      <c r="G5168" s="7">
        <v>6542.35</v>
      </c>
      <c r="H5168" s="8">
        <v>1</v>
      </c>
      <c r="I5168">
        <f t="shared" si="80"/>
        <v>0</v>
      </c>
    </row>
    <row r="5169" spans="1:9" x14ac:dyDescent="0.25">
      <c r="A5169" s="9" t="s">
        <v>4969</v>
      </c>
      <c r="B5169" s="10" t="s">
        <v>96</v>
      </c>
      <c r="C5169" s="10">
        <v>95</v>
      </c>
      <c r="D5169" s="10">
        <v>0.59399999999999997</v>
      </c>
      <c r="E5169" s="10">
        <v>0.56899999999999995</v>
      </c>
      <c r="F5169" s="10">
        <v>0.502</v>
      </c>
      <c r="G5169" s="10">
        <v>10305.89</v>
      </c>
      <c r="H5169" s="11">
        <v>2</v>
      </c>
      <c r="I5169">
        <f t="shared" si="80"/>
        <v>0</v>
      </c>
    </row>
    <row r="5170" spans="1:9" x14ac:dyDescent="0.25">
      <c r="A5170" s="6" t="s">
        <v>4970</v>
      </c>
      <c r="B5170" s="7" t="s">
        <v>35</v>
      </c>
      <c r="C5170" s="7">
        <v>39</v>
      </c>
      <c r="D5170" s="7">
        <v>0.72</v>
      </c>
      <c r="E5170" s="7">
        <v>0.65700000000000003</v>
      </c>
      <c r="F5170" s="7">
        <v>0.67200000000000004</v>
      </c>
      <c r="G5170" s="7">
        <v>12696.25</v>
      </c>
      <c r="H5170" s="8">
        <v>1</v>
      </c>
      <c r="I5170">
        <f t="shared" si="80"/>
        <v>0</v>
      </c>
    </row>
    <row r="5171" spans="1:9" x14ac:dyDescent="0.25">
      <c r="A5171" s="9" t="s">
        <v>4971</v>
      </c>
      <c r="B5171" s="10" t="s">
        <v>131</v>
      </c>
      <c r="C5171" s="10">
        <v>84</v>
      </c>
      <c r="D5171" s="10">
        <v>0.56200000000000006</v>
      </c>
      <c r="E5171" s="10">
        <v>0.47899999999999998</v>
      </c>
      <c r="F5171" s="10">
        <v>0.496</v>
      </c>
      <c r="G5171" s="10">
        <v>7967.95</v>
      </c>
      <c r="H5171" s="11">
        <v>0</v>
      </c>
      <c r="I5171">
        <f t="shared" si="80"/>
        <v>0</v>
      </c>
    </row>
    <row r="5172" spans="1:9" x14ac:dyDescent="0.25">
      <c r="A5172" s="6" t="s">
        <v>4972</v>
      </c>
      <c r="B5172" s="7" t="s">
        <v>96</v>
      </c>
      <c r="C5172" s="7">
        <v>110</v>
      </c>
      <c r="D5172" s="7">
        <v>0.623</v>
      </c>
      <c r="E5172" s="7">
        <v>0.56699999999999995</v>
      </c>
      <c r="F5172" s="7">
        <v>0.58699999999999997</v>
      </c>
      <c r="G5172" s="7">
        <v>8793.02</v>
      </c>
      <c r="H5172" s="8">
        <v>1</v>
      </c>
      <c r="I5172">
        <f t="shared" si="80"/>
        <v>0</v>
      </c>
    </row>
    <row r="5173" spans="1:9" x14ac:dyDescent="0.25">
      <c r="A5173" s="9" t="s">
        <v>4465</v>
      </c>
      <c r="B5173" s="10" t="s">
        <v>96</v>
      </c>
      <c r="C5173" s="10">
        <v>40</v>
      </c>
      <c r="D5173" s="10">
        <v>0.622</v>
      </c>
      <c r="E5173" s="10">
        <v>0.56399999999999995</v>
      </c>
      <c r="F5173" s="10">
        <v>0.57899999999999996</v>
      </c>
      <c r="G5173" s="10">
        <v>10080.120000000001</v>
      </c>
      <c r="H5173" s="11">
        <v>1</v>
      </c>
      <c r="I5173">
        <f t="shared" si="80"/>
        <v>0</v>
      </c>
    </row>
    <row r="5174" spans="1:9" x14ac:dyDescent="0.25">
      <c r="A5174" s="6" t="s">
        <v>4973</v>
      </c>
      <c r="B5174" s="7" t="s">
        <v>96</v>
      </c>
      <c r="C5174" s="7">
        <v>65</v>
      </c>
      <c r="D5174" s="7">
        <v>0.58099999999999996</v>
      </c>
      <c r="E5174" s="7">
        <v>0.53500000000000003</v>
      </c>
      <c r="F5174" s="7">
        <v>0.47299999999999998</v>
      </c>
      <c r="G5174" s="7">
        <v>10865.97</v>
      </c>
      <c r="H5174" s="8">
        <v>3</v>
      </c>
      <c r="I5174">
        <f t="shared" si="80"/>
        <v>0</v>
      </c>
    </row>
    <row r="5175" spans="1:9" x14ac:dyDescent="0.25">
      <c r="A5175" s="9" t="s">
        <v>4974</v>
      </c>
      <c r="B5175" s="10" t="s">
        <v>131</v>
      </c>
      <c r="C5175" s="10">
        <v>72</v>
      </c>
      <c r="D5175" s="10">
        <v>0.56299999999999994</v>
      </c>
      <c r="E5175" s="10">
        <v>0.55700000000000005</v>
      </c>
      <c r="F5175" s="10">
        <v>0.41299999999999998</v>
      </c>
      <c r="G5175" s="10">
        <v>8065.12</v>
      </c>
      <c r="H5175" s="11">
        <v>1</v>
      </c>
      <c r="I5175">
        <f t="shared" si="80"/>
        <v>0</v>
      </c>
    </row>
    <row r="5176" spans="1:9" x14ac:dyDescent="0.25">
      <c r="A5176" s="6" t="s">
        <v>4975</v>
      </c>
      <c r="B5176" s="7" t="s">
        <v>35</v>
      </c>
      <c r="C5176" s="7">
        <v>45</v>
      </c>
      <c r="D5176" s="7">
        <v>0.64200000000000002</v>
      </c>
      <c r="E5176" s="7">
        <v>0.63100000000000001</v>
      </c>
      <c r="F5176" s="7">
        <v>0.53300000000000003</v>
      </c>
      <c r="G5176" s="7">
        <v>10865.4</v>
      </c>
      <c r="H5176" s="8">
        <v>1</v>
      </c>
      <c r="I5176">
        <f t="shared" si="80"/>
        <v>0</v>
      </c>
    </row>
    <row r="5177" spans="1:9" x14ac:dyDescent="0.25">
      <c r="A5177" s="9" t="s">
        <v>4976</v>
      </c>
      <c r="B5177" s="10" t="s">
        <v>86</v>
      </c>
      <c r="C5177" s="10">
        <v>69</v>
      </c>
      <c r="D5177" s="10">
        <v>0.59799999999999998</v>
      </c>
      <c r="E5177" s="10">
        <v>0.56000000000000005</v>
      </c>
      <c r="F5177" s="10">
        <v>0.50900000000000001</v>
      </c>
      <c r="G5177" s="10">
        <v>8542.9699999999993</v>
      </c>
      <c r="H5177" s="11">
        <v>1</v>
      </c>
      <c r="I5177">
        <f t="shared" si="80"/>
        <v>0</v>
      </c>
    </row>
    <row r="5178" spans="1:9" x14ac:dyDescent="0.25">
      <c r="A5178" s="6" t="s">
        <v>4977</v>
      </c>
      <c r="B5178" s="7" t="s">
        <v>124</v>
      </c>
      <c r="C5178" s="7">
        <v>68</v>
      </c>
      <c r="D5178" s="7">
        <v>0.67500000000000004</v>
      </c>
      <c r="E5178" s="7">
        <v>0.627</v>
      </c>
      <c r="F5178" s="7">
        <v>0.61399999999999999</v>
      </c>
      <c r="G5178" s="7">
        <v>16742.04</v>
      </c>
      <c r="H5178" s="8">
        <v>0</v>
      </c>
      <c r="I5178">
        <f t="shared" si="80"/>
        <v>0</v>
      </c>
    </row>
    <row r="5179" spans="1:9" x14ac:dyDescent="0.25">
      <c r="A5179" s="9" t="s">
        <v>4978</v>
      </c>
      <c r="B5179" s="10" t="s">
        <v>96</v>
      </c>
      <c r="C5179" s="10">
        <v>41</v>
      </c>
      <c r="D5179" s="10">
        <v>0.64</v>
      </c>
      <c r="E5179" s="10">
        <v>0.58599999999999997</v>
      </c>
      <c r="F5179" s="10">
        <v>0.56699999999999995</v>
      </c>
      <c r="G5179" s="10">
        <v>9598.32</v>
      </c>
      <c r="H5179" s="11">
        <v>0</v>
      </c>
      <c r="I5179">
        <f t="shared" si="80"/>
        <v>0</v>
      </c>
    </row>
    <row r="5180" spans="1:9" x14ac:dyDescent="0.25">
      <c r="A5180" s="6" t="s">
        <v>4979</v>
      </c>
      <c r="B5180" s="7" t="s">
        <v>35</v>
      </c>
      <c r="C5180" s="7">
        <v>57</v>
      </c>
      <c r="D5180" s="7">
        <v>0.63200000000000001</v>
      </c>
      <c r="E5180" s="7">
        <v>0.66200000000000003</v>
      </c>
      <c r="F5180" s="7">
        <v>0.47199999999999998</v>
      </c>
      <c r="G5180" s="7">
        <v>11390.85</v>
      </c>
      <c r="H5180" s="8">
        <v>1</v>
      </c>
      <c r="I5180">
        <f t="shared" si="80"/>
        <v>0</v>
      </c>
    </row>
    <row r="5181" spans="1:9" x14ac:dyDescent="0.25">
      <c r="A5181" s="9" t="s">
        <v>4980</v>
      </c>
      <c r="B5181" s="10" t="s">
        <v>124</v>
      </c>
      <c r="C5181" s="10">
        <v>114</v>
      </c>
      <c r="D5181" s="10">
        <v>0.60799999999999998</v>
      </c>
      <c r="E5181" s="10">
        <v>0.55700000000000005</v>
      </c>
      <c r="F5181" s="10">
        <v>0.56100000000000005</v>
      </c>
      <c r="G5181" s="10">
        <v>8925.59</v>
      </c>
      <c r="H5181" s="11">
        <v>0</v>
      </c>
      <c r="I5181">
        <f t="shared" si="80"/>
        <v>0</v>
      </c>
    </row>
    <row r="5182" spans="1:9" x14ac:dyDescent="0.25">
      <c r="A5182" s="6" t="s">
        <v>4981</v>
      </c>
      <c r="B5182" s="7" t="s">
        <v>124</v>
      </c>
      <c r="C5182" s="7">
        <v>83</v>
      </c>
      <c r="D5182" s="7">
        <v>0.57399999999999995</v>
      </c>
      <c r="E5182" s="7">
        <v>0.55000000000000004</v>
      </c>
      <c r="F5182" s="7">
        <v>0.44600000000000001</v>
      </c>
      <c r="G5182" s="7">
        <v>11503.86</v>
      </c>
      <c r="H5182" s="8">
        <v>0</v>
      </c>
      <c r="I5182">
        <f t="shared" si="80"/>
        <v>0</v>
      </c>
    </row>
    <row r="5183" spans="1:9" x14ac:dyDescent="0.25">
      <c r="A5183" s="9" t="s">
        <v>4982</v>
      </c>
      <c r="B5183" s="10" t="s">
        <v>35</v>
      </c>
      <c r="C5183" s="10">
        <v>21</v>
      </c>
      <c r="D5183" s="10">
        <v>0.67700000000000005</v>
      </c>
      <c r="E5183" s="10">
        <v>0.66300000000000003</v>
      </c>
      <c r="F5183" s="10">
        <v>0.54200000000000004</v>
      </c>
      <c r="G5183" s="10">
        <v>21965.89</v>
      </c>
      <c r="H5183" s="11">
        <v>1</v>
      </c>
      <c r="I5183">
        <f t="shared" si="80"/>
        <v>0</v>
      </c>
    </row>
    <row r="5184" spans="1:9" x14ac:dyDescent="0.25">
      <c r="A5184" s="6" t="s">
        <v>4983</v>
      </c>
      <c r="B5184" s="7" t="s">
        <v>96</v>
      </c>
      <c r="C5184" s="7">
        <v>56</v>
      </c>
      <c r="D5184" s="7">
        <v>0.58399999999999996</v>
      </c>
      <c r="E5184" s="7">
        <v>0.58299999999999996</v>
      </c>
      <c r="F5184" s="7">
        <v>0.46700000000000003</v>
      </c>
      <c r="G5184" s="7">
        <v>9794.6</v>
      </c>
      <c r="H5184" s="8">
        <v>1</v>
      </c>
      <c r="I5184">
        <f t="shared" si="80"/>
        <v>0</v>
      </c>
    </row>
    <row r="5185" spans="1:9" x14ac:dyDescent="0.25">
      <c r="A5185" s="9" t="s">
        <v>4984</v>
      </c>
      <c r="B5185" s="10" t="s">
        <v>96</v>
      </c>
      <c r="C5185" s="10">
        <v>75</v>
      </c>
      <c r="D5185" s="10">
        <v>0.56200000000000006</v>
      </c>
      <c r="E5185" s="10">
        <v>0.56599999999999995</v>
      </c>
      <c r="F5185" s="10">
        <v>0.46200000000000002</v>
      </c>
      <c r="G5185" s="10">
        <v>8008.34</v>
      </c>
      <c r="H5185" s="11">
        <v>1</v>
      </c>
      <c r="I5185">
        <f t="shared" si="80"/>
        <v>0</v>
      </c>
    </row>
    <row r="5186" spans="1:9" x14ac:dyDescent="0.25">
      <c r="A5186" s="6" t="s">
        <v>4985</v>
      </c>
      <c r="B5186" s="7" t="s">
        <v>131</v>
      </c>
      <c r="C5186" s="7">
        <v>81</v>
      </c>
      <c r="D5186" s="7">
        <v>0.57999999999999996</v>
      </c>
      <c r="E5186" s="7">
        <v>0.53700000000000003</v>
      </c>
      <c r="F5186" s="7">
        <v>0.47699999999999998</v>
      </c>
      <c r="G5186" s="7">
        <v>6967.75</v>
      </c>
      <c r="H5186" s="8">
        <v>1</v>
      </c>
      <c r="I5186">
        <f t="shared" si="80"/>
        <v>0</v>
      </c>
    </row>
    <row r="5187" spans="1:9" x14ac:dyDescent="0.25">
      <c r="A5187" s="9" t="s">
        <v>4986</v>
      </c>
      <c r="B5187" s="10" t="s">
        <v>131</v>
      </c>
      <c r="C5187" s="10">
        <v>62</v>
      </c>
      <c r="D5187" s="10">
        <v>0.55000000000000004</v>
      </c>
      <c r="E5187" s="10">
        <v>0.52</v>
      </c>
      <c r="F5187" s="10">
        <v>0.433</v>
      </c>
      <c r="G5187" s="10">
        <v>6382.4</v>
      </c>
      <c r="H5187" s="11">
        <v>6</v>
      </c>
      <c r="I5187">
        <f t="shared" si="80"/>
        <v>0</v>
      </c>
    </row>
    <row r="5188" spans="1:9" x14ac:dyDescent="0.25">
      <c r="A5188" s="6" t="s">
        <v>4987</v>
      </c>
      <c r="B5188" s="7" t="s">
        <v>131</v>
      </c>
      <c r="C5188" s="7">
        <v>18</v>
      </c>
      <c r="D5188" s="7">
        <v>0.51900000000000002</v>
      </c>
      <c r="E5188" s="7">
        <v>0.502</v>
      </c>
      <c r="F5188" s="7">
        <v>0.378</v>
      </c>
      <c r="G5188" s="7">
        <v>6728.67</v>
      </c>
      <c r="H5188" s="8">
        <v>0</v>
      </c>
      <c r="I5188">
        <f t="shared" si="80"/>
        <v>0</v>
      </c>
    </row>
    <row r="5189" spans="1:9" x14ac:dyDescent="0.25">
      <c r="A5189" s="9" t="s">
        <v>4988</v>
      </c>
      <c r="B5189" s="10" t="s">
        <v>50</v>
      </c>
      <c r="C5189" s="10">
        <v>41</v>
      </c>
      <c r="D5189" s="10">
        <v>0.72499999999999998</v>
      </c>
      <c r="E5189" s="10">
        <v>0.72399999999999998</v>
      </c>
      <c r="F5189" s="10">
        <v>0.65700000000000003</v>
      </c>
      <c r="G5189" s="10">
        <v>14291.76</v>
      </c>
      <c r="H5189" s="11">
        <v>1</v>
      </c>
      <c r="I5189">
        <f t="shared" ref="I5189:I5252" si="81">IF(OR(C5189="",D5189="",E5189="",F5189="",G5189="",H5189=""),1,0)</f>
        <v>0</v>
      </c>
    </row>
    <row r="5190" spans="1:9" x14ac:dyDescent="0.25">
      <c r="A5190" s="6" t="s">
        <v>4989</v>
      </c>
      <c r="B5190" s="7" t="s">
        <v>131</v>
      </c>
      <c r="C5190" s="7">
        <v>72</v>
      </c>
      <c r="D5190" s="7">
        <v>0.61899999999999999</v>
      </c>
      <c r="E5190" s="7">
        <v>0.52400000000000002</v>
      </c>
      <c r="F5190" s="7">
        <v>0.58199999999999996</v>
      </c>
      <c r="G5190" s="7">
        <v>6295.53</v>
      </c>
      <c r="H5190" s="8">
        <v>2</v>
      </c>
      <c r="I5190">
        <f t="shared" si="81"/>
        <v>0</v>
      </c>
    </row>
    <row r="5191" spans="1:9" x14ac:dyDescent="0.25">
      <c r="A5191" s="9" t="s">
        <v>4990</v>
      </c>
      <c r="B5191" s="10" t="s">
        <v>131</v>
      </c>
      <c r="C5191" s="10">
        <v>70</v>
      </c>
      <c r="D5191" s="10">
        <v>0.623</v>
      </c>
      <c r="E5191" s="10">
        <v>0.57899999999999996</v>
      </c>
      <c r="F5191" s="10">
        <v>0.53300000000000003</v>
      </c>
      <c r="G5191" s="10">
        <v>9484.02</v>
      </c>
      <c r="H5191" s="11">
        <v>1</v>
      </c>
      <c r="I5191">
        <f t="shared" si="81"/>
        <v>0</v>
      </c>
    </row>
    <row r="5192" spans="1:9" x14ac:dyDescent="0.25">
      <c r="A5192" s="6" t="s">
        <v>4991</v>
      </c>
      <c r="B5192" s="7" t="s">
        <v>35</v>
      </c>
      <c r="C5192" s="7">
        <v>258</v>
      </c>
      <c r="D5192" s="7">
        <v>0.747</v>
      </c>
      <c r="E5192" s="7">
        <v>0.70599999999999996</v>
      </c>
      <c r="F5192" s="7">
        <v>0.71099999999999997</v>
      </c>
      <c r="G5192" s="7">
        <v>153860.04999999999</v>
      </c>
      <c r="H5192" s="8">
        <v>2</v>
      </c>
      <c r="I5192">
        <f t="shared" si="81"/>
        <v>0</v>
      </c>
    </row>
    <row r="5193" spans="1:9" x14ac:dyDescent="0.25">
      <c r="A5193" s="9" t="s">
        <v>3311</v>
      </c>
      <c r="B5193" s="10" t="s">
        <v>101</v>
      </c>
      <c r="C5193" s="10">
        <v>861</v>
      </c>
      <c r="D5193" s="10">
        <v>0.60699999999999998</v>
      </c>
      <c r="E5193" s="10">
        <v>0.56100000000000005</v>
      </c>
      <c r="F5193" s="10">
        <v>0.53500000000000003</v>
      </c>
      <c r="G5193" s="10">
        <v>56655.59</v>
      </c>
      <c r="H5193" s="11">
        <v>2</v>
      </c>
      <c r="I5193">
        <f t="shared" si="81"/>
        <v>0</v>
      </c>
    </row>
    <row r="5194" spans="1:9" x14ac:dyDescent="0.25">
      <c r="A5194" s="6" t="s">
        <v>2365</v>
      </c>
      <c r="B5194" s="7" t="s">
        <v>40</v>
      </c>
      <c r="C5194" s="7">
        <v>141</v>
      </c>
      <c r="D5194" s="7">
        <v>0.72</v>
      </c>
      <c r="E5194" s="7">
        <v>0.70699999999999996</v>
      </c>
      <c r="F5194" s="7">
        <v>0.64200000000000002</v>
      </c>
      <c r="G5194" s="7">
        <v>111938.99</v>
      </c>
      <c r="H5194" s="8">
        <v>3</v>
      </c>
      <c r="I5194">
        <f t="shared" si="81"/>
        <v>0</v>
      </c>
    </row>
    <row r="5195" spans="1:9" x14ac:dyDescent="0.25">
      <c r="A5195" s="9" t="s">
        <v>4992</v>
      </c>
      <c r="B5195" s="10" t="s">
        <v>46</v>
      </c>
      <c r="C5195" s="10">
        <v>867</v>
      </c>
      <c r="D5195" s="10">
        <v>0.61099999999999999</v>
      </c>
      <c r="E5195" s="10">
        <v>0.63300000000000001</v>
      </c>
      <c r="F5195" s="10">
        <v>0.443</v>
      </c>
      <c r="G5195" s="10">
        <v>13256.05</v>
      </c>
      <c r="H5195" s="11">
        <v>13</v>
      </c>
      <c r="I5195">
        <f t="shared" si="81"/>
        <v>0</v>
      </c>
    </row>
    <row r="5196" spans="1:9" x14ac:dyDescent="0.25">
      <c r="A5196" s="6" t="s">
        <v>4993</v>
      </c>
      <c r="B5196" s="7" t="s">
        <v>27</v>
      </c>
      <c r="C5196" s="7">
        <v>300</v>
      </c>
      <c r="D5196" s="7">
        <v>0.7</v>
      </c>
      <c r="E5196" s="7">
        <v>0.67200000000000004</v>
      </c>
      <c r="F5196" s="7">
        <v>0.60399999999999998</v>
      </c>
      <c r="G5196" s="7">
        <v>73629.22</v>
      </c>
      <c r="H5196" s="8">
        <v>7</v>
      </c>
      <c r="I5196">
        <f t="shared" si="81"/>
        <v>0</v>
      </c>
    </row>
    <row r="5197" spans="1:9" x14ac:dyDescent="0.25">
      <c r="A5197" s="9" t="s">
        <v>4994</v>
      </c>
      <c r="B5197" s="10" t="s">
        <v>14</v>
      </c>
      <c r="C5197" s="10">
        <v>207</v>
      </c>
      <c r="D5197" s="10">
        <v>0.64200000000000002</v>
      </c>
      <c r="E5197" s="10">
        <v>0.65500000000000003</v>
      </c>
      <c r="F5197" s="10">
        <v>0.505</v>
      </c>
      <c r="G5197" s="10">
        <v>52156.75</v>
      </c>
      <c r="H5197" s="11">
        <v>2</v>
      </c>
      <c r="I5197">
        <f t="shared" si="81"/>
        <v>0</v>
      </c>
    </row>
    <row r="5198" spans="1:9" x14ac:dyDescent="0.25">
      <c r="A5198" s="6" t="s">
        <v>4995</v>
      </c>
      <c r="B5198" s="7" t="s">
        <v>46</v>
      </c>
      <c r="C5198" s="7">
        <v>65</v>
      </c>
      <c r="D5198" s="7">
        <v>0.65500000000000003</v>
      </c>
      <c r="E5198" s="7">
        <v>0.65800000000000003</v>
      </c>
      <c r="F5198" s="7">
        <v>0.501</v>
      </c>
      <c r="G5198" s="7">
        <v>78575.22</v>
      </c>
      <c r="H5198" s="8">
        <v>2</v>
      </c>
      <c r="I5198">
        <f t="shared" si="81"/>
        <v>0</v>
      </c>
    </row>
    <row r="5199" spans="1:9" x14ac:dyDescent="0.25">
      <c r="A5199" s="9" t="s">
        <v>4996</v>
      </c>
      <c r="B5199" s="10" t="s">
        <v>101</v>
      </c>
      <c r="C5199" s="10">
        <v>281</v>
      </c>
      <c r="D5199" s="10">
        <v>0.629</v>
      </c>
      <c r="E5199" s="10">
        <v>0.55800000000000005</v>
      </c>
      <c r="F5199" s="10">
        <v>0.57999999999999996</v>
      </c>
      <c r="G5199" s="10">
        <v>20480.16</v>
      </c>
      <c r="H5199" s="11">
        <v>3</v>
      </c>
      <c r="I5199">
        <f t="shared" si="81"/>
        <v>0</v>
      </c>
    </row>
    <row r="5200" spans="1:9" x14ac:dyDescent="0.25">
      <c r="A5200" s="6" t="s">
        <v>4997</v>
      </c>
      <c r="B5200" s="7" t="s">
        <v>35</v>
      </c>
      <c r="C5200" s="7">
        <v>581</v>
      </c>
      <c r="D5200" s="7">
        <v>0.63900000000000001</v>
      </c>
      <c r="E5200" s="7">
        <v>0.67200000000000004</v>
      </c>
      <c r="F5200" s="7">
        <v>0.48099999999999998</v>
      </c>
      <c r="G5200" s="7">
        <v>33213.760000000002</v>
      </c>
      <c r="H5200" s="8">
        <v>2</v>
      </c>
      <c r="I5200">
        <f t="shared" si="81"/>
        <v>0</v>
      </c>
    </row>
    <row r="5201" spans="1:9" x14ac:dyDescent="0.25">
      <c r="A5201" s="9" t="s">
        <v>4998</v>
      </c>
      <c r="B5201" s="10" t="s">
        <v>25</v>
      </c>
      <c r="C5201" s="10">
        <v>1134</v>
      </c>
      <c r="D5201" s="10">
        <v>0.59299999999999997</v>
      </c>
      <c r="E5201" s="10">
        <v>0.58299999999999996</v>
      </c>
      <c r="F5201" s="10">
        <v>0.47899999999999998</v>
      </c>
      <c r="G5201" s="10">
        <v>12134.82</v>
      </c>
      <c r="H5201" s="11">
        <v>18</v>
      </c>
      <c r="I5201">
        <f t="shared" si="81"/>
        <v>0</v>
      </c>
    </row>
    <row r="5202" spans="1:9" x14ac:dyDescent="0.25">
      <c r="A5202" s="6" t="s">
        <v>1639</v>
      </c>
      <c r="B5202" s="7" t="s">
        <v>280</v>
      </c>
      <c r="C5202" s="7">
        <v>392</v>
      </c>
      <c r="D5202" s="7">
        <v>0.626</v>
      </c>
      <c r="E5202" s="7">
        <v>0.59699999999999998</v>
      </c>
      <c r="F5202" s="7">
        <v>0.50900000000000001</v>
      </c>
      <c r="G5202" s="7">
        <v>20898.61</v>
      </c>
      <c r="H5202" s="8">
        <v>0</v>
      </c>
      <c r="I5202">
        <f t="shared" si="81"/>
        <v>0</v>
      </c>
    </row>
    <row r="5203" spans="1:9" x14ac:dyDescent="0.25">
      <c r="A5203" s="9" t="s">
        <v>4999</v>
      </c>
      <c r="B5203" s="10" t="s">
        <v>40</v>
      </c>
      <c r="C5203" s="10">
        <v>265</v>
      </c>
      <c r="D5203" s="10">
        <v>0.69799999999999995</v>
      </c>
      <c r="E5203" s="10">
        <v>0.71699999999999997</v>
      </c>
      <c r="F5203" s="10">
        <v>0.59099999999999997</v>
      </c>
      <c r="G5203" s="10">
        <v>35812</v>
      </c>
      <c r="H5203" s="11">
        <v>1</v>
      </c>
      <c r="I5203">
        <f t="shared" si="81"/>
        <v>0</v>
      </c>
    </row>
    <row r="5204" spans="1:9" x14ac:dyDescent="0.25">
      <c r="A5204" s="6" t="s">
        <v>5000</v>
      </c>
      <c r="B5204" s="7" t="s">
        <v>161</v>
      </c>
      <c r="C5204" s="7">
        <v>159</v>
      </c>
      <c r="D5204" s="7">
        <v>0.61299999999999999</v>
      </c>
      <c r="E5204" s="7">
        <v>0.63</v>
      </c>
      <c r="F5204" s="7">
        <v>0.47299999999999998</v>
      </c>
      <c r="G5204" s="7">
        <v>27040.6</v>
      </c>
      <c r="H5204" s="8">
        <v>2</v>
      </c>
      <c r="I5204">
        <f t="shared" si="81"/>
        <v>0</v>
      </c>
    </row>
    <row r="5205" spans="1:9" x14ac:dyDescent="0.25">
      <c r="A5205" s="9" t="s">
        <v>5001</v>
      </c>
      <c r="B5205" s="10" t="s">
        <v>21</v>
      </c>
      <c r="C5205" s="10">
        <v>20</v>
      </c>
      <c r="D5205" s="10">
        <v>0.70299999999999996</v>
      </c>
      <c r="E5205" s="10">
        <v>0.69199999999999995</v>
      </c>
      <c r="F5205" s="10">
        <v>0.59</v>
      </c>
      <c r="G5205" s="10">
        <v>92160.18</v>
      </c>
      <c r="H5205" s="11">
        <v>0</v>
      </c>
      <c r="I5205">
        <f t="shared" si="81"/>
        <v>0</v>
      </c>
    </row>
    <row r="5206" spans="1:9" x14ac:dyDescent="0.25">
      <c r="A5206" s="6" t="s">
        <v>5002</v>
      </c>
      <c r="B5206" s="7" t="s">
        <v>25</v>
      </c>
      <c r="C5206" s="7">
        <v>655</v>
      </c>
      <c r="D5206" s="7">
        <v>0.55000000000000004</v>
      </c>
      <c r="E5206" s="7">
        <v>0.55800000000000005</v>
      </c>
      <c r="F5206" s="7">
        <v>0.41399999999999998</v>
      </c>
      <c r="G5206" s="7">
        <v>12950.89</v>
      </c>
      <c r="H5206" s="8">
        <v>11</v>
      </c>
      <c r="I5206">
        <f t="shared" si="81"/>
        <v>0</v>
      </c>
    </row>
    <row r="5207" spans="1:9" x14ac:dyDescent="0.25">
      <c r="A5207" s="9" t="s">
        <v>5003</v>
      </c>
      <c r="B5207" s="10" t="s">
        <v>40</v>
      </c>
      <c r="C5207" s="10">
        <v>621</v>
      </c>
      <c r="D5207" s="10">
        <v>0.66</v>
      </c>
      <c r="E5207" s="10">
        <v>0.64900000000000002</v>
      </c>
      <c r="F5207" s="10">
        <v>0.54600000000000004</v>
      </c>
      <c r="G5207" s="10">
        <v>15224.05</v>
      </c>
      <c r="H5207" s="11">
        <v>12</v>
      </c>
      <c r="I5207">
        <f t="shared" si="81"/>
        <v>0</v>
      </c>
    </row>
    <row r="5208" spans="1:9" x14ac:dyDescent="0.25">
      <c r="A5208" s="6" t="s">
        <v>5004</v>
      </c>
      <c r="B5208" s="7" t="s">
        <v>40</v>
      </c>
      <c r="C5208" s="7">
        <v>85</v>
      </c>
      <c r="D5208" s="7">
        <v>0.74199999999999999</v>
      </c>
      <c r="E5208" s="7">
        <v>0.70399999999999996</v>
      </c>
      <c r="F5208" s="7">
        <v>0.69499999999999995</v>
      </c>
      <c r="G5208" s="7">
        <v>67348.5</v>
      </c>
      <c r="H5208" s="8">
        <v>4</v>
      </c>
      <c r="I5208">
        <f t="shared" si="81"/>
        <v>0</v>
      </c>
    </row>
    <row r="5209" spans="1:9" x14ac:dyDescent="0.25">
      <c r="A5209" s="9" t="s">
        <v>5005</v>
      </c>
      <c r="B5209" s="10" t="s">
        <v>48</v>
      </c>
      <c r="C5209" s="10">
        <v>664</v>
      </c>
      <c r="D5209" s="10">
        <v>0.63600000000000001</v>
      </c>
      <c r="E5209" s="10">
        <v>0.58099999999999996</v>
      </c>
      <c r="F5209" s="10">
        <v>0.58799999999999997</v>
      </c>
      <c r="G5209" s="10">
        <v>10150.57</v>
      </c>
      <c r="H5209" s="11">
        <v>4</v>
      </c>
      <c r="I5209">
        <f t="shared" si="81"/>
        <v>0</v>
      </c>
    </row>
    <row r="5210" spans="1:9" x14ac:dyDescent="0.25">
      <c r="A5210" s="6" t="s">
        <v>5006</v>
      </c>
      <c r="B5210" s="7" t="s">
        <v>40</v>
      </c>
      <c r="C5210" s="7">
        <v>112</v>
      </c>
      <c r="D5210" s="7">
        <v>0.65500000000000003</v>
      </c>
      <c r="E5210" s="7">
        <v>0.63500000000000001</v>
      </c>
      <c r="F5210" s="7">
        <v>0.55300000000000005</v>
      </c>
      <c r="G5210" s="7">
        <v>30408.94</v>
      </c>
      <c r="H5210" s="8">
        <v>9</v>
      </c>
      <c r="I5210">
        <f t="shared" si="81"/>
        <v>0</v>
      </c>
    </row>
    <row r="5211" spans="1:9" x14ac:dyDescent="0.25">
      <c r="A5211" s="9" t="s">
        <v>5007</v>
      </c>
      <c r="B5211" s="10" t="s">
        <v>46</v>
      </c>
      <c r="C5211" s="10">
        <v>249</v>
      </c>
      <c r="D5211" s="10">
        <v>0.65</v>
      </c>
      <c r="E5211" s="10">
        <v>0.69599999999999995</v>
      </c>
      <c r="F5211" s="10">
        <v>0.46899999999999997</v>
      </c>
      <c r="G5211" s="10">
        <v>13515.26</v>
      </c>
      <c r="H5211" s="11">
        <v>5</v>
      </c>
      <c r="I5211">
        <f t="shared" si="81"/>
        <v>0</v>
      </c>
    </row>
    <row r="5212" spans="1:9" x14ac:dyDescent="0.25">
      <c r="A5212" s="6" t="s">
        <v>5008</v>
      </c>
      <c r="B5212" s="7" t="s">
        <v>222</v>
      </c>
      <c r="C5212" s="7">
        <v>685</v>
      </c>
      <c r="D5212" s="7">
        <v>0.59</v>
      </c>
      <c r="E5212" s="7">
        <v>0.55300000000000005</v>
      </c>
      <c r="F5212" s="7">
        <v>0.47299999999999998</v>
      </c>
      <c r="G5212" s="7">
        <v>11948.74</v>
      </c>
      <c r="H5212" s="8">
        <v>14</v>
      </c>
      <c r="I5212">
        <f t="shared" si="81"/>
        <v>0</v>
      </c>
    </row>
    <row r="5213" spans="1:9" x14ac:dyDescent="0.25">
      <c r="A5213" s="9" t="s">
        <v>5009</v>
      </c>
      <c r="B5213" s="10" t="s">
        <v>35</v>
      </c>
      <c r="C5213" s="10">
        <v>207</v>
      </c>
      <c r="D5213" s="10">
        <v>0.69</v>
      </c>
      <c r="E5213" s="10">
        <v>0.69299999999999995</v>
      </c>
      <c r="F5213" s="10">
        <v>0.56299999999999994</v>
      </c>
      <c r="G5213" s="10">
        <v>25591.7</v>
      </c>
      <c r="H5213" s="11">
        <v>9</v>
      </c>
      <c r="I5213">
        <f t="shared" si="81"/>
        <v>0</v>
      </c>
    </row>
    <row r="5214" spans="1:9" x14ac:dyDescent="0.25">
      <c r="A5214" s="6" t="s">
        <v>2112</v>
      </c>
      <c r="B5214" s="7" t="s">
        <v>35</v>
      </c>
      <c r="C5214" s="7">
        <v>351</v>
      </c>
      <c r="D5214" s="7">
        <v>0.64</v>
      </c>
      <c r="E5214" s="7">
        <v>0.61599999999999999</v>
      </c>
      <c r="F5214" s="7">
        <v>0.51</v>
      </c>
      <c r="G5214" s="7">
        <v>19361.849999999999</v>
      </c>
      <c r="H5214" s="8">
        <v>1</v>
      </c>
      <c r="I5214">
        <f t="shared" si="81"/>
        <v>0</v>
      </c>
    </row>
    <row r="5215" spans="1:9" x14ac:dyDescent="0.25">
      <c r="A5215" s="9" t="s">
        <v>5010</v>
      </c>
      <c r="B5215" s="10" t="s">
        <v>40</v>
      </c>
      <c r="C5215" s="10">
        <v>116</v>
      </c>
      <c r="D5215" s="10">
        <v>0.67</v>
      </c>
      <c r="E5215" s="10">
        <v>0.65200000000000002</v>
      </c>
      <c r="F5215" s="10">
        <v>0.58799999999999997</v>
      </c>
      <c r="G5215" s="10">
        <v>33297.46</v>
      </c>
      <c r="H5215" s="11">
        <v>10</v>
      </c>
      <c r="I5215">
        <f t="shared" si="81"/>
        <v>0</v>
      </c>
    </row>
    <row r="5216" spans="1:9" x14ac:dyDescent="0.25">
      <c r="A5216" s="6" t="s">
        <v>5011</v>
      </c>
      <c r="B5216" s="7" t="s">
        <v>12</v>
      </c>
      <c r="C5216" s="7">
        <v>1132</v>
      </c>
      <c r="D5216" s="7">
        <v>0.47099999999999997</v>
      </c>
      <c r="E5216" s="7">
        <v>0.48099999999999998</v>
      </c>
      <c r="F5216" s="7">
        <v>0.28000000000000003</v>
      </c>
      <c r="G5216" s="7">
        <v>5774.67</v>
      </c>
      <c r="H5216" s="8">
        <v>0</v>
      </c>
      <c r="I5216">
        <f t="shared" si="81"/>
        <v>0</v>
      </c>
    </row>
    <row r="5217" spans="1:9" x14ac:dyDescent="0.25">
      <c r="A5217" s="9" t="s">
        <v>5012</v>
      </c>
      <c r="B5217" s="10" t="s">
        <v>35</v>
      </c>
      <c r="C5217" s="10">
        <v>140</v>
      </c>
      <c r="D5217" s="10">
        <v>0.70799999999999996</v>
      </c>
      <c r="E5217" s="10">
        <v>0.72199999999999998</v>
      </c>
      <c r="F5217" s="10">
        <v>0.60399999999999998</v>
      </c>
      <c r="G5217" s="10">
        <v>45797.13</v>
      </c>
      <c r="H5217" s="11">
        <v>2</v>
      </c>
      <c r="I5217">
        <f t="shared" si="81"/>
        <v>0</v>
      </c>
    </row>
    <row r="5218" spans="1:9" x14ac:dyDescent="0.25">
      <c r="A5218" s="6" t="s">
        <v>5013</v>
      </c>
      <c r="B5218" s="7" t="s">
        <v>50</v>
      </c>
      <c r="C5218" s="7">
        <v>318</v>
      </c>
      <c r="D5218" s="7">
        <v>0.70799999999999996</v>
      </c>
      <c r="E5218" s="7">
        <v>0.68700000000000006</v>
      </c>
      <c r="F5218" s="7">
        <v>0.622</v>
      </c>
      <c r="G5218" s="7">
        <v>20664.57</v>
      </c>
      <c r="H5218" s="8">
        <v>6</v>
      </c>
      <c r="I5218">
        <f t="shared" si="81"/>
        <v>0</v>
      </c>
    </row>
    <row r="5219" spans="1:9" x14ac:dyDescent="0.25">
      <c r="A5219" s="9" t="s">
        <v>5014</v>
      </c>
      <c r="B5219" s="10" t="s">
        <v>86</v>
      </c>
      <c r="C5219" s="10">
        <v>76</v>
      </c>
      <c r="D5219" s="10">
        <v>0.55500000000000005</v>
      </c>
      <c r="E5219" s="10">
        <v>0.54100000000000004</v>
      </c>
      <c r="F5219" s="10">
        <v>0.41499999999999998</v>
      </c>
      <c r="G5219" s="10">
        <v>57338.73</v>
      </c>
      <c r="H5219" s="11">
        <v>0</v>
      </c>
      <c r="I5219">
        <f t="shared" si="81"/>
        <v>0</v>
      </c>
    </row>
    <row r="5220" spans="1:9" x14ac:dyDescent="0.25">
      <c r="A5220" s="6" t="s">
        <v>5015</v>
      </c>
      <c r="B5220" s="7" t="s">
        <v>48</v>
      </c>
      <c r="C5220" s="7">
        <v>1092</v>
      </c>
      <c r="D5220" s="7">
        <v>0.60499999999999998</v>
      </c>
      <c r="E5220" s="7">
        <v>0.52600000000000002</v>
      </c>
      <c r="F5220" s="7">
        <v>0.55700000000000005</v>
      </c>
      <c r="G5220" s="7">
        <v>6772.2</v>
      </c>
      <c r="H5220" s="8">
        <v>5</v>
      </c>
      <c r="I5220">
        <f t="shared" si="81"/>
        <v>0</v>
      </c>
    </row>
    <row r="5221" spans="1:9" x14ac:dyDescent="0.25">
      <c r="A5221" s="9" t="s">
        <v>5016</v>
      </c>
      <c r="B5221" s="10" t="s">
        <v>19</v>
      </c>
      <c r="C5221" s="10">
        <v>777</v>
      </c>
      <c r="D5221" s="10">
        <v>0.63900000000000001</v>
      </c>
      <c r="E5221" s="10">
        <v>0.60099999999999998</v>
      </c>
      <c r="F5221" s="10">
        <v>0.55500000000000005</v>
      </c>
      <c r="G5221" s="10">
        <v>10191.36</v>
      </c>
      <c r="H5221" s="11">
        <v>19</v>
      </c>
      <c r="I5221">
        <f t="shared" si="81"/>
        <v>0</v>
      </c>
    </row>
    <row r="5222" spans="1:9" x14ac:dyDescent="0.25">
      <c r="A5222" s="6" t="s">
        <v>5017</v>
      </c>
      <c r="B5222" s="7" t="s">
        <v>40</v>
      </c>
      <c r="C5222" s="7">
        <v>234</v>
      </c>
      <c r="D5222" s="7">
        <v>0.69</v>
      </c>
      <c r="E5222" s="7">
        <v>0.66100000000000003</v>
      </c>
      <c r="F5222" s="7">
        <v>0.60599999999999998</v>
      </c>
      <c r="G5222" s="7">
        <v>20538.61</v>
      </c>
      <c r="H5222" s="8">
        <v>0</v>
      </c>
      <c r="I5222">
        <f t="shared" si="81"/>
        <v>0</v>
      </c>
    </row>
    <row r="5223" spans="1:9" x14ac:dyDescent="0.25">
      <c r="A5223" s="9" t="s">
        <v>5018</v>
      </c>
      <c r="B5223" s="10" t="s">
        <v>19</v>
      </c>
      <c r="C5223" s="10">
        <v>317</v>
      </c>
      <c r="D5223" s="10">
        <v>0.55600000000000005</v>
      </c>
      <c r="E5223" s="10">
        <v>0.55200000000000005</v>
      </c>
      <c r="F5223" s="10">
        <v>0.40699999999999997</v>
      </c>
      <c r="G5223" s="10">
        <v>8432.26</v>
      </c>
      <c r="H5223" s="11">
        <v>10</v>
      </c>
      <c r="I5223">
        <f t="shared" si="81"/>
        <v>0</v>
      </c>
    </row>
    <row r="5224" spans="1:9" x14ac:dyDescent="0.25">
      <c r="A5224" s="6" t="s">
        <v>5019</v>
      </c>
      <c r="B5224" s="7" t="s">
        <v>16</v>
      </c>
      <c r="C5224" s="7">
        <v>42</v>
      </c>
      <c r="D5224" s="7">
        <v>0.67500000000000004</v>
      </c>
      <c r="E5224" s="7">
        <v>0.624</v>
      </c>
      <c r="F5224" s="7">
        <v>0.59799999999999998</v>
      </c>
      <c r="G5224" s="7">
        <v>24426.18</v>
      </c>
      <c r="H5224" s="8">
        <v>12</v>
      </c>
      <c r="I5224">
        <f t="shared" si="81"/>
        <v>0</v>
      </c>
    </row>
    <row r="5225" spans="1:9" x14ac:dyDescent="0.25">
      <c r="A5225" s="9" t="s">
        <v>5020</v>
      </c>
      <c r="B5225" s="10" t="s">
        <v>27</v>
      </c>
      <c r="C5225" s="10">
        <v>112</v>
      </c>
      <c r="D5225" s="10">
        <v>0.73199999999999998</v>
      </c>
      <c r="E5225" s="10">
        <v>0.70499999999999996</v>
      </c>
      <c r="F5225" s="10">
        <v>0.69</v>
      </c>
      <c r="G5225" s="10">
        <v>58265.54</v>
      </c>
      <c r="H5225" s="11">
        <v>1</v>
      </c>
      <c r="I5225">
        <f t="shared" si="81"/>
        <v>0</v>
      </c>
    </row>
    <row r="5226" spans="1:9" x14ac:dyDescent="0.25">
      <c r="A5226" s="6" t="s">
        <v>5021</v>
      </c>
      <c r="B5226" s="7" t="s">
        <v>101</v>
      </c>
      <c r="C5226" s="7">
        <v>987</v>
      </c>
      <c r="D5226" s="7">
        <v>0.53600000000000003</v>
      </c>
      <c r="E5226" s="7">
        <v>0.495</v>
      </c>
      <c r="F5226" s="7">
        <v>0.40200000000000002</v>
      </c>
      <c r="G5226" s="7">
        <v>5973.86</v>
      </c>
      <c r="H5226" s="8">
        <v>12</v>
      </c>
      <c r="I5226">
        <f t="shared" si="81"/>
        <v>0</v>
      </c>
    </row>
    <row r="5227" spans="1:9" x14ac:dyDescent="0.25">
      <c r="A5227" s="9" t="s">
        <v>5022</v>
      </c>
      <c r="B5227" s="10" t="s">
        <v>16</v>
      </c>
      <c r="C5227" s="10">
        <v>101</v>
      </c>
      <c r="D5227" s="10">
        <v>0.72299999999999998</v>
      </c>
      <c r="E5227" s="10">
        <v>0.73099999999999998</v>
      </c>
      <c r="F5227" s="10">
        <v>0.60599999999999998</v>
      </c>
      <c r="G5227" s="10">
        <v>23615.37</v>
      </c>
      <c r="H5227" s="11">
        <v>2</v>
      </c>
      <c r="I5227">
        <f t="shared" si="81"/>
        <v>0</v>
      </c>
    </row>
    <row r="5228" spans="1:9" x14ac:dyDescent="0.25">
      <c r="A5228" s="6" t="s">
        <v>5023</v>
      </c>
      <c r="B5228" s="7" t="s">
        <v>48</v>
      </c>
      <c r="C5228" s="7">
        <v>368</v>
      </c>
      <c r="D5228" s="7">
        <v>0.59399999999999997</v>
      </c>
      <c r="E5228" s="7">
        <v>0.52400000000000002</v>
      </c>
      <c r="F5228" s="7">
        <v>0.51800000000000002</v>
      </c>
      <c r="G5228" s="7">
        <v>6809.05</v>
      </c>
      <c r="H5228" s="8">
        <v>36</v>
      </c>
      <c r="I5228">
        <f t="shared" si="81"/>
        <v>0</v>
      </c>
    </row>
    <row r="5229" spans="1:9" x14ac:dyDescent="0.25">
      <c r="A5229" s="9" t="s">
        <v>5024</v>
      </c>
      <c r="B5229" s="10" t="s">
        <v>21</v>
      </c>
      <c r="C5229" s="10">
        <v>75</v>
      </c>
      <c r="D5229" s="10">
        <v>0.746</v>
      </c>
      <c r="E5229" s="10">
        <v>0.72099999999999997</v>
      </c>
      <c r="F5229" s="10">
        <v>0.67600000000000005</v>
      </c>
      <c r="G5229" s="10">
        <v>33241.800000000003</v>
      </c>
      <c r="H5229" s="11">
        <v>2</v>
      </c>
      <c r="I5229">
        <f t="shared" si="81"/>
        <v>0</v>
      </c>
    </row>
    <row r="5230" spans="1:9" x14ac:dyDescent="0.25">
      <c r="A5230" s="6" t="s">
        <v>5025</v>
      </c>
      <c r="B5230" s="7" t="s">
        <v>131</v>
      </c>
      <c r="C5230" s="7">
        <v>748</v>
      </c>
      <c r="D5230" s="7">
        <v>0.61799999999999999</v>
      </c>
      <c r="E5230" s="7">
        <v>0.58799999999999997</v>
      </c>
      <c r="F5230" s="7">
        <v>0.51500000000000001</v>
      </c>
      <c r="G5230" s="7">
        <v>10235.620000000001</v>
      </c>
      <c r="H5230" s="8">
        <v>14</v>
      </c>
      <c r="I5230">
        <f t="shared" si="81"/>
        <v>0</v>
      </c>
    </row>
    <row r="5231" spans="1:9" x14ac:dyDescent="0.25">
      <c r="A5231" s="9" t="s">
        <v>5026</v>
      </c>
      <c r="B5231" s="10" t="s">
        <v>46</v>
      </c>
      <c r="C5231" s="10">
        <v>142</v>
      </c>
      <c r="D5231" s="10">
        <v>0.65500000000000003</v>
      </c>
      <c r="E5231" s="10">
        <v>0.63500000000000001</v>
      </c>
      <c r="F5231" s="10">
        <v>0.56000000000000005</v>
      </c>
      <c r="G5231" s="10">
        <v>37646.85</v>
      </c>
      <c r="H5231" s="11">
        <v>3</v>
      </c>
      <c r="I5231">
        <f t="shared" si="81"/>
        <v>0</v>
      </c>
    </row>
    <row r="5232" spans="1:9" x14ac:dyDescent="0.25">
      <c r="A5232" s="6" t="s">
        <v>5027</v>
      </c>
      <c r="B5232" s="7" t="s">
        <v>96</v>
      </c>
      <c r="C5232" s="7">
        <v>528</v>
      </c>
      <c r="D5232" s="7">
        <v>0.55200000000000005</v>
      </c>
      <c r="E5232" s="7">
        <v>0.53100000000000003</v>
      </c>
      <c r="F5232" s="7">
        <v>0.40799999999999997</v>
      </c>
      <c r="G5232" s="7">
        <v>7839.03</v>
      </c>
      <c r="H5232" s="8">
        <v>9</v>
      </c>
      <c r="I5232">
        <f t="shared" si="81"/>
        <v>0</v>
      </c>
    </row>
    <row r="5233" spans="1:9" x14ac:dyDescent="0.25">
      <c r="A5233" s="9" t="s">
        <v>5028</v>
      </c>
      <c r="B5233" s="10" t="s">
        <v>35</v>
      </c>
      <c r="C5233" s="10">
        <v>53</v>
      </c>
      <c r="D5233" s="10">
        <v>0.67500000000000004</v>
      </c>
      <c r="E5233" s="10">
        <v>0.71899999999999997</v>
      </c>
      <c r="F5233" s="10">
        <v>0.498</v>
      </c>
      <c r="G5233" s="10">
        <v>65891.69</v>
      </c>
      <c r="H5233" s="11">
        <v>2</v>
      </c>
      <c r="I5233">
        <f t="shared" si="81"/>
        <v>0</v>
      </c>
    </row>
    <row r="5234" spans="1:9" x14ac:dyDescent="0.25">
      <c r="A5234" s="6" t="s">
        <v>5029</v>
      </c>
      <c r="B5234" s="7" t="s">
        <v>46</v>
      </c>
      <c r="C5234" s="7">
        <v>317</v>
      </c>
      <c r="D5234" s="7">
        <v>0.67500000000000004</v>
      </c>
      <c r="E5234" s="7">
        <v>0.66600000000000004</v>
      </c>
      <c r="F5234" s="7">
        <v>0.56999999999999995</v>
      </c>
      <c r="G5234" s="7">
        <v>13872.22</v>
      </c>
      <c r="H5234" s="8">
        <v>1</v>
      </c>
      <c r="I5234">
        <f t="shared" si="81"/>
        <v>0</v>
      </c>
    </row>
    <row r="5235" spans="1:9" x14ac:dyDescent="0.25">
      <c r="A5235" s="9" t="s">
        <v>5030</v>
      </c>
      <c r="B5235" s="10" t="s">
        <v>101</v>
      </c>
      <c r="C5235" s="10">
        <v>416</v>
      </c>
      <c r="D5235" s="10">
        <v>0.58099999999999996</v>
      </c>
      <c r="E5235" s="10">
        <v>0.57799999999999996</v>
      </c>
      <c r="F5235" s="10">
        <v>0.48099999999999998</v>
      </c>
      <c r="G5235" s="10">
        <v>11353.11</v>
      </c>
      <c r="H5235" s="11">
        <v>11</v>
      </c>
      <c r="I5235">
        <f t="shared" si="81"/>
        <v>0</v>
      </c>
    </row>
    <row r="5236" spans="1:9" x14ac:dyDescent="0.25">
      <c r="A5236" s="6" t="s">
        <v>5031</v>
      </c>
      <c r="B5236" s="7" t="s">
        <v>86</v>
      </c>
      <c r="C5236" s="7">
        <v>518</v>
      </c>
      <c r="D5236" s="7">
        <v>0.60899999999999999</v>
      </c>
      <c r="E5236" s="7">
        <v>0.59</v>
      </c>
      <c r="F5236" s="7">
        <v>0.53400000000000003</v>
      </c>
      <c r="G5236" s="7">
        <v>14182.44</v>
      </c>
      <c r="H5236" s="8">
        <v>8</v>
      </c>
      <c r="I5236">
        <f t="shared" si="81"/>
        <v>0</v>
      </c>
    </row>
    <row r="5237" spans="1:9" x14ac:dyDescent="0.25">
      <c r="A5237" s="9" t="s">
        <v>747</v>
      </c>
      <c r="B5237" s="10" t="s">
        <v>19</v>
      </c>
      <c r="C5237" s="10">
        <v>318</v>
      </c>
      <c r="D5237" s="10">
        <v>0.59399999999999997</v>
      </c>
      <c r="E5237" s="10">
        <v>0.56699999999999995</v>
      </c>
      <c r="F5237" s="10">
        <v>0.47699999999999998</v>
      </c>
      <c r="G5237" s="10">
        <v>16128.78</v>
      </c>
      <c r="H5237" s="11">
        <v>0</v>
      </c>
      <c r="I5237">
        <f t="shared" si="81"/>
        <v>0</v>
      </c>
    </row>
    <row r="5238" spans="1:9" x14ac:dyDescent="0.25">
      <c r="A5238" s="6" t="s">
        <v>5032</v>
      </c>
      <c r="B5238" s="7" t="s">
        <v>35</v>
      </c>
      <c r="C5238" s="7">
        <v>435</v>
      </c>
      <c r="D5238" s="7">
        <v>0.61899999999999999</v>
      </c>
      <c r="E5238" s="7">
        <v>0.55900000000000005</v>
      </c>
      <c r="F5238" s="7">
        <v>0.54300000000000004</v>
      </c>
      <c r="G5238" s="7">
        <v>7890.27</v>
      </c>
      <c r="H5238" s="8">
        <v>2</v>
      </c>
      <c r="I5238">
        <f t="shared" si="81"/>
        <v>0</v>
      </c>
    </row>
    <row r="5239" spans="1:9" x14ac:dyDescent="0.25">
      <c r="A5239" s="9" t="s">
        <v>5033</v>
      </c>
      <c r="B5239" s="10" t="s">
        <v>21</v>
      </c>
      <c r="C5239" s="10">
        <v>17</v>
      </c>
      <c r="D5239" s="10">
        <v>0.74199999999999999</v>
      </c>
      <c r="E5239" s="10">
        <v>0.752</v>
      </c>
      <c r="F5239" s="10">
        <v>0.64200000000000002</v>
      </c>
      <c r="G5239" s="10">
        <v>50841.15</v>
      </c>
      <c r="H5239" s="11">
        <v>2</v>
      </c>
      <c r="I5239">
        <f t="shared" si="81"/>
        <v>0</v>
      </c>
    </row>
    <row r="5240" spans="1:9" x14ac:dyDescent="0.25">
      <c r="A5240" s="6" t="s">
        <v>5034</v>
      </c>
      <c r="B5240" s="7" t="s">
        <v>25</v>
      </c>
      <c r="C5240" s="7">
        <v>875</v>
      </c>
      <c r="D5240" s="7">
        <v>0.55000000000000004</v>
      </c>
      <c r="E5240" s="7">
        <v>0.56100000000000005</v>
      </c>
      <c r="F5240" s="7">
        <v>0.44900000000000001</v>
      </c>
      <c r="G5240" s="7">
        <v>7645.17</v>
      </c>
      <c r="H5240" s="8">
        <v>1</v>
      </c>
      <c r="I5240">
        <f t="shared" si="81"/>
        <v>0</v>
      </c>
    </row>
    <row r="5241" spans="1:9" x14ac:dyDescent="0.25">
      <c r="A5241" s="9" t="s">
        <v>5035</v>
      </c>
      <c r="B5241" s="10" t="s">
        <v>40</v>
      </c>
      <c r="C5241" s="10">
        <v>98</v>
      </c>
      <c r="D5241" s="10">
        <v>0.68200000000000005</v>
      </c>
      <c r="E5241" s="10">
        <v>0.68</v>
      </c>
      <c r="F5241" s="10">
        <v>0.56000000000000005</v>
      </c>
      <c r="G5241" s="10">
        <v>25222.19</v>
      </c>
      <c r="H5241" s="11">
        <v>6</v>
      </c>
      <c r="I5241">
        <f t="shared" si="81"/>
        <v>0</v>
      </c>
    </row>
    <row r="5242" spans="1:9" x14ac:dyDescent="0.25">
      <c r="A5242" s="6" t="s">
        <v>5036</v>
      </c>
      <c r="B5242" s="7" t="s">
        <v>86</v>
      </c>
      <c r="C5242" s="7">
        <v>388</v>
      </c>
      <c r="D5242" s="7">
        <v>0.59599999999999997</v>
      </c>
      <c r="E5242" s="7">
        <v>0.54200000000000004</v>
      </c>
      <c r="F5242" s="7">
        <v>0.51600000000000001</v>
      </c>
      <c r="G5242" s="7">
        <v>8204.7900000000009</v>
      </c>
      <c r="H5242" s="8">
        <v>1</v>
      </c>
      <c r="I5242">
        <f t="shared" si="81"/>
        <v>0</v>
      </c>
    </row>
    <row r="5243" spans="1:9" x14ac:dyDescent="0.25">
      <c r="A5243" s="9" t="s">
        <v>5037</v>
      </c>
      <c r="B5243" s="10" t="s">
        <v>19</v>
      </c>
      <c r="C5243" s="10">
        <v>587</v>
      </c>
      <c r="D5243" s="10">
        <v>0.55000000000000004</v>
      </c>
      <c r="E5243" s="10">
        <v>0.51600000000000001</v>
      </c>
      <c r="F5243" s="10">
        <v>0.42499999999999999</v>
      </c>
      <c r="G5243" s="10">
        <v>6150.25</v>
      </c>
      <c r="H5243" s="11">
        <v>2</v>
      </c>
      <c r="I5243">
        <f t="shared" si="81"/>
        <v>0</v>
      </c>
    </row>
    <row r="5244" spans="1:9" x14ac:dyDescent="0.25">
      <c r="A5244" s="6" t="s">
        <v>4090</v>
      </c>
      <c r="B5244" s="7" t="s">
        <v>14</v>
      </c>
      <c r="C5244" s="7">
        <v>220</v>
      </c>
      <c r="D5244" s="7">
        <v>0.64700000000000002</v>
      </c>
      <c r="E5244" s="7">
        <v>0.628</v>
      </c>
      <c r="F5244" s="7">
        <v>0.52200000000000002</v>
      </c>
      <c r="G5244" s="7">
        <v>19812.34</v>
      </c>
      <c r="H5244" s="8">
        <v>2</v>
      </c>
      <c r="I5244">
        <f t="shared" si="81"/>
        <v>0</v>
      </c>
    </row>
    <row r="5245" spans="1:9" x14ac:dyDescent="0.25">
      <c r="A5245" s="9" t="s">
        <v>5038</v>
      </c>
      <c r="B5245" s="10" t="s">
        <v>21</v>
      </c>
      <c r="C5245" s="10">
        <v>51</v>
      </c>
      <c r="D5245" s="10">
        <v>0.69</v>
      </c>
      <c r="E5245" s="10">
        <v>0.69499999999999995</v>
      </c>
      <c r="F5245" s="10">
        <v>0.56499999999999995</v>
      </c>
      <c r="G5245" s="10">
        <v>62745.52</v>
      </c>
      <c r="H5245" s="11">
        <v>3</v>
      </c>
      <c r="I5245">
        <f t="shared" si="81"/>
        <v>0</v>
      </c>
    </row>
    <row r="5246" spans="1:9" x14ac:dyDescent="0.25">
      <c r="A5246" s="6" t="s">
        <v>5039</v>
      </c>
      <c r="B5246" s="7" t="s">
        <v>86</v>
      </c>
      <c r="C5246" s="7">
        <v>472</v>
      </c>
      <c r="D5246" s="7">
        <v>0.56799999999999995</v>
      </c>
      <c r="E5246" s="7">
        <v>0.56200000000000006</v>
      </c>
      <c r="F5246" s="7">
        <v>0.442</v>
      </c>
      <c r="G5246" s="7">
        <v>7782.74</v>
      </c>
      <c r="H5246" s="8">
        <v>7</v>
      </c>
      <c r="I5246">
        <f t="shared" si="81"/>
        <v>0</v>
      </c>
    </row>
    <row r="5247" spans="1:9" x14ac:dyDescent="0.25">
      <c r="A5247" s="9" t="s">
        <v>5040</v>
      </c>
      <c r="B5247" s="10" t="s">
        <v>50</v>
      </c>
      <c r="C5247" s="10">
        <v>91</v>
      </c>
      <c r="D5247" s="10">
        <v>0.70099999999999996</v>
      </c>
      <c r="E5247" s="10">
        <v>0.67700000000000005</v>
      </c>
      <c r="F5247" s="10">
        <v>0.61499999999999999</v>
      </c>
      <c r="G5247" s="10">
        <v>31857.99</v>
      </c>
      <c r="H5247" s="11">
        <v>2</v>
      </c>
      <c r="I5247">
        <f t="shared" si="81"/>
        <v>0</v>
      </c>
    </row>
    <row r="5248" spans="1:9" x14ac:dyDescent="0.25">
      <c r="A5248" s="6" t="s">
        <v>5041</v>
      </c>
      <c r="B5248" s="7" t="s">
        <v>35</v>
      </c>
      <c r="C5248" s="7">
        <v>390</v>
      </c>
      <c r="D5248" s="7">
        <v>0.65900000000000003</v>
      </c>
      <c r="E5248" s="7">
        <v>0.63100000000000001</v>
      </c>
      <c r="F5248" s="7">
        <v>0.57599999999999996</v>
      </c>
      <c r="G5248" s="7">
        <v>13667.96</v>
      </c>
      <c r="H5248" s="8">
        <v>4</v>
      </c>
      <c r="I5248">
        <f t="shared" si="81"/>
        <v>0</v>
      </c>
    </row>
    <row r="5249" spans="1:9" x14ac:dyDescent="0.25">
      <c r="A5249" s="9" t="s">
        <v>914</v>
      </c>
      <c r="B5249" s="10" t="s">
        <v>40</v>
      </c>
      <c r="C5249" s="10">
        <v>143</v>
      </c>
      <c r="D5249" s="10">
        <v>0.68700000000000006</v>
      </c>
      <c r="E5249" s="10">
        <v>0.68799999999999994</v>
      </c>
      <c r="F5249" s="10">
        <v>0.59199999999999997</v>
      </c>
      <c r="G5249" s="10">
        <v>27734.97</v>
      </c>
      <c r="H5249" s="11">
        <v>2</v>
      </c>
      <c r="I5249">
        <f t="shared" si="81"/>
        <v>0</v>
      </c>
    </row>
    <row r="5250" spans="1:9" x14ac:dyDescent="0.25">
      <c r="A5250" s="6" t="s">
        <v>5042</v>
      </c>
      <c r="B5250" s="7" t="s">
        <v>19</v>
      </c>
      <c r="C5250" s="7">
        <v>208</v>
      </c>
      <c r="D5250" s="7">
        <v>0.54</v>
      </c>
      <c r="E5250" s="7">
        <v>0.52500000000000002</v>
      </c>
      <c r="F5250" s="7">
        <v>0.40200000000000002</v>
      </c>
      <c r="G5250" s="7">
        <v>6464.29</v>
      </c>
      <c r="H5250" s="8">
        <v>34</v>
      </c>
      <c r="I5250">
        <f t="shared" si="81"/>
        <v>0</v>
      </c>
    </row>
    <row r="5251" spans="1:9" x14ac:dyDescent="0.25">
      <c r="A5251" s="9" t="s">
        <v>5043</v>
      </c>
      <c r="B5251" s="10" t="s">
        <v>86</v>
      </c>
      <c r="C5251" s="10">
        <v>268</v>
      </c>
      <c r="D5251" s="10">
        <v>0.56899999999999995</v>
      </c>
      <c r="E5251" s="10">
        <v>0.54400000000000004</v>
      </c>
      <c r="F5251" s="10">
        <v>0.435</v>
      </c>
      <c r="G5251" s="10">
        <v>8599.16</v>
      </c>
      <c r="H5251" s="11">
        <v>3</v>
      </c>
      <c r="I5251">
        <f t="shared" si="81"/>
        <v>0</v>
      </c>
    </row>
    <row r="5252" spans="1:9" x14ac:dyDescent="0.25">
      <c r="A5252" s="6" t="s">
        <v>5044</v>
      </c>
      <c r="B5252" s="7" t="s">
        <v>25</v>
      </c>
      <c r="C5252" s="7">
        <v>401</v>
      </c>
      <c r="D5252" s="7">
        <v>0.52500000000000002</v>
      </c>
      <c r="E5252" s="7">
        <v>0.53600000000000003</v>
      </c>
      <c r="F5252" s="7">
        <v>0.36899999999999999</v>
      </c>
      <c r="G5252" s="7">
        <v>8078.41</v>
      </c>
      <c r="H5252" s="8">
        <v>4</v>
      </c>
      <c r="I5252">
        <f t="shared" si="81"/>
        <v>0</v>
      </c>
    </row>
    <row r="5253" spans="1:9" x14ac:dyDescent="0.25">
      <c r="A5253" s="9" t="s">
        <v>5045</v>
      </c>
      <c r="B5253" s="10" t="s">
        <v>19</v>
      </c>
      <c r="C5253" s="10">
        <v>229</v>
      </c>
      <c r="D5253" s="10">
        <v>0.56000000000000005</v>
      </c>
      <c r="E5253" s="10">
        <v>0.50700000000000001</v>
      </c>
      <c r="F5253" s="10">
        <v>0.46700000000000003</v>
      </c>
      <c r="G5253" s="10">
        <v>7541.17</v>
      </c>
      <c r="H5253" s="11">
        <v>2</v>
      </c>
      <c r="I5253">
        <f t="shared" ref="I5253:I5316" si="82">IF(OR(C5253="",D5253="",E5253="",F5253="",G5253="",H5253=""),1,0)</f>
        <v>0</v>
      </c>
    </row>
    <row r="5254" spans="1:9" x14ac:dyDescent="0.25">
      <c r="A5254" s="6" t="s">
        <v>2258</v>
      </c>
      <c r="B5254" s="7" t="s">
        <v>127</v>
      </c>
      <c r="C5254" s="7">
        <v>313</v>
      </c>
      <c r="D5254" s="7">
        <v>0.58799999999999997</v>
      </c>
      <c r="E5254" s="7">
        <v>0.57199999999999995</v>
      </c>
      <c r="F5254" s="7">
        <v>0.47099999999999997</v>
      </c>
      <c r="G5254" s="7">
        <v>9067.26</v>
      </c>
      <c r="H5254" s="8">
        <v>15</v>
      </c>
      <c r="I5254">
        <f t="shared" si="82"/>
        <v>0</v>
      </c>
    </row>
    <row r="5255" spans="1:9" x14ac:dyDescent="0.25">
      <c r="A5255" s="9" t="s">
        <v>2963</v>
      </c>
      <c r="B5255" s="10" t="s">
        <v>96</v>
      </c>
      <c r="C5255" s="10">
        <v>639</v>
      </c>
      <c r="D5255" s="10">
        <v>0.59499999999999997</v>
      </c>
      <c r="E5255" s="10">
        <v>0.57399999999999995</v>
      </c>
      <c r="F5255" s="10">
        <v>0.46200000000000002</v>
      </c>
      <c r="G5255" s="10">
        <v>6925.74</v>
      </c>
      <c r="H5255" s="11">
        <v>14</v>
      </c>
      <c r="I5255">
        <f t="shared" si="82"/>
        <v>0</v>
      </c>
    </row>
    <row r="5256" spans="1:9" x14ac:dyDescent="0.25">
      <c r="A5256" s="6" t="s">
        <v>5046</v>
      </c>
      <c r="B5256" s="7" t="s">
        <v>131</v>
      </c>
      <c r="C5256" s="7">
        <v>559</v>
      </c>
      <c r="D5256" s="7">
        <v>0.59499999999999997</v>
      </c>
      <c r="E5256" s="7">
        <v>0.55300000000000005</v>
      </c>
      <c r="F5256" s="7">
        <v>0.49199999999999999</v>
      </c>
      <c r="G5256" s="7">
        <v>7060.61</v>
      </c>
      <c r="H5256" s="8">
        <v>11</v>
      </c>
      <c r="I5256">
        <f t="shared" si="82"/>
        <v>0</v>
      </c>
    </row>
    <row r="5257" spans="1:9" x14ac:dyDescent="0.25">
      <c r="A5257" s="9" t="s">
        <v>5047</v>
      </c>
      <c r="B5257" s="10" t="s">
        <v>21</v>
      </c>
      <c r="C5257" s="10">
        <v>14</v>
      </c>
      <c r="D5257" s="10">
        <v>0.70499999999999996</v>
      </c>
      <c r="E5257" s="10">
        <v>0.75900000000000001</v>
      </c>
      <c r="F5257" s="10">
        <v>0.55100000000000005</v>
      </c>
      <c r="G5257" s="10">
        <v>44869.59</v>
      </c>
      <c r="H5257" s="11">
        <v>1</v>
      </c>
      <c r="I5257">
        <f t="shared" si="82"/>
        <v>0</v>
      </c>
    </row>
    <row r="5258" spans="1:9" x14ac:dyDescent="0.25">
      <c r="A5258" s="6" t="s">
        <v>5048</v>
      </c>
      <c r="B5258" s="7" t="s">
        <v>19</v>
      </c>
      <c r="C5258" s="7">
        <v>185</v>
      </c>
      <c r="D5258" s="7">
        <v>0.58499999999999996</v>
      </c>
      <c r="E5258" s="7">
        <v>0.55000000000000004</v>
      </c>
      <c r="F5258" s="7">
        <v>0.49</v>
      </c>
      <c r="G5258" s="7">
        <v>5828.74</v>
      </c>
      <c r="H5258" s="8">
        <v>3</v>
      </c>
      <c r="I5258">
        <f t="shared" si="82"/>
        <v>0</v>
      </c>
    </row>
    <row r="5259" spans="1:9" x14ac:dyDescent="0.25">
      <c r="A5259" s="9" t="s">
        <v>5049</v>
      </c>
      <c r="B5259" s="10" t="s">
        <v>21</v>
      </c>
      <c r="C5259" s="10">
        <v>31</v>
      </c>
      <c r="D5259" s="10">
        <v>0.69</v>
      </c>
      <c r="E5259" s="10">
        <v>0.67600000000000005</v>
      </c>
      <c r="F5259" s="10">
        <v>0.57899999999999996</v>
      </c>
      <c r="G5259" s="10">
        <v>38561.19</v>
      </c>
      <c r="H5259" s="11">
        <v>5</v>
      </c>
      <c r="I5259">
        <f t="shared" si="82"/>
        <v>0</v>
      </c>
    </row>
    <row r="5260" spans="1:9" x14ac:dyDescent="0.25">
      <c r="A5260" s="6" t="s">
        <v>5050</v>
      </c>
      <c r="B5260" s="7" t="s">
        <v>35</v>
      </c>
      <c r="C5260" s="7">
        <v>148</v>
      </c>
      <c r="D5260" s="7">
        <v>0.68</v>
      </c>
      <c r="E5260" s="7">
        <v>0.64</v>
      </c>
      <c r="F5260" s="7">
        <v>0.59299999999999997</v>
      </c>
      <c r="G5260" s="7">
        <v>20667.169999999998</v>
      </c>
      <c r="H5260" s="8">
        <v>2</v>
      </c>
      <c r="I5260">
        <f t="shared" si="82"/>
        <v>0</v>
      </c>
    </row>
    <row r="5261" spans="1:9" x14ac:dyDescent="0.25">
      <c r="A5261" s="9" t="s">
        <v>5051</v>
      </c>
      <c r="B5261" s="10" t="s">
        <v>27</v>
      </c>
      <c r="C5261" s="10">
        <v>170</v>
      </c>
      <c r="D5261" s="10">
        <v>0.70299999999999996</v>
      </c>
      <c r="E5261" s="10">
        <v>0.68</v>
      </c>
      <c r="F5261" s="10">
        <v>0.628</v>
      </c>
      <c r="G5261" s="10">
        <v>30240.12</v>
      </c>
      <c r="H5261" s="11">
        <v>3</v>
      </c>
      <c r="I5261">
        <f t="shared" si="82"/>
        <v>0</v>
      </c>
    </row>
    <row r="5262" spans="1:9" x14ac:dyDescent="0.25">
      <c r="A5262" s="6" t="s">
        <v>5052</v>
      </c>
      <c r="B5262" s="7" t="s">
        <v>35</v>
      </c>
      <c r="C5262" s="7">
        <v>94</v>
      </c>
      <c r="D5262" s="7">
        <v>0.72099999999999997</v>
      </c>
      <c r="E5262" s="7">
        <v>0.71</v>
      </c>
      <c r="F5262" s="7">
        <v>0.60699999999999998</v>
      </c>
      <c r="G5262" s="7">
        <v>27224.93</v>
      </c>
      <c r="H5262" s="8">
        <v>3</v>
      </c>
      <c r="I5262">
        <f t="shared" si="82"/>
        <v>0</v>
      </c>
    </row>
    <row r="5263" spans="1:9" x14ac:dyDescent="0.25">
      <c r="A5263" s="9" t="s">
        <v>5053</v>
      </c>
      <c r="B5263" s="10" t="s">
        <v>101</v>
      </c>
      <c r="C5263" s="10">
        <v>402</v>
      </c>
      <c r="D5263" s="10">
        <v>0.56100000000000005</v>
      </c>
      <c r="E5263" s="10">
        <v>0.53300000000000003</v>
      </c>
      <c r="F5263" s="10">
        <v>0.44500000000000001</v>
      </c>
      <c r="G5263" s="10">
        <v>6080.24</v>
      </c>
      <c r="H5263" s="11">
        <v>1</v>
      </c>
      <c r="I5263">
        <f t="shared" si="82"/>
        <v>0</v>
      </c>
    </row>
    <row r="5264" spans="1:9" x14ac:dyDescent="0.25">
      <c r="A5264" s="6" t="s">
        <v>5054</v>
      </c>
      <c r="B5264" s="7" t="s">
        <v>48</v>
      </c>
      <c r="C5264" s="7">
        <v>563</v>
      </c>
      <c r="D5264" s="7">
        <v>0.57499999999999996</v>
      </c>
      <c r="E5264" s="7">
        <v>0.53300000000000003</v>
      </c>
      <c r="F5264" s="7">
        <v>0.499</v>
      </c>
      <c r="G5264" s="7">
        <v>6025.99</v>
      </c>
      <c r="H5264" s="8">
        <v>1</v>
      </c>
      <c r="I5264">
        <f t="shared" si="82"/>
        <v>0</v>
      </c>
    </row>
    <row r="5265" spans="1:9" x14ac:dyDescent="0.25">
      <c r="A5265" s="9" t="s">
        <v>5055</v>
      </c>
      <c r="B5265" s="10" t="s">
        <v>124</v>
      </c>
      <c r="C5265" s="10">
        <v>187</v>
      </c>
      <c r="D5265" s="10">
        <v>0.63900000000000001</v>
      </c>
      <c r="E5265" s="10">
        <v>0.58699999999999997</v>
      </c>
      <c r="F5265" s="10">
        <v>0.55300000000000005</v>
      </c>
      <c r="G5265" s="10">
        <v>13644.08</v>
      </c>
      <c r="H5265" s="11">
        <v>0</v>
      </c>
      <c r="I5265">
        <f t="shared" si="82"/>
        <v>0</v>
      </c>
    </row>
    <row r="5266" spans="1:9" x14ac:dyDescent="0.25">
      <c r="A5266" s="6" t="s">
        <v>1335</v>
      </c>
      <c r="B5266" s="7" t="s">
        <v>16</v>
      </c>
      <c r="C5266" s="7">
        <v>82</v>
      </c>
      <c r="D5266" s="7">
        <v>0.71799999999999997</v>
      </c>
      <c r="E5266" s="7">
        <v>0.74</v>
      </c>
      <c r="F5266" s="7">
        <v>0.60599999999999998</v>
      </c>
      <c r="G5266" s="7">
        <v>32928.1</v>
      </c>
      <c r="H5266" s="8">
        <v>1</v>
      </c>
      <c r="I5266">
        <f t="shared" si="82"/>
        <v>0</v>
      </c>
    </row>
    <row r="5267" spans="1:9" x14ac:dyDescent="0.25">
      <c r="A5267" s="9" t="s">
        <v>5056</v>
      </c>
      <c r="B5267" s="10" t="s">
        <v>25</v>
      </c>
      <c r="C5267" s="10">
        <v>213</v>
      </c>
      <c r="D5267" s="10">
        <v>0.55000000000000004</v>
      </c>
      <c r="E5267" s="10">
        <v>0.54100000000000004</v>
      </c>
      <c r="F5267" s="10">
        <v>0.45100000000000001</v>
      </c>
      <c r="G5267" s="10">
        <v>8366.65</v>
      </c>
      <c r="H5267" s="11">
        <v>1</v>
      </c>
      <c r="I5267">
        <f t="shared" si="82"/>
        <v>0</v>
      </c>
    </row>
    <row r="5268" spans="1:9" x14ac:dyDescent="0.25">
      <c r="A5268" s="6" t="s">
        <v>5057</v>
      </c>
      <c r="B5268" s="7" t="s">
        <v>101</v>
      </c>
      <c r="C5268" s="7">
        <v>345</v>
      </c>
      <c r="D5268" s="7">
        <v>0.58299999999999996</v>
      </c>
      <c r="E5268" s="7">
        <v>0.54</v>
      </c>
      <c r="F5268" s="7">
        <v>0.505</v>
      </c>
      <c r="G5268" s="7">
        <v>6050.74</v>
      </c>
      <c r="H5268" s="8">
        <v>0</v>
      </c>
      <c r="I5268">
        <f t="shared" si="82"/>
        <v>0</v>
      </c>
    </row>
    <row r="5269" spans="1:9" x14ac:dyDescent="0.25">
      <c r="A5269" s="9" t="s">
        <v>5058</v>
      </c>
      <c r="B5269" s="10" t="s">
        <v>46</v>
      </c>
      <c r="C5269" s="10">
        <v>169</v>
      </c>
      <c r="D5269" s="10">
        <v>0.73</v>
      </c>
      <c r="E5269" s="10">
        <v>0.69099999999999995</v>
      </c>
      <c r="F5269" s="10">
        <v>0.70199999999999996</v>
      </c>
      <c r="G5269" s="10">
        <v>14621.5</v>
      </c>
      <c r="H5269" s="11">
        <v>4</v>
      </c>
      <c r="I5269">
        <f t="shared" si="82"/>
        <v>0</v>
      </c>
    </row>
    <row r="5270" spans="1:9" x14ac:dyDescent="0.25">
      <c r="A5270" s="6" t="s">
        <v>5059</v>
      </c>
      <c r="B5270" s="7" t="s">
        <v>50</v>
      </c>
      <c r="C5270" s="7">
        <v>67</v>
      </c>
      <c r="D5270" s="7">
        <v>0.63</v>
      </c>
      <c r="E5270" s="7">
        <v>0.63</v>
      </c>
      <c r="F5270" s="7">
        <v>0.48799999999999999</v>
      </c>
      <c r="G5270" s="7">
        <v>22457.55</v>
      </c>
      <c r="H5270" s="8">
        <v>0</v>
      </c>
      <c r="I5270">
        <f t="shared" si="82"/>
        <v>0</v>
      </c>
    </row>
    <row r="5271" spans="1:9" x14ac:dyDescent="0.25">
      <c r="A5271" s="9" t="s">
        <v>5060</v>
      </c>
      <c r="B5271" s="10" t="s">
        <v>50</v>
      </c>
      <c r="C5271" s="10">
        <v>254</v>
      </c>
      <c r="D5271" s="10">
        <v>0.66900000000000004</v>
      </c>
      <c r="E5271" s="10">
        <v>0.64300000000000002</v>
      </c>
      <c r="F5271" s="10">
        <v>0.58099999999999996</v>
      </c>
      <c r="G5271" s="10">
        <v>18096.490000000002</v>
      </c>
      <c r="H5271" s="11">
        <v>0</v>
      </c>
      <c r="I5271">
        <f t="shared" si="82"/>
        <v>0</v>
      </c>
    </row>
    <row r="5272" spans="1:9" x14ac:dyDescent="0.25">
      <c r="A5272" s="6" t="s">
        <v>5061</v>
      </c>
      <c r="B5272" s="7" t="s">
        <v>27</v>
      </c>
      <c r="C5272" s="7">
        <v>40</v>
      </c>
      <c r="D5272" s="7">
        <v>0.68</v>
      </c>
      <c r="E5272" s="7">
        <v>0.7</v>
      </c>
      <c r="F5272" s="7">
        <v>0.54100000000000004</v>
      </c>
      <c r="G5272" s="7">
        <v>24957.37</v>
      </c>
      <c r="H5272" s="8">
        <v>2</v>
      </c>
      <c r="I5272">
        <f t="shared" si="82"/>
        <v>0</v>
      </c>
    </row>
    <row r="5273" spans="1:9" x14ac:dyDescent="0.25">
      <c r="A5273" s="9" t="s">
        <v>5062</v>
      </c>
      <c r="B5273" s="10" t="s">
        <v>101</v>
      </c>
      <c r="C5273" s="10">
        <v>477</v>
      </c>
      <c r="D5273" s="10">
        <v>0.57499999999999996</v>
      </c>
      <c r="E5273" s="10">
        <v>0.495</v>
      </c>
      <c r="F5273" s="10">
        <v>0.53100000000000003</v>
      </c>
      <c r="G5273" s="10">
        <v>6258.81</v>
      </c>
      <c r="H5273" s="11">
        <v>0</v>
      </c>
      <c r="I5273">
        <f t="shared" si="82"/>
        <v>0</v>
      </c>
    </row>
    <row r="5274" spans="1:9" x14ac:dyDescent="0.25">
      <c r="A5274" s="6" t="s">
        <v>5063</v>
      </c>
      <c r="B5274" s="7" t="s">
        <v>96</v>
      </c>
      <c r="C5274" s="7">
        <v>515</v>
      </c>
      <c r="D5274" s="7">
        <v>0.55000000000000004</v>
      </c>
      <c r="E5274" s="7">
        <v>0.56899999999999995</v>
      </c>
      <c r="F5274" s="7">
        <v>0.40699999999999997</v>
      </c>
      <c r="G5274" s="7">
        <v>6708.35</v>
      </c>
      <c r="H5274" s="8">
        <v>12</v>
      </c>
      <c r="I5274">
        <f t="shared" si="82"/>
        <v>0</v>
      </c>
    </row>
    <row r="5275" spans="1:9" x14ac:dyDescent="0.25">
      <c r="A5275" s="9" t="s">
        <v>5064</v>
      </c>
      <c r="B5275" s="10" t="s">
        <v>96</v>
      </c>
      <c r="C5275" s="10">
        <v>467</v>
      </c>
      <c r="D5275" s="10">
        <v>0.61699999999999999</v>
      </c>
      <c r="E5275" s="10">
        <v>0.57399999999999995</v>
      </c>
      <c r="F5275" s="10">
        <v>0.54200000000000004</v>
      </c>
      <c r="G5275" s="10">
        <v>6597.8</v>
      </c>
      <c r="H5275" s="11">
        <v>4</v>
      </c>
      <c r="I5275">
        <f t="shared" si="82"/>
        <v>0</v>
      </c>
    </row>
    <row r="5276" spans="1:9" x14ac:dyDescent="0.25">
      <c r="A5276" s="6" t="s">
        <v>5065</v>
      </c>
      <c r="B5276" s="7" t="s">
        <v>25</v>
      </c>
      <c r="C5276" s="7">
        <v>500</v>
      </c>
      <c r="D5276" s="7">
        <v>0.57499999999999996</v>
      </c>
      <c r="E5276" s="7">
        <v>0.55700000000000005</v>
      </c>
      <c r="F5276" s="7">
        <v>0.45400000000000001</v>
      </c>
      <c r="G5276" s="7">
        <v>7704.66</v>
      </c>
      <c r="H5276" s="8">
        <v>2</v>
      </c>
      <c r="I5276">
        <f t="shared" si="82"/>
        <v>0</v>
      </c>
    </row>
    <row r="5277" spans="1:9" x14ac:dyDescent="0.25">
      <c r="A5277" s="9" t="s">
        <v>5066</v>
      </c>
      <c r="B5277" s="10" t="s">
        <v>86</v>
      </c>
      <c r="C5277" s="10">
        <v>630</v>
      </c>
      <c r="D5277" s="10">
        <v>0.61499999999999999</v>
      </c>
      <c r="E5277" s="10">
        <v>0.56399999999999995</v>
      </c>
      <c r="F5277" s="10">
        <v>0.52200000000000002</v>
      </c>
      <c r="G5277" s="10">
        <v>6912.52</v>
      </c>
      <c r="H5277" s="11">
        <v>5</v>
      </c>
      <c r="I5277">
        <f t="shared" si="82"/>
        <v>0</v>
      </c>
    </row>
    <row r="5278" spans="1:9" x14ac:dyDescent="0.25">
      <c r="A5278" s="6" t="s">
        <v>5067</v>
      </c>
      <c r="B5278" s="7" t="s">
        <v>35</v>
      </c>
      <c r="C5278" s="7">
        <v>276</v>
      </c>
      <c r="D5278" s="7">
        <v>0.67</v>
      </c>
      <c r="E5278" s="7">
        <v>0.66</v>
      </c>
      <c r="F5278" s="7">
        <v>0.56999999999999995</v>
      </c>
      <c r="G5278" s="7">
        <v>14685.78</v>
      </c>
      <c r="H5278" s="8">
        <v>1</v>
      </c>
      <c r="I5278">
        <f t="shared" si="82"/>
        <v>0</v>
      </c>
    </row>
    <row r="5279" spans="1:9" x14ac:dyDescent="0.25">
      <c r="A5279" s="9" t="s">
        <v>5068</v>
      </c>
      <c r="B5279" s="10" t="s">
        <v>56</v>
      </c>
      <c r="C5279" s="10">
        <v>583</v>
      </c>
      <c r="D5279" s="10">
        <v>0.52200000000000002</v>
      </c>
      <c r="E5279" s="10">
        <v>0.53800000000000003</v>
      </c>
      <c r="F5279" s="10">
        <v>0.376</v>
      </c>
      <c r="G5279" s="10">
        <v>6535.08</v>
      </c>
      <c r="H5279" s="11">
        <v>1</v>
      </c>
      <c r="I5279">
        <f t="shared" si="82"/>
        <v>0</v>
      </c>
    </row>
    <row r="5280" spans="1:9" x14ac:dyDescent="0.25">
      <c r="A5280" s="6" t="s">
        <v>5069</v>
      </c>
      <c r="B5280" s="7" t="s">
        <v>48</v>
      </c>
      <c r="C5280" s="7">
        <v>495</v>
      </c>
      <c r="D5280" s="7">
        <v>0.65</v>
      </c>
      <c r="E5280" s="7">
        <v>0.56599999999999995</v>
      </c>
      <c r="F5280" s="7">
        <v>0.626</v>
      </c>
      <c r="G5280" s="7">
        <v>9967.16</v>
      </c>
      <c r="H5280" s="8">
        <v>1</v>
      </c>
      <c r="I5280">
        <f t="shared" si="82"/>
        <v>0</v>
      </c>
    </row>
    <row r="5281" spans="1:9" x14ac:dyDescent="0.25">
      <c r="A5281" s="9" t="s">
        <v>5070</v>
      </c>
      <c r="B5281" s="10" t="s">
        <v>19</v>
      </c>
      <c r="C5281" s="10">
        <v>311</v>
      </c>
      <c r="D5281" s="10">
        <v>0.56299999999999994</v>
      </c>
      <c r="E5281" s="10">
        <v>0.54700000000000004</v>
      </c>
      <c r="F5281" s="10">
        <v>0.437</v>
      </c>
      <c r="G5281" s="10">
        <v>6441</v>
      </c>
      <c r="H5281" s="11">
        <v>19</v>
      </c>
      <c r="I5281">
        <f t="shared" si="82"/>
        <v>0</v>
      </c>
    </row>
    <row r="5282" spans="1:9" x14ac:dyDescent="0.25">
      <c r="A5282" s="6" t="s">
        <v>5071</v>
      </c>
      <c r="B5282" s="7" t="s">
        <v>101</v>
      </c>
      <c r="C5282" s="7">
        <v>916</v>
      </c>
      <c r="D5282" s="7">
        <v>0.60499999999999998</v>
      </c>
      <c r="E5282" s="7">
        <v>0.57699999999999996</v>
      </c>
      <c r="F5282" s="7">
        <v>0.52300000000000002</v>
      </c>
      <c r="G5282" s="7">
        <v>7082.34</v>
      </c>
      <c r="H5282" s="8">
        <v>0</v>
      </c>
      <c r="I5282">
        <f t="shared" si="82"/>
        <v>0</v>
      </c>
    </row>
    <row r="5283" spans="1:9" x14ac:dyDescent="0.25">
      <c r="A5283" s="9" t="s">
        <v>5072</v>
      </c>
      <c r="B5283" s="10" t="s">
        <v>96</v>
      </c>
      <c r="C5283" s="10">
        <v>364</v>
      </c>
      <c r="D5283" s="10">
        <v>0.56000000000000005</v>
      </c>
      <c r="E5283" s="10">
        <v>0.54300000000000004</v>
      </c>
      <c r="F5283" s="10">
        <v>0.432</v>
      </c>
      <c r="G5283" s="10">
        <v>7746.3</v>
      </c>
      <c r="H5283" s="11">
        <v>2</v>
      </c>
      <c r="I5283">
        <f t="shared" si="82"/>
        <v>0</v>
      </c>
    </row>
    <row r="5284" spans="1:9" x14ac:dyDescent="0.25">
      <c r="A5284" s="6" t="s">
        <v>5073</v>
      </c>
      <c r="B5284" s="7" t="s">
        <v>40</v>
      </c>
      <c r="C5284" s="7">
        <v>116</v>
      </c>
      <c r="D5284" s="7">
        <v>0.69499999999999995</v>
      </c>
      <c r="E5284" s="7">
        <v>0.67100000000000004</v>
      </c>
      <c r="F5284" s="7">
        <v>0.59299999999999997</v>
      </c>
      <c r="G5284" s="7">
        <v>30163.78</v>
      </c>
      <c r="H5284" s="8">
        <v>2</v>
      </c>
      <c r="I5284">
        <f t="shared" si="82"/>
        <v>0</v>
      </c>
    </row>
    <row r="5285" spans="1:9" x14ac:dyDescent="0.25">
      <c r="A5285" s="9" t="s">
        <v>5074</v>
      </c>
      <c r="B5285" s="10" t="s">
        <v>16</v>
      </c>
      <c r="C5285" s="10">
        <v>55</v>
      </c>
      <c r="D5285" s="10">
        <v>0.745</v>
      </c>
      <c r="E5285" s="10">
        <v>0.72799999999999998</v>
      </c>
      <c r="F5285" s="10">
        <v>0.66100000000000003</v>
      </c>
      <c r="G5285" s="10">
        <v>36583.79</v>
      </c>
      <c r="H5285" s="11">
        <v>6</v>
      </c>
      <c r="I5285">
        <f t="shared" si="82"/>
        <v>0</v>
      </c>
    </row>
    <row r="5286" spans="1:9" x14ac:dyDescent="0.25">
      <c r="A5286" s="6" t="s">
        <v>5075</v>
      </c>
      <c r="B5286" s="7" t="s">
        <v>27</v>
      </c>
      <c r="C5286" s="7">
        <v>102</v>
      </c>
      <c r="D5286" s="7">
        <v>0.72</v>
      </c>
      <c r="E5286" s="7">
        <v>0.67</v>
      </c>
      <c r="F5286" s="7">
        <v>0.65900000000000003</v>
      </c>
      <c r="G5286" s="7">
        <v>32273.06</v>
      </c>
      <c r="H5286" s="8">
        <v>0</v>
      </c>
      <c r="I5286">
        <f t="shared" si="82"/>
        <v>0</v>
      </c>
    </row>
    <row r="5287" spans="1:9" x14ac:dyDescent="0.25">
      <c r="A5287" s="9" t="s">
        <v>5076</v>
      </c>
      <c r="B5287" s="10" t="s">
        <v>35</v>
      </c>
      <c r="C5287" s="10">
        <v>414</v>
      </c>
      <c r="D5287" s="10">
        <v>0.58399999999999996</v>
      </c>
      <c r="E5287" s="10">
        <v>0.54200000000000004</v>
      </c>
      <c r="F5287" s="10">
        <v>0.46200000000000002</v>
      </c>
      <c r="G5287" s="10">
        <v>9592.74</v>
      </c>
      <c r="H5287" s="11">
        <v>1</v>
      </c>
      <c r="I5287">
        <f t="shared" si="82"/>
        <v>0</v>
      </c>
    </row>
    <row r="5288" spans="1:9" x14ac:dyDescent="0.25">
      <c r="A5288" s="6" t="s">
        <v>5077</v>
      </c>
      <c r="B5288" s="7" t="s">
        <v>40</v>
      </c>
      <c r="C5288" s="7">
        <v>37</v>
      </c>
      <c r="D5288" s="7">
        <v>0.68799999999999994</v>
      </c>
      <c r="E5288" s="7">
        <v>0.67600000000000005</v>
      </c>
      <c r="F5288" s="7">
        <v>0.58799999999999997</v>
      </c>
      <c r="G5288" s="7">
        <v>24807.69</v>
      </c>
      <c r="H5288" s="8">
        <v>5</v>
      </c>
      <c r="I5288">
        <f t="shared" si="82"/>
        <v>0</v>
      </c>
    </row>
    <row r="5289" spans="1:9" x14ac:dyDescent="0.25">
      <c r="A5289" s="9" t="s">
        <v>5078</v>
      </c>
      <c r="B5289" s="10" t="s">
        <v>19</v>
      </c>
      <c r="C5289" s="10">
        <v>251</v>
      </c>
      <c r="D5289" s="10">
        <v>0.54600000000000004</v>
      </c>
      <c r="E5289" s="10">
        <v>0.53500000000000003</v>
      </c>
      <c r="F5289" s="10">
        <v>0.434</v>
      </c>
      <c r="G5289" s="10">
        <v>8582.92</v>
      </c>
      <c r="H5289" s="11">
        <v>2</v>
      </c>
      <c r="I5289">
        <f t="shared" si="82"/>
        <v>0</v>
      </c>
    </row>
    <row r="5290" spans="1:9" x14ac:dyDescent="0.25">
      <c r="A5290" s="6" t="s">
        <v>5079</v>
      </c>
      <c r="B5290" s="7" t="s">
        <v>131</v>
      </c>
      <c r="C5290" s="7">
        <v>253</v>
      </c>
      <c r="D5290" s="7">
        <v>0.52200000000000002</v>
      </c>
      <c r="E5290" s="7">
        <v>0.48499999999999999</v>
      </c>
      <c r="F5290" s="7">
        <v>0.38400000000000001</v>
      </c>
      <c r="G5290" s="7">
        <v>6189.62</v>
      </c>
      <c r="H5290" s="8">
        <v>2</v>
      </c>
      <c r="I5290">
        <f t="shared" si="82"/>
        <v>0</v>
      </c>
    </row>
    <row r="5291" spans="1:9" x14ac:dyDescent="0.25">
      <c r="A5291" s="9" t="s">
        <v>5080</v>
      </c>
      <c r="B5291" s="10" t="s">
        <v>46</v>
      </c>
      <c r="C5291" s="10">
        <v>212</v>
      </c>
      <c r="D5291" s="10">
        <v>0.6</v>
      </c>
      <c r="E5291" s="10">
        <v>0.59799999999999998</v>
      </c>
      <c r="F5291" s="10">
        <v>0.44</v>
      </c>
      <c r="G5291" s="10">
        <v>11066.77</v>
      </c>
      <c r="H5291" s="11">
        <v>4</v>
      </c>
      <c r="I5291">
        <f t="shared" si="82"/>
        <v>0</v>
      </c>
    </row>
    <row r="5292" spans="1:9" x14ac:dyDescent="0.25">
      <c r="A5292" s="6" t="s">
        <v>5081</v>
      </c>
      <c r="B5292" s="7" t="s">
        <v>124</v>
      </c>
      <c r="C5292" s="7">
        <v>354</v>
      </c>
      <c r="D5292" s="7">
        <v>0.60399999999999998</v>
      </c>
      <c r="E5292" s="7">
        <v>0.55000000000000004</v>
      </c>
      <c r="F5292" s="7">
        <v>0.52600000000000002</v>
      </c>
      <c r="G5292" s="7">
        <v>9467</v>
      </c>
      <c r="H5292" s="8">
        <v>1</v>
      </c>
      <c r="I5292">
        <f t="shared" si="82"/>
        <v>0</v>
      </c>
    </row>
    <row r="5293" spans="1:9" x14ac:dyDescent="0.25">
      <c r="A5293" s="9" t="s">
        <v>5082</v>
      </c>
      <c r="B5293" s="10" t="s">
        <v>21</v>
      </c>
      <c r="C5293" s="10">
        <v>208</v>
      </c>
      <c r="D5293" s="10">
        <v>0.76</v>
      </c>
      <c r="E5293" s="10">
        <v>0.76100000000000001</v>
      </c>
      <c r="F5293" s="10">
        <v>0.68700000000000006</v>
      </c>
      <c r="G5293" s="10">
        <v>16287.26</v>
      </c>
      <c r="H5293" s="11">
        <v>2</v>
      </c>
      <c r="I5293">
        <f t="shared" si="82"/>
        <v>0</v>
      </c>
    </row>
    <row r="5294" spans="1:9" x14ac:dyDescent="0.25">
      <c r="A5294" s="6" t="s">
        <v>5083</v>
      </c>
      <c r="B5294" s="7" t="s">
        <v>35</v>
      </c>
      <c r="C5294" s="7">
        <v>196</v>
      </c>
      <c r="D5294" s="7">
        <v>0.63400000000000001</v>
      </c>
      <c r="E5294" s="7">
        <v>0.61499999999999999</v>
      </c>
      <c r="F5294" s="7">
        <v>0.51600000000000001</v>
      </c>
      <c r="G5294" s="7">
        <v>7780.19</v>
      </c>
      <c r="H5294" s="8">
        <v>4</v>
      </c>
      <c r="I5294">
        <f t="shared" si="82"/>
        <v>0</v>
      </c>
    </row>
    <row r="5295" spans="1:9" x14ac:dyDescent="0.25">
      <c r="A5295" s="9" t="s">
        <v>5084</v>
      </c>
      <c r="B5295" s="10" t="s">
        <v>101</v>
      </c>
      <c r="C5295" s="10">
        <v>409</v>
      </c>
      <c r="D5295" s="10">
        <v>0.56200000000000006</v>
      </c>
      <c r="E5295" s="10">
        <v>0.48599999999999999</v>
      </c>
      <c r="F5295" s="10">
        <v>0.49299999999999999</v>
      </c>
      <c r="G5295" s="10">
        <v>5408.78</v>
      </c>
      <c r="H5295" s="11">
        <v>4</v>
      </c>
      <c r="I5295">
        <f t="shared" si="82"/>
        <v>0</v>
      </c>
    </row>
    <row r="5296" spans="1:9" x14ac:dyDescent="0.25">
      <c r="A5296" s="6" t="s">
        <v>5085</v>
      </c>
      <c r="B5296" s="7" t="s">
        <v>35</v>
      </c>
      <c r="C5296" s="7">
        <v>112</v>
      </c>
      <c r="D5296" s="7">
        <v>0.7</v>
      </c>
      <c r="E5296" s="7">
        <v>0.68200000000000005</v>
      </c>
      <c r="F5296" s="7">
        <v>0.59699999999999998</v>
      </c>
      <c r="G5296" s="7">
        <v>18039.62</v>
      </c>
      <c r="H5296" s="8">
        <v>3</v>
      </c>
      <c r="I5296">
        <f t="shared" si="82"/>
        <v>0</v>
      </c>
    </row>
    <row r="5297" spans="1:9" x14ac:dyDescent="0.25">
      <c r="A5297" s="9" t="s">
        <v>5086</v>
      </c>
      <c r="B5297" s="10" t="s">
        <v>40</v>
      </c>
      <c r="C5297" s="10">
        <v>135</v>
      </c>
      <c r="D5297" s="10">
        <v>0.71799999999999997</v>
      </c>
      <c r="E5297" s="10">
        <v>0.69899999999999995</v>
      </c>
      <c r="F5297" s="10">
        <v>0.64</v>
      </c>
      <c r="G5297" s="10">
        <v>16460.61</v>
      </c>
      <c r="H5297" s="11">
        <v>2</v>
      </c>
      <c r="I5297">
        <f t="shared" si="82"/>
        <v>0</v>
      </c>
    </row>
    <row r="5298" spans="1:9" x14ac:dyDescent="0.25">
      <c r="A5298" s="6" t="s">
        <v>5087</v>
      </c>
      <c r="B5298" s="7" t="s">
        <v>21</v>
      </c>
      <c r="C5298" s="7">
        <v>23</v>
      </c>
      <c r="D5298" s="7">
        <v>0.78900000000000003</v>
      </c>
      <c r="E5298" s="7">
        <v>0.76500000000000001</v>
      </c>
      <c r="F5298" s="7">
        <v>0.754</v>
      </c>
      <c r="G5298" s="7">
        <v>52140.27</v>
      </c>
      <c r="H5298" s="8">
        <v>3</v>
      </c>
      <c r="I5298">
        <f t="shared" si="82"/>
        <v>0</v>
      </c>
    </row>
    <row r="5299" spans="1:9" x14ac:dyDescent="0.25">
      <c r="A5299" s="9" t="s">
        <v>2420</v>
      </c>
      <c r="B5299" s="10" t="s">
        <v>96</v>
      </c>
      <c r="C5299" s="10">
        <v>515</v>
      </c>
      <c r="D5299" s="10">
        <v>0.57899999999999996</v>
      </c>
      <c r="E5299" s="10">
        <v>0.54400000000000004</v>
      </c>
      <c r="F5299" s="10">
        <v>0.46100000000000002</v>
      </c>
      <c r="G5299" s="10">
        <v>7243.53</v>
      </c>
      <c r="H5299" s="11">
        <v>16</v>
      </c>
      <c r="I5299">
        <f t="shared" si="82"/>
        <v>0</v>
      </c>
    </row>
    <row r="5300" spans="1:9" x14ac:dyDescent="0.25">
      <c r="A5300" s="6" t="s">
        <v>5088</v>
      </c>
      <c r="B5300" s="7" t="s">
        <v>21</v>
      </c>
      <c r="C5300" s="7">
        <v>68</v>
      </c>
      <c r="D5300" s="7">
        <v>0.629</v>
      </c>
      <c r="E5300" s="7">
        <v>0.68500000000000005</v>
      </c>
      <c r="F5300" s="7">
        <v>0.44600000000000001</v>
      </c>
      <c r="G5300" s="7">
        <v>23918.6</v>
      </c>
      <c r="H5300" s="8">
        <v>2</v>
      </c>
      <c r="I5300">
        <f t="shared" si="82"/>
        <v>0</v>
      </c>
    </row>
    <row r="5301" spans="1:9" x14ac:dyDescent="0.25">
      <c r="A5301" s="9" t="s">
        <v>5089</v>
      </c>
      <c r="B5301" s="10" t="s">
        <v>35</v>
      </c>
      <c r="C5301" s="10">
        <v>216</v>
      </c>
      <c r="D5301" s="10">
        <v>0.66400000000000003</v>
      </c>
      <c r="E5301" s="10">
        <v>0.625</v>
      </c>
      <c r="F5301" s="10">
        <v>0.57899999999999996</v>
      </c>
      <c r="G5301" s="10">
        <v>11512.13</v>
      </c>
      <c r="H5301" s="11">
        <v>9</v>
      </c>
      <c r="I5301">
        <f t="shared" si="82"/>
        <v>0</v>
      </c>
    </row>
    <row r="5302" spans="1:9" x14ac:dyDescent="0.25">
      <c r="A5302" s="6" t="s">
        <v>5090</v>
      </c>
      <c r="B5302" s="7" t="s">
        <v>27</v>
      </c>
      <c r="C5302" s="7">
        <v>127</v>
      </c>
      <c r="D5302" s="7">
        <v>0.73</v>
      </c>
      <c r="E5302" s="7">
        <v>0.69599999999999995</v>
      </c>
      <c r="F5302" s="7">
        <v>0.66600000000000004</v>
      </c>
      <c r="G5302" s="7">
        <v>16786.900000000001</v>
      </c>
      <c r="H5302" s="8">
        <v>3</v>
      </c>
      <c r="I5302">
        <f t="shared" si="82"/>
        <v>0</v>
      </c>
    </row>
    <row r="5303" spans="1:9" x14ac:dyDescent="0.25">
      <c r="A5303" s="9" t="s">
        <v>5091</v>
      </c>
      <c r="B5303" s="10" t="s">
        <v>40</v>
      </c>
      <c r="C5303" s="10">
        <v>156</v>
      </c>
      <c r="D5303" s="10">
        <v>0.69799999999999995</v>
      </c>
      <c r="E5303" s="10">
        <v>0.65500000000000003</v>
      </c>
      <c r="F5303" s="10">
        <v>0.64300000000000002</v>
      </c>
      <c r="G5303" s="10">
        <v>24108.33</v>
      </c>
      <c r="H5303" s="11">
        <v>2</v>
      </c>
      <c r="I5303">
        <f t="shared" si="82"/>
        <v>0</v>
      </c>
    </row>
    <row r="5304" spans="1:9" x14ac:dyDescent="0.25">
      <c r="A5304" s="6" t="s">
        <v>5092</v>
      </c>
      <c r="B5304" s="7" t="s">
        <v>35</v>
      </c>
      <c r="C5304" s="7">
        <v>241</v>
      </c>
      <c r="D5304" s="7">
        <v>0.629</v>
      </c>
      <c r="E5304" s="7">
        <v>0.64700000000000002</v>
      </c>
      <c r="F5304" s="7">
        <v>0.48</v>
      </c>
      <c r="G5304" s="7">
        <v>12075.59</v>
      </c>
      <c r="H5304" s="8">
        <v>2</v>
      </c>
      <c r="I5304">
        <f t="shared" si="82"/>
        <v>0</v>
      </c>
    </row>
    <row r="5305" spans="1:9" x14ac:dyDescent="0.25">
      <c r="A5305" s="9" t="s">
        <v>5093</v>
      </c>
      <c r="B5305" s="10" t="s">
        <v>21</v>
      </c>
      <c r="C5305" s="10">
        <v>38</v>
      </c>
      <c r="D5305" s="10">
        <v>0.753</v>
      </c>
      <c r="E5305" s="10">
        <v>0.77200000000000002</v>
      </c>
      <c r="F5305" s="10">
        <v>0.66</v>
      </c>
      <c r="G5305" s="10">
        <v>48645.27</v>
      </c>
      <c r="H5305" s="11">
        <v>2</v>
      </c>
      <c r="I5305">
        <f t="shared" si="82"/>
        <v>0</v>
      </c>
    </row>
    <row r="5306" spans="1:9" x14ac:dyDescent="0.25">
      <c r="A5306" s="6" t="s">
        <v>5094</v>
      </c>
      <c r="B5306" s="7" t="s">
        <v>40</v>
      </c>
      <c r="C5306" s="7">
        <v>66</v>
      </c>
      <c r="D5306" s="7">
        <v>0.74</v>
      </c>
      <c r="E5306" s="7">
        <v>0.67800000000000005</v>
      </c>
      <c r="F5306" s="7">
        <v>0.747</v>
      </c>
      <c r="G5306" s="7">
        <v>30164.400000000001</v>
      </c>
      <c r="H5306" s="8">
        <v>1</v>
      </c>
      <c r="I5306">
        <f t="shared" si="82"/>
        <v>0</v>
      </c>
    </row>
    <row r="5307" spans="1:9" x14ac:dyDescent="0.25">
      <c r="A5307" s="9" t="s">
        <v>5095</v>
      </c>
      <c r="B5307" s="10" t="s">
        <v>21</v>
      </c>
      <c r="C5307" s="10">
        <v>21</v>
      </c>
      <c r="D5307" s="10">
        <v>0.65500000000000003</v>
      </c>
      <c r="E5307" s="10">
        <v>0.65900000000000003</v>
      </c>
      <c r="F5307" s="10">
        <v>0.52600000000000002</v>
      </c>
      <c r="G5307" s="10">
        <v>24748.9</v>
      </c>
      <c r="H5307" s="11">
        <v>6</v>
      </c>
      <c r="I5307">
        <f t="shared" si="82"/>
        <v>0</v>
      </c>
    </row>
    <row r="5308" spans="1:9" x14ac:dyDescent="0.25">
      <c r="A5308" s="6" t="s">
        <v>5096</v>
      </c>
      <c r="B5308" s="7" t="s">
        <v>127</v>
      </c>
      <c r="C5308" s="7">
        <v>446</v>
      </c>
      <c r="D5308" s="7">
        <v>0.59</v>
      </c>
      <c r="E5308" s="7">
        <v>0.56799999999999995</v>
      </c>
      <c r="F5308" s="7">
        <v>0.48599999999999999</v>
      </c>
      <c r="G5308" s="7">
        <v>8943.9599999999991</v>
      </c>
      <c r="H5308" s="8">
        <v>2</v>
      </c>
      <c r="I5308">
        <f t="shared" si="82"/>
        <v>0</v>
      </c>
    </row>
    <row r="5309" spans="1:9" x14ac:dyDescent="0.25">
      <c r="A5309" s="9" t="s">
        <v>5097</v>
      </c>
      <c r="B5309" s="10" t="s">
        <v>16</v>
      </c>
      <c r="C5309" s="10">
        <v>40</v>
      </c>
      <c r="D5309" s="10">
        <v>0.621</v>
      </c>
      <c r="E5309" s="10">
        <v>0.63400000000000001</v>
      </c>
      <c r="F5309" s="10">
        <v>0.45500000000000002</v>
      </c>
      <c r="G5309" s="10">
        <v>25694.57</v>
      </c>
      <c r="H5309" s="11">
        <v>1</v>
      </c>
      <c r="I5309">
        <f t="shared" si="82"/>
        <v>0</v>
      </c>
    </row>
    <row r="5310" spans="1:9" x14ac:dyDescent="0.25">
      <c r="A5310" s="6" t="s">
        <v>5098</v>
      </c>
      <c r="B5310" s="7" t="s">
        <v>40</v>
      </c>
      <c r="C5310" s="7">
        <v>134</v>
      </c>
      <c r="D5310" s="7">
        <v>0.72599999999999998</v>
      </c>
      <c r="E5310" s="7">
        <v>0.70399999999999996</v>
      </c>
      <c r="F5310" s="7">
        <v>0.63400000000000001</v>
      </c>
      <c r="G5310" s="7">
        <v>21592.97</v>
      </c>
      <c r="H5310" s="8">
        <v>1</v>
      </c>
      <c r="I5310">
        <f t="shared" si="82"/>
        <v>0</v>
      </c>
    </row>
    <row r="5311" spans="1:9" x14ac:dyDescent="0.25">
      <c r="A5311" s="9" t="s">
        <v>5099</v>
      </c>
      <c r="B5311" s="10" t="s">
        <v>19</v>
      </c>
      <c r="C5311" s="10">
        <v>282</v>
      </c>
      <c r="D5311" s="10">
        <v>0.58799999999999997</v>
      </c>
      <c r="E5311" s="10">
        <v>0.56799999999999995</v>
      </c>
      <c r="F5311" s="10">
        <v>0.47</v>
      </c>
      <c r="G5311" s="10">
        <v>7455.45</v>
      </c>
      <c r="H5311" s="11">
        <v>1</v>
      </c>
      <c r="I5311">
        <f t="shared" si="82"/>
        <v>0</v>
      </c>
    </row>
    <row r="5312" spans="1:9" x14ac:dyDescent="0.25">
      <c r="A5312" s="6" t="s">
        <v>5100</v>
      </c>
      <c r="B5312" s="7" t="s">
        <v>161</v>
      </c>
      <c r="C5312" s="7">
        <v>80</v>
      </c>
      <c r="D5312" s="7">
        <v>0.64900000000000002</v>
      </c>
      <c r="E5312" s="7">
        <v>0.61499999999999999</v>
      </c>
      <c r="F5312" s="7">
        <v>0.57099999999999995</v>
      </c>
      <c r="G5312" s="7">
        <v>14022.48</v>
      </c>
      <c r="H5312" s="8">
        <v>2</v>
      </c>
      <c r="I5312">
        <f t="shared" si="82"/>
        <v>0</v>
      </c>
    </row>
    <row r="5313" spans="1:9" x14ac:dyDescent="0.25">
      <c r="A5313" s="9" t="s">
        <v>5101</v>
      </c>
      <c r="B5313" s="10" t="s">
        <v>35</v>
      </c>
      <c r="C5313" s="10">
        <v>226</v>
      </c>
      <c r="D5313" s="10">
        <v>0.56000000000000005</v>
      </c>
      <c r="E5313" s="10">
        <v>0.60199999999999998</v>
      </c>
      <c r="F5313" s="10">
        <v>0.375</v>
      </c>
      <c r="G5313" s="10">
        <v>11404.38</v>
      </c>
      <c r="H5313" s="11">
        <v>2</v>
      </c>
      <c r="I5313">
        <f t="shared" si="82"/>
        <v>0</v>
      </c>
    </row>
    <row r="5314" spans="1:9" x14ac:dyDescent="0.25">
      <c r="A5314" s="6" t="s">
        <v>5102</v>
      </c>
      <c r="B5314" s="7" t="s">
        <v>96</v>
      </c>
      <c r="C5314" s="7">
        <v>580</v>
      </c>
      <c r="D5314" s="7">
        <v>0.57399999999999995</v>
      </c>
      <c r="E5314" s="7">
        <v>0.56399999999999995</v>
      </c>
      <c r="F5314" s="7">
        <v>0.42699999999999999</v>
      </c>
      <c r="G5314" s="7">
        <v>7155.41</v>
      </c>
      <c r="H5314" s="8">
        <v>13</v>
      </c>
      <c r="I5314">
        <f t="shared" si="82"/>
        <v>0</v>
      </c>
    </row>
    <row r="5315" spans="1:9" x14ac:dyDescent="0.25">
      <c r="A5315" s="9" t="s">
        <v>5103</v>
      </c>
      <c r="B5315" s="10" t="s">
        <v>19</v>
      </c>
      <c r="C5315" s="10">
        <v>320</v>
      </c>
      <c r="D5315" s="10">
        <v>0.54</v>
      </c>
      <c r="E5315" s="10">
        <v>0.56599999999999995</v>
      </c>
      <c r="F5315" s="10">
        <v>0.36599999999999999</v>
      </c>
      <c r="G5315" s="10">
        <v>10788.01</v>
      </c>
      <c r="H5315" s="11">
        <v>1</v>
      </c>
      <c r="I5315">
        <f t="shared" si="82"/>
        <v>0</v>
      </c>
    </row>
    <row r="5316" spans="1:9" x14ac:dyDescent="0.25">
      <c r="A5316" s="6" t="s">
        <v>5104</v>
      </c>
      <c r="B5316" s="7" t="s">
        <v>40</v>
      </c>
      <c r="C5316" s="7">
        <v>55</v>
      </c>
      <c r="D5316" s="7">
        <v>0.64</v>
      </c>
      <c r="E5316" s="7">
        <v>0.624</v>
      </c>
      <c r="F5316" s="7">
        <v>0.53700000000000003</v>
      </c>
      <c r="G5316" s="7">
        <v>20551.759999999998</v>
      </c>
      <c r="H5316" s="8">
        <v>2</v>
      </c>
      <c r="I5316">
        <f t="shared" si="82"/>
        <v>0</v>
      </c>
    </row>
    <row r="5317" spans="1:9" x14ac:dyDescent="0.25">
      <c r="A5317" s="9" t="s">
        <v>5105</v>
      </c>
      <c r="B5317" s="10" t="s">
        <v>40</v>
      </c>
      <c r="C5317" s="10">
        <v>58</v>
      </c>
      <c r="D5317" s="10">
        <v>0.7</v>
      </c>
      <c r="E5317" s="10">
        <v>0.67300000000000004</v>
      </c>
      <c r="F5317" s="10">
        <v>0.60199999999999998</v>
      </c>
      <c r="G5317" s="10">
        <v>31252.66</v>
      </c>
      <c r="H5317" s="11">
        <v>2</v>
      </c>
      <c r="I5317">
        <f t="shared" ref="I5317:I5380" si="83">IF(OR(C5317="",D5317="",E5317="",F5317="",G5317="",H5317=""),1,0)</f>
        <v>0</v>
      </c>
    </row>
    <row r="5318" spans="1:9" x14ac:dyDescent="0.25">
      <c r="A5318" s="6" t="s">
        <v>5106</v>
      </c>
      <c r="B5318" s="7" t="s">
        <v>46</v>
      </c>
      <c r="C5318" s="7">
        <v>130</v>
      </c>
      <c r="D5318" s="7">
        <v>0.71799999999999997</v>
      </c>
      <c r="E5318" s="7">
        <v>0.70699999999999996</v>
      </c>
      <c r="F5318" s="7">
        <v>0.65</v>
      </c>
      <c r="G5318" s="7">
        <v>22125.95</v>
      </c>
      <c r="H5318" s="8">
        <v>1</v>
      </c>
      <c r="I5318">
        <f t="shared" si="83"/>
        <v>0</v>
      </c>
    </row>
    <row r="5319" spans="1:9" x14ac:dyDescent="0.25">
      <c r="A5319" s="9" t="s">
        <v>5107</v>
      </c>
      <c r="B5319" s="10" t="s">
        <v>35</v>
      </c>
      <c r="C5319" s="10">
        <v>69</v>
      </c>
      <c r="D5319" s="10">
        <v>0.68500000000000005</v>
      </c>
      <c r="E5319" s="10">
        <v>0.66</v>
      </c>
      <c r="F5319" s="10">
        <v>0.57599999999999996</v>
      </c>
      <c r="G5319" s="10">
        <v>17905.580000000002</v>
      </c>
      <c r="H5319" s="11">
        <v>3</v>
      </c>
      <c r="I5319">
        <f t="shared" si="83"/>
        <v>0</v>
      </c>
    </row>
    <row r="5320" spans="1:9" x14ac:dyDescent="0.25">
      <c r="A5320" s="6" t="s">
        <v>5108</v>
      </c>
      <c r="B5320" s="7" t="s">
        <v>50</v>
      </c>
      <c r="C5320" s="7">
        <v>150</v>
      </c>
      <c r="D5320" s="7">
        <v>0.7</v>
      </c>
      <c r="E5320" s="7">
        <v>0.72699999999999998</v>
      </c>
      <c r="F5320" s="7">
        <v>0.59099999999999997</v>
      </c>
      <c r="G5320" s="7">
        <v>24767.22</v>
      </c>
      <c r="H5320" s="8">
        <v>0</v>
      </c>
      <c r="I5320">
        <f t="shared" si="83"/>
        <v>0</v>
      </c>
    </row>
    <row r="5321" spans="1:9" x14ac:dyDescent="0.25">
      <c r="A5321" s="9" t="s">
        <v>5109</v>
      </c>
      <c r="B5321" s="10" t="s">
        <v>50</v>
      </c>
      <c r="C5321" s="10">
        <v>86</v>
      </c>
      <c r="D5321" s="10">
        <v>0.73199999999999998</v>
      </c>
      <c r="E5321" s="10">
        <v>0.7</v>
      </c>
      <c r="F5321" s="10">
        <v>0.66600000000000004</v>
      </c>
      <c r="G5321" s="10">
        <v>26598.5</v>
      </c>
      <c r="H5321" s="11">
        <v>2</v>
      </c>
      <c r="I5321">
        <f t="shared" si="83"/>
        <v>0</v>
      </c>
    </row>
    <row r="5322" spans="1:9" x14ac:dyDescent="0.25">
      <c r="A5322" s="6" t="s">
        <v>5110</v>
      </c>
      <c r="B5322" s="7" t="s">
        <v>50</v>
      </c>
      <c r="C5322" s="7">
        <v>69</v>
      </c>
      <c r="D5322" s="7">
        <v>0.7</v>
      </c>
      <c r="E5322" s="7">
        <v>0.68</v>
      </c>
      <c r="F5322" s="7">
        <v>0.622</v>
      </c>
      <c r="G5322" s="7">
        <v>32392.68</v>
      </c>
      <c r="H5322" s="8">
        <v>0</v>
      </c>
      <c r="I5322">
        <f t="shared" si="83"/>
        <v>0</v>
      </c>
    </row>
    <row r="5323" spans="1:9" x14ac:dyDescent="0.25">
      <c r="A5323" s="9" t="s">
        <v>5111</v>
      </c>
      <c r="B5323" s="10" t="s">
        <v>86</v>
      </c>
      <c r="C5323" s="10">
        <v>198</v>
      </c>
      <c r="D5323" s="10">
        <v>0.59</v>
      </c>
      <c r="E5323" s="10">
        <v>0.55800000000000005</v>
      </c>
      <c r="F5323" s="10">
        <v>0.504</v>
      </c>
      <c r="G5323" s="10">
        <v>12460.09</v>
      </c>
      <c r="H5323" s="11">
        <v>6</v>
      </c>
      <c r="I5323">
        <f t="shared" si="83"/>
        <v>0</v>
      </c>
    </row>
    <row r="5324" spans="1:9" x14ac:dyDescent="0.25">
      <c r="A5324" s="6" t="s">
        <v>2252</v>
      </c>
      <c r="B5324" s="7" t="s">
        <v>40</v>
      </c>
      <c r="C5324" s="7">
        <v>106</v>
      </c>
      <c r="D5324" s="7">
        <v>0.68</v>
      </c>
      <c r="E5324" s="7">
        <v>0.67700000000000005</v>
      </c>
      <c r="F5324" s="7">
        <v>0.55600000000000005</v>
      </c>
      <c r="G5324" s="7">
        <v>27446.02</v>
      </c>
      <c r="H5324" s="8">
        <v>2</v>
      </c>
      <c r="I5324">
        <f t="shared" si="83"/>
        <v>0</v>
      </c>
    </row>
    <row r="5325" spans="1:9" x14ac:dyDescent="0.25">
      <c r="A5325" s="9" t="s">
        <v>5112</v>
      </c>
      <c r="B5325" s="10" t="s">
        <v>35</v>
      </c>
      <c r="C5325" s="10">
        <v>174</v>
      </c>
      <c r="D5325" s="10">
        <v>0.53600000000000003</v>
      </c>
      <c r="E5325" s="10">
        <v>0.59699999999999998</v>
      </c>
      <c r="F5325" s="10">
        <v>0.33900000000000002</v>
      </c>
      <c r="G5325" s="10">
        <v>9741.56</v>
      </c>
      <c r="H5325" s="11">
        <v>5</v>
      </c>
      <c r="I5325">
        <f t="shared" si="83"/>
        <v>0</v>
      </c>
    </row>
    <row r="5326" spans="1:9" x14ac:dyDescent="0.25">
      <c r="A5326" s="6" t="s">
        <v>5113</v>
      </c>
      <c r="B5326" s="7" t="s">
        <v>40</v>
      </c>
      <c r="C5326" s="7">
        <v>96</v>
      </c>
      <c r="D5326" s="7">
        <v>0.63</v>
      </c>
      <c r="E5326" s="7">
        <v>0.59799999999999998</v>
      </c>
      <c r="F5326" s="7">
        <v>0.52700000000000002</v>
      </c>
      <c r="G5326" s="7">
        <v>20321.32</v>
      </c>
      <c r="H5326" s="8">
        <v>1</v>
      </c>
      <c r="I5326">
        <f t="shared" si="83"/>
        <v>0</v>
      </c>
    </row>
    <row r="5327" spans="1:9" x14ac:dyDescent="0.25">
      <c r="A5327" s="9" t="s">
        <v>5114</v>
      </c>
      <c r="B5327" s="10" t="s">
        <v>19</v>
      </c>
      <c r="C5327" s="10">
        <v>182</v>
      </c>
      <c r="D5327" s="10">
        <v>0.56200000000000006</v>
      </c>
      <c r="E5327" s="10">
        <v>0.55000000000000004</v>
      </c>
      <c r="F5327" s="10">
        <v>0.435</v>
      </c>
      <c r="G5327" s="10">
        <v>5670.33</v>
      </c>
      <c r="H5327" s="11">
        <v>0</v>
      </c>
      <c r="I5327">
        <f t="shared" si="83"/>
        <v>0</v>
      </c>
    </row>
    <row r="5328" spans="1:9" x14ac:dyDescent="0.25">
      <c r="A5328" s="6" t="s">
        <v>5115</v>
      </c>
      <c r="B5328" s="7" t="s">
        <v>16</v>
      </c>
      <c r="C5328" s="7">
        <v>39</v>
      </c>
      <c r="D5328" s="7">
        <v>0.71</v>
      </c>
      <c r="E5328" s="7">
        <v>0.71299999999999997</v>
      </c>
      <c r="F5328" s="7">
        <v>0.59499999999999997</v>
      </c>
      <c r="G5328" s="7">
        <v>31764.87</v>
      </c>
      <c r="H5328" s="8">
        <v>3</v>
      </c>
      <c r="I5328">
        <f t="shared" si="83"/>
        <v>0</v>
      </c>
    </row>
    <row r="5329" spans="1:9" x14ac:dyDescent="0.25">
      <c r="A5329" s="9" t="s">
        <v>5116</v>
      </c>
      <c r="B5329" s="10" t="s">
        <v>27</v>
      </c>
      <c r="C5329" s="10">
        <v>164</v>
      </c>
      <c r="D5329" s="10">
        <v>0.74099999999999999</v>
      </c>
      <c r="E5329" s="10">
        <v>0.68500000000000005</v>
      </c>
      <c r="F5329" s="10">
        <v>0.69099999999999995</v>
      </c>
      <c r="G5329" s="10">
        <v>17702.09</v>
      </c>
      <c r="H5329" s="11">
        <v>2</v>
      </c>
      <c r="I5329">
        <f t="shared" si="83"/>
        <v>0</v>
      </c>
    </row>
    <row r="5330" spans="1:9" x14ac:dyDescent="0.25">
      <c r="A5330" s="6" t="s">
        <v>5117</v>
      </c>
      <c r="B5330" s="7" t="s">
        <v>19</v>
      </c>
      <c r="C5330" s="7">
        <v>247</v>
      </c>
      <c r="D5330" s="7">
        <v>0.57899999999999996</v>
      </c>
      <c r="E5330" s="7">
        <v>0.53900000000000003</v>
      </c>
      <c r="F5330" s="7">
        <v>0.46800000000000003</v>
      </c>
      <c r="G5330" s="7">
        <v>5980.19</v>
      </c>
      <c r="H5330" s="8">
        <v>13</v>
      </c>
      <c r="I5330">
        <f t="shared" si="83"/>
        <v>0</v>
      </c>
    </row>
    <row r="5331" spans="1:9" x14ac:dyDescent="0.25">
      <c r="A5331" s="9" t="s">
        <v>5118</v>
      </c>
      <c r="B5331" s="10" t="s">
        <v>35</v>
      </c>
      <c r="C5331" s="10">
        <v>252</v>
      </c>
      <c r="D5331" s="10">
        <v>0.61299999999999999</v>
      </c>
      <c r="E5331" s="10">
        <v>0.627</v>
      </c>
      <c r="F5331" s="10">
        <v>0.46400000000000002</v>
      </c>
      <c r="G5331" s="10">
        <v>11562.09</v>
      </c>
      <c r="H5331" s="11">
        <v>1</v>
      </c>
      <c r="I5331">
        <f t="shared" si="83"/>
        <v>0</v>
      </c>
    </row>
    <row r="5332" spans="1:9" x14ac:dyDescent="0.25">
      <c r="A5332" s="6" t="s">
        <v>5119</v>
      </c>
      <c r="B5332" s="7" t="s">
        <v>48</v>
      </c>
      <c r="C5332" s="7">
        <v>596</v>
      </c>
      <c r="D5332" s="7">
        <v>0.58599999999999997</v>
      </c>
      <c r="E5332" s="7">
        <v>0.52400000000000002</v>
      </c>
      <c r="F5332" s="7">
        <v>0.53600000000000003</v>
      </c>
      <c r="G5332" s="7">
        <v>6305.65</v>
      </c>
      <c r="H5332" s="8">
        <v>2</v>
      </c>
      <c r="I5332">
        <f t="shared" si="83"/>
        <v>0</v>
      </c>
    </row>
    <row r="5333" spans="1:9" x14ac:dyDescent="0.25">
      <c r="A5333" s="9" t="s">
        <v>5120</v>
      </c>
      <c r="B5333" s="10" t="s">
        <v>19</v>
      </c>
      <c r="C5333" s="10">
        <v>408</v>
      </c>
      <c r="D5333" s="10">
        <v>0.57799999999999996</v>
      </c>
      <c r="E5333" s="10">
        <v>0.59499999999999997</v>
      </c>
      <c r="F5333" s="10">
        <v>0.45400000000000001</v>
      </c>
      <c r="G5333" s="10">
        <v>9497.68</v>
      </c>
      <c r="H5333" s="11">
        <v>1</v>
      </c>
      <c r="I5333">
        <f t="shared" si="83"/>
        <v>0</v>
      </c>
    </row>
    <row r="5334" spans="1:9" x14ac:dyDescent="0.25">
      <c r="A5334" s="6" t="s">
        <v>5121</v>
      </c>
      <c r="B5334" s="7" t="s">
        <v>35</v>
      </c>
      <c r="C5334" s="7">
        <v>435</v>
      </c>
      <c r="D5334" s="7">
        <v>0.61399999999999999</v>
      </c>
      <c r="E5334" s="7">
        <v>0.56399999999999995</v>
      </c>
      <c r="F5334" s="7">
        <v>0.52100000000000002</v>
      </c>
      <c r="G5334" s="7">
        <v>7077.81</v>
      </c>
      <c r="H5334" s="8">
        <v>4</v>
      </c>
      <c r="I5334">
        <f t="shared" si="83"/>
        <v>0</v>
      </c>
    </row>
    <row r="5335" spans="1:9" x14ac:dyDescent="0.25">
      <c r="A5335" s="9" t="s">
        <v>5122</v>
      </c>
      <c r="B5335" s="10" t="s">
        <v>86</v>
      </c>
      <c r="C5335" s="10">
        <v>193</v>
      </c>
      <c r="D5335" s="10">
        <v>0.56999999999999995</v>
      </c>
      <c r="E5335" s="10">
        <v>0.51600000000000001</v>
      </c>
      <c r="F5335" s="10">
        <v>0.45600000000000002</v>
      </c>
      <c r="G5335" s="10">
        <v>8423.0400000000009</v>
      </c>
      <c r="H5335" s="11">
        <v>2</v>
      </c>
      <c r="I5335">
        <f t="shared" si="83"/>
        <v>0</v>
      </c>
    </row>
    <row r="5336" spans="1:9" x14ac:dyDescent="0.25">
      <c r="A5336" s="6" t="s">
        <v>5123</v>
      </c>
      <c r="B5336" s="7" t="s">
        <v>12</v>
      </c>
      <c r="C5336" s="7">
        <v>94</v>
      </c>
      <c r="D5336" s="7">
        <v>0.59399999999999997</v>
      </c>
      <c r="E5336" s="7">
        <v>0.63500000000000001</v>
      </c>
      <c r="F5336" s="7">
        <v>0.42</v>
      </c>
      <c r="G5336" s="7">
        <v>24621.05</v>
      </c>
      <c r="H5336" s="8">
        <v>1</v>
      </c>
      <c r="I5336">
        <f t="shared" si="83"/>
        <v>0</v>
      </c>
    </row>
    <row r="5337" spans="1:9" x14ac:dyDescent="0.25">
      <c r="A5337" s="9" t="s">
        <v>5124</v>
      </c>
      <c r="B5337" s="10" t="s">
        <v>25</v>
      </c>
      <c r="C5337" s="10">
        <v>402</v>
      </c>
      <c r="D5337" s="10">
        <v>0.59799999999999998</v>
      </c>
      <c r="E5337" s="10">
        <v>0.57999999999999996</v>
      </c>
      <c r="F5337" s="10">
        <v>0.48</v>
      </c>
      <c r="G5337" s="10">
        <v>6528.68</v>
      </c>
      <c r="H5337" s="11">
        <v>4</v>
      </c>
      <c r="I5337">
        <f t="shared" si="83"/>
        <v>0</v>
      </c>
    </row>
    <row r="5338" spans="1:9" x14ac:dyDescent="0.25">
      <c r="A5338" s="6" t="s">
        <v>5125</v>
      </c>
      <c r="B5338" s="7" t="s">
        <v>25</v>
      </c>
      <c r="C5338" s="7">
        <v>348</v>
      </c>
      <c r="D5338" s="7">
        <v>0.61199999999999999</v>
      </c>
      <c r="E5338" s="7">
        <v>0.55700000000000005</v>
      </c>
      <c r="F5338" s="7">
        <v>0.52300000000000002</v>
      </c>
      <c r="G5338" s="7">
        <v>6355.37</v>
      </c>
      <c r="H5338" s="8">
        <v>9</v>
      </c>
      <c r="I5338">
        <f t="shared" si="83"/>
        <v>0</v>
      </c>
    </row>
    <row r="5339" spans="1:9" x14ac:dyDescent="0.25">
      <c r="A5339" s="9" t="s">
        <v>5126</v>
      </c>
      <c r="B5339" s="10" t="s">
        <v>35</v>
      </c>
      <c r="C5339" s="10">
        <v>239</v>
      </c>
      <c r="D5339" s="10">
        <v>0.61299999999999999</v>
      </c>
      <c r="E5339" s="10">
        <v>0.60799999999999998</v>
      </c>
      <c r="F5339" s="10">
        <v>0.47299999999999998</v>
      </c>
      <c r="G5339" s="10">
        <v>9670.44</v>
      </c>
      <c r="H5339" s="11">
        <v>6</v>
      </c>
      <c r="I5339">
        <f t="shared" si="83"/>
        <v>0</v>
      </c>
    </row>
    <row r="5340" spans="1:9" x14ac:dyDescent="0.25">
      <c r="A5340" s="6" t="s">
        <v>5127</v>
      </c>
      <c r="B5340" s="7" t="s">
        <v>25</v>
      </c>
      <c r="C5340" s="7">
        <v>589</v>
      </c>
      <c r="D5340" s="7">
        <v>0.53400000000000003</v>
      </c>
      <c r="E5340" s="7">
        <v>0.54100000000000004</v>
      </c>
      <c r="F5340" s="7">
        <v>0.40300000000000002</v>
      </c>
      <c r="G5340" s="7">
        <v>6796.87</v>
      </c>
      <c r="H5340" s="8">
        <v>5</v>
      </c>
      <c r="I5340">
        <f t="shared" si="83"/>
        <v>0</v>
      </c>
    </row>
    <row r="5341" spans="1:9" x14ac:dyDescent="0.25">
      <c r="A5341" s="9" t="s">
        <v>5128</v>
      </c>
      <c r="B5341" s="10" t="s">
        <v>48</v>
      </c>
      <c r="C5341" s="10">
        <v>502</v>
      </c>
      <c r="D5341" s="10">
        <v>0.59</v>
      </c>
      <c r="E5341" s="10">
        <v>0.51</v>
      </c>
      <c r="F5341" s="10">
        <v>0.52300000000000002</v>
      </c>
      <c r="G5341" s="10">
        <v>5768.28</v>
      </c>
      <c r="H5341" s="11">
        <v>2</v>
      </c>
      <c r="I5341">
        <f t="shared" si="83"/>
        <v>0</v>
      </c>
    </row>
    <row r="5342" spans="1:9" x14ac:dyDescent="0.25">
      <c r="A5342" s="6" t="s">
        <v>5129</v>
      </c>
      <c r="B5342" s="7" t="s">
        <v>131</v>
      </c>
      <c r="C5342" s="7">
        <v>144</v>
      </c>
      <c r="D5342" s="7">
        <v>0.54100000000000004</v>
      </c>
      <c r="E5342" s="7">
        <v>0.54500000000000004</v>
      </c>
      <c r="F5342" s="7">
        <v>0.40100000000000002</v>
      </c>
      <c r="G5342" s="7">
        <v>6839.87</v>
      </c>
      <c r="H5342" s="8">
        <v>2</v>
      </c>
      <c r="I5342">
        <f t="shared" si="83"/>
        <v>0</v>
      </c>
    </row>
    <row r="5343" spans="1:9" x14ac:dyDescent="0.25">
      <c r="A5343" s="9" t="s">
        <v>5130</v>
      </c>
      <c r="B5343" s="10" t="s">
        <v>19</v>
      </c>
      <c r="C5343" s="10">
        <v>302</v>
      </c>
      <c r="D5343" s="10">
        <v>0.53</v>
      </c>
      <c r="E5343" s="10">
        <v>0.54600000000000004</v>
      </c>
      <c r="F5343" s="10">
        <v>0.36299999999999999</v>
      </c>
      <c r="G5343" s="10">
        <v>7446.57</v>
      </c>
      <c r="H5343" s="11">
        <v>2</v>
      </c>
      <c r="I5343">
        <f t="shared" si="83"/>
        <v>0</v>
      </c>
    </row>
    <row r="5344" spans="1:9" x14ac:dyDescent="0.25">
      <c r="A5344" s="6" t="s">
        <v>5131</v>
      </c>
      <c r="B5344" s="7" t="s">
        <v>50</v>
      </c>
      <c r="C5344" s="7">
        <v>378</v>
      </c>
      <c r="D5344" s="7">
        <v>0.626</v>
      </c>
      <c r="E5344" s="7">
        <v>0.61</v>
      </c>
      <c r="F5344" s="7">
        <v>0.49399999999999999</v>
      </c>
      <c r="G5344" s="7">
        <v>9424.74</v>
      </c>
      <c r="H5344" s="8">
        <v>3</v>
      </c>
      <c r="I5344">
        <f t="shared" si="83"/>
        <v>0</v>
      </c>
    </row>
    <row r="5345" spans="1:9" x14ac:dyDescent="0.25">
      <c r="A5345" s="9" t="s">
        <v>5132</v>
      </c>
      <c r="B5345" s="10" t="s">
        <v>124</v>
      </c>
      <c r="C5345" s="10">
        <v>361</v>
      </c>
      <c r="D5345" s="10">
        <v>0.624</v>
      </c>
      <c r="E5345" s="10">
        <v>0.58699999999999997</v>
      </c>
      <c r="F5345" s="10">
        <v>0.53100000000000003</v>
      </c>
      <c r="G5345" s="10">
        <v>9670.61</v>
      </c>
      <c r="H5345" s="11">
        <v>0</v>
      </c>
      <c r="I5345">
        <f t="shared" si="83"/>
        <v>0</v>
      </c>
    </row>
    <row r="5346" spans="1:9" x14ac:dyDescent="0.25">
      <c r="A5346" s="6" t="s">
        <v>5133</v>
      </c>
      <c r="B5346" s="7" t="s">
        <v>19</v>
      </c>
      <c r="C5346" s="7">
        <v>166</v>
      </c>
      <c r="D5346" s="7">
        <v>0.56999999999999995</v>
      </c>
      <c r="E5346" s="7">
        <v>0.62</v>
      </c>
      <c r="F5346" s="7">
        <v>0.41899999999999998</v>
      </c>
      <c r="G5346" s="7">
        <v>10793.64</v>
      </c>
      <c r="H5346" s="8">
        <v>0</v>
      </c>
      <c r="I5346">
        <f t="shared" si="83"/>
        <v>0</v>
      </c>
    </row>
    <row r="5347" spans="1:9" x14ac:dyDescent="0.25">
      <c r="A5347" s="9" t="s">
        <v>5134</v>
      </c>
      <c r="B5347" s="10" t="s">
        <v>124</v>
      </c>
      <c r="C5347" s="10">
        <v>175</v>
      </c>
      <c r="D5347" s="10">
        <v>0.63800000000000001</v>
      </c>
      <c r="E5347" s="10">
        <v>0.60599999999999998</v>
      </c>
      <c r="F5347" s="10">
        <v>0.57299999999999995</v>
      </c>
      <c r="G5347" s="10">
        <v>16691.66</v>
      </c>
      <c r="H5347" s="11">
        <v>0</v>
      </c>
      <c r="I5347">
        <f t="shared" si="83"/>
        <v>0</v>
      </c>
    </row>
    <row r="5348" spans="1:9" x14ac:dyDescent="0.25">
      <c r="A5348" s="6" t="s">
        <v>5135</v>
      </c>
      <c r="B5348" s="7" t="s">
        <v>86</v>
      </c>
      <c r="C5348" s="7">
        <v>305</v>
      </c>
      <c r="D5348" s="7">
        <v>0.59699999999999998</v>
      </c>
      <c r="E5348" s="7">
        <v>0.57799999999999996</v>
      </c>
      <c r="F5348" s="7">
        <v>0.46800000000000003</v>
      </c>
      <c r="G5348" s="7">
        <v>9264.07</v>
      </c>
      <c r="H5348" s="8">
        <v>9</v>
      </c>
      <c r="I5348">
        <f t="shared" si="83"/>
        <v>0</v>
      </c>
    </row>
    <row r="5349" spans="1:9" x14ac:dyDescent="0.25">
      <c r="A5349" s="9" t="s">
        <v>5136</v>
      </c>
      <c r="B5349" s="10" t="s">
        <v>101</v>
      </c>
      <c r="C5349" s="10">
        <v>425</v>
      </c>
      <c r="D5349" s="10">
        <v>0.55000000000000004</v>
      </c>
      <c r="E5349" s="10">
        <v>0.51500000000000001</v>
      </c>
      <c r="F5349" s="10">
        <v>0.45</v>
      </c>
      <c r="G5349" s="10">
        <v>6828.18</v>
      </c>
      <c r="H5349" s="11">
        <v>0</v>
      </c>
      <c r="I5349">
        <f t="shared" si="83"/>
        <v>0</v>
      </c>
    </row>
    <row r="5350" spans="1:9" x14ac:dyDescent="0.25">
      <c r="A5350" s="6" t="s">
        <v>5137</v>
      </c>
      <c r="B5350" s="7" t="s">
        <v>35</v>
      </c>
      <c r="C5350" s="7">
        <v>196</v>
      </c>
      <c r="D5350" s="7">
        <v>0.624</v>
      </c>
      <c r="E5350" s="7">
        <v>0.56999999999999995</v>
      </c>
      <c r="F5350" s="7">
        <v>0.53300000000000003</v>
      </c>
      <c r="G5350" s="7">
        <v>6404.19</v>
      </c>
      <c r="H5350" s="8">
        <v>4</v>
      </c>
      <c r="I5350">
        <f t="shared" si="83"/>
        <v>0</v>
      </c>
    </row>
    <row r="5351" spans="1:9" x14ac:dyDescent="0.25">
      <c r="A5351" s="9" t="s">
        <v>5138</v>
      </c>
      <c r="B5351" s="10" t="s">
        <v>35</v>
      </c>
      <c r="C5351" s="10">
        <v>398</v>
      </c>
      <c r="D5351" s="10">
        <v>0.70599999999999996</v>
      </c>
      <c r="E5351" s="10">
        <v>0.66</v>
      </c>
      <c r="F5351" s="10">
        <v>0.63600000000000001</v>
      </c>
      <c r="G5351" s="10">
        <v>8820.93</v>
      </c>
      <c r="H5351" s="11">
        <v>2</v>
      </c>
      <c r="I5351">
        <f t="shared" si="83"/>
        <v>0</v>
      </c>
    </row>
    <row r="5352" spans="1:9" x14ac:dyDescent="0.25">
      <c r="A5352" s="6" t="s">
        <v>5139</v>
      </c>
      <c r="B5352" s="7" t="s">
        <v>35</v>
      </c>
      <c r="C5352" s="7">
        <v>212</v>
      </c>
      <c r="D5352" s="7">
        <v>0.68</v>
      </c>
      <c r="E5352" s="7">
        <v>0.65600000000000003</v>
      </c>
      <c r="F5352" s="7">
        <v>0.57799999999999996</v>
      </c>
      <c r="G5352" s="7">
        <v>13407.53</v>
      </c>
      <c r="H5352" s="8">
        <v>2</v>
      </c>
      <c r="I5352">
        <f t="shared" si="83"/>
        <v>0</v>
      </c>
    </row>
    <row r="5353" spans="1:9" x14ac:dyDescent="0.25">
      <c r="A5353" s="9" t="s">
        <v>5140</v>
      </c>
      <c r="B5353" s="10" t="s">
        <v>285</v>
      </c>
      <c r="C5353" s="10">
        <v>261</v>
      </c>
      <c r="D5353" s="10">
        <v>0.46899999999999997</v>
      </c>
      <c r="E5353" s="10">
        <v>0.499</v>
      </c>
      <c r="F5353" s="10">
        <v>0.28299999999999997</v>
      </c>
      <c r="G5353" s="10">
        <v>9688.7900000000009</v>
      </c>
      <c r="H5353" s="11">
        <v>2</v>
      </c>
      <c r="I5353">
        <f t="shared" si="83"/>
        <v>0</v>
      </c>
    </row>
    <row r="5354" spans="1:9" x14ac:dyDescent="0.25">
      <c r="A5354" s="6" t="s">
        <v>5141</v>
      </c>
      <c r="B5354" s="7" t="s">
        <v>27</v>
      </c>
      <c r="C5354" s="7">
        <v>169</v>
      </c>
      <c r="D5354" s="7">
        <v>0.7</v>
      </c>
      <c r="E5354" s="7">
        <v>0.67700000000000005</v>
      </c>
      <c r="F5354" s="7">
        <v>0.60399999999999998</v>
      </c>
      <c r="G5354" s="7">
        <v>16578.68</v>
      </c>
      <c r="H5354" s="8">
        <v>3</v>
      </c>
      <c r="I5354">
        <f t="shared" si="83"/>
        <v>0</v>
      </c>
    </row>
    <row r="5355" spans="1:9" x14ac:dyDescent="0.25">
      <c r="A5355" s="9" t="s">
        <v>5142</v>
      </c>
      <c r="B5355" s="10" t="s">
        <v>86</v>
      </c>
      <c r="C5355" s="10">
        <v>304</v>
      </c>
      <c r="D5355" s="10">
        <v>0.622</v>
      </c>
      <c r="E5355" s="10">
        <v>0.57999999999999996</v>
      </c>
      <c r="F5355" s="10">
        <v>0.53800000000000003</v>
      </c>
      <c r="G5355" s="10">
        <v>8474.69</v>
      </c>
      <c r="H5355" s="11">
        <v>4</v>
      </c>
      <c r="I5355">
        <f t="shared" si="83"/>
        <v>0</v>
      </c>
    </row>
    <row r="5356" spans="1:9" x14ac:dyDescent="0.25">
      <c r="A5356" s="6" t="s">
        <v>5143</v>
      </c>
      <c r="B5356" s="7" t="s">
        <v>19</v>
      </c>
      <c r="C5356" s="7">
        <v>312</v>
      </c>
      <c r="D5356" s="7">
        <v>0.53</v>
      </c>
      <c r="E5356" s="7">
        <v>0.55200000000000005</v>
      </c>
      <c r="F5356" s="7">
        <v>0.39500000000000002</v>
      </c>
      <c r="G5356" s="7">
        <v>6436.44</v>
      </c>
      <c r="H5356" s="8">
        <v>15</v>
      </c>
      <c r="I5356">
        <f t="shared" si="83"/>
        <v>0</v>
      </c>
    </row>
    <row r="5357" spans="1:9" x14ac:dyDescent="0.25">
      <c r="A5357" s="9" t="s">
        <v>5144</v>
      </c>
      <c r="B5357" s="10" t="s">
        <v>35</v>
      </c>
      <c r="C5357" s="10">
        <v>142</v>
      </c>
      <c r="D5357" s="10">
        <v>0.72499999999999998</v>
      </c>
      <c r="E5357" s="10">
        <v>0.68700000000000006</v>
      </c>
      <c r="F5357" s="10">
        <v>0.63200000000000001</v>
      </c>
      <c r="G5357" s="10">
        <v>18025.71</v>
      </c>
      <c r="H5357" s="11">
        <v>2</v>
      </c>
      <c r="I5357">
        <f t="shared" si="83"/>
        <v>0</v>
      </c>
    </row>
    <row r="5358" spans="1:9" x14ac:dyDescent="0.25">
      <c r="A5358" s="6" t="s">
        <v>5145</v>
      </c>
      <c r="B5358" s="7" t="s">
        <v>124</v>
      </c>
      <c r="C5358" s="7">
        <v>263</v>
      </c>
      <c r="D5358" s="7">
        <v>0.65</v>
      </c>
      <c r="E5358" s="7">
        <v>0.59299999999999997</v>
      </c>
      <c r="F5358" s="7">
        <v>0.58799999999999997</v>
      </c>
      <c r="G5358" s="7">
        <v>15737.61</v>
      </c>
      <c r="H5358" s="8">
        <v>0</v>
      </c>
      <c r="I5358">
        <f t="shared" si="83"/>
        <v>0</v>
      </c>
    </row>
    <row r="5359" spans="1:9" x14ac:dyDescent="0.25">
      <c r="A5359" s="9" t="s">
        <v>561</v>
      </c>
      <c r="B5359" s="10" t="s">
        <v>96</v>
      </c>
      <c r="C5359" s="10">
        <v>267</v>
      </c>
      <c r="D5359" s="10">
        <v>0.60899999999999999</v>
      </c>
      <c r="E5359" s="10">
        <v>0.57799999999999996</v>
      </c>
      <c r="F5359" s="10">
        <v>0.501</v>
      </c>
      <c r="G5359" s="10">
        <v>7721.82</v>
      </c>
      <c r="H5359" s="11">
        <v>6</v>
      </c>
      <c r="I5359">
        <f t="shared" si="83"/>
        <v>0</v>
      </c>
    </row>
    <row r="5360" spans="1:9" x14ac:dyDescent="0.25">
      <c r="A5360" s="6" t="s">
        <v>5146</v>
      </c>
      <c r="B5360" s="7" t="s">
        <v>25</v>
      </c>
      <c r="C5360" s="7">
        <v>346</v>
      </c>
      <c r="D5360" s="7">
        <v>0.55000000000000004</v>
      </c>
      <c r="E5360" s="7">
        <v>0.55400000000000005</v>
      </c>
      <c r="F5360" s="7">
        <v>0.438</v>
      </c>
      <c r="G5360" s="7">
        <v>9242.18</v>
      </c>
      <c r="H5360" s="8">
        <v>8</v>
      </c>
      <c r="I5360">
        <f t="shared" si="83"/>
        <v>0</v>
      </c>
    </row>
    <row r="5361" spans="1:9" x14ac:dyDescent="0.25">
      <c r="A5361" s="9" t="s">
        <v>5147</v>
      </c>
      <c r="B5361" s="10" t="s">
        <v>35</v>
      </c>
      <c r="C5361" s="10">
        <v>119</v>
      </c>
      <c r="D5361" s="10">
        <v>0.68</v>
      </c>
      <c r="E5361" s="10">
        <v>0.65500000000000003</v>
      </c>
      <c r="F5361" s="10">
        <v>0.58199999999999996</v>
      </c>
      <c r="G5361" s="10">
        <v>12108.16</v>
      </c>
      <c r="H5361" s="11">
        <v>3</v>
      </c>
      <c r="I5361">
        <f t="shared" si="83"/>
        <v>0</v>
      </c>
    </row>
    <row r="5362" spans="1:9" x14ac:dyDescent="0.25">
      <c r="A5362" s="6" t="s">
        <v>5148</v>
      </c>
      <c r="B5362" s="7" t="s">
        <v>40</v>
      </c>
      <c r="C5362" s="7">
        <v>134</v>
      </c>
      <c r="D5362" s="7">
        <v>0.71</v>
      </c>
      <c r="E5362" s="7">
        <v>0.67900000000000005</v>
      </c>
      <c r="F5362" s="7">
        <v>0.63100000000000001</v>
      </c>
      <c r="G5362" s="7">
        <v>17712.27</v>
      </c>
      <c r="H5362" s="8">
        <v>2</v>
      </c>
      <c r="I5362">
        <f t="shared" si="83"/>
        <v>0</v>
      </c>
    </row>
    <row r="5363" spans="1:9" x14ac:dyDescent="0.25">
      <c r="A5363" s="9" t="s">
        <v>5149</v>
      </c>
      <c r="B5363" s="10" t="s">
        <v>27</v>
      </c>
      <c r="C5363" s="10">
        <v>120</v>
      </c>
      <c r="D5363" s="10">
        <v>0.74</v>
      </c>
      <c r="E5363" s="10">
        <v>0.70499999999999996</v>
      </c>
      <c r="F5363" s="10">
        <v>0.67500000000000004</v>
      </c>
      <c r="G5363" s="10">
        <v>19178.36</v>
      </c>
      <c r="H5363" s="11">
        <v>0</v>
      </c>
      <c r="I5363">
        <f t="shared" si="83"/>
        <v>0</v>
      </c>
    </row>
    <row r="5364" spans="1:9" x14ac:dyDescent="0.25">
      <c r="A5364" s="6" t="s">
        <v>5150</v>
      </c>
      <c r="B5364" s="7" t="s">
        <v>127</v>
      </c>
      <c r="C5364" s="7">
        <v>481</v>
      </c>
      <c r="D5364" s="7">
        <v>0.56200000000000006</v>
      </c>
      <c r="E5364" s="7">
        <v>0.51400000000000001</v>
      </c>
      <c r="F5364" s="7">
        <v>0.46899999999999997</v>
      </c>
      <c r="G5364" s="7">
        <v>8321.89</v>
      </c>
      <c r="H5364" s="8">
        <v>0</v>
      </c>
      <c r="I5364">
        <f t="shared" si="83"/>
        <v>0</v>
      </c>
    </row>
    <row r="5365" spans="1:9" x14ac:dyDescent="0.25">
      <c r="A5365" s="9" t="s">
        <v>5151</v>
      </c>
      <c r="B5365" s="10" t="s">
        <v>101</v>
      </c>
      <c r="C5365" s="10">
        <v>323</v>
      </c>
      <c r="D5365" s="10">
        <v>0.61499999999999999</v>
      </c>
      <c r="E5365" s="10">
        <v>0.59199999999999997</v>
      </c>
      <c r="F5365" s="10">
        <v>0.52700000000000002</v>
      </c>
      <c r="G5365" s="10">
        <v>9349.92</v>
      </c>
      <c r="H5365" s="11">
        <v>0</v>
      </c>
      <c r="I5365">
        <f t="shared" si="83"/>
        <v>0</v>
      </c>
    </row>
    <row r="5366" spans="1:9" x14ac:dyDescent="0.25">
      <c r="A5366" s="6" t="s">
        <v>5152</v>
      </c>
      <c r="B5366" s="7" t="s">
        <v>101</v>
      </c>
      <c r="C5366" s="7">
        <v>196</v>
      </c>
      <c r="D5366" s="7">
        <v>0.59899999999999998</v>
      </c>
      <c r="E5366" s="7">
        <v>0.50600000000000001</v>
      </c>
      <c r="F5366" s="7">
        <v>0.57199999999999995</v>
      </c>
      <c r="G5366" s="7">
        <v>5063.41</v>
      </c>
      <c r="H5366" s="8">
        <v>1</v>
      </c>
      <c r="I5366">
        <f t="shared" si="83"/>
        <v>0</v>
      </c>
    </row>
    <row r="5367" spans="1:9" x14ac:dyDescent="0.25">
      <c r="A5367" s="9" t="s">
        <v>5153</v>
      </c>
      <c r="B5367" s="10" t="s">
        <v>86</v>
      </c>
      <c r="C5367" s="10">
        <v>323</v>
      </c>
      <c r="D5367" s="10">
        <v>0.626</v>
      </c>
      <c r="E5367" s="10">
        <v>0.55400000000000005</v>
      </c>
      <c r="F5367" s="10">
        <v>0.58399999999999996</v>
      </c>
      <c r="G5367" s="10">
        <v>6358.78</v>
      </c>
      <c r="H5367" s="11">
        <v>22</v>
      </c>
      <c r="I5367">
        <f t="shared" si="83"/>
        <v>0</v>
      </c>
    </row>
    <row r="5368" spans="1:9" x14ac:dyDescent="0.25">
      <c r="A5368" s="6" t="s">
        <v>5154</v>
      </c>
      <c r="B5368" s="7" t="s">
        <v>16</v>
      </c>
      <c r="C5368" s="7">
        <v>26</v>
      </c>
      <c r="D5368" s="7">
        <v>0.7</v>
      </c>
      <c r="E5368" s="7">
        <v>0.68</v>
      </c>
      <c r="F5368" s="7">
        <v>0.61599999999999999</v>
      </c>
      <c r="G5368" s="7">
        <v>24136.93</v>
      </c>
      <c r="H5368" s="8">
        <v>1</v>
      </c>
      <c r="I5368">
        <f t="shared" si="83"/>
        <v>0</v>
      </c>
    </row>
    <row r="5369" spans="1:9" x14ac:dyDescent="0.25">
      <c r="A5369" s="9" t="s">
        <v>5155</v>
      </c>
      <c r="B5369" s="10" t="s">
        <v>16</v>
      </c>
      <c r="C5369" s="10">
        <v>56</v>
      </c>
      <c r="D5369" s="10">
        <v>0.64700000000000002</v>
      </c>
      <c r="E5369" s="10">
        <v>0.64200000000000002</v>
      </c>
      <c r="F5369" s="10">
        <v>0.54900000000000004</v>
      </c>
      <c r="G5369" s="10">
        <v>20560.29</v>
      </c>
      <c r="H5369" s="11">
        <v>5</v>
      </c>
      <c r="I5369">
        <f t="shared" si="83"/>
        <v>0</v>
      </c>
    </row>
    <row r="5370" spans="1:9" x14ac:dyDescent="0.25">
      <c r="A5370" s="6" t="s">
        <v>5156</v>
      </c>
      <c r="B5370" s="7" t="s">
        <v>101</v>
      </c>
      <c r="C5370" s="7">
        <v>573</v>
      </c>
      <c r="D5370" s="7">
        <v>0.54200000000000004</v>
      </c>
      <c r="E5370" s="7">
        <v>0.51</v>
      </c>
      <c r="F5370" s="7">
        <v>0.442</v>
      </c>
      <c r="G5370" s="7">
        <v>5307.2</v>
      </c>
      <c r="H5370" s="8">
        <v>1</v>
      </c>
      <c r="I5370">
        <f t="shared" si="83"/>
        <v>0</v>
      </c>
    </row>
    <row r="5371" spans="1:9" x14ac:dyDescent="0.25">
      <c r="A5371" s="9" t="s">
        <v>5157</v>
      </c>
      <c r="B5371" s="10" t="s">
        <v>108</v>
      </c>
      <c r="C5371" s="10">
        <v>350</v>
      </c>
      <c r="D5371" s="10">
        <v>0.57499999999999996</v>
      </c>
      <c r="E5371" s="10">
        <v>0.53700000000000003</v>
      </c>
      <c r="F5371" s="10">
        <v>0.48099999999999998</v>
      </c>
      <c r="G5371" s="10">
        <v>9422.08</v>
      </c>
      <c r="H5371" s="11">
        <v>1</v>
      </c>
      <c r="I5371">
        <f t="shared" si="83"/>
        <v>0</v>
      </c>
    </row>
    <row r="5372" spans="1:9" x14ac:dyDescent="0.25">
      <c r="A5372" s="6" t="s">
        <v>5158</v>
      </c>
      <c r="B5372" s="7" t="s">
        <v>48</v>
      </c>
      <c r="C5372" s="7">
        <v>400</v>
      </c>
      <c r="D5372" s="7">
        <v>0.63300000000000001</v>
      </c>
      <c r="E5372" s="7">
        <v>0.58499999999999996</v>
      </c>
      <c r="F5372" s="7">
        <v>0.59799999999999998</v>
      </c>
      <c r="G5372" s="7">
        <v>6386.3</v>
      </c>
      <c r="H5372" s="8">
        <v>11</v>
      </c>
      <c r="I5372">
        <f t="shared" si="83"/>
        <v>0</v>
      </c>
    </row>
    <row r="5373" spans="1:9" x14ac:dyDescent="0.25">
      <c r="A5373" s="9" t="s">
        <v>5159</v>
      </c>
      <c r="B5373" s="10" t="s">
        <v>96</v>
      </c>
      <c r="C5373" s="10">
        <v>269</v>
      </c>
      <c r="D5373" s="10">
        <v>0.58399999999999996</v>
      </c>
      <c r="E5373" s="10">
        <v>0.54500000000000004</v>
      </c>
      <c r="F5373" s="10">
        <v>0.51400000000000001</v>
      </c>
      <c r="G5373" s="10">
        <v>7024.77</v>
      </c>
      <c r="H5373" s="11">
        <v>2</v>
      </c>
      <c r="I5373">
        <f t="shared" si="83"/>
        <v>0</v>
      </c>
    </row>
    <row r="5374" spans="1:9" x14ac:dyDescent="0.25">
      <c r="A5374" s="6" t="s">
        <v>5160</v>
      </c>
      <c r="B5374" s="7" t="s">
        <v>21</v>
      </c>
      <c r="C5374" s="7">
        <v>21</v>
      </c>
      <c r="D5374" s="7">
        <v>0.76400000000000001</v>
      </c>
      <c r="E5374" s="7">
        <v>0.78700000000000003</v>
      </c>
      <c r="F5374" s="7">
        <v>0.66500000000000004</v>
      </c>
      <c r="G5374" s="7">
        <v>31598.84</v>
      </c>
      <c r="H5374" s="8">
        <v>0</v>
      </c>
      <c r="I5374">
        <f t="shared" si="83"/>
        <v>0</v>
      </c>
    </row>
    <row r="5375" spans="1:9" x14ac:dyDescent="0.25">
      <c r="A5375" s="9" t="s">
        <v>5161</v>
      </c>
      <c r="B5375" s="10" t="s">
        <v>101</v>
      </c>
      <c r="C5375" s="10">
        <v>529</v>
      </c>
      <c r="D5375" s="10">
        <v>0.60399999999999998</v>
      </c>
      <c r="E5375" s="10">
        <v>0.53700000000000003</v>
      </c>
      <c r="F5375" s="10">
        <v>0.54600000000000004</v>
      </c>
      <c r="G5375" s="10">
        <v>5946.04</v>
      </c>
      <c r="H5375" s="11">
        <v>1</v>
      </c>
      <c r="I5375">
        <f t="shared" si="83"/>
        <v>0</v>
      </c>
    </row>
    <row r="5376" spans="1:9" x14ac:dyDescent="0.25">
      <c r="A5376" s="6" t="s">
        <v>5162</v>
      </c>
      <c r="B5376" s="7" t="s">
        <v>21</v>
      </c>
      <c r="C5376" s="7">
        <v>19</v>
      </c>
      <c r="D5376" s="7">
        <v>0.68</v>
      </c>
      <c r="E5376" s="7">
        <v>0.68200000000000005</v>
      </c>
      <c r="F5376" s="7">
        <v>0.57699999999999996</v>
      </c>
      <c r="G5376" s="7">
        <v>32300.18</v>
      </c>
      <c r="H5376" s="8">
        <v>1</v>
      </c>
      <c r="I5376">
        <f t="shared" si="83"/>
        <v>0</v>
      </c>
    </row>
    <row r="5377" spans="1:9" x14ac:dyDescent="0.25">
      <c r="A5377" s="9" t="s">
        <v>5163</v>
      </c>
      <c r="B5377" s="10" t="s">
        <v>35</v>
      </c>
      <c r="C5377" s="10">
        <v>180</v>
      </c>
      <c r="D5377" s="10">
        <v>0.66</v>
      </c>
      <c r="E5377" s="10">
        <v>0.622</v>
      </c>
      <c r="F5377" s="10">
        <v>0.55700000000000005</v>
      </c>
      <c r="G5377" s="10">
        <v>13605.42</v>
      </c>
      <c r="H5377" s="11">
        <v>4</v>
      </c>
      <c r="I5377">
        <f t="shared" si="83"/>
        <v>0</v>
      </c>
    </row>
    <row r="5378" spans="1:9" x14ac:dyDescent="0.25">
      <c r="A5378" s="6" t="s">
        <v>5164</v>
      </c>
      <c r="B5378" s="7" t="s">
        <v>101</v>
      </c>
      <c r="C5378" s="7">
        <v>496</v>
      </c>
      <c r="D5378" s="7">
        <v>0.502</v>
      </c>
      <c r="E5378" s="7">
        <v>0.48</v>
      </c>
      <c r="F5378" s="7">
        <v>0.36</v>
      </c>
      <c r="G5378" s="7">
        <v>6102.82</v>
      </c>
      <c r="H5378" s="8">
        <v>1</v>
      </c>
      <c r="I5378">
        <f t="shared" si="83"/>
        <v>0</v>
      </c>
    </row>
    <row r="5379" spans="1:9" x14ac:dyDescent="0.25">
      <c r="A5379" s="9" t="s">
        <v>5165</v>
      </c>
      <c r="B5379" s="10" t="s">
        <v>131</v>
      </c>
      <c r="C5379" s="10">
        <v>373</v>
      </c>
      <c r="D5379" s="10">
        <v>0.63</v>
      </c>
      <c r="E5379" s="10">
        <v>0.56000000000000005</v>
      </c>
      <c r="F5379" s="10">
        <v>0.58299999999999996</v>
      </c>
      <c r="G5379" s="10">
        <v>7101.25</v>
      </c>
      <c r="H5379" s="11">
        <v>0</v>
      </c>
      <c r="I5379">
        <f t="shared" si="83"/>
        <v>0</v>
      </c>
    </row>
    <row r="5380" spans="1:9" x14ac:dyDescent="0.25">
      <c r="A5380" s="6" t="s">
        <v>5166</v>
      </c>
      <c r="B5380" s="7" t="s">
        <v>35</v>
      </c>
      <c r="C5380" s="7">
        <v>195</v>
      </c>
      <c r="D5380" s="7">
        <v>0.65</v>
      </c>
      <c r="E5380" s="7">
        <v>0.65200000000000002</v>
      </c>
      <c r="F5380" s="7">
        <v>0.51200000000000001</v>
      </c>
      <c r="G5380" s="7">
        <v>11841.79</v>
      </c>
      <c r="H5380" s="8">
        <v>2</v>
      </c>
      <c r="I5380">
        <f t="shared" si="83"/>
        <v>0</v>
      </c>
    </row>
    <row r="5381" spans="1:9" x14ac:dyDescent="0.25">
      <c r="A5381" s="9" t="s">
        <v>5167</v>
      </c>
      <c r="B5381" s="10" t="s">
        <v>19</v>
      </c>
      <c r="C5381" s="10">
        <v>359</v>
      </c>
      <c r="D5381" s="10">
        <v>0.57499999999999996</v>
      </c>
      <c r="E5381" s="10">
        <v>0.56999999999999995</v>
      </c>
      <c r="F5381" s="10">
        <v>0.443</v>
      </c>
      <c r="G5381" s="10">
        <v>7360.55</v>
      </c>
      <c r="H5381" s="11">
        <v>15</v>
      </c>
      <c r="I5381">
        <f t="shared" ref="I5381:I5444" si="84">IF(OR(C5381="",D5381="",E5381="",F5381="",G5381="",H5381=""),1,0)</f>
        <v>0</v>
      </c>
    </row>
    <row r="5382" spans="1:9" x14ac:dyDescent="0.25">
      <c r="A5382" s="6" t="s">
        <v>5168</v>
      </c>
      <c r="B5382" s="7" t="s">
        <v>96</v>
      </c>
      <c r="C5382" s="7">
        <v>348</v>
      </c>
      <c r="D5382" s="7">
        <v>0.64</v>
      </c>
      <c r="E5382" s="7">
        <v>0.61699999999999999</v>
      </c>
      <c r="F5382" s="7">
        <v>0.55800000000000005</v>
      </c>
      <c r="G5382" s="7">
        <v>8683.59</v>
      </c>
      <c r="H5382" s="8">
        <v>12</v>
      </c>
      <c r="I5382">
        <f t="shared" si="84"/>
        <v>0</v>
      </c>
    </row>
    <row r="5383" spans="1:9" x14ac:dyDescent="0.25">
      <c r="A5383" s="9" t="s">
        <v>5169</v>
      </c>
      <c r="B5383" s="10" t="s">
        <v>101</v>
      </c>
      <c r="C5383" s="10">
        <v>155</v>
      </c>
      <c r="D5383" s="10">
        <v>0.53200000000000003</v>
      </c>
      <c r="E5383" s="10">
        <v>0.51100000000000001</v>
      </c>
      <c r="F5383" s="10">
        <v>0.40500000000000003</v>
      </c>
      <c r="G5383" s="10">
        <v>8045.02</v>
      </c>
      <c r="H5383" s="11">
        <v>5</v>
      </c>
      <c r="I5383">
        <f t="shared" si="84"/>
        <v>0</v>
      </c>
    </row>
    <row r="5384" spans="1:9" x14ac:dyDescent="0.25">
      <c r="A5384" s="6" t="s">
        <v>3402</v>
      </c>
      <c r="B5384" s="7" t="s">
        <v>16</v>
      </c>
      <c r="C5384" s="7">
        <v>79</v>
      </c>
      <c r="D5384" s="7">
        <v>0.65400000000000003</v>
      </c>
      <c r="E5384" s="7">
        <v>0.63900000000000001</v>
      </c>
      <c r="F5384" s="7">
        <v>0.55100000000000005</v>
      </c>
      <c r="G5384" s="7">
        <v>17329</v>
      </c>
      <c r="H5384" s="8">
        <v>1</v>
      </c>
      <c r="I5384">
        <f t="shared" si="84"/>
        <v>0</v>
      </c>
    </row>
    <row r="5385" spans="1:9" x14ac:dyDescent="0.25">
      <c r="A5385" s="9" t="s">
        <v>5170</v>
      </c>
      <c r="B5385" s="10" t="s">
        <v>101</v>
      </c>
      <c r="C5385" s="10">
        <v>267</v>
      </c>
      <c r="D5385" s="10">
        <v>0.58899999999999997</v>
      </c>
      <c r="E5385" s="10">
        <v>0.56100000000000005</v>
      </c>
      <c r="F5385" s="10">
        <v>0.49399999999999999</v>
      </c>
      <c r="G5385" s="10">
        <v>9032.3799999999992</v>
      </c>
      <c r="H5385" s="11">
        <v>9</v>
      </c>
      <c r="I5385">
        <f t="shared" si="84"/>
        <v>0</v>
      </c>
    </row>
    <row r="5386" spans="1:9" x14ac:dyDescent="0.25">
      <c r="A5386" s="6" t="s">
        <v>4018</v>
      </c>
      <c r="B5386" s="7" t="s">
        <v>124</v>
      </c>
      <c r="C5386" s="7">
        <v>259</v>
      </c>
      <c r="D5386" s="7">
        <v>0.60399999999999998</v>
      </c>
      <c r="E5386" s="7">
        <v>0.61699999999999999</v>
      </c>
      <c r="F5386" s="7">
        <v>0.47299999999999998</v>
      </c>
      <c r="G5386" s="7">
        <v>11980.53</v>
      </c>
      <c r="H5386" s="8">
        <v>0</v>
      </c>
      <c r="I5386">
        <f t="shared" si="84"/>
        <v>0</v>
      </c>
    </row>
    <row r="5387" spans="1:9" x14ac:dyDescent="0.25">
      <c r="A5387" s="9" t="s">
        <v>5171</v>
      </c>
      <c r="B5387" s="10" t="s">
        <v>86</v>
      </c>
      <c r="C5387" s="10">
        <v>288</v>
      </c>
      <c r="D5387" s="10">
        <v>0.61099999999999999</v>
      </c>
      <c r="E5387" s="10">
        <v>0.58799999999999997</v>
      </c>
      <c r="F5387" s="10">
        <v>0.49299999999999999</v>
      </c>
      <c r="G5387" s="10">
        <v>7960.68</v>
      </c>
      <c r="H5387" s="11">
        <v>3</v>
      </c>
      <c r="I5387">
        <f t="shared" si="84"/>
        <v>0</v>
      </c>
    </row>
    <row r="5388" spans="1:9" x14ac:dyDescent="0.25">
      <c r="A5388" s="6" t="s">
        <v>5172</v>
      </c>
      <c r="B5388" s="7" t="s">
        <v>35</v>
      </c>
      <c r="C5388" s="7">
        <v>117</v>
      </c>
      <c r="D5388" s="7">
        <v>0.66</v>
      </c>
      <c r="E5388" s="7">
        <v>0.67500000000000004</v>
      </c>
      <c r="F5388" s="7">
        <v>0.50700000000000001</v>
      </c>
      <c r="G5388" s="7">
        <v>13555.6</v>
      </c>
      <c r="H5388" s="8">
        <v>2</v>
      </c>
      <c r="I5388">
        <f t="shared" si="84"/>
        <v>0</v>
      </c>
    </row>
    <row r="5389" spans="1:9" x14ac:dyDescent="0.25">
      <c r="A5389" s="9" t="s">
        <v>5173</v>
      </c>
      <c r="B5389" s="10" t="s">
        <v>21</v>
      </c>
      <c r="C5389" s="10">
        <v>21</v>
      </c>
      <c r="D5389" s="10">
        <v>0.68</v>
      </c>
      <c r="E5389" s="10">
        <v>0.68</v>
      </c>
      <c r="F5389" s="10">
        <v>0.56899999999999995</v>
      </c>
      <c r="G5389" s="10">
        <v>22232.33</v>
      </c>
      <c r="H5389" s="11">
        <v>2</v>
      </c>
      <c r="I5389">
        <f t="shared" si="84"/>
        <v>0</v>
      </c>
    </row>
    <row r="5390" spans="1:9" x14ac:dyDescent="0.25">
      <c r="A5390" s="6" t="s">
        <v>5174</v>
      </c>
      <c r="B5390" s="7" t="s">
        <v>16</v>
      </c>
      <c r="C5390" s="7">
        <v>72</v>
      </c>
      <c r="D5390" s="7">
        <v>0.70599999999999996</v>
      </c>
      <c r="E5390" s="7">
        <v>0.70099999999999996</v>
      </c>
      <c r="F5390" s="7">
        <v>0.61099999999999999</v>
      </c>
      <c r="G5390" s="7">
        <v>22888.080000000002</v>
      </c>
      <c r="H5390" s="8">
        <v>5</v>
      </c>
      <c r="I5390">
        <f t="shared" si="84"/>
        <v>0</v>
      </c>
    </row>
    <row r="5391" spans="1:9" x14ac:dyDescent="0.25">
      <c r="A5391" s="9" t="s">
        <v>1812</v>
      </c>
      <c r="B5391" s="10" t="s">
        <v>16</v>
      </c>
      <c r="C5391" s="10">
        <v>36</v>
      </c>
      <c r="D5391" s="10">
        <v>0.72699999999999998</v>
      </c>
      <c r="E5391" s="10">
        <v>0.70499999999999996</v>
      </c>
      <c r="F5391" s="10">
        <v>0.65300000000000002</v>
      </c>
      <c r="G5391" s="10">
        <v>28855.13</v>
      </c>
      <c r="H5391" s="11">
        <v>2</v>
      </c>
      <c r="I5391">
        <f t="shared" si="84"/>
        <v>0</v>
      </c>
    </row>
    <row r="5392" spans="1:9" x14ac:dyDescent="0.25">
      <c r="A5392" s="6" t="s">
        <v>5175</v>
      </c>
      <c r="B5392" s="7" t="s">
        <v>124</v>
      </c>
      <c r="C5392" s="7">
        <v>167</v>
      </c>
      <c r="D5392" s="7">
        <v>0.621</v>
      </c>
      <c r="E5392" s="7">
        <v>0.59799999999999998</v>
      </c>
      <c r="F5392" s="7">
        <v>0.497</v>
      </c>
      <c r="G5392" s="7">
        <v>12775.33</v>
      </c>
      <c r="H5392" s="8">
        <v>0</v>
      </c>
      <c r="I5392">
        <f t="shared" si="84"/>
        <v>0</v>
      </c>
    </row>
    <row r="5393" spans="1:9" x14ac:dyDescent="0.25">
      <c r="A5393" s="9" t="s">
        <v>5176</v>
      </c>
      <c r="B5393" s="10" t="s">
        <v>48</v>
      </c>
      <c r="C5393" s="10">
        <v>236</v>
      </c>
      <c r="D5393" s="10">
        <v>0.60899999999999999</v>
      </c>
      <c r="E5393" s="10">
        <v>0.54200000000000004</v>
      </c>
      <c r="F5393" s="10">
        <v>0.56200000000000006</v>
      </c>
      <c r="G5393" s="10">
        <v>6908.19</v>
      </c>
      <c r="H5393" s="11">
        <v>0</v>
      </c>
      <c r="I5393">
        <f t="shared" si="84"/>
        <v>0</v>
      </c>
    </row>
    <row r="5394" spans="1:9" x14ac:dyDescent="0.25">
      <c r="A5394" s="6" t="s">
        <v>5177</v>
      </c>
      <c r="B5394" s="7" t="s">
        <v>101</v>
      </c>
      <c r="C5394" s="7">
        <v>355</v>
      </c>
      <c r="D5394" s="7">
        <v>0.49299999999999999</v>
      </c>
      <c r="E5394" s="7">
        <v>0.45</v>
      </c>
      <c r="F5394" s="7">
        <v>0.36899999999999999</v>
      </c>
      <c r="G5394" s="7">
        <v>4766.74</v>
      </c>
      <c r="H5394" s="8">
        <v>0</v>
      </c>
      <c r="I5394">
        <f t="shared" si="84"/>
        <v>0</v>
      </c>
    </row>
    <row r="5395" spans="1:9" x14ac:dyDescent="0.25">
      <c r="A5395" s="9" t="s">
        <v>2258</v>
      </c>
      <c r="B5395" s="10" t="s">
        <v>19</v>
      </c>
      <c r="C5395" s="10">
        <v>341</v>
      </c>
      <c r="D5395" s="10">
        <v>0.64</v>
      </c>
      <c r="E5395" s="10">
        <v>0.60099999999999998</v>
      </c>
      <c r="F5395" s="10">
        <v>0.57499999999999996</v>
      </c>
      <c r="G5395" s="10">
        <v>6969.45</v>
      </c>
      <c r="H5395" s="11">
        <v>9</v>
      </c>
      <c r="I5395">
        <f t="shared" si="84"/>
        <v>0</v>
      </c>
    </row>
    <row r="5396" spans="1:9" x14ac:dyDescent="0.25">
      <c r="A5396" s="6" t="s">
        <v>3032</v>
      </c>
      <c r="B5396" s="7" t="s">
        <v>86</v>
      </c>
      <c r="C5396" s="7">
        <v>388</v>
      </c>
      <c r="D5396" s="7">
        <v>0.624</v>
      </c>
      <c r="E5396" s="7">
        <v>0.58599999999999997</v>
      </c>
      <c r="F5396" s="7">
        <v>0.53900000000000003</v>
      </c>
      <c r="G5396" s="7">
        <v>8655.99</v>
      </c>
      <c r="H5396" s="8">
        <v>2</v>
      </c>
      <c r="I5396">
        <f t="shared" si="84"/>
        <v>0</v>
      </c>
    </row>
    <row r="5397" spans="1:9" x14ac:dyDescent="0.25">
      <c r="A5397" s="9" t="s">
        <v>5178</v>
      </c>
      <c r="B5397" s="10" t="s">
        <v>222</v>
      </c>
      <c r="C5397" s="10">
        <v>144</v>
      </c>
      <c r="D5397" s="10">
        <v>0.57999999999999996</v>
      </c>
      <c r="E5397" s="10">
        <v>0.52800000000000002</v>
      </c>
      <c r="F5397" s="10">
        <v>0.47699999999999998</v>
      </c>
      <c r="G5397" s="10">
        <v>12847.32</v>
      </c>
      <c r="H5397" s="11">
        <v>12</v>
      </c>
      <c r="I5397">
        <f t="shared" si="84"/>
        <v>0</v>
      </c>
    </row>
    <row r="5398" spans="1:9" x14ac:dyDescent="0.25">
      <c r="A5398" s="6" t="s">
        <v>211</v>
      </c>
      <c r="B5398" s="7" t="s">
        <v>35</v>
      </c>
      <c r="C5398" s="7">
        <v>132</v>
      </c>
      <c r="D5398" s="7">
        <v>0.66</v>
      </c>
      <c r="E5398" s="7">
        <v>0.66</v>
      </c>
      <c r="F5398" s="7">
        <v>0.54600000000000004</v>
      </c>
      <c r="G5398" s="7">
        <v>10463.530000000001</v>
      </c>
      <c r="H5398" s="8">
        <v>2</v>
      </c>
      <c r="I5398">
        <f t="shared" si="84"/>
        <v>0</v>
      </c>
    </row>
    <row r="5399" spans="1:9" x14ac:dyDescent="0.25">
      <c r="A5399" s="9" t="s">
        <v>5179</v>
      </c>
      <c r="B5399" s="10" t="s">
        <v>21</v>
      </c>
      <c r="C5399" s="10">
        <v>56</v>
      </c>
      <c r="D5399" s="10">
        <v>0.67</v>
      </c>
      <c r="E5399" s="10">
        <v>0.64600000000000002</v>
      </c>
      <c r="F5399" s="10">
        <v>0.57099999999999995</v>
      </c>
      <c r="G5399" s="10">
        <v>25383.119999999999</v>
      </c>
      <c r="H5399" s="11">
        <v>3</v>
      </c>
      <c r="I5399">
        <f t="shared" si="84"/>
        <v>0</v>
      </c>
    </row>
    <row r="5400" spans="1:9" x14ac:dyDescent="0.25">
      <c r="A5400" s="6" t="s">
        <v>5180</v>
      </c>
      <c r="B5400" s="7" t="s">
        <v>86</v>
      </c>
      <c r="C5400" s="7">
        <v>172</v>
      </c>
      <c r="D5400" s="7">
        <v>0.623</v>
      </c>
      <c r="E5400" s="7">
        <v>0.57799999999999996</v>
      </c>
      <c r="F5400" s="7">
        <v>0.54600000000000004</v>
      </c>
      <c r="G5400" s="7">
        <v>10523.94</v>
      </c>
      <c r="H5400" s="8">
        <v>2</v>
      </c>
      <c r="I5400">
        <f t="shared" si="84"/>
        <v>0</v>
      </c>
    </row>
    <row r="5401" spans="1:9" x14ac:dyDescent="0.25">
      <c r="A5401" s="9" t="s">
        <v>3407</v>
      </c>
      <c r="B5401" s="10" t="s">
        <v>86</v>
      </c>
      <c r="C5401" s="10">
        <v>252</v>
      </c>
      <c r="D5401" s="10">
        <v>0.56899999999999995</v>
      </c>
      <c r="E5401" s="10">
        <v>0.56100000000000005</v>
      </c>
      <c r="F5401" s="10">
        <v>0.46200000000000002</v>
      </c>
      <c r="G5401" s="10">
        <v>9243.58</v>
      </c>
      <c r="H5401" s="11">
        <v>2</v>
      </c>
      <c r="I5401">
        <f t="shared" si="84"/>
        <v>0</v>
      </c>
    </row>
    <row r="5402" spans="1:9" x14ac:dyDescent="0.25">
      <c r="A5402" s="6" t="s">
        <v>5181</v>
      </c>
      <c r="B5402" s="7" t="s">
        <v>21</v>
      </c>
      <c r="C5402" s="7">
        <v>27</v>
      </c>
      <c r="D5402" s="7">
        <v>0.66400000000000003</v>
      </c>
      <c r="E5402" s="7">
        <v>0.64400000000000002</v>
      </c>
      <c r="F5402" s="7">
        <v>0.56599999999999995</v>
      </c>
      <c r="G5402" s="7">
        <v>32121.96</v>
      </c>
      <c r="H5402" s="8">
        <v>3</v>
      </c>
      <c r="I5402">
        <f t="shared" si="84"/>
        <v>0</v>
      </c>
    </row>
    <row r="5403" spans="1:9" x14ac:dyDescent="0.25">
      <c r="A5403" s="9" t="s">
        <v>5182</v>
      </c>
      <c r="B5403" s="10" t="s">
        <v>27</v>
      </c>
      <c r="C5403" s="10">
        <v>167</v>
      </c>
      <c r="D5403" s="10">
        <v>0.68799999999999994</v>
      </c>
      <c r="E5403" s="10">
        <v>0.67900000000000005</v>
      </c>
      <c r="F5403" s="10">
        <v>0.60299999999999998</v>
      </c>
      <c r="G5403" s="10">
        <v>17169.580000000002</v>
      </c>
      <c r="H5403" s="11">
        <v>1</v>
      </c>
      <c r="I5403">
        <f t="shared" si="84"/>
        <v>0</v>
      </c>
    </row>
    <row r="5404" spans="1:9" x14ac:dyDescent="0.25">
      <c r="A5404" s="6" t="s">
        <v>5183</v>
      </c>
      <c r="B5404" s="7" t="s">
        <v>35</v>
      </c>
      <c r="C5404" s="7">
        <v>300</v>
      </c>
      <c r="D5404" s="7">
        <v>0.59899999999999998</v>
      </c>
      <c r="E5404" s="7">
        <v>0.57499999999999996</v>
      </c>
      <c r="F5404" s="7">
        <v>0.47099999999999997</v>
      </c>
      <c r="G5404" s="7">
        <v>9994.0499999999993</v>
      </c>
      <c r="H5404" s="8">
        <v>3</v>
      </c>
      <c r="I5404">
        <f t="shared" si="84"/>
        <v>0</v>
      </c>
    </row>
    <row r="5405" spans="1:9" x14ac:dyDescent="0.25">
      <c r="A5405" s="9" t="s">
        <v>5184</v>
      </c>
      <c r="B5405" s="10" t="s">
        <v>46</v>
      </c>
      <c r="C5405" s="10">
        <v>127</v>
      </c>
      <c r="D5405" s="10">
        <v>0.67</v>
      </c>
      <c r="E5405" s="10">
        <v>0.66100000000000003</v>
      </c>
      <c r="F5405" s="10">
        <v>0.56000000000000005</v>
      </c>
      <c r="G5405" s="10">
        <v>18332.07</v>
      </c>
      <c r="H5405" s="11">
        <v>0</v>
      </c>
      <c r="I5405">
        <f t="shared" si="84"/>
        <v>0</v>
      </c>
    </row>
    <row r="5406" spans="1:9" x14ac:dyDescent="0.25">
      <c r="A5406" s="6" t="s">
        <v>5185</v>
      </c>
      <c r="B5406" s="7" t="s">
        <v>27</v>
      </c>
      <c r="C5406" s="7">
        <v>145</v>
      </c>
      <c r="D5406" s="7">
        <v>0.747</v>
      </c>
      <c r="E5406" s="7">
        <v>0.71099999999999997</v>
      </c>
      <c r="F5406" s="7">
        <v>0.71199999999999997</v>
      </c>
      <c r="G5406" s="7">
        <v>17926.03</v>
      </c>
      <c r="H5406" s="8">
        <v>3</v>
      </c>
      <c r="I5406">
        <f t="shared" si="84"/>
        <v>0</v>
      </c>
    </row>
    <row r="5407" spans="1:9" x14ac:dyDescent="0.25">
      <c r="A5407" s="9" t="s">
        <v>5186</v>
      </c>
      <c r="B5407" s="10" t="s">
        <v>131</v>
      </c>
      <c r="C5407" s="10">
        <v>564</v>
      </c>
      <c r="D5407" s="10">
        <v>0.56200000000000006</v>
      </c>
      <c r="E5407" s="10">
        <v>0.57799999999999996</v>
      </c>
      <c r="F5407" s="10">
        <v>0.438</v>
      </c>
      <c r="G5407" s="10">
        <v>7524.51</v>
      </c>
      <c r="H5407" s="11">
        <v>18</v>
      </c>
      <c r="I5407">
        <f t="shared" si="84"/>
        <v>0</v>
      </c>
    </row>
    <row r="5408" spans="1:9" x14ac:dyDescent="0.25">
      <c r="A5408" s="6" t="s">
        <v>5187</v>
      </c>
      <c r="B5408" s="7" t="s">
        <v>21</v>
      </c>
      <c r="C5408" s="7">
        <v>22</v>
      </c>
      <c r="D5408" s="7">
        <v>0.71099999999999997</v>
      </c>
      <c r="E5408" s="7">
        <v>0.72</v>
      </c>
      <c r="F5408" s="7">
        <v>0.59299999999999997</v>
      </c>
      <c r="G5408" s="7">
        <v>19494.98</v>
      </c>
      <c r="H5408" s="8">
        <v>5</v>
      </c>
      <c r="I5408">
        <f t="shared" si="84"/>
        <v>0</v>
      </c>
    </row>
    <row r="5409" spans="1:9" x14ac:dyDescent="0.25">
      <c r="A5409" s="9" t="s">
        <v>2840</v>
      </c>
      <c r="B5409" s="10" t="s">
        <v>124</v>
      </c>
      <c r="C5409" s="10">
        <v>260</v>
      </c>
      <c r="D5409" s="10">
        <v>0.66</v>
      </c>
      <c r="E5409" s="10">
        <v>0.621</v>
      </c>
      <c r="F5409" s="10">
        <v>0.55500000000000005</v>
      </c>
      <c r="G5409" s="10">
        <v>13408.17</v>
      </c>
      <c r="H5409" s="11">
        <v>0</v>
      </c>
      <c r="I5409">
        <f t="shared" si="84"/>
        <v>0</v>
      </c>
    </row>
    <row r="5410" spans="1:9" x14ac:dyDescent="0.25">
      <c r="A5410" s="6" t="s">
        <v>5188</v>
      </c>
      <c r="B5410" s="7" t="s">
        <v>222</v>
      </c>
      <c r="C5410" s="7">
        <v>215</v>
      </c>
      <c r="D5410" s="7">
        <v>0.61399999999999999</v>
      </c>
      <c r="E5410" s="7">
        <v>0.53900000000000003</v>
      </c>
      <c r="F5410" s="7">
        <v>0.54400000000000004</v>
      </c>
      <c r="G5410" s="7">
        <v>13213.94</v>
      </c>
      <c r="H5410" s="8">
        <v>6</v>
      </c>
      <c r="I5410">
        <f t="shared" si="84"/>
        <v>0</v>
      </c>
    </row>
    <row r="5411" spans="1:9" x14ac:dyDescent="0.25">
      <c r="A5411" s="9" t="s">
        <v>5189</v>
      </c>
      <c r="B5411" s="10" t="s">
        <v>124</v>
      </c>
      <c r="C5411" s="10">
        <v>144</v>
      </c>
      <c r="D5411" s="10">
        <v>0.62</v>
      </c>
      <c r="E5411" s="10">
        <v>0.59</v>
      </c>
      <c r="F5411" s="10">
        <v>0.497</v>
      </c>
      <c r="G5411" s="10">
        <v>18274.93</v>
      </c>
      <c r="H5411" s="11">
        <v>1</v>
      </c>
      <c r="I5411">
        <f t="shared" si="84"/>
        <v>0</v>
      </c>
    </row>
    <row r="5412" spans="1:9" x14ac:dyDescent="0.25">
      <c r="A5412" s="6" t="s">
        <v>2478</v>
      </c>
      <c r="B5412" s="7" t="s">
        <v>19</v>
      </c>
      <c r="C5412" s="7">
        <v>248</v>
      </c>
      <c r="D5412" s="7">
        <v>0.56499999999999995</v>
      </c>
      <c r="E5412" s="7">
        <v>0.53100000000000003</v>
      </c>
      <c r="F5412" s="7">
        <v>0.46300000000000002</v>
      </c>
      <c r="G5412" s="7">
        <v>6043.9</v>
      </c>
      <c r="H5412" s="8">
        <v>2</v>
      </c>
      <c r="I5412">
        <f t="shared" si="84"/>
        <v>0</v>
      </c>
    </row>
    <row r="5413" spans="1:9" x14ac:dyDescent="0.25">
      <c r="A5413" s="9" t="s">
        <v>5190</v>
      </c>
      <c r="B5413" s="10" t="s">
        <v>48</v>
      </c>
      <c r="C5413" s="10">
        <v>222</v>
      </c>
      <c r="D5413" s="10">
        <v>0.66</v>
      </c>
      <c r="E5413" s="10">
        <v>0.58099999999999996</v>
      </c>
      <c r="F5413" s="10">
        <v>0.64200000000000002</v>
      </c>
      <c r="G5413" s="10">
        <v>7946.66</v>
      </c>
      <c r="H5413" s="11">
        <v>1</v>
      </c>
      <c r="I5413">
        <f t="shared" si="84"/>
        <v>0</v>
      </c>
    </row>
    <row r="5414" spans="1:9" x14ac:dyDescent="0.25">
      <c r="A5414" s="6" t="s">
        <v>5191</v>
      </c>
      <c r="B5414" s="7" t="s">
        <v>285</v>
      </c>
      <c r="C5414" s="7">
        <v>223</v>
      </c>
      <c r="D5414" s="7">
        <v>0.51700000000000002</v>
      </c>
      <c r="E5414" s="7">
        <v>0.51900000000000002</v>
      </c>
      <c r="F5414" s="7">
        <v>0.34</v>
      </c>
      <c r="G5414" s="7">
        <v>10150.15</v>
      </c>
      <c r="H5414" s="8">
        <v>1</v>
      </c>
      <c r="I5414">
        <f t="shared" si="84"/>
        <v>0</v>
      </c>
    </row>
    <row r="5415" spans="1:9" x14ac:dyDescent="0.25">
      <c r="A5415" s="9" t="s">
        <v>5192</v>
      </c>
      <c r="B5415" s="10" t="s">
        <v>35</v>
      </c>
      <c r="C5415" s="10">
        <v>230</v>
      </c>
      <c r="D5415" s="10">
        <v>0.72599999999999998</v>
      </c>
      <c r="E5415" s="10">
        <v>0.67500000000000004</v>
      </c>
      <c r="F5415" s="10">
        <v>0.67500000000000004</v>
      </c>
      <c r="G5415" s="10">
        <v>9797.19</v>
      </c>
      <c r="H5415" s="11">
        <v>3</v>
      </c>
      <c r="I5415">
        <f t="shared" si="84"/>
        <v>0</v>
      </c>
    </row>
    <row r="5416" spans="1:9" x14ac:dyDescent="0.25">
      <c r="A5416" s="6" t="s">
        <v>5193</v>
      </c>
      <c r="B5416" s="7" t="s">
        <v>46</v>
      </c>
      <c r="C5416" s="7">
        <v>74</v>
      </c>
      <c r="D5416" s="7">
        <v>0.59499999999999997</v>
      </c>
      <c r="E5416" s="7">
        <v>0.621</v>
      </c>
      <c r="F5416" s="7">
        <v>0.42699999999999999</v>
      </c>
      <c r="G5416" s="7">
        <v>17045.86</v>
      </c>
      <c r="H5416" s="8">
        <v>2</v>
      </c>
      <c r="I5416">
        <f t="shared" si="84"/>
        <v>0</v>
      </c>
    </row>
    <row r="5417" spans="1:9" x14ac:dyDescent="0.25">
      <c r="A5417" s="9" t="s">
        <v>5194</v>
      </c>
      <c r="B5417" s="10" t="s">
        <v>19</v>
      </c>
      <c r="C5417" s="10">
        <v>351</v>
      </c>
      <c r="D5417" s="10">
        <v>0.56000000000000005</v>
      </c>
      <c r="E5417" s="10">
        <v>0.53600000000000003</v>
      </c>
      <c r="F5417" s="10">
        <v>0.44400000000000001</v>
      </c>
      <c r="G5417" s="10">
        <v>6759.9</v>
      </c>
      <c r="H5417" s="11">
        <v>11</v>
      </c>
      <c r="I5417">
        <f t="shared" si="84"/>
        <v>0</v>
      </c>
    </row>
    <row r="5418" spans="1:9" x14ac:dyDescent="0.25">
      <c r="A5418" s="6" t="s">
        <v>5195</v>
      </c>
      <c r="B5418" s="7" t="s">
        <v>101</v>
      </c>
      <c r="C5418" s="7">
        <v>152</v>
      </c>
      <c r="D5418" s="7">
        <v>0.51</v>
      </c>
      <c r="E5418" s="7">
        <v>0.44500000000000001</v>
      </c>
      <c r="F5418" s="7">
        <v>0.39400000000000002</v>
      </c>
      <c r="G5418" s="7">
        <v>4586.67</v>
      </c>
      <c r="H5418" s="8">
        <v>20</v>
      </c>
      <c r="I5418">
        <f t="shared" si="84"/>
        <v>0</v>
      </c>
    </row>
    <row r="5419" spans="1:9" x14ac:dyDescent="0.25">
      <c r="A5419" s="9" t="s">
        <v>2824</v>
      </c>
      <c r="B5419" s="10" t="s">
        <v>86</v>
      </c>
      <c r="C5419" s="10">
        <v>291</v>
      </c>
      <c r="D5419" s="10">
        <v>0.59</v>
      </c>
      <c r="E5419" s="10">
        <v>0.56100000000000005</v>
      </c>
      <c r="F5419" s="10">
        <v>0.48099999999999998</v>
      </c>
      <c r="G5419" s="10">
        <v>7584.29</v>
      </c>
      <c r="H5419" s="11">
        <v>1</v>
      </c>
      <c r="I5419">
        <f t="shared" si="84"/>
        <v>0</v>
      </c>
    </row>
    <row r="5420" spans="1:9" x14ac:dyDescent="0.25">
      <c r="A5420" s="6" t="s">
        <v>5196</v>
      </c>
      <c r="B5420" s="7" t="s">
        <v>46</v>
      </c>
      <c r="C5420" s="7">
        <v>44</v>
      </c>
      <c r="D5420" s="7">
        <v>0.66</v>
      </c>
      <c r="E5420" s="7">
        <v>0.65800000000000003</v>
      </c>
      <c r="F5420" s="7">
        <v>0.56000000000000005</v>
      </c>
      <c r="G5420" s="7">
        <v>19832.61</v>
      </c>
      <c r="H5420" s="8">
        <v>3</v>
      </c>
      <c r="I5420">
        <f t="shared" si="84"/>
        <v>0</v>
      </c>
    </row>
    <row r="5421" spans="1:9" x14ac:dyDescent="0.25">
      <c r="A5421" s="9" t="s">
        <v>4804</v>
      </c>
      <c r="B5421" s="10" t="s">
        <v>96</v>
      </c>
      <c r="C5421" s="10">
        <v>265</v>
      </c>
      <c r="D5421" s="10">
        <v>0.56000000000000005</v>
      </c>
      <c r="E5421" s="10">
        <v>0.55900000000000005</v>
      </c>
      <c r="F5421" s="10">
        <v>0.40899999999999997</v>
      </c>
      <c r="G5421" s="10">
        <v>9036.8799999999992</v>
      </c>
      <c r="H5421" s="11">
        <v>4</v>
      </c>
      <c r="I5421">
        <f t="shared" si="84"/>
        <v>0</v>
      </c>
    </row>
    <row r="5422" spans="1:9" x14ac:dyDescent="0.25">
      <c r="A5422" s="6" t="s">
        <v>5197</v>
      </c>
      <c r="B5422" s="7" t="s">
        <v>96</v>
      </c>
      <c r="C5422" s="7">
        <v>50</v>
      </c>
      <c r="D5422" s="7">
        <v>0.56999999999999995</v>
      </c>
      <c r="E5422" s="7">
        <v>0.52600000000000002</v>
      </c>
      <c r="F5422" s="7">
        <v>0.46500000000000002</v>
      </c>
      <c r="G5422" s="7">
        <v>7271.61</v>
      </c>
      <c r="H5422" s="8">
        <v>1</v>
      </c>
      <c r="I5422">
        <f t="shared" si="84"/>
        <v>0</v>
      </c>
    </row>
    <row r="5423" spans="1:9" x14ac:dyDescent="0.25">
      <c r="A5423" s="9" t="s">
        <v>5198</v>
      </c>
      <c r="B5423" s="10" t="s">
        <v>21</v>
      </c>
      <c r="C5423" s="10">
        <v>12</v>
      </c>
      <c r="D5423" s="10">
        <v>0.7</v>
      </c>
      <c r="E5423" s="10">
        <v>0.69099999999999995</v>
      </c>
      <c r="F5423" s="10">
        <v>0.61299999999999999</v>
      </c>
      <c r="G5423" s="10">
        <v>26630.85</v>
      </c>
      <c r="H5423" s="11">
        <v>2</v>
      </c>
      <c r="I5423">
        <f t="shared" si="84"/>
        <v>0</v>
      </c>
    </row>
    <row r="5424" spans="1:9" x14ac:dyDescent="0.25">
      <c r="A5424" s="6" t="s">
        <v>5199</v>
      </c>
      <c r="B5424" s="7" t="s">
        <v>131</v>
      </c>
      <c r="C5424" s="7">
        <v>79</v>
      </c>
      <c r="D5424" s="7">
        <v>0.54200000000000004</v>
      </c>
      <c r="E5424" s="7">
        <v>0.49</v>
      </c>
      <c r="F5424" s="7">
        <v>0.438</v>
      </c>
      <c r="G5424" s="7">
        <v>12247.86</v>
      </c>
      <c r="H5424" s="8">
        <v>1</v>
      </c>
      <c r="I5424">
        <f t="shared" si="84"/>
        <v>0</v>
      </c>
    </row>
    <row r="5425" spans="1:9" x14ac:dyDescent="0.25">
      <c r="A5425" s="9" t="s">
        <v>2678</v>
      </c>
      <c r="B5425" s="10" t="s">
        <v>56</v>
      </c>
      <c r="C5425" s="10">
        <v>369</v>
      </c>
      <c r="D5425" s="10">
        <v>0.52200000000000002</v>
      </c>
      <c r="E5425" s="10">
        <v>0.55200000000000005</v>
      </c>
      <c r="F5425" s="10">
        <v>0.34499999999999997</v>
      </c>
      <c r="G5425" s="10">
        <v>12701.43</v>
      </c>
      <c r="H5425" s="11">
        <v>0</v>
      </c>
      <c r="I5425">
        <f t="shared" si="84"/>
        <v>0</v>
      </c>
    </row>
    <row r="5426" spans="1:9" x14ac:dyDescent="0.25">
      <c r="A5426" s="6" t="s">
        <v>5200</v>
      </c>
      <c r="B5426" s="7" t="s">
        <v>124</v>
      </c>
      <c r="C5426" s="7">
        <v>144</v>
      </c>
      <c r="D5426" s="7">
        <v>0.60699999999999998</v>
      </c>
      <c r="E5426" s="7">
        <v>0.58599999999999997</v>
      </c>
      <c r="F5426" s="7">
        <v>0.46300000000000002</v>
      </c>
      <c r="G5426" s="7">
        <v>23007.87</v>
      </c>
      <c r="H5426" s="8">
        <v>0</v>
      </c>
      <c r="I5426">
        <f t="shared" si="84"/>
        <v>0</v>
      </c>
    </row>
    <row r="5427" spans="1:9" x14ac:dyDescent="0.25">
      <c r="A5427" s="9" t="s">
        <v>5201</v>
      </c>
      <c r="B5427" s="10" t="s">
        <v>40</v>
      </c>
      <c r="C5427" s="10">
        <v>144</v>
      </c>
      <c r="D5427" s="10">
        <v>0.71</v>
      </c>
      <c r="E5427" s="10">
        <v>0.68</v>
      </c>
      <c r="F5427" s="10">
        <v>0.629</v>
      </c>
      <c r="G5427" s="10">
        <v>19122.189999999999</v>
      </c>
      <c r="H5427" s="11">
        <v>2</v>
      </c>
      <c r="I5427">
        <f t="shared" si="84"/>
        <v>0</v>
      </c>
    </row>
    <row r="5428" spans="1:9" x14ac:dyDescent="0.25">
      <c r="A5428" s="6" t="s">
        <v>5202</v>
      </c>
      <c r="B5428" s="7" t="s">
        <v>40</v>
      </c>
      <c r="C5428" s="7">
        <v>108</v>
      </c>
      <c r="D5428" s="7">
        <v>0.72</v>
      </c>
      <c r="E5428" s="7">
        <v>0.69</v>
      </c>
      <c r="F5428" s="7">
        <v>0.65500000000000003</v>
      </c>
      <c r="G5428" s="7">
        <v>22594.639999999999</v>
      </c>
      <c r="H5428" s="8">
        <v>2</v>
      </c>
      <c r="I5428">
        <f t="shared" si="84"/>
        <v>0</v>
      </c>
    </row>
    <row r="5429" spans="1:9" x14ac:dyDescent="0.25">
      <c r="A5429" s="9" t="s">
        <v>5203</v>
      </c>
      <c r="B5429" s="10" t="s">
        <v>21</v>
      </c>
      <c r="C5429" s="10">
        <v>81</v>
      </c>
      <c r="D5429" s="10">
        <v>0.67</v>
      </c>
      <c r="E5429" s="10">
        <v>0.64700000000000002</v>
      </c>
      <c r="F5429" s="10">
        <v>0.58499999999999996</v>
      </c>
      <c r="G5429" s="10">
        <v>25411.14</v>
      </c>
      <c r="H5429" s="11">
        <v>0</v>
      </c>
      <c r="I5429">
        <f t="shared" si="84"/>
        <v>0</v>
      </c>
    </row>
    <row r="5430" spans="1:9" x14ac:dyDescent="0.25">
      <c r="A5430" s="6" t="s">
        <v>145</v>
      </c>
      <c r="B5430" s="7" t="s">
        <v>86</v>
      </c>
      <c r="C5430" s="7">
        <v>205</v>
      </c>
      <c r="D5430" s="7">
        <v>0.64200000000000002</v>
      </c>
      <c r="E5430" s="7">
        <v>0.60599999999999998</v>
      </c>
      <c r="F5430" s="7">
        <v>0.55600000000000005</v>
      </c>
      <c r="G5430" s="7">
        <v>9101.98</v>
      </c>
      <c r="H5430" s="8">
        <v>2</v>
      </c>
      <c r="I5430">
        <f t="shared" si="84"/>
        <v>0</v>
      </c>
    </row>
    <row r="5431" spans="1:9" x14ac:dyDescent="0.25">
      <c r="A5431" s="9" t="s">
        <v>5204</v>
      </c>
      <c r="B5431" s="10" t="s">
        <v>40</v>
      </c>
      <c r="C5431" s="10">
        <v>137</v>
      </c>
      <c r="D5431" s="10">
        <v>0.68500000000000005</v>
      </c>
      <c r="E5431" s="10">
        <v>0.67400000000000004</v>
      </c>
      <c r="F5431" s="10">
        <v>0.6</v>
      </c>
      <c r="G5431" s="10">
        <v>14025.29</v>
      </c>
      <c r="H5431" s="11">
        <v>6</v>
      </c>
      <c r="I5431">
        <f t="shared" si="84"/>
        <v>0</v>
      </c>
    </row>
    <row r="5432" spans="1:9" x14ac:dyDescent="0.25">
      <c r="A5432" s="6" t="s">
        <v>5205</v>
      </c>
      <c r="B5432" s="7" t="s">
        <v>21</v>
      </c>
      <c r="C5432" s="7">
        <v>33</v>
      </c>
      <c r="D5432" s="7">
        <v>0.66900000000000004</v>
      </c>
      <c r="E5432" s="7">
        <v>0.65600000000000003</v>
      </c>
      <c r="F5432" s="7">
        <v>0.55300000000000005</v>
      </c>
      <c r="G5432" s="7">
        <v>21911.32</v>
      </c>
      <c r="H5432" s="8">
        <v>1</v>
      </c>
      <c r="I5432">
        <f t="shared" si="84"/>
        <v>0</v>
      </c>
    </row>
    <row r="5433" spans="1:9" x14ac:dyDescent="0.25">
      <c r="A5433" s="9" t="s">
        <v>2799</v>
      </c>
      <c r="B5433" s="10" t="s">
        <v>127</v>
      </c>
      <c r="C5433" s="10">
        <v>262</v>
      </c>
      <c r="D5433" s="10">
        <v>0.58399999999999996</v>
      </c>
      <c r="E5433" s="10">
        <v>0.54600000000000004</v>
      </c>
      <c r="F5433" s="10">
        <v>0.47299999999999998</v>
      </c>
      <c r="G5433" s="10">
        <v>10362.34</v>
      </c>
      <c r="H5433" s="11">
        <v>0</v>
      </c>
      <c r="I5433">
        <f t="shared" si="84"/>
        <v>0</v>
      </c>
    </row>
    <row r="5434" spans="1:9" x14ac:dyDescent="0.25">
      <c r="A5434" s="6" t="s">
        <v>5206</v>
      </c>
      <c r="B5434" s="7" t="s">
        <v>131</v>
      </c>
      <c r="C5434" s="7">
        <v>102</v>
      </c>
      <c r="D5434" s="7">
        <v>0.58299999999999996</v>
      </c>
      <c r="E5434" s="7">
        <v>0.54</v>
      </c>
      <c r="F5434" s="7">
        <v>0.47599999999999998</v>
      </c>
      <c r="G5434" s="7">
        <v>5579.96</v>
      </c>
      <c r="H5434" s="8">
        <v>6</v>
      </c>
      <c r="I5434">
        <f t="shared" si="84"/>
        <v>0</v>
      </c>
    </row>
    <row r="5435" spans="1:9" x14ac:dyDescent="0.25">
      <c r="A5435" s="9" t="s">
        <v>5207</v>
      </c>
      <c r="B5435" s="10" t="s">
        <v>96</v>
      </c>
      <c r="C5435" s="10">
        <v>56</v>
      </c>
      <c r="D5435" s="10">
        <v>0.51300000000000001</v>
      </c>
      <c r="E5435" s="10">
        <v>0.49099999999999999</v>
      </c>
      <c r="F5435" s="10">
        <v>0.373</v>
      </c>
      <c r="G5435" s="10">
        <v>6845.75</v>
      </c>
      <c r="H5435" s="11">
        <v>1</v>
      </c>
      <c r="I5435">
        <f t="shared" si="84"/>
        <v>0</v>
      </c>
    </row>
    <row r="5436" spans="1:9" x14ac:dyDescent="0.25">
      <c r="A5436" s="6" t="s">
        <v>5208</v>
      </c>
      <c r="B5436" s="7" t="s">
        <v>35</v>
      </c>
      <c r="C5436" s="7">
        <v>57</v>
      </c>
      <c r="D5436" s="7">
        <v>0.63800000000000001</v>
      </c>
      <c r="E5436" s="7">
        <v>0.64500000000000002</v>
      </c>
      <c r="F5436" s="7">
        <v>0.47799999999999998</v>
      </c>
      <c r="G5436" s="7">
        <v>21819.89</v>
      </c>
      <c r="H5436" s="8">
        <v>0</v>
      </c>
      <c r="I5436">
        <f t="shared" si="84"/>
        <v>0</v>
      </c>
    </row>
    <row r="5437" spans="1:9" x14ac:dyDescent="0.25">
      <c r="A5437" s="9" t="s">
        <v>5209</v>
      </c>
      <c r="B5437" s="10" t="s">
        <v>27</v>
      </c>
      <c r="C5437" s="10">
        <v>132</v>
      </c>
      <c r="D5437" s="10">
        <v>0.69299999999999995</v>
      </c>
      <c r="E5437" s="10">
        <v>0.68600000000000005</v>
      </c>
      <c r="F5437" s="10">
        <v>0.60899999999999999</v>
      </c>
      <c r="G5437" s="10">
        <v>11629.45</v>
      </c>
      <c r="H5437" s="11">
        <v>2</v>
      </c>
      <c r="I5437">
        <f t="shared" si="84"/>
        <v>0</v>
      </c>
    </row>
    <row r="5438" spans="1:9" x14ac:dyDescent="0.25">
      <c r="A5438" s="6" t="s">
        <v>3052</v>
      </c>
      <c r="B5438" s="7" t="s">
        <v>96</v>
      </c>
      <c r="C5438" s="7">
        <v>316</v>
      </c>
      <c r="D5438" s="7">
        <v>0.59</v>
      </c>
      <c r="E5438" s="7">
        <v>0.57999999999999996</v>
      </c>
      <c r="F5438" s="7">
        <v>0.48799999999999999</v>
      </c>
      <c r="G5438" s="7">
        <v>7881.01</v>
      </c>
      <c r="H5438" s="8">
        <v>2</v>
      </c>
      <c r="I5438">
        <f t="shared" si="84"/>
        <v>0</v>
      </c>
    </row>
    <row r="5439" spans="1:9" x14ac:dyDescent="0.25">
      <c r="A5439" s="9" t="s">
        <v>5210</v>
      </c>
      <c r="B5439" s="10" t="s">
        <v>21</v>
      </c>
      <c r="C5439" s="10">
        <v>12</v>
      </c>
      <c r="D5439" s="10">
        <v>0.75</v>
      </c>
      <c r="E5439" s="10">
        <v>0.751</v>
      </c>
      <c r="F5439" s="10">
        <v>0.66200000000000003</v>
      </c>
      <c r="G5439" s="10">
        <v>33408.660000000003</v>
      </c>
      <c r="H5439" s="11">
        <v>5</v>
      </c>
      <c r="I5439">
        <f t="shared" si="84"/>
        <v>0</v>
      </c>
    </row>
    <row r="5440" spans="1:9" x14ac:dyDescent="0.25">
      <c r="A5440" s="6" t="s">
        <v>5211</v>
      </c>
      <c r="B5440" s="7" t="s">
        <v>19</v>
      </c>
      <c r="C5440" s="7">
        <v>98</v>
      </c>
      <c r="D5440" s="7">
        <v>0.58399999999999996</v>
      </c>
      <c r="E5440" s="7">
        <v>0.55800000000000005</v>
      </c>
      <c r="F5440" s="7">
        <v>0.47099999999999997</v>
      </c>
      <c r="G5440" s="7">
        <v>4985.01</v>
      </c>
      <c r="H5440" s="8">
        <v>15</v>
      </c>
      <c r="I5440">
        <f t="shared" si="84"/>
        <v>0</v>
      </c>
    </row>
    <row r="5441" spans="1:9" x14ac:dyDescent="0.25">
      <c r="A5441" s="9" t="s">
        <v>5212</v>
      </c>
      <c r="B5441" s="10" t="s">
        <v>96</v>
      </c>
      <c r="C5441" s="10">
        <v>363</v>
      </c>
      <c r="D5441" s="10">
        <v>0.56999999999999995</v>
      </c>
      <c r="E5441" s="10">
        <v>0.54500000000000004</v>
      </c>
      <c r="F5441" s="10">
        <v>0.44800000000000001</v>
      </c>
      <c r="G5441" s="10">
        <v>7847.54</v>
      </c>
      <c r="H5441" s="11">
        <v>1</v>
      </c>
      <c r="I5441">
        <f t="shared" si="84"/>
        <v>0</v>
      </c>
    </row>
    <row r="5442" spans="1:9" x14ac:dyDescent="0.25">
      <c r="A5442" s="6" t="s">
        <v>5213</v>
      </c>
      <c r="B5442" s="7" t="s">
        <v>35</v>
      </c>
      <c r="C5442" s="7">
        <v>211</v>
      </c>
      <c r="D5442" s="7">
        <v>0.59299999999999997</v>
      </c>
      <c r="E5442" s="7">
        <v>0.56599999999999995</v>
      </c>
      <c r="F5442" s="7">
        <v>0.46200000000000002</v>
      </c>
      <c r="G5442" s="7">
        <v>7299.52</v>
      </c>
      <c r="H5442" s="8">
        <v>1</v>
      </c>
      <c r="I5442">
        <f t="shared" si="84"/>
        <v>0</v>
      </c>
    </row>
    <row r="5443" spans="1:9" x14ac:dyDescent="0.25">
      <c r="A5443" s="9" t="s">
        <v>5214</v>
      </c>
      <c r="B5443" s="10" t="s">
        <v>50</v>
      </c>
      <c r="C5443" s="10">
        <v>176</v>
      </c>
      <c r="D5443" s="10">
        <v>0.66500000000000004</v>
      </c>
      <c r="E5443" s="10">
        <v>0.63500000000000001</v>
      </c>
      <c r="F5443" s="10">
        <v>0.56100000000000005</v>
      </c>
      <c r="G5443" s="10">
        <v>14958.44</v>
      </c>
      <c r="H5443" s="11">
        <v>0</v>
      </c>
      <c r="I5443">
        <f t="shared" si="84"/>
        <v>0</v>
      </c>
    </row>
    <row r="5444" spans="1:9" x14ac:dyDescent="0.25">
      <c r="A5444" s="6" t="s">
        <v>5215</v>
      </c>
      <c r="B5444" s="7" t="s">
        <v>35</v>
      </c>
      <c r="C5444" s="7">
        <v>118</v>
      </c>
      <c r="D5444" s="7">
        <v>0.72</v>
      </c>
      <c r="E5444" s="7">
        <v>0.68799999999999994</v>
      </c>
      <c r="F5444" s="7">
        <v>0.64800000000000002</v>
      </c>
      <c r="G5444" s="7">
        <v>15606.61</v>
      </c>
      <c r="H5444" s="8">
        <v>1</v>
      </c>
      <c r="I5444">
        <f t="shared" si="84"/>
        <v>0</v>
      </c>
    </row>
    <row r="5445" spans="1:9" x14ac:dyDescent="0.25">
      <c r="A5445" s="9" t="s">
        <v>5216</v>
      </c>
      <c r="B5445" s="10" t="s">
        <v>27</v>
      </c>
      <c r="C5445" s="10">
        <v>71</v>
      </c>
      <c r="D5445" s="10">
        <v>0.74299999999999999</v>
      </c>
      <c r="E5445" s="10">
        <v>0.69699999999999995</v>
      </c>
      <c r="F5445" s="10">
        <v>0.73099999999999998</v>
      </c>
      <c r="G5445" s="10">
        <v>18344.759999999998</v>
      </c>
      <c r="H5445" s="11">
        <v>3</v>
      </c>
      <c r="I5445">
        <f t="shared" ref="I5445:I5508" si="85">IF(OR(C5445="",D5445="",E5445="",F5445="",G5445="",H5445=""),1,0)</f>
        <v>0</v>
      </c>
    </row>
    <row r="5446" spans="1:9" x14ac:dyDescent="0.25">
      <c r="A5446" s="6" t="s">
        <v>5217</v>
      </c>
      <c r="B5446" s="7" t="s">
        <v>35</v>
      </c>
      <c r="C5446" s="7">
        <v>112</v>
      </c>
      <c r="D5446" s="7">
        <v>0.63</v>
      </c>
      <c r="E5446" s="7">
        <v>0.625</v>
      </c>
      <c r="F5446" s="7">
        <v>0.505</v>
      </c>
      <c r="G5446" s="7">
        <v>15465.18</v>
      </c>
      <c r="H5446" s="8">
        <v>5</v>
      </c>
      <c r="I5446">
        <f t="shared" si="85"/>
        <v>0</v>
      </c>
    </row>
    <row r="5447" spans="1:9" x14ac:dyDescent="0.25">
      <c r="A5447" s="9" t="s">
        <v>5218</v>
      </c>
      <c r="B5447" s="10" t="s">
        <v>27</v>
      </c>
      <c r="C5447" s="10">
        <v>60</v>
      </c>
      <c r="D5447" s="10">
        <v>0.747</v>
      </c>
      <c r="E5447" s="10">
        <v>0.71</v>
      </c>
      <c r="F5447" s="10">
        <v>0.72599999999999998</v>
      </c>
      <c r="G5447" s="10">
        <v>18394.68</v>
      </c>
      <c r="H5447" s="11">
        <v>0</v>
      </c>
      <c r="I5447">
        <f t="shared" si="85"/>
        <v>0</v>
      </c>
    </row>
    <row r="5448" spans="1:9" x14ac:dyDescent="0.25">
      <c r="A5448" s="6" t="s">
        <v>5219</v>
      </c>
      <c r="B5448" s="7" t="s">
        <v>86</v>
      </c>
      <c r="C5448" s="7">
        <v>252</v>
      </c>
      <c r="D5448" s="7">
        <v>0.61499999999999999</v>
      </c>
      <c r="E5448" s="7">
        <v>0.56699999999999995</v>
      </c>
      <c r="F5448" s="7">
        <v>0.52900000000000003</v>
      </c>
      <c r="G5448" s="7">
        <v>10186.209999999999</v>
      </c>
      <c r="H5448" s="8">
        <v>2</v>
      </c>
      <c r="I5448">
        <f t="shared" si="85"/>
        <v>0</v>
      </c>
    </row>
    <row r="5449" spans="1:9" x14ac:dyDescent="0.25">
      <c r="A5449" s="9" t="s">
        <v>5220</v>
      </c>
      <c r="B5449" s="10" t="s">
        <v>40</v>
      </c>
      <c r="C5449" s="10">
        <v>27</v>
      </c>
      <c r="D5449" s="10">
        <v>0.64500000000000002</v>
      </c>
      <c r="E5449" s="10">
        <v>0.64200000000000002</v>
      </c>
      <c r="F5449" s="10">
        <v>0.52</v>
      </c>
      <c r="G5449" s="10">
        <v>18818.189999999999</v>
      </c>
      <c r="H5449" s="11">
        <v>0</v>
      </c>
      <c r="I5449">
        <f t="shared" si="85"/>
        <v>0</v>
      </c>
    </row>
    <row r="5450" spans="1:9" x14ac:dyDescent="0.25">
      <c r="A5450" s="6" t="s">
        <v>5221</v>
      </c>
      <c r="B5450" s="7" t="s">
        <v>35</v>
      </c>
      <c r="C5450" s="7">
        <v>107</v>
      </c>
      <c r="D5450" s="7">
        <v>0.61199999999999999</v>
      </c>
      <c r="E5450" s="7">
        <v>0.61</v>
      </c>
      <c r="F5450" s="7">
        <v>0.47499999999999998</v>
      </c>
      <c r="G5450" s="7">
        <v>11113.65</v>
      </c>
      <c r="H5450" s="8">
        <v>5</v>
      </c>
      <c r="I5450">
        <f t="shared" si="85"/>
        <v>0</v>
      </c>
    </row>
    <row r="5451" spans="1:9" x14ac:dyDescent="0.25">
      <c r="A5451" s="9" t="s">
        <v>3507</v>
      </c>
      <c r="B5451" s="10" t="s">
        <v>40</v>
      </c>
      <c r="C5451" s="10">
        <v>137</v>
      </c>
      <c r="D5451" s="10">
        <v>0.70499999999999996</v>
      </c>
      <c r="E5451" s="10">
        <v>0.67600000000000005</v>
      </c>
      <c r="F5451" s="10">
        <v>0.64100000000000001</v>
      </c>
      <c r="G5451" s="10">
        <v>17296.82</v>
      </c>
      <c r="H5451" s="11">
        <v>2</v>
      </c>
      <c r="I5451">
        <f t="shared" si="85"/>
        <v>0</v>
      </c>
    </row>
    <row r="5452" spans="1:9" x14ac:dyDescent="0.25">
      <c r="A5452" s="6" t="s">
        <v>1219</v>
      </c>
      <c r="B5452" s="7" t="s">
        <v>27</v>
      </c>
      <c r="C5452" s="7">
        <v>48</v>
      </c>
      <c r="D5452" s="7">
        <v>0.73599999999999999</v>
      </c>
      <c r="E5452" s="7">
        <v>0.72399999999999998</v>
      </c>
      <c r="F5452" s="7">
        <v>0.67500000000000004</v>
      </c>
      <c r="G5452" s="7">
        <v>29157.67</v>
      </c>
      <c r="H5452" s="8">
        <v>0</v>
      </c>
      <c r="I5452">
        <f t="shared" si="85"/>
        <v>0</v>
      </c>
    </row>
    <row r="5453" spans="1:9" x14ac:dyDescent="0.25">
      <c r="A5453" s="9" t="s">
        <v>5222</v>
      </c>
      <c r="B5453" s="10" t="s">
        <v>19</v>
      </c>
      <c r="C5453" s="10">
        <v>181</v>
      </c>
      <c r="D5453" s="10">
        <v>0.59</v>
      </c>
      <c r="E5453" s="10">
        <v>0.55400000000000005</v>
      </c>
      <c r="F5453" s="10">
        <v>0.46500000000000002</v>
      </c>
      <c r="G5453" s="10">
        <v>6055.35</v>
      </c>
      <c r="H5453" s="11">
        <v>0</v>
      </c>
      <c r="I5453">
        <f t="shared" si="85"/>
        <v>0</v>
      </c>
    </row>
    <row r="5454" spans="1:9" x14ac:dyDescent="0.25">
      <c r="A5454" s="6" t="s">
        <v>5223</v>
      </c>
      <c r="B5454" s="7" t="s">
        <v>35</v>
      </c>
      <c r="C5454" s="7">
        <v>159</v>
      </c>
      <c r="D5454" s="7">
        <v>0.57999999999999996</v>
      </c>
      <c r="E5454" s="7">
        <v>0.55200000000000005</v>
      </c>
      <c r="F5454" s="7">
        <v>0.443</v>
      </c>
      <c r="G5454" s="7">
        <v>7627.05</v>
      </c>
      <c r="H5454" s="8">
        <v>3</v>
      </c>
      <c r="I5454">
        <f t="shared" si="85"/>
        <v>0</v>
      </c>
    </row>
    <row r="5455" spans="1:9" x14ac:dyDescent="0.25">
      <c r="A5455" s="9" t="s">
        <v>5224</v>
      </c>
      <c r="B5455" s="10" t="s">
        <v>35</v>
      </c>
      <c r="C5455" s="10">
        <v>338</v>
      </c>
      <c r="D5455" s="10">
        <v>0.623</v>
      </c>
      <c r="E5455" s="10">
        <v>0.60299999999999998</v>
      </c>
      <c r="F5455" s="10">
        <v>0.495</v>
      </c>
      <c r="G5455" s="10">
        <v>7030.46</v>
      </c>
      <c r="H5455" s="11">
        <v>1</v>
      </c>
      <c r="I5455">
        <f t="shared" si="85"/>
        <v>0</v>
      </c>
    </row>
    <row r="5456" spans="1:9" x14ac:dyDescent="0.25">
      <c r="A5456" s="6" t="s">
        <v>5225</v>
      </c>
      <c r="B5456" s="7" t="s">
        <v>21</v>
      </c>
      <c r="C5456" s="7">
        <v>15</v>
      </c>
      <c r="D5456" s="7">
        <v>0.64900000000000002</v>
      </c>
      <c r="E5456" s="7">
        <v>0.65</v>
      </c>
      <c r="F5456" s="7">
        <v>0.51700000000000002</v>
      </c>
      <c r="G5456" s="7">
        <v>17139.04</v>
      </c>
      <c r="H5456" s="8">
        <v>7</v>
      </c>
      <c r="I5456">
        <f t="shared" si="85"/>
        <v>0</v>
      </c>
    </row>
    <row r="5457" spans="1:9" x14ac:dyDescent="0.25">
      <c r="A5457" s="9" t="s">
        <v>5226</v>
      </c>
      <c r="B5457" s="10" t="s">
        <v>108</v>
      </c>
      <c r="C5457" s="10">
        <v>427</v>
      </c>
      <c r="D5457" s="10">
        <v>0.52600000000000002</v>
      </c>
      <c r="E5457" s="10">
        <v>0.51700000000000002</v>
      </c>
      <c r="F5457" s="10">
        <v>0.39800000000000002</v>
      </c>
      <c r="G5457" s="10">
        <v>5819.47</v>
      </c>
      <c r="H5457" s="11">
        <v>0</v>
      </c>
      <c r="I5457">
        <f t="shared" si="85"/>
        <v>0</v>
      </c>
    </row>
    <row r="5458" spans="1:9" x14ac:dyDescent="0.25">
      <c r="A5458" s="6" t="s">
        <v>5227</v>
      </c>
      <c r="B5458" s="7" t="s">
        <v>27</v>
      </c>
      <c r="C5458" s="7">
        <v>57</v>
      </c>
      <c r="D5458" s="7">
        <v>0.74099999999999999</v>
      </c>
      <c r="E5458" s="7">
        <v>0.68600000000000005</v>
      </c>
      <c r="F5458" s="7">
        <v>0.70399999999999996</v>
      </c>
      <c r="G5458" s="7">
        <v>29611.09</v>
      </c>
      <c r="H5458" s="8">
        <v>1</v>
      </c>
      <c r="I5458">
        <f t="shared" si="85"/>
        <v>0</v>
      </c>
    </row>
    <row r="5459" spans="1:9" x14ac:dyDescent="0.25">
      <c r="A5459" s="9" t="s">
        <v>5228</v>
      </c>
      <c r="B5459" s="10" t="s">
        <v>35</v>
      </c>
      <c r="C5459" s="10">
        <v>92</v>
      </c>
      <c r="D5459" s="10">
        <v>0.67700000000000005</v>
      </c>
      <c r="E5459" s="10">
        <v>0.67</v>
      </c>
      <c r="F5459" s="10">
        <v>0.56299999999999994</v>
      </c>
      <c r="G5459" s="10">
        <v>15128.8</v>
      </c>
      <c r="H5459" s="11">
        <v>2</v>
      </c>
      <c r="I5459">
        <f t="shared" si="85"/>
        <v>0</v>
      </c>
    </row>
    <row r="5460" spans="1:9" x14ac:dyDescent="0.25">
      <c r="A5460" s="6" t="s">
        <v>5229</v>
      </c>
      <c r="B5460" s="7" t="s">
        <v>127</v>
      </c>
      <c r="C5460" s="7">
        <v>353</v>
      </c>
      <c r="D5460" s="7">
        <v>0.623</v>
      </c>
      <c r="E5460" s="7">
        <v>0.60799999999999998</v>
      </c>
      <c r="F5460" s="7">
        <v>0.54300000000000004</v>
      </c>
      <c r="G5460" s="7">
        <v>8799.86</v>
      </c>
      <c r="H5460" s="8">
        <v>2</v>
      </c>
      <c r="I5460">
        <f t="shared" si="85"/>
        <v>0</v>
      </c>
    </row>
    <row r="5461" spans="1:9" x14ac:dyDescent="0.25">
      <c r="A5461" s="9" t="s">
        <v>5230</v>
      </c>
      <c r="B5461" s="10" t="s">
        <v>21</v>
      </c>
      <c r="C5461" s="10">
        <v>21</v>
      </c>
      <c r="D5461" s="10">
        <v>0.67</v>
      </c>
      <c r="E5461" s="10">
        <v>0.69599999999999995</v>
      </c>
      <c r="F5461" s="10">
        <v>0.53900000000000003</v>
      </c>
      <c r="G5461" s="10">
        <v>18278.91</v>
      </c>
      <c r="H5461" s="11">
        <v>5</v>
      </c>
      <c r="I5461">
        <f t="shared" si="85"/>
        <v>0</v>
      </c>
    </row>
    <row r="5462" spans="1:9" x14ac:dyDescent="0.25">
      <c r="A5462" s="6" t="s">
        <v>5231</v>
      </c>
      <c r="B5462" s="7" t="s">
        <v>21</v>
      </c>
      <c r="C5462" s="7">
        <v>39</v>
      </c>
      <c r="D5462" s="7">
        <v>0.67400000000000004</v>
      </c>
      <c r="E5462" s="7">
        <v>0.67600000000000005</v>
      </c>
      <c r="F5462" s="7">
        <v>0.56299999999999994</v>
      </c>
      <c r="G5462" s="7">
        <v>21229.74</v>
      </c>
      <c r="H5462" s="8">
        <v>5</v>
      </c>
      <c r="I5462">
        <f t="shared" si="85"/>
        <v>0</v>
      </c>
    </row>
    <row r="5463" spans="1:9" x14ac:dyDescent="0.25">
      <c r="A5463" s="9" t="s">
        <v>5232</v>
      </c>
      <c r="B5463" s="10" t="s">
        <v>25</v>
      </c>
      <c r="C5463" s="10">
        <v>224</v>
      </c>
      <c r="D5463" s="10">
        <v>0.54500000000000004</v>
      </c>
      <c r="E5463" s="10">
        <v>0.53600000000000003</v>
      </c>
      <c r="F5463" s="10">
        <v>0.42499999999999999</v>
      </c>
      <c r="G5463" s="10">
        <v>7313.97</v>
      </c>
      <c r="H5463" s="11">
        <v>5</v>
      </c>
      <c r="I5463">
        <f t="shared" si="85"/>
        <v>0</v>
      </c>
    </row>
    <row r="5464" spans="1:9" x14ac:dyDescent="0.25">
      <c r="A5464" s="6" t="s">
        <v>5233</v>
      </c>
      <c r="B5464" s="7" t="s">
        <v>16</v>
      </c>
      <c r="C5464" s="7">
        <v>45</v>
      </c>
      <c r="D5464" s="7">
        <v>0.71499999999999997</v>
      </c>
      <c r="E5464" s="7">
        <v>0.72799999999999998</v>
      </c>
      <c r="F5464" s="7">
        <v>0.59299999999999997</v>
      </c>
      <c r="G5464" s="7">
        <v>20179.36</v>
      </c>
      <c r="H5464" s="8">
        <v>4</v>
      </c>
      <c r="I5464">
        <f t="shared" si="85"/>
        <v>0</v>
      </c>
    </row>
    <row r="5465" spans="1:9" x14ac:dyDescent="0.25">
      <c r="A5465" s="9" t="s">
        <v>5234</v>
      </c>
      <c r="B5465" s="10" t="s">
        <v>101</v>
      </c>
      <c r="C5465" s="10">
        <v>344</v>
      </c>
      <c r="D5465" s="10">
        <v>0.55000000000000004</v>
      </c>
      <c r="E5465" s="10">
        <v>0.46600000000000003</v>
      </c>
      <c r="F5465" s="10">
        <v>0.505</v>
      </c>
      <c r="G5465" s="10">
        <v>4689.38</v>
      </c>
      <c r="H5465" s="11">
        <v>0</v>
      </c>
      <c r="I5465">
        <f t="shared" si="85"/>
        <v>0</v>
      </c>
    </row>
    <row r="5466" spans="1:9" x14ac:dyDescent="0.25">
      <c r="A5466" s="6" t="s">
        <v>5235</v>
      </c>
      <c r="B5466" s="7" t="s">
        <v>86</v>
      </c>
      <c r="C5466" s="7">
        <v>251</v>
      </c>
      <c r="D5466" s="7">
        <v>0.65500000000000003</v>
      </c>
      <c r="E5466" s="7">
        <v>0.62</v>
      </c>
      <c r="F5466" s="7">
        <v>0.58099999999999996</v>
      </c>
      <c r="G5466" s="7">
        <v>8233.76</v>
      </c>
      <c r="H5466" s="8">
        <v>5</v>
      </c>
      <c r="I5466">
        <f t="shared" si="85"/>
        <v>0</v>
      </c>
    </row>
    <row r="5467" spans="1:9" x14ac:dyDescent="0.25">
      <c r="A5467" s="9" t="s">
        <v>5236</v>
      </c>
      <c r="B5467" s="10" t="s">
        <v>48</v>
      </c>
      <c r="C5467" s="10">
        <v>194</v>
      </c>
      <c r="D5467" s="10">
        <v>0.61</v>
      </c>
      <c r="E5467" s="10">
        <v>0.55100000000000005</v>
      </c>
      <c r="F5467" s="10">
        <v>0.54700000000000004</v>
      </c>
      <c r="G5467" s="10">
        <v>7192.11</v>
      </c>
      <c r="H5467" s="11">
        <v>1</v>
      </c>
      <c r="I5467">
        <f t="shared" si="85"/>
        <v>0</v>
      </c>
    </row>
    <row r="5468" spans="1:9" x14ac:dyDescent="0.25">
      <c r="A5468" s="6" t="s">
        <v>1035</v>
      </c>
      <c r="B5468" s="7" t="s">
        <v>16</v>
      </c>
      <c r="C5468" s="7">
        <v>55</v>
      </c>
      <c r="D5468" s="7">
        <v>0.65700000000000003</v>
      </c>
      <c r="E5468" s="7">
        <v>0.63800000000000001</v>
      </c>
      <c r="F5468" s="7">
        <v>0.55000000000000004</v>
      </c>
      <c r="G5468" s="7">
        <v>16199.91</v>
      </c>
      <c r="H5468" s="8">
        <v>2</v>
      </c>
      <c r="I5468">
        <f t="shared" si="85"/>
        <v>0</v>
      </c>
    </row>
    <row r="5469" spans="1:9" x14ac:dyDescent="0.25">
      <c r="A5469" s="9" t="s">
        <v>5237</v>
      </c>
      <c r="B5469" s="10" t="s">
        <v>96</v>
      </c>
      <c r="C5469" s="10">
        <v>265</v>
      </c>
      <c r="D5469" s="10">
        <v>0.60799999999999998</v>
      </c>
      <c r="E5469" s="10">
        <v>0.57299999999999995</v>
      </c>
      <c r="F5469" s="10">
        <v>0.503</v>
      </c>
      <c r="G5469" s="10">
        <v>7364.21</v>
      </c>
      <c r="H5469" s="11">
        <v>9</v>
      </c>
      <c r="I5469">
        <f t="shared" si="85"/>
        <v>0</v>
      </c>
    </row>
    <row r="5470" spans="1:9" x14ac:dyDescent="0.25">
      <c r="A5470" s="6" t="s">
        <v>5238</v>
      </c>
      <c r="B5470" s="7" t="s">
        <v>35</v>
      </c>
      <c r="C5470" s="7">
        <v>99</v>
      </c>
      <c r="D5470" s="7">
        <v>0.66200000000000003</v>
      </c>
      <c r="E5470" s="7">
        <v>0.65300000000000002</v>
      </c>
      <c r="F5470" s="7">
        <v>0.54800000000000004</v>
      </c>
      <c r="G5470" s="7">
        <v>11168.04</v>
      </c>
      <c r="H5470" s="8">
        <v>1</v>
      </c>
      <c r="I5470">
        <f t="shared" si="85"/>
        <v>0</v>
      </c>
    </row>
    <row r="5471" spans="1:9" x14ac:dyDescent="0.25">
      <c r="A5471" s="9" t="s">
        <v>5239</v>
      </c>
      <c r="B5471" s="10" t="s">
        <v>35</v>
      </c>
      <c r="C5471" s="10">
        <v>219</v>
      </c>
      <c r="D5471" s="10">
        <v>0.59</v>
      </c>
      <c r="E5471" s="10">
        <v>0.58699999999999997</v>
      </c>
      <c r="F5471" s="10">
        <v>0.42499999999999999</v>
      </c>
      <c r="G5471" s="10">
        <v>6269.74</v>
      </c>
      <c r="H5471" s="11">
        <v>1</v>
      </c>
      <c r="I5471">
        <f t="shared" si="85"/>
        <v>0</v>
      </c>
    </row>
    <row r="5472" spans="1:9" x14ac:dyDescent="0.25">
      <c r="A5472" s="6" t="s">
        <v>5240</v>
      </c>
      <c r="B5472" s="7" t="s">
        <v>101</v>
      </c>
      <c r="C5472" s="7">
        <v>191</v>
      </c>
      <c r="D5472" s="7">
        <v>0.6</v>
      </c>
      <c r="E5472" s="7">
        <v>0.55800000000000005</v>
      </c>
      <c r="F5472" s="7">
        <v>0.52400000000000002</v>
      </c>
      <c r="G5472" s="7">
        <v>11044.22</v>
      </c>
      <c r="H5472" s="8">
        <v>1</v>
      </c>
      <c r="I5472">
        <f t="shared" si="85"/>
        <v>0</v>
      </c>
    </row>
    <row r="5473" spans="1:9" x14ac:dyDescent="0.25">
      <c r="A5473" s="9" t="s">
        <v>5241</v>
      </c>
      <c r="B5473" s="10" t="s">
        <v>35</v>
      </c>
      <c r="C5473" s="10">
        <v>96</v>
      </c>
      <c r="D5473" s="10">
        <v>0.56999999999999995</v>
      </c>
      <c r="E5473" s="10">
        <v>0.504</v>
      </c>
      <c r="F5473" s="10">
        <v>0.46899999999999997</v>
      </c>
      <c r="G5473" s="10">
        <v>6917.34</v>
      </c>
      <c r="H5473" s="11">
        <v>2</v>
      </c>
      <c r="I5473">
        <f t="shared" si="85"/>
        <v>0</v>
      </c>
    </row>
    <row r="5474" spans="1:9" x14ac:dyDescent="0.25">
      <c r="A5474" s="6" t="s">
        <v>5242</v>
      </c>
      <c r="B5474" s="7" t="s">
        <v>96</v>
      </c>
      <c r="C5474" s="7">
        <v>196</v>
      </c>
      <c r="D5474" s="7">
        <v>0.59399999999999997</v>
      </c>
      <c r="E5474" s="7">
        <v>0.56799999999999995</v>
      </c>
      <c r="F5474" s="7">
        <v>0.47899999999999998</v>
      </c>
      <c r="G5474" s="7">
        <v>7145.36</v>
      </c>
      <c r="H5474" s="8">
        <v>2</v>
      </c>
      <c r="I5474">
        <f t="shared" si="85"/>
        <v>0</v>
      </c>
    </row>
    <row r="5475" spans="1:9" x14ac:dyDescent="0.25">
      <c r="A5475" s="9" t="s">
        <v>5243</v>
      </c>
      <c r="B5475" s="10" t="s">
        <v>124</v>
      </c>
      <c r="C5475" s="10">
        <v>229</v>
      </c>
      <c r="D5475" s="10">
        <v>0.59</v>
      </c>
      <c r="E5475" s="10">
        <v>0.58799999999999997</v>
      </c>
      <c r="F5475" s="10">
        <v>0.47799999999999998</v>
      </c>
      <c r="G5475" s="10">
        <v>12027.47</v>
      </c>
      <c r="H5475" s="11">
        <v>0</v>
      </c>
      <c r="I5475">
        <f t="shared" si="85"/>
        <v>0</v>
      </c>
    </row>
    <row r="5476" spans="1:9" x14ac:dyDescent="0.25">
      <c r="A5476" s="6" t="s">
        <v>5244</v>
      </c>
      <c r="B5476" s="7" t="s">
        <v>27</v>
      </c>
      <c r="C5476" s="7">
        <v>82</v>
      </c>
      <c r="D5476" s="7">
        <v>0.72</v>
      </c>
      <c r="E5476" s="7">
        <v>0.67400000000000004</v>
      </c>
      <c r="F5476" s="7">
        <v>0.66600000000000004</v>
      </c>
      <c r="G5476" s="7">
        <v>26088.05</v>
      </c>
      <c r="H5476" s="8">
        <v>2</v>
      </c>
      <c r="I5476">
        <f t="shared" si="85"/>
        <v>0</v>
      </c>
    </row>
    <row r="5477" spans="1:9" x14ac:dyDescent="0.25">
      <c r="A5477" s="9" t="s">
        <v>5245</v>
      </c>
      <c r="B5477" s="10" t="s">
        <v>19</v>
      </c>
      <c r="C5477" s="10">
        <v>185</v>
      </c>
      <c r="D5477" s="10">
        <v>0.52400000000000002</v>
      </c>
      <c r="E5477" s="10">
        <v>0.50800000000000001</v>
      </c>
      <c r="F5477" s="10">
        <v>0.38900000000000001</v>
      </c>
      <c r="G5477" s="10">
        <v>5987.79</v>
      </c>
      <c r="H5477" s="11">
        <v>4</v>
      </c>
      <c r="I5477">
        <f t="shared" si="85"/>
        <v>0</v>
      </c>
    </row>
    <row r="5478" spans="1:9" x14ac:dyDescent="0.25">
      <c r="A5478" s="6" t="s">
        <v>5246</v>
      </c>
      <c r="B5478" s="7" t="s">
        <v>48</v>
      </c>
      <c r="C5478" s="7">
        <v>159</v>
      </c>
      <c r="D5478" s="7">
        <v>0.60399999999999998</v>
      </c>
      <c r="E5478" s="7">
        <v>0.54400000000000004</v>
      </c>
      <c r="F5478" s="7">
        <v>0.53800000000000003</v>
      </c>
      <c r="G5478" s="7">
        <v>7864.06</v>
      </c>
      <c r="H5478" s="8">
        <v>0</v>
      </c>
      <c r="I5478">
        <f t="shared" si="85"/>
        <v>0</v>
      </c>
    </row>
    <row r="5479" spans="1:9" x14ac:dyDescent="0.25">
      <c r="A5479" s="9" t="s">
        <v>5247</v>
      </c>
      <c r="B5479" s="10" t="s">
        <v>86</v>
      </c>
      <c r="C5479" s="10">
        <v>216</v>
      </c>
      <c r="D5479" s="10">
        <v>0.57799999999999996</v>
      </c>
      <c r="E5479" s="10">
        <v>0.55400000000000005</v>
      </c>
      <c r="F5479" s="10">
        <v>0.45800000000000002</v>
      </c>
      <c r="G5479" s="10">
        <v>6889.74</v>
      </c>
      <c r="H5479" s="11">
        <v>1</v>
      </c>
      <c r="I5479">
        <f t="shared" si="85"/>
        <v>0</v>
      </c>
    </row>
    <row r="5480" spans="1:9" x14ac:dyDescent="0.25">
      <c r="A5480" s="6" t="s">
        <v>2525</v>
      </c>
      <c r="B5480" s="7" t="s">
        <v>16</v>
      </c>
      <c r="C5480" s="7">
        <v>84</v>
      </c>
      <c r="D5480" s="7">
        <v>0.70499999999999996</v>
      </c>
      <c r="E5480" s="7">
        <v>0.69899999999999995</v>
      </c>
      <c r="F5480" s="7">
        <v>0.61099999999999999</v>
      </c>
      <c r="G5480" s="7">
        <v>18336.12</v>
      </c>
      <c r="H5480" s="8">
        <v>3</v>
      </c>
      <c r="I5480">
        <f t="shared" si="85"/>
        <v>0</v>
      </c>
    </row>
    <row r="5481" spans="1:9" x14ac:dyDescent="0.25">
      <c r="A5481" s="9" t="s">
        <v>5248</v>
      </c>
      <c r="B5481" s="10" t="s">
        <v>131</v>
      </c>
      <c r="C5481" s="10">
        <v>118</v>
      </c>
      <c r="D5481" s="10">
        <v>0.57999999999999996</v>
      </c>
      <c r="E5481" s="10">
        <v>0.628</v>
      </c>
      <c r="F5481" s="10">
        <v>0.41</v>
      </c>
      <c r="G5481" s="10">
        <v>5881.54</v>
      </c>
      <c r="H5481" s="11">
        <v>17</v>
      </c>
      <c r="I5481">
        <f t="shared" si="85"/>
        <v>0</v>
      </c>
    </row>
    <row r="5482" spans="1:9" x14ac:dyDescent="0.25">
      <c r="A5482" s="6" t="s">
        <v>5249</v>
      </c>
      <c r="B5482" s="7" t="s">
        <v>27</v>
      </c>
      <c r="C5482" s="7">
        <v>169</v>
      </c>
      <c r="D5482" s="7">
        <v>0.66</v>
      </c>
      <c r="E5482" s="7">
        <v>0.60499999999999998</v>
      </c>
      <c r="F5482" s="7">
        <v>0.61299999999999999</v>
      </c>
      <c r="G5482" s="7">
        <v>12797.53</v>
      </c>
      <c r="H5482" s="8">
        <v>2</v>
      </c>
      <c r="I5482">
        <f t="shared" si="85"/>
        <v>0</v>
      </c>
    </row>
    <row r="5483" spans="1:9" x14ac:dyDescent="0.25">
      <c r="A5483" s="9" t="s">
        <v>5250</v>
      </c>
      <c r="B5483" s="10" t="s">
        <v>96</v>
      </c>
      <c r="C5483" s="10">
        <v>120</v>
      </c>
      <c r="D5483" s="10">
        <v>0.52300000000000002</v>
      </c>
      <c r="E5483" s="10">
        <v>0.501</v>
      </c>
      <c r="F5483" s="10">
        <v>0.42499999999999999</v>
      </c>
      <c r="G5483" s="10">
        <v>6908.1</v>
      </c>
      <c r="H5483" s="11">
        <v>1</v>
      </c>
      <c r="I5483">
        <f t="shared" si="85"/>
        <v>0</v>
      </c>
    </row>
    <row r="5484" spans="1:9" x14ac:dyDescent="0.25">
      <c r="A5484" s="6" t="s">
        <v>5251</v>
      </c>
      <c r="B5484" s="7" t="s">
        <v>21</v>
      </c>
      <c r="C5484" s="7">
        <v>5</v>
      </c>
      <c r="D5484" s="7">
        <v>0.73099999999999998</v>
      </c>
      <c r="E5484" s="7">
        <v>0.76500000000000001</v>
      </c>
      <c r="F5484" s="7">
        <v>0.58799999999999997</v>
      </c>
      <c r="G5484" s="7">
        <v>22403.94</v>
      </c>
      <c r="H5484" s="8">
        <v>1</v>
      </c>
      <c r="I5484">
        <f t="shared" si="85"/>
        <v>0</v>
      </c>
    </row>
    <row r="5485" spans="1:9" x14ac:dyDescent="0.25">
      <c r="A5485" s="9" t="s">
        <v>5252</v>
      </c>
      <c r="B5485" s="10" t="s">
        <v>16</v>
      </c>
      <c r="C5485" s="10">
        <v>30</v>
      </c>
      <c r="D5485" s="10">
        <v>0.69599999999999995</v>
      </c>
      <c r="E5485" s="10">
        <v>0.67800000000000005</v>
      </c>
      <c r="F5485" s="10">
        <v>0.60899999999999999</v>
      </c>
      <c r="G5485" s="10">
        <v>19261.62</v>
      </c>
      <c r="H5485" s="11">
        <v>1</v>
      </c>
      <c r="I5485">
        <f t="shared" si="85"/>
        <v>0</v>
      </c>
    </row>
    <row r="5486" spans="1:9" x14ac:dyDescent="0.25">
      <c r="A5486" s="6" t="s">
        <v>5253</v>
      </c>
      <c r="B5486" s="7" t="s">
        <v>16</v>
      </c>
      <c r="C5486" s="7">
        <v>28</v>
      </c>
      <c r="D5486" s="7">
        <v>0.755</v>
      </c>
      <c r="E5486" s="7">
        <v>0.73399999999999999</v>
      </c>
      <c r="F5486" s="7">
        <v>0.66400000000000003</v>
      </c>
      <c r="G5486" s="7">
        <v>24711.01</v>
      </c>
      <c r="H5486" s="8">
        <v>0</v>
      </c>
      <c r="I5486">
        <f t="shared" si="85"/>
        <v>0</v>
      </c>
    </row>
    <row r="5487" spans="1:9" x14ac:dyDescent="0.25">
      <c r="A5487" s="9" t="s">
        <v>5254</v>
      </c>
      <c r="B5487" s="10" t="s">
        <v>35</v>
      </c>
      <c r="C5487" s="10">
        <v>115</v>
      </c>
      <c r="D5487" s="10">
        <v>0.68700000000000006</v>
      </c>
      <c r="E5487" s="10">
        <v>0.67800000000000005</v>
      </c>
      <c r="F5487" s="10">
        <v>0.59799999999999998</v>
      </c>
      <c r="G5487" s="10">
        <v>14382.77</v>
      </c>
      <c r="H5487" s="11">
        <v>1</v>
      </c>
      <c r="I5487">
        <f t="shared" si="85"/>
        <v>0</v>
      </c>
    </row>
    <row r="5488" spans="1:9" x14ac:dyDescent="0.25">
      <c r="A5488" s="6" t="s">
        <v>5255</v>
      </c>
      <c r="B5488" s="7" t="s">
        <v>19</v>
      </c>
      <c r="C5488" s="7">
        <v>352</v>
      </c>
      <c r="D5488" s="7">
        <v>0.54600000000000004</v>
      </c>
      <c r="E5488" s="7">
        <v>0.55300000000000005</v>
      </c>
      <c r="F5488" s="7">
        <v>0.42899999999999999</v>
      </c>
      <c r="G5488" s="7">
        <v>7984.37</v>
      </c>
      <c r="H5488" s="8">
        <v>0</v>
      </c>
      <c r="I5488">
        <f t="shared" si="85"/>
        <v>0</v>
      </c>
    </row>
    <row r="5489" spans="1:9" x14ac:dyDescent="0.25">
      <c r="A5489" s="9" t="s">
        <v>5256</v>
      </c>
      <c r="B5489" s="10" t="s">
        <v>124</v>
      </c>
      <c r="C5489" s="10">
        <v>191</v>
      </c>
      <c r="D5489" s="10">
        <v>0.60499999999999998</v>
      </c>
      <c r="E5489" s="10">
        <v>0.59499999999999997</v>
      </c>
      <c r="F5489" s="10">
        <v>0.50600000000000001</v>
      </c>
      <c r="G5489" s="10">
        <v>9343.51</v>
      </c>
      <c r="H5489" s="11">
        <v>0</v>
      </c>
      <c r="I5489">
        <f t="shared" si="85"/>
        <v>0</v>
      </c>
    </row>
    <row r="5490" spans="1:9" x14ac:dyDescent="0.25">
      <c r="A5490" s="6" t="s">
        <v>5257</v>
      </c>
      <c r="B5490" s="7" t="s">
        <v>108</v>
      </c>
      <c r="C5490" s="7">
        <v>261</v>
      </c>
      <c r="D5490" s="7">
        <v>0.58299999999999996</v>
      </c>
      <c r="E5490" s="7">
        <v>0.54300000000000004</v>
      </c>
      <c r="F5490" s="7">
        <v>0.48099999999999998</v>
      </c>
      <c r="G5490" s="7">
        <v>8900.0400000000009</v>
      </c>
      <c r="H5490" s="8">
        <v>1</v>
      </c>
      <c r="I5490">
        <f t="shared" si="85"/>
        <v>0</v>
      </c>
    </row>
    <row r="5491" spans="1:9" x14ac:dyDescent="0.25">
      <c r="A5491" s="9" t="s">
        <v>5258</v>
      </c>
      <c r="B5491" s="10" t="s">
        <v>35</v>
      </c>
      <c r="C5491" s="10">
        <v>182</v>
      </c>
      <c r="D5491" s="10">
        <v>0.63700000000000001</v>
      </c>
      <c r="E5491" s="10">
        <v>0.627</v>
      </c>
      <c r="F5491" s="10">
        <v>0.5</v>
      </c>
      <c r="G5491" s="10">
        <v>10070.33</v>
      </c>
      <c r="H5491" s="11">
        <v>1</v>
      </c>
      <c r="I5491">
        <f t="shared" si="85"/>
        <v>0</v>
      </c>
    </row>
    <row r="5492" spans="1:9" x14ac:dyDescent="0.25">
      <c r="A5492" s="6" t="s">
        <v>4535</v>
      </c>
      <c r="B5492" s="7" t="s">
        <v>16</v>
      </c>
      <c r="C5492" s="7">
        <v>16</v>
      </c>
      <c r="D5492" s="7">
        <v>0.75700000000000001</v>
      </c>
      <c r="E5492" s="7">
        <v>0.72599999999999998</v>
      </c>
      <c r="F5492" s="7">
        <v>0.71</v>
      </c>
      <c r="G5492" s="7">
        <v>22136.1</v>
      </c>
      <c r="H5492" s="8">
        <v>1</v>
      </c>
      <c r="I5492">
        <f t="shared" si="85"/>
        <v>0</v>
      </c>
    </row>
    <row r="5493" spans="1:9" x14ac:dyDescent="0.25">
      <c r="A5493" s="9" t="s">
        <v>1645</v>
      </c>
      <c r="B5493" s="10" t="s">
        <v>35</v>
      </c>
      <c r="C5493" s="10">
        <v>51</v>
      </c>
      <c r="D5493" s="10">
        <v>0.66700000000000004</v>
      </c>
      <c r="E5493" s="10">
        <v>0.67</v>
      </c>
      <c r="F5493" s="10">
        <v>0.52200000000000002</v>
      </c>
      <c r="G5493" s="10">
        <v>24354.400000000001</v>
      </c>
      <c r="H5493" s="11">
        <v>2</v>
      </c>
      <c r="I5493">
        <f t="shared" si="85"/>
        <v>0</v>
      </c>
    </row>
    <row r="5494" spans="1:9" x14ac:dyDescent="0.25">
      <c r="A5494" s="6" t="s">
        <v>5259</v>
      </c>
      <c r="B5494" s="7" t="s">
        <v>96</v>
      </c>
      <c r="C5494" s="7">
        <v>157</v>
      </c>
      <c r="D5494" s="7">
        <v>0.61099999999999999</v>
      </c>
      <c r="E5494" s="7">
        <v>0.57399999999999995</v>
      </c>
      <c r="F5494" s="7">
        <v>0.52300000000000002</v>
      </c>
      <c r="G5494" s="7">
        <v>8466.3799999999992</v>
      </c>
      <c r="H5494" s="8">
        <v>2</v>
      </c>
      <c r="I5494">
        <f t="shared" si="85"/>
        <v>0</v>
      </c>
    </row>
    <row r="5495" spans="1:9" x14ac:dyDescent="0.25">
      <c r="A5495" s="9" t="s">
        <v>5260</v>
      </c>
      <c r="B5495" s="10" t="s">
        <v>96</v>
      </c>
      <c r="C5495" s="10">
        <v>156</v>
      </c>
      <c r="D5495" s="10">
        <v>0.54200000000000004</v>
      </c>
      <c r="E5495" s="10">
        <v>0.52900000000000003</v>
      </c>
      <c r="F5495" s="10">
        <v>0.39900000000000002</v>
      </c>
      <c r="G5495" s="10">
        <v>7653.39</v>
      </c>
      <c r="H5495" s="11">
        <v>1</v>
      </c>
      <c r="I5495">
        <f t="shared" si="85"/>
        <v>0</v>
      </c>
    </row>
    <row r="5496" spans="1:9" x14ac:dyDescent="0.25">
      <c r="A5496" s="6" t="s">
        <v>5261</v>
      </c>
      <c r="B5496" s="7" t="s">
        <v>131</v>
      </c>
      <c r="C5496" s="7">
        <v>225</v>
      </c>
      <c r="D5496" s="7">
        <v>0.60099999999999998</v>
      </c>
      <c r="E5496" s="7">
        <v>0.56999999999999995</v>
      </c>
      <c r="F5496" s="7">
        <v>0.53</v>
      </c>
      <c r="G5496" s="7">
        <v>7544.7</v>
      </c>
      <c r="H5496" s="8">
        <v>2</v>
      </c>
      <c r="I5496">
        <f t="shared" si="85"/>
        <v>0</v>
      </c>
    </row>
    <row r="5497" spans="1:9" x14ac:dyDescent="0.25">
      <c r="A5497" s="9" t="s">
        <v>5262</v>
      </c>
      <c r="B5497" s="10" t="s">
        <v>16</v>
      </c>
      <c r="C5497" s="10">
        <v>70</v>
      </c>
      <c r="D5497" s="10">
        <v>0.69799999999999995</v>
      </c>
      <c r="E5497" s="10">
        <v>0.73799999999999999</v>
      </c>
      <c r="F5497" s="10">
        <v>0.56299999999999994</v>
      </c>
      <c r="G5497" s="10">
        <v>13537.01</v>
      </c>
      <c r="H5497" s="11">
        <v>2</v>
      </c>
      <c r="I5497">
        <f t="shared" si="85"/>
        <v>0</v>
      </c>
    </row>
    <row r="5498" spans="1:9" x14ac:dyDescent="0.25">
      <c r="A5498" s="6" t="s">
        <v>5263</v>
      </c>
      <c r="B5498" s="7" t="s">
        <v>35</v>
      </c>
      <c r="C5498" s="7">
        <v>244</v>
      </c>
      <c r="D5498" s="7">
        <v>0.625</v>
      </c>
      <c r="E5498" s="7">
        <v>0.59599999999999997</v>
      </c>
      <c r="F5498" s="7">
        <v>0.51300000000000001</v>
      </c>
      <c r="G5498" s="7">
        <v>8874.99</v>
      </c>
      <c r="H5498" s="8">
        <v>1</v>
      </c>
      <c r="I5498">
        <f t="shared" si="85"/>
        <v>0</v>
      </c>
    </row>
    <row r="5499" spans="1:9" x14ac:dyDescent="0.25">
      <c r="A5499" s="9" t="s">
        <v>5264</v>
      </c>
      <c r="B5499" s="10" t="s">
        <v>131</v>
      </c>
      <c r="C5499" s="10">
        <v>217</v>
      </c>
      <c r="D5499" s="10">
        <v>0.58399999999999996</v>
      </c>
      <c r="E5499" s="10">
        <v>0.59699999999999998</v>
      </c>
      <c r="F5499" s="10">
        <v>0.47299999999999998</v>
      </c>
      <c r="G5499" s="10">
        <v>7329.6</v>
      </c>
      <c r="H5499" s="11">
        <v>1</v>
      </c>
      <c r="I5499">
        <f t="shared" si="85"/>
        <v>0</v>
      </c>
    </row>
    <row r="5500" spans="1:9" x14ac:dyDescent="0.25">
      <c r="A5500" s="6" t="s">
        <v>23</v>
      </c>
      <c r="B5500" s="7" t="s">
        <v>96</v>
      </c>
      <c r="C5500" s="7">
        <v>109</v>
      </c>
      <c r="D5500" s="7">
        <v>0.627</v>
      </c>
      <c r="E5500" s="7">
        <v>0.58599999999999997</v>
      </c>
      <c r="F5500" s="7">
        <v>0.51300000000000001</v>
      </c>
      <c r="G5500" s="7">
        <v>10025.709999999999</v>
      </c>
      <c r="H5500" s="8">
        <v>2</v>
      </c>
      <c r="I5500">
        <f t="shared" si="85"/>
        <v>0</v>
      </c>
    </row>
    <row r="5501" spans="1:9" x14ac:dyDescent="0.25">
      <c r="A5501" s="9" t="s">
        <v>5265</v>
      </c>
      <c r="B5501" s="10" t="s">
        <v>131</v>
      </c>
      <c r="C5501" s="10">
        <v>233</v>
      </c>
      <c r="D5501" s="10">
        <v>0.57999999999999996</v>
      </c>
      <c r="E5501" s="10">
        <v>0.53100000000000003</v>
      </c>
      <c r="F5501" s="10">
        <v>0.51</v>
      </c>
      <c r="G5501" s="10">
        <v>6337.68</v>
      </c>
      <c r="H5501" s="11">
        <v>9</v>
      </c>
      <c r="I5501">
        <f t="shared" si="85"/>
        <v>0</v>
      </c>
    </row>
    <row r="5502" spans="1:9" x14ac:dyDescent="0.25">
      <c r="A5502" s="6" t="s">
        <v>5266</v>
      </c>
      <c r="B5502" s="7" t="s">
        <v>35</v>
      </c>
      <c r="C5502" s="7">
        <v>243</v>
      </c>
      <c r="D5502" s="7">
        <v>0.64900000000000002</v>
      </c>
      <c r="E5502" s="7">
        <v>0.61899999999999999</v>
      </c>
      <c r="F5502" s="7">
        <v>0.53300000000000003</v>
      </c>
      <c r="G5502" s="7">
        <v>8038.65</v>
      </c>
      <c r="H5502" s="8">
        <v>5</v>
      </c>
      <c r="I5502">
        <f t="shared" si="85"/>
        <v>0</v>
      </c>
    </row>
    <row r="5503" spans="1:9" x14ac:dyDescent="0.25">
      <c r="A5503" s="9" t="s">
        <v>522</v>
      </c>
      <c r="B5503" s="10" t="s">
        <v>16</v>
      </c>
      <c r="C5503" s="10">
        <v>37</v>
      </c>
      <c r="D5503" s="10">
        <v>0.71</v>
      </c>
      <c r="E5503" s="10">
        <v>0.70799999999999996</v>
      </c>
      <c r="F5503" s="10">
        <v>0.61099999999999999</v>
      </c>
      <c r="G5503" s="10">
        <v>27650.79</v>
      </c>
      <c r="H5503" s="11">
        <v>1</v>
      </c>
      <c r="I5503">
        <f t="shared" si="85"/>
        <v>0</v>
      </c>
    </row>
    <row r="5504" spans="1:9" x14ac:dyDescent="0.25">
      <c r="A5504" s="6" t="s">
        <v>5267</v>
      </c>
      <c r="B5504" s="7" t="s">
        <v>50</v>
      </c>
      <c r="C5504" s="7">
        <v>120</v>
      </c>
      <c r="D5504" s="7">
        <v>0.69</v>
      </c>
      <c r="E5504" s="7">
        <v>0.66100000000000003</v>
      </c>
      <c r="F5504" s="7">
        <v>0.62</v>
      </c>
      <c r="G5504" s="7">
        <v>12140.45</v>
      </c>
      <c r="H5504" s="8">
        <v>1</v>
      </c>
      <c r="I5504">
        <f t="shared" si="85"/>
        <v>0</v>
      </c>
    </row>
    <row r="5505" spans="1:9" x14ac:dyDescent="0.25">
      <c r="A5505" s="9" t="s">
        <v>5268</v>
      </c>
      <c r="B5505" s="10" t="s">
        <v>35</v>
      </c>
      <c r="C5505" s="10">
        <v>76</v>
      </c>
      <c r="D5505" s="10">
        <v>0.69499999999999995</v>
      </c>
      <c r="E5505" s="10">
        <v>0.65900000000000003</v>
      </c>
      <c r="F5505" s="10">
        <v>0.63200000000000001</v>
      </c>
      <c r="G5505" s="10">
        <v>19185.419999999998</v>
      </c>
      <c r="H5505" s="11">
        <v>3</v>
      </c>
      <c r="I5505">
        <f t="shared" si="85"/>
        <v>0</v>
      </c>
    </row>
    <row r="5506" spans="1:9" x14ac:dyDescent="0.25">
      <c r="A5506" s="6" t="s">
        <v>5269</v>
      </c>
      <c r="B5506" s="7" t="s">
        <v>35</v>
      </c>
      <c r="C5506" s="7">
        <v>115</v>
      </c>
      <c r="D5506" s="7">
        <v>0.61599999999999999</v>
      </c>
      <c r="E5506" s="7">
        <v>0.58199999999999996</v>
      </c>
      <c r="F5506" s="7">
        <v>0.5</v>
      </c>
      <c r="G5506" s="7">
        <v>8500.69</v>
      </c>
      <c r="H5506" s="8">
        <v>0</v>
      </c>
      <c r="I5506">
        <f t="shared" si="85"/>
        <v>0</v>
      </c>
    </row>
    <row r="5507" spans="1:9" x14ac:dyDescent="0.25">
      <c r="A5507" s="9" t="s">
        <v>5270</v>
      </c>
      <c r="B5507" s="10" t="s">
        <v>21</v>
      </c>
      <c r="C5507" s="10">
        <v>27</v>
      </c>
      <c r="D5507" s="10">
        <v>0.68500000000000005</v>
      </c>
      <c r="E5507" s="10">
        <v>0.66200000000000003</v>
      </c>
      <c r="F5507" s="10">
        <v>0.58399999999999996</v>
      </c>
      <c r="G5507" s="10">
        <v>19704.150000000001</v>
      </c>
      <c r="H5507" s="11">
        <v>0</v>
      </c>
      <c r="I5507">
        <f t="shared" si="85"/>
        <v>0</v>
      </c>
    </row>
    <row r="5508" spans="1:9" x14ac:dyDescent="0.25">
      <c r="A5508" s="6" t="s">
        <v>4886</v>
      </c>
      <c r="B5508" s="7" t="s">
        <v>108</v>
      </c>
      <c r="C5508" s="7">
        <v>195</v>
      </c>
      <c r="D5508" s="7">
        <v>0.56200000000000006</v>
      </c>
      <c r="E5508" s="7">
        <v>0.57299999999999995</v>
      </c>
      <c r="F5508" s="7">
        <v>0.434</v>
      </c>
      <c r="G5508" s="7">
        <v>10454.84</v>
      </c>
      <c r="H5508" s="8">
        <v>1</v>
      </c>
      <c r="I5508">
        <f t="shared" si="85"/>
        <v>0</v>
      </c>
    </row>
    <row r="5509" spans="1:9" x14ac:dyDescent="0.25">
      <c r="A5509" s="9" t="s">
        <v>5271</v>
      </c>
      <c r="B5509" s="10" t="s">
        <v>96</v>
      </c>
      <c r="C5509" s="10">
        <v>204</v>
      </c>
      <c r="D5509" s="10">
        <v>0.54100000000000004</v>
      </c>
      <c r="E5509" s="10">
        <v>0.52700000000000002</v>
      </c>
      <c r="F5509" s="10">
        <v>0.40600000000000003</v>
      </c>
      <c r="G5509" s="10">
        <v>7498.97</v>
      </c>
      <c r="H5509" s="11">
        <v>1</v>
      </c>
      <c r="I5509">
        <f t="shared" ref="I5509:I5572" si="86">IF(OR(C5509="",D5509="",E5509="",F5509="",G5509="",H5509=""),1,0)</f>
        <v>0</v>
      </c>
    </row>
    <row r="5510" spans="1:9" x14ac:dyDescent="0.25">
      <c r="A5510" s="6" t="s">
        <v>1355</v>
      </c>
      <c r="B5510" s="7" t="s">
        <v>96</v>
      </c>
      <c r="C5510" s="7">
        <v>164</v>
      </c>
      <c r="D5510" s="7">
        <v>0.60799999999999998</v>
      </c>
      <c r="E5510" s="7">
        <v>0.56599999999999995</v>
      </c>
      <c r="F5510" s="7">
        <v>0.51400000000000001</v>
      </c>
      <c r="G5510" s="7">
        <v>10553.68</v>
      </c>
      <c r="H5510" s="8">
        <v>1</v>
      </c>
      <c r="I5510">
        <f t="shared" si="86"/>
        <v>0</v>
      </c>
    </row>
    <row r="5511" spans="1:9" x14ac:dyDescent="0.25">
      <c r="A5511" s="9" t="s">
        <v>5272</v>
      </c>
      <c r="B5511" s="10" t="s">
        <v>86</v>
      </c>
      <c r="C5511" s="10">
        <v>178</v>
      </c>
      <c r="D5511" s="10">
        <v>0.60799999999999998</v>
      </c>
      <c r="E5511" s="10">
        <v>0.58299999999999996</v>
      </c>
      <c r="F5511" s="10">
        <v>0.48899999999999999</v>
      </c>
      <c r="G5511" s="10">
        <v>7217.31</v>
      </c>
      <c r="H5511" s="11">
        <v>6</v>
      </c>
      <c r="I5511">
        <f t="shared" si="86"/>
        <v>0</v>
      </c>
    </row>
    <row r="5512" spans="1:9" x14ac:dyDescent="0.25">
      <c r="A5512" s="6" t="s">
        <v>5273</v>
      </c>
      <c r="B5512" s="7" t="s">
        <v>35</v>
      </c>
      <c r="C5512" s="7">
        <v>246</v>
      </c>
      <c r="D5512" s="7">
        <v>0.627</v>
      </c>
      <c r="E5512" s="7">
        <v>0.621</v>
      </c>
      <c r="F5512" s="7">
        <v>0.497</v>
      </c>
      <c r="G5512" s="7">
        <v>8761.76</v>
      </c>
      <c r="H5512" s="8">
        <v>2</v>
      </c>
      <c r="I5512">
        <f t="shared" si="86"/>
        <v>0</v>
      </c>
    </row>
    <row r="5513" spans="1:9" x14ac:dyDescent="0.25">
      <c r="A5513" s="9" t="s">
        <v>5274</v>
      </c>
      <c r="B5513" s="10" t="s">
        <v>131</v>
      </c>
      <c r="C5513" s="10">
        <v>122</v>
      </c>
      <c r="D5513" s="10">
        <v>0.57499999999999996</v>
      </c>
      <c r="E5513" s="10">
        <v>0.53400000000000003</v>
      </c>
      <c r="F5513" s="10">
        <v>0.46</v>
      </c>
      <c r="G5513" s="10">
        <v>6566.96</v>
      </c>
      <c r="H5513" s="11">
        <v>7</v>
      </c>
      <c r="I5513">
        <f t="shared" si="86"/>
        <v>0</v>
      </c>
    </row>
    <row r="5514" spans="1:9" x14ac:dyDescent="0.25">
      <c r="A5514" s="6" t="s">
        <v>5275</v>
      </c>
      <c r="B5514" s="7" t="s">
        <v>35</v>
      </c>
      <c r="C5514" s="7">
        <v>146</v>
      </c>
      <c r="D5514" s="7">
        <v>0.63700000000000001</v>
      </c>
      <c r="E5514" s="7">
        <v>0.64200000000000002</v>
      </c>
      <c r="F5514" s="7">
        <v>0.48899999999999999</v>
      </c>
      <c r="G5514" s="7">
        <v>9344.85</v>
      </c>
      <c r="H5514" s="8">
        <v>1</v>
      </c>
      <c r="I5514">
        <f t="shared" si="86"/>
        <v>0</v>
      </c>
    </row>
    <row r="5515" spans="1:9" x14ac:dyDescent="0.25">
      <c r="A5515" s="9" t="s">
        <v>5276</v>
      </c>
      <c r="B5515" s="10" t="s">
        <v>16</v>
      </c>
      <c r="C5515" s="10">
        <v>34</v>
      </c>
      <c r="D5515" s="10">
        <v>0.71</v>
      </c>
      <c r="E5515" s="10">
        <v>0.72499999999999998</v>
      </c>
      <c r="F5515" s="10">
        <v>0.60099999999999998</v>
      </c>
      <c r="G5515" s="10">
        <v>19886</v>
      </c>
      <c r="H5515" s="11">
        <v>1</v>
      </c>
      <c r="I5515">
        <f t="shared" si="86"/>
        <v>0</v>
      </c>
    </row>
    <row r="5516" spans="1:9" x14ac:dyDescent="0.25">
      <c r="A5516" s="6" t="s">
        <v>5277</v>
      </c>
      <c r="B5516" s="7" t="s">
        <v>35</v>
      </c>
      <c r="C5516" s="7">
        <v>88</v>
      </c>
      <c r="D5516" s="7">
        <v>0.67</v>
      </c>
      <c r="E5516" s="7">
        <v>0.623</v>
      </c>
      <c r="F5516" s="7">
        <v>0.59199999999999997</v>
      </c>
      <c r="G5516" s="7">
        <v>11310.81</v>
      </c>
      <c r="H5516" s="8">
        <v>4</v>
      </c>
      <c r="I5516">
        <f t="shared" si="86"/>
        <v>0</v>
      </c>
    </row>
    <row r="5517" spans="1:9" x14ac:dyDescent="0.25">
      <c r="A5517" s="9" t="s">
        <v>5278</v>
      </c>
      <c r="B5517" s="10" t="s">
        <v>25</v>
      </c>
      <c r="C5517" s="10">
        <v>140</v>
      </c>
      <c r="D5517" s="10">
        <v>0.56999999999999995</v>
      </c>
      <c r="E5517" s="10">
        <v>0.56699999999999995</v>
      </c>
      <c r="F5517" s="10">
        <v>0.46</v>
      </c>
      <c r="G5517" s="10">
        <v>7383.91</v>
      </c>
      <c r="H5517" s="11">
        <v>1</v>
      </c>
      <c r="I5517">
        <f t="shared" si="86"/>
        <v>0</v>
      </c>
    </row>
    <row r="5518" spans="1:9" x14ac:dyDescent="0.25">
      <c r="A5518" s="6" t="s">
        <v>5279</v>
      </c>
      <c r="B5518" s="7" t="s">
        <v>48</v>
      </c>
      <c r="C5518" s="7">
        <v>203</v>
      </c>
      <c r="D5518" s="7">
        <v>0.627</v>
      </c>
      <c r="E5518" s="7">
        <v>0.56299999999999994</v>
      </c>
      <c r="F5518" s="7">
        <v>0.57499999999999996</v>
      </c>
      <c r="G5518" s="7">
        <v>6758.78</v>
      </c>
      <c r="H5518" s="8">
        <v>1</v>
      </c>
      <c r="I5518">
        <f t="shared" si="86"/>
        <v>0</v>
      </c>
    </row>
    <row r="5519" spans="1:9" x14ac:dyDescent="0.25">
      <c r="A5519" s="9" t="s">
        <v>5280</v>
      </c>
      <c r="B5519" s="10" t="s">
        <v>35</v>
      </c>
      <c r="C5519" s="10">
        <v>144</v>
      </c>
      <c r="D5519" s="10">
        <v>0.69</v>
      </c>
      <c r="E5519" s="10">
        <v>0.69199999999999995</v>
      </c>
      <c r="F5519" s="10">
        <v>0.55700000000000005</v>
      </c>
      <c r="G5519" s="10">
        <v>12481.34</v>
      </c>
      <c r="H5519" s="11">
        <v>1</v>
      </c>
      <c r="I5519">
        <f t="shared" si="86"/>
        <v>0</v>
      </c>
    </row>
    <row r="5520" spans="1:9" x14ac:dyDescent="0.25">
      <c r="A5520" s="6" t="s">
        <v>5281</v>
      </c>
      <c r="B5520" s="7" t="s">
        <v>35</v>
      </c>
      <c r="C5520" s="7">
        <v>134</v>
      </c>
      <c r="D5520" s="7">
        <v>0.65700000000000003</v>
      </c>
      <c r="E5520" s="7">
        <v>0.64500000000000002</v>
      </c>
      <c r="F5520" s="7">
        <v>0.55900000000000005</v>
      </c>
      <c r="G5520" s="7">
        <v>12079.2</v>
      </c>
      <c r="H5520" s="8">
        <v>1</v>
      </c>
      <c r="I5520">
        <f t="shared" si="86"/>
        <v>0</v>
      </c>
    </row>
    <row r="5521" spans="1:9" x14ac:dyDescent="0.25">
      <c r="A5521" s="9" t="s">
        <v>5282</v>
      </c>
      <c r="B5521" s="10" t="s">
        <v>131</v>
      </c>
      <c r="C5521" s="10">
        <v>254</v>
      </c>
      <c r="D5521" s="10">
        <v>0.58799999999999997</v>
      </c>
      <c r="E5521" s="10">
        <v>0.53900000000000003</v>
      </c>
      <c r="F5521" s="10">
        <v>0.49</v>
      </c>
      <c r="G5521" s="10">
        <v>7225.97</v>
      </c>
      <c r="H5521" s="11">
        <v>0</v>
      </c>
      <c r="I5521">
        <f t="shared" si="86"/>
        <v>0</v>
      </c>
    </row>
    <row r="5522" spans="1:9" x14ac:dyDescent="0.25">
      <c r="A5522" s="6" t="s">
        <v>5283</v>
      </c>
      <c r="B5522" s="7" t="s">
        <v>131</v>
      </c>
      <c r="C5522" s="7">
        <v>271</v>
      </c>
      <c r="D5522" s="7">
        <v>0.56999999999999995</v>
      </c>
      <c r="E5522" s="7">
        <v>0.55200000000000005</v>
      </c>
      <c r="F5522" s="7">
        <v>0.442</v>
      </c>
      <c r="G5522" s="7">
        <v>6525.51</v>
      </c>
      <c r="H5522" s="8">
        <v>0</v>
      </c>
      <c r="I5522">
        <f t="shared" si="86"/>
        <v>0</v>
      </c>
    </row>
    <row r="5523" spans="1:9" x14ac:dyDescent="0.25">
      <c r="A5523" s="9" t="s">
        <v>5284</v>
      </c>
      <c r="B5523" s="10" t="s">
        <v>27</v>
      </c>
      <c r="C5523" s="10">
        <v>39</v>
      </c>
      <c r="D5523" s="10">
        <v>0.76</v>
      </c>
      <c r="E5523" s="10">
        <v>0.69399999999999995</v>
      </c>
      <c r="F5523" s="10">
        <v>0.755</v>
      </c>
      <c r="G5523" s="10">
        <v>33468.35</v>
      </c>
      <c r="H5523" s="11">
        <v>3</v>
      </c>
      <c r="I5523">
        <f t="shared" si="86"/>
        <v>0</v>
      </c>
    </row>
    <row r="5524" spans="1:9" x14ac:dyDescent="0.25">
      <c r="A5524" s="6" t="s">
        <v>5285</v>
      </c>
      <c r="B5524" s="7" t="s">
        <v>131</v>
      </c>
      <c r="C5524" s="7">
        <v>139</v>
      </c>
      <c r="D5524" s="7">
        <v>0.59099999999999997</v>
      </c>
      <c r="E5524" s="7">
        <v>0.56899999999999995</v>
      </c>
      <c r="F5524" s="7">
        <v>0.46100000000000002</v>
      </c>
      <c r="G5524" s="7">
        <v>9347.34</v>
      </c>
      <c r="H5524" s="8">
        <v>1</v>
      </c>
      <c r="I5524">
        <f t="shared" si="86"/>
        <v>0</v>
      </c>
    </row>
    <row r="5525" spans="1:9" x14ac:dyDescent="0.25">
      <c r="A5525" s="9" t="s">
        <v>5286</v>
      </c>
      <c r="B5525" s="10" t="s">
        <v>35</v>
      </c>
      <c r="C5525" s="10">
        <v>137</v>
      </c>
      <c r="D5525" s="10">
        <v>0.63400000000000001</v>
      </c>
      <c r="E5525" s="10">
        <v>0.56299999999999994</v>
      </c>
      <c r="F5525" s="10">
        <v>0.55900000000000005</v>
      </c>
      <c r="G5525" s="10">
        <v>8174.12</v>
      </c>
      <c r="H5525" s="11">
        <v>5</v>
      </c>
      <c r="I5525">
        <f t="shared" si="86"/>
        <v>0</v>
      </c>
    </row>
    <row r="5526" spans="1:9" x14ac:dyDescent="0.25">
      <c r="A5526" s="6" t="s">
        <v>5287</v>
      </c>
      <c r="B5526" s="7" t="s">
        <v>35</v>
      </c>
      <c r="C5526" s="7">
        <v>79</v>
      </c>
      <c r="D5526" s="7">
        <v>0.60599999999999998</v>
      </c>
      <c r="E5526" s="7">
        <v>0.61699999999999999</v>
      </c>
      <c r="F5526" s="7">
        <v>0.438</v>
      </c>
      <c r="G5526" s="7">
        <v>13033.5</v>
      </c>
      <c r="H5526" s="8">
        <v>0</v>
      </c>
      <c r="I5526">
        <f t="shared" si="86"/>
        <v>0</v>
      </c>
    </row>
    <row r="5527" spans="1:9" x14ac:dyDescent="0.25">
      <c r="A5527" s="9" t="s">
        <v>5288</v>
      </c>
      <c r="B5527" s="10" t="s">
        <v>27</v>
      </c>
      <c r="C5527" s="10">
        <v>83</v>
      </c>
      <c r="D5527" s="10">
        <v>0.72099999999999997</v>
      </c>
      <c r="E5527" s="10">
        <v>0.66100000000000003</v>
      </c>
      <c r="F5527" s="10">
        <v>0.70099999999999996</v>
      </c>
      <c r="G5527" s="10">
        <v>17800.82</v>
      </c>
      <c r="H5527" s="11">
        <v>3</v>
      </c>
      <c r="I5527">
        <f t="shared" si="86"/>
        <v>0</v>
      </c>
    </row>
    <row r="5528" spans="1:9" x14ac:dyDescent="0.25">
      <c r="A5528" s="6" t="s">
        <v>5289</v>
      </c>
      <c r="B5528" s="7" t="s">
        <v>19</v>
      </c>
      <c r="C5528" s="7">
        <v>94</v>
      </c>
      <c r="D5528" s="7">
        <v>0.58799999999999997</v>
      </c>
      <c r="E5528" s="7">
        <v>0.53400000000000003</v>
      </c>
      <c r="F5528" s="7">
        <v>0.49</v>
      </c>
      <c r="G5528" s="7">
        <v>5293.77</v>
      </c>
      <c r="H5528" s="8">
        <v>0</v>
      </c>
      <c r="I5528">
        <f t="shared" si="86"/>
        <v>0</v>
      </c>
    </row>
    <row r="5529" spans="1:9" x14ac:dyDescent="0.25">
      <c r="A5529" s="9" t="s">
        <v>5290</v>
      </c>
      <c r="B5529" s="10" t="s">
        <v>86</v>
      </c>
      <c r="C5529" s="10">
        <v>119</v>
      </c>
      <c r="D5529" s="10">
        <v>0.625</v>
      </c>
      <c r="E5529" s="10">
        <v>0.55900000000000005</v>
      </c>
      <c r="F5529" s="10">
        <v>0.56799999999999995</v>
      </c>
      <c r="G5529" s="10">
        <v>8212.85</v>
      </c>
      <c r="H5529" s="11">
        <v>2</v>
      </c>
      <c r="I5529">
        <f t="shared" si="86"/>
        <v>0</v>
      </c>
    </row>
    <row r="5530" spans="1:9" x14ac:dyDescent="0.25">
      <c r="A5530" s="6" t="s">
        <v>5291</v>
      </c>
      <c r="B5530" s="7" t="s">
        <v>124</v>
      </c>
      <c r="C5530" s="7">
        <v>85</v>
      </c>
      <c r="D5530" s="7">
        <v>0.68400000000000005</v>
      </c>
      <c r="E5530" s="7">
        <v>0.64</v>
      </c>
      <c r="F5530" s="7">
        <v>0.60099999999999998</v>
      </c>
      <c r="G5530" s="7">
        <v>18057</v>
      </c>
      <c r="H5530" s="8">
        <v>0</v>
      </c>
      <c r="I5530">
        <f t="shared" si="86"/>
        <v>0</v>
      </c>
    </row>
    <row r="5531" spans="1:9" x14ac:dyDescent="0.25">
      <c r="A5531" s="9" t="s">
        <v>5292</v>
      </c>
      <c r="B5531" s="10" t="s">
        <v>21</v>
      </c>
      <c r="C5531" s="10">
        <v>12</v>
      </c>
      <c r="D5531" s="10">
        <v>0.65200000000000002</v>
      </c>
      <c r="E5531" s="10">
        <v>0.69499999999999995</v>
      </c>
      <c r="F5531" s="10">
        <v>0.47099999999999997</v>
      </c>
      <c r="G5531" s="10">
        <v>17689.29</v>
      </c>
      <c r="H5531" s="11">
        <v>7</v>
      </c>
      <c r="I5531">
        <f t="shared" si="86"/>
        <v>0</v>
      </c>
    </row>
    <row r="5532" spans="1:9" x14ac:dyDescent="0.25">
      <c r="A5532" s="6" t="s">
        <v>5293</v>
      </c>
      <c r="B5532" s="7" t="s">
        <v>131</v>
      </c>
      <c r="C5532" s="7">
        <v>128</v>
      </c>
      <c r="D5532" s="7">
        <v>0.58299999999999996</v>
      </c>
      <c r="E5532" s="7">
        <v>0.54800000000000004</v>
      </c>
      <c r="F5532" s="7">
        <v>0.46400000000000002</v>
      </c>
      <c r="G5532" s="7">
        <v>9807.77</v>
      </c>
      <c r="H5532" s="8">
        <v>0</v>
      </c>
      <c r="I5532">
        <f t="shared" si="86"/>
        <v>0</v>
      </c>
    </row>
    <row r="5533" spans="1:9" x14ac:dyDescent="0.25">
      <c r="A5533" s="9" t="s">
        <v>5294</v>
      </c>
      <c r="B5533" s="10" t="s">
        <v>96</v>
      </c>
      <c r="C5533" s="10">
        <v>162</v>
      </c>
      <c r="D5533" s="10">
        <v>0.55000000000000004</v>
      </c>
      <c r="E5533" s="10">
        <v>0.56100000000000005</v>
      </c>
      <c r="F5533" s="10">
        <v>0.41699999999999998</v>
      </c>
      <c r="G5533" s="10">
        <v>8667.61</v>
      </c>
      <c r="H5533" s="11">
        <v>0</v>
      </c>
      <c r="I5533">
        <f t="shared" si="86"/>
        <v>0</v>
      </c>
    </row>
    <row r="5534" spans="1:9" x14ac:dyDescent="0.25">
      <c r="A5534" s="6" t="s">
        <v>5295</v>
      </c>
      <c r="B5534" s="7" t="s">
        <v>35</v>
      </c>
      <c r="C5534" s="7">
        <v>119</v>
      </c>
      <c r="D5534" s="7">
        <v>0.65700000000000003</v>
      </c>
      <c r="E5534" s="7">
        <v>0.64100000000000001</v>
      </c>
      <c r="F5534" s="7">
        <v>0.53600000000000003</v>
      </c>
      <c r="G5534" s="7">
        <v>12056.82</v>
      </c>
      <c r="H5534" s="8">
        <v>0</v>
      </c>
      <c r="I5534">
        <f t="shared" si="86"/>
        <v>0</v>
      </c>
    </row>
    <row r="5535" spans="1:9" x14ac:dyDescent="0.25">
      <c r="A5535" s="9" t="s">
        <v>5296</v>
      </c>
      <c r="B5535" s="10" t="s">
        <v>35</v>
      </c>
      <c r="C5535" s="10">
        <v>153</v>
      </c>
      <c r="D5535" s="10">
        <v>0.65700000000000003</v>
      </c>
      <c r="E5535" s="10">
        <v>0.629</v>
      </c>
      <c r="F5535" s="10">
        <v>0.53700000000000003</v>
      </c>
      <c r="G5535" s="10">
        <v>9423.2999999999993</v>
      </c>
      <c r="H5535" s="11">
        <v>3</v>
      </c>
      <c r="I5535">
        <f t="shared" si="86"/>
        <v>0</v>
      </c>
    </row>
    <row r="5536" spans="1:9" x14ac:dyDescent="0.25">
      <c r="A5536" s="6" t="s">
        <v>5297</v>
      </c>
      <c r="B5536" s="7" t="s">
        <v>96</v>
      </c>
      <c r="C5536" s="7">
        <v>147</v>
      </c>
      <c r="D5536" s="7">
        <v>0.59499999999999997</v>
      </c>
      <c r="E5536" s="7">
        <v>0.56699999999999995</v>
      </c>
      <c r="F5536" s="7">
        <v>0.48799999999999999</v>
      </c>
      <c r="G5536" s="7">
        <v>8002.1</v>
      </c>
      <c r="H5536" s="8">
        <v>2</v>
      </c>
      <c r="I5536">
        <f t="shared" si="86"/>
        <v>0</v>
      </c>
    </row>
    <row r="5537" spans="1:9" x14ac:dyDescent="0.25">
      <c r="A5537" s="9" t="s">
        <v>4901</v>
      </c>
      <c r="B5537" s="10" t="s">
        <v>86</v>
      </c>
      <c r="C5537" s="10">
        <v>263</v>
      </c>
      <c r="D5537" s="10">
        <v>0.626</v>
      </c>
      <c r="E5537" s="10">
        <v>0.57699999999999996</v>
      </c>
      <c r="F5537" s="10">
        <v>0.55200000000000005</v>
      </c>
      <c r="G5537" s="10">
        <v>6990.48</v>
      </c>
      <c r="H5537" s="11">
        <v>3</v>
      </c>
      <c r="I5537">
        <f t="shared" si="86"/>
        <v>0</v>
      </c>
    </row>
    <row r="5538" spans="1:9" x14ac:dyDescent="0.25">
      <c r="A5538" s="6" t="s">
        <v>5298</v>
      </c>
      <c r="B5538" s="7" t="s">
        <v>101</v>
      </c>
      <c r="C5538" s="7">
        <v>247</v>
      </c>
      <c r="D5538" s="7">
        <v>0.51600000000000001</v>
      </c>
      <c r="E5538" s="7">
        <v>0.47499999999999998</v>
      </c>
      <c r="F5538" s="7">
        <v>0.39100000000000001</v>
      </c>
      <c r="G5538" s="7">
        <v>5786.45</v>
      </c>
      <c r="H5538" s="8">
        <v>1</v>
      </c>
      <c r="I5538">
        <f t="shared" si="86"/>
        <v>0</v>
      </c>
    </row>
    <row r="5539" spans="1:9" x14ac:dyDescent="0.25">
      <c r="A5539" s="9" t="s">
        <v>5299</v>
      </c>
      <c r="B5539" s="10" t="s">
        <v>131</v>
      </c>
      <c r="C5539" s="10">
        <v>200</v>
      </c>
      <c r="D5539" s="10">
        <v>0.56000000000000005</v>
      </c>
      <c r="E5539" s="10">
        <v>0.55500000000000005</v>
      </c>
      <c r="F5539" s="10">
        <v>0.434</v>
      </c>
      <c r="G5539" s="10">
        <v>6031.47</v>
      </c>
      <c r="H5539" s="11">
        <v>7</v>
      </c>
      <c r="I5539">
        <f t="shared" si="86"/>
        <v>0</v>
      </c>
    </row>
    <row r="5540" spans="1:9" x14ac:dyDescent="0.25">
      <c r="A5540" s="6" t="s">
        <v>5300</v>
      </c>
      <c r="B5540" s="7" t="s">
        <v>35</v>
      </c>
      <c r="C5540" s="7">
        <v>65</v>
      </c>
      <c r="D5540" s="7">
        <v>0.66400000000000003</v>
      </c>
      <c r="E5540" s="7">
        <v>0.65</v>
      </c>
      <c r="F5540" s="7">
        <v>0.51200000000000001</v>
      </c>
      <c r="G5540" s="7">
        <v>12214.5</v>
      </c>
      <c r="H5540" s="8">
        <v>4</v>
      </c>
      <c r="I5540">
        <f t="shared" si="86"/>
        <v>0</v>
      </c>
    </row>
    <row r="5541" spans="1:9" x14ac:dyDescent="0.25">
      <c r="A5541" s="9" t="s">
        <v>5301</v>
      </c>
      <c r="B5541" s="10" t="s">
        <v>35</v>
      </c>
      <c r="C5541" s="10">
        <v>65</v>
      </c>
      <c r="D5541" s="10">
        <v>0.6</v>
      </c>
      <c r="E5541" s="10">
        <v>0.625</v>
      </c>
      <c r="F5541" s="10">
        <v>0.44700000000000001</v>
      </c>
      <c r="G5541" s="10">
        <v>8788.18</v>
      </c>
      <c r="H5541" s="11">
        <v>0</v>
      </c>
      <c r="I5541">
        <f t="shared" si="86"/>
        <v>0</v>
      </c>
    </row>
    <row r="5542" spans="1:9" x14ac:dyDescent="0.25">
      <c r="A5542" s="6" t="s">
        <v>5302</v>
      </c>
      <c r="B5542" s="7" t="s">
        <v>86</v>
      </c>
      <c r="C5542" s="7">
        <v>101</v>
      </c>
      <c r="D5542" s="7">
        <v>0.57799999999999996</v>
      </c>
      <c r="E5542" s="7">
        <v>0.54900000000000004</v>
      </c>
      <c r="F5542" s="7">
        <v>0.47099999999999997</v>
      </c>
      <c r="G5542" s="7">
        <v>7485.2</v>
      </c>
      <c r="H5542" s="8">
        <v>1</v>
      </c>
      <c r="I5542">
        <f t="shared" si="86"/>
        <v>0</v>
      </c>
    </row>
    <row r="5543" spans="1:9" x14ac:dyDescent="0.25">
      <c r="A5543" s="9" t="s">
        <v>5303</v>
      </c>
      <c r="B5543" s="10" t="s">
        <v>96</v>
      </c>
      <c r="C5543" s="10">
        <v>159</v>
      </c>
      <c r="D5543" s="10">
        <v>0.60299999999999998</v>
      </c>
      <c r="E5543" s="10">
        <v>0.56499999999999995</v>
      </c>
      <c r="F5543" s="10">
        <v>0.48799999999999999</v>
      </c>
      <c r="G5543" s="10">
        <v>10069.73</v>
      </c>
      <c r="H5543" s="11">
        <v>3</v>
      </c>
      <c r="I5543">
        <f t="shared" si="86"/>
        <v>0</v>
      </c>
    </row>
    <row r="5544" spans="1:9" x14ac:dyDescent="0.25">
      <c r="A5544" s="6" t="s">
        <v>5304</v>
      </c>
      <c r="B5544" s="7" t="s">
        <v>50</v>
      </c>
      <c r="C5544" s="7">
        <v>69</v>
      </c>
      <c r="D5544" s="7">
        <v>0.69499999999999995</v>
      </c>
      <c r="E5544" s="7">
        <v>0.64400000000000002</v>
      </c>
      <c r="F5544" s="7">
        <v>0.63</v>
      </c>
      <c r="G5544" s="7">
        <v>15196.89</v>
      </c>
      <c r="H5544" s="8">
        <v>0</v>
      </c>
      <c r="I5544">
        <f t="shared" si="86"/>
        <v>0</v>
      </c>
    </row>
    <row r="5545" spans="1:9" x14ac:dyDescent="0.25">
      <c r="A5545" s="9" t="s">
        <v>5305</v>
      </c>
      <c r="B5545" s="10" t="s">
        <v>96</v>
      </c>
      <c r="C5545" s="10">
        <v>191</v>
      </c>
      <c r="D5545" s="10">
        <v>0.60899999999999999</v>
      </c>
      <c r="E5545" s="10">
        <v>0.60099999999999998</v>
      </c>
      <c r="F5545" s="10">
        <v>0.51</v>
      </c>
      <c r="G5545" s="10">
        <v>9023.06</v>
      </c>
      <c r="H5545" s="11">
        <v>3</v>
      </c>
      <c r="I5545">
        <f t="shared" si="86"/>
        <v>0</v>
      </c>
    </row>
    <row r="5546" spans="1:9" x14ac:dyDescent="0.25">
      <c r="A5546" s="6" t="s">
        <v>5306</v>
      </c>
      <c r="B5546" s="7" t="s">
        <v>131</v>
      </c>
      <c r="C5546" s="7">
        <v>53</v>
      </c>
      <c r="D5546" s="7">
        <v>0.56999999999999995</v>
      </c>
      <c r="E5546" s="7">
        <v>0.52500000000000002</v>
      </c>
      <c r="F5546" s="7">
        <v>0.442</v>
      </c>
      <c r="G5546" s="7">
        <v>7319.91</v>
      </c>
      <c r="H5546" s="8">
        <v>13</v>
      </c>
      <c r="I5546">
        <f t="shared" si="86"/>
        <v>0</v>
      </c>
    </row>
    <row r="5547" spans="1:9" x14ac:dyDescent="0.25">
      <c r="A5547" s="9" t="s">
        <v>5307</v>
      </c>
      <c r="B5547" s="10" t="s">
        <v>124</v>
      </c>
      <c r="C5547" s="10">
        <v>190</v>
      </c>
      <c r="D5547" s="10">
        <v>0.59399999999999997</v>
      </c>
      <c r="E5547" s="10">
        <v>0.54300000000000004</v>
      </c>
      <c r="F5547" s="10">
        <v>0.53100000000000003</v>
      </c>
      <c r="G5547" s="10">
        <v>8606.1</v>
      </c>
      <c r="H5547" s="11">
        <v>0</v>
      </c>
      <c r="I5547">
        <f t="shared" si="86"/>
        <v>0</v>
      </c>
    </row>
    <row r="5548" spans="1:9" x14ac:dyDescent="0.25">
      <c r="A5548" s="6" t="s">
        <v>5308</v>
      </c>
      <c r="B5548" s="7" t="s">
        <v>86</v>
      </c>
      <c r="C5548" s="7">
        <v>213</v>
      </c>
      <c r="D5548" s="7">
        <v>0.624</v>
      </c>
      <c r="E5548" s="7">
        <v>0.57799999999999996</v>
      </c>
      <c r="F5548" s="7">
        <v>0.56799999999999995</v>
      </c>
      <c r="G5548" s="7">
        <v>6974.73</v>
      </c>
      <c r="H5548" s="8">
        <v>3</v>
      </c>
      <c r="I5548">
        <f t="shared" si="86"/>
        <v>0</v>
      </c>
    </row>
    <row r="5549" spans="1:9" x14ac:dyDescent="0.25">
      <c r="A5549" s="9" t="s">
        <v>5309</v>
      </c>
      <c r="B5549" s="10" t="s">
        <v>35</v>
      </c>
      <c r="C5549" s="10">
        <v>65</v>
      </c>
      <c r="D5549" s="10">
        <v>0.66</v>
      </c>
      <c r="E5549" s="10">
        <v>0.65700000000000003</v>
      </c>
      <c r="F5549" s="10">
        <v>0.51200000000000001</v>
      </c>
      <c r="G5549" s="10">
        <v>17788.900000000001</v>
      </c>
      <c r="H5549" s="11">
        <v>2</v>
      </c>
      <c r="I5549">
        <f t="shared" si="86"/>
        <v>0</v>
      </c>
    </row>
    <row r="5550" spans="1:9" x14ac:dyDescent="0.25">
      <c r="A5550" s="6" t="s">
        <v>5310</v>
      </c>
      <c r="B5550" s="7" t="s">
        <v>101</v>
      </c>
      <c r="C5550" s="7">
        <v>208</v>
      </c>
      <c r="D5550" s="7">
        <v>0.58399999999999996</v>
      </c>
      <c r="E5550" s="7">
        <v>0.55800000000000005</v>
      </c>
      <c r="F5550" s="7">
        <v>0.48899999999999999</v>
      </c>
      <c r="G5550" s="7">
        <v>7119.49</v>
      </c>
      <c r="H5550" s="8">
        <v>0</v>
      </c>
      <c r="I5550">
        <f t="shared" si="86"/>
        <v>0</v>
      </c>
    </row>
    <row r="5551" spans="1:9" x14ac:dyDescent="0.25">
      <c r="A5551" s="9" t="s">
        <v>5311</v>
      </c>
      <c r="B5551" s="10" t="s">
        <v>124</v>
      </c>
      <c r="C5551" s="10">
        <v>141</v>
      </c>
      <c r="D5551" s="10">
        <v>0.60499999999999998</v>
      </c>
      <c r="E5551" s="10">
        <v>0.59199999999999997</v>
      </c>
      <c r="F5551" s="10">
        <v>0.47099999999999997</v>
      </c>
      <c r="G5551" s="10">
        <v>10594.79</v>
      </c>
      <c r="H5551" s="11">
        <v>2</v>
      </c>
      <c r="I5551">
        <f t="shared" si="86"/>
        <v>0</v>
      </c>
    </row>
    <row r="5552" spans="1:9" x14ac:dyDescent="0.25">
      <c r="A5552" s="6" t="s">
        <v>5312</v>
      </c>
      <c r="B5552" s="7" t="s">
        <v>35</v>
      </c>
      <c r="C5552" s="7">
        <v>62</v>
      </c>
      <c r="D5552" s="7">
        <v>0.63400000000000001</v>
      </c>
      <c r="E5552" s="7">
        <v>0.59299999999999997</v>
      </c>
      <c r="F5552" s="7">
        <v>0.53300000000000003</v>
      </c>
      <c r="G5552" s="7">
        <v>9787.67</v>
      </c>
      <c r="H5552" s="8">
        <v>4</v>
      </c>
      <c r="I5552">
        <f t="shared" si="86"/>
        <v>0</v>
      </c>
    </row>
    <row r="5553" spans="1:9" x14ac:dyDescent="0.25">
      <c r="A5553" s="9" t="s">
        <v>5313</v>
      </c>
      <c r="B5553" s="10" t="s">
        <v>35</v>
      </c>
      <c r="C5553" s="10">
        <v>107</v>
      </c>
      <c r="D5553" s="10">
        <v>0.63300000000000001</v>
      </c>
      <c r="E5553" s="10">
        <v>0.60799999999999998</v>
      </c>
      <c r="F5553" s="10">
        <v>0.53900000000000003</v>
      </c>
      <c r="G5553" s="10">
        <v>6706.58</v>
      </c>
      <c r="H5553" s="11">
        <v>6</v>
      </c>
      <c r="I5553">
        <f t="shared" si="86"/>
        <v>0</v>
      </c>
    </row>
    <row r="5554" spans="1:9" x14ac:dyDescent="0.25">
      <c r="A5554" s="6" t="s">
        <v>5314</v>
      </c>
      <c r="B5554" s="7" t="s">
        <v>35</v>
      </c>
      <c r="C5554" s="7">
        <v>40</v>
      </c>
      <c r="D5554" s="7">
        <v>0.64900000000000002</v>
      </c>
      <c r="E5554" s="7">
        <v>0.63400000000000001</v>
      </c>
      <c r="F5554" s="7">
        <v>0.51800000000000002</v>
      </c>
      <c r="G5554" s="7">
        <v>11406.39</v>
      </c>
      <c r="H5554" s="8">
        <v>2</v>
      </c>
      <c r="I5554">
        <f t="shared" si="86"/>
        <v>0</v>
      </c>
    </row>
    <row r="5555" spans="1:9" x14ac:dyDescent="0.25">
      <c r="A5555" s="9" t="s">
        <v>5315</v>
      </c>
      <c r="B5555" s="10" t="s">
        <v>35</v>
      </c>
      <c r="C5555" s="10">
        <v>58</v>
      </c>
      <c r="D5555" s="10">
        <v>0.64800000000000002</v>
      </c>
      <c r="E5555" s="10">
        <v>0.66200000000000003</v>
      </c>
      <c r="F5555" s="10">
        <v>0.50700000000000001</v>
      </c>
      <c r="G5555" s="10">
        <v>14779.09</v>
      </c>
      <c r="H5555" s="11">
        <v>1</v>
      </c>
      <c r="I5555">
        <f t="shared" si="86"/>
        <v>0</v>
      </c>
    </row>
    <row r="5556" spans="1:9" x14ac:dyDescent="0.25">
      <c r="A5556" s="6" t="s">
        <v>5316</v>
      </c>
      <c r="B5556" s="7" t="s">
        <v>108</v>
      </c>
      <c r="C5556" s="7">
        <v>103</v>
      </c>
      <c r="D5556" s="7">
        <v>0.57999999999999996</v>
      </c>
      <c r="E5556" s="7">
        <v>0.54</v>
      </c>
      <c r="F5556" s="7">
        <v>0.46500000000000002</v>
      </c>
      <c r="G5556" s="7">
        <v>8632.67</v>
      </c>
      <c r="H5556" s="8">
        <v>6</v>
      </c>
      <c r="I5556">
        <f t="shared" si="86"/>
        <v>0</v>
      </c>
    </row>
    <row r="5557" spans="1:9" x14ac:dyDescent="0.25">
      <c r="A5557" s="9" t="s">
        <v>5317</v>
      </c>
      <c r="B5557" s="10" t="s">
        <v>21</v>
      </c>
      <c r="C5557" s="10">
        <v>18</v>
      </c>
      <c r="D5557" s="10">
        <v>0.69</v>
      </c>
      <c r="E5557" s="10">
        <v>0.66100000000000003</v>
      </c>
      <c r="F5557" s="10">
        <v>0.6</v>
      </c>
      <c r="G5557" s="10">
        <v>18150.689999999999</v>
      </c>
      <c r="H5557" s="11">
        <v>2</v>
      </c>
      <c r="I5557">
        <f t="shared" si="86"/>
        <v>0</v>
      </c>
    </row>
    <row r="5558" spans="1:9" x14ac:dyDescent="0.25">
      <c r="A5558" s="6" t="s">
        <v>5318</v>
      </c>
      <c r="B5558" s="7" t="s">
        <v>27</v>
      </c>
      <c r="C5558" s="7">
        <v>50</v>
      </c>
      <c r="D5558" s="7">
        <v>0.71799999999999997</v>
      </c>
      <c r="E5558" s="7">
        <v>0.68300000000000005</v>
      </c>
      <c r="F5558" s="7">
        <v>0.66300000000000003</v>
      </c>
      <c r="G5558" s="7">
        <v>16802.89</v>
      </c>
      <c r="H5558" s="8">
        <v>2</v>
      </c>
      <c r="I5558">
        <f t="shared" si="86"/>
        <v>0</v>
      </c>
    </row>
    <row r="5559" spans="1:9" x14ac:dyDescent="0.25">
      <c r="A5559" s="9" t="s">
        <v>5319</v>
      </c>
      <c r="B5559" s="10" t="s">
        <v>131</v>
      </c>
      <c r="C5559" s="10">
        <v>84</v>
      </c>
      <c r="D5559" s="10">
        <v>0.58599999999999997</v>
      </c>
      <c r="E5559" s="10">
        <v>0.55700000000000005</v>
      </c>
      <c r="F5559" s="10">
        <v>0.46200000000000002</v>
      </c>
      <c r="G5559" s="10">
        <v>6461.64</v>
      </c>
      <c r="H5559" s="11">
        <v>0</v>
      </c>
      <c r="I5559">
        <f t="shared" si="86"/>
        <v>0</v>
      </c>
    </row>
    <row r="5560" spans="1:9" x14ac:dyDescent="0.25">
      <c r="A5560" s="6" t="s">
        <v>5320</v>
      </c>
      <c r="B5560" s="7" t="s">
        <v>27</v>
      </c>
      <c r="C5560" s="7">
        <v>92</v>
      </c>
      <c r="D5560" s="7">
        <v>0.73199999999999998</v>
      </c>
      <c r="E5560" s="7">
        <v>0.68200000000000005</v>
      </c>
      <c r="F5560" s="7">
        <v>0.71399999999999997</v>
      </c>
      <c r="G5560" s="7">
        <v>15180.46</v>
      </c>
      <c r="H5560" s="8">
        <v>2</v>
      </c>
      <c r="I5560">
        <f t="shared" si="86"/>
        <v>0</v>
      </c>
    </row>
    <row r="5561" spans="1:9" x14ac:dyDescent="0.25">
      <c r="A5561" s="9" t="s">
        <v>1479</v>
      </c>
      <c r="B5561" s="10" t="s">
        <v>131</v>
      </c>
      <c r="C5561" s="10">
        <v>52</v>
      </c>
      <c r="D5561" s="10">
        <v>0.55000000000000004</v>
      </c>
      <c r="E5561" s="10">
        <v>0.52</v>
      </c>
      <c r="F5561" s="10">
        <v>0.42499999999999999</v>
      </c>
      <c r="G5561" s="10">
        <v>7008.31</v>
      </c>
      <c r="H5561" s="11">
        <v>12</v>
      </c>
      <c r="I5561">
        <f t="shared" si="86"/>
        <v>0</v>
      </c>
    </row>
    <row r="5562" spans="1:9" x14ac:dyDescent="0.25">
      <c r="A5562" s="6" t="s">
        <v>5321</v>
      </c>
      <c r="B5562" s="7" t="s">
        <v>50</v>
      </c>
      <c r="C5562" s="7">
        <v>162</v>
      </c>
      <c r="D5562" s="7">
        <v>0.66</v>
      </c>
      <c r="E5562" s="7">
        <v>0.626</v>
      </c>
      <c r="F5562" s="7">
        <v>0.56399999999999995</v>
      </c>
      <c r="G5562" s="7">
        <v>8934.51</v>
      </c>
      <c r="H5562" s="8">
        <v>1</v>
      </c>
      <c r="I5562">
        <f t="shared" si="86"/>
        <v>0</v>
      </c>
    </row>
    <row r="5563" spans="1:9" x14ac:dyDescent="0.25">
      <c r="A5563" s="9" t="s">
        <v>5322</v>
      </c>
      <c r="B5563" s="10" t="s">
        <v>96</v>
      </c>
      <c r="C5563" s="10">
        <v>92</v>
      </c>
      <c r="D5563" s="10">
        <v>0.52500000000000002</v>
      </c>
      <c r="E5563" s="10">
        <v>0.50600000000000001</v>
      </c>
      <c r="F5563" s="10">
        <v>0.40799999999999997</v>
      </c>
      <c r="G5563" s="10">
        <v>7834.07</v>
      </c>
      <c r="H5563" s="11">
        <v>15</v>
      </c>
      <c r="I5563">
        <f t="shared" si="86"/>
        <v>0</v>
      </c>
    </row>
    <row r="5564" spans="1:9" x14ac:dyDescent="0.25">
      <c r="A5564" s="6" t="s">
        <v>5323</v>
      </c>
      <c r="B5564" s="7" t="s">
        <v>27</v>
      </c>
      <c r="C5564" s="7">
        <v>85</v>
      </c>
      <c r="D5564" s="7">
        <v>0.72599999999999998</v>
      </c>
      <c r="E5564" s="7">
        <v>0.70699999999999996</v>
      </c>
      <c r="F5564" s="7">
        <v>0.64400000000000002</v>
      </c>
      <c r="G5564" s="7">
        <v>12788.73</v>
      </c>
      <c r="H5564" s="8">
        <v>1</v>
      </c>
      <c r="I5564">
        <f t="shared" si="86"/>
        <v>0</v>
      </c>
    </row>
    <row r="5565" spans="1:9" x14ac:dyDescent="0.25">
      <c r="A5565" s="9" t="s">
        <v>5324</v>
      </c>
      <c r="B5565" s="10" t="s">
        <v>96</v>
      </c>
      <c r="C5565" s="10">
        <v>70</v>
      </c>
      <c r="D5565" s="10">
        <v>0.56000000000000005</v>
      </c>
      <c r="E5565" s="10">
        <v>0.52600000000000002</v>
      </c>
      <c r="F5565" s="10">
        <v>0.46200000000000002</v>
      </c>
      <c r="G5565" s="10">
        <v>8580.4699999999993</v>
      </c>
      <c r="H5565" s="11">
        <v>0</v>
      </c>
      <c r="I5565">
        <f t="shared" si="86"/>
        <v>0</v>
      </c>
    </row>
    <row r="5566" spans="1:9" x14ac:dyDescent="0.25">
      <c r="A5566" s="6" t="s">
        <v>5325</v>
      </c>
      <c r="B5566" s="7" t="s">
        <v>35</v>
      </c>
      <c r="C5566" s="7">
        <v>63</v>
      </c>
      <c r="D5566" s="7">
        <v>0.65</v>
      </c>
      <c r="E5566" s="7">
        <v>0.61499999999999999</v>
      </c>
      <c r="F5566" s="7">
        <v>0.55300000000000005</v>
      </c>
      <c r="G5566" s="7">
        <v>9888.58</v>
      </c>
      <c r="H5566" s="8">
        <v>1</v>
      </c>
      <c r="I5566">
        <f t="shared" si="86"/>
        <v>0</v>
      </c>
    </row>
    <row r="5567" spans="1:9" x14ac:dyDescent="0.25">
      <c r="A5567" s="9" t="s">
        <v>2652</v>
      </c>
      <c r="B5567" s="10" t="s">
        <v>96</v>
      </c>
      <c r="C5567" s="10">
        <v>121</v>
      </c>
      <c r="D5567" s="10">
        <v>0.57399999999999995</v>
      </c>
      <c r="E5567" s="10">
        <v>0.51500000000000001</v>
      </c>
      <c r="F5567" s="10">
        <v>0.48099999999999998</v>
      </c>
      <c r="G5567" s="10">
        <v>8066.71</v>
      </c>
      <c r="H5567" s="11">
        <v>1</v>
      </c>
      <c r="I5567">
        <f t="shared" si="86"/>
        <v>0</v>
      </c>
    </row>
    <row r="5568" spans="1:9" x14ac:dyDescent="0.25">
      <c r="A5568" s="6" t="s">
        <v>5326</v>
      </c>
      <c r="B5568" s="7" t="s">
        <v>35</v>
      </c>
      <c r="C5568" s="7">
        <v>63</v>
      </c>
      <c r="D5568" s="7">
        <v>0.65700000000000003</v>
      </c>
      <c r="E5568" s="7">
        <v>0.61199999999999999</v>
      </c>
      <c r="F5568" s="7">
        <v>0.56200000000000006</v>
      </c>
      <c r="G5568" s="7">
        <v>10391.02</v>
      </c>
      <c r="H5568" s="8">
        <v>1</v>
      </c>
      <c r="I5568">
        <f t="shared" si="86"/>
        <v>0</v>
      </c>
    </row>
    <row r="5569" spans="1:9" x14ac:dyDescent="0.25">
      <c r="A5569" s="9" t="s">
        <v>5327</v>
      </c>
      <c r="B5569" s="10" t="s">
        <v>35</v>
      </c>
      <c r="C5569" s="10">
        <v>70</v>
      </c>
      <c r="D5569" s="10">
        <v>0.64300000000000002</v>
      </c>
      <c r="E5569" s="10">
        <v>0.63800000000000001</v>
      </c>
      <c r="F5569" s="10">
        <v>0.499</v>
      </c>
      <c r="G5569" s="10">
        <v>13577.18</v>
      </c>
      <c r="H5569" s="11">
        <v>1</v>
      </c>
      <c r="I5569">
        <f t="shared" si="86"/>
        <v>0</v>
      </c>
    </row>
    <row r="5570" spans="1:9" x14ac:dyDescent="0.25">
      <c r="A5570" s="6" t="s">
        <v>5328</v>
      </c>
      <c r="B5570" s="7" t="s">
        <v>131</v>
      </c>
      <c r="C5570" s="7">
        <v>84</v>
      </c>
      <c r="D5570" s="7">
        <v>0.56000000000000005</v>
      </c>
      <c r="E5570" s="7">
        <v>0.53600000000000003</v>
      </c>
      <c r="F5570" s="7">
        <v>0.46</v>
      </c>
      <c r="G5570" s="7">
        <v>5747.84</v>
      </c>
      <c r="H5570" s="8">
        <v>11</v>
      </c>
      <c r="I5570">
        <f t="shared" si="86"/>
        <v>0</v>
      </c>
    </row>
    <row r="5571" spans="1:9" x14ac:dyDescent="0.25">
      <c r="A5571" s="9" t="s">
        <v>5329</v>
      </c>
      <c r="B5571" s="10" t="s">
        <v>131</v>
      </c>
      <c r="C5571" s="10">
        <v>128</v>
      </c>
      <c r="D5571" s="10">
        <v>0.58299999999999996</v>
      </c>
      <c r="E5571" s="10">
        <v>0.52500000000000002</v>
      </c>
      <c r="F5571" s="10">
        <v>0.48499999999999999</v>
      </c>
      <c r="G5571" s="10">
        <v>6939.45</v>
      </c>
      <c r="H5571" s="11">
        <v>1</v>
      </c>
      <c r="I5571">
        <f t="shared" si="86"/>
        <v>0</v>
      </c>
    </row>
    <row r="5572" spans="1:9" x14ac:dyDescent="0.25">
      <c r="A5572" s="6" t="s">
        <v>5330</v>
      </c>
      <c r="B5572" s="7" t="s">
        <v>35</v>
      </c>
      <c r="C5572" s="7">
        <v>76</v>
      </c>
      <c r="D5572" s="7">
        <v>0.68</v>
      </c>
      <c r="E5572" s="7">
        <v>0.64500000000000002</v>
      </c>
      <c r="F5572" s="7">
        <v>0.56799999999999995</v>
      </c>
      <c r="G5572" s="7">
        <v>11075.41</v>
      </c>
      <c r="H5572" s="8">
        <v>1</v>
      </c>
      <c r="I5572">
        <f t="shared" si="86"/>
        <v>0</v>
      </c>
    </row>
    <row r="5573" spans="1:9" x14ac:dyDescent="0.25">
      <c r="A5573" s="9" t="s">
        <v>5331</v>
      </c>
      <c r="B5573" s="10" t="s">
        <v>131</v>
      </c>
      <c r="C5573" s="10">
        <v>81</v>
      </c>
      <c r="D5573" s="10">
        <v>0.55000000000000004</v>
      </c>
      <c r="E5573" s="10">
        <v>0.56699999999999995</v>
      </c>
      <c r="F5573" s="10">
        <v>0.42499999999999999</v>
      </c>
      <c r="G5573" s="10">
        <v>7748.65</v>
      </c>
      <c r="H5573" s="11">
        <v>1</v>
      </c>
      <c r="I5573">
        <f t="shared" ref="I5573:I5580" si="87">IF(OR(C5573="",D5573="",E5573="",F5573="",G5573="",H5573=""),1,0)</f>
        <v>0</v>
      </c>
    </row>
    <row r="5574" spans="1:9" x14ac:dyDescent="0.25">
      <c r="A5574" s="6" t="s">
        <v>5332</v>
      </c>
      <c r="B5574" s="7" t="s">
        <v>96</v>
      </c>
      <c r="C5574" s="7">
        <v>66</v>
      </c>
      <c r="D5574" s="7">
        <v>0.58899999999999997</v>
      </c>
      <c r="E5574" s="7">
        <v>0.60299999999999998</v>
      </c>
      <c r="F5574" s="7">
        <v>0.438</v>
      </c>
      <c r="G5574" s="7">
        <v>8619.26</v>
      </c>
      <c r="H5574" s="8">
        <v>1</v>
      </c>
      <c r="I5574">
        <f t="shared" si="87"/>
        <v>0</v>
      </c>
    </row>
    <row r="5575" spans="1:9" x14ac:dyDescent="0.25">
      <c r="A5575" s="9" t="s">
        <v>4756</v>
      </c>
      <c r="B5575" s="10" t="s">
        <v>131</v>
      </c>
      <c r="C5575" s="10">
        <v>43</v>
      </c>
      <c r="D5575" s="10">
        <v>0.52800000000000002</v>
      </c>
      <c r="E5575" s="10">
        <v>0.53600000000000003</v>
      </c>
      <c r="F5575" s="10">
        <v>0.39200000000000002</v>
      </c>
      <c r="G5575" s="10">
        <v>7222.72</v>
      </c>
      <c r="H5575" s="11">
        <v>0</v>
      </c>
      <c r="I5575">
        <f t="shared" si="87"/>
        <v>0</v>
      </c>
    </row>
    <row r="5576" spans="1:9" x14ac:dyDescent="0.25">
      <c r="A5576" s="6" t="s">
        <v>5333</v>
      </c>
      <c r="B5576" s="7" t="s">
        <v>131</v>
      </c>
      <c r="C5576" s="7">
        <v>48</v>
      </c>
      <c r="D5576" s="7">
        <v>0.54</v>
      </c>
      <c r="E5576" s="7">
        <v>0.53</v>
      </c>
      <c r="F5576" s="7">
        <v>0.39100000000000001</v>
      </c>
      <c r="G5576" s="7">
        <v>7638.73</v>
      </c>
      <c r="H5576" s="8">
        <v>1</v>
      </c>
      <c r="I5576">
        <f t="shared" si="87"/>
        <v>0</v>
      </c>
    </row>
    <row r="5577" spans="1:9" x14ac:dyDescent="0.25">
      <c r="A5577" s="9" t="s">
        <v>5334</v>
      </c>
      <c r="B5577" s="10" t="s">
        <v>86</v>
      </c>
      <c r="C5577" s="10">
        <v>58</v>
      </c>
      <c r="D5577" s="10">
        <v>0.53</v>
      </c>
      <c r="E5577" s="10">
        <v>0.495</v>
      </c>
      <c r="F5577" s="10">
        <v>0.39</v>
      </c>
      <c r="G5577" s="10">
        <v>6994.26</v>
      </c>
      <c r="H5577" s="11">
        <v>1</v>
      </c>
      <c r="I5577">
        <f t="shared" si="87"/>
        <v>0</v>
      </c>
    </row>
    <row r="5578" spans="1:9" x14ac:dyDescent="0.25">
      <c r="A5578" s="6" t="s">
        <v>5335</v>
      </c>
      <c r="B5578" s="7" t="s">
        <v>46</v>
      </c>
      <c r="C5578" s="7">
        <v>55</v>
      </c>
      <c r="D5578" s="7">
        <v>0.70099999999999996</v>
      </c>
      <c r="E5578" s="7">
        <v>0.65</v>
      </c>
      <c r="F5578" s="7">
        <v>0.627</v>
      </c>
      <c r="G5578" s="7">
        <v>19395.16</v>
      </c>
      <c r="H5578" s="8">
        <v>1</v>
      </c>
      <c r="I5578">
        <f t="shared" si="87"/>
        <v>0</v>
      </c>
    </row>
    <row r="5579" spans="1:9" x14ac:dyDescent="0.25">
      <c r="A5579" s="9" t="s">
        <v>5336</v>
      </c>
      <c r="B5579" s="10" t="s">
        <v>131</v>
      </c>
      <c r="C5579" s="10">
        <v>100</v>
      </c>
      <c r="D5579" s="10">
        <v>0.59699999999999998</v>
      </c>
      <c r="E5579" s="10">
        <v>0.56100000000000005</v>
      </c>
      <c r="F5579" s="10">
        <v>0.48799999999999999</v>
      </c>
      <c r="G5579" s="10">
        <v>6508.49</v>
      </c>
      <c r="H5579" s="11">
        <v>0</v>
      </c>
      <c r="I5579">
        <f t="shared" si="87"/>
        <v>0</v>
      </c>
    </row>
    <row r="5580" spans="1:9" x14ac:dyDescent="0.25">
      <c r="A5580" s="12" t="s">
        <v>480</v>
      </c>
      <c r="B5580" s="13" t="s">
        <v>86</v>
      </c>
      <c r="C5580" s="13">
        <v>85</v>
      </c>
      <c r="D5580" s="13">
        <v>0.59</v>
      </c>
      <c r="E5580" s="13">
        <v>0.55200000000000005</v>
      </c>
      <c r="F5580" s="13">
        <v>0.502</v>
      </c>
      <c r="G5580" s="13">
        <v>8687.5499999999993</v>
      </c>
      <c r="H5580" s="14">
        <v>1</v>
      </c>
      <c r="I5580">
        <f t="shared" si="87"/>
        <v>0</v>
      </c>
    </row>
  </sheetData>
  <autoFilter ref="A4:I5580" xr:uid="{00000000-0001-0000-0000-000000000000}">
    <sortState xmlns:xlrd2="http://schemas.microsoft.com/office/spreadsheetml/2017/richdata2" ref="A5:I5580">
      <sortCondition descending="1" ref="I4:I5580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73483-14F9-4C07-B64B-10C4B7510AD5}">
  <sheetPr>
    <tabColor theme="5"/>
  </sheetPr>
  <dimension ref="A1:I10"/>
  <sheetViews>
    <sheetView showGridLines="0" workbookViewId="0">
      <selection activeCell="K35" sqref="K35"/>
    </sheetView>
  </sheetViews>
  <sheetFormatPr defaultRowHeight="15.75" x14ac:dyDescent="0.25"/>
  <cols>
    <col min="1" max="1" width="16.25" bestFit="1" customWidth="1"/>
    <col min="2" max="2" width="6.375" bestFit="1" customWidth="1"/>
    <col min="3" max="3" width="8.125" bestFit="1" customWidth="1"/>
    <col min="4" max="4" width="5.5" bestFit="1" customWidth="1"/>
    <col min="5" max="5" width="11.875" bestFit="1" customWidth="1"/>
    <col min="6" max="6" width="14.5" bestFit="1" customWidth="1"/>
    <col min="7" max="7" width="11.5" bestFit="1" customWidth="1"/>
    <col min="8" max="8" width="8.125" bestFit="1" customWidth="1"/>
    <col min="9" max="9" width="10.25" bestFit="1" customWidth="1"/>
  </cols>
  <sheetData>
    <row r="1" spans="1:9" x14ac:dyDescent="0.25">
      <c r="A1" s="2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  <c r="H1" s="4" t="s">
        <v>9</v>
      </c>
      <c r="I1" s="5" t="s">
        <v>10</v>
      </c>
    </row>
    <row r="2" spans="1:9" x14ac:dyDescent="0.25">
      <c r="A2" s="6" t="s">
        <v>11</v>
      </c>
      <c r="B2" s="7" t="s">
        <v>12</v>
      </c>
      <c r="C2" s="7"/>
      <c r="D2" s="7"/>
      <c r="E2" s="7"/>
      <c r="F2" s="7"/>
      <c r="G2" s="7">
        <v>8831.56</v>
      </c>
      <c r="H2" s="8">
        <v>41</v>
      </c>
      <c r="I2">
        <f t="shared" ref="I2:I10" si="0">IF(OR(C2="",D2="",E2="",F2="",G2="",H2=""),1,0)</f>
        <v>1</v>
      </c>
    </row>
    <row r="3" spans="1:9" x14ac:dyDescent="0.25">
      <c r="A3" s="9" t="s">
        <v>13</v>
      </c>
      <c r="B3" s="10" t="s">
        <v>14</v>
      </c>
      <c r="C3" s="10"/>
      <c r="D3" s="10"/>
      <c r="E3" s="10"/>
      <c r="F3" s="10"/>
      <c r="G3" s="10">
        <v>92163.92</v>
      </c>
      <c r="H3" s="11">
        <v>3</v>
      </c>
      <c r="I3">
        <f t="shared" si="0"/>
        <v>1</v>
      </c>
    </row>
    <row r="4" spans="1:9" x14ac:dyDescent="0.25">
      <c r="A4" s="6" t="s">
        <v>15</v>
      </c>
      <c r="B4" s="7" t="s">
        <v>16</v>
      </c>
      <c r="C4" s="7"/>
      <c r="D4" s="7"/>
      <c r="E4" s="7"/>
      <c r="F4" s="7"/>
      <c r="G4" s="7">
        <v>17788.63</v>
      </c>
      <c r="H4" s="8">
        <v>3</v>
      </c>
      <c r="I4">
        <f t="shared" si="0"/>
        <v>1</v>
      </c>
    </row>
    <row r="5" spans="1:9" x14ac:dyDescent="0.25">
      <c r="A5" s="9" t="s">
        <v>17</v>
      </c>
      <c r="B5" s="10" t="s">
        <v>16</v>
      </c>
      <c r="C5" s="10"/>
      <c r="D5" s="10"/>
      <c r="E5" s="10"/>
      <c r="F5" s="10"/>
      <c r="G5" s="10">
        <v>8341.33</v>
      </c>
      <c r="H5" s="11">
        <v>14</v>
      </c>
      <c r="I5">
        <f t="shared" si="0"/>
        <v>1</v>
      </c>
    </row>
    <row r="6" spans="1:9" x14ac:dyDescent="0.25">
      <c r="A6" s="9" t="s">
        <v>18</v>
      </c>
      <c r="B6" s="10" t="s">
        <v>19</v>
      </c>
      <c r="C6" s="10">
        <v>126</v>
      </c>
      <c r="D6" s="10"/>
      <c r="E6" s="10"/>
      <c r="F6" s="10"/>
      <c r="G6" s="10">
        <v>6796.16</v>
      </c>
      <c r="H6" s="11">
        <v>12</v>
      </c>
      <c r="I6">
        <f t="shared" si="0"/>
        <v>1</v>
      </c>
    </row>
    <row r="7" spans="1:9" x14ac:dyDescent="0.25">
      <c r="A7" s="6" t="s">
        <v>20</v>
      </c>
      <c r="B7" s="7" t="s">
        <v>21</v>
      </c>
      <c r="C7" s="7"/>
      <c r="D7" s="7"/>
      <c r="E7" s="7"/>
      <c r="F7" s="7"/>
      <c r="G7" s="7">
        <v>18184.45</v>
      </c>
      <c r="H7" s="8">
        <v>1</v>
      </c>
      <c r="I7">
        <f t="shared" si="0"/>
        <v>1</v>
      </c>
    </row>
    <row r="8" spans="1:9" x14ac:dyDescent="0.25">
      <c r="A8" s="9" t="s">
        <v>22</v>
      </c>
      <c r="B8" s="10" t="s">
        <v>21</v>
      </c>
      <c r="C8" s="10"/>
      <c r="D8" s="10"/>
      <c r="E8" s="10"/>
      <c r="F8" s="10"/>
      <c r="G8" s="10"/>
      <c r="H8" s="11"/>
      <c r="I8">
        <f t="shared" si="0"/>
        <v>1</v>
      </c>
    </row>
    <row r="9" spans="1:9" x14ac:dyDescent="0.25">
      <c r="A9" s="6" t="s">
        <v>23</v>
      </c>
      <c r="B9" s="7" t="s">
        <v>19</v>
      </c>
      <c r="C9" s="7"/>
      <c r="D9" s="7">
        <v>0.59</v>
      </c>
      <c r="E9" s="7">
        <v>0.54900000000000004</v>
      </c>
      <c r="F9" s="7">
        <v>0.45900000000000002</v>
      </c>
      <c r="G9" s="7"/>
      <c r="H9" s="8"/>
      <c r="I9">
        <f t="shared" si="0"/>
        <v>1</v>
      </c>
    </row>
    <row r="10" spans="1:9" x14ac:dyDescent="0.25">
      <c r="A10" s="9" t="s">
        <v>24</v>
      </c>
      <c r="B10" s="10" t="s">
        <v>25</v>
      </c>
      <c r="C10" s="10"/>
      <c r="D10" s="10"/>
      <c r="E10" s="10"/>
      <c r="F10" s="10"/>
      <c r="G10" s="10"/>
      <c r="H10" s="11"/>
      <c r="I10">
        <f t="shared" si="0"/>
        <v>1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3C516-D0A4-4D66-9F10-FE6FDF2F4B22}">
  <sheetPr>
    <tabColor theme="9"/>
  </sheetPr>
  <dimension ref="A1:L5568"/>
  <sheetViews>
    <sheetView showGridLines="0" workbookViewId="0">
      <selection activeCell="E3" sqref="E3"/>
    </sheetView>
  </sheetViews>
  <sheetFormatPr defaultRowHeight="15.75" x14ac:dyDescent="0.25"/>
  <cols>
    <col min="1" max="1" width="27.875" style="54" bestFit="1" customWidth="1"/>
    <col min="2" max="2" width="6.375" style="54" bestFit="1" customWidth="1"/>
    <col min="3" max="3" width="9.375" style="54" customWidth="1"/>
    <col min="4" max="4" width="8.375" style="54" customWidth="1"/>
    <col min="5" max="5" width="16.5" style="54" customWidth="1"/>
    <col min="6" max="6" width="14.5" style="54" bestFit="1" customWidth="1"/>
    <col min="7" max="7" width="16.5" style="55" customWidth="1"/>
    <col min="8" max="8" width="12.25" style="54" bestFit="1" customWidth="1"/>
    <col min="9" max="9" width="16.625" bestFit="1" customWidth="1"/>
    <col min="10" max="10" width="11.625" bestFit="1" customWidth="1"/>
    <col min="11" max="11" width="13.75" bestFit="1" customWidth="1"/>
    <col min="12" max="12" width="12.875" style="15" bestFit="1" customWidth="1"/>
  </cols>
  <sheetData>
    <row r="1" spans="1:12" x14ac:dyDescent="0.25">
      <c r="A1" s="48" t="s">
        <v>2</v>
      </c>
      <c r="B1" s="48" t="s">
        <v>3</v>
      </c>
      <c r="C1" s="48" t="s">
        <v>4</v>
      </c>
      <c r="D1" s="48" t="s">
        <v>5</v>
      </c>
      <c r="E1" s="48" t="s">
        <v>6</v>
      </c>
      <c r="F1" s="48" t="s">
        <v>7</v>
      </c>
      <c r="G1" s="49" t="s">
        <v>8</v>
      </c>
      <c r="H1" s="48" t="s">
        <v>9</v>
      </c>
      <c r="I1" s="45" t="s">
        <v>5337</v>
      </c>
      <c r="J1" s="45" t="s">
        <v>5338</v>
      </c>
      <c r="K1" s="46" t="s">
        <v>5356</v>
      </c>
      <c r="L1" s="47" t="s">
        <v>5352</v>
      </c>
    </row>
    <row r="2" spans="1:12" x14ac:dyDescent="0.25">
      <c r="A2" s="50" t="s">
        <v>3282</v>
      </c>
      <c r="B2" s="50" t="s">
        <v>14</v>
      </c>
      <c r="C2" s="50">
        <v>262</v>
      </c>
      <c r="D2" s="50">
        <v>0.68200000000000005</v>
      </c>
      <c r="E2" s="50">
        <v>0.66800000000000004</v>
      </c>
      <c r="F2" s="50">
        <v>0.57599999999999996</v>
      </c>
      <c r="G2" s="51">
        <v>306138.63</v>
      </c>
      <c r="H2" s="50">
        <v>2</v>
      </c>
      <c r="I2" t="str">
        <f t="shared" ref="I2:I65" si="0">IF(D2&lt;0.55,"Baixo",IF(D2&lt;0.7,"Médio",IF(D2&lt;0.8,"Alto","Muito Alto")))</f>
        <v>Médio</v>
      </c>
      <c r="J2" t="str">
        <f>VLOOKUP(B2,'De-Para_Estado_Regiao'!$B:$C,2,0)</f>
        <v>Centro-Oeste</v>
      </c>
      <c r="K2" s="41">
        <f>G2</f>
        <v>306138.63</v>
      </c>
      <c r="L2" s="15">
        <f>E2</f>
        <v>0.66800000000000004</v>
      </c>
    </row>
    <row r="3" spans="1:12" x14ac:dyDescent="0.25">
      <c r="A3" s="50" t="s">
        <v>2326</v>
      </c>
      <c r="B3" s="50" t="s">
        <v>46</v>
      </c>
      <c r="C3" s="50">
        <v>298</v>
      </c>
      <c r="D3" s="50">
        <v>0.74</v>
      </c>
      <c r="E3" s="50">
        <v>0.8</v>
      </c>
      <c r="F3" s="50">
        <v>0.625</v>
      </c>
      <c r="G3" s="51">
        <v>202309.42</v>
      </c>
      <c r="H3" s="50">
        <v>2</v>
      </c>
      <c r="I3" t="str">
        <f t="shared" si="0"/>
        <v>Alto</v>
      </c>
      <c r="J3" t="str">
        <f>VLOOKUP(B3,'De-Para_Estado_Regiao'!$B:$C,2,0)</f>
        <v>Centro-Oeste</v>
      </c>
      <c r="K3" s="41">
        <f t="shared" ref="K3:K66" si="1">G3</f>
        <v>202309.42</v>
      </c>
      <c r="L3" s="15">
        <f t="shared" ref="L3:L66" si="2">E3</f>
        <v>0.8</v>
      </c>
    </row>
    <row r="4" spans="1:12" x14ac:dyDescent="0.25">
      <c r="A4" s="50" t="s">
        <v>3290</v>
      </c>
      <c r="B4" s="50" t="s">
        <v>46</v>
      </c>
      <c r="C4" s="50">
        <v>105</v>
      </c>
      <c r="D4" s="50">
        <v>0.73499999999999999</v>
      </c>
      <c r="E4" s="50">
        <v>0.73799999999999999</v>
      </c>
      <c r="F4" s="50">
        <v>0.63200000000000001</v>
      </c>
      <c r="G4" s="51">
        <v>167966.16</v>
      </c>
      <c r="H4" s="50">
        <v>4</v>
      </c>
      <c r="I4" t="str">
        <f t="shared" si="0"/>
        <v>Alto</v>
      </c>
      <c r="J4" t="str">
        <f>VLOOKUP(B4,'De-Para_Estado_Regiao'!$B:$C,2,0)</f>
        <v>Centro-Oeste</v>
      </c>
      <c r="K4" s="41">
        <f t="shared" si="1"/>
        <v>167966.16</v>
      </c>
      <c r="L4" s="15">
        <f t="shared" si="2"/>
        <v>0.73799999999999999</v>
      </c>
    </row>
    <row r="5" spans="1:12" x14ac:dyDescent="0.25">
      <c r="A5" s="50" t="s">
        <v>3311</v>
      </c>
      <c r="B5" s="50" t="s">
        <v>50</v>
      </c>
      <c r="C5" s="50">
        <v>81</v>
      </c>
      <c r="D5" s="50">
        <v>0.71599999999999997</v>
      </c>
      <c r="E5" s="50">
        <v>0.70199999999999996</v>
      </c>
      <c r="F5" s="50">
        <v>0.60599999999999998</v>
      </c>
      <c r="G5" s="51">
        <v>148316.37</v>
      </c>
      <c r="H5" s="50">
        <v>0</v>
      </c>
      <c r="I5" t="str">
        <f t="shared" si="0"/>
        <v>Alto</v>
      </c>
      <c r="J5" t="str">
        <f>VLOOKUP(B5,'De-Para_Estado_Regiao'!$B:$C,2,0)</f>
        <v>Centro-Oeste</v>
      </c>
      <c r="K5" s="41">
        <f t="shared" si="1"/>
        <v>148316.37</v>
      </c>
      <c r="L5" s="15">
        <f t="shared" si="2"/>
        <v>0.70199999999999996</v>
      </c>
    </row>
    <row r="6" spans="1:12" x14ac:dyDescent="0.25">
      <c r="A6" s="52" t="s">
        <v>3294</v>
      </c>
      <c r="B6" s="52" t="s">
        <v>50</v>
      </c>
      <c r="C6" s="52">
        <v>107</v>
      </c>
      <c r="D6" s="52">
        <v>0.68</v>
      </c>
      <c r="E6" s="52">
        <v>0.69099999999999995</v>
      </c>
      <c r="F6" s="52">
        <v>0.53800000000000003</v>
      </c>
      <c r="G6" s="53">
        <v>134919.66</v>
      </c>
      <c r="H6" s="52">
        <v>1</v>
      </c>
      <c r="I6" t="str">
        <f t="shared" si="0"/>
        <v>Médio</v>
      </c>
      <c r="J6" t="str">
        <f>VLOOKUP(B6,'De-Para_Estado_Regiao'!$B:$C,2,0)</f>
        <v>Centro-Oeste</v>
      </c>
      <c r="K6" s="41">
        <f t="shared" si="1"/>
        <v>134919.66</v>
      </c>
      <c r="L6" s="15">
        <f t="shared" si="2"/>
        <v>0.69099999999999995</v>
      </c>
    </row>
    <row r="7" spans="1:12" x14ac:dyDescent="0.25">
      <c r="A7" s="52" t="s">
        <v>934</v>
      </c>
      <c r="B7" s="52" t="s">
        <v>50</v>
      </c>
      <c r="C7" s="52">
        <v>777</v>
      </c>
      <c r="D7" s="52">
        <v>0.72</v>
      </c>
      <c r="E7" s="52">
        <v>0.75600000000000001</v>
      </c>
      <c r="F7" s="52">
        <v>0.59899999999999998</v>
      </c>
      <c r="G7" s="53">
        <v>121806.46</v>
      </c>
      <c r="H7" s="52">
        <v>13</v>
      </c>
      <c r="I7" t="str">
        <f t="shared" si="0"/>
        <v>Alto</v>
      </c>
      <c r="J7" t="str">
        <f>VLOOKUP(B7,'De-Para_Estado_Regiao'!$B:$C,2,0)</f>
        <v>Centro-Oeste</v>
      </c>
      <c r="K7" s="41">
        <f t="shared" si="1"/>
        <v>121806.46</v>
      </c>
      <c r="L7" s="15">
        <f t="shared" si="2"/>
        <v>0.75600000000000001</v>
      </c>
    </row>
    <row r="8" spans="1:12" x14ac:dyDescent="0.25">
      <c r="A8" s="52" t="s">
        <v>2331</v>
      </c>
      <c r="B8" s="52" t="s">
        <v>50</v>
      </c>
      <c r="C8" s="52">
        <v>420</v>
      </c>
      <c r="D8" s="52">
        <v>0.74199999999999999</v>
      </c>
      <c r="E8" s="52">
        <v>0.748</v>
      </c>
      <c r="F8" s="52">
        <v>0.65200000000000002</v>
      </c>
      <c r="G8" s="53">
        <v>121054.33</v>
      </c>
      <c r="H8" s="52">
        <v>5</v>
      </c>
      <c r="I8" t="str">
        <f t="shared" si="0"/>
        <v>Alto</v>
      </c>
      <c r="J8" t="str">
        <f>VLOOKUP(B8,'De-Para_Estado_Regiao'!$B:$C,2,0)</f>
        <v>Centro-Oeste</v>
      </c>
      <c r="K8" s="41">
        <f t="shared" si="1"/>
        <v>121054.33</v>
      </c>
      <c r="L8" s="15">
        <f t="shared" si="2"/>
        <v>0.748</v>
      </c>
    </row>
    <row r="9" spans="1:12" x14ac:dyDescent="0.25">
      <c r="A9" s="52" t="s">
        <v>2327</v>
      </c>
      <c r="B9" s="52" t="s">
        <v>46</v>
      </c>
      <c r="C9" s="52">
        <v>416</v>
      </c>
      <c r="D9" s="52">
        <v>0.66900000000000004</v>
      </c>
      <c r="E9" s="52">
        <v>0.69399999999999995</v>
      </c>
      <c r="F9" s="52">
        <v>0.52900000000000003</v>
      </c>
      <c r="G9" s="53">
        <v>115474.99</v>
      </c>
      <c r="H9" s="52">
        <v>4</v>
      </c>
      <c r="I9" t="str">
        <f t="shared" si="0"/>
        <v>Médio</v>
      </c>
      <c r="J9" t="str">
        <f>VLOOKUP(B9,'De-Para_Estado_Regiao'!$B:$C,2,0)</f>
        <v>Centro-Oeste</v>
      </c>
      <c r="K9" s="41">
        <f t="shared" si="1"/>
        <v>115474.99</v>
      </c>
      <c r="L9" s="15">
        <f t="shared" si="2"/>
        <v>0.69399999999999995</v>
      </c>
    </row>
    <row r="10" spans="1:12" x14ac:dyDescent="0.25">
      <c r="A10" s="52" t="s">
        <v>1915</v>
      </c>
      <c r="B10" s="52" t="s">
        <v>50</v>
      </c>
      <c r="C10" s="52">
        <v>280</v>
      </c>
      <c r="D10" s="52">
        <v>0.69799999999999995</v>
      </c>
      <c r="E10" s="52">
        <v>0.70299999999999996</v>
      </c>
      <c r="F10" s="52">
        <v>0.60199999999999998</v>
      </c>
      <c r="G10" s="53">
        <v>114807.73</v>
      </c>
      <c r="H10" s="52">
        <v>8</v>
      </c>
      <c r="I10" t="str">
        <f t="shared" si="0"/>
        <v>Médio</v>
      </c>
      <c r="J10" t="str">
        <f>VLOOKUP(B10,'De-Para_Estado_Regiao'!$B:$C,2,0)</f>
        <v>Centro-Oeste</v>
      </c>
      <c r="K10" s="41">
        <f t="shared" si="1"/>
        <v>114807.73</v>
      </c>
      <c r="L10" s="15">
        <f t="shared" si="2"/>
        <v>0.70299999999999996</v>
      </c>
    </row>
    <row r="11" spans="1:12" x14ac:dyDescent="0.25">
      <c r="A11" s="52" t="s">
        <v>1243</v>
      </c>
      <c r="B11" s="52" t="s">
        <v>46</v>
      </c>
      <c r="C11" s="52">
        <v>950</v>
      </c>
      <c r="D11" s="52">
        <v>0.73199999999999998</v>
      </c>
      <c r="E11" s="52">
        <v>0.75800000000000001</v>
      </c>
      <c r="F11" s="52">
        <v>0.62</v>
      </c>
      <c r="G11" s="53">
        <v>113763.91</v>
      </c>
      <c r="H11" s="52">
        <v>18</v>
      </c>
      <c r="I11" t="str">
        <f t="shared" si="0"/>
        <v>Alto</v>
      </c>
      <c r="J11" t="str">
        <f>VLOOKUP(B11,'De-Para_Estado_Regiao'!$B:$C,2,0)</f>
        <v>Centro-Oeste</v>
      </c>
      <c r="K11" s="41">
        <f t="shared" si="1"/>
        <v>113763.91</v>
      </c>
      <c r="L11" s="15">
        <f t="shared" si="2"/>
        <v>0.75800000000000001</v>
      </c>
    </row>
    <row r="12" spans="1:12" x14ac:dyDescent="0.25">
      <c r="A12" s="50" t="s">
        <v>1889</v>
      </c>
      <c r="B12" s="50" t="s">
        <v>46</v>
      </c>
      <c r="C12" s="50">
        <v>502</v>
      </c>
      <c r="D12" s="50">
        <v>0.70499999999999996</v>
      </c>
      <c r="E12" s="50">
        <v>0.73599999999999999</v>
      </c>
      <c r="F12" s="50">
        <v>0.57099999999999995</v>
      </c>
      <c r="G12" s="51">
        <v>104237.7</v>
      </c>
      <c r="H12" s="50">
        <v>5</v>
      </c>
      <c r="I12" t="str">
        <f t="shared" si="0"/>
        <v>Alto</v>
      </c>
      <c r="J12" t="str">
        <f>VLOOKUP(B12,'De-Para_Estado_Regiao'!$B:$C,2,0)</f>
        <v>Centro-Oeste</v>
      </c>
      <c r="K12" s="41">
        <f t="shared" si="1"/>
        <v>104237.7</v>
      </c>
      <c r="L12" s="15">
        <f t="shared" si="2"/>
        <v>0.73599999999999999</v>
      </c>
    </row>
    <row r="13" spans="1:12" x14ac:dyDescent="0.25">
      <c r="A13" s="50" t="s">
        <v>1648</v>
      </c>
      <c r="B13" s="50" t="s">
        <v>46</v>
      </c>
      <c r="C13" s="50">
        <v>1049</v>
      </c>
      <c r="D13" s="50">
        <v>0.71799999999999997</v>
      </c>
      <c r="E13" s="50">
        <v>0.71399999999999997</v>
      </c>
      <c r="F13" s="50">
        <v>0.625</v>
      </c>
      <c r="G13" s="51">
        <v>104092.58</v>
      </c>
      <c r="H13" s="50">
        <v>16</v>
      </c>
      <c r="I13" t="str">
        <f t="shared" si="0"/>
        <v>Alto</v>
      </c>
      <c r="J13" t="str">
        <f>VLOOKUP(B13,'De-Para_Estado_Regiao'!$B:$C,2,0)</f>
        <v>Centro-Oeste</v>
      </c>
      <c r="K13" s="41">
        <f t="shared" si="1"/>
        <v>104092.58</v>
      </c>
      <c r="L13" s="15">
        <f t="shared" si="2"/>
        <v>0.71399999999999997</v>
      </c>
    </row>
    <row r="14" spans="1:12" x14ac:dyDescent="0.25">
      <c r="A14" s="50" t="s">
        <v>1954</v>
      </c>
      <c r="B14" s="50" t="s">
        <v>50</v>
      </c>
      <c r="C14" s="50">
        <v>267</v>
      </c>
      <c r="D14" s="50">
        <v>0.747</v>
      </c>
      <c r="E14" s="50">
        <v>0.72099999999999997</v>
      </c>
      <c r="F14" s="50">
        <v>0.69699999999999995</v>
      </c>
      <c r="G14" s="51">
        <v>95794.89</v>
      </c>
      <c r="H14" s="50">
        <v>1</v>
      </c>
      <c r="I14" t="str">
        <f t="shared" si="0"/>
        <v>Alto</v>
      </c>
      <c r="J14" t="str">
        <f>VLOOKUP(B14,'De-Para_Estado_Regiao'!$B:$C,2,0)</f>
        <v>Centro-Oeste</v>
      </c>
      <c r="K14" s="41">
        <f t="shared" si="1"/>
        <v>95794.89</v>
      </c>
      <c r="L14" s="15">
        <f t="shared" si="2"/>
        <v>0.72099999999999997</v>
      </c>
    </row>
    <row r="15" spans="1:12" x14ac:dyDescent="0.25">
      <c r="A15" s="50" t="s">
        <v>2328</v>
      </c>
      <c r="B15" s="50" t="s">
        <v>46</v>
      </c>
      <c r="C15" s="50">
        <v>278</v>
      </c>
      <c r="D15" s="50">
        <v>0.69299999999999995</v>
      </c>
      <c r="E15" s="50">
        <v>0.69399999999999995</v>
      </c>
      <c r="F15" s="50">
        <v>0.59099999999999997</v>
      </c>
      <c r="G15" s="51">
        <v>91162.75</v>
      </c>
      <c r="H15" s="50">
        <v>6</v>
      </c>
      <c r="I15" t="str">
        <f t="shared" si="0"/>
        <v>Médio</v>
      </c>
      <c r="J15" t="str">
        <f>VLOOKUP(B15,'De-Para_Estado_Regiao'!$B:$C,2,0)</f>
        <v>Centro-Oeste</v>
      </c>
      <c r="K15" s="41">
        <f t="shared" si="1"/>
        <v>91162.75</v>
      </c>
      <c r="L15" s="15">
        <f t="shared" si="2"/>
        <v>0.69399999999999995</v>
      </c>
    </row>
    <row r="16" spans="1:12" x14ac:dyDescent="0.25">
      <c r="A16" s="50" t="s">
        <v>2359</v>
      </c>
      <c r="B16" s="50" t="s">
        <v>46</v>
      </c>
      <c r="C16" s="50">
        <v>236</v>
      </c>
      <c r="D16" s="50">
        <v>0.72699999999999998</v>
      </c>
      <c r="E16" s="50">
        <v>0.74199999999999999</v>
      </c>
      <c r="F16" s="50">
        <v>0.64200000000000002</v>
      </c>
      <c r="G16" s="51">
        <v>89906.55</v>
      </c>
      <c r="H16" s="50">
        <v>5</v>
      </c>
      <c r="I16" t="str">
        <f t="shared" si="0"/>
        <v>Alto</v>
      </c>
      <c r="J16" t="str">
        <f>VLOOKUP(B16,'De-Para_Estado_Regiao'!$B:$C,2,0)</f>
        <v>Centro-Oeste</v>
      </c>
      <c r="K16" s="41">
        <f t="shared" si="1"/>
        <v>89906.55</v>
      </c>
      <c r="L16" s="15">
        <f t="shared" si="2"/>
        <v>0.74199999999999999</v>
      </c>
    </row>
    <row r="17" spans="1:12" x14ac:dyDescent="0.25">
      <c r="A17" s="52" t="s">
        <v>988</v>
      </c>
      <c r="B17" s="52" t="s">
        <v>46</v>
      </c>
      <c r="C17" s="52">
        <v>1829</v>
      </c>
      <c r="D17" s="52">
        <v>0.73</v>
      </c>
      <c r="E17" s="52">
        <v>0.745</v>
      </c>
      <c r="F17" s="52">
        <v>0.64900000000000002</v>
      </c>
      <c r="G17" s="53">
        <v>86709.75</v>
      </c>
      <c r="H17" s="52">
        <v>17</v>
      </c>
      <c r="I17" t="str">
        <f t="shared" si="0"/>
        <v>Alto</v>
      </c>
      <c r="J17" t="str">
        <f>VLOOKUP(B17,'De-Para_Estado_Regiao'!$B:$C,2,0)</f>
        <v>Centro-Oeste</v>
      </c>
      <c r="K17" s="41">
        <f t="shared" si="1"/>
        <v>86709.75</v>
      </c>
      <c r="L17" s="15">
        <f t="shared" si="2"/>
        <v>0.745</v>
      </c>
    </row>
    <row r="18" spans="1:12" x14ac:dyDescent="0.25">
      <c r="A18" s="50" t="s">
        <v>3297</v>
      </c>
      <c r="B18" s="50" t="s">
        <v>50</v>
      </c>
      <c r="C18" s="50">
        <v>248</v>
      </c>
      <c r="D18" s="50">
        <v>0.69099999999999995</v>
      </c>
      <c r="E18" s="50">
        <v>0.67100000000000004</v>
      </c>
      <c r="F18" s="50">
        <v>0.60499999999999998</v>
      </c>
      <c r="G18" s="51">
        <v>81567.199999999997</v>
      </c>
      <c r="H18" s="50">
        <v>6</v>
      </c>
      <c r="I18" t="str">
        <f t="shared" si="0"/>
        <v>Médio</v>
      </c>
      <c r="J18" t="str">
        <f>VLOOKUP(B18,'De-Para_Estado_Regiao'!$B:$C,2,0)</f>
        <v>Centro-Oeste</v>
      </c>
      <c r="K18" s="41">
        <f t="shared" si="1"/>
        <v>81567.199999999997</v>
      </c>
      <c r="L18" s="15">
        <f t="shared" si="2"/>
        <v>0.67100000000000004</v>
      </c>
    </row>
    <row r="19" spans="1:12" x14ac:dyDescent="0.25">
      <c r="A19" s="50" t="s">
        <v>309</v>
      </c>
      <c r="B19" s="50" t="s">
        <v>14</v>
      </c>
      <c r="C19" s="50">
        <v>5734</v>
      </c>
      <c r="D19" s="50">
        <v>0.74</v>
      </c>
      <c r="E19" s="50">
        <v>0.752</v>
      </c>
      <c r="F19" s="50">
        <v>0.64500000000000002</v>
      </c>
      <c r="G19" s="51">
        <v>79911.850000000006</v>
      </c>
      <c r="H19" s="50">
        <v>76</v>
      </c>
      <c r="I19" t="str">
        <f t="shared" si="0"/>
        <v>Alto</v>
      </c>
      <c r="J19" t="str">
        <f>VLOOKUP(B19,'De-Para_Estado_Regiao'!$B:$C,2,0)</f>
        <v>Centro-Oeste</v>
      </c>
      <c r="K19" s="41">
        <f t="shared" si="1"/>
        <v>79911.850000000006</v>
      </c>
      <c r="L19" s="15">
        <f t="shared" si="2"/>
        <v>0.752</v>
      </c>
    </row>
    <row r="20" spans="1:12" x14ac:dyDescent="0.25">
      <c r="A20" s="50" t="s">
        <v>31</v>
      </c>
      <c r="B20" s="50" t="s">
        <v>32</v>
      </c>
      <c r="C20" s="50">
        <v>143641</v>
      </c>
      <c r="D20" s="50">
        <v>0.82</v>
      </c>
      <c r="E20" s="50">
        <v>0.86299999999999999</v>
      </c>
      <c r="F20" s="50">
        <v>0.74199999999999999</v>
      </c>
      <c r="G20" s="51">
        <v>79099.77</v>
      </c>
      <c r="H20" s="50">
        <v>3043</v>
      </c>
      <c r="I20" t="str">
        <f t="shared" si="0"/>
        <v>Muito Alto</v>
      </c>
      <c r="J20" t="str">
        <f>VLOOKUP(B20,'De-Para_Estado_Regiao'!$B:$C,2,0)</f>
        <v>Centro-Oeste</v>
      </c>
      <c r="K20" s="41">
        <f t="shared" si="1"/>
        <v>79099.77</v>
      </c>
      <c r="L20" s="15">
        <f t="shared" si="2"/>
        <v>0.86299999999999999</v>
      </c>
    </row>
    <row r="21" spans="1:12" x14ac:dyDescent="0.25">
      <c r="A21" s="52" t="s">
        <v>4995</v>
      </c>
      <c r="B21" s="52" t="s">
        <v>46</v>
      </c>
      <c r="C21" s="52">
        <v>65</v>
      </c>
      <c r="D21" s="52">
        <v>0.65500000000000003</v>
      </c>
      <c r="E21" s="52">
        <v>0.65800000000000003</v>
      </c>
      <c r="F21" s="52">
        <v>0.501</v>
      </c>
      <c r="G21" s="53">
        <v>78575.22</v>
      </c>
      <c r="H21" s="52">
        <v>2</v>
      </c>
      <c r="I21" t="str">
        <f t="shared" si="0"/>
        <v>Médio</v>
      </c>
      <c r="J21" t="str">
        <f>VLOOKUP(B21,'De-Para_Estado_Regiao'!$B:$C,2,0)</f>
        <v>Centro-Oeste</v>
      </c>
      <c r="K21" s="41">
        <f t="shared" si="1"/>
        <v>78575.22</v>
      </c>
      <c r="L21" s="15">
        <f t="shared" si="2"/>
        <v>0.65800000000000003</v>
      </c>
    </row>
    <row r="22" spans="1:12" x14ac:dyDescent="0.25">
      <c r="A22" s="52" t="s">
        <v>2192</v>
      </c>
      <c r="B22" s="52" t="s">
        <v>46</v>
      </c>
      <c r="C22" s="52">
        <v>229</v>
      </c>
      <c r="D22" s="52">
        <v>0.71499999999999997</v>
      </c>
      <c r="E22" s="52">
        <v>0.70299999999999996</v>
      </c>
      <c r="F22" s="52">
        <v>0.628</v>
      </c>
      <c r="G22" s="53">
        <v>78374.259999999995</v>
      </c>
      <c r="H22" s="52">
        <v>0</v>
      </c>
      <c r="I22" t="str">
        <f t="shared" si="0"/>
        <v>Alto</v>
      </c>
      <c r="J22" t="str">
        <f>VLOOKUP(B22,'De-Para_Estado_Regiao'!$B:$C,2,0)</f>
        <v>Centro-Oeste</v>
      </c>
      <c r="K22" s="41">
        <f t="shared" si="1"/>
        <v>78374.259999999995</v>
      </c>
      <c r="L22" s="15">
        <f t="shared" si="2"/>
        <v>0.70299999999999996</v>
      </c>
    </row>
    <row r="23" spans="1:12" x14ac:dyDescent="0.25">
      <c r="A23" s="50" t="s">
        <v>1605</v>
      </c>
      <c r="B23" s="50" t="s">
        <v>50</v>
      </c>
      <c r="C23" s="50">
        <v>367</v>
      </c>
      <c r="D23" s="50">
        <v>0.74199999999999999</v>
      </c>
      <c r="E23" s="50">
        <v>0.70099999999999996</v>
      </c>
      <c r="F23" s="50">
        <v>0.68200000000000005</v>
      </c>
      <c r="G23" s="51">
        <v>77671.72</v>
      </c>
      <c r="H23" s="50">
        <v>4</v>
      </c>
      <c r="I23" t="str">
        <f t="shared" si="0"/>
        <v>Alto</v>
      </c>
      <c r="J23" t="str">
        <f>VLOOKUP(B23,'De-Para_Estado_Regiao'!$B:$C,2,0)</f>
        <v>Centro-Oeste</v>
      </c>
      <c r="K23" s="41">
        <f t="shared" si="1"/>
        <v>77671.72</v>
      </c>
      <c r="L23" s="15">
        <f t="shared" si="2"/>
        <v>0.70099999999999996</v>
      </c>
    </row>
    <row r="24" spans="1:12" x14ac:dyDescent="0.25">
      <c r="A24" s="52" t="s">
        <v>1312</v>
      </c>
      <c r="B24" s="52" t="s">
        <v>14</v>
      </c>
      <c r="C24" s="52">
        <v>660</v>
      </c>
      <c r="D24" s="52">
        <v>0.67</v>
      </c>
      <c r="E24" s="52">
        <v>0.70499999999999996</v>
      </c>
      <c r="F24" s="52">
        <v>0.51800000000000002</v>
      </c>
      <c r="G24" s="53">
        <v>75878.350000000006</v>
      </c>
      <c r="H24" s="52">
        <v>9</v>
      </c>
      <c r="I24" t="str">
        <f t="shared" si="0"/>
        <v>Médio</v>
      </c>
      <c r="J24" t="str">
        <f>VLOOKUP(B24,'De-Para_Estado_Regiao'!$B:$C,2,0)</f>
        <v>Centro-Oeste</v>
      </c>
      <c r="K24" s="41">
        <f t="shared" si="1"/>
        <v>75878.350000000006</v>
      </c>
      <c r="L24" s="15">
        <f t="shared" si="2"/>
        <v>0.70499999999999996</v>
      </c>
    </row>
    <row r="25" spans="1:12" x14ac:dyDescent="0.25">
      <c r="A25" s="50" t="s">
        <v>1154</v>
      </c>
      <c r="B25" s="50" t="s">
        <v>14</v>
      </c>
      <c r="C25" s="50">
        <v>989</v>
      </c>
      <c r="D25" s="50">
        <v>0.70599999999999996</v>
      </c>
      <c r="E25" s="50">
        <v>0.71699999999999997</v>
      </c>
      <c r="F25" s="50">
        <v>0.60599999999999998</v>
      </c>
      <c r="G25" s="51">
        <v>75311.86</v>
      </c>
      <c r="H25" s="50">
        <v>8</v>
      </c>
      <c r="I25" t="str">
        <f t="shared" si="0"/>
        <v>Alto</v>
      </c>
      <c r="J25" t="str">
        <f>VLOOKUP(B25,'De-Para_Estado_Regiao'!$B:$C,2,0)</f>
        <v>Centro-Oeste</v>
      </c>
      <c r="K25" s="41">
        <f t="shared" si="1"/>
        <v>75311.86</v>
      </c>
      <c r="L25" s="15">
        <f t="shared" si="2"/>
        <v>0.71699999999999997</v>
      </c>
    </row>
    <row r="26" spans="1:12" x14ac:dyDescent="0.25">
      <c r="A26" s="52" t="s">
        <v>137</v>
      </c>
      <c r="B26" s="52" t="s">
        <v>46</v>
      </c>
      <c r="C26" s="52">
        <v>377</v>
      </c>
      <c r="D26" s="52">
        <v>0.69</v>
      </c>
      <c r="E26" s="52">
        <v>0.70099999999999996</v>
      </c>
      <c r="F26" s="52">
        <v>0.56499999999999995</v>
      </c>
      <c r="G26" s="53">
        <v>75163.710000000006</v>
      </c>
      <c r="H26" s="52">
        <v>18</v>
      </c>
      <c r="I26" t="str">
        <f t="shared" si="0"/>
        <v>Médio</v>
      </c>
      <c r="J26" t="str">
        <f>VLOOKUP(B26,'De-Para_Estado_Regiao'!$B:$C,2,0)</f>
        <v>Centro-Oeste</v>
      </c>
      <c r="K26" s="41">
        <f t="shared" si="1"/>
        <v>75163.710000000006</v>
      </c>
      <c r="L26" s="15">
        <f t="shared" si="2"/>
        <v>0.70099999999999996</v>
      </c>
    </row>
    <row r="27" spans="1:12" x14ac:dyDescent="0.25">
      <c r="A27" s="52" t="s">
        <v>2504</v>
      </c>
      <c r="B27" s="52" t="s">
        <v>50</v>
      </c>
      <c r="C27" s="52">
        <v>163</v>
      </c>
      <c r="D27" s="52">
        <v>0.69299999999999995</v>
      </c>
      <c r="E27" s="52">
        <v>0.69199999999999995</v>
      </c>
      <c r="F27" s="52">
        <v>0.58399999999999996</v>
      </c>
      <c r="G27" s="53">
        <v>73609.2</v>
      </c>
      <c r="H27" s="52">
        <v>1</v>
      </c>
      <c r="I27" t="str">
        <f t="shared" si="0"/>
        <v>Médio</v>
      </c>
      <c r="J27" t="str">
        <f>VLOOKUP(B27,'De-Para_Estado_Regiao'!$B:$C,2,0)</f>
        <v>Centro-Oeste</v>
      </c>
      <c r="K27" s="41">
        <f t="shared" si="1"/>
        <v>73609.2</v>
      </c>
      <c r="L27" s="15">
        <f t="shared" si="2"/>
        <v>0.69199999999999995</v>
      </c>
    </row>
    <row r="28" spans="1:12" x14ac:dyDescent="0.25">
      <c r="A28" s="50" t="s">
        <v>1593</v>
      </c>
      <c r="B28" s="50" t="s">
        <v>50</v>
      </c>
      <c r="C28" s="50">
        <v>423</v>
      </c>
      <c r="D28" s="50">
        <v>0.67200000000000004</v>
      </c>
      <c r="E28" s="50">
        <v>0.68700000000000006</v>
      </c>
      <c r="F28" s="50">
        <v>0.54700000000000004</v>
      </c>
      <c r="G28" s="51">
        <v>72605.27</v>
      </c>
      <c r="H28" s="50">
        <v>9</v>
      </c>
      <c r="I28" t="str">
        <f t="shared" si="0"/>
        <v>Médio</v>
      </c>
      <c r="J28" t="str">
        <f>VLOOKUP(B28,'De-Para_Estado_Regiao'!$B:$C,2,0)</f>
        <v>Centro-Oeste</v>
      </c>
      <c r="K28" s="41">
        <f t="shared" si="1"/>
        <v>72605.27</v>
      </c>
      <c r="L28" s="15">
        <f t="shared" si="2"/>
        <v>0.68700000000000006</v>
      </c>
    </row>
    <row r="29" spans="1:12" x14ac:dyDescent="0.25">
      <c r="A29" s="52" t="s">
        <v>1126</v>
      </c>
      <c r="B29" s="52" t="s">
        <v>46</v>
      </c>
      <c r="C29" s="52">
        <v>1762</v>
      </c>
      <c r="D29" s="52">
        <v>0.75800000000000001</v>
      </c>
      <c r="E29" s="52">
        <v>0.77300000000000002</v>
      </c>
      <c r="F29" s="52">
        <v>0.67300000000000004</v>
      </c>
      <c r="G29" s="53">
        <v>71101.06</v>
      </c>
      <c r="H29" s="52">
        <v>41</v>
      </c>
      <c r="I29" t="str">
        <f t="shared" si="0"/>
        <v>Alto</v>
      </c>
      <c r="J29" t="str">
        <f>VLOOKUP(B29,'De-Para_Estado_Regiao'!$B:$C,2,0)</f>
        <v>Centro-Oeste</v>
      </c>
      <c r="K29" s="41">
        <f t="shared" si="1"/>
        <v>71101.06</v>
      </c>
      <c r="L29" s="15">
        <f t="shared" si="2"/>
        <v>0.77300000000000002</v>
      </c>
    </row>
    <row r="30" spans="1:12" x14ac:dyDescent="0.25">
      <c r="A30" s="52" t="s">
        <v>2219</v>
      </c>
      <c r="B30" s="52" t="s">
        <v>14</v>
      </c>
      <c r="C30" s="52">
        <v>954</v>
      </c>
      <c r="D30" s="52">
        <v>0.69</v>
      </c>
      <c r="E30" s="52">
        <v>0.746</v>
      </c>
      <c r="F30" s="52">
        <v>0.55400000000000005</v>
      </c>
      <c r="G30" s="53">
        <v>70601.27</v>
      </c>
      <c r="H30" s="52">
        <v>14</v>
      </c>
      <c r="I30" t="str">
        <f t="shared" si="0"/>
        <v>Médio</v>
      </c>
      <c r="J30" t="str">
        <f>VLOOKUP(B30,'De-Para_Estado_Regiao'!$B:$C,2,0)</f>
        <v>Centro-Oeste</v>
      </c>
      <c r="K30" s="41">
        <f t="shared" si="1"/>
        <v>70601.27</v>
      </c>
      <c r="L30" s="15">
        <f t="shared" si="2"/>
        <v>0.746</v>
      </c>
    </row>
    <row r="31" spans="1:12" x14ac:dyDescent="0.25">
      <c r="A31" s="52" t="s">
        <v>3300</v>
      </c>
      <c r="B31" s="52" t="s">
        <v>50</v>
      </c>
      <c r="C31" s="52">
        <v>276</v>
      </c>
      <c r="D31" s="52">
        <v>0.72</v>
      </c>
      <c r="E31" s="52">
        <v>0.70899999999999996</v>
      </c>
      <c r="F31" s="52">
        <v>0.624</v>
      </c>
      <c r="G31" s="53">
        <v>69673.86</v>
      </c>
      <c r="H31" s="52">
        <v>0</v>
      </c>
      <c r="I31" t="str">
        <f t="shared" si="0"/>
        <v>Alto</v>
      </c>
      <c r="J31" t="str">
        <f>VLOOKUP(B31,'De-Para_Estado_Regiao'!$B:$C,2,0)</f>
        <v>Centro-Oeste</v>
      </c>
      <c r="K31" s="41">
        <f t="shared" si="1"/>
        <v>69673.86</v>
      </c>
      <c r="L31" s="15">
        <f t="shared" si="2"/>
        <v>0.70899999999999996</v>
      </c>
    </row>
    <row r="32" spans="1:12" x14ac:dyDescent="0.25">
      <c r="A32" s="50" t="s">
        <v>1739</v>
      </c>
      <c r="B32" s="50" t="s">
        <v>46</v>
      </c>
      <c r="C32" s="50">
        <v>232</v>
      </c>
      <c r="D32" s="50">
        <v>0.64900000000000002</v>
      </c>
      <c r="E32" s="50">
        <v>0.65800000000000003</v>
      </c>
      <c r="F32" s="50">
        <v>0.50700000000000001</v>
      </c>
      <c r="G32" s="51">
        <v>69298.960000000006</v>
      </c>
      <c r="H32" s="50">
        <v>3</v>
      </c>
      <c r="I32" t="str">
        <f t="shared" si="0"/>
        <v>Médio</v>
      </c>
      <c r="J32" t="str">
        <f>VLOOKUP(B32,'De-Para_Estado_Regiao'!$B:$C,2,0)</f>
        <v>Centro-Oeste</v>
      </c>
      <c r="K32" s="41">
        <f t="shared" si="1"/>
        <v>69298.960000000006</v>
      </c>
      <c r="L32" s="15">
        <f t="shared" si="2"/>
        <v>0.65800000000000003</v>
      </c>
    </row>
    <row r="33" spans="1:12" x14ac:dyDescent="0.25">
      <c r="A33" s="52" t="s">
        <v>3328</v>
      </c>
      <c r="B33" s="52" t="s">
        <v>50</v>
      </c>
      <c r="C33" s="52">
        <v>193</v>
      </c>
      <c r="D33" s="52">
        <v>0.73099999999999998</v>
      </c>
      <c r="E33" s="52">
        <v>0.70699999999999996</v>
      </c>
      <c r="F33" s="52">
        <v>0.629</v>
      </c>
      <c r="G33" s="53">
        <v>68261.679999999993</v>
      </c>
      <c r="H33" s="52">
        <v>1</v>
      </c>
      <c r="I33" t="str">
        <f t="shared" si="0"/>
        <v>Alto</v>
      </c>
      <c r="J33" t="str">
        <f>VLOOKUP(B33,'De-Para_Estado_Regiao'!$B:$C,2,0)</f>
        <v>Centro-Oeste</v>
      </c>
      <c r="K33" s="41">
        <f t="shared" si="1"/>
        <v>68261.679999999993</v>
      </c>
      <c r="L33" s="15">
        <f t="shared" si="2"/>
        <v>0.70699999999999996</v>
      </c>
    </row>
    <row r="34" spans="1:12" x14ac:dyDescent="0.25">
      <c r="A34" s="52" t="s">
        <v>153</v>
      </c>
      <c r="B34" s="52" t="s">
        <v>46</v>
      </c>
      <c r="C34" s="52">
        <v>4139</v>
      </c>
      <c r="D34" s="52">
        <v>0.74</v>
      </c>
      <c r="E34" s="52">
        <v>0.77400000000000002</v>
      </c>
      <c r="F34" s="52">
        <v>0.63500000000000001</v>
      </c>
      <c r="G34" s="53">
        <v>68132.44</v>
      </c>
      <c r="H34" s="52">
        <v>79</v>
      </c>
      <c r="I34" t="str">
        <f t="shared" si="0"/>
        <v>Alto</v>
      </c>
      <c r="J34" t="str">
        <f>VLOOKUP(B34,'De-Para_Estado_Regiao'!$B:$C,2,0)</f>
        <v>Centro-Oeste</v>
      </c>
      <c r="K34" s="41">
        <f t="shared" si="1"/>
        <v>68132.44</v>
      </c>
      <c r="L34" s="15">
        <f t="shared" si="2"/>
        <v>0.77400000000000002</v>
      </c>
    </row>
    <row r="35" spans="1:12" x14ac:dyDescent="0.25">
      <c r="A35" s="50" t="s">
        <v>3175</v>
      </c>
      <c r="B35" s="50" t="s">
        <v>46</v>
      </c>
      <c r="C35" s="50">
        <v>119</v>
      </c>
      <c r="D35" s="50">
        <v>0.68500000000000005</v>
      </c>
      <c r="E35" s="50">
        <v>0.70299999999999996</v>
      </c>
      <c r="F35" s="50">
        <v>0.56100000000000005</v>
      </c>
      <c r="G35" s="51">
        <v>66527.17</v>
      </c>
      <c r="H35" s="50">
        <v>6</v>
      </c>
      <c r="I35" t="str">
        <f t="shared" si="0"/>
        <v>Médio</v>
      </c>
      <c r="J35" t="str">
        <f>VLOOKUP(B35,'De-Para_Estado_Regiao'!$B:$C,2,0)</f>
        <v>Centro-Oeste</v>
      </c>
      <c r="K35" s="41">
        <f t="shared" si="1"/>
        <v>66527.17</v>
      </c>
      <c r="L35" s="15">
        <f t="shared" si="2"/>
        <v>0.70299999999999996</v>
      </c>
    </row>
    <row r="36" spans="1:12" x14ac:dyDescent="0.25">
      <c r="A36" s="52" t="s">
        <v>80</v>
      </c>
      <c r="B36" s="52" t="s">
        <v>14</v>
      </c>
      <c r="C36" s="52">
        <v>1061</v>
      </c>
      <c r="D36" s="52">
        <v>0.754</v>
      </c>
      <c r="E36" s="52">
        <v>0.75800000000000001</v>
      </c>
      <c r="F36" s="52">
        <v>0.66500000000000004</v>
      </c>
      <c r="G36" s="53">
        <v>64356.21</v>
      </c>
      <c r="H36" s="52">
        <v>20</v>
      </c>
      <c r="I36" t="str">
        <f t="shared" si="0"/>
        <v>Alto</v>
      </c>
      <c r="J36" t="str">
        <f>VLOOKUP(B36,'De-Para_Estado_Regiao'!$B:$C,2,0)</f>
        <v>Centro-Oeste</v>
      </c>
      <c r="K36" s="41">
        <f t="shared" si="1"/>
        <v>64356.21</v>
      </c>
      <c r="L36" s="15">
        <f t="shared" si="2"/>
        <v>0.75800000000000001</v>
      </c>
    </row>
    <row r="37" spans="1:12" x14ac:dyDescent="0.25">
      <c r="A37" s="52" t="s">
        <v>3344</v>
      </c>
      <c r="B37" s="52" t="s">
        <v>14</v>
      </c>
      <c r="C37" s="52">
        <v>112</v>
      </c>
      <c r="D37" s="52">
        <v>0.70799999999999996</v>
      </c>
      <c r="E37" s="52">
        <v>0.71599999999999997</v>
      </c>
      <c r="F37" s="52">
        <v>0.57899999999999996</v>
      </c>
      <c r="G37" s="53">
        <v>63280.38</v>
      </c>
      <c r="H37" s="52">
        <v>6</v>
      </c>
      <c r="I37" t="str">
        <f t="shared" si="0"/>
        <v>Alto</v>
      </c>
      <c r="J37" t="str">
        <f>VLOOKUP(B37,'De-Para_Estado_Regiao'!$B:$C,2,0)</f>
        <v>Centro-Oeste</v>
      </c>
      <c r="K37" s="41">
        <f t="shared" si="1"/>
        <v>63280.38</v>
      </c>
      <c r="L37" s="15">
        <f t="shared" si="2"/>
        <v>0.71599999999999997</v>
      </c>
    </row>
    <row r="38" spans="1:12" x14ac:dyDescent="0.25">
      <c r="A38" s="52" t="s">
        <v>3358</v>
      </c>
      <c r="B38" s="52" t="s">
        <v>50</v>
      </c>
      <c r="C38" s="52">
        <v>111</v>
      </c>
      <c r="D38" s="52">
        <v>0.7</v>
      </c>
      <c r="E38" s="52">
        <v>0.72199999999999998</v>
      </c>
      <c r="F38" s="52">
        <v>0.59399999999999997</v>
      </c>
      <c r="G38" s="53">
        <v>63109.02</v>
      </c>
      <c r="H38" s="52">
        <v>2</v>
      </c>
      <c r="I38" t="str">
        <f t="shared" si="0"/>
        <v>Alto</v>
      </c>
      <c r="J38" t="str">
        <f>VLOOKUP(B38,'De-Para_Estado_Regiao'!$B:$C,2,0)</f>
        <v>Centro-Oeste</v>
      </c>
      <c r="K38" s="41">
        <f t="shared" si="1"/>
        <v>63109.02</v>
      </c>
      <c r="L38" s="15">
        <f t="shared" si="2"/>
        <v>0.72199999999999998</v>
      </c>
    </row>
    <row r="39" spans="1:12" x14ac:dyDescent="0.25">
      <c r="A39" s="50" t="s">
        <v>51</v>
      </c>
      <c r="B39" s="50" t="s">
        <v>46</v>
      </c>
      <c r="C39" s="50">
        <v>2772</v>
      </c>
      <c r="D39" s="50">
        <v>0.76800000000000002</v>
      </c>
      <c r="E39" s="50">
        <v>0.76600000000000001</v>
      </c>
      <c r="F39" s="50">
        <v>0.71</v>
      </c>
      <c r="G39" s="51">
        <v>62202.25</v>
      </c>
      <c r="H39" s="50">
        <v>55</v>
      </c>
      <c r="I39" t="str">
        <f t="shared" si="0"/>
        <v>Alto</v>
      </c>
      <c r="J39" t="str">
        <f>VLOOKUP(B39,'De-Para_Estado_Regiao'!$B:$C,2,0)</f>
        <v>Centro-Oeste</v>
      </c>
      <c r="K39" s="41">
        <f t="shared" si="1"/>
        <v>62202.25</v>
      </c>
      <c r="L39" s="15">
        <f t="shared" si="2"/>
        <v>0.76600000000000001</v>
      </c>
    </row>
    <row r="40" spans="1:12" x14ac:dyDescent="0.25">
      <c r="A40" s="52" t="s">
        <v>3139</v>
      </c>
      <c r="B40" s="52" t="s">
        <v>46</v>
      </c>
      <c r="C40" s="52">
        <v>429</v>
      </c>
      <c r="D40" s="52">
        <v>0.71</v>
      </c>
      <c r="E40" s="52">
        <v>0.73799999999999999</v>
      </c>
      <c r="F40" s="52">
        <v>0.59399999999999997</v>
      </c>
      <c r="G40" s="53">
        <v>62136.02</v>
      </c>
      <c r="H40" s="52">
        <v>9</v>
      </c>
      <c r="I40" t="str">
        <f t="shared" si="0"/>
        <v>Alto</v>
      </c>
      <c r="J40" t="str">
        <f>VLOOKUP(B40,'De-Para_Estado_Regiao'!$B:$C,2,0)</f>
        <v>Centro-Oeste</v>
      </c>
      <c r="K40" s="41">
        <f t="shared" si="1"/>
        <v>62136.02</v>
      </c>
      <c r="L40" s="15">
        <f t="shared" si="2"/>
        <v>0.73799999999999999</v>
      </c>
    </row>
    <row r="41" spans="1:12" x14ac:dyDescent="0.25">
      <c r="A41" s="50" t="s">
        <v>1670</v>
      </c>
      <c r="B41" s="50" t="s">
        <v>14</v>
      </c>
      <c r="C41" s="50">
        <v>1504</v>
      </c>
      <c r="D41" s="50">
        <v>0.71499999999999997</v>
      </c>
      <c r="E41" s="50">
        <v>0.72</v>
      </c>
      <c r="F41" s="50">
        <v>0.59</v>
      </c>
      <c r="G41" s="51">
        <v>62114.47</v>
      </c>
      <c r="H41" s="50">
        <v>32</v>
      </c>
      <c r="I41" t="str">
        <f t="shared" si="0"/>
        <v>Alto</v>
      </c>
      <c r="J41" t="str">
        <f>VLOOKUP(B41,'De-Para_Estado_Regiao'!$B:$C,2,0)</f>
        <v>Centro-Oeste</v>
      </c>
      <c r="K41" s="41">
        <f t="shared" si="1"/>
        <v>62114.47</v>
      </c>
      <c r="L41" s="15">
        <f t="shared" si="2"/>
        <v>0.72</v>
      </c>
    </row>
    <row r="42" spans="1:12" x14ac:dyDescent="0.25">
      <c r="A42" s="50" t="s">
        <v>3369</v>
      </c>
      <c r="B42" s="50" t="s">
        <v>50</v>
      </c>
      <c r="C42" s="50">
        <v>193</v>
      </c>
      <c r="D42" s="50">
        <v>0.68400000000000005</v>
      </c>
      <c r="E42" s="50">
        <v>0.71599999999999997</v>
      </c>
      <c r="F42" s="50">
        <v>0.54100000000000004</v>
      </c>
      <c r="G42" s="51">
        <v>61808.27</v>
      </c>
      <c r="H42" s="50">
        <v>2</v>
      </c>
      <c r="I42" t="str">
        <f t="shared" si="0"/>
        <v>Médio</v>
      </c>
      <c r="J42" t="str">
        <f>VLOOKUP(B42,'De-Para_Estado_Regiao'!$B:$C,2,0)</f>
        <v>Centro-Oeste</v>
      </c>
      <c r="K42" s="41">
        <f t="shared" si="1"/>
        <v>61808.27</v>
      </c>
      <c r="L42" s="15">
        <f t="shared" si="2"/>
        <v>0.71599999999999997</v>
      </c>
    </row>
    <row r="43" spans="1:12" x14ac:dyDescent="0.25">
      <c r="A43" s="52" t="s">
        <v>551</v>
      </c>
      <c r="B43" s="52" t="s">
        <v>46</v>
      </c>
      <c r="C43" s="52">
        <v>2833</v>
      </c>
      <c r="D43" s="52">
        <v>0.752</v>
      </c>
      <c r="E43" s="52">
        <v>0.77400000000000002</v>
      </c>
      <c r="F43" s="52">
        <v>0.65300000000000002</v>
      </c>
      <c r="G43" s="53">
        <v>61274.33</v>
      </c>
      <c r="H43" s="52">
        <v>67</v>
      </c>
      <c r="I43" t="str">
        <f t="shared" si="0"/>
        <v>Alto</v>
      </c>
      <c r="J43" t="str">
        <f>VLOOKUP(B43,'De-Para_Estado_Regiao'!$B:$C,2,0)</f>
        <v>Centro-Oeste</v>
      </c>
      <c r="K43" s="41">
        <f t="shared" si="1"/>
        <v>61274.33</v>
      </c>
      <c r="L43" s="15">
        <f t="shared" si="2"/>
        <v>0.77400000000000002</v>
      </c>
    </row>
    <row r="44" spans="1:12" x14ac:dyDescent="0.25">
      <c r="A44" s="52" t="s">
        <v>1888</v>
      </c>
      <c r="B44" s="52" t="s">
        <v>14</v>
      </c>
      <c r="C44" s="52">
        <v>451</v>
      </c>
      <c r="D44" s="52">
        <v>0.7</v>
      </c>
      <c r="E44" s="52">
        <v>0.69199999999999995</v>
      </c>
      <c r="F44" s="52">
        <v>0.58199999999999996</v>
      </c>
      <c r="G44" s="53">
        <v>60899.26</v>
      </c>
      <c r="H44" s="52">
        <v>4</v>
      </c>
      <c r="I44" t="str">
        <f t="shared" si="0"/>
        <v>Alto</v>
      </c>
      <c r="J44" t="str">
        <f>VLOOKUP(B44,'De-Para_Estado_Regiao'!$B:$C,2,0)</f>
        <v>Centro-Oeste</v>
      </c>
      <c r="K44" s="41">
        <f t="shared" si="1"/>
        <v>60899.26</v>
      </c>
      <c r="L44" s="15">
        <f t="shared" si="2"/>
        <v>0.69199999999999995</v>
      </c>
    </row>
    <row r="45" spans="1:12" x14ac:dyDescent="0.25">
      <c r="A45" s="52" t="s">
        <v>1279</v>
      </c>
      <c r="B45" s="52" t="s">
        <v>14</v>
      </c>
      <c r="C45" s="52">
        <v>1217</v>
      </c>
      <c r="D45" s="52">
        <v>0.73</v>
      </c>
      <c r="E45" s="52">
        <v>0.751</v>
      </c>
      <c r="F45" s="52">
        <v>0.60799999999999998</v>
      </c>
      <c r="G45" s="53">
        <v>60764.83</v>
      </c>
      <c r="H45" s="52">
        <v>21</v>
      </c>
      <c r="I45" t="str">
        <f t="shared" si="0"/>
        <v>Alto</v>
      </c>
      <c r="J45" t="str">
        <f>VLOOKUP(B45,'De-Para_Estado_Regiao'!$B:$C,2,0)</f>
        <v>Centro-Oeste</v>
      </c>
      <c r="K45" s="41">
        <f t="shared" si="1"/>
        <v>60764.83</v>
      </c>
      <c r="L45" s="15">
        <f t="shared" si="2"/>
        <v>0.751</v>
      </c>
    </row>
    <row r="46" spans="1:12" x14ac:dyDescent="0.25">
      <c r="A46" s="50" t="s">
        <v>1111</v>
      </c>
      <c r="B46" s="50" t="s">
        <v>46</v>
      </c>
      <c r="C46" s="50">
        <v>1386</v>
      </c>
      <c r="D46" s="50">
        <v>0.75</v>
      </c>
      <c r="E46" s="50">
        <v>0.755</v>
      </c>
      <c r="F46" s="50">
        <v>0.67</v>
      </c>
      <c r="G46" s="51">
        <v>60604.23</v>
      </c>
      <c r="H46" s="50">
        <v>29</v>
      </c>
      <c r="I46" t="str">
        <f t="shared" si="0"/>
        <v>Alto</v>
      </c>
      <c r="J46" t="str">
        <f>VLOOKUP(B46,'De-Para_Estado_Regiao'!$B:$C,2,0)</f>
        <v>Centro-Oeste</v>
      </c>
      <c r="K46" s="41">
        <f t="shared" si="1"/>
        <v>60604.23</v>
      </c>
      <c r="L46" s="15">
        <f t="shared" si="2"/>
        <v>0.755</v>
      </c>
    </row>
    <row r="47" spans="1:12" x14ac:dyDescent="0.25">
      <c r="A47" s="50" t="s">
        <v>3508</v>
      </c>
      <c r="B47" s="50" t="s">
        <v>50</v>
      </c>
      <c r="C47" s="50">
        <v>41</v>
      </c>
      <c r="D47" s="50">
        <v>0.68400000000000005</v>
      </c>
      <c r="E47" s="50">
        <v>0.65400000000000003</v>
      </c>
      <c r="F47" s="50">
        <v>0.6</v>
      </c>
      <c r="G47" s="51">
        <v>60385.05</v>
      </c>
      <c r="H47" s="50">
        <v>1</v>
      </c>
      <c r="I47" t="str">
        <f t="shared" si="0"/>
        <v>Médio</v>
      </c>
      <c r="J47" t="str">
        <f>VLOOKUP(B47,'De-Para_Estado_Regiao'!$B:$C,2,0)</f>
        <v>Centro-Oeste</v>
      </c>
      <c r="K47" s="41">
        <f t="shared" si="1"/>
        <v>60385.05</v>
      </c>
      <c r="L47" s="15">
        <f t="shared" si="2"/>
        <v>0.65400000000000003</v>
      </c>
    </row>
    <row r="48" spans="1:12" x14ac:dyDescent="0.25">
      <c r="A48" s="52" t="s">
        <v>2120</v>
      </c>
      <c r="B48" s="52" t="s">
        <v>50</v>
      </c>
      <c r="C48" s="52">
        <v>504</v>
      </c>
      <c r="D48" s="52">
        <v>0.73299999999999998</v>
      </c>
      <c r="E48" s="52">
        <v>0.73799999999999999</v>
      </c>
      <c r="F48" s="52">
        <v>0.64400000000000002</v>
      </c>
      <c r="G48" s="53">
        <v>59010.83</v>
      </c>
      <c r="H48" s="52">
        <v>10</v>
      </c>
      <c r="I48" t="str">
        <f t="shared" si="0"/>
        <v>Alto</v>
      </c>
      <c r="J48" t="str">
        <f>VLOOKUP(B48,'De-Para_Estado_Regiao'!$B:$C,2,0)</f>
        <v>Centro-Oeste</v>
      </c>
      <c r="K48" s="41">
        <f t="shared" si="1"/>
        <v>59010.83</v>
      </c>
      <c r="L48" s="15">
        <f t="shared" si="2"/>
        <v>0.73799999999999999</v>
      </c>
    </row>
    <row r="49" spans="1:12" x14ac:dyDescent="0.25">
      <c r="A49" s="50" t="s">
        <v>1783</v>
      </c>
      <c r="B49" s="50" t="s">
        <v>50</v>
      </c>
      <c r="C49" s="50">
        <v>472</v>
      </c>
      <c r="D49" s="50">
        <v>0.74</v>
      </c>
      <c r="E49" s="50">
        <v>0.755</v>
      </c>
      <c r="F49" s="50">
        <v>0.64800000000000002</v>
      </c>
      <c r="G49" s="51">
        <v>58818.79</v>
      </c>
      <c r="H49" s="50">
        <v>12</v>
      </c>
      <c r="I49" t="str">
        <f t="shared" si="0"/>
        <v>Alto</v>
      </c>
      <c r="J49" t="str">
        <f>VLOOKUP(B49,'De-Para_Estado_Regiao'!$B:$C,2,0)</f>
        <v>Centro-Oeste</v>
      </c>
      <c r="K49" s="41">
        <f t="shared" si="1"/>
        <v>58818.79</v>
      </c>
      <c r="L49" s="15">
        <f t="shared" si="2"/>
        <v>0.755</v>
      </c>
    </row>
    <row r="50" spans="1:12" x14ac:dyDescent="0.25">
      <c r="A50" s="50" t="s">
        <v>193</v>
      </c>
      <c r="B50" s="50" t="s">
        <v>50</v>
      </c>
      <c r="C50" s="50">
        <v>4385</v>
      </c>
      <c r="D50" s="50">
        <v>0.77</v>
      </c>
      <c r="E50" s="50">
        <v>0.76900000000000002</v>
      </c>
      <c r="F50" s="50">
        <v>0.71499999999999997</v>
      </c>
      <c r="G50" s="51">
        <v>58559.74</v>
      </c>
      <c r="H50" s="50">
        <v>92</v>
      </c>
      <c r="I50" t="str">
        <f t="shared" si="0"/>
        <v>Alto</v>
      </c>
      <c r="J50" t="str">
        <f>VLOOKUP(B50,'De-Para_Estado_Regiao'!$B:$C,2,0)</f>
        <v>Centro-Oeste</v>
      </c>
      <c r="K50" s="41">
        <f t="shared" si="1"/>
        <v>58559.74</v>
      </c>
      <c r="L50" s="15">
        <f t="shared" si="2"/>
        <v>0.76900000000000002</v>
      </c>
    </row>
    <row r="51" spans="1:12" x14ac:dyDescent="0.25">
      <c r="A51" s="50" t="s">
        <v>3163</v>
      </c>
      <c r="B51" s="50" t="s">
        <v>14</v>
      </c>
      <c r="C51" s="50">
        <v>141</v>
      </c>
      <c r="D51" s="50">
        <v>0.67200000000000004</v>
      </c>
      <c r="E51" s="50">
        <v>0.67600000000000005</v>
      </c>
      <c r="F51" s="50">
        <v>0.54500000000000004</v>
      </c>
      <c r="G51" s="51">
        <v>57689.46</v>
      </c>
      <c r="H51" s="50">
        <v>2</v>
      </c>
      <c r="I51" t="str">
        <f t="shared" si="0"/>
        <v>Médio</v>
      </c>
      <c r="J51" t="str">
        <f>VLOOKUP(B51,'De-Para_Estado_Regiao'!$B:$C,2,0)</f>
        <v>Centro-Oeste</v>
      </c>
      <c r="K51" s="41">
        <f t="shared" si="1"/>
        <v>57689.46</v>
      </c>
      <c r="L51" s="15">
        <f t="shared" si="2"/>
        <v>0.67600000000000005</v>
      </c>
    </row>
    <row r="52" spans="1:12" x14ac:dyDescent="0.25">
      <c r="A52" s="50" t="s">
        <v>2433</v>
      </c>
      <c r="B52" s="50" t="s">
        <v>50</v>
      </c>
      <c r="C52" s="50">
        <v>329</v>
      </c>
      <c r="D52" s="50">
        <v>0.69</v>
      </c>
      <c r="E52" s="50">
        <v>0.70199999999999996</v>
      </c>
      <c r="F52" s="50">
        <v>0.58599999999999997</v>
      </c>
      <c r="G52" s="51">
        <v>55960.2</v>
      </c>
      <c r="H52" s="50">
        <v>2</v>
      </c>
      <c r="I52" t="str">
        <f t="shared" si="0"/>
        <v>Médio</v>
      </c>
      <c r="J52" t="str">
        <f>VLOOKUP(B52,'De-Para_Estado_Regiao'!$B:$C,2,0)</f>
        <v>Centro-Oeste</v>
      </c>
      <c r="K52" s="41">
        <f t="shared" si="1"/>
        <v>55960.2</v>
      </c>
      <c r="L52" s="15">
        <f t="shared" si="2"/>
        <v>0.70199999999999996</v>
      </c>
    </row>
    <row r="53" spans="1:12" x14ac:dyDescent="0.25">
      <c r="A53" s="50" t="s">
        <v>3315</v>
      </c>
      <c r="B53" s="50" t="s">
        <v>46</v>
      </c>
      <c r="C53" s="50">
        <v>298</v>
      </c>
      <c r="D53" s="50">
        <v>0.65700000000000003</v>
      </c>
      <c r="E53" s="50">
        <v>0.70299999999999996</v>
      </c>
      <c r="F53" s="50">
        <v>0.48699999999999999</v>
      </c>
      <c r="G53" s="51">
        <v>55460.43</v>
      </c>
      <c r="H53" s="50">
        <v>3</v>
      </c>
      <c r="I53" t="str">
        <f t="shared" si="0"/>
        <v>Médio</v>
      </c>
      <c r="J53" t="str">
        <f>VLOOKUP(B53,'De-Para_Estado_Regiao'!$B:$C,2,0)</f>
        <v>Centro-Oeste</v>
      </c>
      <c r="K53" s="41">
        <f t="shared" si="1"/>
        <v>55460.43</v>
      </c>
      <c r="L53" s="15">
        <f t="shared" si="2"/>
        <v>0.70299999999999996</v>
      </c>
    </row>
    <row r="54" spans="1:12" x14ac:dyDescent="0.25">
      <c r="A54" s="52" t="s">
        <v>1580</v>
      </c>
      <c r="B54" s="52" t="s">
        <v>46</v>
      </c>
      <c r="C54" s="52">
        <v>397</v>
      </c>
      <c r="D54" s="52">
        <v>0.67</v>
      </c>
      <c r="E54" s="52">
        <v>0.65200000000000002</v>
      </c>
      <c r="F54" s="52">
        <v>0.53800000000000003</v>
      </c>
      <c r="G54" s="53">
        <v>54972.41</v>
      </c>
      <c r="H54" s="52">
        <v>4</v>
      </c>
      <c r="I54" t="str">
        <f t="shared" si="0"/>
        <v>Médio</v>
      </c>
      <c r="J54" t="str">
        <f>VLOOKUP(B54,'De-Para_Estado_Regiao'!$B:$C,2,0)</f>
        <v>Centro-Oeste</v>
      </c>
      <c r="K54" s="41">
        <f t="shared" si="1"/>
        <v>54972.41</v>
      </c>
      <c r="L54" s="15">
        <f t="shared" si="2"/>
        <v>0.65200000000000002</v>
      </c>
    </row>
    <row r="55" spans="1:12" x14ac:dyDescent="0.25">
      <c r="A55" s="52" t="s">
        <v>1740</v>
      </c>
      <c r="B55" s="52" t="s">
        <v>50</v>
      </c>
      <c r="C55" s="52">
        <v>524</v>
      </c>
      <c r="D55" s="52">
        <v>0.73</v>
      </c>
      <c r="E55" s="52">
        <v>0.77400000000000002</v>
      </c>
      <c r="F55" s="52">
        <v>0.59899999999999998</v>
      </c>
      <c r="G55" s="53">
        <v>53694.65</v>
      </c>
      <c r="H55" s="52">
        <v>11</v>
      </c>
      <c r="I55" t="str">
        <f t="shared" si="0"/>
        <v>Alto</v>
      </c>
      <c r="J55" t="str">
        <f>VLOOKUP(B55,'De-Para_Estado_Regiao'!$B:$C,2,0)</f>
        <v>Centro-Oeste</v>
      </c>
      <c r="K55" s="41">
        <f t="shared" si="1"/>
        <v>53694.65</v>
      </c>
      <c r="L55" s="15">
        <f t="shared" si="2"/>
        <v>0.77400000000000002</v>
      </c>
    </row>
    <row r="56" spans="1:12" x14ac:dyDescent="0.25">
      <c r="A56" s="52" t="s">
        <v>1400</v>
      </c>
      <c r="B56" s="52" t="s">
        <v>50</v>
      </c>
      <c r="C56" s="52">
        <v>1196</v>
      </c>
      <c r="D56" s="52">
        <v>0.68200000000000005</v>
      </c>
      <c r="E56" s="52">
        <v>0.66400000000000003</v>
      </c>
      <c r="F56" s="52">
        <v>0.56799999999999995</v>
      </c>
      <c r="G56" s="53">
        <v>52951.89</v>
      </c>
      <c r="H56" s="52">
        <v>16</v>
      </c>
      <c r="I56" t="str">
        <f t="shared" si="0"/>
        <v>Médio</v>
      </c>
      <c r="J56" t="str">
        <f>VLOOKUP(B56,'De-Para_Estado_Regiao'!$B:$C,2,0)</f>
        <v>Centro-Oeste</v>
      </c>
      <c r="K56" s="41">
        <f t="shared" si="1"/>
        <v>52951.89</v>
      </c>
      <c r="L56" s="15">
        <f t="shared" si="2"/>
        <v>0.66400000000000003</v>
      </c>
    </row>
    <row r="57" spans="1:12" x14ac:dyDescent="0.25">
      <c r="A57" s="50" t="s">
        <v>3486</v>
      </c>
      <c r="B57" s="50" t="s">
        <v>46</v>
      </c>
      <c r="C57" s="50">
        <v>142</v>
      </c>
      <c r="D57" s="50">
        <v>0.7</v>
      </c>
      <c r="E57" s="50">
        <v>0.68</v>
      </c>
      <c r="F57" s="50">
        <v>0.623</v>
      </c>
      <c r="G57" s="51">
        <v>52652.9</v>
      </c>
      <c r="H57" s="50">
        <v>4</v>
      </c>
      <c r="I57" t="str">
        <f t="shared" si="0"/>
        <v>Alto</v>
      </c>
      <c r="J57" t="str">
        <f>VLOOKUP(B57,'De-Para_Estado_Regiao'!$B:$C,2,0)</f>
        <v>Centro-Oeste</v>
      </c>
      <c r="K57" s="41">
        <f t="shared" si="1"/>
        <v>52652.9</v>
      </c>
      <c r="L57" s="15">
        <f t="shared" si="2"/>
        <v>0.68</v>
      </c>
    </row>
    <row r="58" spans="1:12" x14ac:dyDescent="0.25">
      <c r="A58" s="52" t="s">
        <v>1223</v>
      </c>
      <c r="B58" s="52" t="s">
        <v>14</v>
      </c>
      <c r="C58" s="52">
        <v>1968</v>
      </c>
      <c r="D58" s="52">
        <v>0.73599999999999999</v>
      </c>
      <c r="E58" s="52">
        <v>0.74399999999999999</v>
      </c>
      <c r="F58" s="52">
        <v>0.61299999999999999</v>
      </c>
      <c r="G58" s="53">
        <v>52514.89</v>
      </c>
      <c r="H58" s="52">
        <v>38</v>
      </c>
      <c r="I58" t="str">
        <f t="shared" si="0"/>
        <v>Alto</v>
      </c>
      <c r="J58" t="str">
        <f>VLOOKUP(B58,'De-Para_Estado_Regiao'!$B:$C,2,0)</f>
        <v>Centro-Oeste</v>
      </c>
      <c r="K58" s="41">
        <f t="shared" si="1"/>
        <v>52514.89</v>
      </c>
      <c r="L58" s="15">
        <f t="shared" si="2"/>
        <v>0.74399999999999999</v>
      </c>
    </row>
    <row r="59" spans="1:12" x14ac:dyDescent="0.25">
      <c r="A59" s="50" t="s">
        <v>4994</v>
      </c>
      <c r="B59" s="50" t="s">
        <v>14</v>
      </c>
      <c r="C59" s="50">
        <v>207</v>
      </c>
      <c r="D59" s="50">
        <v>0.64200000000000002</v>
      </c>
      <c r="E59" s="50">
        <v>0.65500000000000003</v>
      </c>
      <c r="F59" s="50">
        <v>0.505</v>
      </c>
      <c r="G59" s="51">
        <v>52156.75</v>
      </c>
      <c r="H59" s="50">
        <v>2</v>
      </c>
      <c r="I59" t="str">
        <f t="shared" si="0"/>
        <v>Médio</v>
      </c>
      <c r="J59" t="str">
        <f>VLOOKUP(B59,'De-Para_Estado_Regiao'!$B:$C,2,0)</f>
        <v>Centro-Oeste</v>
      </c>
      <c r="K59" s="41">
        <f t="shared" si="1"/>
        <v>52156.75</v>
      </c>
      <c r="L59" s="15">
        <f t="shared" si="2"/>
        <v>0.65500000000000003</v>
      </c>
    </row>
    <row r="60" spans="1:12" x14ac:dyDescent="0.25">
      <c r="A60" s="50" t="s">
        <v>1678</v>
      </c>
      <c r="B60" s="50" t="s">
        <v>50</v>
      </c>
      <c r="C60" s="50">
        <v>306</v>
      </c>
      <c r="D60" s="50">
        <v>0.68</v>
      </c>
      <c r="E60" s="50">
        <v>0.71299999999999997</v>
      </c>
      <c r="F60" s="50">
        <v>0.55100000000000005</v>
      </c>
      <c r="G60" s="51">
        <v>52079.49</v>
      </c>
      <c r="H60" s="50">
        <v>2</v>
      </c>
      <c r="I60" t="str">
        <f t="shared" si="0"/>
        <v>Médio</v>
      </c>
      <c r="J60" t="str">
        <f>VLOOKUP(B60,'De-Para_Estado_Regiao'!$B:$C,2,0)</f>
        <v>Centro-Oeste</v>
      </c>
      <c r="K60" s="41">
        <f t="shared" si="1"/>
        <v>52079.49</v>
      </c>
      <c r="L60" s="15">
        <f t="shared" si="2"/>
        <v>0.71299999999999997</v>
      </c>
    </row>
    <row r="61" spans="1:12" x14ac:dyDescent="0.25">
      <c r="A61" s="50" t="s">
        <v>1445</v>
      </c>
      <c r="B61" s="50" t="s">
        <v>46</v>
      </c>
      <c r="C61" s="50">
        <v>537</v>
      </c>
      <c r="D61" s="50">
        <v>0.70099999999999996</v>
      </c>
      <c r="E61" s="50">
        <v>0.70699999999999996</v>
      </c>
      <c r="F61" s="50">
        <v>0.58299999999999996</v>
      </c>
      <c r="G61" s="51">
        <v>51515.18</v>
      </c>
      <c r="H61" s="50">
        <v>7</v>
      </c>
      <c r="I61" t="str">
        <f t="shared" si="0"/>
        <v>Alto</v>
      </c>
      <c r="J61" t="str">
        <f>VLOOKUP(B61,'De-Para_Estado_Regiao'!$B:$C,2,0)</f>
        <v>Centro-Oeste</v>
      </c>
      <c r="K61" s="41">
        <f t="shared" si="1"/>
        <v>51515.18</v>
      </c>
      <c r="L61" s="15">
        <f t="shared" si="2"/>
        <v>0.70699999999999996</v>
      </c>
    </row>
    <row r="62" spans="1:12" x14ac:dyDescent="0.25">
      <c r="A62" s="50" t="s">
        <v>3388</v>
      </c>
      <c r="B62" s="50" t="s">
        <v>50</v>
      </c>
      <c r="C62" s="50">
        <v>164</v>
      </c>
      <c r="D62" s="50">
        <v>0.65400000000000003</v>
      </c>
      <c r="E62" s="50">
        <v>0.68</v>
      </c>
      <c r="F62" s="50">
        <v>0.51300000000000001</v>
      </c>
      <c r="G62" s="51">
        <v>51122.47</v>
      </c>
      <c r="H62" s="50">
        <v>4</v>
      </c>
      <c r="I62" t="str">
        <f t="shared" si="0"/>
        <v>Médio</v>
      </c>
      <c r="J62" t="str">
        <f>VLOOKUP(B62,'De-Para_Estado_Regiao'!$B:$C,2,0)</f>
        <v>Centro-Oeste</v>
      </c>
      <c r="K62" s="41">
        <f t="shared" si="1"/>
        <v>51122.47</v>
      </c>
      <c r="L62" s="15">
        <f t="shared" si="2"/>
        <v>0.68</v>
      </c>
    </row>
    <row r="63" spans="1:12" x14ac:dyDescent="0.25">
      <c r="A63" s="52" t="s">
        <v>3296</v>
      </c>
      <c r="B63" s="52" t="s">
        <v>46</v>
      </c>
      <c r="C63" s="52">
        <v>185</v>
      </c>
      <c r="D63" s="52">
        <v>0.66</v>
      </c>
      <c r="E63" s="52">
        <v>0.70199999999999996</v>
      </c>
      <c r="F63" s="52">
        <v>0.50900000000000001</v>
      </c>
      <c r="G63" s="53">
        <v>50954.47</v>
      </c>
      <c r="H63" s="52">
        <v>4</v>
      </c>
      <c r="I63" t="str">
        <f t="shared" si="0"/>
        <v>Médio</v>
      </c>
      <c r="J63" t="str">
        <f>VLOOKUP(B63,'De-Para_Estado_Regiao'!$B:$C,2,0)</f>
        <v>Centro-Oeste</v>
      </c>
      <c r="K63" s="41">
        <f t="shared" si="1"/>
        <v>50954.47</v>
      </c>
      <c r="L63" s="15">
        <f t="shared" si="2"/>
        <v>0.70199999999999996</v>
      </c>
    </row>
    <row r="64" spans="1:12" x14ac:dyDescent="0.25">
      <c r="A64" s="52" t="s">
        <v>1535</v>
      </c>
      <c r="B64" s="52" t="s">
        <v>46</v>
      </c>
      <c r="C64" s="52">
        <v>909</v>
      </c>
      <c r="D64" s="52">
        <v>0.69299999999999995</v>
      </c>
      <c r="E64" s="52">
        <v>0.73499999999999999</v>
      </c>
      <c r="F64" s="52">
        <v>0.54900000000000004</v>
      </c>
      <c r="G64" s="53">
        <v>50430.17</v>
      </c>
      <c r="H64" s="52">
        <v>18</v>
      </c>
      <c r="I64" t="str">
        <f t="shared" si="0"/>
        <v>Médio</v>
      </c>
      <c r="J64" t="str">
        <f>VLOOKUP(B64,'De-Para_Estado_Regiao'!$B:$C,2,0)</f>
        <v>Centro-Oeste</v>
      </c>
      <c r="K64" s="41">
        <f t="shared" si="1"/>
        <v>50430.17</v>
      </c>
      <c r="L64" s="15">
        <f t="shared" si="2"/>
        <v>0.73499999999999999</v>
      </c>
    </row>
    <row r="65" spans="1:12" x14ac:dyDescent="0.25">
      <c r="A65" s="50" t="s">
        <v>2338</v>
      </c>
      <c r="B65" s="50" t="s">
        <v>46</v>
      </c>
      <c r="C65" s="50">
        <v>842</v>
      </c>
      <c r="D65" s="50">
        <v>0.7</v>
      </c>
      <c r="E65" s="50">
        <v>0.71199999999999997</v>
      </c>
      <c r="F65" s="50">
        <v>0.61199999999999999</v>
      </c>
      <c r="G65" s="51">
        <v>50298.54</v>
      </c>
      <c r="H65" s="50">
        <v>19</v>
      </c>
      <c r="I65" t="str">
        <f t="shared" si="0"/>
        <v>Alto</v>
      </c>
      <c r="J65" t="str">
        <f>VLOOKUP(B65,'De-Para_Estado_Regiao'!$B:$C,2,0)</f>
        <v>Centro-Oeste</v>
      </c>
      <c r="K65" s="41">
        <f t="shared" si="1"/>
        <v>50298.54</v>
      </c>
      <c r="L65" s="15">
        <f t="shared" si="2"/>
        <v>0.71199999999999997</v>
      </c>
    </row>
    <row r="66" spans="1:12" x14ac:dyDescent="0.25">
      <c r="A66" s="52" t="s">
        <v>2366</v>
      </c>
      <c r="B66" s="52" t="s">
        <v>14</v>
      </c>
      <c r="C66" s="52">
        <v>439</v>
      </c>
      <c r="D66" s="52">
        <v>0.63300000000000001</v>
      </c>
      <c r="E66" s="52">
        <v>0.628</v>
      </c>
      <c r="F66" s="52">
        <v>0.50700000000000001</v>
      </c>
      <c r="G66" s="53">
        <v>50236.19</v>
      </c>
      <c r="H66" s="52">
        <v>3</v>
      </c>
      <c r="I66" t="str">
        <f t="shared" ref="I66:I129" si="3">IF(D66&lt;0.55,"Baixo",IF(D66&lt;0.7,"Médio",IF(D66&lt;0.8,"Alto","Muito Alto")))</f>
        <v>Médio</v>
      </c>
      <c r="J66" t="str">
        <f>VLOOKUP(B66,'De-Para_Estado_Regiao'!$B:$C,2,0)</f>
        <v>Centro-Oeste</v>
      </c>
      <c r="K66" s="41">
        <f t="shared" si="1"/>
        <v>50236.19</v>
      </c>
      <c r="L66" s="15">
        <f t="shared" si="2"/>
        <v>0.628</v>
      </c>
    </row>
    <row r="67" spans="1:12" x14ac:dyDescent="0.25">
      <c r="A67" s="52" t="s">
        <v>2455</v>
      </c>
      <c r="B67" s="52" t="s">
        <v>46</v>
      </c>
      <c r="C67" s="52">
        <v>122</v>
      </c>
      <c r="D67" s="52">
        <v>0.61499999999999999</v>
      </c>
      <c r="E67" s="52">
        <v>0.65800000000000003</v>
      </c>
      <c r="F67" s="52">
        <v>0.41799999999999998</v>
      </c>
      <c r="G67" s="53">
        <v>49852.67</v>
      </c>
      <c r="H67" s="52">
        <v>4</v>
      </c>
      <c r="I67" t="str">
        <f t="shared" si="3"/>
        <v>Médio</v>
      </c>
      <c r="J67" t="str">
        <f>VLOOKUP(B67,'De-Para_Estado_Regiao'!$B:$C,2,0)</f>
        <v>Centro-Oeste</v>
      </c>
      <c r="K67" s="41">
        <f t="shared" ref="K67:K130" si="4">G67</f>
        <v>49852.67</v>
      </c>
      <c r="L67" s="15">
        <f t="shared" ref="L67:L130" si="5">E67</f>
        <v>0.65800000000000003</v>
      </c>
    </row>
    <row r="68" spans="1:12" x14ac:dyDescent="0.25">
      <c r="A68" s="52" t="s">
        <v>3324</v>
      </c>
      <c r="B68" s="52" t="s">
        <v>50</v>
      </c>
      <c r="C68" s="52">
        <v>153</v>
      </c>
      <c r="D68" s="52">
        <v>0.67</v>
      </c>
      <c r="E68" s="52">
        <v>0.67200000000000004</v>
      </c>
      <c r="F68" s="52">
        <v>0.55000000000000004</v>
      </c>
      <c r="G68" s="53">
        <v>49715.24</v>
      </c>
      <c r="H68" s="52">
        <v>1</v>
      </c>
      <c r="I68" t="str">
        <f t="shared" si="3"/>
        <v>Médio</v>
      </c>
      <c r="J68" t="str">
        <f>VLOOKUP(B68,'De-Para_Estado_Regiao'!$B:$C,2,0)</f>
        <v>Centro-Oeste</v>
      </c>
      <c r="K68" s="41">
        <f t="shared" si="4"/>
        <v>49715.24</v>
      </c>
      <c r="L68" s="15">
        <f t="shared" si="5"/>
        <v>0.67200000000000004</v>
      </c>
    </row>
    <row r="69" spans="1:12" x14ac:dyDescent="0.25">
      <c r="A69" s="52" t="s">
        <v>1588</v>
      </c>
      <c r="B69" s="52" t="s">
        <v>50</v>
      </c>
      <c r="C69" s="52">
        <v>357</v>
      </c>
      <c r="D69" s="52">
        <v>0.69799999999999995</v>
      </c>
      <c r="E69" s="52">
        <v>0.70299999999999996</v>
      </c>
      <c r="F69" s="52">
        <v>0.58199999999999996</v>
      </c>
      <c r="G69" s="53">
        <v>48718.78</v>
      </c>
      <c r="H69" s="52">
        <v>7</v>
      </c>
      <c r="I69" t="str">
        <f t="shared" si="3"/>
        <v>Médio</v>
      </c>
      <c r="J69" t="str">
        <f>VLOOKUP(B69,'De-Para_Estado_Regiao'!$B:$C,2,0)</f>
        <v>Centro-Oeste</v>
      </c>
      <c r="K69" s="41">
        <f t="shared" si="4"/>
        <v>48718.78</v>
      </c>
      <c r="L69" s="15">
        <f t="shared" si="5"/>
        <v>0.70299999999999996</v>
      </c>
    </row>
    <row r="70" spans="1:12" x14ac:dyDescent="0.25">
      <c r="A70" s="52" t="s">
        <v>1725</v>
      </c>
      <c r="B70" s="52" t="s">
        <v>46</v>
      </c>
      <c r="C70" s="52">
        <v>389</v>
      </c>
      <c r="D70" s="52">
        <v>0.68</v>
      </c>
      <c r="E70" s="52">
        <v>0.66300000000000003</v>
      </c>
      <c r="F70" s="52">
        <v>0.56799999999999995</v>
      </c>
      <c r="G70" s="53">
        <v>48646.74</v>
      </c>
      <c r="H70" s="52">
        <v>3</v>
      </c>
      <c r="I70" t="str">
        <f t="shared" si="3"/>
        <v>Médio</v>
      </c>
      <c r="J70" t="str">
        <f>VLOOKUP(B70,'De-Para_Estado_Regiao'!$B:$C,2,0)</f>
        <v>Centro-Oeste</v>
      </c>
      <c r="K70" s="41">
        <f t="shared" si="4"/>
        <v>48646.74</v>
      </c>
      <c r="L70" s="15">
        <f t="shared" si="5"/>
        <v>0.66300000000000003</v>
      </c>
    </row>
    <row r="71" spans="1:12" x14ac:dyDescent="0.25">
      <c r="A71" s="52" t="s">
        <v>759</v>
      </c>
      <c r="B71" s="52" t="s">
        <v>14</v>
      </c>
      <c r="C71" s="52">
        <v>227</v>
      </c>
      <c r="D71" s="52">
        <v>0.68</v>
      </c>
      <c r="E71" s="52">
        <v>0.69399999999999995</v>
      </c>
      <c r="F71" s="52">
        <v>0.53700000000000003</v>
      </c>
      <c r="G71" s="53">
        <v>47706.61</v>
      </c>
      <c r="H71" s="52">
        <v>3</v>
      </c>
      <c r="I71" t="str">
        <f t="shared" si="3"/>
        <v>Médio</v>
      </c>
      <c r="J71" t="str">
        <f>VLOOKUP(B71,'De-Para_Estado_Regiao'!$B:$C,2,0)</f>
        <v>Centro-Oeste</v>
      </c>
      <c r="K71" s="41">
        <f t="shared" si="4"/>
        <v>47706.61</v>
      </c>
      <c r="L71" s="15">
        <f t="shared" si="5"/>
        <v>0.69399999999999995</v>
      </c>
    </row>
    <row r="72" spans="1:12" x14ac:dyDescent="0.25">
      <c r="A72" s="50" t="s">
        <v>2419</v>
      </c>
      <c r="B72" s="50" t="s">
        <v>46</v>
      </c>
      <c r="C72" s="50">
        <v>553</v>
      </c>
      <c r="D72" s="50">
        <v>0.68</v>
      </c>
      <c r="E72" s="50">
        <v>0.67200000000000004</v>
      </c>
      <c r="F72" s="50">
        <v>0.59</v>
      </c>
      <c r="G72" s="51">
        <v>46645.93</v>
      </c>
      <c r="H72" s="50">
        <v>3</v>
      </c>
      <c r="I72" t="str">
        <f t="shared" si="3"/>
        <v>Médio</v>
      </c>
      <c r="J72" t="str">
        <f>VLOOKUP(B72,'De-Para_Estado_Regiao'!$B:$C,2,0)</f>
        <v>Centro-Oeste</v>
      </c>
      <c r="K72" s="41">
        <f t="shared" si="4"/>
        <v>46645.93</v>
      </c>
      <c r="L72" s="15">
        <f t="shared" si="5"/>
        <v>0.67200000000000004</v>
      </c>
    </row>
    <row r="73" spans="1:12" x14ac:dyDescent="0.25">
      <c r="A73" s="50" t="s">
        <v>3316</v>
      </c>
      <c r="B73" s="50" t="s">
        <v>46</v>
      </c>
      <c r="C73" s="50">
        <v>118</v>
      </c>
      <c r="D73" s="50">
        <v>0.67</v>
      </c>
      <c r="E73" s="50">
        <v>0.64500000000000002</v>
      </c>
      <c r="F73" s="50">
        <v>0.56899999999999995</v>
      </c>
      <c r="G73" s="51">
        <v>46225.42</v>
      </c>
      <c r="H73" s="50">
        <v>3</v>
      </c>
      <c r="I73" t="str">
        <f t="shared" si="3"/>
        <v>Médio</v>
      </c>
      <c r="J73" t="str">
        <f>VLOOKUP(B73,'De-Para_Estado_Regiao'!$B:$C,2,0)</f>
        <v>Centro-Oeste</v>
      </c>
      <c r="K73" s="41">
        <f t="shared" si="4"/>
        <v>46225.42</v>
      </c>
      <c r="L73" s="15">
        <f t="shared" si="5"/>
        <v>0.64500000000000002</v>
      </c>
    </row>
    <row r="74" spans="1:12" x14ac:dyDescent="0.25">
      <c r="A74" s="52" t="s">
        <v>1245</v>
      </c>
      <c r="B74" s="52" t="s">
        <v>14</v>
      </c>
      <c r="C74" s="52">
        <v>937</v>
      </c>
      <c r="D74" s="52">
        <v>0.72</v>
      </c>
      <c r="E74" s="52">
        <v>0.71499999999999997</v>
      </c>
      <c r="F74" s="52">
        <v>0.61499999999999999</v>
      </c>
      <c r="G74" s="53">
        <v>45022.01</v>
      </c>
      <c r="H74" s="52">
        <v>9</v>
      </c>
      <c r="I74" t="str">
        <f t="shared" si="3"/>
        <v>Alto</v>
      </c>
      <c r="J74" t="str">
        <f>VLOOKUP(B74,'De-Para_Estado_Regiao'!$B:$C,2,0)</f>
        <v>Centro-Oeste</v>
      </c>
      <c r="K74" s="41">
        <f t="shared" si="4"/>
        <v>45022.01</v>
      </c>
      <c r="L74" s="15">
        <f t="shared" si="5"/>
        <v>0.71499999999999997</v>
      </c>
    </row>
    <row r="75" spans="1:12" x14ac:dyDescent="0.25">
      <c r="A75" s="52" t="s">
        <v>2341</v>
      </c>
      <c r="B75" s="52" t="s">
        <v>46</v>
      </c>
      <c r="C75" s="52">
        <v>462</v>
      </c>
      <c r="D75" s="52">
        <v>0.69599999999999995</v>
      </c>
      <c r="E75" s="52">
        <v>0.69499999999999995</v>
      </c>
      <c r="F75" s="52">
        <v>0.57099999999999995</v>
      </c>
      <c r="G75" s="53">
        <v>44624.75</v>
      </c>
      <c r="H75" s="52">
        <v>11</v>
      </c>
      <c r="I75" t="str">
        <f t="shared" si="3"/>
        <v>Médio</v>
      </c>
      <c r="J75" t="str">
        <f>VLOOKUP(B75,'De-Para_Estado_Regiao'!$B:$C,2,0)</f>
        <v>Centro-Oeste</v>
      </c>
      <c r="K75" s="41">
        <f t="shared" si="4"/>
        <v>44624.75</v>
      </c>
      <c r="L75" s="15">
        <f t="shared" si="5"/>
        <v>0.69499999999999995</v>
      </c>
    </row>
    <row r="76" spans="1:12" x14ac:dyDescent="0.25">
      <c r="A76" s="52" t="s">
        <v>1507</v>
      </c>
      <c r="B76" s="52" t="s">
        <v>50</v>
      </c>
      <c r="C76" s="52">
        <v>1035</v>
      </c>
      <c r="D76" s="52">
        <v>0.70099999999999996</v>
      </c>
      <c r="E76" s="52">
        <v>0.71099999999999997</v>
      </c>
      <c r="F76" s="52">
        <v>0.58799999999999997</v>
      </c>
      <c r="G76" s="53">
        <v>44237.45</v>
      </c>
      <c r="H76" s="52">
        <v>22</v>
      </c>
      <c r="I76" t="str">
        <f t="shared" si="3"/>
        <v>Alto</v>
      </c>
      <c r="J76" t="str">
        <f>VLOOKUP(B76,'De-Para_Estado_Regiao'!$B:$C,2,0)</f>
        <v>Centro-Oeste</v>
      </c>
      <c r="K76" s="41">
        <f t="shared" si="4"/>
        <v>44237.45</v>
      </c>
      <c r="L76" s="15">
        <f t="shared" si="5"/>
        <v>0.71099999999999997</v>
      </c>
    </row>
    <row r="77" spans="1:12" x14ac:dyDescent="0.25">
      <c r="A77" s="52" t="s">
        <v>2345</v>
      </c>
      <c r="B77" s="52" t="s">
        <v>46</v>
      </c>
      <c r="C77" s="52">
        <v>550</v>
      </c>
      <c r="D77" s="52">
        <v>0.67900000000000005</v>
      </c>
      <c r="E77" s="52">
        <v>0.67200000000000004</v>
      </c>
      <c r="F77" s="52">
        <v>0.57299999999999995</v>
      </c>
      <c r="G77" s="53">
        <v>43698.96</v>
      </c>
      <c r="H77" s="52">
        <v>9</v>
      </c>
      <c r="I77" t="str">
        <f t="shared" si="3"/>
        <v>Médio</v>
      </c>
      <c r="J77" t="str">
        <f>VLOOKUP(B77,'De-Para_Estado_Regiao'!$B:$C,2,0)</f>
        <v>Centro-Oeste</v>
      </c>
      <c r="K77" s="41">
        <f t="shared" si="4"/>
        <v>43698.96</v>
      </c>
      <c r="L77" s="15">
        <f t="shared" si="5"/>
        <v>0.67200000000000004</v>
      </c>
    </row>
    <row r="78" spans="1:12" x14ac:dyDescent="0.25">
      <c r="A78" s="52" t="s">
        <v>2789</v>
      </c>
      <c r="B78" s="52" t="s">
        <v>46</v>
      </c>
      <c r="C78" s="52">
        <v>246</v>
      </c>
      <c r="D78" s="52">
        <v>0.69</v>
      </c>
      <c r="E78" s="52">
        <v>0.71399999999999997</v>
      </c>
      <c r="F78" s="52">
        <v>0.56899999999999995</v>
      </c>
      <c r="G78" s="53">
        <v>43628.99</v>
      </c>
      <c r="H78" s="52">
        <v>0</v>
      </c>
      <c r="I78" t="str">
        <f t="shared" si="3"/>
        <v>Médio</v>
      </c>
      <c r="J78" t="str">
        <f>VLOOKUP(B78,'De-Para_Estado_Regiao'!$B:$C,2,0)</f>
        <v>Centro-Oeste</v>
      </c>
      <c r="K78" s="41">
        <f t="shared" si="4"/>
        <v>43628.99</v>
      </c>
      <c r="L78" s="15">
        <f t="shared" si="5"/>
        <v>0.71399999999999997</v>
      </c>
    </row>
    <row r="79" spans="1:12" x14ac:dyDescent="0.25">
      <c r="A79" s="50" t="s">
        <v>1182</v>
      </c>
      <c r="B79" s="50" t="s">
        <v>14</v>
      </c>
      <c r="C79" s="50">
        <v>1094</v>
      </c>
      <c r="D79" s="50">
        <v>0.69</v>
      </c>
      <c r="E79" s="50">
        <v>0.67600000000000005</v>
      </c>
      <c r="F79" s="50">
        <v>0.59199999999999997</v>
      </c>
      <c r="G79" s="51">
        <v>43288.69</v>
      </c>
      <c r="H79" s="50">
        <v>20</v>
      </c>
      <c r="I79" t="str">
        <f t="shared" si="3"/>
        <v>Médio</v>
      </c>
      <c r="J79" t="str">
        <f>VLOOKUP(B79,'De-Para_Estado_Regiao'!$B:$C,2,0)</f>
        <v>Centro-Oeste</v>
      </c>
      <c r="K79" s="41">
        <f t="shared" si="4"/>
        <v>43288.69</v>
      </c>
      <c r="L79" s="15">
        <f t="shared" si="5"/>
        <v>0.67600000000000005</v>
      </c>
    </row>
    <row r="80" spans="1:12" x14ac:dyDescent="0.25">
      <c r="A80" s="52" t="s">
        <v>436</v>
      </c>
      <c r="B80" s="52" t="s">
        <v>50</v>
      </c>
      <c r="C80" s="52">
        <v>1620</v>
      </c>
      <c r="D80" s="52">
        <v>0.72499999999999998</v>
      </c>
      <c r="E80" s="52">
        <v>0.73699999999999999</v>
      </c>
      <c r="F80" s="52">
        <v>0.627</v>
      </c>
      <c r="G80" s="53">
        <v>43031.23</v>
      </c>
      <c r="H80" s="52">
        <v>14</v>
      </c>
      <c r="I80" t="str">
        <f t="shared" si="3"/>
        <v>Alto</v>
      </c>
      <c r="J80" t="str">
        <f>VLOOKUP(B80,'De-Para_Estado_Regiao'!$B:$C,2,0)</f>
        <v>Centro-Oeste</v>
      </c>
      <c r="K80" s="41">
        <f t="shared" si="4"/>
        <v>43031.23</v>
      </c>
      <c r="L80" s="15">
        <f t="shared" si="5"/>
        <v>0.73699999999999999</v>
      </c>
    </row>
    <row r="81" spans="1:12" x14ac:dyDescent="0.25">
      <c r="A81" s="52" t="s">
        <v>45</v>
      </c>
      <c r="B81" s="52" t="s">
        <v>46</v>
      </c>
      <c r="C81" s="52">
        <v>11584</v>
      </c>
      <c r="D81" s="52">
        <v>0.755</v>
      </c>
      <c r="E81" s="52">
        <v>0.749</v>
      </c>
      <c r="F81" s="52">
        <v>0.69799999999999995</v>
      </c>
      <c r="G81" s="53">
        <v>43024.92</v>
      </c>
      <c r="H81" s="52">
        <v>204</v>
      </c>
      <c r="I81" t="str">
        <f t="shared" si="3"/>
        <v>Alto</v>
      </c>
      <c r="J81" t="str">
        <f>VLOOKUP(B81,'De-Para_Estado_Regiao'!$B:$C,2,0)</f>
        <v>Centro-Oeste</v>
      </c>
      <c r="K81" s="41">
        <f t="shared" si="4"/>
        <v>43024.92</v>
      </c>
      <c r="L81" s="15">
        <f t="shared" si="5"/>
        <v>0.749</v>
      </c>
    </row>
    <row r="82" spans="1:12" x14ac:dyDescent="0.25">
      <c r="A82" s="52" t="s">
        <v>2469</v>
      </c>
      <c r="B82" s="52" t="s">
        <v>46</v>
      </c>
      <c r="C82" s="52">
        <v>388</v>
      </c>
      <c r="D82" s="52">
        <v>0.69</v>
      </c>
      <c r="E82" s="52">
        <v>0.68700000000000006</v>
      </c>
      <c r="F82" s="52">
        <v>0.59299999999999997</v>
      </c>
      <c r="G82" s="53">
        <v>42370.03</v>
      </c>
      <c r="H82" s="52">
        <v>3</v>
      </c>
      <c r="I82" t="str">
        <f t="shared" si="3"/>
        <v>Médio</v>
      </c>
      <c r="J82" t="str">
        <f>VLOOKUP(B82,'De-Para_Estado_Regiao'!$B:$C,2,0)</f>
        <v>Centro-Oeste</v>
      </c>
      <c r="K82" s="41">
        <f t="shared" si="4"/>
        <v>42370.03</v>
      </c>
      <c r="L82" s="15">
        <f t="shared" si="5"/>
        <v>0.68700000000000006</v>
      </c>
    </row>
    <row r="83" spans="1:12" x14ac:dyDescent="0.25">
      <c r="A83" s="50" t="s">
        <v>780</v>
      </c>
      <c r="B83" s="50" t="s">
        <v>50</v>
      </c>
      <c r="C83" s="50">
        <v>2565</v>
      </c>
      <c r="D83" s="50">
        <v>0.7</v>
      </c>
      <c r="E83" s="50">
        <v>0.71599999999999997</v>
      </c>
      <c r="F83" s="50">
        <v>0.58699999999999997</v>
      </c>
      <c r="G83" s="51">
        <v>42330.239999999998</v>
      </c>
      <c r="H83" s="50">
        <v>22</v>
      </c>
      <c r="I83" t="str">
        <f t="shared" si="3"/>
        <v>Alto</v>
      </c>
      <c r="J83" t="str">
        <f>VLOOKUP(B83,'De-Para_Estado_Regiao'!$B:$C,2,0)</f>
        <v>Centro-Oeste</v>
      </c>
      <c r="K83" s="41">
        <f t="shared" si="4"/>
        <v>42330.239999999998</v>
      </c>
      <c r="L83" s="15">
        <f t="shared" si="5"/>
        <v>0.71599999999999997</v>
      </c>
    </row>
    <row r="84" spans="1:12" x14ac:dyDescent="0.25">
      <c r="A84" s="52" t="s">
        <v>3338</v>
      </c>
      <c r="B84" s="52" t="s">
        <v>46</v>
      </c>
      <c r="C84" s="52">
        <v>205</v>
      </c>
      <c r="D84" s="52">
        <v>0.66</v>
      </c>
      <c r="E84" s="52">
        <v>0.66500000000000004</v>
      </c>
      <c r="F84" s="52">
        <v>0.55500000000000005</v>
      </c>
      <c r="G84" s="53">
        <v>42323.8</v>
      </c>
      <c r="H84" s="52">
        <v>2</v>
      </c>
      <c r="I84" t="str">
        <f t="shared" si="3"/>
        <v>Médio</v>
      </c>
      <c r="J84" t="str">
        <f>VLOOKUP(B84,'De-Para_Estado_Regiao'!$B:$C,2,0)</f>
        <v>Centro-Oeste</v>
      </c>
      <c r="K84" s="41">
        <f t="shared" si="4"/>
        <v>42323.8</v>
      </c>
      <c r="L84" s="15">
        <f t="shared" si="5"/>
        <v>0.66500000000000004</v>
      </c>
    </row>
    <row r="85" spans="1:12" x14ac:dyDescent="0.25">
      <c r="A85" s="50" t="s">
        <v>3329</v>
      </c>
      <c r="B85" s="50" t="s">
        <v>14</v>
      </c>
      <c r="C85" s="50">
        <v>209</v>
      </c>
      <c r="D85" s="50">
        <v>0.623</v>
      </c>
      <c r="E85" s="50">
        <v>0.64600000000000002</v>
      </c>
      <c r="F85" s="50">
        <v>0.48499999999999999</v>
      </c>
      <c r="G85" s="51">
        <v>42057.73</v>
      </c>
      <c r="H85" s="50">
        <v>3</v>
      </c>
      <c r="I85" t="str">
        <f t="shared" si="3"/>
        <v>Médio</v>
      </c>
      <c r="J85" t="str">
        <f>VLOOKUP(B85,'De-Para_Estado_Regiao'!$B:$C,2,0)</f>
        <v>Centro-Oeste</v>
      </c>
      <c r="K85" s="41">
        <f t="shared" si="4"/>
        <v>42057.73</v>
      </c>
      <c r="L85" s="15">
        <f t="shared" si="5"/>
        <v>0.64600000000000002</v>
      </c>
    </row>
    <row r="86" spans="1:12" x14ac:dyDescent="0.25">
      <c r="A86" s="52" t="s">
        <v>133</v>
      </c>
      <c r="B86" s="52" t="s">
        <v>50</v>
      </c>
      <c r="C86" s="52">
        <v>4702</v>
      </c>
      <c r="D86" s="52">
        <v>0.75700000000000001</v>
      </c>
      <c r="E86" s="52">
        <v>0.77400000000000002</v>
      </c>
      <c r="F86" s="52">
        <v>0.65600000000000003</v>
      </c>
      <c r="G86" s="53">
        <v>41620.42</v>
      </c>
      <c r="H86" s="52">
        <v>59</v>
      </c>
      <c r="I86" t="str">
        <f t="shared" si="3"/>
        <v>Alto</v>
      </c>
      <c r="J86" t="str">
        <f>VLOOKUP(B86,'De-Para_Estado_Regiao'!$B:$C,2,0)</f>
        <v>Centro-Oeste</v>
      </c>
      <c r="K86" s="41">
        <f t="shared" si="4"/>
        <v>41620.42</v>
      </c>
      <c r="L86" s="15">
        <f t="shared" si="5"/>
        <v>0.77400000000000002</v>
      </c>
    </row>
    <row r="87" spans="1:12" x14ac:dyDescent="0.25">
      <c r="A87" s="52" t="s">
        <v>2281</v>
      </c>
      <c r="B87" s="52" t="s">
        <v>50</v>
      </c>
      <c r="C87" s="52">
        <v>402</v>
      </c>
      <c r="D87" s="52">
        <v>0.68400000000000005</v>
      </c>
      <c r="E87" s="52">
        <v>0.70699999999999996</v>
      </c>
      <c r="F87" s="52">
        <v>0.56200000000000006</v>
      </c>
      <c r="G87" s="53">
        <v>41609.86</v>
      </c>
      <c r="H87" s="52">
        <v>7</v>
      </c>
      <c r="I87" t="str">
        <f t="shared" si="3"/>
        <v>Médio</v>
      </c>
      <c r="J87" t="str">
        <f>VLOOKUP(B87,'De-Para_Estado_Regiao'!$B:$C,2,0)</f>
        <v>Centro-Oeste</v>
      </c>
      <c r="K87" s="41">
        <f t="shared" si="4"/>
        <v>41609.86</v>
      </c>
      <c r="L87" s="15">
        <f t="shared" si="5"/>
        <v>0.70699999999999996</v>
      </c>
    </row>
    <row r="88" spans="1:12" x14ac:dyDescent="0.25">
      <c r="A88" s="52" t="s">
        <v>1840</v>
      </c>
      <c r="B88" s="52" t="s">
        <v>50</v>
      </c>
      <c r="C88" s="52">
        <v>201</v>
      </c>
      <c r="D88" s="52">
        <v>0.71</v>
      </c>
      <c r="E88" s="52">
        <v>0.69</v>
      </c>
      <c r="F88" s="52">
        <v>0.625</v>
      </c>
      <c r="G88" s="53">
        <v>41228.74</v>
      </c>
      <c r="H88" s="52">
        <v>2</v>
      </c>
      <c r="I88" t="str">
        <f t="shared" si="3"/>
        <v>Alto</v>
      </c>
      <c r="J88" t="str">
        <f>VLOOKUP(B88,'De-Para_Estado_Regiao'!$B:$C,2,0)</f>
        <v>Centro-Oeste</v>
      </c>
      <c r="K88" s="41">
        <f t="shared" si="4"/>
        <v>41228.74</v>
      </c>
      <c r="L88" s="15">
        <f t="shared" si="5"/>
        <v>0.69</v>
      </c>
    </row>
    <row r="89" spans="1:12" x14ac:dyDescent="0.25">
      <c r="A89" s="52" t="s">
        <v>2288</v>
      </c>
      <c r="B89" s="52" t="s">
        <v>14</v>
      </c>
      <c r="C89" s="52">
        <v>488</v>
      </c>
      <c r="D89" s="52">
        <v>0.70099999999999996</v>
      </c>
      <c r="E89" s="52">
        <v>0.72099999999999997</v>
      </c>
      <c r="F89" s="52">
        <v>0.56999999999999995</v>
      </c>
      <c r="G89" s="53">
        <v>40947.839999999997</v>
      </c>
      <c r="H89" s="52">
        <v>11</v>
      </c>
      <c r="I89" t="str">
        <f t="shared" si="3"/>
        <v>Alto</v>
      </c>
      <c r="J89" t="str">
        <f>VLOOKUP(B89,'De-Para_Estado_Regiao'!$B:$C,2,0)</f>
        <v>Centro-Oeste</v>
      </c>
      <c r="K89" s="41">
        <f t="shared" si="4"/>
        <v>40947.839999999997</v>
      </c>
      <c r="L89" s="15">
        <f t="shared" si="5"/>
        <v>0.72099999999999997</v>
      </c>
    </row>
    <row r="90" spans="1:12" x14ac:dyDescent="0.25">
      <c r="A90" s="50" t="s">
        <v>259</v>
      </c>
      <c r="B90" s="50" t="s">
        <v>50</v>
      </c>
      <c r="C90" s="50">
        <v>4537</v>
      </c>
      <c r="D90" s="50">
        <v>0.752</v>
      </c>
      <c r="E90" s="50">
        <v>0.74399999999999999</v>
      </c>
      <c r="F90" s="50">
        <v>0.68200000000000005</v>
      </c>
      <c r="G90" s="51">
        <v>40477.15</v>
      </c>
      <c r="H90" s="50">
        <v>68</v>
      </c>
      <c r="I90" t="str">
        <f t="shared" si="3"/>
        <v>Alto</v>
      </c>
      <c r="J90" t="str">
        <f>VLOOKUP(B90,'De-Para_Estado_Regiao'!$B:$C,2,0)</f>
        <v>Centro-Oeste</v>
      </c>
      <c r="K90" s="41">
        <f t="shared" si="4"/>
        <v>40477.15</v>
      </c>
      <c r="L90" s="15">
        <f t="shared" si="5"/>
        <v>0.74399999999999999</v>
      </c>
    </row>
    <row r="91" spans="1:12" x14ac:dyDescent="0.25">
      <c r="A91" s="50" t="s">
        <v>3859</v>
      </c>
      <c r="B91" s="50" t="s">
        <v>46</v>
      </c>
      <c r="C91" s="50">
        <v>106</v>
      </c>
      <c r="D91" s="50">
        <v>0.68400000000000005</v>
      </c>
      <c r="E91" s="50">
        <v>0.70399999999999996</v>
      </c>
      <c r="F91" s="50">
        <v>0.55000000000000004</v>
      </c>
      <c r="G91" s="51">
        <v>40459.57</v>
      </c>
      <c r="H91" s="50">
        <v>2</v>
      </c>
      <c r="I91" t="str">
        <f t="shared" si="3"/>
        <v>Médio</v>
      </c>
      <c r="J91" t="str">
        <f>VLOOKUP(B91,'De-Para_Estado_Regiao'!$B:$C,2,0)</f>
        <v>Centro-Oeste</v>
      </c>
      <c r="K91" s="41">
        <f t="shared" si="4"/>
        <v>40459.57</v>
      </c>
      <c r="L91" s="15">
        <f t="shared" si="5"/>
        <v>0.70399999999999996</v>
      </c>
    </row>
    <row r="92" spans="1:12" x14ac:dyDescent="0.25">
      <c r="A92" s="50" t="s">
        <v>3386</v>
      </c>
      <c r="B92" s="50" t="s">
        <v>50</v>
      </c>
      <c r="C92" s="50">
        <v>217</v>
      </c>
      <c r="D92" s="50">
        <v>0.71299999999999997</v>
      </c>
      <c r="E92" s="50">
        <v>0.70299999999999996</v>
      </c>
      <c r="F92" s="50">
        <v>0.60799999999999998</v>
      </c>
      <c r="G92" s="51">
        <v>39387.120000000003</v>
      </c>
      <c r="H92" s="50">
        <v>2</v>
      </c>
      <c r="I92" t="str">
        <f t="shared" si="3"/>
        <v>Alto</v>
      </c>
      <c r="J92" t="str">
        <f>VLOOKUP(B92,'De-Para_Estado_Regiao'!$B:$C,2,0)</f>
        <v>Centro-Oeste</v>
      </c>
      <c r="K92" s="41">
        <f t="shared" si="4"/>
        <v>39387.120000000003</v>
      </c>
      <c r="L92" s="15">
        <f t="shared" si="5"/>
        <v>0.70299999999999996</v>
      </c>
    </row>
    <row r="93" spans="1:12" x14ac:dyDescent="0.25">
      <c r="A93" s="52" t="s">
        <v>2445</v>
      </c>
      <c r="B93" s="52" t="s">
        <v>46</v>
      </c>
      <c r="C93" s="52">
        <v>340</v>
      </c>
      <c r="D93" s="52">
        <v>0.69499999999999995</v>
      </c>
      <c r="E93" s="52">
        <v>0.67900000000000005</v>
      </c>
      <c r="F93" s="52">
        <v>0.59799999999999998</v>
      </c>
      <c r="G93" s="53">
        <v>39380.31</v>
      </c>
      <c r="H93" s="52">
        <v>8</v>
      </c>
      <c r="I93" t="str">
        <f t="shared" si="3"/>
        <v>Médio</v>
      </c>
      <c r="J93" t="str">
        <f>VLOOKUP(B93,'De-Para_Estado_Regiao'!$B:$C,2,0)</f>
        <v>Centro-Oeste</v>
      </c>
      <c r="K93" s="41">
        <f t="shared" si="4"/>
        <v>39380.31</v>
      </c>
      <c r="L93" s="15">
        <f t="shared" si="5"/>
        <v>0.67900000000000005</v>
      </c>
    </row>
    <row r="94" spans="1:12" x14ac:dyDescent="0.25">
      <c r="A94" s="52" t="s">
        <v>69</v>
      </c>
      <c r="B94" s="52" t="s">
        <v>50</v>
      </c>
      <c r="C94" s="52">
        <v>10158</v>
      </c>
      <c r="D94" s="52">
        <v>0.754</v>
      </c>
      <c r="E94" s="52">
        <v>0.76500000000000001</v>
      </c>
      <c r="F94" s="52">
        <v>0.65600000000000003</v>
      </c>
      <c r="G94" s="53">
        <v>39288.71</v>
      </c>
      <c r="H94" s="52">
        <v>199</v>
      </c>
      <c r="I94" t="str">
        <f t="shared" si="3"/>
        <v>Alto</v>
      </c>
      <c r="J94" t="str">
        <f>VLOOKUP(B94,'De-Para_Estado_Regiao'!$B:$C,2,0)</f>
        <v>Centro-Oeste</v>
      </c>
      <c r="K94" s="41">
        <f t="shared" si="4"/>
        <v>39288.71</v>
      </c>
      <c r="L94" s="15">
        <f t="shared" si="5"/>
        <v>0.76500000000000001</v>
      </c>
    </row>
    <row r="95" spans="1:12" x14ac:dyDescent="0.25">
      <c r="A95" s="50" t="s">
        <v>1941</v>
      </c>
      <c r="B95" s="50" t="s">
        <v>46</v>
      </c>
      <c r="C95" s="50">
        <v>477</v>
      </c>
      <c r="D95" s="50">
        <v>0.71599999999999997</v>
      </c>
      <c r="E95" s="50">
        <v>0.70599999999999996</v>
      </c>
      <c r="F95" s="50">
        <v>0.63100000000000001</v>
      </c>
      <c r="G95" s="51">
        <v>39015.199999999997</v>
      </c>
      <c r="H95" s="50">
        <v>14</v>
      </c>
      <c r="I95" t="str">
        <f t="shared" si="3"/>
        <v>Alto</v>
      </c>
      <c r="J95" t="str">
        <f>VLOOKUP(B95,'De-Para_Estado_Regiao'!$B:$C,2,0)</f>
        <v>Centro-Oeste</v>
      </c>
      <c r="K95" s="41">
        <f t="shared" si="4"/>
        <v>39015.199999999997</v>
      </c>
      <c r="L95" s="15">
        <f t="shared" si="5"/>
        <v>0.70599999999999996</v>
      </c>
    </row>
    <row r="96" spans="1:12" x14ac:dyDescent="0.25">
      <c r="A96" s="52" t="s">
        <v>1283</v>
      </c>
      <c r="B96" s="52" t="s">
        <v>14</v>
      </c>
      <c r="C96" s="52">
        <v>836</v>
      </c>
      <c r="D96" s="52">
        <v>0.66400000000000003</v>
      </c>
      <c r="E96" s="52">
        <v>0.68100000000000005</v>
      </c>
      <c r="F96" s="52">
        <v>0.51900000000000002</v>
      </c>
      <c r="G96" s="53">
        <v>38908.720000000001</v>
      </c>
      <c r="H96" s="52">
        <v>5</v>
      </c>
      <c r="I96" t="str">
        <f t="shared" si="3"/>
        <v>Médio</v>
      </c>
      <c r="J96" t="str">
        <f>VLOOKUP(B96,'De-Para_Estado_Regiao'!$B:$C,2,0)</f>
        <v>Centro-Oeste</v>
      </c>
      <c r="K96" s="41">
        <f t="shared" si="4"/>
        <v>38908.720000000001</v>
      </c>
      <c r="L96" s="15">
        <f t="shared" si="5"/>
        <v>0.68100000000000005</v>
      </c>
    </row>
    <row r="97" spans="1:12" x14ac:dyDescent="0.25">
      <c r="A97" s="52" t="s">
        <v>184</v>
      </c>
      <c r="B97" s="52" t="s">
        <v>46</v>
      </c>
      <c r="C97" s="52">
        <v>6849</v>
      </c>
      <c r="D97" s="52">
        <v>0.754</v>
      </c>
      <c r="E97" s="52">
        <v>0.755</v>
      </c>
      <c r="F97" s="52">
        <v>0.68200000000000005</v>
      </c>
      <c r="G97" s="53">
        <v>38499.31</v>
      </c>
      <c r="H97" s="52">
        <v>107</v>
      </c>
      <c r="I97" t="str">
        <f t="shared" si="3"/>
        <v>Alto</v>
      </c>
      <c r="J97" t="str">
        <f>VLOOKUP(B97,'De-Para_Estado_Regiao'!$B:$C,2,0)</f>
        <v>Centro-Oeste</v>
      </c>
      <c r="K97" s="41">
        <f t="shared" si="4"/>
        <v>38499.31</v>
      </c>
      <c r="L97" s="15">
        <f t="shared" si="5"/>
        <v>0.755</v>
      </c>
    </row>
    <row r="98" spans="1:12" x14ac:dyDescent="0.25">
      <c r="A98" s="50" t="s">
        <v>3333</v>
      </c>
      <c r="B98" s="50" t="s">
        <v>14</v>
      </c>
      <c r="C98" s="50">
        <v>115</v>
      </c>
      <c r="D98" s="50">
        <v>0.66400000000000003</v>
      </c>
      <c r="E98" s="50">
        <v>0.66800000000000004</v>
      </c>
      <c r="F98" s="50">
        <v>0.53</v>
      </c>
      <c r="G98" s="51">
        <v>38322.730000000003</v>
      </c>
      <c r="H98" s="50">
        <v>1</v>
      </c>
      <c r="I98" t="str">
        <f t="shared" si="3"/>
        <v>Médio</v>
      </c>
      <c r="J98" t="str">
        <f>VLOOKUP(B98,'De-Para_Estado_Regiao'!$B:$C,2,0)</f>
        <v>Centro-Oeste</v>
      </c>
      <c r="K98" s="41">
        <f t="shared" si="4"/>
        <v>38322.730000000003</v>
      </c>
      <c r="L98" s="15">
        <f t="shared" si="5"/>
        <v>0.66800000000000004</v>
      </c>
    </row>
    <row r="99" spans="1:12" x14ac:dyDescent="0.25">
      <c r="A99" s="50" t="s">
        <v>3494</v>
      </c>
      <c r="B99" s="50" t="s">
        <v>14</v>
      </c>
      <c r="C99" s="50">
        <v>169</v>
      </c>
      <c r="D99" s="50">
        <v>0.64900000000000002</v>
      </c>
      <c r="E99" s="50">
        <v>0.65600000000000003</v>
      </c>
      <c r="F99" s="50">
        <v>0.52300000000000002</v>
      </c>
      <c r="G99" s="51">
        <v>38315.480000000003</v>
      </c>
      <c r="H99" s="50">
        <v>1</v>
      </c>
      <c r="I99" t="str">
        <f t="shared" si="3"/>
        <v>Médio</v>
      </c>
      <c r="J99" t="str">
        <f>VLOOKUP(B99,'De-Para_Estado_Regiao'!$B:$C,2,0)</f>
        <v>Centro-Oeste</v>
      </c>
      <c r="K99" s="41">
        <f t="shared" si="4"/>
        <v>38315.480000000003</v>
      </c>
      <c r="L99" s="15">
        <f t="shared" si="5"/>
        <v>0.65600000000000003</v>
      </c>
    </row>
    <row r="100" spans="1:12" x14ac:dyDescent="0.25">
      <c r="A100" s="52" t="s">
        <v>57</v>
      </c>
      <c r="B100" s="52" t="s">
        <v>46</v>
      </c>
      <c r="C100" s="52">
        <v>31210</v>
      </c>
      <c r="D100" s="52">
        <v>0.78500000000000003</v>
      </c>
      <c r="E100" s="52">
        <v>0.8</v>
      </c>
      <c r="F100" s="52">
        <v>0.72599999999999998</v>
      </c>
      <c r="G100" s="53">
        <v>37930.339999999997</v>
      </c>
      <c r="H100" s="52">
        <v>657</v>
      </c>
      <c r="I100" t="str">
        <f t="shared" si="3"/>
        <v>Alto</v>
      </c>
      <c r="J100" t="str">
        <f>VLOOKUP(B100,'De-Para_Estado_Regiao'!$B:$C,2,0)</f>
        <v>Centro-Oeste</v>
      </c>
      <c r="K100" s="41">
        <f t="shared" si="4"/>
        <v>37930.339999999997</v>
      </c>
      <c r="L100" s="15">
        <f t="shared" si="5"/>
        <v>0.8</v>
      </c>
    </row>
    <row r="101" spans="1:12" x14ac:dyDescent="0.25">
      <c r="A101" s="50" t="s">
        <v>5026</v>
      </c>
      <c r="B101" s="50" t="s">
        <v>46</v>
      </c>
      <c r="C101" s="50">
        <v>142</v>
      </c>
      <c r="D101" s="50">
        <v>0.65500000000000003</v>
      </c>
      <c r="E101" s="50">
        <v>0.63500000000000001</v>
      </c>
      <c r="F101" s="50">
        <v>0.56000000000000005</v>
      </c>
      <c r="G101" s="51">
        <v>37646.85</v>
      </c>
      <c r="H101" s="50">
        <v>3</v>
      </c>
      <c r="I101" t="str">
        <f t="shared" si="3"/>
        <v>Médio</v>
      </c>
      <c r="J101" t="str">
        <f>VLOOKUP(B101,'De-Para_Estado_Regiao'!$B:$C,2,0)</f>
        <v>Centro-Oeste</v>
      </c>
      <c r="K101" s="41">
        <f t="shared" si="4"/>
        <v>37646.85</v>
      </c>
      <c r="L101" s="15">
        <f t="shared" si="5"/>
        <v>0.63500000000000001</v>
      </c>
    </row>
    <row r="102" spans="1:12" x14ac:dyDescent="0.25">
      <c r="A102" s="50" t="s">
        <v>1313</v>
      </c>
      <c r="B102" s="50" t="s">
        <v>46</v>
      </c>
      <c r="C102" s="50">
        <v>1047</v>
      </c>
      <c r="D102" s="50">
        <v>0.73</v>
      </c>
      <c r="E102" s="50">
        <v>0.72299999999999998</v>
      </c>
      <c r="F102" s="50">
        <v>0.64600000000000002</v>
      </c>
      <c r="G102" s="51">
        <v>37449.629999999997</v>
      </c>
      <c r="H102" s="50">
        <v>11</v>
      </c>
      <c r="I102" t="str">
        <f t="shared" si="3"/>
        <v>Alto</v>
      </c>
      <c r="J102" t="str">
        <f>VLOOKUP(B102,'De-Para_Estado_Regiao'!$B:$C,2,0)</f>
        <v>Centro-Oeste</v>
      </c>
      <c r="K102" s="41">
        <f t="shared" si="4"/>
        <v>37449.629999999997</v>
      </c>
      <c r="L102" s="15">
        <f t="shared" si="5"/>
        <v>0.72299999999999998</v>
      </c>
    </row>
    <row r="103" spans="1:12" x14ac:dyDescent="0.25">
      <c r="A103" s="52" t="s">
        <v>3380</v>
      </c>
      <c r="B103" s="52" t="s">
        <v>50</v>
      </c>
      <c r="C103" s="52">
        <v>103</v>
      </c>
      <c r="D103" s="52">
        <v>0.63400000000000001</v>
      </c>
      <c r="E103" s="52">
        <v>0.629</v>
      </c>
      <c r="F103" s="52">
        <v>0.505</v>
      </c>
      <c r="G103" s="53">
        <v>37431.129999999997</v>
      </c>
      <c r="H103" s="52">
        <v>1</v>
      </c>
      <c r="I103" t="str">
        <f t="shared" si="3"/>
        <v>Médio</v>
      </c>
      <c r="J103" t="str">
        <f>VLOOKUP(B103,'De-Para_Estado_Regiao'!$B:$C,2,0)</f>
        <v>Centro-Oeste</v>
      </c>
      <c r="K103" s="41">
        <f t="shared" si="4"/>
        <v>37431.129999999997</v>
      </c>
      <c r="L103" s="15">
        <f t="shared" si="5"/>
        <v>0.629</v>
      </c>
    </row>
    <row r="104" spans="1:12" x14ac:dyDescent="0.25">
      <c r="A104" s="50" t="s">
        <v>1466</v>
      </c>
      <c r="B104" s="50" t="s">
        <v>46</v>
      </c>
      <c r="C104" s="50">
        <v>333</v>
      </c>
      <c r="D104" s="50">
        <v>0.67200000000000004</v>
      </c>
      <c r="E104" s="50">
        <v>0.67700000000000005</v>
      </c>
      <c r="F104" s="50">
        <v>0.55500000000000005</v>
      </c>
      <c r="G104" s="51">
        <v>37331.31</v>
      </c>
      <c r="H104" s="50">
        <v>6</v>
      </c>
      <c r="I104" t="str">
        <f t="shared" si="3"/>
        <v>Médio</v>
      </c>
      <c r="J104" t="str">
        <f>VLOOKUP(B104,'De-Para_Estado_Regiao'!$B:$C,2,0)</f>
        <v>Centro-Oeste</v>
      </c>
      <c r="K104" s="41">
        <f t="shared" si="4"/>
        <v>37331.31</v>
      </c>
      <c r="L104" s="15">
        <f t="shared" si="5"/>
        <v>0.67700000000000005</v>
      </c>
    </row>
    <row r="105" spans="1:12" x14ac:dyDescent="0.25">
      <c r="A105" s="52" t="s">
        <v>3444</v>
      </c>
      <c r="B105" s="52" t="s">
        <v>50</v>
      </c>
      <c r="C105" s="52">
        <v>178</v>
      </c>
      <c r="D105" s="52">
        <v>0.69099999999999995</v>
      </c>
      <c r="E105" s="52">
        <v>0.66500000000000004</v>
      </c>
      <c r="F105" s="52">
        <v>0.59299999999999997</v>
      </c>
      <c r="G105" s="53">
        <v>37196.51</v>
      </c>
      <c r="H105" s="52">
        <v>5</v>
      </c>
      <c r="I105" t="str">
        <f t="shared" si="3"/>
        <v>Médio</v>
      </c>
      <c r="J105" t="str">
        <f>VLOOKUP(B105,'De-Para_Estado_Regiao'!$B:$C,2,0)</f>
        <v>Centro-Oeste</v>
      </c>
      <c r="K105" s="41">
        <f t="shared" si="4"/>
        <v>37196.51</v>
      </c>
      <c r="L105" s="15">
        <f t="shared" si="5"/>
        <v>0.66500000000000004</v>
      </c>
    </row>
    <row r="106" spans="1:12" x14ac:dyDescent="0.25">
      <c r="A106" s="52" t="s">
        <v>3602</v>
      </c>
      <c r="B106" s="52" t="s">
        <v>46</v>
      </c>
      <c r="C106" s="52">
        <v>118</v>
      </c>
      <c r="D106" s="52">
        <v>0.71</v>
      </c>
      <c r="E106" s="52">
        <v>0.745</v>
      </c>
      <c r="F106" s="52">
        <v>0.60299999999999998</v>
      </c>
      <c r="G106" s="53">
        <v>36942.35</v>
      </c>
      <c r="H106" s="52">
        <v>0</v>
      </c>
      <c r="I106" t="str">
        <f t="shared" si="3"/>
        <v>Alto</v>
      </c>
      <c r="J106" t="str">
        <f>VLOOKUP(B106,'De-Para_Estado_Regiao'!$B:$C,2,0)</f>
        <v>Centro-Oeste</v>
      </c>
      <c r="K106" s="41">
        <f t="shared" si="4"/>
        <v>36942.35</v>
      </c>
      <c r="L106" s="15">
        <f t="shared" si="5"/>
        <v>0.745</v>
      </c>
    </row>
    <row r="107" spans="1:12" x14ac:dyDescent="0.25">
      <c r="A107" s="52" t="s">
        <v>769</v>
      </c>
      <c r="B107" s="52" t="s">
        <v>50</v>
      </c>
      <c r="C107" s="52">
        <v>2783</v>
      </c>
      <c r="D107" s="52">
        <v>0.71799999999999997</v>
      </c>
      <c r="E107" s="52">
        <v>0.753</v>
      </c>
      <c r="F107" s="52">
        <v>0.58399999999999996</v>
      </c>
      <c r="G107" s="53">
        <v>36703.839999999997</v>
      </c>
      <c r="H107" s="52">
        <v>34</v>
      </c>
      <c r="I107" t="str">
        <f t="shared" si="3"/>
        <v>Alto</v>
      </c>
      <c r="J107" t="str">
        <f>VLOOKUP(B107,'De-Para_Estado_Regiao'!$B:$C,2,0)</f>
        <v>Centro-Oeste</v>
      </c>
      <c r="K107" s="41">
        <f t="shared" si="4"/>
        <v>36703.839999999997</v>
      </c>
      <c r="L107" s="15">
        <f t="shared" si="5"/>
        <v>0.753</v>
      </c>
    </row>
    <row r="108" spans="1:12" x14ac:dyDescent="0.25">
      <c r="A108" s="50" t="s">
        <v>1017</v>
      </c>
      <c r="B108" s="50" t="s">
        <v>50</v>
      </c>
      <c r="C108" s="50">
        <v>694</v>
      </c>
      <c r="D108" s="50">
        <v>0.70599999999999996</v>
      </c>
      <c r="E108" s="50">
        <v>0.70699999999999996</v>
      </c>
      <c r="F108" s="50">
        <v>0.60299999999999998</v>
      </c>
      <c r="G108" s="51">
        <v>36399.81</v>
      </c>
      <c r="H108" s="50">
        <v>23</v>
      </c>
      <c r="I108" t="str">
        <f t="shared" si="3"/>
        <v>Alto</v>
      </c>
      <c r="J108" t="str">
        <f>VLOOKUP(B108,'De-Para_Estado_Regiao'!$B:$C,2,0)</f>
        <v>Centro-Oeste</v>
      </c>
      <c r="K108" s="41">
        <f t="shared" si="4"/>
        <v>36399.81</v>
      </c>
      <c r="L108" s="15">
        <f t="shared" si="5"/>
        <v>0.70699999999999996</v>
      </c>
    </row>
    <row r="109" spans="1:12" x14ac:dyDescent="0.25">
      <c r="A109" s="50" t="s">
        <v>171</v>
      </c>
      <c r="B109" s="50" t="s">
        <v>14</v>
      </c>
      <c r="C109" s="50">
        <v>10638</v>
      </c>
      <c r="D109" s="50">
        <v>0.747</v>
      </c>
      <c r="E109" s="50">
        <v>0.753</v>
      </c>
      <c r="F109" s="50">
        <v>0.65700000000000003</v>
      </c>
      <c r="G109" s="51">
        <v>36320.620000000003</v>
      </c>
      <c r="H109" s="50">
        <v>192</v>
      </c>
      <c r="I109" t="str">
        <f t="shared" si="3"/>
        <v>Alto</v>
      </c>
      <c r="J109" t="str">
        <f>VLOOKUP(B109,'De-Para_Estado_Regiao'!$B:$C,2,0)</f>
        <v>Centro-Oeste</v>
      </c>
      <c r="K109" s="41">
        <f t="shared" si="4"/>
        <v>36320.620000000003</v>
      </c>
      <c r="L109" s="15">
        <f t="shared" si="5"/>
        <v>0.753</v>
      </c>
    </row>
    <row r="110" spans="1:12" x14ac:dyDescent="0.25">
      <c r="A110" s="50" t="s">
        <v>1292</v>
      </c>
      <c r="B110" s="50" t="s">
        <v>14</v>
      </c>
      <c r="C110" s="50">
        <v>969</v>
      </c>
      <c r="D110" s="50">
        <v>0.7</v>
      </c>
      <c r="E110" s="50">
        <v>0.71699999999999997</v>
      </c>
      <c r="F110" s="50">
        <v>0.58799999999999997</v>
      </c>
      <c r="G110" s="51">
        <v>36108.339999999997</v>
      </c>
      <c r="H110" s="50">
        <v>11</v>
      </c>
      <c r="I110" t="str">
        <f t="shared" si="3"/>
        <v>Alto</v>
      </c>
      <c r="J110" t="str">
        <f>VLOOKUP(B110,'De-Para_Estado_Regiao'!$B:$C,2,0)</f>
        <v>Centro-Oeste</v>
      </c>
      <c r="K110" s="41">
        <f t="shared" si="4"/>
        <v>36108.339999999997</v>
      </c>
      <c r="L110" s="15">
        <f t="shared" si="5"/>
        <v>0.71699999999999997</v>
      </c>
    </row>
    <row r="111" spans="1:12" x14ac:dyDescent="0.25">
      <c r="A111" s="52" t="s">
        <v>1742</v>
      </c>
      <c r="B111" s="52" t="s">
        <v>46</v>
      </c>
      <c r="C111" s="52">
        <v>819</v>
      </c>
      <c r="D111" s="52">
        <v>0.7</v>
      </c>
      <c r="E111" s="52">
        <v>0.67500000000000004</v>
      </c>
      <c r="F111" s="52">
        <v>0.61099999999999999</v>
      </c>
      <c r="G111" s="53">
        <v>35667.870000000003</v>
      </c>
      <c r="H111" s="52">
        <v>9</v>
      </c>
      <c r="I111" t="str">
        <f t="shared" si="3"/>
        <v>Alto</v>
      </c>
      <c r="J111" t="str">
        <f>VLOOKUP(B111,'De-Para_Estado_Regiao'!$B:$C,2,0)</f>
        <v>Centro-Oeste</v>
      </c>
      <c r="K111" s="41">
        <f t="shared" si="4"/>
        <v>35667.870000000003</v>
      </c>
      <c r="L111" s="15">
        <f t="shared" si="5"/>
        <v>0.67500000000000004</v>
      </c>
    </row>
    <row r="112" spans="1:12" x14ac:dyDescent="0.25">
      <c r="A112" s="50" t="s">
        <v>1569</v>
      </c>
      <c r="B112" s="50" t="s">
        <v>46</v>
      </c>
      <c r="C112" s="50">
        <v>1789</v>
      </c>
      <c r="D112" s="50">
        <v>0.69299999999999995</v>
      </c>
      <c r="E112" s="50">
        <v>0.68400000000000005</v>
      </c>
      <c r="F112" s="50">
        <v>0.59499999999999997</v>
      </c>
      <c r="G112" s="51">
        <v>35540</v>
      </c>
      <c r="H112" s="50">
        <v>23</v>
      </c>
      <c r="I112" t="str">
        <f t="shared" si="3"/>
        <v>Médio</v>
      </c>
      <c r="J112" t="str">
        <f>VLOOKUP(B112,'De-Para_Estado_Regiao'!$B:$C,2,0)</f>
        <v>Centro-Oeste</v>
      </c>
      <c r="K112" s="41">
        <f t="shared" si="4"/>
        <v>35540</v>
      </c>
      <c r="L112" s="15">
        <f t="shared" si="5"/>
        <v>0.68400000000000005</v>
      </c>
    </row>
    <row r="113" spans="1:12" x14ac:dyDescent="0.25">
      <c r="A113" s="50" t="s">
        <v>1405</v>
      </c>
      <c r="B113" s="50" t="s">
        <v>46</v>
      </c>
      <c r="C113" s="50">
        <v>964</v>
      </c>
      <c r="D113" s="50">
        <v>0.66700000000000004</v>
      </c>
      <c r="E113" s="50">
        <v>0.67900000000000005</v>
      </c>
      <c r="F113" s="50">
        <v>0.53200000000000003</v>
      </c>
      <c r="G113" s="51">
        <v>35389.47</v>
      </c>
      <c r="H113" s="50">
        <v>6</v>
      </c>
      <c r="I113" t="str">
        <f t="shared" si="3"/>
        <v>Médio</v>
      </c>
      <c r="J113" t="str">
        <f>VLOOKUP(B113,'De-Para_Estado_Regiao'!$B:$C,2,0)</f>
        <v>Centro-Oeste</v>
      </c>
      <c r="K113" s="41">
        <f t="shared" si="4"/>
        <v>35389.47</v>
      </c>
      <c r="L113" s="15">
        <f t="shared" si="5"/>
        <v>0.67900000000000005</v>
      </c>
    </row>
    <row r="114" spans="1:12" x14ac:dyDescent="0.25">
      <c r="A114" s="50" t="s">
        <v>140</v>
      </c>
      <c r="B114" s="50" t="s">
        <v>50</v>
      </c>
      <c r="C114" s="50">
        <v>16632</v>
      </c>
      <c r="D114" s="50">
        <v>0.73699999999999999</v>
      </c>
      <c r="E114" s="50">
        <v>0.73699999999999999</v>
      </c>
      <c r="F114" s="50">
        <v>0.66</v>
      </c>
      <c r="G114" s="51">
        <v>35372.449999999997</v>
      </c>
      <c r="H114" s="50">
        <v>377</v>
      </c>
      <c r="I114" t="str">
        <f t="shared" si="3"/>
        <v>Alto</v>
      </c>
      <c r="J114" t="str">
        <f>VLOOKUP(B114,'De-Para_Estado_Regiao'!$B:$C,2,0)</f>
        <v>Centro-Oeste</v>
      </c>
      <c r="K114" s="41">
        <f t="shared" si="4"/>
        <v>35372.449999999997</v>
      </c>
      <c r="L114" s="15">
        <f t="shared" si="5"/>
        <v>0.73699999999999999</v>
      </c>
    </row>
    <row r="115" spans="1:12" x14ac:dyDescent="0.25">
      <c r="A115" s="50" t="s">
        <v>840</v>
      </c>
      <c r="B115" s="50" t="s">
        <v>14</v>
      </c>
      <c r="C115" s="50">
        <v>2464</v>
      </c>
      <c r="D115" s="50">
        <v>0.72099999999999997</v>
      </c>
      <c r="E115" s="50">
        <v>0.71599999999999997</v>
      </c>
      <c r="F115" s="50">
        <v>0.61599999999999999</v>
      </c>
      <c r="G115" s="51">
        <v>35268.78</v>
      </c>
      <c r="H115" s="50">
        <v>29</v>
      </c>
      <c r="I115" t="str">
        <f t="shared" si="3"/>
        <v>Alto</v>
      </c>
      <c r="J115" t="str">
        <f>VLOOKUP(B115,'De-Para_Estado_Regiao'!$B:$C,2,0)</f>
        <v>Centro-Oeste</v>
      </c>
      <c r="K115" s="41">
        <f t="shared" si="4"/>
        <v>35268.78</v>
      </c>
      <c r="L115" s="15">
        <f t="shared" si="5"/>
        <v>0.71599999999999997</v>
      </c>
    </row>
    <row r="116" spans="1:12" x14ac:dyDescent="0.25">
      <c r="A116" s="52" t="s">
        <v>3647</v>
      </c>
      <c r="B116" s="52" t="s">
        <v>46</v>
      </c>
      <c r="C116" s="52">
        <v>146</v>
      </c>
      <c r="D116" s="52">
        <v>0.66500000000000004</v>
      </c>
      <c r="E116" s="52">
        <v>0.66500000000000004</v>
      </c>
      <c r="F116" s="52">
        <v>0.55600000000000005</v>
      </c>
      <c r="G116" s="53">
        <v>35112.269999999997</v>
      </c>
      <c r="H116" s="52">
        <v>2</v>
      </c>
      <c r="I116" t="str">
        <f t="shared" si="3"/>
        <v>Médio</v>
      </c>
      <c r="J116" t="str">
        <f>VLOOKUP(B116,'De-Para_Estado_Regiao'!$B:$C,2,0)</f>
        <v>Centro-Oeste</v>
      </c>
      <c r="K116" s="41">
        <f t="shared" si="4"/>
        <v>35112.269999999997</v>
      </c>
      <c r="L116" s="15">
        <f t="shared" si="5"/>
        <v>0.66500000000000004</v>
      </c>
    </row>
    <row r="117" spans="1:12" x14ac:dyDescent="0.25">
      <c r="A117" s="50" t="s">
        <v>1998</v>
      </c>
      <c r="B117" s="50" t="s">
        <v>50</v>
      </c>
      <c r="C117" s="50">
        <v>230</v>
      </c>
      <c r="D117" s="50">
        <v>0.71</v>
      </c>
      <c r="E117" s="50">
        <v>0.70399999999999996</v>
      </c>
      <c r="F117" s="50">
        <v>0.622</v>
      </c>
      <c r="G117" s="51">
        <v>34807.440000000002</v>
      </c>
      <c r="H117" s="50">
        <v>3</v>
      </c>
      <c r="I117" t="str">
        <f t="shared" si="3"/>
        <v>Alto</v>
      </c>
      <c r="J117" t="str">
        <f>VLOOKUP(B117,'De-Para_Estado_Regiao'!$B:$C,2,0)</f>
        <v>Centro-Oeste</v>
      </c>
      <c r="K117" s="41">
        <f t="shared" si="4"/>
        <v>34807.440000000002</v>
      </c>
      <c r="L117" s="15">
        <f t="shared" si="5"/>
        <v>0.70399999999999996</v>
      </c>
    </row>
    <row r="118" spans="1:12" x14ac:dyDescent="0.25">
      <c r="A118" s="50" t="s">
        <v>3750</v>
      </c>
      <c r="B118" s="50" t="s">
        <v>50</v>
      </c>
      <c r="C118" s="50">
        <v>52</v>
      </c>
      <c r="D118" s="50">
        <v>0.68799999999999994</v>
      </c>
      <c r="E118" s="50">
        <v>0.7</v>
      </c>
      <c r="F118" s="50">
        <v>0.56299999999999994</v>
      </c>
      <c r="G118" s="51">
        <v>34771</v>
      </c>
      <c r="H118" s="50">
        <v>1</v>
      </c>
      <c r="I118" t="str">
        <f t="shared" si="3"/>
        <v>Médio</v>
      </c>
      <c r="J118" t="str">
        <f>VLOOKUP(B118,'De-Para_Estado_Regiao'!$B:$C,2,0)</f>
        <v>Centro-Oeste</v>
      </c>
      <c r="K118" s="41">
        <f t="shared" si="4"/>
        <v>34771</v>
      </c>
      <c r="L118" s="15">
        <f t="shared" si="5"/>
        <v>0.7</v>
      </c>
    </row>
    <row r="119" spans="1:12" x14ac:dyDescent="0.25">
      <c r="A119" s="52" t="s">
        <v>3618</v>
      </c>
      <c r="B119" s="52" t="s">
        <v>50</v>
      </c>
      <c r="C119" s="52">
        <v>57</v>
      </c>
      <c r="D119" s="52">
        <v>0.65900000000000003</v>
      </c>
      <c r="E119" s="52">
        <v>0.69199999999999995</v>
      </c>
      <c r="F119" s="52">
        <v>0.499</v>
      </c>
      <c r="G119" s="53">
        <v>34753.160000000003</v>
      </c>
      <c r="H119" s="52">
        <v>3</v>
      </c>
      <c r="I119" t="str">
        <f t="shared" si="3"/>
        <v>Médio</v>
      </c>
      <c r="J119" t="str">
        <f>VLOOKUP(B119,'De-Para_Estado_Regiao'!$B:$C,2,0)</f>
        <v>Centro-Oeste</v>
      </c>
      <c r="K119" s="41">
        <f t="shared" si="4"/>
        <v>34753.160000000003</v>
      </c>
      <c r="L119" s="15">
        <f t="shared" si="5"/>
        <v>0.69199999999999995</v>
      </c>
    </row>
    <row r="120" spans="1:12" x14ac:dyDescent="0.25">
      <c r="A120" s="50" t="s">
        <v>2659</v>
      </c>
      <c r="B120" s="50" t="s">
        <v>50</v>
      </c>
      <c r="C120" s="50">
        <v>290</v>
      </c>
      <c r="D120" s="50">
        <v>0.69</v>
      </c>
      <c r="E120" s="50">
        <v>0.68300000000000005</v>
      </c>
      <c r="F120" s="50">
        <v>0.59099999999999997</v>
      </c>
      <c r="G120" s="51">
        <v>34726.83</v>
      </c>
      <c r="H120" s="50">
        <v>4</v>
      </c>
      <c r="I120" t="str">
        <f t="shared" si="3"/>
        <v>Médio</v>
      </c>
      <c r="J120" t="str">
        <f>VLOOKUP(B120,'De-Para_Estado_Regiao'!$B:$C,2,0)</f>
        <v>Centro-Oeste</v>
      </c>
      <c r="K120" s="41">
        <f t="shared" si="4"/>
        <v>34726.83</v>
      </c>
      <c r="L120" s="15">
        <f t="shared" si="5"/>
        <v>0.68300000000000005</v>
      </c>
    </row>
    <row r="121" spans="1:12" x14ac:dyDescent="0.25">
      <c r="A121" s="52" t="s">
        <v>2669</v>
      </c>
      <c r="B121" s="52" t="s">
        <v>14</v>
      </c>
      <c r="C121" s="52">
        <v>217</v>
      </c>
      <c r="D121" s="52">
        <v>0.71099999999999997</v>
      </c>
      <c r="E121" s="52">
        <v>0.68899999999999995</v>
      </c>
      <c r="F121" s="52">
        <v>0.626</v>
      </c>
      <c r="G121" s="53">
        <v>34662.25</v>
      </c>
      <c r="H121" s="52">
        <v>4</v>
      </c>
      <c r="I121" t="str">
        <f t="shared" si="3"/>
        <v>Alto</v>
      </c>
      <c r="J121" t="str">
        <f>VLOOKUP(B121,'De-Para_Estado_Regiao'!$B:$C,2,0)</f>
        <v>Centro-Oeste</v>
      </c>
      <c r="K121" s="41">
        <f t="shared" si="4"/>
        <v>34662.25</v>
      </c>
      <c r="L121" s="15">
        <f t="shared" si="5"/>
        <v>0.68899999999999995</v>
      </c>
    </row>
    <row r="122" spans="1:12" x14ac:dyDescent="0.25">
      <c r="A122" s="52" t="s">
        <v>1669</v>
      </c>
      <c r="B122" s="52" t="s">
        <v>50</v>
      </c>
      <c r="C122" s="52">
        <v>589</v>
      </c>
      <c r="D122" s="52">
        <v>0.69299999999999995</v>
      </c>
      <c r="E122" s="52">
        <v>0.70099999999999996</v>
      </c>
      <c r="F122" s="52">
        <v>0.58799999999999997</v>
      </c>
      <c r="G122" s="53">
        <v>34636.370000000003</v>
      </c>
      <c r="H122" s="52">
        <v>9</v>
      </c>
      <c r="I122" t="str">
        <f t="shared" si="3"/>
        <v>Médio</v>
      </c>
      <c r="J122" t="str">
        <f>VLOOKUP(B122,'De-Para_Estado_Regiao'!$B:$C,2,0)</f>
        <v>Centro-Oeste</v>
      </c>
      <c r="K122" s="41">
        <f t="shared" si="4"/>
        <v>34636.370000000003</v>
      </c>
      <c r="L122" s="15">
        <f t="shared" si="5"/>
        <v>0.70099999999999996</v>
      </c>
    </row>
    <row r="123" spans="1:12" x14ac:dyDescent="0.25">
      <c r="A123" s="52" t="s">
        <v>3147</v>
      </c>
      <c r="B123" s="52" t="s">
        <v>14</v>
      </c>
      <c r="C123" s="52">
        <v>947</v>
      </c>
      <c r="D123" s="52">
        <v>0.68</v>
      </c>
      <c r="E123" s="52">
        <v>0.70599999999999996</v>
      </c>
      <c r="F123" s="52">
        <v>0.55700000000000005</v>
      </c>
      <c r="G123" s="53">
        <v>34566.46</v>
      </c>
      <c r="H123" s="52">
        <v>5</v>
      </c>
      <c r="I123" t="str">
        <f t="shared" si="3"/>
        <v>Médio</v>
      </c>
      <c r="J123" t="str">
        <f>VLOOKUP(B123,'De-Para_Estado_Regiao'!$B:$C,2,0)</f>
        <v>Centro-Oeste</v>
      </c>
      <c r="K123" s="41">
        <f t="shared" si="4"/>
        <v>34566.46</v>
      </c>
      <c r="L123" s="15">
        <f t="shared" si="5"/>
        <v>0.70599999999999996</v>
      </c>
    </row>
    <row r="124" spans="1:12" x14ac:dyDescent="0.25">
      <c r="A124" s="52" t="s">
        <v>2060</v>
      </c>
      <c r="B124" s="52" t="s">
        <v>50</v>
      </c>
      <c r="C124" s="52">
        <v>372</v>
      </c>
      <c r="D124" s="52">
        <v>0.67</v>
      </c>
      <c r="E124" s="52">
        <v>0.63700000000000001</v>
      </c>
      <c r="F124" s="52">
        <v>0.57099999999999995</v>
      </c>
      <c r="G124" s="53">
        <v>34393.25</v>
      </c>
      <c r="H124" s="52">
        <v>3</v>
      </c>
      <c r="I124" t="str">
        <f t="shared" si="3"/>
        <v>Médio</v>
      </c>
      <c r="J124" t="str">
        <f>VLOOKUP(B124,'De-Para_Estado_Regiao'!$B:$C,2,0)</f>
        <v>Centro-Oeste</v>
      </c>
      <c r="K124" s="41">
        <f t="shared" si="4"/>
        <v>34393.25</v>
      </c>
      <c r="L124" s="15">
        <f t="shared" si="5"/>
        <v>0.63700000000000001</v>
      </c>
    </row>
    <row r="125" spans="1:12" x14ac:dyDescent="0.25">
      <c r="A125" s="52" t="s">
        <v>3378</v>
      </c>
      <c r="B125" s="52" t="s">
        <v>46</v>
      </c>
      <c r="C125" s="52">
        <v>216</v>
      </c>
      <c r="D125" s="52">
        <v>0.71</v>
      </c>
      <c r="E125" s="52">
        <v>0.69899999999999995</v>
      </c>
      <c r="F125" s="52">
        <v>0.59699999999999998</v>
      </c>
      <c r="G125" s="53">
        <v>33881.910000000003</v>
      </c>
      <c r="H125" s="52">
        <v>9</v>
      </c>
      <c r="I125" t="str">
        <f t="shared" si="3"/>
        <v>Alto</v>
      </c>
      <c r="J125" t="str">
        <f>VLOOKUP(B125,'De-Para_Estado_Regiao'!$B:$C,2,0)</f>
        <v>Centro-Oeste</v>
      </c>
      <c r="K125" s="41">
        <f t="shared" si="4"/>
        <v>33881.910000000003</v>
      </c>
      <c r="L125" s="15">
        <f t="shared" si="5"/>
        <v>0.69899999999999995</v>
      </c>
    </row>
    <row r="126" spans="1:12" x14ac:dyDescent="0.25">
      <c r="A126" s="52" t="s">
        <v>1817</v>
      </c>
      <c r="B126" s="52" t="s">
        <v>46</v>
      </c>
      <c r="C126" s="52">
        <v>864</v>
      </c>
      <c r="D126" s="52">
        <v>0.68200000000000005</v>
      </c>
      <c r="E126" s="52">
        <v>0.68899999999999995</v>
      </c>
      <c r="F126" s="52">
        <v>0.54800000000000004</v>
      </c>
      <c r="G126" s="53">
        <v>33865.26</v>
      </c>
      <c r="H126" s="52">
        <v>9</v>
      </c>
      <c r="I126" t="str">
        <f t="shared" si="3"/>
        <v>Médio</v>
      </c>
      <c r="J126" t="str">
        <f>VLOOKUP(B126,'De-Para_Estado_Regiao'!$B:$C,2,0)</f>
        <v>Centro-Oeste</v>
      </c>
      <c r="K126" s="41">
        <f t="shared" si="4"/>
        <v>33865.26</v>
      </c>
      <c r="L126" s="15">
        <f t="shared" si="5"/>
        <v>0.68899999999999995</v>
      </c>
    </row>
    <row r="127" spans="1:12" x14ac:dyDescent="0.25">
      <c r="A127" s="50" t="s">
        <v>1117</v>
      </c>
      <c r="B127" s="50" t="s">
        <v>14</v>
      </c>
      <c r="C127" s="50">
        <v>1032</v>
      </c>
      <c r="D127" s="50">
        <v>0.71</v>
      </c>
      <c r="E127" s="50">
        <v>0.69799999999999995</v>
      </c>
      <c r="F127" s="50">
        <v>0.60599999999999998</v>
      </c>
      <c r="G127" s="51">
        <v>33791.65</v>
      </c>
      <c r="H127" s="50">
        <v>11</v>
      </c>
      <c r="I127" t="str">
        <f t="shared" si="3"/>
        <v>Alto</v>
      </c>
      <c r="J127" t="str">
        <f>VLOOKUP(B127,'De-Para_Estado_Regiao'!$B:$C,2,0)</f>
        <v>Centro-Oeste</v>
      </c>
      <c r="K127" s="41">
        <f t="shared" si="4"/>
        <v>33791.65</v>
      </c>
      <c r="L127" s="15">
        <f t="shared" si="5"/>
        <v>0.69799999999999995</v>
      </c>
    </row>
    <row r="128" spans="1:12" x14ac:dyDescent="0.25">
      <c r="A128" s="52" t="s">
        <v>1321</v>
      </c>
      <c r="B128" s="52" t="s">
        <v>46</v>
      </c>
      <c r="C128" s="52">
        <v>1368</v>
      </c>
      <c r="D128" s="52">
        <v>0.73499999999999999</v>
      </c>
      <c r="E128" s="52">
        <v>0.72799999999999998</v>
      </c>
      <c r="F128" s="52">
        <v>0.65500000000000003</v>
      </c>
      <c r="G128" s="53">
        <v>33695.83</v>
      </c>
      <c r="H128" s="52">
        <v>21</v>
      </c>
      <c r="I128" t="str">
        <f t="shared" si="3"/>
        <v>Alto</v>
      </c>
      <c r="J128" t="str">
        <f>VLOOKUP(B128,'De-Para_Estado_Regiao'!$B:$C,2,0)</f>
        <v>Centro-Oeste</v>
      </c>
      <c r="K128" s="41">
        <f t="shared" si="4"/>
        <v>33695.83</v>
      </c>
      <c r="L128" s="15">
        <f t="shared" si="5"/>
        <v>0.72799999999999998</v>
      </c>
    </row>
    <row r="129" spans="1:12" x14ac:dyDescent="0.25">
      <c r="A129" s="52" t="s">
        <v>2738</v>
      </c>
      <c r="B129" s="52" t="s">
        <v>50</v>
      </c>
      <c r="C129" s="52">
        <v>259</v>
      </c>
      <c r="D129" s="52">
        <v>0.67400000000000004</v>
      </c>
      <c r="E129" s="52">
        <v>0.68</v>
      </c>
      <c r="F129" s="52">
        <v>0.55900000000000005</v>
      </c>
      <c r="G129" s="53">
        <v>33660.44</v>
      </c>
      <c r="H129" s="52">
        <v>1</v>
      </c>
      <c r="I129" t="str">
        <f t="shared" si="3"/>
        <v>Médio</v>
      </c>
      <c r="J129" t="str">
        <f>VLOOKUP(B129,'De-Para_Estado_Regiao'!$B:$C,2,0)</f>
        <v>Centro-Oeste</v>
      </c>
      <c r="K129" s="41">
        <f t="shared" si="4"/>
        <v>33660.44</v>
      </c>
      <c r="L129" s="15">
        <f t="shared" si="5"/>
        <v>0.68</v>
      </c>
    </row>
    <row r="130" spans="1:12" x14ac:dyDescent="0.25">
      <c r="A130" s="52" t="s">
        <v>3450</v>
      </c>
      <c r="B130" s="52" t="s">
        <v>14</v>
      </c>
      <c r="C130" s="52">
        <v>102</v>
      </c>
      <c r="D130" s="52">
        <v>0.65</v>
      </c>
      <c r="E130" s="52">
        <v>0.67600000000000005</v>
      </c>
      <c r="F130" s="52">
        <v>0.49099999999999999</v>
      </c>
      <c r="G130" s="53">
        <v>33139.35</v>
      </c>
      <c r="H130" s="52">
        <v>6</v>
      </c>
      <c r="I130" t="str">
        <f t="shared" ref="I130:I193" si="6">IF(D130&lt;0.55,"Baixo",IF(D130&lt;0.7,"Médio",IF(D130&lt;0.8,"Alto","Muito Alto")))</f>
        <v>Médio</v>
      </c>
      <c r="J130" t="str">
        <f>VLOOKUP(B130,'De-Para_Estado_Regiao'!$B:$C,2,0)</f>
        <v>Centro-Oeste</v>
      </c>
      <c r="K130" s="41">
        <f t="shared" si="4"/>
        <v>33139.35</v>
      </c>
      <c r="L130" s="15">
        <f t="shared" si="5"/>
        <v>0.67600000000000005</v>
      </c>
    </row>
    <row r="131" spans="1:12" x14ac:dyDescent="0.25">
      <c r="A131" s="50" t="s">
        <v>973</v>
      </c>
      <c r="B131" s="50" t="s">
        <v>50</v>
      </c>
      <c r="C131" s="50">
        <v>5768</v>
      </c>
      <c r="D131" s="50">
        <v>0.70099999999999996</v>
      </c>
      <c r="E131" s="50">
        <v>0.67600000000000005</v>
      </c>
      <c r="F131" s="50">
        <v>0.61699999999999999</v>
      </c>
      <c r="G131" s="51">
        <v>33136.31</v>
      </c>
      <c r="H131" s="50">
        <v>78</v>
      </c>
      <c r="I131" t="str">
        <f t="shared" si="6"/>
        <v>Alto</v>
      </c>
      <c r="J131" t="str">
        <f>VLOOKUP(B131,'De-Para_Estado_Regiao'!$B:$C,2,0)</f>
        <v>Centro-Oeste</v>
      </c>
      <c r="K131" s="41">
        <f t="shared" ref="K131:K194" si="7">G131</f>
        <v>33136.31</v>
      </c>
      <c r="L131" s="15">
        <f t="shared" ref="L131:L194" si="8">E131</f>
        <v>0.67600000000000005</v>
      </c>
    </row>
    <row r="132" spans="1:12" x14ac:dyDescent="0.25">
      <c r="A132" s="50" t="s">
        <v>854</v>
      </c>
      <c r="B132" s="50" t="s">
        <v>50</v>
      </c>
      <c r="C132" s="50">
        <v>2130</v>
      </c>
      <c r="D132" s="50">
        <v>0.74</v>
      </c>
      <c r="E132" s="50">
        <v>0.73199999999999998</v>
      </c>
      <c r="F132" s="50">
        <v>0.64200000000000002</v>
      </c>
      <c r="G132" s="51">
        <v>33075.019999999997</v>
      </c>
      <c r="H132" s="50">
        <v>46</v>
      </c>
      <c r="I132" t="str">
        <f t="shared" si="6"/>
        <v>Alto</v>
      </c>
      <c r="J132" t="str">
        <f>VLOOKUP(B132,'De-Para_Estado_Regiao'!$B:$C,2,0)</f>
        <v>Centro-Oeste</v>
      </c>
      <c r="K132" s="41">
        <f t="shared" si="7"/>
        <v>33075.019999999997</v>
      </c>
      <c r="L132" s="15">
        <f t="shared" si="8"/>
        <v>0.73199999999999998</v>
      </c>
    </row>
    <row r="133" spans="1:12" x14ac:dyDescent="0.25">
      <c r="A133" s="52" t="s">
        <v>1306</v>
      </c>
      <c r="B133" s="52" t="s">
        <v>46</v>
      </c>
      <c r="C133" s="52">
        <v>719</v>
      </c>
      <c r="D133" s="52">
        <v>0.68799999999999994</v>
      </c>
      <c r="E133" s="52">
        <v>0.67700000000000005</v>
      </c>
      <c r="F133" s="52">
        <v>0.57799999999999996</v>
      </c>
      <c r="G133" s="53">
        <v>32950.22</v>
      </c>
      <c r="H133" s="52">
        <v>31</v>
      </c>
      <c r="I133" t="str">
        <f t="shared" si="6"/>
        <v>Médio</v>
      </c>
      <c r="J133" t="str">
        <f>VLOOKUP(B133,'De-Para_Estado_Regiao'!$B:$C,2,0)</f>
        <v>Centro-Oeste</v>
      </c>
      <c r="K133" s="41">
        <f t="shared" si="7"/>
        <v>32950.22</v>
      </c>
      <c r="L133" s="15">
        <f t="shared" si="8"/>
        <v>0.67700000000000005</v>
      </c>
    </row>
    <row r="134" spans="1:12" x14ac:dyDescent="0.25">
      <c r="A134" s="52" t="s">
        <v>2618</v>
      </c>
      <c r="B134" s="52" t="s">
        <v>50</v>
      </c>
      <c r="C134" s="52">
        <v>207</v>
      </c>
      <c r="D134" s="52">
        <v>0.69299999999999995</v>
      </c>
      <c r="E134" s="52">
        <v>0.76900000000000002</v>
      </c>
      <c r="F134" s="52">
        <v>0.503</v>
      </c>
      <c r="G134" s="53">
        <v>32934.5</v>
      </c>
      <c r="H134" s="52">
        <v>2</v>
      </c>
      <c r="I134" t="str">
        <f t="shared" si="6"/>
        <v>Médio</v>
      </c>
      <c r="J134" t="str">
        <f>VLOOKUP(B134,'De-Para_Estado_Regiao'!$B:$C,2,0)</f>
        <v>Centro-Oeste</v>
      </c>
      <c r="K134" s="41">
        <f t="shared" si="7"/>
        <v>32934.5</v>
      </c>
      <c r="L134" s="15">
        <f t="shared" si="8"/>
        <v>0.76900000000000002</v>
      </c>
    </row>
    <row r="135" spans="1:12" x14ac:dyDescent="0.25">
      <c r="A135" s="50" t="s">
        <v>3153</v>
      </c>
      <c r="B135" s="50" t="s">
        <v>46</v>
      </c>
      <c r="C135" s="50">
        <v>677</v>
      </c>
      <c r="D135" s="50">
        <v>0.68</v>
      </c>
      <c r="E135" s="50">
        <v>0.65300000000000002</v>
      </c>
      <c r="F135" s="50">
        <v>0.57299999999999995</v>
      </c>
      <c r="G135" s="51">
        <v>32843.980000000003</v>
      </c>
      <c r="H135" s="50">
        <v>8</v>
      </c>
      <c r="I135" t="str">
        <f t="shared" si="6"/>
        <v>Médio</v>
      </c>
      <c r="J135" t="str">
        <f>VLOOKUP(B135,'De-Para_Estado_Regiao'!$B:$C,2,0)</f>
        <v>Centro-Oeste</v>
      </c>
      <c r="K135" s="41">
        <f t="shared" si="7"/>
        <v>32843.980000000003</v>
      </c>
      <c r="L135" s="15">
        <f t="shared" si="8"/>
        <v>0.65300000000000002</v>
      </c>
    </row>
    <row r="136" spans="1:12" x14ac:dyDescent="0.25">
      <c r="A136" s="52" t="s">
        <v>3143</v>
      </c>
      <c r="B136" s="52" t="s">
        <v>46</v>
      </c>
      <c r="C136" s="52">
        <v>847</v>
      </c>
      <c r="D136" s="52">
        <v>0.67500000000000004</v>
      </c>
      <c r="E136" s="52">
        <v>0.68200000000000005</v>
      </c>
      <c r="F136" s="52">
        <v>0.55300000000000005</v>
      </c>
      <c r="G136" s="53">
        <v>32753.74</v>
      </c>
      <c r="H136" s="52">
        <v>16</v>
      </c>
      <c r="I136" t="str">
        <f t="shared" si="6"/>
        <v>Médio</v>
      </c>
      <c r="J136" t="str">
        <f>VLOOKUP(B136,'De-Para_Estado_Regiao'!$B:$C,2,0)</f>
        <v>Centro-Oeste</v>
      </c>
      <c r="K136" s="41">
        <f t="shared" si="7"/>
        <v>32753.74</v>
      </c>
      <c r="L136" s="15">
        <f t="shared" si="8"/>
        <v>0.68200000000000005</v>
      </c>
    </row>
    <row r="137" spans="1:12" x14ac:dyDescent="0.25">
      <c r="A137" s="52" t="s">
        <v>5110</v>
      </c>
      <c r="B137" s="52" t="s">
        <v>50</v>
      </c>
      <c r="C137" s="52">
        <v>69</v>
      </c>
      <c r="D137" s="52">
        <v>0.7</v>
      </c>
      <c r="E137" s="52">
        <v>0.68</v>
      </c>
      <c r="F137" s="52">
        <v>0.622</v>
      </c>
      <c r="G137" s="53">
        <v>32392.68</v>
      </c>
      <c r="H137" s="52">
        <v>0</v>
      </c>
      <c r="I137" t="str">
        <f t="shared" si="6"/>
        <v>Alto</v>
      </c>
      <c r="J137" t="str">
        <f>VLOOKUP(B137,'De-Para_Estado_Regiao'!$B:$C,2,0)</f>
        <v>Centro-Oeste</v>
      </c>
      <c r="K137" s="41">
        <f t="shared" si="7"/>
        <v>32392.68</v>
      </c>
      <c r="L137" s="15">
        <f t="shared" si="8"/>
        <v>0.68</v>
      </c>
    </row>
    <row r="138" spans="1:12" x14ac:dyDescent="0.25">
      <c r="A138" s="50" t="s">
        <v>2037</v>
      </c>
      <c r="B138" s="50" t="s">
        <v>50</v>
      </c>
      <c r="C138" s="50">
        <v>340</v>
      </c>
      <c r="D138" s="50">
        <v>0.71099999999999997</v>
      </c>
      <c r="E138" s="50">
        <v>0.68400000000000005</v>
      </c>
      <c r="F138" s="50">
        <v>0.65200000000000002</v>
      </c>
      <c r="G138" s="51">
        <v>32385.23</v>
      </c>
      <c r="H138" s="50">
        <v>6</v>
      </c>
      <c r="I138" t="str">
        <f t="shared" si="6"/>
        <v>Alto</v>
      </c>
      <c r="J138" t="str">
        <f>VLOOKUP(B138,'De-Para_Estado_Regiao'!$B:$C,2,0)</f>
        <v>Centro-Oeste</v>
      </c>
      <c r="K138" s="41">
        <f t="shared" si="7"/>
        <v>32385.23</v>
      </c>
      <c r="L138" s="15">
        <f t="shared" si="8"/>
        <v>0.68400000000000005</v>
      </c>
    </row>
    <row r="139" spans="1:12" x14ac:dyDescent="0.25">
      <c r="A139" s="50" t="s">
        <v>1027</v>
      </c>
      <c r="B139" s="50" t="s">
        <v>50</v>
      </c>
      <c r="C139" s="50">
        <v>1258</v>
      </c>
      <c r="D139" s="50">
        <v>0.70099999999999996</v>
      </c>
      <c r="E139" s="50">
        <v>0.69899999999999995</v>
      </c>
      <c r="F139" s="50">
        <v>0.57299999999999995</v>
      </c>
      <c r="G139" s="51">
        <v>32368.53</v>
      </c>
      <c r="H139" s="50">
        <v>21</v>
      </c>
      <c r="I139" t="str">
        <f t="shared" si="6"/>
        <v>Alto</v>
      </c>
      <c r="J139" t="str">
        <f>VLOOKUP(B139,'De-Para_Estado_Regiao'!$B:$C,2,0)</f>
        <v>Centro-Oeste</v>
      </c>
      <c r="K139" s="41">
        <f t="shared" si="7"/>
        <v>32368.53</v>
      </c>
      <c r="L139" s="15">
        <f t="shared" si="8"/>
        <v>0.69899999999999995</v>
      </c>
    </row>
    <row r="140" spans="1:12" x14ac:dyDescent="0.25">
      <c r="A140" s="50" t="s">
        <v>1774</v>
      </c>
      <c r="B140" s="50" t="s">
        <v>46</v>
      </c>
      <c r="C140" s="50">
        <v>520</v>
      </c>
      <c r="D140" s="50">
        <v>0.7</v>
      </c>
      <c r="E140" s="50">
        <v>0.71899999999999997</v>
      </c>
      <c r="F140" s="50">
        <v>0.58599999999999997</v>
      </c>
      <c r="G140" s="51">
        <v>32264.33</v>
      </c>
      <c r="H140" s="50">
        <v>9</v>
      </c>
      <c r="I140" t="str">
        <f t="shared" si="6"/>
        <v>Alto</v>
      </c>
      <c r="J140" t="str">
        <f>VLOOKUP(B140,'De-Para_Estado_Regiao'!$B:$C,2,0)</f>
        <v>Centro-Oeste</v>
      </c>
      <c r="K140" s="41">
        <f t="shared" si="7"/>
        <v>32264.33</v>
      </c>
      <c r="L140" s="15">
        <f t="shared" si="8"/>
        <v>0.71899999999999997</v>
      </c>
    </row>
    <row r="141" spans="1:12" x14ac:dyDescent="0.25">
      <c r="A141" s="52" t="s">
        <v>1965</v>
      </c>
      <c r="B141" s="52" t="s">
        <v>46</v>
      </c>
      <c r="C141" s="52">
        <v>1147</v>
      </c>
      <c r="D141" s="52">
        <v>0.68200000000000005</v>
      </c>
      <c r="E141" s="52">
        <v>0.70399999999999996</v>
      </c>
      <c r="F141" s="52">
        <v>0.56100000000000005</v>
      </c>
      <c r="G141" s="53">
        <v>32212.240000000002</v>
      </c>
      <c r="H141" s="52">
        <v>6</v>
      </c>
      <c r="I141" t="str">
        <f t="shared" si="6"/>
        <v>Médio</v>
      </c>
      <c r="J141" t="str">
        <f>VLOOKUP(B141,'De-Para_Estado_Regiao'!$B:$C,2,0)</f>
        <v>Centro-Oeste</v>
      </c>
      <c r="K141" s="41">
        <f t="shared" si="7"/>
        <v>32212.240000000002</v>
      </c>
      <c r="L141" s="15">
        <f t="shared" si="8"/>
        <v>0.70399999999999996</v>
      </c>
    </row>
    <row r="142" spans="1:12" x14ac:dyDescent="0.25">
      <c r="A142" s="52" t="s">
        <v>49</v>
      </c>
      <c r="B142" s="52" t="s">
        <v>50</v>
      </c>
      <c r="C142" s="52">
        <v>66571</v>
      </c>
      <c r="D142" s="52">
        <v>0.79900000000000004</v>
      </c>
      <c r="E142" s="52">
        <v>0.82399999999999995</v>
      </c>
      <c r="F142" s="52">
        <v>0.73899999999999999</v>
      </c>
      <c r="G142" s="53">
        <v>32209.01</v>
      </c>
      <c r="H142" s="52">
        <v>1712</v>
      </c>
      <c r="I142" t="str">
        <f t="shared" si="6"/>
        <v>Alto</v>
      </c>
      <c r="J142" t="str">
        <f>VLOOKUP(B142,'De-Para_Estado_Regiao'!$B:$C,2,0)</f>
        <v>Centro-Oeste</v>
      </c>
      <c r="K142" s="41">
        <f t="shared" si="7"/>
        <v>32209.01</v>
      </c>
      <c r="L142" s="15">
        <f t="shared" si="8"/>
        <v>0.82399999999999995</v>
      </c>
    </row>
    <row r="143" spans="1:12" x14ac:dyDescent="0.25">
      <c r="A143" s="50" t="s">
        <v>912</v>
      </c>
      <c r="B143" s="50" t="s">
        <v>50</v>
      </c>
      <c r="C143" s="50">
        <v>1368</v>
      </c>
      <c r="D143" s="50">
        <v>0.71</v>
      </c>
      <c r="E143" s="50">
        <v>0.69099999999999995</v>
      </c>
      <c r="F143" s="50">
        <v>0.63700000000000001</v>
      </c>
      <c r="G143" s="51">
        <v>32202.43</v>
      </c>
      <c r="H143" s="50">
        <v>11</v>
      </c>
      <c r="I143" t="str">
        <f t="shared" si="6"/>
        <v>Alto</v>
      </c>
      <c r="J143" t="str">
        <f>VLOOKUP(B143,'De-Para_Estado_Regiao'!$B:$C,2,0)</f>
        <v>Centro-Oeste</v>
      </c>
      <c r="K143" s="41">
        <f t="shared" si="7"/>
        <v>32202.43</v>
      </c>
      <c r="L143" s="15">
        <f t="shared" si="8"/>
        <v>0.69099999999999995</v>
      </c>
    </row>
    <row r="144" spans="1:12" x14ac:dyDescent="0.25">
      <c r="A144" s="52" t="s">
        <v>1293</v>
      </c>
      <c r="B144" s="52" t="s">
        <v>14</v>
      </c>
      <c r="C144" s="52">
        <v>252</v>
      </c>
      <c r="D144" s="52">
        <v>0.68</v>
      </c>
      <c r="E144" s="52">
        <v>0.70199999999999996</v>
      </c>
      <c r="F144" s="52">
        <v>0.53100000000000003</v>
      </c>
      <c r="G144" s="53">
        <v>32096.52</v>
      </c>
      <c r="H144" s="52">
        <v>10</v>
      </c>
      <c r="I144" t="str">
        <f t="shared" si="6"/>
        <v>Médio</v>
      </c>
      <c r="J144" t="str">
        <f>VLOOKUP(B144,'De-Para_Estado_Regiao'!$B:$C,2,0)</f>
        <v>Centro-Oeste</v>
      </c>
      <c r="K144" s="41">
        <f t="shared" si="7"/>
        <v>32096.52</v>
      </c>
      <c r="L144" s="15">
        <f t="shared" si="8"/>
        <v>0.70199999999999996</v>
      </c>
    </row>
    <row r="145" spans="1:12" x14ac:dyDescent="0.25">
      <c r="A145" s="52" t="s">
        <v>3622</v>
      </c>
      <c r="B145" s="52" t="s">
        <v>50</v>
      </c>
      <c r="C145" s="52">
        <v>120</v>
      </c>
      <c r="D145" s="52">
        <v>0.7</v>
      </c>
      <c r="E145" s="52">
        <v>0.68100000000000005</v>
      </c>
      <c r="F145" s="52">
        <v>0.61899999999999999</v>
      </c>
      <c r="G145" s="53">
        <v>32025.88</v>
      </c>
      <c r="H145" s="52">
        <v>6</v>
      </c>
      <c r="I145" t="str">
        <f t="shared" si="6"/>
        <v>Alto</v>
      </c>
      <c r="J145" t="str">
        <f>VLOOKUP(B145,'De-Para_Estado_Regiao'!$B:$C,2,0)</f>
        <v>Centro-Oeste</v>
      </c>
      <c r="K145" s="41">
        <f t="shared" si="7"/>
        <v>32025.88</v>
      </c>
      <c r="L145" s="15">
        <f t="shared" si="8"/>
        <v>0.68100000000000005</v>
      </c>
    </row>
    <row r="146" spans="1:12" x14ac:dyDescent="0.25">
      <c r="A146" s="50" t="s">
        <v>5040</v>
      </c>
      <c r="B146" s="50" t="s">
        <v>50</v>
      </c>
      <c r="C146" s="50">
        <v>91</v>
      </c>
      <c r="D146" s="50">
        <v>0.70099999999999996</v>
      </c>
      <c r="E146" s="50">
        <v>0.67700000000000005</v>
      </c>
      <c r="F146" s="50">
        <v>0.61499999999999999</v>
      </c>
      <c r="G146" s="51">
        <v>31857.99</v>
      </c>
      <c r="H146" s="50">
        <v>2</v>
      </c>
      <c r="I146" t="str">
        <f t="shared" si="6"/>
        <v>Alto</v>
      </c>
      <c r="J146" t="str">
        <f>VLOOKUP(B146,'De-Para_Estado_Regiao'!$B:$C,2,0)</f>
        <v>Centro-Oeste</v>
      </c>
      <c r="K146" s="41">
        <f t="shared" si="7"/>
        <v>31857.99</v>
      </c>
      <c r="L146" s="15">
        <f t="shared" si="8"/>
        <v>0.67700000000000005</v>
      </c>
    </row>
    <row r="147" spans="1:12" x14ac:dyDescent="0.25">
      <c r="A147" s="52" t="s">
        <v>1310</v>
      </c>
      <c r="B147" s="52" t="s">
        <v>50</v>
      </c>
      <c r="C147" s="52">
        <v>398</v>
      </c>
      <c r="D147" s="52">
        <v>0.72099999999999997</v>
      </c>
      <c r="E147" s="52">
        <v>0.69899999999999995</v>
      </c>
      <c r="F147" s="52">
        <v>0.63100000000000001</v>
      </c>
      <c r="G147" s="53">
        <v>31821.439999999999</v>
      </c>
      <c r="H147" s="52">
        <v>6</v>
      </c>
      <c r="I147" t="str">
        <f t="shared" si="6"/>
        <v>Alto</v>
      </c>
      <c r="J147" t="str">
        <f>VLOOKUP(B147,'De-Para_Estado_Regiao'!$B:$C,2,0)</f>
        <v>Centro-Oeste</v>
      </c>
      <c r="K147" s="41">
        <f t="shared" si="7"/>
        <v>31821.439999999999</v>
      </c>
      <c r="L147" s="15">
        <f t="shared" si="8"/>
        <v>0.69899999999999995</v>
      </c>
    </row>
    <row r="148" spans="1:12" x14ac:dyDescent="0.25">
      <c r="A148" s="50" t="s">
        <v>3849</v>
      </c>
      <c r="B148" s="50" t="s">
        <v>14</v>
      </c>
      <c r="C148" s="50">
        <v>91</v>
      </c>
      <c r="D148" s="50">
        <v>0.66</v>
      </c>
      <c r="E148" s="50">
        <v>0.67700000000000005</v>
      </c>
      <c r="F148" s="50">
        <v>0.51100000000000001</v>
      </c>
      <c r="G148" s="51">
        <v>31722.63</v>
      </c>
      <c r="H148" s="50">
        <v>2</v>
      </c>
      <c r="I148" t="str">
        <f t="shared" si="6"/>
        <v>Médio</v>
      </c>
      <c r="J148" t="str">
        <f>VLOOKUP(B148,'De-Para_Estado_Regiao'!$B:$C,2,0)</f>
        <v>Centro-Oeste</v>
      </c>
      <c r="K148" s="41">
        <f t="shared" si="7"/>
        <v>31722.63</v>
      </c>
      <c r="L148" s="15">
        <f t="shared" si="8"/>
        <v>0.67700000000000005</v>
      </c>
    </row>
    <row r="149" spans="1:12" x14ac:dyDescent="0.25">
      <c r="A149" s="50" t="s">
        <v>532</v>
      </c>
      <c r="B149" s="50" t="s">
        <v>46</v>
      </c>
      <c r="C149" s="50">
        <v>2448</v>
      </c>
      <c r="D149" s="50">
        <v>0.71</v>
      </c>
      <c r="E149" s="50">
        <v>0.70899999999999996</v>
      </c>
      <c r="F149" s="50">
        <v>0.629</v>
      </c>
      <c r="G149" s="51">
        <v>31623.8</v>
      </c>
      <c r="H149" s="50">
        <v>56</v>
      </c>
      <c r="I149" t="str">
        <f t="shared" si="6"/>
        <v>Alto</v>
      </c>
      <c r="J149" t="str">
        <f>VLOOKUP(B149,'De-Para_Estado_Regiao'!$B:$C,2,0)</f>
        <v>Centro-Oeste</v>
      </c>
      <c r="K149" s="41">
        <f t="shared" si="7"/>
        <v>31623.8</v>
      </c>
      <c r="L149" s="15">
        <f t="shared" si="8"/>
        <v>0.70899999999999996</v>
      </c>
    </row>
    <row r="150" spans="1:12" x14ac:dyDescent="0.25">
      <c r="A150" s="50" t="s">
        <v>2505</v>
      </c>
      <c r="B150" s="50" t="s">
        <v>50</v>
      </c>
      <c r="C150" s="50">
        <v>420</v>
      </c>
      <c r="D150" s="50">
        <v>0.71</v>
      </c>
      <c r="E150" s="50">
        <v>0.7</v>
      </c>
      <c r="F150" s="50">
        <v>0.61399999999999999</v>
      </c>
      <c r="G150" s="51">
        <v>31622.05</v>
      </c>
      <c r="H150" s="50">
        <v>9</v>
      </c>
      <c r="I150" t="str">
        <f t="shared" si="6"/>
        <v>Alto</v>
      </c>
      <c r="J150" t="str">
        <f>VLOOKUP(B150,'De-Para_Estado_Regiao'!$B:$C,2,0)</f>
        <v>Centro-Oeste</v>
      </c>
      <c r="K150" s="41">
        <f t="shared" si="7"/>
        <v>31622.05</v>
      </c>
      <c r="L150" s="15">
        <f t="shared" si="8"/>
        <v>0.7</v>
      </c>
    </row>
    <row r="151" spans="1:12" x14ac:dyDescent="0.25">
      <c r="A151" s="50" t="s">
        <v>4079</v>
      </c>
      <c r="B151" s="50" t="s">
        <v>46</v>
      </c>
      <c r="C151" s="50">
        <v>90</v>
      </c>
      <c r="D151" s="50">
        <v>0.69</v>
      </c>
      <c r="E151" s="50">
        <v>0.69399999999999995</v>
      </c>
      <c r="F151" s="50">
        <v>0.59499999999999997</v>
      </c>
      <c r="G151" s="51">
        <v>31510.34</v>
      </c>
      <c r="H151" s="50">
        <v>1</v>
      </c>
      <c r="I151" t="str">
        <f t="shared" si="6"/>
        <v>Médio</v>
      </c>
      <c r="J151" t="str">
        <f>VLOOKUP(B151,'De-Para_Estado_Regiao'!$B:$C,2,0)</f>
        <v>Centro-Oeste</v>
      </c>
      <c r="K151" s="41">
        <f t="shared" si="7"/>
        <v>31510.34</v>
      </c>
      <c r="L151" s="15">
        <f t="shared" si="8"/>
        <v>0.69399999999999995</v>
      </c>
    </row>
    <row r="152" spans="1:12" x14ac:dyDescent="0.25">
      <c r="A152" s="50" t="s">
        <v>3688</v>
      </c>
      <c r="B152" s="50" t="s">
        <v>50</v>
      </c>
      <c r="C152" s="50">
        <v>118</v>
      </c>
      <c r="D152" s="50">
        <v>0.72199999999999998</v>
      </c>
      <c r="E152" s="50">
        <v>0.71799999999999997</v>
      </c>
      <c r="F152" s="50">
        <v>0.63</v>
      </c>
      <c r="G152" s="51">
        <v>31401.45</v>
      </c>
      <c r="H152" s="50">
        <v>3</v>
      </c>
      <c r="I152" t="str">
        <f t="shared" si="6"/>
        <v>Alto</v>
      </c>
      <c r="J152" t="str">
        <f>VLOOKUP(B152,'De-Para_Estado_Regiao'!$B:$C,2,0)</f>
        <v>Centro-Oeste</v>
      </c>
      <c r="K152" s="41">
        <f t="shared" si="7"/>
        <v>31401.45</v>
      </c>
      <c r="L152" s="15">
        <f t="shared" si="8"/>
        <v>0.71799999999999997</v>
      </c>
    </row>
    <row r="153" spans="1:12" x14ac:dyDescent="0.25">
      <c r="A153" s="52" t="s">
        <v>3545</v>
      </c>
      <c r="B153" s="52" t="s">
        <v>46</v>
      </c>
      <c r="C153" s="52">
        <v>217</v>
      </c>
      <c r="D153" s="52">
        <v>0.66700000000000004</v>
      </c>
      <c r="E153" s="52">
        <v>0.61599999999999999</v>
      </c>
      <c r="F153" s="52">
        <v>0.58899999999999997</v>
      </c>
      <c r="G153" s="53">
        <v>31345.42</v>
      </c>
      <c r="H153" s="52">
        <v>1</v>
      </c>
      <c r="I153" t="str">
        <f t="shared" si="6"/>
        <v>Médio</v>
      </c>
      <c r="J153" t="str">
        <f>VLOOKUP(B153,'De-Para_Estado_Regiao'!$B:$C,2,0)</f>
        <v>Centro-Oeste</v>
      </c>
      <c r="K153" s="41">
        <f t="shared" si="7"/>
        <v>31345.42</v>
      </c>
      <c r="L153" s="15">
        <f t="shared" si="8"/>
        <v>0.61599999999999999</v>
      </c>
    </row>
    <row r="154" spans="1:12" x14ac:dyDescent="0.25">
      <c r="A154" s="52" t="s">
        <v>3880</v>
      </c>
      <c r="B154" s="52" t="s">
        <v>50</v>
      </c>
      <c r="C154" s="52">
        <v>97</v>
      </c>
      <c r="D154" s="52">
        <v>0.68700000000000006</v>
      </c>
      <c r="E154" s="52">
        <v>0.67400000000000004</v>
      </c>
      <c r="F154" s="52">
        <v>0.58199999999999996</v>
      </c>
      <c r="G154" s="53">
        <v>30767.47</v>
      </c>
      <c r="H154" s="52">
        <v>2</v>
      </c>
      <c r="I154" t="str">
        <f t="shared" si="6"/>
        <v>Médio</v>
      </c>
      <c r="J154" t="str">
        <f>VLOOKUP(B154,'De-Para_Estado_Regiao'!$B:$C,2,0)</f>
        <v>Centro-Oeste</v>
      </c>
      <c r="K154" s="41">
        <f t="shared" si="7"/>
        <v>30767.47</v>
      </c>
      <c r="L154" s="15">
        <f t="shared" si="8"/>
        <v>0.67400000000000004</v>
      </c>
    </row>
    <row r="155" spans="1:12" x14ac:dyDescent="0.25">
      <c r="A155" s="50" t="s">
        <v>1455</v>
      </c>
      <c r="B155" s="50" t="s">
        <v>50</v>
      </c>
      <c r="C155" s="50">
        <v>714</v>
      </c>
      <c r="D155" s="50">
        <v>0.68</v>
      </c>
      <c r="E155" s="50">
        <v>0.68400000000000005</v>
      </c>
      <c r="F155" s="50">
        <v>0.56499999999999995</v>
      </c>
      <c r="G155" s="51">
        <v>30713.58</v>
      </c>
      <c r="H155" s="50">
        <v>5</v>
      </c>
      <c r="I155" t="str">
        <f t="shared" si="6"/>
        <v>Médio</v>
      </c>
      <c r="J155" t="str">
        <f>VLOOKUP(B155,'De-Para_Estado_Regiao'!$B:$C,2,0)</f>
        <v>Centro-Oeste</v>
      </c>
      <c r="K155" s="41">
        <f t="shared" si="7"/>
        <v>30713.58</v>
      </c>
      <c r="L155" s="15">
        <f t="shared" si="8"/>
        <v>0.68400000000000005</v>
      </c>
    </row>
    <row r="156" spans="1:12" x14ac:dyDescent="0.25">
      <c r="A156" s="50" t="s">
        <v>3504</v>
      </c>
      <c r="B156" s="50" t="s">
        <v>14</v>
      </c>
      <c r="C156" s="50">
        <v>183</v>
      </c>
      <c r="D156" s="50">
        <v>0.71099999999999997</v>
      </c>
      <c r="E156" s="50">
        <v>0.73299999999999998</v>
      </c>
      <c r="F156" s="50">
        <v>0.57199999999999995</v>
      </c>
      <c r="G156" s="51">
        <v>30702.58</v>
      </c>
      <c r="H156" s="50">
        <v>1</v>
      </c>
      <c r="I156" t="str">
        <f t="shared" si="6"/>
        <v>Alto</v>
      </c>
      <c r="J156" t="str">
        <f>VLOOKUP(B156,'De-Para_Estado_Regiao'!$B:$C,2,0)</f>
        <v>Centro-Oeste</v>
      </c>
      <c r="K156" s="41">
        <f t="shared" si="7"/>
        <v>30702.58</v>
      </c>
      <c r="L156" s="15">
        <f t="shared" si="8"/>
        <v>0.73299999999999998</v>
      </c>
    </row>
    <row r="157" spans="1:12" x14ac:dyDescent="0.25">
      <c r="A157" s="50" t="s">
        <v>2464</v>
      </c>
      <c r="B157" s="50" t="s">
        <v>14</v>
      </c>
      <c r="C157" s="50">
        <v>498</v>
      </c>
      <c r="D157" s="50">
        <v>0.68400000000000005</v>
      </c>
      <c r="E157" s="50">
        <v>0.70199999999999996</v>
      </c>
      <c r="F157" s="50">
        <v>0.55900000000000005</v>
      </c>
      <c r="G157" s="51">
        <v>30696.44</v>
      </c>
      <c r="H157" s="50">
        <v>5</v>
      </c>
      <c r="I157" t="str">
        <f t="shared" si="6"/>
        <v>Médio</v>
      </c>
      <c r="J157" t="str">
        <f>VLOOKUP(B157,'De-Para_Estado_Regiao'!$B:$C,2,0)</f>
        <v>Centro-Oeste</v>
      </c>
      <c r="K157" s="41">
        <f t="shared" si="7"/>
        <v>30696.44</v>
      </c>
      <c r="L157" s="15">
        <f t="shared" si="8"/>
        <v>0.70199999999999996</v>
      </c>
    </row>
    <row r="158" spans="1:12" x14ac:dyDescent="0.25">
      <c r="A158" s="50" t="s">
        <v>1682</v>
      </c>
      <c r="B158" s="50" t="s">
        <v>50</v>
      </c>
      <c r="C158" s="50">
        <v>978</v>
      </c>
      <c r="D158" s="50">
        <v>0.69799999999999995</v>
      </c>
      <c r="E158" s="50">
        <v>0.69799999999999995</v>
      </c>
      <c r="F158" s="50">
        <v>0.59799999999999998</v>
      </c>
      <c r="G158" s="51">
        <v>30667.93</v>
      </c>
      <c r="H158" s="50">
        <v>20</v>
      </c>
      <c r="I158" t="str">
        <f t="shared" si="6"/>
        <v>Médio</v>
      </c>
      <c r="J158" t="str">
        <f>VLOOKUP(B158,'De-Para_Estado_Regiao'!$B:$C,2,0)</f>
        <v>Centro-Oeste</v>
      </c>
      <c r="K158" s="41">
        <f t="shared" si="7"/>
        <v>30667.93</v>
      </c>
      <c r="L158" s="15">
        <f t="shared" si="8"/>
        <v>0.69799999999999995</v>
      </c>
    </row>
    <row r="159" spans="1:12" x14ac:dyDescent="0.25">
      <c r="A159" s="50" t="s">
        <v>60</v>
      </c>
      <c r="B159" s="50" t="s">
        <v>46</v>
      </c>
      <c r="C159" s="50">
        <v>4639</v>
      </c>
      <c r="D159" s="50">
        <v>0.73</v>
      </c>
      <c r="E159" s="50">
        <v>0.749</v>
      </c>
      <c r="F159" s="50">
        <v>0.626</v>
      </c>
      <c r="G159" s="51">
        <v>30632.81</v>
      </c>
      <c r="H159" s="50">
        <v>81</v>
      </c>
      <c r="I159" t="str">
        <f t="shared" si="6"/>
        <v>Alto</v>
      </c>
      <c r="J159" t="str">
        <f>VLOOKUP(B159,'De-Para_Estado_Regiao'!$B:$C,2,0)</f>
        <v>Centro-Oeste</v>
      </c>
      <c r="K159" s="41">
        <f t="shared" si="7"/>
        <v>30632.81</v>
      </c>
      <c r="L159" s="15">
        <f t="shared" si="8"/>
        <v>0.749</v>
      </c>
    </row>
    <row r="160" spans="1:12" x14ac:dyDescent="0.25">
      <c r="A160" s="52" t="s">
        <v>1406</v>
      </c>
      <c r="B160" s="52" t="s">
        <v>50</v>
      </c>
      <c r="C160" s="52">
        <v>666</v>
      </c>
      <c r="D160" s="52">
        <v>0.71</v>
      </c>
      <c r="E160" s="52">
        <v>0.72099999999999997</v>
      </c>
      <c r="F160" s="52">
        <v>0.60599999999999998</v>
      </c>
      <c r="G160" s="53">
        <v>30457.89</v>
      </c>
      <c r="H160" s="52">
        <v>24</v>
      </c>
      <c r="I160" t="str">
        <f t="shared" si="6"/>
        <v>Alto</v>
      </c>
      <c r="J160" t="str">
        <f>VLOOKUP(B160,'De-Para_Estado_Regiao'!$B:$C,2,0)</f>
        <v>Centro-Oeste</v>
      </c>
      <c r="K160" s="41">
        <f t="shared" si="7"/>
        <v>30457.89</v>
      </c>
      <c r="L160" s="15">
        <f t="shared" si="8"/>
        <v>0.72099999999999997</v>
      </c>
    </row>
    <row r="161" spans="1:12" x14ac:dyDescent="0.25">
      <c r="A161" s="52" t="s">
        <v>3738</v>
      </c>
      <c r="B161" s="52" t="s">
        <v>14</v>
      </c>
      <c r="C161" s="52">
        <v>165</v>
      </c>
      <c r="D161" s="52">
        <v>0.65</v>
      </c>
      <c r="E161" s="52">
        <v>0.65700000000000003</v>
      </c>
      <c r="F161" s="52">
        <v>0.54500000000000004</v>
      </c>
      <c r="G161" s="53">
        <v>30366.32</v>
      </c>
      <c r="H161" s="52">
        <v>1</v>
      </c>
      <c r="I161" t="str">
        <f t="shared" si="6"/>
        <v>Médio</v>
      </c>
      <c r="J161" t="str">
        <f>VLOOKUP(B161,'De-Para_Estado_Regiao'!$B:$C,2,0)</f>
        <v>Centro-Oeste</v>
      </c>
      <c r="K161" s="41">
        <f t="shared" si="7"/>
        <v>30366.32</v>
      </c>
      <c r="L161" s="15">
        <f t="shared" si="8"/>
        <v>0.65700000000000003</v>
      </c>
    </row>
    <row r="162" spans="1:12" x14ac:dyDescent="0.25">
      <c r="A162" s="50" t="s">
        <v>3445</v>
      </c>
      <c r="B162" s="50" t="s">
        <v>46</v>
      </c>
      <c r="C162" s="50">
        <v>210</v>
      </c>
      <c r="D162" s="50">
        <v>0.627</v>
      </c>
      <c r="E162" s="50">
        <v>0.67</v>
      </c>
      <c r="F162" s="50">
        <v>0.46700000000000003</v>
      </c>
      <c r="G162" s="51">
        <v>30246.61</v>
      </c>
      <c r="H162" s="50">
        <v>0</v>
      </c>
      <c r="I162" t="str">
        <f t="shared" si="6"/>
        <v>Médio</v>
      </c>
      <c r="J162" t="str">
        <f>VLOOKUP(B162,'De-Para_Estado_Regiao'!$B:$C,2,0)</f>
        <v>Centro-Oeste</v>
      </c>
      <c r="K162" s="41">
        <f t="shared" si="7"/>
        <v>30246.61</v>
      </c>
      <c r="L162" s="15">
        <f t="shared" si="8"/>
        <v>0.67</v>
      </c>
    </row>
    <row r="163" spans="1:12" x14ac:dyDescent="0.25">
      <c r="A163" s="50" t="s">
        <v>3964</v>
      </c>
      <c r="B163" s="50" t="s">
        <v>50</v>
      </c>
      <c r="C163" s="50">
        <v>99</v>
      </c>
      <c r="D163" s="50">
        <v>0.69</v>
      </c>
      <c r="E163" s="50">
        <v>0.68799999999999994</v>
      </c>
      <c r="F163" s="50">
        <v>0.57399999999999995</v>
      </c>
      <c r="G163" s="51">
        <v>30242.79</v>
      </c>
      <c r="H163" s="50">
        <v>4</v>
      </c>
      <c r="I163" t="str">
        <f t="shared" si="6"/>
        <v>Médio</v>
      </c>
      <c r="J163" t="str">
        <f>VLOOKUP(B163,'De-Para_Estado_Regiao'!$B:$C,2,0)</f>
        <v>Centro-Oeste</v>
      </c>
      <c r="K163" s="41">
        <f t="shared" si="7"/>
        <v>30242.79</v>
      </c>
      <c r="L163" s="15">
        <f t="shared" si="8"/>
        <v>0.68799999999999994</v>
      </c>
    </row>
    <row r="164" spans="1:12" x14ac:dyDescent="0.25">
      <c r="A164" s="52" t="s">
        <v>2361</v>
      </c>
      <c r="B164" s="52" t="s">
        <v>14</v>
      </c>
      <c r="C164" s="52">
        <v>431</v>
      </c>
      <c r="D164" s="52">
        <v>0.62</v>
      </c>
      <c r="E164" s="52">
        <v>0.64500000000000002</v>
      </c>
      <c r="F164" s="52">
        <v>0.47899999999999998</v>
      </c>
      <c r="G164" s="53">
        <v>30221</v>
      </c>
      <c r="H164" s="52">
        <v>14</v>
      </c>
      <c r="I164" t="str">
        <f t="shared" si="6"/>
        <v>Médio</v>
      </c>
      <c r="J164" t="str">
        <f>VLOOKUP(B164,'De-Para_Estado_Regiao'!$B:$C,2,0)</f>
        <v>Centro-Oeste</v>
      </c>
      <c r="K164" s="41">
        <f t="shared" si="7"/>
        <v>30221</v>
      </c>
      <c r="L164" s="15">
        <f t="shared" si="8"/>
        <v>0.64500000000000002</v>
      </c>
    </row>
    <row r="165" spans="1:12" x14ac:dyDescent="0.25">
      <c r="A165" s="52" t="s">
        <v>2197</v>
      </c>
      <c r="B165" s="52" t="s">
        <v>50</v>
      </c>
      <c r="C165" s="52">
        <v>368</v>
      </c>
      <c r="D165" s="52">
        <v>0.71499999999999997</v>
      </c>
      <c r="E165" s="52">
        <v>0.72199999999999998</v>
      </c>
      <c r="F165" s="52">
        <v>0.61199999999999999</v>
      </c>
      <c r="G165" s="53">
        <v>30023.74</v>
      </c>
      <c r="H165" s="52">
        <v>13</v>
      </c>
      <c r="I165" t="str">
        <f t="shared" si="6"/>
        <v>Alto</v>
      </c>
      <c r="J165" t="str">
        <f>VLOOKUP(B165,'De-Para_Estado_Regiao'!$B:$C,2,0)</f>
        <v>Centro-Oeste</v>
      </c>
      <c r="K165" s="41">
        <f t="shared" si="7"/>
        <v>30023.74</v>
      </c>
      <c r="L165" s="15">
        <f t="shared" si="8"/>
        <v>0.72199999999999998</v>
      </c>
    </row>
    <row r="166" spans="1:12" x14ac:dyDescent="0.25">
      <c r="A166" s="50" t="s">
        <v>4508</v>
      </c>
      <c r="B166" s="50" t="s">
        <v>50</v>
      </c>
      <c r="C166" s="50">
        <v>53</v>
      </c>
      <c r="D166" s="50">
        <v>0.72</v>
      </c>
      <c r="E166" s="50">
        <v>0.69899999999999995</v>
      </c>
      <c r="F166" s="50">
        <v>0.66400000000000003</v>
      </c>
      <c r="G166" s="51">
        <v>29900.52</v>
      </c>
      <c r="H166" s="50">
        <v>0</v>
      </c>
      <c r="I166" t="str">
        <f t="shared" si="6"/>
        <v>Alto</v>
      </c>
      <c r="J166" t="str">
        <f>VLOOKUP(B166,'De-Para_Estado_Regiao'!$B:$C,2,0)</f>
        <v>Centro-Oeste</v>
      </c>
      <c r="K166" s="41">
        <f t="shared" si="7"/>
        <v>29900.52</v>
      </c>
      <c r="L166" s="15">
        <f t="shared" si="8"/>
        <v>0.69899999999999995</v>
      </c>
    </row>
    <row r="167" spans="1:12" x14ac:dyDescent="0.25">
      <c r="A167" s="52" t="s">
        <v>1133</v>
      </c>
      <c r="B167" s="52" t="s">
        <v>50</v>
      </c>
      <c r="C167" s="52">
        <v>797</v>
      </c>
      <c r="D167" s="52">
        <v>0.72099999999999997</v>
      </c>
      <c r="E167" s="52">
        <v>0.72</v>
      </c>
      <c r="F167" s="52">
        <v>0.59899999999999998</v>
      </c>
      <c r="G167" s="53">
        <v>29862.240000000002</v>
      </c>
      <c r="H167" s="52">
        <v>23</v>
      </c>
      <c r="I167" t="str">
        <f t="shared" si="6"/>
        <v>Alto</v>
      </c>
      <c r="J167" t="str">
        <f>VLOOKUP(B167,'De-Para_Estado_Regiao'!$B:$C,2,0)</f>
        <v>Centro-Oeste</v>
      </c>
      <c r="K167" s="41">
        <f t="shared" si="7"/>
        <v>29862.240000000002</v>
      </c>
      <c r="L167" s="15">
        <f t="shared" si="8"/>
        <v>0.72</v>
      </c>
    </row>
    <row r="168" spans="1:12" x14ac:dyDescent="0.25">
      <c r="A168" s="52" t="s">
        <v>1527</v>
      </c>
      <c r="B168" s="52" t="s">
        <v>14</v>
      </c>
      <c r="C168" s="52">
        <v>992</v>
      </c>
      <c r="D168" s="52">
        <v>0.67</v>
      </c>
      <c r="E168" s="52">
        <v>0.71399999999999997</v>
      </c>
      <c r="F168" s="52">
        <v>0.50800000000000001</v>
      </c>
      <c r="G168" s="53">
        <v>29857.75</v>
      </c>
      <c r="H168" s="52">
        <v>8</v>
      </c>
      <c r="I168" t="str">
        <f t="shared" si="6"/>
        <v>Médio</v>
      </c>
      <c r="J168" t="str">
        <f>VLOOKUP(B168,'De-Para_Estado_Regiao'!$B:$C,2,0)</f>
        <v>Centro-Oeste</v>
      </c>
      <c r="K168" s="41">
        <f t="shared" si="7"/>
        <v>29857.75</v>
      </c>
      <c r="L168" s="15">
        <f t="shared" si="8"/>
        <v>0.71399999999999997</v>
      </c>
    </row>
    <row r="169" spans="1:12" x14ac:dyDescent="0.25">
      <c r="A169" s="50" t="s">
        <v>718</v>
      </c>
      <c r="B169" s="50" t="s">
        <v>46</v>
      </c>
      <c r="C169" s="50">
        <v>2443</v>
      </c>
      <c r="D169" s="50">
        <v>0.748</v>
      </c>
      <c r="E169" s="50">
        <v>0.73799999999999999</v>
      </c>
      <c r="F169" s="50">
        <v>0.69299999999999995</v>
      </c>
      <c r="G169" s="51">
        <v>29773.13</v>
      </c>
      <c r="H169" s="50">
        <v>75</v>
      </c>
      <c r="I169" t="str">
        <f t="shared" si="6"/>
        <v>Alto</v>
      </c>
      <c r="J169" t="str">
        <f>VLOOKUP(B169,'De-Para_Estado_Regiao'!$B:$C,2,0)</f>
        <v>Centro-Oeste</v>
      </c>
      <c r="K169" s="41">
        <f t="shared" si="7"/>
        <v>29773.13</v>
      </c>
      <c r="L169" s="15">
        <f t="shared" si="8"/>
        <v>0.73799999999999999</v>
      </c>
    </row>
    <row r="170" spans="1:12" x14ac:dyDescent="0.25">
      <c r="A170" s="50" t="s">
        <v>2446</v>
      </c>
      <c r="B170" s="50" t="s">
        <v>46</v>
      </c>
      <c r="C170" s="50">
        <v>357</v>
      </c>
      <c r="D170" s="50">
        <v>0.69</v>
      </c>
      <c r="E170" s="50">
        <v>0.69199999999999995</v>
      </c>
      <c r="F170" s="50">
        <v>0.57199999999999995</v>
      </c>
      <c r="G170" s="51">
        <v>29564.82</v>
      </c>
      <c r="H170" s="50">
        <v>6</v>
      </c>
      <c r="I170" t="str">
        <f t="shared" si="6"/>
        <v>Médio</v>
      </c>
      <c r="J170" t="str">
        <f>VLOOKUP(B170,'De-Para_Estado_Regiao'!$B:$C,2,0)</f>
        <v>Centro-Oeste</v>
      </c>
      <c r="K170" s="41">
        <f t="shared" si="7"/>
        <v>29564.82</v>
      </c>
      <c r="L170" s="15">
        <f t="shared" si="8"/>
        <v>0.69199999999999995</v>
      </c>
    </row>
    <row r="171" spans="1:12" x14ac:dyDescent="0.25">
      <c r="A171" s="50" t="s">
        <v>68</v>
      </c>
      <c r="B171" s="50" t="s">
        <v>14</v>
      </c>
      <c r="C171" s="50">
        <v>44074</v>
      </c>
      <c r="D171" s="50">
        <v>0.78400000000000003</v>
      </c>
      <c r="E171" s="50">
        <v>0.79</v>
      </c>
      <c r="F171" s="50">
        <v>0.72399999999999998</v>
      </c>
      <c r="G171" s="51">
        <v>29442.66</v>
      </c>
      <c r="H171" s="50">
        <v>714</v>
      </c>
      <c r="I171" t="str">
        <f t="shared" si="6"/>
        <v>Alto</v>
      </c>
      <c r="J171" t="str">
        <f>VLOOKUP(B171,'De-Para_Estado_Regiao'!$B:$C,2,0)</f>
        <v>Centro-Oeste</v>
      </c>
      <c r="K171" s="41">
        <f t="shared" si="7"/>
        <v>29442.66</v>
      </c>
      <c r="L171" s="15">
        <f t="shared" si="8"/>
        <v>0.79</v>
      </c>
    </row>
    <row r="172" spans="1:12" x14ac:dyDescent="0.25">
      <c r="A172" s="50" t="s">
        <v>4058</v>
      </c>
      <c r="B172" s="50" t="s">
        <v>50</v>
      </c>
      <c r="C172" s="50">
        <v>103</v>
      </c>
      <c r="D172" s="50">
        <v>0.69299999999999995</v>
      </c>
      <c r="E172" s="50">
        <v>0.7</v>
      </c>
      <c r="F172" s="50">
        <v>0.58299999999999996</v>
      </c>
      <c r="G172" s="51">
        <v>29396.37</v>
      </c>
      <c r="H172" s="50">
        <v>2</v>
      </c>
      <c r="I172" t="str">
        <f t="shared" si="6"/>
        <v>Médio</v>
      </c>
      <c r="J172" t="str">
        <f>VLOOKUP(B172,'De-Para_Estado_Regiao'!$B:$C,2,0)</f>
        <v>Centro-Oeste</v>
      </c>
      <c r="K172" s="41">
        <f t="shared" si="7"/>
        <v>29396.37</v>
      </c>
      <c r="L172" s="15">
        <f t="shared" si="8"/>
        <v>0.7</v>
      </c>
    </row>
    <row r="173" spans="1:12" x14ac:dyDescent="0.25">
      <c r="A173" s="50" t="s">
        <v>576</v>
      </c>
      <c r="B173" s="50" t="s">
        <v>14</v>
      </c>
      <c r="C173" s="50">
        <v>4051</v>
      </c>
      <c r="D173" s="50">
        <v>0.70099999999999996</v>
      </c>
      <c r="E173" s="50">
        <v>0.70799999999999996</v>
      </c>
      <c r="F173" s="50">
        <v>0.59799999999999998</v>
      </c>
      <c r="G173" s="51">
        <v>29334.28</v>
      </c>
      <c r="H173" s="50">
        <v>33</v>
      </c>
      <c r="I173" t="str">
        <f t="shared" si="6"/>
        <v>Alto</v>
      </c>
      <c r="J173" t="str">
        <f>VLOOKUP(B173,'De-Para_Estado_Regiao'!$B:$C,2,0)</f>
        <v>Centro-Oeste</v>
      </c>
      <c r="K173" s="41">
        <f t="shared" si="7"/>
        <v>29334.28</v>
      </c>
      <c r="L173" s="15">
        <f t="shared" si="8"/>
        <v>0.70799999999999996</v>
      </c>
    </row>
    <row r="174" spans="1:12" x14ac:dyDescent="0.25">
      <c r="A174" s="52" t="s">
        <v>2038</v>
      </c>
      <c r="B174" s="52" t="s">
        <v>50</v>
      </c>
      <c r="C174" s="52">
        <v>429</v>
      </c>
      <c r="D174" s="52">
        <v>0.64300000000000002</v>
      </c>
      <c r="E174" s="52">
        <v>0.67400000000000004</v>
      </c>
      <c r="F174" s="52">
        <v>0.48499999999999999</v>
      </c>
      <c r="G174" s="53">
        <v>29242.11</v>
      </c>
      <c r="H174" s="52">
        <v>9</v>
      </c>
      <c r="I174" t="str">
        <f t="shared" si="6"/>
        <v>Médio</v>
      </c>
      <c r="J174" t="str">
        <f>VLOOKUP(B174,'De-Para_Estado_Regiao'!$B:$C,2,0)</f>
        <v>Centro-Oeste</v>
      </c>
      <c r="K174" s="41">
        <f t="shared" si="7"/>
        <v>29242.11</v>
      </c>
      <c r="L174" s="15">
        <f t="shared" si="8"/>
        <v>0.67400000000000004</v>
      </c>
    </row>
    <row r="175" spans="1:12" x14ac:dyDescent="0.25">
      <c r="A175" s="52" t="s">
        <v>3195</v>
      </c>
      <c r="B175" s="52" t="s">
        <v>46</v>
      </c>
      <c r="C175" s="52">
        <v>460</v>
      </c>
      <c r="D175" s="52">
        <v>0.67</v>
      </c>
      <c r="E175" s="52">
        <v>0.66800000000000004</v>
      </c>
      <c r="F175" s="52">
        <v>0.56299999999999994</v>
      </c>
      <c r="G175" s="53">
        <v>29144.31</v>
      </c>
      <c r="H175" s="52">
        <v>2</v>
      </c>
      <c r="I175" t="str">
        <f t="shared" si="6"/>
        <v>Médio</v>
      </c>
      <c r="J175" t="str">
        <f>VLOOKUP(B175,'De-Para_Estado_Regiao'!$B:$C,2,0)</f>
        <v>Centro-Oeste</v>
      </c>
      <c r="K175" s="41">
        <f t="shared" si="7"/>
        <v>29144.31</v>
      </c>
      <c r="L175" s="15">
        <f t="shared" si="8"/>
        <v>0.66800000000000004</v>
      </c>
    </row>
    <row r="176" spans="1:12" x14ac:dyDescent="0.25">
      <c r="A176" s="52" t="s">
        <v>1334</v>
      </c>
      <c r="B176" s="52" t="s">
        <v>50</v>
      </c>
      <c r="C176" s="52">
        <v>966</v>
      </c>
      <c r="D176" s="52">
        <v>0.71599999999999997</v>
      </c>
      <c r="E176" s="52">
        <v>0.72099999999999997</v>
      </c>
      <c r="F176" s="52">
        <v>0.60699999999999998</v>
      </c>
      <c r="G176" s="53">
        <v>28950.93</v>
      </c>
      <c r="H176" s="52">
        <v>19</v>
      </c>
      <c r="I176" t="str">
        <f t="shared" si="6"/>
        <v>Alto</v>
      </c>
      <c r="J176" t="str">
        <f>VLOOKUP(B176,'De-Para_Estado_Regiao'!$B:$C,2,0)</f>
        <v>Centro-Oeste</v>
      </c>
      <c r="K176" s="41">
        <f t="shared" si="7"/>
        <v>28950.93</v>
      </c>
      <c r="L176" s="15">
        <f t="shared" si="8"/>
        <v>0.72099999999999997</v>
      </c>
    </row>
    <row r="177" spans="1:12" x14ac:dyDescent="0.25">
      <c r="A177" s="50" t="s">
        <v>1518</v>
      </c>
      <c r="B177" s="50" t="s">
        <v>14</v>
      </c>
      <c r="C177" s="50">
        <v>469</v>
      </c>
      <c r="D177" s="50">
        <v>0.70299999999999996</v>
      </c>
      <c r="E177" s="50">
        <v>0.71499999999999997</v>
      </c>
      <c r="F177" s="50">
        <v>0.59599999999999997</v>
      </c>
      <c r="G177" s="51">
        <v>28810.57</v>
      </c>
      <c r="H177" s="50">
        <v>17</v>
      </c>
      <c r="I177" t="str">
        <f t="shared" si="6"/>
        <v>Alto</v>
      </c>
      <c r="J177" t="str">
        <f>VLOOKUP(B177,'De-Para_Estado_Regiao'!$B:$C,2,0)</f>
        <v>Centro-Oeste</v>
      </c>
      <c r="K177" s="41">
        <f t="shared" si="7"/>
        <v>28810.57</v>
      </c>
      <c r="L177" s="15">
        <f t="shared" si="8"/>
        <v>0.71499999999999997</v>
      </c>
    </row>
    <row r="178" spans="1:12" x14ac:dyDescent="0.25">
      <c r="A178" s="50" t="s">
        <v>1091</v>
      </c>
      <c r="B178" s="50" t="s">
        <v>14</v>
      </c>
      <c r="C178" s="50">
        <v>2631</v>
      </c>
      <c r="D178" s="50">
        <v>0.7</v>
      </c>
      <c r="E178" s="50">
        <v>0.71499999999999997</v>
      </c>
      <c r="F178" s="50">
        <v>0.59699999999999998</v>
      </c>
      <c r="G178" s="51">
        <v>28749.51</v>
      </c>
      <c r="H178" s="50">
        <v>26</v>
      </c>
      <c r="I178" t="str">
        <f t="shared" si="6"/>
        <v>Alto</v>
      </c>
      <c r="J178" t="str">
        <f>VLOOKUP(B178,'De-Para_Estado_Regiao'!$B:$C,2,0)</f>
        <v>Centro-Oeste</v>
      </c>
      <c r="K178" s="41">
        <f t="shared" si="7"/>
        <v>28749.51</v>
      </c>
      <c r="L178" s="15">
        <f t="shared" si="8"/>
        <v>0.71499999999999997</v>
      </c>
    </row>
    <row r="179" spans="1:12" x14ac:dyDescent="0.25">
      <c r="A179" s="52" t="s">
        <v>2182</v>
      </c>
      <c r="B179" s="52" t="s">
        <v>50</v>
      </c>
      <c r="C179" s="52">
        <v>361</v>
      </c>
      <c r="D179" s="52">
        <v>0.70599999999999996</v>
      </c>
      <c r="E179" s="52">
        <v>0.71399999999999997</v>
      </c>
      <c r="F179" s="52">
        <v>0.59499999999999997</v>
      </c>
      <c r="G179" s="53">
        <v>28443.11</v>
      </c>
      <c r="H179" s="52">
        <v>6</v>
      </c>
      <c r="I179" t="str">
        <f t="shared" si="6"/>
        <v>Alto</v>
      </c>
      <c r="J179" t="str">
        <f>VLOOKUP(B179,'De-Para_Estado_Regiao'!$B:$C,2,0)</f>
        <v>Centro-Oeste</v>
      </c>
      <c r="K179" s="41">
        <f t="shared" si="7"/>
        <v>28443.11</v>
      </c>
      <c r="L179" s="15">
        <f t="shared" si="8"/>
        <v>0.71399999999999997</v>
      </c>
    </row>
    <row r="180" spans="1:12" x14ac:dyDescent="0.25">
      <c r="A180" s="50" t="s">
        <v>3805</v>
      </c>
      <c r="B180" s="50" t="s">
        <v>50</v>
      </c>
      <c r="C180" s="50">
        <v>98</v>
      </c>
      <c r="D180" s="50">
        <v>0.71299999999999997</v>
      </c>
      <c r="E180" s="50">
        <v>0.65600000000000003</v>
      </c>
      <c r="F180" s="50">
        <v>0.66</v>
      </c>
      <c r="G180" s="51">
        <v>28429.38</v>
      </c>
      <c r="H180" s="50">
        <v>1</v>
      </c>
      <c r="I180" t="str">
        <f t="shared" si="6"/>
        <v>Alto</v>
      </c>
      <c r="J180" t="str">
        <f>VLOOKUP(B180,'De-Para_Estado_Regiao'!$B:$C,2,0)</f>
        <v>Centro-Oeste</v>
      </c>
      <c r="K180" s="41">
        <f t="shared" si="7"/>
        <v>28429.38</v>
      </c>
      <c r="L180" s="15">
        <f t="shared" si="8"/>
        <v>0.65600000000000003</v>
      </c>
    </row>
    <row r="181" spans="1:12" x14ac:dyDescent="0.25">
      <c r="A181" s="50" t="s">
        <v>1246</v>
      </c>
      <c r="B181" s="50" t="s">
        <v>14</v>
      </c>
      <c r="C181" s="50">
        <v>1652</v>
      </c>
      <c r="D181" s="50">
        <v>0.69</v>
      </c>
      <c r="E181" s="50">
        <v>0.69399999999999995</v>
      </c>
      <c r="F181" s="50">
        <v>0.56100000000000005</v>
      </c>
      <c r="G181" s="51">
        <v>28426.58</v>
      </c>
      <c r="H181" s="50">
        <v>16</v>
      </c>
      <c r="I181" t="str">
        <f t="shared" si="6"/>
        <v>Médio</v>
      </c>
      <c r="J181" t="str">
        <f>VLOOKUP(B181,'De-Para_Estado_Regiao'!$B:$C,2,0)</f>
        <v>Centro-Oeste</v>
      </c>
      <c r="K181" s="41">
        <f t="shared" si="7"/>
        <v>28426.58</v>
      </c>
      <c r="L181" s="15">
        <f t="shared" si="8"/>
        <v>0.69399999999999995</v>
      </c>
    </row>
    <row r="182" spans="1:12" x14ac:dyDescent="0.25">
      <c r="A182" s="50" t="s">
        <v>3171</v>
      </c>
      <c r="B182" s="50" t="s">
        <v>46</v>
      </c>
      <c r="C182" s="50">
        <v>652</v>
      </c>
      <c r="D182" s="50">
        <v>0.69</v>
      </c>
      <c r="E182" s="50">
        <v>0.73699999999999999</v>
      </c>
      <c r="F182" s="50">
        <v>0.54800000000000004</v>
      </c>
      <c r="G182" s="51">
        <v>28302.55</v>
      </c>
      <c r="H182" s="50">
        <v>9</v>
      </c>
      <c r="I182" t="str">
        <f t="shared" si="6"/>
        <v>Médio</v>
      </c>
      <c r="J182" t="str">
        <f>VLOOKUP(B182,'De-Para_Estado_Regiao'!$B:$C,2,0)</f>
        <v>Centro-Oeste</v>
      </c>
      <c r="K182" s="41">
        <f t="shared" si="7"/>
        <v>28302.55</v>
      </c>
      <c r="L182" s="15">
        <f t="shared" si="8"/>
        <v>0.73699999999999999</v>
      </c>
    </row>
    <row r="183" spans="1:12" x14ac:dyDescent="0.25">
      <c r="A183" s="52" t="s">
        <v>2380</v>
      </c>
      <c r="B183" s="52" t="s">
        <v>46</v>
      </c>
      <c r="C183" s="52">
        <v>436</v>
      </c>
      <c r="D183" s="52">
        <v>0.66</v>
      </c>
      <c r="E183" s="52">
        <v>0.65100000000000002</v>
      </c>
      <c r="F183" s="52">
        <v>0.53900000000000003</v>
      </c>
      <c r="G183" s="53">
        <v>28253.52</v>
      </c>
      <c r="H183" s="52">
        <v>9</v>
      </c>
      <c r="I183" t="str">
        <f t="shared" si="6"/>
        <v>Médio</v>
      </c>
      <c r="J183" t="str">
        <f>VLOOKUP(B183,'De-Para_Estado_Regiao'!$B:$C,2,0)</f>
        <v>Centro-Oeste</v>
      </c>
      <c r="K183" s="41">
        <f t="shared" si="7"/>
        <v>28253.52</v>
      </c>
      <c r="L183" s="15">
        <f t="shared" si="8"/>
        <v>0.65100000000000002</v>
      </c>
    </row>
    <row r="184" spans="1:12" x14ac:dyDescent="0.25">
      <c r="A184" s="52" t="s">
        <v>428</v>
      </c>
      <c r="B184" s="52" t="s">
        <v>14</v>
      </c>
      <c r="C184" s="52">
        <v>1792</v>
      </c>
      <c r="D184" s="52">
        <v>0.72099999999999997</v>
      </c>
      <c r="E184" s="52">
        <v>0.72699999999999998</v>
      </c>
      <c r="F184" s="52">
        <v>0.627</v>
      </c>
      <c r="G184" s="53">
        <v>28129</v>
      </c>
      <c r="H184" s="52">
        <v>27</v>
      </c>
      <c r="I184" t="str">
        <f t="shared" si="6"/>
        <v>Alto</v>
      </c>
      <c r="J184" t="str">
        <f>VLOOKUP(B184,'De-Para_Estado_Regiao'!$B:$C,2,0)</f>
        <v>Centro-Oeste</v>
      </c>
      <c r="K184" s="41">
        <f t="shared" si="7"/>
        <v>28129</v>
      </c>
      <c r="L184" s="15">
        <f t="shared" si="8"/>
        <v>0.72699999999999998</v>
      </c>
    </row>
    <row r="185" spans="1:12" x14ac:dyDescent="0.25">
      <c r="A185" s="50" t="s">
        <v>1550</v>
      </c>
      <c r="B185" s="50" t="s">
        <v>46</v>
      </c>
      <c r="C185" s="50">
        <v>920</v>
      </c>
      <c r="D185" s="50">
        <v>0.69</v>
      </c>
      <c r="E185" s="50">
        <v>0.68700000000000006</v>
      </c>
      <c r="F185" s="50">
        <v>0.56699999999999995</v>
      </c>
      <c r="G185" s="51">
        <v>28116.37</v>
      </c>
      <c r="H185" s="50">
        <v>6</v>
      </c>
      <c r="I185" t="str">
        <f t="shared" si="6"/>
        <v>Médio</v>
      </c>
      <c r="J185" t="str">
        <f>VLOOKUP(B185,'De-Para_Estado_Regiao'!$B:$C,2,0)</f>
        <v>Centro-Oeste</v>
      </c>
      <c r="K185" s="41">
        <f t="shared" si="7"/>
        <v>28116.37</v>
      </c>
      <c r="L185" s="15">
        <f t="shared" si="8"/>
        <v>0.68700000000000006</v>
      </c>
    </row>
    <row r="186" spans="1:12" x14ac:dyDescent="0.25">
      <c r="A186" s="50" t="s">
        <v>1755</v>
      </c>
      <c r="B186" s="50" t="s">
        <v>46</v>
      </c>
      <c r="C186" s="50">
        <v>211</v>
      </c>
      <c r="D186" s="50">
        <v>0.63</v>
      </c>
      <c r="E186" s="50">
        <v>0.56699999999999995</v>
      </c>
      <c r="F186" s="50">
        <v>0.54900000000000004</v>
      </c>
      <c r="G186" s="51">
        <v>28100.03</v>
      </c>
      <c r="H186" s="50">
        <v>8</v>
      </c>
      <c r="I186" t="str">
        <f t="shared" si="6"/>
        <v>Médio</v>
      </c>
      <c r="J186" t="str">
        <f>VLOOKUP(B186,'De-Para_Estado_Regiao'!$B:$C,2,0)</f>
        <v>Centro-Oeste</v>
      </c>
      <c r="K186" s="41">
        <f t="shared" si="7"/>
        <v>28100.03</v>
      </c>
      <c r="L186" s="15">
        <f t="shared" si="8"/>
        <v>0.56699999999999995</v>
      </c>
    </row>
    <row r="187" spans="1:12" x14ac:dyDescent="0.25">
      <c r="A187" s="50" t="s">
        <v>1660</v>
      </c>
      <c r="B187" s="50" t="s">
        <v>14</v>
      </c>
      <c r="C187" s="50">
        <v>718</v>
      </c>
      <c r="D187" s="50">
        <v>0.65400000000000003</v>
      </c>
      <c r="E187" s="50">
        <v>0.66</v>
      </c>
      <c r="F187" s="50">
        <v>0.52300000000000002</v>
      </c>
      <c r="G187" s="51">
        <v>28051.37</v>
      </c>
      <c r="H187" s="50">
        <v>18</v>
      </c>
      <c r="I187" t="str">
        <f t="shared" si="6"/>
        <v>Médio</v>
      </c>
      <c r="J187" t="str">
        <f>VLOOKUP(B187,'De-Para_Estado_Regiao'!$B:$C,2,0)</f>
        <v>Centro-Oeste</v>
      </c>
      <c r="K187" s="41">
        <f t="shared" si="7"/>
        <v>28051.37</v>
      </c>
      <c r="L187" s="15">
        <f t="shared" si="8"/>
        <v>0.66</v>
      </c>
    </row>
    <row r="188" spans="1:12" x14ac:dyDescent="0.25">
      <c r="A188" s="52" t="s">
        <v>1082</v>
      </c>
      <c r="B188" s="52" t="s">
        <v>50</v>
      </c>
      <c r="C188" s="52">
        <v>1008</v>
      </c>
      <c r="D188" s="52">
        <v>0.69</v>
      </c>
      <c r="E188" s="52">
        <v>0.71</v>
      </c>
      <c r="F188" s="52">
        <v>0.55300000000000005</v>
      </c>
      <c r="G188" s="53">
        <v>28048.9</v>
      </c>
      <c r="H188" s="52">
        <v>16</v>
      </c>
      <c r="I188" t="str">
        <f t="shared" si="6"/>
        <v>Médio</v>
      </c>
      <c r="J188" t="str">
        <f>VLOOKUP(B188,'De-Para_Estado_Regiao'!$B:$C,2,0)</f>
        <v>Centro-Oeste</v>
      </c>
      <c r="K188" s="41">
        <f t="shared" si="7"/>
        <v>28048.9</v>
      </c>
      <c r="L188" s="15">
        <f t="shared" si="8"/>
        <v>0.71</v>
      </c>
    </row>
    <row r="189" spans="1:12" x14ac:dyDescent="0.25">
      <c r="A189" s="52" t="s">
        <v>491</v>
      </c>
      <c r="B189" s="52" t="s">
        <v>50</v>
      </c>
      <c r="C189" s="52">
        <v>1790</v>
      </c>
      <c r="D189" s="52">
        <v>0.73</v>
      </c>
      <c r="E189" s="52">
        <v>0.73899999999999999</v>
      </c>
      <c r="F189" s="52">
        <v>0.621</v>
      </c>
      <c r="G189" s="53">
        <v>27621.32</v>
      </c>
      <c r="H189" s="52">
        <v>59</v>
      </c>
      <c r="I189" t="str">
        <f t="shared" si="6"/>
        <v>Alto</v>
      </c>
      <c r="J189" t="str">
        <f>VLOOKUP(B189,'De-Para_Estado_Regiao'!$B:$C,2,0)</f>
        <v>Centro-Oeste</v>
      </c>
      <c r="K189" s="41">
        <f t="shared" si="7"/>
        <v>27621.32</v>
      </c>
      <c r="L189" s="15">
        <f t="shared" si="8"/>
        <v>0.73899999999999999</v>
      </c>
    </row>
    <row r="190" spans="1:12" x14ac:dyDescent="0.25">
      <c r="A190" s="52" t="s">
        <v>2502</v>
      </c>
      <c r="B190" s="52" t="s">
        <v>46</v>
      </c>
      <c r="C190" s="52">
        <v>515</v>
      </c>
      <c r="D190" s="52">
        <v>0.71</v>
      </c>
      <c r="E190" s="52">
        <v>0.67800000000000005</v>
      </c>
      <c r="F190" s="52">
        <v>0.63700000000000001</v>
      </c>
      <c r="G190" s="53">
        <v>27593.86</v>
      </c>
      <c r="H190" s="52">
        <v>6</v>
      </c>
      <c r="I190" t="str">
        <f t="shared" si="6"/>
        <v>Alto</v>
      </c>
      <c r="J190" t="str">
        <f>VLOOKUP(B190,'De-Para_Estado_Regiao'!$B:$C,2,0)</f>
        <v>Centro-Oeste</v>
      </c>
      <c r="K190" s="41">
        <f t="shared" si="7"/>
        <v>27593.86</v>
      </c>
      <c r="L190" s="15">
        <f t="shared" si="8"/>
        <v>0.67800000000000005</v>
      </c>
    </row>
    <row r="191" spans="1:12" x14ac:dyDescent="0.25">
      <c r="A191" s="52" t="s">
        <v>2416</v>
      </c>
      <c r="B191" s="52" t="s">
        <v>46</v>
      </c>
      <c r="C191" s="52">
        <v>435</v>
      </c>
      <c r="D191" s="52">
        <v>0.64500000000000002</v>
      </c>
      <c r="E191" s="52">
        <v>0.64400000000000002</v>
      </c>
      <c r="F191" s="52">
        <v>0.495</v>
      </c>
      <c r="G191" s="53">
        <v>27536.04</v>
      </c>
      <c r="H191" s="52">
        <v>3</v>
      </c>
      <c r="I191" t="str">
        <f t="shared" si="6"/>
        <v>Médio</v>
      </c>
      <c r="J191" t="str">
        <f>VLOOKUP(B191,'De-Para_Estado_Regiao'!$B:$C,2,0)</f>
        <v>Centro-Oeste</v>
      </c>
      <c r="K191" s="41">
        <f t="shared" si="7"/>
        <v>27536.04</v>
      </c>
      <c r="L191" s="15">
        <f t="shared" si="8"/>
        <v>0.64400000000000002</v>
      </c>
    </row>
    <row r="192" spans="1:12" x14ac:dyDescent="0.25">
      <c r="A192" s="52" t="s">
        <v>1557</v>
      </c>
      <c r="B192" s="52" t="s">
        <v>50</v>
      </c>
      <c r="C192" s="52">
        <v>477</v>
      </c>
      <c r="D192" s="52">
        <v>0.71</v>
      </c>
      <c r="E192" s="52">
        <v>0.71</v>
      </c>
      <c r="F192" s="52">
        <v>0.622</v>
      </c>
      <c r="G192" s="53">
        <v>27534.21</v>
      </c>
      <c r="H192" s="52">
        <v>11</v>
      </c>
      <c r="I192" t="str">
        <f t="shared" si="6"/>
        <v>Alto</v>
      </c>
      <c r="J192" t="str">
        <f>VLOOKUP(B192,'De-Para_Estado_Regiao'!$B:$C,2,0)</f>
        <v>Centro-Oeste</v>
      </c>
      <c r="K192" s="41">
        <f t="shared" si="7"/>
        <v>27534.21</v>
      </c>
      <c r="L192" s="15">
        <f t="shared" si="8"/>
        <v>0.71</v>
      </c>
    </row>
    <row r="193" spans="1:12" x14ac:dyDescent="0.25">
      <c r="A193" s="52" t="s">
        <v>3046</v>
      </c>
      <c r="B193" s="52" t="s">
        <v>46</v>
      </c>
      <c r="C193" s="52">
        <v>118</v>
      </c>
      <c r="D193" s="52">
        <v>0.71599999999999997</v>
      </c>
      <c r="E193" s="52">
        <v>0.68400000000000005</v>
      </c>
      <c r="F193" s="52">
        <v>0.66600000000000004</v>
      </c>
      <c r="G193" s="53">
        <v>27453.58</v>
      </c>
      <c r="H193" s="52">
        <v>4</v>
      </c>
      <c r="I193" t="str">
        <f t="shared" si="6"/>
        <v>Alto</v>
      </c>
      <c r="J193" t="str">
        <f>VLOOKUP(B193,'De-Para_Estado_Regiao'!$B:$C,2,0)</f>
        <v>Centro-Oeste</v>
      </c>
      <c r="K193" s="41">
        <f t="shared" si="7"/>
        <v>27453.58</v>
      </c>
      <c r="L193" s="15">
        <f t="shared" si="8"/>
        <v>0.68400000000000005</v>
      </c>
    </row>
    <row r="194" spans="1:12" x14ac:dyDescent="0.25">
      <c r="A194" s="50" t="s">
        <v>1009</v>
      </c>
      <c r="B194" s="50" t="s">
        <v>46</v>
      </c>
      <c r="C194" s="50">
        <v>2290</v>
      </c>
      <c r="D194" s="50">
        <v>0.70299999999999996</v>
      </c>
      <c r="E194" s="50">
        <v>0.71099999999999997</v>
      </c>
      <c r="F194" s="50">
        <v>0.60499999999999998</v>
      </c>
      <c r="G194" s="51">
        <v>27402.720000000001</v>
      </c>
      <c r="H194" s="50">
        <v>25</v>
      </c>
      <c r="I194" t="str">
        <f t="shared" ref="I194:I257" si="9">IF(D194&lt;0.55,"Baixo",IF(D194&lt;0.7,"Médio",IF(D194&lt;0.8,"Alto","Muito Alto")))</f>
        <v>Alto</v>
      </c>
      <c r="J194" t="str">
        <f>VLOOKUP(B194,'De-Para_Estado_Regiao'!$B:$C,2,0)</f>
        <v>Centro-Oeste</v>
      </c>
      <c r="K194" s="41">
        <f t="shared" si="7"/>
        <v>27402.720000000001</v>
      </c>
      <c r="L194" s="15">
        <f t="shared" si="8"/>
        <v>0.71099999999999997</v>
      </c>
    </row>
    <row r="195" spans="1:12" x14ac:dyDescent="0.25">
      <c r="A195" s="50" t="s">
        <v>961</v>
      </c>
      <c r="B195" s="50" t="s">
        <v>46</v>
      </c>
      <c r="C195" s="50">
        <v>1372</v>
      </c>
      <c r="D195" s="50">
        <v>0.71299999999999997</v>
      </c>
      <c r="E195" s="50">
        <v>0.73199999999999998</v>
      </c>
      <c r="F195" s="50">
        <v>0.60399999999999998</v>
      </c>
      <c r="G195" s="51">
        <v>27128.23</v>
      </c>
      <c r="H195" s="50">
        <v>46</v>
      </c>
      <c r="I195" t="str">
        <f t="shared" si="9"/>
        <v>Alto</v>
      </c>
      <c r="J195" t="str">
        <f>VLOOKUP(B195,'De-Para_Estado_Regiao'!$B:$C,2,0)</f>
        <v>Centro-Oeste</v>
      </c>
      <c r="K195" s="41">
        <f t="shared" ref="K195:K258" si="10">G195</f>
        <v>27128.23</v>
      </c>
      <c r="L195" s="15">
        <f t="shared" ref="L195:L258" si="11">E195</f>
        <v>0.73199999999999998</v>
      </c>
    </row>
    <row r="196" spans="1:12" x14ac:dyDescent="0.25">
      <c r="A196" s="50" t="s">
        <v>4109</v>
      </c>
      <c r="B196" s="50" t="s">
        <v>46</v>
      </c>
      <c r="C196" s="50">
        <v>158</v>
      </c>
      <c r="D196" s="50">
        <v>0.66</v>
      </c>
      <c r="E196" s="50">
        <v>0.61499999999999999</v>
      </c>
      <c r="F196" s="50">
        <v>0.56499999999999995</v>
      </c>
      <c r="G196" s="51">
        <v>27092.1</v>
      </c>
      <c r="H196" s="50">
        <v>4</v>
      </c>
      <c r="I196" t="str">
        <f t="shared" si="9"/>
        <v>Médio</v>
      </c>
      <c r="J196" t="str">
        <f>VLOOKUP(B196,'De-Para_Estado_Regiao'!$B:$C,2,0)</f>
        <v>Centro-Oeste</v>
      </c>
      <c r="K196" s="41">
        <f t="shared" si="10"/>
        <v>27092.1</v>
      </c>
      <c r="L196" s="15">
        <f t="shared" si="11"/>
        <v>0.61499999999999999</v>
      </c>
    </row>
    <row r="197" spans="1:12" x14ac:dyDescent="0.25">
      <c r="A197" s="50" t="s">
        <v>253</v>
      </c>
      <c r="B197" s="50" t="s">
        <v>46</v>
      </c>
      <c r="C197" s="50">
        <v>16639</v>
      </c>
      <c r="D197" s="50">
        <v>0.73</v>
      </c>
      <c r="E197" s="50">
        <v>0.71099999999999997</v>
      </c>
      <c r="F197" s="50">
        <v>0.66100000000000003</v>
      </c>
      <c r="G197" s="51">
        <v>26937.68</v>
      </c>
      <c r="H197" s="50">
        <v>162</v>
      </c>
      <c r="I197" t="str">
        <f t="shared" si="9"/>
        <v>Alto</v>
      </c>
      <c r="J197" t="str">
        <f>VLOOKUP(B197,'De-Para_Estado_Regiao'!$B:$C,2,0)</f>
        <v>Centro-Oeste</v>
      </c>
      <c r="K197" s="41">
        <f t="shared" si="10"/>
        <v>26937.68</v>
      </c>
      <c r="L197" s="15">
        <f t="shared" si="11"/>
        <v>0.71099999999999997</v>
      </c>
    </row>
    <row r="198" spans="1:12" x14ac:dyDescent="0.25">
      <c r="A198" s="50" t="s">
        <v>896</v>
      </c>
      <c r="B198" s="50" t="s">
        <v>50</v>
      </c>
      <c r="C198" s="50">
        <v>1913</v>
      </c>
      <c r="D198" s="50">
        <v>0.72</v>
      </c>
      <c r="E198" s="50">
        <v>0.73399999999999999</v>
      </c>
      <c r="F198" s="50">
        <v>0.627</v>
      </c>
      <c r="G198" s="51">
        <v>26844.54</v>
      </c>
      <c r="H198" s="50">
        <v>26</v>
      </c>
      <c r="I198" t="str">
        <f t="shared" si="9"/>
        <v>Alto</v>
      </c>
      <c r="J198" t="str">
        <f>VLOOKUP(B198,'De-Para_Estado_Regiao'!$B:$C,2,0)</f>
        <v>Centro-Oeste</v>
      </c>
      <c r="K198" s="41">
        <f t="shared" si="10"/>
        <v>26844.54</v>
      </c>
      <c r="L198" s="15">
        <f t="shared" si="11"/>
        <v>0.73399999999999999</v>
      </c>
    </row>
    <row r="199" spans="1:12" x14ac:dyDescent="0.25">
      <c r="A199" s="50" t="s">
        <v>3478</v>
      </c>
      <c r="B199" s="50" t="s">
        <v>46</v>
      </c>
      <c r="C199" s="50">
        <v>203</v>
      </c>
      <c r="D199" s="50">
        <v>0.63600000000000001</v>
      </c>
      <c r="E199" s="50">
        <v>0.64300000000000002</v>
      </c>
      <c r="F199" s="50">
        <v>0.48499999999999999</v>
      </c>
      <c r="G199" s="51">
        <v>26820.22</v>
      </c>
      <c r="H199" s="50">
        <v>4</v>
      </c>
      <c r="I199" t="str">
        <f t="shared" si="9"/>
        <v>Médio</v>
      </c>
      <c r="J199" t="str">
        <f>VLOOKUP(B199,'De-Para_Estado_Regiao'!$B:$C,2,0)</f>
        <v>Centro-Oeste</v>
      </c>
      <c r="K199" s="41">
        <f t="shared" si="10"/>
        <v>26820.22</v>
      </c>
      <c r="L199" s="15">
        <f t="shared" si="11"/>
        <v>0.64300000000000002</v>
      </c>
    </row>
    <row r="200" spans="1:12" x14ac:dyDescent="0.25">
      <c r="A200" s="50" t="s">
        <v>2670</v>
      </c>
      <c r="B200" s="50" t="s">
        <v>50</v>
      </c>
      <c r="C200" s="50">
        <v>246</v>
      </c>
      <c r="D200" s="50">
        <v>0.67</v>
      </c>
      <c r="E200" s="50">
        <v>0.68400000000000005</v>
      </c>
      <c r="F200" s="50">
        <v>0.51800000000000002</v>
      </c>
      <c r="G200" s="51">
        <v>26788.69</v>
      </c>
      <c r="H200" s="50">
        <v>3</v>
      </c>
      <c r="I200" t="str">
        <f t="shared" si="9"/>
        <v>Médio</v>
      </c>
      <c r="J200" t="str">
        <f>VLOOKUP(B200,'De-Para_Estado_Regiao'!$B:$C,2,0)</f>
        <v>Centro-Oeste</v>
      </c>
      <c r="K200" s="41">
        <f t="shared" si="10"/>
        <v>26788.69</v>
      </c>
      <c r="L200" s="15">
        <f t="shared" si="11"/>
        <v>0.68400000000000005</v>
      </c>
    </row>
    <row r="201" spans="1:12" x14ac:dyDescent="0.25">
      <c r="A201" s="52" t="s">
        <v>545</v>
      </c>
      <c r="B201" s="52" t="s">
        <v>50</v>
      </c>
      <c r="C201" s="52">
        <v>3848</v>
      </c>
      <c r="D201" s="52">
        <v>0.73299999999999998</v>
      </c>
      <c r="E201" s="52">
        <v>0.73899999999999999</v>
      </c>
      <c r="F201" s="52">
        <v>0.64</v>
      </c>
      <c r="G201" s="53">
        <v>26695.200000000001</v>
      </c>
      <c r="H201" s="52">
        <v>104</v>
      </c>
      <c r="I201" t="str">
        <f t="shared" si="9"/>
        <v>Alto</v>
      </c>
      <c r="J201" t="str">
        <f>VLOOKUP(B201,'De-Para_Estado_Regiao'!$B:$C,2,0)</f>
        <v>Centro-Oeste</v>
      </c>
      <c r="K201" s="41">
        <f t="shared" si="10"/>
        <v>26695.200000000001</v>
      </c>
      <c r="L201" s="15">
        <f t="shared" si="11"/>
        <v>0.73899999999999999</v>
      </c>
    </row>
    <row r="202" spans="1:12" x14ac:dyDescent="0.25">
      <c r="A202" s="52" t="s">
        <v>1011</v>
      </c>
      <c r="B202" s="52" t="s">
        <v>14</v>
      </c>
      <c r="C202" s="52">
        <v>553</v>
      </c>
      <c r="D202" s="52">
        <v>0.68400000000000005</v>
      </c>
      <c r="E202" s="52">
        <v>0.67400000000000004</v>
      </c>
      <c r="F202" s="52">
        <v>0.57699999999999996</v>
      </c>
      <c r="G202" s="53">
        <v>26666.26</v>
      </c>
      <c r="H202" s="52">
        <v>1</v>
      </c>
      <c r="I202" t="str">
        <f t="shared" si="9"/>
        <v>Médio</v>
      </c>
      <c r="J202" t="str">
        <f>VLOOKUP(B202,'De-Para_Estado_Regiao'!$B:$C,2,0)</f>
        <v>Centro-Oeste</v>
      </c>
      <c r="K202" s="41">
        <f t="shared" si="10"/>
        <v>26666.26</v>
      </c>
      <c r="L202" s="15">
        <f t="shared" si="11"/>
        <v>0.67400000000000004</v>
      </c>
    </row>
    <row r="203" spans="1:12" x14ac:dyDescent="0.25">
      <c r="A203" s="50" t="s">
        <v>5109</v>
      </c>
      <c r="B203" s="50" t="s">
        <v>50</v>
      </c>
      <c r="C203" s="50">
        <v>86</v>
      </c>
      <c r="D203" s="50">
        <v>0.73199999999999998</v>
      </c>
      <c r="E203" s="50">
        <v>0.7</v>
      </c>
      <c r="F203" s="50">
        <v>0.66600000000000004</v>
      </c>
      <c r="G203" s="51">
        <v>26598.5</v>
      </c>
      <c r="H203" s="50">
        <v>2</v>
      </c>
      <c r="I203" t="str">
        <f t="shared" si="9"/>
        <v>Alto</v>
      </c>
      <c r="J203" t="str">
        <f>VLOOKUP(B203,'De-Para_Estado_Regiao'!$B:$C,2,0)</f>
        <v>Centro-Oeste</v>
      </c>
      <c r="K203" s="41">
        <f t="shared" si="10"/>
        <v>26598.5</v>
      </c>
      <c r="L203" s="15">
        <f t="shared" si="11"/>
        <v>0.7</v>
      </c>
    </row>
    <row r="204" spans="1:12" x14ac:dyDescent="0.25">
      <c r="A204" s="52" t="s">
        <v>893</v>
      </c>
      <c r="B204" s="52" t="s">
        <v>50</v>
      </c>
      <c r="C204" s="52">
        <v>1669</v>
      </c>
      <c r="D204" s="52">
        <v>0.72</v>
      </c>
      <c r="E204" s="52">
        <v>0.73499999999999999</v>
      </c>
      <c r="F204" s="52">
        <v>0.61</v>
      </c>
      <c r="G204" s="53">
        <v>26430.06</v>
      </c>
      <c r="H204" s="52">
        <v>35</v>
      </c>
      <c r="I204" t="str">
        <f t="shared" si="9"/>
        <v>Alto</v>
      </c>
      <c r="J204" t="str">
        <f>VLOOKUP(B204,'De-Para_Estado_Regiao'!$B:$C,2,0)</f>
        <v>Centro-Oeste</v>
      </c>
      <c r="K204" s="41">
        <f t="shared" si="10"/>
        <v>26430.06</v>
      </c>
      <c r="L204" s="15">
        <f t="shared" si="11"/>
        <v>0.73499999999999999</v>
      </c>
    </row>
    <row r="205" spans="1:12" x14ac:dyDescent="0.25">
      <c r="A205" s="50" t="s">
        <v>2680</v>
      </c>
      <c r="B205" s="50" t="s">
        <v>14</v>
      </c>
      <c r="C205" s="50">
        <v>301</v>
      </c>
      <c r="D205" s="50">
        <v>0.67</v>
      </c>
      <c r="E205" s="50">
        <v>0.67200000000000004</v>
      </c>
      <c r="F205" s="50">
        <v>0.56200000000000006</v>
      </c>
      <c r="G205" s="51">
        <v>26382.55</v>
      </c>
      <c r="H205" s="50">
        <v>8</v>
      </c>
      <c r="I205" t="str">
        <f t="shared" si="9"/>
        <v>Médio</v>
      </c>
      <c r="J205" t="str">
        <f>VLOOKUP(B205,'De-Para_Estado_Regiao'!$B:$C,2,0)</f>
        <v>Centro-Oeste</v>
      </c>
      <c r="K205" s="41">
        <f t="shared" si="10"/>
        <v>26382.55</v>
      </c>
      <c r="L205" s="15">
        <f t="shared" si="11"/>
        <v>0.67200000000000004</v>
      </c>
    </row>
    <row r="206" spans="1:12" x14ac:dyDescent="0.25">
      <c r="A206" s="50" t="s">
        <v>1721</v>
      </c>
      <c r="B206" s="50" t="s">
        <v>46</v>
      </c>
      <c r="C206" s="50">
        <v>348</v>
      </c>
      <c r="D206" s="50">
        <v>0.67</v>
      </c>
      <c r="E206" s="50">
        <v>0.66800000000000004</v>
      </c>
      <c r="F206" s="50">
        <v>0.54200000000000004</v>
      </c>
      <c r="G206" s="51">
        <v>26125.61</v>
      </c>
      <c r="H206" s="50">
        <v>13</v>
      </c>
      <c r="I206" t="str">
        <f t="shared" si="9"/>
        <v>Médio</v>
      </c>
      <c r="J206" t="str">
        <f>VLOOKUP(B206,'De-Para_Estado_Regiao'!$B:$C,2,0)</f>
        <v>Centro-Oeste</v>
      </c>
      <c r="K206" s="41">
        <f t="shared" si="10"/>
        <v>26125.61</v>
      </c>
      <c r="L206" s="15">
        <f t="shared" si="11"/>
        <v>0.66800000000000004</v>
      </c>
    </row>
    <row r="207" spans="1:12" x14ac:dyDescent="0.25">
      <c r="A207" s="52" t="s">
        <v>455</v>
      </c>
      <c r="B207" s="52" t="s">
        <v>50</v>
      </c>
      <c r="C207" s="52">
        <v>32</v>
      </c>
      <c r="D207" s="52">
        <v>0.74</v>
      </c>
      <c r="E207" s="52">
        <v>0.73299999999999998</v>
      </c>
      <c r="F207" s="52">
        <v>0.63800000000000001</v>
      </c>
      <c r="G207" s="53">
        <v>26050.84</v>
      </c>
      <c r="H207" s="52">
        <v>1</v>
      </c>
      <c r="I207" t="str">
        <f t="shared" si="9"/>
        <v>Alto</v>
      </c>
      <c r="J207" t="str">
        <f>VLOOKUP(B207,'De-Para_Estado_Regiao'!$B:$C,2,0)</f>
        <v>Centro-Oeste</v>
      </c>
      <c r="K207" s="41">
        <f t="shared" si="10"/>
        <v>26050.84</v>
      </c>
      <c r="L207" s="15">
        <f t="shared" si="11"/>
        <v>0.73299999999999998</v>
      </c>
    </row>
    <row r="208" spans="1:12" x14ac:dyDescent="0.25">
      <c r="A208" s="50" t="s">
        <v>1818</v>
      </c>
      <c r="B208" s="50" t="s">
        <v>46</v>
      </c>
      <c r="C208" s="50">
        <v>573</v>
      </c>
      <c r="D208" s="50">
        <v>0.70499999999999996</v>
      </c>
      <c r="E208" s="50">
        <v>0.67700000000000005</v>
      </c>
      <c r="F208" s="50">
        <v>0.63700000000000001</v>
      </c>
      <c r="G208" s="51">
        <v>25825.95</v>
      </c>
      <c r="H208" s="50">
        <v>19</v>
      </c>
      <c r="I208" t="str">
        <f t="shared" si="9"/>
        <v>Alto</v>
      </c>
      <c r="J208" t="str">
        <f>VLOOKUP(B208,'De-Para_Estado_Regiao'!$B:$C,2,0)</f>
        <v>Centro-Oeste</v>
      </c>
      <c r="K208" s="41">
        <f t="shared" si="10"/>
        <v>25825.95</v>
      </c>
      <c r="L208" s="15">
        <f t="shared" si="11"/>
        <v>0.67700000000000005</v>
      </c>
    </row>
    <row r="209" spans="1:12" x14ac:dyDescent="0.25">
      <c r="A209" s="50" t="s">
        <v>3556</v>
      </c>
      <c r="B209" s="50" t="s">
        <v>46</v>
      </c>
      <c r="C209" s="50">
        <v>138</v>
      </c>
      <c r="D209" s="50">
        <v>0.66</v>
      </c>
      <c r="E209" s="50">
        <v>0.67400000000000004</v>
      </c>
      <c r="F209" s="50">
        <v>0.52800000000000002</v>
      </c>
      <c r="G209" s="51">
        <v>25801.78</v>
      </c>
      <c r="H209" s="50">
        <v>1</v>
      </c>
      <c r="I209" t="str">
        <f t="shared" si="9"/>
        <v>Médio</v>
      </c>
      <c r="J209" t="str">
        <f>VLOOKUP(B209,'De-Para_Estado_Regiao'!$B:$C,2,0)</f>
        <v>Centro-Oeste</v>
      </c>
      <c r="K209" s="41">
        <f t="shared" si="10"/>
        <v>25801.78</v>
      </c>
      <c r="L209" s="15">
        <f t="shared" si="11"/>
        <v>0.67400000000000004</v>
      </c>
    </row>
    <row r="210" spans="1:12" x14ac:dyDescent="0.25">
      <c r="A210" s="50" t="s">
        <v>1842</v>
      </c>
      <c r="B210" s="50" t="s">
        <v>50</v>
      </c>
      <c r="C210" s="50">
        <v>349</v>
      </c>
      <c r="D210" s="50">
        <v>0.71299999999999997</v>
      </c>
      <c r="E210" s="50">
        <v>0.67700000000000005</v>
      </c>
      <c r="F210" s="50">
        <v>0.64900000000000002</v>
      </c>
      <c r="G210" s="51">
        <v>25795.29</v>
      </c>
      <c r="H210" s="50">
        <v>3</v>
      </c>
      <c r="I210" t="str">
        <f t="shared" si="9"/>
        <v>Alto</v>
      </c>
      <c r="J210" t="str">
        <f>VLOOKUP(B210,'De-Para_Estado_Regiao'!$B:$C,2,0)</f>
        <v>Centro-Oeste</v>
      </c>
      <c r="K210" s="41">
        <f t="shared" si="10"/>
        <v>25795.29</v>
      </c>
      <c r="L210" s="15">
        <f t="shared" si="11"/>
        <v>0.67700000000000005</v>
      </c>
    </row>
    <row r="211" spans="1:12" x14ac:dyDescent="0.25">
      <c r="A211" s="52" t="s">
        <v>1319</v>
      </c>
      <c r="B211" s="52" t="s">
        <v>46</v>
      </c>
      <c r="C211" s="52">
        <v>845</v>
      </c>
      <c r="D211" s="52">
        <v>0.7</v>
      </c>
      <c r="E211" s="52">
        <v>0.71299999999999997</v>
      </c>
      <c r="F211" s="52">
        <v>0.61299999999999999</v>
      </c>
      <c r="G211" s="53">
        <v>25790.65</v>
      </c>
      <c r="H211" s="52">
        <v>26</v>
      </c>
      <c r="I211" t="str">
        <f t="shared" si="9"/>
        <v>Alto</v>
      </c>
      <c r="J211" t="str">
        <f>VLOOKUP(B211,'De-Para_Estado_Regiao'!$B:$C,2,0)</f>
        <v>Centro-Oeste</v>
      </c>
      <c r="K211" s="41">
        <f t="shared" si="10"/>
        <v>25790.65</v>
      </c>
      <c r="L211" s="15">
        <f t="shared" si="11"/>
        <v>0.71299999999999997</v>
      </c>
    </row>
    <row r="212" spans="1:12" x14ac:dyDescent="0.25">
      <c r="A212" s="50" t="s">
        <v>1274</v>
      </c>
      <c r="B212" s="50" t="s">
        <v>46</v>
      </c>
      <c r="C212" s="50">
        <v>720</v>
      </c>
      <c r="D212" s="50">
        <v>0.72499999999999998</v>
      </c>
      <c r="E212" s="50">
        <v>0.70399999999999996</v>
      </c>
      <c r="F212" s="50">
        <v>0.65500000000000003</v>
      </c>
      <c r="G212" s="51">
        <v>25725.3</v>
      </c>
      <c r="H212" s="50">
        <v>15</v>
      </c>
      <c r="I212" t="str">
        <f t="shared" si="9"/>
        <v>Alto</v>
      </c>
      <c r="J212" t="str">
        <f>VLOOKUP(B212,'De-Para_Estado_Regiao'!$B:$C,2,0)</f>
        <v>Centro-Oeste</v>
      </c>
      <c r="K212" s="41">
        <f t="shared" si="10"/>
        <v>25725.3</v>
      </c>
      <c r="L212" s="15">
        <f t="shared" si="11"/>
        <v>0.70399999999999996</v>
      </c>
    </row>
    <row r="213" spans="1:12" x14ac:dyDescent="0.25">
      <c r="A213" s="50" t="s">
        <v>1105</v>
      </c>
      <c r="B213" s="50" t="s">
        <v>50</v>
      </c>
      <c r="C213" s="50">
        <v>1290</v>
      </c>
      <c r="D213" s="50">
        <v>0.74</v>
      </c>
      <c r="E213" s="50">
        <v>0.71899999999999997</v>
      </c>
      <c r="F213" s="50">
        <v>0.65</v>
      </c>
      <c r="G213" s="51">
        <v>25487.599999999999</v>
      </c>
      <c r="H213" s="50">
        <v>27</v>
      </c>
      <c r="I213" t="str">
        <f t="shared" si="9"/>
        <v>Alto</v>
      </c>
      <c r="J213" t="str">
        <f>VLOOKUP(B213,'De-Para_Estado_Regiao'!$B:$C,2,0)</f>
        <v>Centro-Oeste</v>
      </c>
      <c r="K213" s="41">
        <f t="shared" si="10"/>
        <v>25487.599999999999</v>
      </c>
      <c r="L213" s="15">
        <f t="shared" si="11"/>
        <v>0.71899999999999997</v>
      </c>
    </row>
    <row r="214" spans="1:12" x14ac:dyDescent="0.25">
      <c r="A214" s="50" t="s">
        <v>1441</v>
      </c>
      <c r="B214" s="50" t="s">
        <v>14</v>
      </c>
      <c r="C214" s="50">
        <v>696</v>
      </c>
      <c r="D214" s="50">
        <v>0.66200000000000003</v>
      </c>
      <c r="E214" s="50">
        <v>0.67100000000000004</v>
      </c>
      <c r="F214" s="50">
        <v>0.53</v>
      </c>
      <c r="G214" s="51">
        <v>25344.6</v>
      </c>
      <c r="H214" s="50">
        <v>13</v>
      </c>
      <c r="I214" t="str">
        <f t="shared" si="9"/>
        <v>Médio</v>
      </c>
      <c r="J214" t="str">
        <f>VLOOKUP(B214,'De-Para_Estado_Regiao'!$B:$C,2,0)</f>
        <v>Centro-Oeste</v>
      </c>
      <c r="K214" s="41">
        <f t="shared" si="10"/>
        <v>25344.6</v>
      </c>
      <c r="L214" s="15">
        <f t="shared" si="11"/>
        <v>0.67100000000000004</v>
      </c>
    </row>
    <row r="215" spans="1:12" x14ac:dyDescent="0.25">
      <c r="A215" s="52" t="s">
        <v>2586</v>
      </c>
      <c r="B215" s="52" t="s">
        <v>50</v>
      </c>
      <c r="C215" s="52">
        <v>364</v>
      </c>
      <c r="D215" s="52">
        <v>0.58399999999999996</v>
      </c>
      <c r="E215" s="52">
        <v>0.59499999999999997</v>
      </c>
      <c r="F215" s="52">
        <v>0.41499999999999998</v>
      </c>
      <c r="G215" s="53">
        <v>25303.89</v>
      </c>
      <c r="H215" s="52">
        <v>3</v>
      </c>
      <c r="I215" t="str">
        <f t="shared" si="9"/>
        <v>Médio</v>
      </c>
      <c r="J215" t="str">
        <f>VLOOKUP(B215,'De-Para_Estado_Regiao'!$B:$C,2,0)</f>
        <v>Centro-Oeste</v>
      </c>
      <c r="K215" s="41">
        <f t="shared" si="10"/>
        <v>25303.89</v>
      </c>
      <c r="L215" s="15">
        <f t="shared" si="11"/>
        <v>0.59499999999999997</v>
      </c>
    </row>
    <row r="216" spans="1:12" x14ac:dyDescent="0.25">
      <c r="A216" s="52" t="s">
        <v>1659</v>
      </c>
      <c r="B216" s="52" t="s">
        <v>46</v>
      </c>
      <c r="C216" s="52">
        <v>472</v>
      </c>
      <c r="D216" s="52">
        <v>0.70099999999999996</v>
      </c>
      <c r="E216" s="52">
        <v>0.7</v>
      </c>
      <c r="F216" s="52">
        <v>0.60399999999999998</v>
      </c>
      <c r="G216" s="53">
        <v>25172.86</v>
      </c>
      <c r="H216" s="52">
        <v>6</v>
      </c>
      <c r="I216" t="str">
        <f t="shared" si="9"/>
        <v>Alto</v>
      </c>
      <c r="J216" t="str">
        <f>VLOOKUP(B216,'De-Para_Estado_Regiao'!$B:$C,2,0)</f>
        <v>Centro-Oeste</v>
      </c>
      <c r="K216" s="41">
        <f t="shared" si="10"/>
        <v>25172.86</v>
      </c>
      <c r="L216" s="15">
        <f t="shared" si="11"/>
        <v>0.7</v>
      </c>
    </row>
    <row r="217" spans="1:12" x14ac:dyDescent="0.25">
      <c r="A217" s="50" t="s">
        <v>2701</v>
      </c>
      <c r="B217" s="50" t="s">
        <v>14</v>
      </c>
      <c r="C217" s="50">
        <v>309</v>
      </c>
      <c r="D217" s="50">
        <v>0.67</v>
      </c>
      <c r="E217" s="50">
        <v>0.66500000000000004</v>
      </c>
      <c r="F217" s="50">
        <v>0.57299999999999995</v>
      </c>
      <c r="G217" s="51">
        <v>25000.799999999999</v>
      </c>
      <c r="H217" s="50">
        <v>6</v>
      </c>
      <c r="I217" t="str">
        <f t="shared" si="9"/>
        <v>Médio</v>
      </c>
      <c r="J217" t="str">
        <f>VLOOKUP(B217,'De-Para_Estado_Regiao'!$B:$C,2,0)</f>
        <v>Centro-Oeste</v>
      </c>
      <c r="K217" s="41">
        <f t="shared" si="10"/>
        <v>25000.799999999999</v>
      </c>
      <c r="L217" s="15">
        <f t="shared" si="11"/>
        <v>0.66500000000000004</v>
      </c>
    </row>
    <row r="218" spans="1:12" x14ac:dyDescent="0.25">
      <c r="A218" s="50" t="s">
        <v>1063</v>
      </c>
      <c r="B218" s="50" t="s">
        <v>50</v>
      </c>
      <c r="C218" s="50">
        <v>622</v>
      </c>
      <c r="D218" s="50">
        <v>0.68700000000000006</v>
      </c>
      <c r="E218" s="50">
        <v>0.71</v>
      </c>
      <c r="F218" s="50">
        <v>0.54700000000000004</v>
      </c>
      <c r="G218" s="51">
        <v>24999.87</v>
      </c>
      <c r="H218" s="50">
        <v>20</v>
      </c>
      <c r="I218" t="str">
        <f t="shared" si="9"/>
        <v>Médio</v>
      </c>
      <c r="J218" t="str">
        <f>VLOOKUP(B218,'De-Para_Estado_Regiao'!$B:$C,2,0)</f>
        <v>Centro-Oeste</v>
      </c>
      <c r="K218" s="41">
        <f t="shared" si="10"/>
        <v>24999.87</v>
      </c>
      <c r="L218" s="15">
        <f t="shared" si="11"/>
        <v>0.71</v>
      </c>
    </row>
    <row r="219" spans="1:12" x14ac:dyDescent="0.25">
      <c r="A219" s="52" t="s">
        <v>5108</v>
      </c>
      <c r="B219" s="52" t="s">
        <v>50</v>
      </c>
      <c r="C219" s="52">
        <v>150</v>
      </c>
      <c r="D219" s="52">
        <v>0.7</v>
      </c>
      <c r="E219" s="52">
        <v>0.72699999999999998</v>
      </c>
      <c r="F219" s="52">
        <v>0.59099999999999997</v>
      </c>
      <c r="G219" s="53">
        <v>24767.22</v>
      </c>
      <c r="H219" s="52">
        <v>0</v>
      </c>
      <c r="I219" t="str">
        <f t="shared" si="9"/>
        <v>Alto</v>
      </c>
      <c r="J219" t="str">
        <f>VLOOKUP(B219,'De-Para_Estado_Regiao'!$B:$C,2,0)</f>
        <v>Centro-Oeste</v>
      </c>
      <c r="K219" s="41">
        <f t="shared" si="10"/>
        <v>24767.22</v>
      </c>
      <c r="L219" s="15">
        <f t="shared" si="11"/>
        <v>0.72699999999999998</v>
      </c>
    </row>
    <row r="220" spans="1:12" x14ac:dyDescent="0.25">
      <c r="A220" s="50" t="s">
        <v>1093</v>
      </c>
      <c r="B220" s="50" t="s">
        <v>14</v>
      </c>
      <c r="C220" s="50">
        <v>1537</v>
      </c>
      <c r="D220" s="50">
        <v>0.70299999999999996</v>
      </c>
      <c r="E220" s="50">
        <v>0.71899999999999997</v>
      </c>
      <c r="F220" s="50">
        <v>0.57899999999999996</v>
      </c>
      <c r="G220" s="51">
        <v>24575.119999999999</v>
      </c>
      <c r="H220" s="50">
        <v>16</v>
      </c>
      <c r="I220" t="str">
        <f t="shared" si="9"/>
        <v>Alto</v>
      </c>
      <c r="J220" t="str">
        <f>VLOOKUP(B220,'De-Para_Estado_Regiao'!$B:$C,2,0)</f>
        <v>Centro-Oeste</v>
      </c>
      <c r="K220" s="41">
        <f t="shared" si="10"/>
        <v>24575.119999999999</v>
      </c>
      <c r="L220" s="15">
        <f t="shared" si="11"/>
        <v>0.71899999999999997</v>
      </c>
    </row>
    <row r="221" spans="1:12" x14ac:dyDescent="0.25">
      <c r="A221" s="50" t="s">
        <v>3425</v>
      </c>
      <c r="B221" s="50" t="s">
        <v>50</v>
      </c>
      <c r="C221" s="50">
        <v>355</v>
      </c>
      <c r="D221" s="50">
        <v>0.68500000000000005</v>
      </c>
      <c r="E221" s="50">
        <v>0.65500000000000003</v>
      </c>
      <c r="F221" s="50">
        <v>0.61499999999999999</v>
      </c>
      <c r="G221" s="51">
        <v>24369.39</v>
      </c>
      <c r="H221" s="50">
        <v>0</v>
      </c>
      <c r="I221" t="str">
        <f t="shared" si="9"/>
        <v>Médio</v>
      </c>
      <c r="J221" t="str">
        <f>VLOOKUP(B221,'De-Para_Estado_Regiao'!$B:$C,2,0)</f>
        <v>Centro-Oeste</v>
      </c>
      <c r="K221" s="41">
        <f t="shared" si="10"/>
        <v>24369.39</v>
      </c>
      <c r="L221" s="15">
        <f t="shared" si="11"/>
        <v>0.65500000000000003</v>
      </c>
    </row>
    <row r="222" spans="1:12" x14ac:dyDescent="0.25">
      <c r="A222" s="52" t="s">
        <v>2604</v>
      </c>
      <c r="B222" s="52" t="s">
        <v>46</v>
      </c>
      <c r="C222" s="52">
        <v>274</v>
      </c>
      <c r="D222" s="52">
        <v>0.69799999999999995</v>
      </c>
      <c r="E222" s="52">
        <v>0.69199999999999995</v>
      </c>
      <c r="F222" s="52">
        <v>0.60199999999999998</v>
      </c>
      <c r="G222" s="53">
        <v>24329.52</v>
      </c>
      <c r="H222" s="52">
        <v>6</v>
      </c>
      <c r="I222" t="str">
        <f t="shared" si="9"/>
        <v>Médio</v>
      </c>
      <c r="J222" t="str">
        <f>VLOOKUP(B222,'De-Para_Estado_Regiao'!$B:$C,2,0)</f>
        <v>Centro-Oeste</v>
      </c>
      <c r="K222" s="41">
        <f t="shared" si="10"/>
        <v>24329.52</v>
      </c>
      <c r="L222" s="15">
        <f t="shared" si="11"/>
        <v>0.69199999999999995</v>
      </c>
    </row>
    <row r="223" spans="1:12" x14ac:dyDescent="0.25">
      <c r="A223" s="52" t="s">
        <v>2348</v>
      </c>
      <c r="B223" s="52" t="s">
        <v>46</v>
      </c>
      <c r="C223" s="52">
        <v>1163</v>
      </c>
      <c r="D223" s="52">
        <v>0.67</v>
      </c>
      <c r="E223" s="52">
        <v>0.66</v>
      </c>
      <c r="F223" s="52">
        <v>0.55600000000000005</v>
      </c>
      <c r="G223" s="53">
        <v>24268.84</v>
      </c>
      <c r="H223" s="52">
        <v>17</v>
      </c>
      <c r="I223" t="str">
        <f t="shared" si="9"/>
        <v>Médio</v>
      </c>
      <c r="J223" t="str">
        <f>VLOOKUP(B223,'De-Para_Estado_Regiao'!$B:$C,2,0)</f>
        <v>Centro-Oeste</v>
      </c>
      <c r="K223" s="41">
        <f t="shared" si="10"/>
        <v>24268.84</v>
      </c>
      <c r="L223" s="15">
        <f t="shared" si="11"/>
        <v>0.66</v>
      </c>
    </row>
    <row r="224" spans="1:12" x14ac:dyDescent="0.25">
      <c r="A224" s="50" t="s">
        <v>556</v>
      </c>
      <c r="B224" s="50" t="s">
        <v>14</v>
      </c>
      <c r="C224" s="50">
        <v>6151</v>
      </c>
      <c r="D224" s="50">
        <v>0.7</v>
      </c>
      <c r="E224" s="50">
        <v>0.70099999999999996</v>
      </c>
      <c r="F224" s="50">
        <v>0.58599999999999997</v>
      </c>
      <c r="G224" s="51">
        <v>24061.55</v>
      </c>
      <c r="H224" s="50">
        <v>57</v>
      </c>
      <c r="I224" t="str">
        <f t="shared" si="9"/>
        <v>Alto</v>
      </c>
      <c r="J224" t="str">
        <f>VLOOKUP(B224,'De-Para_Estado_Regiao'!$B:$C,2,0)</f>
        <v>Centro-Oeste</v>
      </c>
      <c r="K224" s="41">
        <f t="shared" si="10"/>
        <v>24061.55</v>
      </c>
      <c r="L224" s="15">
        <f t="shared" si="11"/>
        <v>0.70099999999999996</v>
      </c>
    </row>
    <row r="225" spans="1:12" x14ac:dyDescent="0.25">
      <c r="A225" s="50" t="s">
        <v>540</v>
      </c>
      <c r="B225" s="50" t="s">
        <v>14</v>
      </c>
      <c r="C225" s="50">
        <v>898</v>
      </c>
      <c r="D225" s="50">
        <v>0.72699999999999998</v>
      </c>
      <c r="E225" s="50">
        <v>0.75600000000000001</v>
      </c>
      <c r="F225" s="50">
        <v>0.627</v>
      </c>
      <c r="G225" s="51">
        <v>24042.01</v>
      </c>
      <c r="H225" s="50">
        <v>15</v>
      </c>
      <c r="I225" t="str">
        <f t="shared" si="9"/>
        <v>Alto</v>
      </c>
      <c r="J225" t="str">
        <f>VLOOKUP(B225,'De-Para_Estado_Regiao'!$B:$C,2,0)</f>
        <v>Centro-Oeste</v>
      </c>
      <c r="K225" s="41">
        <f t="shared" si="10"/>
        <v>24042.01</v>
      </c>
      <c r="L225" s="15">
        <f t="shared" si="11"/>
        <v>0.75600000000000001</v>
      </c>
    </row>
    <row r="226" spans="1:12" x14ac:dyDescent="0.25">
      <c r="A226" s="50" t="s">
        <v>2656</v>
      </c>
      <c r="B226" s="50" t="s">
        <v>14</v>
      </c>
      <c r="C226" s="50">
        <v>229</v>
      </c>
      <c r="D226" s="50">
        <v>0.67</v>
      </c>
      <c r="E226" s="50">
        <v>0.67600000000000005</v>
      </c>
      <c r="F226" s="50">
        <v>0.53800000000000003</v>
      </c>
      <c r="G226" s="51">
        <v>24011.279999999999</v>
      </c>
      <c r="H226" s="50">
        <v>2</v>
      </c>
      <c r="I226" t="str">
        <f t="shared" si="9"/>
        <v>Médio</v>
      </c>
      <c r="J226" t="str">
        <f>VLOOKUP(B226,'De-Para_Estado_Regiao'!$B:$C,2,0)</f>
        <v>Centro-Oeste</v>
      </c>
      <c r="K226" s="41">
        <f t="shared" si="10"/>
        <v>24011.279999999999</v>
      </c>
      <c r="L226" s="15">
        <f t="shared" si="11"/>
        <v>0.67600000000000005</v>
      </c>
    </row>
    <row r="227" spans="1:12" x14ac:dyDescent="0.25">
      <c r="A227" s="50" t="s">
        <v>762</v>
      </c>
      <c r="B227" s="50" t="s">
        <v>46</v>
      </c>
      <c r="C227" s="50">
        <v>1897</v>
      </c>
      <c r="D227" s="50">
        <v>0.71599999999999997</v>
      </c>
      <c r="E227" s="50">
        <v>0.73299999999999998</v>
      </c>
      <c r="F227" s="50">
        <v>0.59299999999999997</v>
      </c>
      <c r="G227" s="51">
        <v>24006.82</v>
      </c>
      <c r="H227" s="50">
        <v>20</v>
      </c>
      <c r="I227" t="str">
        <f t="shared" si="9"/>
        <v>Alto</v>
      </c>
      <c r="J227" t="str">
        <f>VLOOKUP(B227,'De-Para_Estado_Regiao'!$B:$C,2,0)</f>
        <v>Centro-Oeste</v>
      </c>
      <c r="K227" s="41">
        <f t="shared" si="10"/>
        <v>24006.82</v>
      </c>
      <c r="L227" s="15">
        <f t="shared" si="11"/>
        <v>0.73299999999999998</v>
      </c>
    </row>
    <row r="228" spans="1:12" x14ac:dyDescent="0.25">
      <c r="A228" s="50" t="s">
        <v>900</v>
      </c>
      <c r="B228" s="50" t="s">
        <v>50</v>
      </c>
      <c r="C228" s="50">
        <v>1290</v>
      </c>
      <c r="D228" s="50">
        <v>0.73099999999999998</v>
      </c>
      <c r="E228" s="50">
        <v>0.72099999999999997</v>
      </c>
      <c r="F228" s="50">
        <v>0.67</v>
      </c>
      <c r="G228" s="51">
        <v>23906</v>
      </c>
      <c r="H228" s="50">
        <v>41</v>
      </c>
      <c r="I228" t="str">
        <f t="shared" si="9"/>
        <v>Alto</v>
      </c>
      <c r="J228" t="str">
        <f>VLOOKUP(B228,'De-Para_Estado_Regiao'!$B:$C,2,0)</f>
        <v>Centro-Oeste</v>
      </c>
      <c r="K228" s="41">
        <f t="shared" si="10"/>
        <v>23906</v>
      </c>
      <c r="L228" s="15">
        <f t="shared" si="11"/>
        <v>0.72099999999999997</v>
      </c>
    </row>
    <row r="229" spans="1:12" x14ac:dyDescent="0.25">
      <c r="A229" s="50" t="s">
        <v>1373</v>
      </c>
      <c r="B229" s="50" t="s">
        <v>14</v>
      </c>
      <c r="C229" s="50">
        <v>828</v>
      </c>
      <c r="D229" s="50">
        <v>0.69</v>
      </c>
      <c r="E229" s="50">
        <v>0.70699999999999996</v>
      </c>
      <c r="F229" s="50">
        <v>0.56499999999999995</v>
      </c>
      <c r="G229" s="51">
        <v>23906</v>
      </c>
      <c r="H229" s="50">
        <v>10</v>
      </c>
      <c r="I229" t="str">
        <f t="shared" si="9"/>
        <v>Médio</v>
      </c>
      <c r="J229" t="str">
        <f>VLOOKUP(B229,'De-Para_Estado_Regiao'!$B:$C,2,0)</f>
        <v>Centro-Oeste</v>
      </c>
      <c r="K229" s="41">
        <f t="shared" si="10"/>
        <v>23906</v>
      </c>
      <c r="L229" s="15">
        <f t="shared" si="11"/>
        <v>0.70699999999999996</v>
      </c>
    </row>
    <row r="230" spans="1:12" x14ac:dyDescent="0.25">
      <c r="A230" s="52" t="s">
        <v>4072</v>
      </c>
      <c r="B230" s="52" t="s">
        <v>46</v>
      </c>
      <c r="C230" s="52">
        <v>56</v>
      </c>
      <c r="D230" s="52">
        <v>0.68700000000000006</v>
      </c>
      <c r="E230" s="52">
        <v>0.67100000000000004</v>
      </c>
      <c r="F230" s="52">
        <v>0.59099999999999997</v>
      </c>
      <c r="G230" s="53">
        <v>23880.400000000001</v>
      </c>
      <c r="H230" s="52">
        <v>0</v>
      </c>
      <c r="I230" t="str">
        <f t="shared" si="9"/>
        <v>Médio</v>
      </c>
      <c r="J230" t="str">
        <f>VLOOKUP(B230,'De-Para_Estado_Regiao'!$B:$C,2,0)</f>
        <v>Centro-Oeste</v>
      </c>
      <c r="K230" s="41">
        <f t="shared" si="10"/>
        <v>23880.400000000001</v>
      </c>
      <c r="L230" s="15">
        <f t="shared" si="11"/>
        <v>0.67100000000000004</v>
      </c>
    </row>
    <row r="231" spans="1:12" x14ac:dyDescent="0.25">
      <c r="A231" s="52" t="s">
        <v>1675</v>
      </c>
      <c r="B231" s="52" t="s">
        <v>50</v>
      </c>
      <c r="C231" s="52">
        <v>312</v>
      </c>
      <c r="D231" s="52">
        <v>0.65900000000000003</v>
      </c>
      <c r="E231" s="52">
        <v>0.66500000000000004</v>
      </c>
      <c r="F231" s="52">
        <v>0.52900000000000003</v>
      </c>
      <c r="G231" s="53">
        <v>23784.36</v>
      </c>
      <c r="H231" s="52">
        <v>7</v>
      </c>
      <c r="I231" t="str">
        <f t="shared" si="9"/>
        <v>Médio</v>
      </c>
      <c r="J231" t="str">
        <f>VLOOKUP(B231,'De-Para_Estado_Regiao'!$B:$C,2,0)</f>
        <v>Centro-Oeste</v>
      </c>
      <c r="K231" s="41">
        <f t="shared" si="10"/>
        <v>23784.36</v>
      </c>
      <c r="L231" s="15">
        <f t="shared" si="11"/>
        <v>0.66500000000000004</v>
      </c>
    </row>
    <row r="232" spans="1:12" x14ac:dyDescent="0.25">
      <c r="A232" s="50" t="s">
        <v>4111</v>
      </c>
      <c r="B232" s="50" t="s">
        <v>46</v>
      </c>
      <c r="C232" s="50">
        <v>105</v>
      </c>
      <c r="D232" s="50">
        <v>0.71</v>
      </c>
      <c r="E232" s="50">
        <v>0.68400000000000005</v>
      </c>
      <c r="F232" s="50">
        <v>0.63600000000000001</v>
      </c>
      <c r="G232" s="51">
        <v>23742.42</v>
      </c>
      <c r="H232" s="50">
        <v>3</v>
      </c>
      <c r="I232" t="str">
        <f t="shared" si="9"/>
        <v>Alto</v>
      </c>
      <c r="J232" t="str">
        <f>VLOOKUP(B232,'De-Para_Estado_Regiao'!$B:$C,2,0)</f>
        <v>Centro-Oeste</v>
      </c>
      <c r="K232" s="41">
        <f t="shared" si="10"/>
        <v>23742.42</v>
      </c>
      <c r="L232" s="15">
        <f t="shared" si="11"/>
        <v>0.68400000000000005</v>
      </c>
    </row>
    <row r="233" spans="1:12" x14ac:dyDescent="0.25">
      <c r="A233" s="52" t="s">
        <v>4729</v>
      </c>
      <c r="B233" s="52" t="s">
        <v>46</v>
      </c>
      <c r="C233" s="52">
        <v>49</v>
      </c>
      <c r="D233" s="52">
        <v>0.66400000000000003</v>
      </c>
      <c r="E233" s="52">
        <v>0.63800000000000001</v>
      </c>
      <c r="F233" s="52">
        <v>0.56000000000000005</v>
      </c>
      <c r="G233" s="53">
        <v>23576.94</v>
      </c>
      <c r="H233" s="52">
        <v>1</v>
      </c>
      <c r="I233" t="str">
        <f t="shared" si="9"/>
        <v>Médio</v>
      </c>
      <c r="J233" t="str">
        <f>VLOOKUP(B233,'De-Para_Estado_Regiao'!$B:$C,2,0)</f>
        <v>Centro-Oeste</v>
      </c>
      <c r="K233" s="41">
        <f t="shared" si="10"/>
        <v>23576.94</v>
      </c>
      <c r="L233" s="15">
        <f t="shared" si="11"/>
        <v>0.63800000000000001</v>
      </c>
    </row>
    <row r="234" spans="1:12" x14ac:dyDescent="0.25">
      <c r="A234" s="50" t="s">
        <v>3601</v>
      </c>
      <c r="B234" s="50" t="s">
        <v>50</v>
      </c>
      <c r="C234" s="50">
        <v>294</v>
      </c>
      <c r="D234" s="50">
        <v>0.64700000000000002</v>
      </c>
      <c r="E234" s="50">
        <v>0.61899999999999999</v>
      </c>
      <c r="F234" s="50">
        <v>0.53400000000000003</v>
      </c>
      <c r="G234" s="51">
        <v>23565</v>
      </c>
      <c r="H234" s="50">
        <v>1</v>
      </c>
      <c r="I234" t="str">
        <f t="shared" si="9"/>
        <v>Médio</v>
      </c>
      <c r="J234" t="str">
        <f>VLOOKUP(B234,'De-Para_Estado_Regiao'!$B:$C,2,0)</f>
        <v>Centro-Oeste</v>
      </c>
      <c r="K234" s="41">
        <f t="shared" si="10"/>
        <v>23565</v>
      </c>
      <c r="L234" s="15">
        <f t="shared" si="11"/>
        <v>0.61899999999999999</v>
      </c>
    </row>
    <row r="235" spans="1:12" x14ac:dyDescent="0.25">
      <c r="A235" s="50" t="s">
        <v>1761</v>
      </c>
      <c r="B235" s="50" t="s">
        <v>50</v>
      </c>
      <c r="C235" s="50">
        <v>187</v>
      </c>
      <c r="D235" s="50">
        <v>0.70099999999999996</v>
      </c>
      <c r="E235" s="50">
        <v>0.72399999999999998</v>
      </c>
      <c r="F235" s="50">
        <v>0.57799999999999996</v>
      </c>
      <c r="G235" s="51">
        <v>23482.92</v>
      </c>
      <c r="H235" s="50">
        <v>3</v>
      </c>
      <c r="I235" t="str">
        <f t="shared" si="9"/>
        <v>Alto</v>
      </c>
      <c r="J235" t="str">
        <f>VLOOKUP(B235,'De-Para_Estado_Regiao'!$B:$C,2,0)</f>
        <v>Centro-Oeste</v>
      </c>
      <c r="K235" s="41">
        <f t="shared" si="10"/>
        <v>23482.92</v>
      </c>
      <c r="L235" s="15">
        <f t="shared" si="11"/>
        <v>0.72399999999999998</v>
      </c>
    </row>
    <row r="236" spans="1:12" x14ac:dyDescent="0.25">
      <c r="A236" s="52" t="s">
        <v>4102</v>
      </c>
      <c r="B236" s="52" t="s">
        <v>46</v>
      </c>
      <c r="C236" s="52">
        <v>89</v>
      </c>
      <c r="D236" s="52">
        <v>0.69</v>
      </c>
      <c r="E236" s="52">
        <v>0.65500000000000003</v>
      </c>
      <c r="F236" s="52">
        <v>0.59899999999999998</v>
      </c>
      <c r="G236" s="53">
        <v>23443.37</v>
      </c>
      <c r="H236" s="52">
        <v>2</v>
      </c>
      <c r="I236" t="str">
        <f t="shared" si="9"/>
        <v>Médio</v>
      </c>
      <c r="J236" t="str">
        <f>VLOOKUP(B236,'De-Para_Estado_Regiao'!$B:$C,2,0)</f>
        <v>Centro-Oeste</v>
      </c>
      <c r="K236" s="41">
        <f t="shared" si="10"/>
        <v>23443.37</v>
      </c>
      <c r="L236" s="15">
        <f t="shared" si="11"/>
        <v>0.65500000000000003</v>
      </c>
    </row>
    <row r="237" spans="1:12" x14ac:dyDescent="0.25">
      <c r="A237" s="52" t="s">
        <v>1145</v>
      </c>
      <c r="B237" s="52" t="s">
        <v>50</v>
      </c>
      <c r="C237" s="52">
        <v>667</v>
      </c>
      <c r="D237" s="52">
        <v>0.70799999999999996</v>
      </c>
      <c r="E237" s="52">
        <v>0.70599999999999996</v>
      </c>
      <c r="F237" s="52">
        <v>0.625</v>
      </c>
      <c r="G237" s="53">
        <v>23428.26</v>
      </c>
      <c r="H237" s="52">
        <v>16</v>
      </c>
      <c r="I237" t="str">
        <f t="shared" si="9"/>
        <v>Alto</v>
      </c>
      <c r="J237" t="str">
        <f>VLOOKUP(B237,'De-Para_Estado_Regiao'!$B:$C,2,0)</f>
        <v>Centro-Oeste</v>
      </c>
      <c r="K237" s="41">
        <f t="shared" si="10"/>
        <v>23428.26</v>
      </c>
      <c r="L237" s="15">
        <f t="shared" si="11"/>
        <v>0.70599999999999996</v>
      </c>
    </row>
    <row r="238" spans="1:12" x14ac:dyDescent="0.25">
      <c r="A238" s="50" t="s">
        <v>1333</v>
      </c>
      <c r="B238" s="50" t="s">
        <v>50</v>
      </c>
      <c r="C238" s="50">
        <v>1347</v>
      </c>
      <c r="D238" s="50">
        <v>0.72099999999999997</v>
      </c>
      <c r="E238" s="50">
        <v>0.68100000000000005</v>
      </c>
      <c r="F238" s="50">
        <v>0.67100000000000004</v>
      </c>
      <c r="G238" s="51">
        <v>23208.78</v>
      </c>
      <c r="H238" s="50">
        <v>16</v>
      </c>
      <c r="I238" t="str">
        <f t="shared" si="9"/>
        <v>Alto</v>
      </c>
      <c r="J238" t="str">
        <f>VLOOKUP(B238,'De-Para_Estado_Regiao'!$B:$C,2,0)</f>
        <v>Centro-Oeste</v>
      </c>
      <c r="K238" s="41">
        <f t="shared" si="10"/>
        <v>23208.78</v>
      </c>
      <c r="L238" s="15">
        <f t="shared" si="11"/>
        <v>0.68100000000000005</v>
      </c>
    </row>
    <row r="239" spans="1:12" x14ac:dyDescent="0.25">
      <c r="A239" s="52" t="s">
        <v>1832</v>
      </c>
      <c r="B239" s="52" t="s">
        <v>50</v>
      </c>
      <c r="C239" s="52">
        <v>521</v>
      </c>
      <c r="D239" s="52">
        <v>0.68500000000000005</v>
      </c>
      <c r="E239" s="52">
        <v>0.65</v>
      </c>
      <c r="F239" s="52">
        <v>0.60899999999999999</v>
      </c>
      <c r="G239" s="53">
        <v>23186.59</v>
      </c>
      <c r="H239" s="52">
        <v>3</v>
      </c>
      <c r="I239" t="str">
        <f t="shared" si="9"/>
        <v>Médio</v>
      </c>
      <c r="J239" t="str">
        <f>VLOOKUP(B239,'De-Para_Estado_Regiao'!$B:$C,2,0)</f>
        <v>Centro-Oeste</v>
      </c>
      <c r="K239" s="41">
        <f t="shared" si="10"/>
        <v>23186.59</v>
      </c>
      <c r="L239" s="15">
        <f t="shared" si="11"/>
        <v>0.65</v>
      </c>
    </row>
    <row r="240" spans="1:12" x14ac:dyDescent="0.25">
      <c r="A240" s="50" t="s">
        <v>965</v>
      </c>
      <c r="B240" s="50" t="s">
        <v>46</v>
      </c>
      <c r="C240" s="50">
        <v>1385</v>
      </c>
      <c r="D240" s="50">
        <v>0.68200000000000005</v>
      </c>
      <c r="E240" s="50">
        <v>0.69899999999999995</v>
      </c>
      <c r="F240" s="50">
        <v>0.54300000000000004</v>
      </c>
      <c r="G240" s="51">
        <v>23148.19</v>
      </c>
      <c r="H240" s="50">
        <v>20</v>
      </c>
      <c r="I240" t="str">
        <f t="shared" si="9"/>
        <v>Médio</v>
      </c>
      <c r="J240" t="str">
        <f>VLOOKUP(B240,'De-Para_Estado_Regiao'!$B:$C,2,0)</f>
        <v>Centro-Oeste</v>
      </c>
      <c r="K240" s="41">
        <f t="shared" si="10"/>
        <v>23148.19</v>
      </c>
      <c r="L240" s="15">
        <f t="shared" si="11"/>
        <v>0.69899999999999995</v>
      </c>
    </row>
    <row r="241" spans="1:12" x14ac:dyDescent="0.25">
      <c r="A241" s="52" t="s">
        <v>4328</v>
      </c>
      <c r="B241" s="52" t="s">
        <v>50</v>
      </c>
      <c r="C241" s="52">
        <v>66</v>
      </c>
      <c r="D241" s="52">
        <v>0.745</v>
      </c>
      <c r="E241" s="52">
        <v>0.748</v>
      </c>
      <c r="F241" s="52">
        <v>0.64800000000000002</v>
      </c>
      <c r="G241" s="53">
        <v>23085.43</v>
      </c>
      <c r="H241" s="52">
        <v>8</v>
      </c>
      <c r="I241" t="str">
        <f t="shared" si="9"/>
        <v>Alto</v>
      </c>
      <c r="J241" t="str">
        <f>VLOOKUP(B241,'De-Para_Estado_Regiao'!$B:$C,2,0)</f>
        <v>Centro-Oeste</v>
      </c>
      <c r="K241" s="41">
        <f t="shared" si="10"/>
        <v>23085.43</v>
      </c>
      <c r="L241" s="15">
        <f t="shared" si="11"/>
        <v>0.748</v>
      </c>
    </row>
    <row r="242" spans="1:12" x14ac:dyDescent="0.25">
      <c r="A242" s="52" t="s">
        <v>4241</v>
      </c>
      <c r="B242" s="52" t="s">
        <v>46</v>
      </c>
      <c r="C242" s="52">
        <v>123</v>
      </c>
      <c r="D242" s="52">
        <v>0.66</v>
      </c>
      <c r="E242" s="52">
        <v>0.64500000000000002</v>
      </c>
      <c r="F242" s="52">
        <v>0.53300000000000003</v>
      </c>
      <c r="G242" s="53">
        <v>23080.27</v>
      </c>
      <c r="H242" s="52">
        <v>2</v>
      </c>
      <c r="I242" t="str">
        <f t="shared" si="9"/>
        <v>Médio</v>
      </c>
      <c r="J242" t="str">
        <f>VLOOKUP(B242,'De-Para_Estado_Regiao'!$B:$C,2,0)</f>
        <v>Centro-Oeste</v>
      </c>
      <c r="K242" s="41">
        <f t="shared" si="10"/>
        <v>23080.27</v>
      </c>
      <c r="L242" s="15">
        <f t="shared" si="11"/>
        <v>0.64500000000000002</v>
      </c>
    </row>
    <row r="243" spans="1:12" x14ac:dyDescent="0.25">
      <c r="A243" s="50" t="s">
        <v>1254</v>
      </c>
      <c r="B243" s="50" t="s">
        <v>14</v>
      </c>
      <c r="C243" s="50">
        <v>1278</v>
      </c>
      <c r="D243" s="50">
        <v>0.67</v>
      </c>
      <c r="E243" s="50">
        <v>0.68300000000000005</v>
      </c>
      <c r="F243" s="50">
        <v>0.54600000000000004</v>
      </c>
      <c r="G243" s="51">
        <v>23076.05</v>
      </c>
      <c r="H243" s="50">
        <v>30</v>
      </c>
      <c r="I243" t="str">
        <f t="shared" si="9"/>
        <v>Médio</v>
      </c>
      <c r="J243" t="str">
        <f>VLOOKUP(B243,'De-Para_Estado_Regiao'!$B:$C,2,0)</f>
        <v>Centro-Oeste</v>
      </c>
      <c r="K243" s="41">
        <f t="shared" si="10"/>
        <v>23076.05</v>
      </c>
      <c r="L243" s="15">
        <f t="shared" si="11"/>
        <v>0.68300000000000005</v>
      </c>
    </row>
    <row r="244" spans="1:12" x14ac:dyDescent="0.25">
      <c r="A244" s="50" t="s">
        <v>1071</v>
      </c>
      <c r="B244" s="50" t="s">
        <v>46</v>
      </c>
      <c r="C244" s="50">
        <v>1186</v>
      </c>
      <c r="D244" s="50">
        <v>0.7</v>
      </c>
      <c r="E244" s="50">
        <v>0.72299999999999998</v>
      </c>
      <c r="F244" s="50">
        <v>0.59199999999999997</v>
      </c>
      <c r="G244" s="51">
        <v>23061.55</v>
      </c>
      <c r="H244" s="50">
        <v>18</v>
      </c>
      <c r="I244" t="str">
        <f t="shared" si="9"/>
        <v>Alto</v>
      </c>
      <c r="J244" t="str">
        <f>VLOOKUP(B244,'De-Para_Estado_Regiao'!$B:$C,2,0)</f>
        <v>Centro-Oeste</v>
      </c>
      <c r="K244" s="41">
        <f t="shared" si="10"/>
        <v>23061.55</v>
      </c>
      <c r="L244" s="15">
        <f t="shared" si="11"/>
        <v>0.72299999999999998</v>
      </c>
    </row>
    <row r="245" spans="1:12" x14ac:dyDescent="0.25">
      <c r="A245" s="52" t="s">
        <v>1836</v>
      </c>
      <c r="B245" s="52" t="s">
        <v>14</v>
      </c>
      <c r="C245" s="52">
        <v>404</v>
      </c>
      <c r="D245" s="52">
        <v>0.64300000000000002</v>
      </c>
      <c r="E245" s="52">
        <v>0.63300000000000001</v>
      </c>
      <c r="F245" s="52">
        <v>0.52600000000000002</v>
      </c>
      <c r="G245" s="53">
        <v>22889.34</v>
      </c>
      <c r="H245" s="52">
        <v>4</v>
      </c>
      <c r="I245" t="str">
        <f t="shared" si="9"/>
        <v>Médio</v>
      </c>
      <c r="J245" t="str">
        <f>VLOOKUP(B245,'De-Para_Estado_Regiao'!$B:$C,2,0)</f>
        <v>Centro-Oeste</v>
      </c>
      <c r="K245" s="41">
        <f t="shared" si="10"/>
        <v>22889.34</v>
      </c>
      <c r="L245" s="15">
        <f t="shared" si="11"/>
        <v>0.63300000000000001</v>
      </c>
    </row>
    <row r="246" spans="1:12" x14ac:dyDescent="0.25">
      <c r="A246" s="50" t="s">
        <v>850</v>
      </c>
      <c r="B246" s="50" t="s">
        <v>50</v>
      </c>
      <c r="C246" s="50">
        <v>900</v>
      </c>
      <c r="D246" s="50">
        <v>0.77500000000000002</v>
      </c>
      <c r="E246" s="50">
        <v>0.753</v>
      </c>
      <c r="F246" s="50">
        <v>0.73299999999999998</v>
      </c>
      <c r="G246" s="51">
        <v>22670.01</v>
      </c>
      <c r="H246" s="50">
        <v>25</v>
      </c>
      <c r="I246" t="str">
        <f t="shared" si="9"/>
        <v>Alto</v>
      </c>
      <c r="J246" t="str">
        <f>VLOOKUP(B246,'De-Para_Estado_Regiao'!$B:$C,2,0)</f>
        <v>Centro-Oeste</v>
      </c>
      <c r="K246" s="41">
        <f t="shared" si="10"/>
        <v>22670.01</v>
      </c>
      <c r="L246" s="15">
        <f t="shared" si="11"/>
        <v>0.753</v>
      </c>
    </row>
    <row r="247" spans="1:12" x14ac:dyDescent="0.25">
      <c r="A247" s="50" t="s">
        <v>1536</v>
      </c>
      <c r="B247" s="50" t="s">
        <v>14</v>
      </c>
      <c r="C247" s="50">
        <v>463</v>
      </c>
      <c r="D247" s="50">
        <v>0.66</v>
      </c>
      <c r="E247" s="50">
        <v>0.65100000000000002</v>
      </c>
      <c r="F247" s="50">
        <v>0.52100000000000002</v>
      </c>
      <c r="G247" s="51">
        <v>22658.51</v>
      </c>
      <c r="H247" s="50">
        <v>12</v>
      </c>
      <c r="I247" t="str">
        <f t="shared" si="9"/>
        <v>Médio</v>
      </c>
      <c r="J247" t="str">
        <f>VLOOKUP(B247,'De-Para_Estado_Regiao'!$B:$C,2,0)</f>
        <v>Centro-Oeste</v>
      </c>
      <c r="K247" s="41">
        <f t="shared" si="10"/>
        <v>22658.51</v>
      </c>
      <c r="L247" s="15">
        <f t="shared" si="11"/>
        <v>0.65100000000000002</v>
      </c>
    </row>
    <row r="248" spans="1:12" x14ac:dyDescent="0.25">
      <c r="A248" s="52" t="s">
        <v>1421</v>
      </c>
      <c r="B248" s="52" t="s">
        <v>50</v>
      </c>
      <c r="C248" s="52">
        <v>848</v>
      </c>
      <c r="D248" s="52">
        <v>0.66400000000000003</v>
      </c>
      <c r="E248" s="52">
        <v>0.66700000000000004</v>
      </c>
      <c r="F248" s="52">
        <v>0.53600000000000003</v>
      </c>
      <c r="G248" s="53">
        <v>22635.52</v>
      </c>
      <c r="H248" s="52">
        <v>20</v>
      </c>
      <c r="I248" t="str">
        <f t="shared" si="9"/>
        <v>Médio</v>
      </c>
      <c r="J248" t="str">
        <f>VLOOKUP(B248,'De-Para_Estado_Regiao'!$B:$C,2,0)</f>
        <v>Centro-Oeste</v>
      </c>
      <c r="K248" s="41">
        <f t="shared" si="10"/>
        <v>22635.52</v>
      </c>
      <c r="L248" s="15">
        <f t="shared" si="11"/>
        <v>0.66700000000000004</v>
      </c>
    </row>
    <row r="249" spans="1:12" x14ac:dyDescent="0.25">
      <c r="A249" s="52" t="s">
        <v>296</v>
      </c>
      <c r="B249" s="52" t="s">
        <v>50</v>
      </c>
      <c r="C249" s="52">
        <v>29804</v>
      </c>
      <c r="D249" s="52">
        <v>0.71799999999999997</v>
      </c>
      <c r="E249" s="52">
        <v>0.71599999999999997</v>
      </c>
      <c r="F249" s="52">
        <v>0.62</v>
      </c>
      <c r="G249" s="53">
        <v>22514.94</v>
      </c>
      <c r="H249" s="52">
        <v>323</v>
      </c>
      <c r="I249" t="str">
        <f t="shared" si="9"/>
        <v>Alto</v>
      </c>
      <c r="J249" t="str">
        <f>VLOOKUP(B249,'De-Para_Estado_Regiao'!$B:$C,2,0)</f>
        <v>Centro-Oeste</v>
      </c>
      <c r="K249" s="41">
        <f t="shared" si="10"/>
        <v>22514.94</v>
      </c>
      <c r="L249" s="15">
        <f t="shared" si="11"/>
        <v>0.71599999999999997</v>
      </c>
    </row>
    <row r="250" spans="1:12" x14ac:dyDescent="0.25">
      <c r="A250" s="52" t="s">
        <v>5059</v>
      </c>
      <c r="B250" s="52" t="s">
        <v>50</v>
      </c>
      <c r="C250" s="52">
        <v>67</v>
      </c>
      <c r="D250" s="52">
        <v>0.63</v>
      </c>
      <c r="E250" s="52">
        <v>0.63</v>
      </c>
      <c r="F250" s="52">
        <v>0.48799999999999999</v>
      </c>
      <c r="G250" s="53">
        <v>22457.55</v>
      </c>
      <c r="H250" s="52">
        <v>0</v>
      </c>
      <c r="I250" t="str">
        <f t="shared" si="9"/>
        <v>Médio</v>
      </c>
      <c r="J250" t="str">
        <f>VLOOKUP(B250,'De-Para_Estado_Regiao'!$B:$C,2,0)</f>
        <v>Centro-Oeste</v>
      </c>
      <c r="K250" s="41">
        <f t="shared" si="10"/>
        <v>22457.55</v>
      </c>
      <c r="L250" s="15">
        <f t="shared" si="11"/>
        <v>0.63</v>
      </c>
    </row>
    <row r="251" spans="1:12" x14ac:dyDescent="0.25">
      <c r="A251" s="50" t="s">
        <v>4143</v>
      </c>
      <c r="B251" s="50" t="s">
        <v>50</v>
      </c>
      <c r="C251" s="50">
        <v>137</v>
      </c>
      <c r="D251" s="50">
        <v>0.68799999999999994</v>
      </c>
      <c r="E251" s="50">
        <v>0.70299999999999996</v>
      </c>
      <c r="F251" s="50">
        <v>0.55400000000000005</v>
      </c>
      <c r="G251" s="51">
        <v>22427.18</v>
      </c>
      <c r="H251" s="50">
        <v>2</v>
      </c>
      <c r="I251" t="str">
        <f t="shared" si="9"/>
        <v>Médio</v>
      </c>
      <c r="J251" t="str">
        <f>VLOOKUP(B251,'De-Para_Estado_Regiao'!$B:$C,2,0)</f>
        <v>Centro-Oeste</v>
      </c>
      <c r="K251" s="41">
        <f t="shared" si="10"/>
        <v>22427.18</v>
      </c>
      <c r="L251" s="15">
        <f t="shared" si="11"/>
        <v>0.70299999999999996</v>
      </c>
    </row>
    <row r="252" spans="1:12" x14ac:dyDescent="0.25">
      <c r="A252" s="52" t="s">
        <v>3630</v>
      </c>
      <c r="B252" s="52" t="s">
        <v>50</v>
      </c>
      <c r="C252" s="52">
        <v>240</v>
      </c>
      <c r="D252" s="52">
        <v>0.72299999999999998</v>
      </c>
      <c r="E252" s="52">
        <v>0.68700000000000006</v>
      </c>
      <c r="F252" s="52">
        <v>0.66200000000000003</v>
      </c>
      <c r="G252" s="53">
        <v>22391.02</v>
      </c>
      <c r="H252" s="52">
        <v>6</v>
      </c>
      <c r="I252" t="str">
        <f t="shared" si="9"/>
        <v>Alto</v>
      </c>
      <c r="J252" t="str">
        <f>VLOOKUP(B252,'De-Para_Estado_Regiao'!$B:$C,2,0)</f>
        <v>Centro-Oeste</v>
      </c>
      <c r="K252" s="41">
        <f t="shared" si="10"/>
        <v>22391.02</v>
      </c>
      <c r="L252" s="15">
        <f t="shared" si="11"/>
        <v>0.68700000000000006</v>
      </c>
    </row>
    <row r="253" spans="1:12" x14ac:dyDescent="0.25">
      <c r="A253" s="50" t="s">
        <v>1046</v>
      </c>
      <c r="B253" s="50" t="s">
        <v>50</v>
      </c>
      <c r="C253" s="50">
        <v>614</v>
      </c>
      <c r="D253" s="50">
        <v>0.74299999999999999</v>
      </c>
      <c r="E253" s="50">
        <v>0.76800000000000002</v>
      </c>
      <c r="F253" s="50">
        <v>0.63500000000000001</v>
      </c>
      <c r="G253" s="51">
        <v>22218.87</v>
      </c>
      <c r="H253" s="50">
        <v>15</v>
      </c>
      <c r="I253" t="str">
        <f t="shared" si="9"/>
        <v>Alto</v>
      </c>
      <c r="J253" t="str">
        <f>VLOOKUP(B253,'De-Para_Estado_Regiao'!$B:$C,2,0)</f>
        <v>Centro-Oeste</v>
      </c>
      <c r="K253" s="41">
        <f t="shared" si="10"/>
        <v>22218.87</v>
      </c>
      <c r="L253" s="15">
        <f t="shared" si="11"/>
        <v>0.76800000000000002</v>
      </c>
    </row>
    <row r="254" spans="1:12" x14ac:dyDescent="0.25">
      <c r="A254" s="52" t="s">
        <v>5106</v>
      </c>
      <c r="B254" s="52" t="s">
        <v>46</v>
      </c>
      <c r="C254" s="52">
        <v>130</v>
      </c>
      <c r="D254" s="52">
        <v>0.71799999999999997</v>
      </c>
      <c r="E254" s="52">
        <v>0.70699999999999996</v>
      </c>
      <c r="F254" s="52">
        <v>0.65</v>
      </c>
      <c r="G254" s="53">
        <v>22125.95</v>
      </c>
      <c r="H254" s="52">
        <v>1</v>
      </c>
      <c r="I254" t="str">
        <f t="shared" si="9"/>
        <v>Alto</v>
      </c>
      <c r="J254" t="str">
        <f>VLOOKUP(B254,'De-Para_Estado_Regiao'!$B:$C,2,0)</f>
        <v>Centro-Oeste</v>
      </c>
      <c r="K254" s="41">
        <f t="shared" si="10"/>
        <v>22125.95</v>
      </c>
      <c r="L254" s="15">
        <f t="shared" si="11"/>
        <v>0.70699999999999996</v>
      </c>
    </row>
    <row r="255" spans="1:12" x14ac:dyDescent="0.25">
      <c r="A255" s="50" t="s">
        <v>1735</v>
      </c>
      <c r="B255" s="50" t="s">
        <v>50</v>
      </c>
      <c r="C255" s="50">
        <v>100</v>
      </c>
      <c r="D255" s="50">
        <v>0.747</v>
      </c>
      <c r="E255" s="50">
        <v>0.70299999999999996</v>
      </c>
      <c r="F255" s="50">
        <v>0.69699999999999995</v>
      </c>
      <c r="G255" s="51">
        <v>22072.55</v>
      </c>
      <c r="H255" s="50">
        <v>0</v>
      </c>
      <c r="I255" t="str">
        <f t="shared" si="9"/>
        <v>Alto</v>
      </c>
      <c r="J255" t="str">
        <f>VLOOKUP(B255,'De-Para_Estado_Regiao'!$B:$C,2,0)</f>
        <v>Centro-Oeste</v>
      </c>
      <c r="K255" s="41">
        <f t="shared" si="10"/>
        <v>22072.55</v>
      </c>
      <c r="L255" s="15">
        <f t="shared" si="11"/>
        <v>0.70299999999999996</v>
      </c>
    </row>
    <row r="256" spans="1:12" x14ac:dyDescent="0.25">
      <c r="A256" s="50" t="s">
        <v>3715</v>
      </c>
      <c r="B256" s="50" t="s">
        <v>46</v>
      </c>
      <c r="C256" s="50">
        <v>194</v>
      </c>
      <c r="D256" s="50">
        <v>0.69</v>
      </c>
      <c r="E256" s="50">
        <v>0.65800000000000003</v>
      </c>
      <c r="F256" s="50">
        <v>0.61499999999999999</v>
      </c>
      <c r="G256" s="51">
        <v>22055.97</v>
      </c>
      <c r="H256" s="50">
        <v>3</v>
      </c>
      <c r="I256" t="str">
        <f t="shared" si="9"/>
        <v>Médio</v>
      </c>
      <c r="J256" t="str">
        <f>VLOOKUP(B256,'De-Para_Estado_Regiao'!$B:$C,2,0)</f>
        <v>Centro-Oeste</v>
      </c>
      <c r="K256" s="41">
        <f t="shared" si="10"/>
        <v>22055.97</v>
      </c>
      <c r="L256" s="15">
        <f t="shared" si="11"/>
        <v>0.65800000000000003</v>
      </c>
    </row>
    <row r="257" spans="1:12" x14ac:dyDescent="0.25">
      <c r="A257" s="50" t="s">
        <v>4573</v>
      </c>
      <c r="B257" s="50" t="s">
        <v>50</v>
      </c>
      <c r="C257" s="50">
        <v>66</v>
      </c>
      <c r="D257" s="50">
        <v>0.72199999999999998</v>
      </c>
      <c r="E257" s="50">
        <v>0.69099999999999995</v>
      </c>
      <c r="F257" s="50">
        <v>0.66300000000000003</v>
      </c>
      <c r="G257" s="51">
        <v>22038.95</v>
      </c>
      <c r="H257" s="50">
        <v>1</v>
      </c>
      <c r="I257" t="str">
        <f t="shared" si="9"/>
        <v>Alto</v>
      </c>
      <c r="J257" t="str">
        <f>VLOOKUP(B257,'De-Para_Estado_Regiao'!$B:$C,2,0)</f>
        <v>Centro-Oeste</v>
      </c>
      <c r="K257" s="41">
        <f t="shared" si="10"/>
        <v>22038.95</v>
      </c>
      <c r="L257" s="15">
        <f t="shared" si="11"/>
        <v>0.69099999999999995</v>
      </c>
    </row>
    <row r="258" spans="1:12" x14ac:dyDescent="0.25">
      <c r="A258" s="50" t="s">
        <v>3923</v>
      </c>
      <c r="B258" s="50" t="s">
        <v>50</v>
      </c>
      <c r="C258" s="50">
        <v>133</v>
      </c>
      <c r="D258" s="50">
        <v>0.72</v>
      </c>
      <c r="E258" s="50">
        <v>0.67200000000000004</v>
      </c>
      <c r="F258" s="50">
        <v>0.67400000000000004</v>
      </c>
      <c r="G258" s="51">
        <v>21971.96</v>
      </c>
      <c r="H258" s="50">
        <v>0</v>
      </c>
      <c r="I258" t="str">
        <f t="shared" ref="I258:I321" si="12">IF(D258&lt;0.55,"Baixo",IF(D258&lt;0.7,"Médio",IF(D258&lt;0.8,"Alto","Muito Alto")))</f>
        <v>Alto</v>
      </c>
      <c r="J258" t="str">
        <f>VLOOKUP(B258,'De-Para_Estado_Regiao'!$B:$C,2,0)</f>
        <v>Centro-Oeste</v>
      </c>
      <c r="K258" s="41">
        <f t="shared" si="10"/>
        <v>21971.96</v>
      </c>
      <c r="L258" s="15">
        <f t="shared" si="11"/>
        <v>0.67200000000000004</v>
      </c>
    </row>
    <row r="259" spans="1:12" x14ac:dyDescent="0.25">
      <c r="A259" s="52" t="s">
        <v>3180</v>
      </c>
      <c r="B259" s="52" t="s">
        <v>50</v>
      </c>
      <c r="C259" s="52">
        <v>705</v>
      </c>
      <c r="D259" s="52">
        <v>0.70099999999999996</v>
      </c>
      <c r="E259" s="52">
        <v>0.69399999999999995</v>
      </c>
      <c r="F259" s="52">
        <v>0.59299999999999997</v>
      </c>
      <c r="G259" s="53">
        <v>21966.959999999999</v>
      </c>
      <c r="H259" s="52">
        <v>13</v>
      </c>
      <c r="I259" t="str">
        <f t="shared" si="12"/>
        <v>Alto</v>
      </c>
      <c r="J259" t="str">
        <f>VLOOKUP(B259,'De-Para_Estado_Regiao'!$B:$C,2,0)</f>
        <v>Centro-Oeste</v>
      </c>
      <c r="K259" s="41">
        <f t="shared" ref="K259:K322" si="13">G259</f>
        <v>21966.959999999999</v>
      </c>
      <c r="L259" s="15">
        <f t="shared" ref="L259:L322" si="14">E259</f>
        <v>0.69399999999999995</v>
      </c>
    </row>
    <row r="260" spans="1:12" x14ac:dyDescent="0.25">
      <c r="A260" s="50" t="s">
        <v>2639</v>
      </c>
      <c r="B260" s="50" t="s">
        <v>14</v>
      </c>
      <c r="C260" s="50">
        <v>545</v>
      </c>
      <c r="D260" s="50">
        <v>0.67500000000000004</v>
      </c>
      <c r="E260" s="50">
        <v>0.67700000000000005</v>
      </c>
      <c r="F260" s="50">
        <v>0.54900000000000004</v>
      </c>
      <c r="G260" s="51">
        <v>21922.81</v>
      </c>
      <c r="H260" s="50">
        <v>6</v>
      </c>
      <c r="I260" t="str">
        <f t="shared" si="12"/>
        <v>Médio</v>
      </c>
      <c r="J260" t="str">
        <f>VLOOKUP(B260,'De-Para_Estado_Regiao'!$B:$C,2,0)</f>
        <v>Centro-Oeste</v>
      </c>
      <c r="K260" s="41">
        <f t="shared" si="13"/>
        <v>21922.81</v>
      </c>
      <c r="L260" s="15">
        <f t="shared" si="14"/>
        <v>0.67700000000000005</v>
      </c>
    </row>
    <row r="261" spans="1:12" x14ac:dyDescent="0.25">
      <c r="A261" s="50" t="s">
        <v>1359</v>
      </c>
      <c r="B261" s="50" t="s">
        <v>14</v>
      </c>
      <c r="C261" s="50">
        <v>915</v>
      </c>
      <c r="D261" s="50">
        <v>0.67</v>
      </c>
      <c r="E261" s="50">
        <v>0.68600000000000005</v>
      </c>
      <c r="F261" s="50">
        <v>0.52100000000000002</v>
      </c>
      <c r="G261" s="51">
        <v>21838.39</v>
      </c>
      <c r="H261" s="50">
        <v>7</v>
      </c>
      <c r="I261" t="str">
        <f t="shared" si="12"/>
        <v>Médio</v>
      </c>
      <c r="J261" t="str">
        <f>VLOOKUP(B261,'De-Para_Estado_Regiao'!$B:$C,2,0)</f>
        <v>Centro-Oeste</v>
      </c>
      <c r="K261" s="41">
        <f t="shared" si="13"/>
        <v>21838.39</v>
      </c>
      <c r="L261" s="15">
        <f t="shared" si="14"/>
        <v>0.68600000000000005</v>
      </c>
    </row>
    <row r="262" spans="1:12" x14ac:dyDescent="0.25">
      <c r="A262" s="50" t="s">
        <v>4533</v>
      </c>
      <c r="B262" s="50" t="s">
        <v>50</v>
      </c>
      <c r="C262" s="50">
        <v>58</v>
      </c>
      <c r="D262" s="50">
        <v>0.65200000000000002</v>
      </c>
      <c r="E262" s="50">
        <v>0.60399999999999998</v>
      </c>
      <c r="F262" s="50">
        <v>0.56299999999999994</v>
      </c>
      <c r="G262" s="51">
        <v>21831.78</v>
      </c>
      <c r="H262" s="50">
        <v>2</v>
      </c>
      <c r="I262" t="str">
        <f t="shared" si="12"/>
        <v>Médio</v>
      </c>
      <c r="J262" t="str">
        <f>VLOOKUP(B262,'De-Para_Estado_Regiao'!$B:$C,2,0)</f>
        <v>Centro-Oeste</v>
      </c>
      <c r="K262" s="41">
        <f t="shared" si="13"/>
        <v>21831.78</v>
      </c>
      <c r="L262" s="15">
        <f t="shared" si="14"/>
        <v>0.60399999999999998</v>
      </c>
    </row>
    <row r="263" spans="1:12" x14ac:dyDescent="0.25">
      <c r="A263" s="52" t="s">
        <v>2251</v>
      </c>
      <c r="B263" s="52" t="s">
        <v>50</v>
      </c>
      <c r="C263" s="52">
        <v>480</v>
      </c>
      <c r="D263" s="52">
        <v>0.71</v>
      </c>
      <c r="E263" s="52">
        <v>0.75</v>
      </c>
      <c r="F263" s="52">
        <v>0.56899999999999995</v>
      </c>
      <c r="G263" s="53">
        <v>21782.23</v>
      </c>
      <c r="H263" s="52">
        <v>7</v>
      </c>
      <c r="I263" t="str">
        <f t="shared" si="12"/>
        <v>Alto</v>
      </c>
      <c r="J263" t="str">
        <f>VLOOKUP(B263,'De-Para_Estado_Regiao'!$B:$C,2,0)</f>
        <v>Centro-Oeste</v>
      </c>
      <c r="K263" s="41">
        <f t="shared" si="13"/>
        <v>21782.23</v>
      </c>
      <c r="L263" s="15">
        <f t="shared" si="14"/>
        <v>0.75</v>
      </c>
    </row>
    <row r="264" spans="1:12" x14ac:dyDescent="0.25">
      <c r="A264" s="50" t="s">
        <v>2883</v>
      </c>
      <c r="B264" s="50" t="s">
        <v>50</v>
      </c>
      <c r="C264" s="50">
        <v>230</v>
      </c>
      <c r="D264" s="50">
        <v>0.67700000000000005</v>
      </c>
      <c r="E264" s="50">
        <v>0.67</v>
      </c>
      <c r="F264" s="50">
        <v>0.56799999999999995</v>
      </c>
      <c r="G264" s="51">
        <v>21765.1</v>
      </c>
      <c r="H264" s="50">
        <v>2</v>
      </c>
      <c r="I264" t="str">
        <f t="shared" si="12"/>
        <v>Médio</v>
      </c>
      <c r="J264" t="str">
        <f>VLOOKUP(B264,'De-Para_Estado_Regiao'!$B:$C,2,0)</f>
        <v>Centro-Oeste</v>
      </c>
      <c r="K264" s="41">
        <f t="shared" si="13"/>
        <v>21765.1</v>
      </c>
      <c r="L264" s="15">
        <f t="shared" si="14"/>
        <v>0.67</v>
      </c>
    </row>
    <row r="265" spans="1:12" x14ac:dyDescent="0.25">
      <c r="A265" s="52" t="s">
        <v>3053</v>
      </c>
      <c r="B265" s="52" t="s">
        <v>50</v>
      </c>
      <c r="C265" s="52">
        <v>147</v>
      </c>
      <c r="D265" s="52">
        <v>0.67900000000000005</v>
      </c>
      <c r="E265" s="52">
        <v>0.65100000000000002</v>
      </c>
      <c r="F265" s="52">
        <v>0.57199999999999995</v>
      </c>
      <c r="G265" s="53">
        <v>21738</v>
      </c>
      <c r="H265" s="52">
        <v>1</v>
      </c>
      <c r="I265" t="str">
        <f t="shared" si="12"/>
        <v>Médio</v>
      </c>
      <c r="J265" t="str">
        <f>VLOOKUP(B265,'De-Para_Estado_Regiao'!$B:$C,2,0)</f>
        <v>Centro-Oeste</v>
      </c>
      <c r="K265" s="41">
        <f t="shared" si="13"/>
        <v>21738</v>
      </c>
      <c r="L265" s="15">
        <f t="shared" si="14"/>
        <v>0.65100000000000002</v>
      </c>
    </row>
    <row r="266" spans="1:12" x14ac:dyDescent="0.25">
      <c r="A266" s="50" t="s">
        <v>1835</v>
      </c>
      <c r="B266" s="50" t="s">
        <v>50</v>
      </c>
      <c r="C266" s="50">
        <v>355</v>
      </c>
      <c r="D266" s="50">
        <v>0.71299999999999997</v>
      </c>
      <c r="E266" s="50">
        <v>0.72299999999999998</v>
      </c>
      <c r="F266" s="50">
        <v>0.61099999999999999</v>
      </c>
      <c r="G266" s="51">
        <v>21484.13</v>
      </c>
      <c r="H266" s="50">
        <v>10</v>
      </c>
      <c r="I266" t="str">
        <f t="shared" si="12"/>
        <v>Alto</v>
      </c>
      <c r="J266" t="str">
        <f>VLOOKUP(B266,'De-Para_Estado_Regiao'!$B:$C,2,0)</f>
        <v>Centro-Oeste</v>
      </c>
      <c r="K266" s="41">
        <f t="shared" si="13"/>
        <v>21484.13</v>
      </c>
      <c r="L266" s="15">
        <f t="shared" si="14"/>
        <v>0.72299999999999998</v>
      </c>
    </row>
    <row r="267" spans="1:12" x14ac:dyDescent="0.25">
      <c r="A267" s="50" t="s">
        <v>1480</v>
      </c>
      <c r="B267" s="50" t="s">
        <v>14</v>
      </c>
      <c r="C267" s="50">
        <v>838</v>
      </c>
      <c r="D267" s="50">
        <v>0.71</v>
      </c>
      <c r="E267" s="50">
        <v>0.71899999999999997</v>
      </c>
      <c r="F267" s="50">
        <v>0.621</v>
      </c>
      <c r="G267" s="51">
        <v>21019.15</v>
      </c>
      <c r="H267" s="50">
        <v>9</v>
      </c>
      <c r="I267" t="str">
        <f t="shared" si="12"/>
        <v>Alto</v>
      </c>
      <c r="J267" t="str">
        <f>VLOOKUP(B267,'De-Para_Estado_Regiao'!$B:$C,2,0)</f>
        <v>Centro-Oeste</v>
      </c>
      <c r="K267" s="41">
        <f t="shared" si="13"/>
        <v>21019.15</v>
      </c>
      <c r="L267" s="15">
        <f t="shared" si="14"/>
        <v>0.71899999999999997</v>
      </c>
    </row>
    <row r="268" spans="1:12" x14ac:dyDescent="0.25">
      <c r="A268" s="52" t="s">
        <v>1084</v>
      </c>
      <c r="B268" s="52" t="s">
        <v>14</v>
      </c>
      <c r="C268" s="52">
        <v>1489</v>
      </c>
      <c r="D268" s="52">
        <v>0.71</v>
      </c>
      <c r="E268" s="52">
        <v>0.71799999999999997</v>
      </c>
      <c r="F268" s="52">
        <v>0.59499999999999997</v>
      </c>
      <c r="G268" s="53">
        <v>20781.89</v>
      </c>
      <c r="H268" s="52">
        <v>13</v>
      </c>
      <c r="I268" t="str">
        <f t="shared" si="12"/>
        <v>Alto</v>
      </c>
      <c r="J268" t="str">
        <f>VLOOKUP(B268,'De-Para_Estado_Regiao'!$B:$C,2,0)</f>
        <v>Centro-Oeste</v>
      </c>
      <c r="K268" s="41">
        <f t="shared" si="13"/>
        <v>20781.89</v>
      </c>
      <c r="L268" s="15">
        <f t="shared" si="14"/>
        <v>0.71799999999999997</v>
      </c>
    </row>
    <row r="269" spans="1:12" x14ac:dyDescent="0.25">
      <c r="A269" s="50" t="s">
        <v>1125</v>
      </c>
      <c r="B269" s="50" t="s">
        <v>50</v>
      </c>
      <c r="C269" s="50">
        <v>826</v>
      </c>
      <c r="D269" s="50">
        <v>0.72</v>
      </c>
      <c r="E269" s="50">
        <v>0.68600000000000005</v>
      </c>
      <c r="F269" s="50">
        <v>0.66600000000000004</v>
      </c>
      <c r="G269" s="51">
        <v>20751.849999999999</v>
      </c>
      <c r="H269" s="50">
        <v>20</v>
      </c>
      <c r="I269" t="str">
        <f t="shared" si="12"/>
        <v>Alto</v>
      </c>
      <c r="J269" t="str">
        <f>VLOOKUP(B269,'De-Para_Estado_Regiao'!$B:$C,2,0)</f>
        <v>Centro-Oeste</v>
      </c>
      <c r="K269" s="41">
        <f t="shared" si="13"/>
        <v>20751.849999999999</v>
      </c>
      <c r="L269" s="15">
        <f t="shared" si="14"/>
        <v>0.68600000000000005</v>
      </c>
    </row>
    <row r="270" spans="1:12" x14ac:dyDescent="0.25">
      <c r="A270" s="52" t="s">
        <v>3032</v>
      </c>
      <c r="B270" s="52" t="s">
        <v>50</v>
      </c>
      <c r="C270" s="52">
        <v>189</v>
      </c>
      <c r="D270" s="52">
        <v>0.69099999999999995</v>
      </c>
      <c r="E270" s="52">
        <v>0.69199999999999995</v>
      </c>
      <c r="F270" s="52">
        <v>0.56999999999999995</v>
      </c>
      <c r="G270" s="53">
        <v>20693.37</v>
      </c>
      <c r="H270" s="52">
        <v>1</v>
      </c>
      <c r="I270" t="str">
        <f t="shared" si="12"/>
        <v>Médio</v>
      </c>
      <c r="J270" t="str">
        <f>VLOOKUP(B270,'De-Para_Estado_Regiao'!$B:$C,2,0)</f>
        <v>Centro-Oeste</v>
      </c>
      <c r="K270" s="41">
        <f t="shared" si="13"/>
        <v>20693.37</v>
      </c>
      <c r="L270" s="15">
        <f t="shared" si="14"/>
        <v>0.69199999999999995</v>
      </c>
    </row>
    <row r="271" spans="1:12" x14ac:dyDescent="0.25">
      <c r="A271" s="52" t="s">
        <v>5013</v>
      </c>
      <c r="B271" s="52" t="s">
        <v>50</v>
      </c>
      <c r="C271" s="52">
        <v>318</v>
      </c>
      <c r="D271" s="52">
        <v>0.70799999999999996</v>
      </c>
      <c r="E271" s="52">
        <v>0.68700000000000006</v>
      </c>
      <c r="F271" s="52">
        <v>0.622</v>
      </c>
      <c r="G271" s="53">
        <v>20664.57</v>
      </c>
      <c r="H271" s="52">
        <v>6</v>
      </c>
      <c r="I271" t="str">
        <f t="shared" si="12"/>
        <v>Alto</v>
      </c>
      <c r="J271" t="str">
        <f>VLOOKUP(B271,'De-Para_Estado_Regiao'!$B:$C,2,0)</f>
        <v>Centro-Oeste</v>
      </c>
      <c r="K271" s="41">
        <f t="shared" si="13"/>
        <v>20664.57</v>
      </c>
      <c r="L271" s="15">
        <f t="shared" si="14"/>
        <v>0.68700000000000006</v>
      </c>
    </row>
    <row r="272" spans="1:12" x14ac:dyDescent="0.25">
      <c r="A272" s="52" t="s">
        <v>4131</v>
      </c>
      <c r="B272" s="52" t="s">
        <v>50</v>
      </c>
      <c r="C272" s="52">
        <v>67</v>
      </c>
      <c r="D272" s="52">
        <v>0.63400000000000001</v>
      </c>
      <c r="E272" s="52">
        <v>0.63900000000000001</v>
      </c>
      <c r="F272" s="52">
        <v>0.48699999999999999</v>
      </c>
      <c r="G272" s="53">
        <v>20572.349999999999</v>
      </c>
      <c r="H272" s="52">
        <v>0</v>
      </c>
      <c r="I272" t="str">
        <f t="shared" si="12"/>
        <v>Médio</v>
      </c>
      <c r="J272" t="str">
        <f>VLOOKUP(B272,'De-Para_Estado_Regiao'!$B:$C,2,0)</f>
        <v>Centro-Oeste</v>
      </c>
      <c r="K272" s="41">
        <f t="shared" si="13"/>
        <v>20572.349999999999</v>
      </c>
      <c r="L272" s="15">
        <f t="shared" si="14"/>
        <v>0.63900000000000001</v>
      </c>
    </row>
    <row r="273" spans="1:12" x14ac:dyDescent="0.25">
      <c r="A273" s="50" t="s">
        <v>4772</v>
      </c>
      <c r="B273" s="50" t="s">
        <v>50</v>
      </c>
      <c r="C273" s="50">
        <v>42</v>
      </c>
      <c r="D273" s="50">
        <v>0.69599999999999995</v>
      </c>
      <c r="E273" s="50">
        <v>0.65200000000000002</v>
      </c>
      <c r="F273" s="50">
        <v>0.63200000000000001</v>
      </c>
      <c r="G273" s="51">
        <v>20486.080000000002</v>
      </c>
      <c r="H273" s="50">
        <v>1</v>
      </c>
      <c r="I273" t="str">
        <f t="shared" si="12"/>
        <v>Médio</v>
      </c>
      <c r="J273" t="str">
        <f>VLOOKUP(B273,'De-Para_Estado_Regiao'!$B:$C,2,0)</f>
        <v>Centro-Oeste</v>
      </c>
      <c r="K273" s="41">
        <f t="shared" si="13"/>
        <v>20486.080000000002</v>
      </c>
      <c r="L273" s="15">
        <f t="shared" si="14"/>
        <v>0.65200000000000002</v>
      </c>
    </row>
    <row r="274" spans="1:12" x14ac:dyDescent="0.25">
      <c r="A274" s="52" t="s">
        <v>687</v>
      </c>
      <c r="B274" s="52" t="s">
        <v>50</v>
      </c>
      <c r="C274" s="52">
        <v>2087</v>
      </c>
      <c r="D274" s="52">
        <v>0.71499999999999997</v>
      </c>
      <c r="E274" s="52">
        <v>0.70899999999999996</v>
      </c>
      <c r="F274" s="52">
        <v>0.64</v>
      </c>
      <c r="G274" s="53">
        <v>20463.759999999998</v>
      </c>
      <c r="H274" s="52">
        <v>25</v>
      </c>
      <c r="I274" t="str">
        <f t="shared" si="12"/>
        <v>Alto</v>
      </c>
      <c r="J274" t="str">
        <f>VLOOKUP(B274,'De-Para_Estado_Regiao'!$B:$C,2,0)</f>
        <v>Centro-Oeste</v>
      </c>
      <c r="K274" s="41">
        <f t="shared" si="13"/>
        <v>20463.759999999998</v>
      </c>
      <c r="L274" s="15">
        <f t="shared" si="14"/>
        <v>0.70899999999999996</v>
      </c>
    </row>
    <row r="275" spans="1:12" x14ac:dyDescent="0.25">
      <c r="A275" s="50" t="s">
        <v>2999</v>
      </c>
      <c r="B275" s="50" t="s">
        <v>50</v>
      </c>
      <c r="C275" s="50">
        <v>204</v>
      </c>
      <c r="D275" s="50">
        <v>0.76</v>
      </c>
      <c r="E275" s="50">
        <v>0.71099999999999997</v>
      </c>
      <c r="F275" s="50">
        <v>0.72699999999999998</v>
      </c>
      <c r="G275" s="51">
        <v>20122.060000000001</v>
      </c>
      <c r="H275" s="50">
        <v>4</v>
      </c>
      <c r="I275" t="str">
        <f t="shared" si="12"/>
        <v>Alto</v>
      </c>
      <c r="J275" t="str">
        <f>VLOOKUP(B275,'De-Para_Estado_Regiao'!$B:$C,2,0)</f>
        <v>Centro-Oeste</v>
      </c>
      <c r="K275" s="41">
        <f t="shared" si="13"/>
        <v>20122.060000000001</v>
      </c>
      <c r="L275" s="15">
        <f t="shared" si="14"/>
        <v>0.71099999999999997</v>
      </c>
    </row>
    <row r="276" spans="1:12" x14ac:dyDescent="0.25">
      <c r="A276" s="52" t="s">
        <v>4250</v>
      </c>
      <c r="B276" s="52" t="s">
        <v>50</v>
      </c>
      <c r="C276" s="52">
        <v>113</v>
      </c>
      <c r="D276" s="52">
        <v>0.73699999999999999</v>
      </c>
      <c r="E276" s="52">
        <v>0.74399999999999999</v>
      </c>
      <c r="F276" s="52">
        <v>0.65700000000000003</v>
      </c>
      <c r="G276" s="53">
        <v>20105.8</v>
      </c>
      <c r="H276" s="52">
        <v>2</v>
      </c>
      <c r="I276" t="str">
        <f t="shared" si="12"/>
        <v>Alto</v>
      </c>
      <c r="J276" t="str">
        <f>VLOOKUP(B276,'De-Para_Estado_Regiao'!$B:$C,2,0)</f>
        <v>Centro-Oeste</v>
      </c>
      <c r="K276" s="41">
        <f t="shared" si="13"/>
        <v>20105.8</v>
      </c>
      <c r="L276" s="15">
        <f t="shared" si="14"/>
        <v>0.74399999999999999</v>
      </c>
    </row>
    <row r="277" spans="1:12" x14ac:dyDescent="0.25">
      <c r="A277" s="50" t="s">
        <v>3461</v>
      </c>
      <c r="B277" s="50" t="s">
        <v>46</v>
      </c>
      <c r="C277" s="50">
        <v>194</v>
      </c>
      <c r="D277" s="50">
        <v>0.67400000000000004</v>
      </c>
      <c r="E277" s="50">
        <v>0.65200000000000002</v>
      </c>
      <c r="F277" s="50">
        <v>0.57699999999999996</v>
      </c>
      <c r="G277" s="51">
        <v>20062.349999999999</v>
      </c>
      <c r="H277" s="50">
        <v>2</v>
      </c>
      <c r="I277" t="str">
        <f t="shared" si="12"/>
        <v>Médio</v>
      </c>
      <c r="J277" t="str">
        <f>VLOOKUP(B277,'De-Para_Estado_Regiao'!$B:$C,2,0)</f>
        <v>Centro-Oeste</v>
      </c>
      <c r="K277" s="41">
        <f t="shared" si="13"/>
        <v>20062.349999999999</v>
      </c>
      <c r="L277" s="15">
        <f t="shared" si="14"/>
        <v>0.65200000000000002</v>
      </c>
    </row>
    <row r="278" spans="1:12" x14ac:dyDescent="0.25">
      <c r="A278" s="50" t="s">
        <v>1139</v>
      </c>
      <c r="B278" s="50" t="s">
        <v>14</v>
      </c>
      <c r="C278" s="50">
        <v>184</v>
      </c>
      <c r="D278" s="50">
        <v>0.7</v>
      </c>
      <c r="E278" s="50">
        <v>0.70599999999999996</v>
      </c>
      <c r="F278" s="50">
        <v>0.59699999999999998</v>
      </c>
      <c r="G278" s="51">
        <v>19893.060000000001</v>
      </c>
      <c r="H278" s="50">
        <v>5</v>
      </c>
      <c r="I278" t="str">
        <f t="shared" si="12"/>
        <v>Alto</v>
      </c>
      <c r="J278" t="str">
        <f>VLOOKUP(B278,'De-Para_Estado_Regiao'!$B:$C,2,0)</f>
        <v>Centro-Oeste</v>
      </c>
      <c r="K278" s="41">
        <f t="shared" si="13"/>
        <v>19893.060000000001</v>
      </c>
      <c r="L278" s="15">
        <f t="shared" si="14"/>
        <v>0.70599999999999996</v>
      </c>
    </row>
    <row r="279" spans="1:12" x14ac:dyDescent="0.25">
      <c r="A279" s="52" t="s">
        <v>1566</v>
      </c>
      <c r="B279" s="52" t="s">
        <v>14</v>
      </c>
      <c r="C279" s="52">
        <v>868</v>
      </c>
      <c r="D279" s="52">
        <v>0.69799999999999995</v>
      </c>
      <c r="E279" s="52">
        <v>0.69899999999999995</v>
      </c>
      <c r="F279" s="52">
        <v>0.58499999999999996</v>
      </c>
      <c r="G279" s="53">
        <v>19855.900000000001</v>
      </c>
      <c r="H279" s="52">
        <v>11</v>
      </c>
      <c r="I279" t="str">
        <f t="shared" si="12"/>
        <v>Médio</v>
      </c>
      <c r="J279" t="str">
        <f>VLOOKUP(B279,'De-Para_Estado_Regiao'!$B:$C,2,0)</f>
        <v>Centro-Oeste</v>
      </c>
      <c r="K279" s="41">
        <f t="shared" si="13"/>
        <v>19855.900000000001</v>
      </c>
      <c r="L279" s="15">
        <f t="shared" si="14"/>
        <v>0.69899999999999995</v>
      </c>
    </row>
    <row r="280" spans="1:12" x14ac:dyDescent="0.25">
      <c r="A280" s="52" t="s">
        <v>5196</v>
      </c>
      <c r="B280" s="52" t="s">
        <v>46</v>
      </c>
      <c r="C280" s="52">
        <v>44</v>
      </c>
      <c r="D280" s="52">
        <v>0.66</v>
      </c>
      <c r="E280" s="52">
        <v>0.65800000000000003</v>
      </c>
      <c r="F280" s="52">
        <v>0.56000000000000005</v>
      </c>
      <c r="G280" s="53">
        <v>19832.61</v>
      </c>
      <c r="H280" s="52">
        <v>3</v>
      </c>
      <c r="I280" t="str">
        <f t="shared" si="12"/>
        <v>Médio</v>
      </c>
      <c r="J280" t="str">
        <f>VLOOKUP(B280,'De-Para_Estado_Regiao'!$B:$C,2,0)</f>
        <v>Centro-Oeste</v>
      </c>
      <c r="K280" s="41">
        <f t="shared" si="13"/>
        <v>19832.61</v>
      </c>
      <c r="L280" s="15">
        <f t="shared" si="14"/>
        <v>0.65800000000000003</v>
      </c>
    </row>
    <row r="281" spans="1:12" x14ac:dyDescent="0.25">
      <c r="A281" s="52" t="s">
        <v>4090</v>
      </c>
      <c r="B281" s="52" t="s">
        <v>14</v>
      </c>
      <c r="C281" s="52">
        <v>220</v>
      </c>
      <c r="D281" s="52">
        <v>0.64700000000000002</v>
      </c>
      <c r="E281" s="52">
        <v>0.628</v>
      </c>
      <c r="F281" s="52">
        <v>0.52200000000000002</v>
      </c>
      <c r="G281" s="53">
        <v>19812.34</v>
      </c>
      <c r="H281" s="52">
        <v>2</v>
      </c>
      <c r="I281" t="str">
        <f t="shared" si="12"/>
        <v>Médio</v>
      </c>
      <c r="J281" t="str">
        <f>VLOOKUP(B281,'De-Para_Estado_Regiao'!$B:$C,2,0)</f>
        <v>Centro-Oeste</v>
      </c>
      <c r="K281" s="41">
        <f t="shared" si="13"/>
        <v>19812.34</v>
      </c>
      <c r="L281" s="15">
        <f t="shared" si="14"/>
        <v>0.628</v>
      </c>
    </row>
    <row r="282" spans="1:12" x14ac:dyDescent="0.25">
      <c r="A282" s="50" t="s">
        <v>489</v>
      </c>
      <c r="B282" s="50" t="s">
        <v>50</v>
      </c>
      <c r="C282" s="50">
        <v>53</v>
      </c>
      <c r="D282" s="50">
        <v>0.68</v>
      </c>
      <c r="E282" s="50">
        <v>0.65800000000000003</v>
      </c>
      <c r="F282" s="50">
        <v>0.59299999999999997</v>
      </c>
      <c r="G282" s="51">
        <v>19788.97</v>
      </c>
      <c r="H282" s="50">
        <v>1</v>
      </c>
      <c r="I282" t="str">
        <f t="shared" si="12"/>
        <v>Médio</v>
      </c>
      <c r="J282" t="str">
        <f>VLOOKUP(B282,'De-Para_Estado_Regiao'!$B:$C,2,0)</f>
        <v>Centro-Oeste</v>
      </c>
      <c r="K282" s="41">
        <f t="shared" si="13"/>
        <v>19788.97</v>
      </c>
      <c r="L282" s="15">
        <f t="shared" si="14"/>
        <v>0.65800000000000003</v>
      </c>
    </row>
    <row r="283" spans="1:12" x14ac:dyDescent="0.25">
      <c r="A283" s="52" t="s">
        <v>1271</v>
      </c>
      <c r="B283" s="52" t="s">
        <v>46</v>
      </c>
      <c r="C283" s="52">
        <v>1492</v>
      </c>
      <c r="D283" s="52">
        <v>0.70299999999999996</v>
      </c>
      <c r="E283" s="52">
        <v>0.69199999999999995</v>
      </c>
      <c r="F283" s="52">
        <v>0.60899999999999999</v>
      </c>
      <c r="G283" s="53">
        <v>19771.72</v>
      </c>
      <c r="H283" s="52">
        <v>20</v>
      </c>
      <c r="I283" t="str">
        <f t="shared" si="12"/>
        <v>Alto</v>
      </c>
      <c r="J283" t="str">
        <f>VLOOKUP(B283,'De-Para_Estado_Regiao'!$B:$C,2,0)</f>
        <v>Centro-Oeste</v>
      </c>
      <c r="K283" s="41">
        <f t="shared" si="13"/>
        <v>19771.72</v>
      </c>
      <c r="L283" s="15">
        <f t="shared" si="14"/>
        <v>0.69199999999999995</v>
      </c>
    </row>
    <row r="284" spans="1:12" x14ac:dyDescent="0.25">
      <c r="A284" s="52" t="s">
        <v>4440</v>
      </c>
      <c r="B284" s="52" t="s">
        <v>50</v>
      </c>
      <c r="C284" s="52">
        <v>67</v>
      </c>
      <c r="D284" s="52">
        <v>0.73</v>
      </c>
      <c r="E284" s="52">
        <v>0.66300000000000003</v>
      </c>
      <c r="F284" s="52">
        <v>0.69599999999999995</v>
      </c>
      <c r="G284" s="53">
        <v>19679.009999999998</v>
      </c>
      <c r="H284" s="52">
        <v>2</v>
      </c>
      <c r="I284" t="str">
        <f t="shared" si="12"/>
        <v>Alto</v>
      </c>
      <c r="J284" t="str">
        <f>VLOOKUP(B284,'De-Para_Estado_Regiao'!$B:$C,2,0)</f>
        <v>Centro-Oeste</v>
      </c>
      <c r="K284" s="41">
        <f t="shared" si="13"/>
        <v>19679.009999999998</v>
      </c>
      <c r="L284" s="15">
        <f t="shared" si="14"/>
        <v>0.66300000000000003</v>
      </c>
    </row>
    <row r="285" spans="1:12" x14ac:dyDescent="0.25">
      <c r="A285" s="52" t="s">
        <v>1188</v>
      </c>
      <c r="B285" s="52" t="s">
        <v>50</v>
      </c>
      <c r="C285" s="52">
        <v>2093</v>
      </c>
      <c r="D285" s="52">
        <v>0.69</v>
      </c>
      <c r="E285" s="52">
        <v>0.67400000000000004</v>
      </c>
      <c r="F285" s="52">
        <v>0.59599999999999997</v>
      </c>
      <c r="G285" s="53">
        <v>19640.77</v>
      </c>
      <c r="H285" s="52">
        <v>19</v>
      </c>
      <c r="I285" t="str">
        <f t="shared" si="12"/>
        <v>Médio</v>
      </c>
      <c r="J285" t="str">
        <f>VLOOKUP(B285,'De-Para_Estado_Regiao'!$B:$C,2,0)</f>
        <v>Centro-Oeste</v>
      </c>
      <c r="K285" s="41">
        <f t="shared" si="13"/>
        <v>19640.77</v>
      </c>
      <c r="L285" s="15">
        <f t="shared" si="14"/>
        <v>0.67400000000000004</v>
      </c>
    </row>
    <row r="286" spans="1:12" x14ac:dyDescent="0.25">
      <c r="A286" s="52" t="s">
        <v>2149</v>
      </c>
      <c r="B286" s="52" t="s">
        <v>14</v>
      </c>
      <c r="C286" s="52">
        <v>566</v>
      </c>
      <c r="D286" s="52">
        <v>0.61399999999999999</v>
      </c>
      <c r="E286" s="52">
        <v>0.66</v>
      </c>
      <c r="F286" s="52">
        <v>0.45</v>
      </c>
      <c r="G286" s="53">
        <v>19635.580000000002</v>
      </c>
      <c r="H286" s="52">
        <v>9</v>
      </c>
      <c r="I286" t="str">
        <f t="shared" si="12"/>
        <v>Médio</v>
      </c>
      <c r="J286" t="str">
        <f>VLOOKUP(B286,'De-Para_Estado_Regiao'!$B:$C,2,0)</f>
        <v>Centro-Oeste</v>
      </c>
      <c r="K286" s="41">
        <f t="shared" si="13"/>
        <v>19635.580000000002</v>
      </c>
      <c r="L286" s="15">
        <f t="shared" si="14"/>
        <v>0.66</v>
      </c>
    </row>
    <row r="287" spans="1:12" x14ac:dyDescent="0.25">
      <c r="A287" s="52" t="s">
        <v>3219</v>
      </c>
      <c r="B287" s="52" t="s">
        <v>46</v>
      </c>
      <c r="C287" s="52">
        <v>257</v>
      </c>
      <c r="D287" s="52">
        <v>0.69099999999999995</v>
      </c>
      <c r="E287" s="52">
        <v>0.69</v>
      </c>
      <c r="F287" s="52">
        <v>0.58199999999999996</v>
      </c>
      <c r="G287" s="53">
        <v>19561.72</v>
      </c>
      <c r="H287" s="52">
        <v>6</v>
      </c>
      <c r="I287" t="str">
        <f t="shared" si="12"/>
        <v>Médio</v>
      </c>
      <c r="J287" t="str">
        <f>VLOOKUP(B287,'De-Para_Estado_Regiao'!$B:$C,2,0)</f>
        <v>Centro-Oeste</v>
      </c>
      <c r="K287" s="41">
        <f t="shared" si="13"/>
        <v>19561.72</v>
      </c>
      <c r="L287" s="15">
        <f t="shared" si="14"/>
        <v>0.69</v>
      </c>
    </row>
    <row r="288" spans="1:12" x14ac:dyDescent="0.25">
      <c r="A288" s="52" t="s">
        <v>2979</v>
      </c>
      <c r="B288" s="52" t="s">
        <v>46</v>
      </c>
      <c r="C288" s="52">
        <v>325</v>
      </c>
      <c r="D288" s="52">
        <v>0.7</v>
      </c>
      <c r="E288" s="52">
        <v>0.65300000000000002</v>
      </c>
      <c r="F288" s="52">
        <v>0.66800000000000004</v>
      </c>
      <c r="G288" s="53">
        <v>19405.78</v>
      </c>
      <c r="H288" s="52">
        <v>4</v>
      </c>
      <c r="I288" t="str">
        <f t="shared" si="12"/>
        <v>Alto</v>
      </c>
      <c r="J288" t="str">
        <f>VLOOKUP(B288,'De-Para_Estado_Regiao'!$B:$C,2,0)</f>
        <v>Centro-Oeste</v>
      </c>
      <c r="K288" s="41">
        <f t="shared" si="13"/>
        <v>19405.78</v>
      </c>
      <c r="L288" s="15">
        <f t="shared" si="14"/>
        <v>0.65300000000000002</v>
      </c>
    </row>
    <row r="289" spans="1:12" x14ac:dyDescent="0.25">
      <c r="A289" s="52" t="s">
        <v>5335</v>
      </c>
      <c r="B289" s="52" t="s">
        <v>46</v>
      </c>
      <c r="C289" s="52">
        <v>55</v>
      </c>
      <c r="D289" s="52">
        <v>0.70099999999999996</v>
      </c>
      <c r="E289" s="52">
        <v>0.65</v>
      </c>
      <c r="F289" s="52">
        <v>0.627</v>
      </c>
      <c r="G289" s="53">
        <v>19395.16</v>
      </c>
      <c r="H289" s="52">
        <v>1</v>
      </c>
      <c r="I289" t="str">
        <f t="shared" si="12"/>
        <v>Alto</v>
      </c>
      <c r="J289" t="str">
        <f>VLOOKUP(B289,'De-Para_Estado_Regiao'!$B:$C,2,0)</f>
        <v>Centro-Oeste</v>
      </c>
      <c r="K289" s="41">
        <f t="shared" si="13"/>
        <v>19395.16</v>
      </c>
      <c r="L289" s="15">
        <f t="shared" si="14"/>
        <v>0.65</v>
      </c>
    </row>
    <row r="290" spans="1:12" x14ac:dyDescent="0.25">
      <c r="A290" s="52" t="s">
        <v>3924</v>
      </c>
      <c r="B290" s="52" t="s">
        <v>46</v>
      </c>
      <c r="C290" s="52">
        <v>98</v>
      </c>
      <c r="D290" s="52">
        <v>0.68799999999999994</v>
      </c>
      <c r="E290" s="52">
        <v>0.67100000000000004</v>
      </c>
      <c r="F290" s="52">
        <v>0.59699999999999998</v>
      </c>
      <c r="G290" s="53">
        <v>19328.36</v>
      </c>
      <c r="H290" s="52">
        <v>2</v>
      </c>
      <c r="I290" t="str">
        <f t="shared" si="12"/>
        <v>Médio</v>
      </c>
      <c r="J290" t="str">
        <f>VLOOKUP(B290,'De-Para_Estado_Regiao'!$B:$C,2,0)</f>
        <v>Centro-Oeste</v>
      </c>
      <c r="K290" s="41">
        <f t="shared" si="13"/>
        <v>19328.36</v>
      </c>
      <c r="L290" s="15">
        <f t="shared" si="14"/>
        <v>0.67100000000000004</v>
      </c>
    </row>
    <row r="291" spans="1:12" x14ac:dyDescent="0.25">
      <c r="A291" s="50" t="s">
        <v>1565</v>
      </c>
      <c r="B291" s="50" t="s">
        <v>14</v>
      </c>
      <c r="C291" s="50">
        <v>611</v>
      </c>
      <c r="D291" s="50">
        <v>0.69</v>
      </c>
      <c r="E291" s="50">
        <v>0.69299999999999995</v>
      </c>
      <c r="F291" s="50">
        <v>0.59499999999999997</v>
      </c>
      <c r="G291" s="51">
        <v>19328.240000000002</v>
      </c>
      <c r="H291" s="50">
        <v>10</v>
      </c>
      <c r="I291" t="str">
        <f t="shared" si="12"/>
        <v>Médio</v>
      </c>
      <c r="J291" t="str">
        <f>VLOOKUP(B291,'De-Para_Estado_Regiao'!$B:$C,2,0)</f>
        <v>Centro-Oeste</v>
      </c>
      <c r="K291" s="41">
        <f t="shared" si="13"/>
        <v>19328.240000000002</v>
      </c>
      <c r="L291" s="15">
        <f t="shared" si="14"/>
        <v>0.69299999999999995</v>
      </c>
    </row>
    <row r="292" spans="1:12" x14ac:dyDescent="0.25">
      <c r="A292" s="50" t="s">
        <v>637</v>
      </c>
      <c r="B292" s="50" t="s">
        <v>14</v>
      </c>
      <c r="C292" s="50">
        <v>206</v>
      </c>
      <c r="D292" s="50">
        <v>0.71</v>
      </c>
      <c r="E292" s="50">
        <v>0.70199999999999996</v>
      </c>
      <c r="F292" s="50">
        <v>0.58499999999999996</v>
      </c>
      <c r="G292" s="51">
        <v>19257.75</v>
      </c>
      <c r="H292" s="50">
        <v>3</v>
      </c>
      <c r="I292" t="str">
        <f t="shared" si="12"/>
        <v>Alto</v>
      </c>
      <c r="J292" t="str">
        <f>VLOOKUP(B292,'De-Para_Estado_Regiao'!$B:$C,2,0)</f>
        <v>Centro-Oeste</v>
      </c>
      <c r="K292" s="41">
        <f t="shared" si="13"/>
        <v>19257.75</v>
      </c>
      <c r="L292" s="15">
        <f t="shared" si="14"/>
        <v>0.70199999999999996</v>
      </c>
    </row>
    <row r="293" spans="1:12" x14ac:dyDescent="0.25">
      <c r="A293" s="52" t="s">
        <v>3744</v>
      </c>
      <c r="B293" s="52" t="s">
        <v>14</v>
      </c>
      <c r="C293" s="52">
        <v>114</v>
      </c>
      <c r="D293" s="52">
        <v>0.67</v>
      </c>
      <c r="E293" s="52">
        <v>0.68400000000000005</v>
      </c>
      <c r="F293" s="52">
        <v>0.53100000000000003</v>
      </c>
      <c r="G293" s="53">
        <v>19160.669999999998</v>
      </c>
      <c r="H293" s="52">
        <v>3</v>
      </c>
      <c r="I293" t="str">
        <f t="shared" si="12"/>
        <v>Médio</v>
      </c>
      <c r="J293" t="str">
        <f>VLOOKUP(B293,'De-Para_Estado_Regiao'!$B:$C,2,0)</f>
        <v>Centro-Oeste</v>
      </c>
      <c r="K293" s="41">
        <f t="shared" si="13"/>
        <v>19160.669999999998</v>
      </c>
      <c r="L293" s="15">
        <f t="shared" si="14"/>
        <v>0.68400000000000005</v>
      </c>
    </row>
    <row r="294" spans="1:12" x14ac:dyDescent="0.25">
      <c r="A294" s="52" t="s">
        <v>1806</v>
      </c>
      <c r="B294" s="52" t="s">
        <v>50</v>
      </c>
      <c r="C294" s="52">
        <v>301</v>
      </c>
      <c r="D294" s="52">
        <v>0.71</v>
      </c>
      <c r="E294" s="52">
        <v>0.70199999999999996</v>
      </c>
      <c r="F294" s="52">
        <v>0.63100000000000001</v>
      </c>
      <c r="G294" s="53">
        <v>19143.560000000001</v>
      </c>
      <c r="H294" s="52">
        <v>5</v>
      </c>
      <c r="I294" t="str">
        <f t="shared" si="12"/>
        <v>Alto</v>
      </c>
      <c r="J294" t="str">
        <f>VLOOKUP(B294,'De-Para_Estado_Regiao'!$B:$C,2,0)</f>
        <v>Centro-Oeste</v>
      </c>
      <c r="K294" s="41">
        <f t="shared" si="13"/>
        <v>19143.560000000001</v>
      </c>
      <c r="L294" s="15">
        <f t="shared" si="14"/>
        <v>0.70199999999999996</v>
      </c>
    </row>
    <row r="295" spans="1:12" x14ac:dyDescent="0.25">
      <c r="A295" s="50" t="s">
        <v>4048</v>
      </c>
      <c r="B295" s="50" t="s">
        <v>46</v>
      </c>
      <c r="C295" s="50">
        <v>144</v>
      </c>
      <c r="D295" s="50">
        <v>0.65</v>
      </c>
      <c r="E295" s="50">
        <v>0.67300000000000004</v>
      </c>
      <c r="F295" s="50">
        <v>0.48499999999999999</v>
      </c>
      <c r="G295" s="51">
        <v>19047.64</v>
      </c>
      <c r="H295" s="50">
        <v>3</v>
      </c>
      <c r="I295" t="str">
        <f t="shared" si="12"/>
        <v>Médio</v>
      </c>
      <c r="J295" t="str">
        <f>VLOOKUP(B295,'De-Para_Estado_Regiao'!$B:$C,2,0)</f>
        <v>Centro-Oeste</v>
      </c>
      <c r="K295" s="41">
        <f t="shared" si="13"/>
        <v>19047.64</v>
      </c>
      <c r="L295" s="15">
        <f t="shared" si="14"/>
        <v>0.67300000000000004</v>
      </c>
    </row>
    <row r="296" spans="1:12" x14ac:dyDescent="0.25">
      <c r="A296" s="50" t="s">
        <v>1367</v>
      </c>
      <c r="B296" s="50" t="s">
        <v>46</v>
      </c>
      <c r="C296" s="50">
        <v>825</v>
      </c>
      <c r="D296" s="50">
        <v>0.72</v>
      </c>
      <c r="E296" s="50">
        <v>0.70699999999999996</v>
      </c>
      <c r="F296" s="50">
        <v>0.64300000000000002</v>
      </c>
      <c r="G296" s="51">
        <v>19006.62</v>
      </c>
      <c r="H296" s="50">
        <v>14</v>
      </c>
      <c r="I296" t="str">
        <f t="shared" si="12"/>
        <v>Alto</v>
      </c>
      <c r="J296" t="str">
        <f>VLOOKUP(B296,'De-Para_Estado_Regiao'!$B:$C,2,0)</f>
        <v>Centro-Oeste</v>
      </c>
      <c r="K296" s="41">
        <f t="shared" si="13"/>
        <v>19006.62</v>
      </c>
      <c r="L296" s="15">
        <f t="shared" si="14"/>
        <v>0.70699999999999996</v>
      </c>
    </row>
    <row r="297" spans="1:12" x14ac:dyDescent="0.25">
      <c r="A297" s="52" t="s">
        <v>629</v>
      </c>
      <c r="B297" s="52" t="s">
        <v>50</v>
      </c>
      <c r="C297" s="52">
        <v>2197</v>
      </c>
      <c r="D297" s="52">
        <v>0.72</v>
      </c>
      <c r="E297" s="52">
        <v>0.71799999999999997</v>
      </c>
      <c r="F297" s="52">
        <v>0.61799999999999999</v>
      </c>
      <c r="G297" s="53">
        <v>18933.259999999998</v>
      </c>
      <c r="H297" s="52">
        <v>52</v>
      </c>
      <c r="I297" t="str">
        <f t="shared" si="12"/>
        <v>Alto</v>
      </c>
      <c r="J297" t="str">
        <f>VLOOKUP(B297,'De-Para_Estado_Regiao'!$B:$C,2,0)</f>
        <v>Centro-Oeste</v>
      </c>
      <c r="K297" s="41">
        <f t="shared" si="13"/>
        <v>18933.259999999998</v>
      </c>
      <c r="L297" s="15">
        <f t="shared" si="14"/>
        <v>0.71799999999999997</v>
      </c>
    </row>
    <row r="298" spans="1:12" x14ac:dyDescent="0.25">
      <c r="A298" s="50" t="s">
        <v>846</v>
      </c>
      <c r="B298" s="50" t="s">
        <v>46</v>
      </c>
      <c r="C298" s="50">
        <v>4966</v>
      </c>
      <c r="D298" s="50">
        <v>0.70799999999999996</v>
      </c>
      <c r="E298" s="50">
        <v>0.69099999999999995</v>
      </c>
      <c r="F298" s="50">
        <v>0.63300000000000001</v>
      </c>
      <c r="G298" s="51">
        <v>18911.2</v>
      </c>
      <c r="H298" s="50">
        <v>75</v>
      </c>
      <c r="I298" t="str">
        <f t="shared" si="12"/>
        <v>Alto</v>
      </c>
      <c r="J298" t="str">
        <f>VLOOKUP(B298,'De-Para_Estado_Regiao'!$B:$C,2,0)</f>
        <v>Centro-Oeste</v>
      </c>
      <c r="K298" s="41">
        <f t="shared" si="13"/>
        <v>18911.2</v>
      </c>
      <c r="L298" s="15">
        <f t="shared" si="14"/>
        <v>0.69099999999999995</v>
      </c>
    </row>
    <row r="299" spans="1:12" x14ac:dyDescent="0.25">
      <c r="A299" s="52" t="s">
        <v>982</v>
      </c>
      <c r="B299" s="52" t="s">
        <v>50</v>
      </c>
      <c r="C299" s="52">
        <v>887</v>
      </c>
      <c r="D299" s="52">
        <v>0.71</v>
      </c>
      <c r="E299" s="52">
        <v>0.69499999999999995</v>
      </c>
      <c r="F299" s="52">
        <v>0.627</v>
      </c>
      <c r="G299" s="53">
        <v>18907.07</v>
      </c>
      <c r="H299" s="52">
        <v>10</v>
      </c>
      <c r="I299" t="str">
        <f t="shared" si="12"/>
        <v>Alto</v>
      </c>
      <c r="J299" t="str">
        <f>VLOOKUP(B299,'De-Para_Estado_Regiao'!$B:$C,2,0)</f>
        <v>Centro-Oeste</v>
      </c>
      <c r="K299" s="41">
        <f t="shared" si="13"/>
        <v>18907.07</v>
      </c>
      <c r="L299" s="15">
        <f t="shared" si="14"/>
        <v>0.69499999999999995</v>
      </c>
    </row>
    <row r="300" spans="1:12" x14ac:dyDescent="0.25">
      <c r="A300" s="52" t="s">
        <v>3900</v>
      </c>
      <c r="B300" s="52" t="s">
        <v>50</v>
      </c>
      <c r="C300" s="52">
        <v>232</v>
      </c>
      <c r="D300" s="52">
        <v>0.69299999999999995</v>
      </c>
      <c r="E300" s="52">
        <v>0.67400000000000004</v>
      </c>
      <c r="F300" s="52">
        <v>0.58699999999999997</v>
      </c>
      <c r="G300" s="53">
        <v>18824.72</v>
      </c>
      <c r="H300" s="52">
        <v>2</v>
      </c>
      <c r="I300" t="str">
        <f t="shared" si="12"/>
        <v>Médio</v>
      </c>
      <c r="J300" t="str">
        <f>VLOOKUP(B300,'De-Para_Estado_Regiao'!$B:$C,2,0)</f>
        <v>Centro-Oeste</v>
      </c>
      <c r="K300" s="41">
        <f t="shared" si="13"/>
        <v>18824.72</v>
      </c>
      <c r="L300" s="15">
        <f t="shared" si="14"/>
        <v>0.67400000000000004</v>
      </c>
    </row>
    <row r="301" spans="1:12" x14ac:dyDescent="0.25">
      <c r="A301" s="50" t="s">
        <v>830</v>
      </c>
      <c r="B301" s="50" t="s">
        <v>50</v>
      </c>
      <c r="C301" s="50">
        <v>2098</v>
      </c>
      <c r="D301" s="50">
        <v>0.72699999999999998</v>
      </c>
      <c r="E301" s="50">
        <v>0.70899999999999996</v>
      </c>
      <c r="F301" s="50">
        <v>0.64200000000000002</v>
      </c>
      <c r="G301" s="51">
        <v>18775.73</v>
      </c>
      <c r="H301" s="50">
        <v>17</v>
      </c>
      <c r="I301" t="str">
        <f t="shared" si="12"/>
        <v>Alto</v>
      </c>
      <c r="J301" t="str">
        <f>VLOOKUP(B301,'De-Para_Estado_Regiao'!$B:$C,2,0)</f>
        <v>Centro-Oeste</v>
      </c>
      <c r="K301" s="41">
        <f t="shared" si="13"/>
        <v>18775.73</v>
      </c>
      <c r="L301" s="15">
        <f t="shared" si="14"/>
        <v>0.70899999999999996</v>
      </c>
    </row>
    <row r="302" spans="1:12" x14ac:dyDescent="0.25">
      <c r="A302" s="50" t="s">
        <v>782</v>
      </c>
      <c r="B302" s="50" t="s">
        <v>50</v>
      </c>
      <c r="C302" s="50">
        <v>1883</v>
      </c>
      <c r="D302" s="50">
        <v>0.73699999999999999</v>
      </c>
      <c r="E302" s="50">
        <v>0.74</v>
      </c>
      <c r="F302" s="50">
        <v>0.628</v>
      </c>
      <c r="G302" s="51">
        <v>18774.45</v>
      </c>
      <c r="H302" s="50">
        <v>47</v>
      </c>
      <c r="I302" t="str">
        <f t="shared" si="12"/>
        <v>Alto</v>
      </c>
      <c r="J302" t="str">
        <f>VLOOKUP(B302,'De-Para_Estado_Regiao'!$B:$C,2,0)</f>
        <v>Centro-Oeste</v>
      </c>
      <c r="K302" s="41">
        <f t="shared" si="13"/>
        <v>18774.45</v>
      </c>
      <c r="L302" s="15">
        <f t="shared" si="14"/>
        <v>0.74</v>
      </c>
    </row>
    <row r="303" spans="1:12" x14ac:dyDescent="0.25">
      <c r="A303" s="50" t="s">
        <v>1868</v>
      </c>
      <c r="B303" s="50" t="s">
        <v>50</v>
      </c>
      <c r="C303" s="50">
        <v>85</v>
      </c>
      <c r="D303" s="50">
        <v>0.7</v>
      </c>
      <c r="E303" s="50">
        <v>0.69399999999999995</v>
      </c>
      <c r="F303" s="50">
        <v>0.58499999999999996</v>
      </c>
      <c r="G303" s="51">
        <v>18672.82</v>
      </c>
      <c r="H303" s="50">
        <v>1</v>
      </c>
      <c r="I303" t="str">
        <f t="shared" si="12"/>
        <v>Alto</v>
      </c>
      <c r="J303" t="str">
        <f>VLOOKUP(B303,'De-Para_Estado_Regiao'!$B:$C,2,0)</f>
        <v>Centro-Oeste</v>
      </c>
      <c r="K303" s="41">
        <f t="shared" si="13"/>
        <v>18672.82</v>
      </c>
      <c r="L303" s="15">
        <f t="shared" si="14"/>
        <v>0.69399999999999995</v>
      </c>
    </row>
    <row r="304" spans="1:12" x14ac:dyDescent="0.25">
      <c r="A304" s="52" t="s">
        <v>2207</v>
      </c>
      <c r="B304" s="52" t="s">
        <v>14</v>
      </c>
      <c r="C304" s="52">
        <v>745</v>
      </c>
      <c r="D304" s="52">
        <v>0.67</v>
      </c>
      <c r="E304" s="52">
        <v>0.67700000000000005</v>
      </c>
      <c r="F304" s="52">
        <v>0.52600000000000002</v>
      </c>
      <c r="G304" s="53">
        <v>18668.919999999998</v>
      </c>
      <c r="H304" s="52">
        <v>1</v>
      </c>
      <c r="I304" t="str">
        <f t="shared" si="12"/>
        <v>Médio</v>
      </c>
      <c r="J304" t="str">
        <f>VLOOKUP(B304,'De-Para_Estado_Regiao'!$B:$C,2,0)</f>
        <v>Centro-Oeste</v>
      </c>
      <c r="K304" s="41">
        <f t="shared" si="13"/>
        <v>18668.919999999998</v>
      </c>
      <c r="L304" s="15">
        <f t="shared" si="14"/>
        <v>0.67700000000000005</v>
      </c>
    </row>
    <row r="305" spans="1:12" x14ac:dyDescent="0.25">
      <c r="A305" s="50" t="s">
        <v>892</v>
      </c>
      <c r="B305" s="50" t="s">
        <v>50</v>
      </c>
      <c r="C305" s="50">
        <v>3270</v>
      </c>
      <c r="D305" s="50">
        <v>0.72699999999999998</v>
      </c>
      <c r="E305" s="50">
        <v>0.71899999999999997</v>
      </c>
      <c r="F305" s="50">
        <v>0.63600000000000001</v>
      </c>
      <c r="G305" s="51">
        <v>18620.349999999999</v>
      </c>
      <c r="H305" s="50">
        <v>40</v>
      </c>
      <c r="I305" t="str">
        <f t="shared" si="12"/>
        <v>Alto</v>
      </c>
      <c r="J305" t="str">
        <f>VLOOKUP(B305,'De-Para_Estado_Regiao'!$B:$C,2,0)</f>
        <v>Centro-Oeste</v>
      </c>
      <c r="K305" s="41">
        <f t="shared" si="13"/>
        <v>18620.349999999999</v>
      </c>
      <c r="L305" s="15">
        <f t="shared" si="14"/>
        <v>0.71899999999999997</v>
      </c>
    </row>
    <row r="306" spans="1:12" x14ac:dyDescent="0.25">
      <c r="A306" s="50" t="s">
        <v>652</v>
      </c>
      <c r="B306" s="50" t="s">
        <v>14</v>
      </c>
      <c r="C306" s="50">
        <v>2208</v>
      </c>
      <c r="D306" s="50">
        <v>0.68799999999999994</v>
      </c>
      <c r="E306" s="50">
        <v>0.69</v>
      </c>
      <c r="F306" s="50">
        <v>0.56200000000000006</v>
      </c>
      <c r="G306" s="51">
        <v>18568.37</v>
      </c>
      <c r="H306" s="50">
        <v>40</v>
      </c>
      <c r="I306" t="str">
        <f t="shared" si="12"/>
        <v>Médio</v>
      </c>
      <c r="J306" t="str">
        <f>VLOOKUP(B306,'De-Para_Estado_Regiao'!$B:$C,2,0)</f>
        <v>Centro-Oeste</v>
      </c>
      <c r="K306" s="41">
        <f t="shared" si="13"/>
        <v>18568.37</v>
      </c>
      <c r="L306" s="15">
        <f t="shared" si="14"/>
        <v>0.69</v>
      </c>
    </row>
    <row r="307" spans="1:12" x14ac:dyDescent="0.25">
      <c r="A307" s="52" t="s">
        <v>1609</v>
      </c>
      <c r="B307" s="52" t="s">
        <v>50</v>
      </c>
      <c r="C307" s="52">
        <v>382</v>
      </c>
      <c r="D307" s="52">
        <v>0.71</v>
      </c>
      <c r="E307" s="52">
        <v>0.70299999999999996</v>
      </c>
      <c r="F307" s="52">
        <v>0.61599999999999999</v>
      </c>
      <c r="G307" s="53">
        <v>18525.75</v>
      </c>
      <c r="H307" s="52">
        <v>6</v>
      </c>
      <c r="I307" t="str">
        <f t="shared" si="12"/>
        <v>Alto</v>
      </c>
      <c r="J307" t="str">
        <f>VLOOKUP(B307,'De-Para_Estado_Regiao'!$B:$C,2,0)</f>
        <v>Centro-Oeste</v>
      </c>
      <c r="K307" s="41">
        <f t="shared" si="13"/>
        <v>18525.75</v>
      </c>
      <c r="L307" s="15">
        <f t="shared" si="14"/>
        <v>0.70299999999999996</v>
      </c>
    </row>
    <row r="308" spans="1:12" x14ac:dyDescent="0.25">
      <c r="A308" s="52" t="s">
        <v>911</v>
      </c>
      <c r="B308" s="52" t="s">
        <v>46</v>
      </c>
      <c r="C308" s="52">
        <v>926</v>
      </c>
      <c r="D308" s="52">
        <v>0.68799999999999994</v>
      </c>
      <c r="E308" s="52">
        <v>0.70899999999999996</v>
      </c>
      <c r="F308" s="52">
        <v>0.55300000000000005</v>
      </c>
      <c r="G308" s="53">
        <v>18523.62</v>
      </c>
      <c r="H308" s="52">
        <v>7</v>
      </c>
      <c r="I308" t="str">
        <f t="shared" si="12"/>
        <v>Médio</v>
      </c>
      <c r="J308" t="str">
        <f>VLOOKUP(B308,'De-Para_Estado_Regiao'!$B:$C,2,0)</f>
        <v>Centro-Oeste</v>
      </c>
      <c r="K308" s="41">
        <f t="shared" si="13"/>
        <v>18523.62</v>
      </c>
      <c r="L308" s="15">
        <f t="shared" si="14"/>
        <v>0.70899999999999996</v>
      </c>
    </row>
    <row r="309" spans="1:12" x14ac:dyDescent="0.25">
      <c r="A309" s="50" t="s">
        <v>578</v>
      </c>
      <c r="B309" s="50" t="s">
        <v>50</v>
      </c>
      <c r="C309" s="50">
        <v>5886</v>
      </c>
      <c r="D309" s="50">
        <v>0.74</v>
      </c>
      <c r="E309" s="50">
        <v>0.72599999999999998</v>
      </c>
      <c r="F309" s="50">
        <v>0.66600000000000004</v>
      </c>
      <c r="G309" s="51">
        <v>18456.689999999999</v>
      </c>
      <c r="H309" s="50">
        <v>104</v>
      </c>
      <c r="I309" t="str">
        <f t="shared" si="12"/>
        <v>Alto</v>
      </c>
      <c r="J309" t="str">
        <f>VLOOKUP(B309,'De-Para_Estado_Regiao'!$B:$C,2,0)</f>
        <v>Centro-Oeste</v>
      </c>
      <c r="K309" s="41">
        <f t="shared" si="13"/>
        <v>18456.689999999999</v>
      </c>
      <c r="L309" s="15">
        <f t="shared" si="14"/>
        <v>0.72599999999999998</v>
      </c>
    </row>
    <row r="310" spans="1:12" x14ac:dyDescent="0.25">
      <c r="A310" s="50" t="s">
        <v>4525</v>
      </c>
      <c r="B310" s="50" t="s">
        <v>50</v>
      </c>
      <c r="C310" s="50">
        <v>103</v>
      </c>
      <c r="D310" s="50">
        <v>0.66</v>
      </c>
      <c r="E310" s="50">
        <v>0.68200000000000005</v>
      </c>
      <c r="F310" s="50">
        <v>0.50800000000000001</v>
      </c>
      <c r="G310" s="51">
        <v>18425.349999999999</v>
      </c>
      <c r="H310" s="50">
        <v>1</v>
      </c>
      <c r="I310" t="str">
        <f t="shared" si="12"/>
        <v>Médio</v>
      </c>
      <c r="J310" t="str">
        <f>VLOOKUP(B310,'De-Para_Estado_Regiao'!$B:$C,2,0)</f>
        <v>Centro-Oeste</v>
      </c>
      <c r="K310" s="41">
        <f t="shared" si="13"/>
        <v>18425.349999999999</v>
      </c>
      <c r="L310" s="15">
        <f t="shared" si="14"/>
        <v>0.68200000000000005</v>
      </c>
    </row>
    <row r="311" spans="1:12" x14ac:dyDescent="0.25">
      <c r="A311" s="50" t="s">
        <v>5184</v>
      </c>
      <c r="B311" s="50" t="s">
        <v>46</v>
      </c>
      <c r="C311" s="50">
        <v>127</v>
      </c>
      <c r="D311" s="50">
        <v>0.67</v>
      </c>
      <c r="E311" s="50">
        <v>0.66100000000000003</v>
      </c>
      <c r="F311" s="50">
        <v>0.56000000000000005</v>
      </c>
      <c r="G311" s="51">
        <v>18332.07</v>
      </c>
      <c r="H311" s="50">
        <v>0</v>
      </c>
      <c r="I311" t="str">
        <f t="shared" si="12"/>
        <v>Médio</v>
      </c>
      <c r="J311" t="str">
        <f>VLOOKUP(B311,'De-Para_Estado_Regiao'!$B:$C,2,0)</f>
        <v>Centro-Oeste</v>
      </c>
      <c r="K311" s="41">
        <f t="shared" si="13"/>
        <v>18332.07</v>
      </c>
      <c r="L311" s="15">
        <f t="shared" si="14"/>
        <v>0.66100000000000003</v>
      </c>
    </row>
    <row r="312" spans="1:12" x14ac:dyDescent="0.25">
      <c r="A312" s="50" t="s">
        <v>4368</v>
      </c>
      <c r="B312" s="50" t="s">
        <v>50</v>
      </c>
      <c r="C312" s="50">
        <v>57</v>
      </c>
      <c r="D312" s="50">
        <v>0.69599999999999995</v>
      </c>
      <c r="E312" s="50">
        <v>0.64300000000000002</v>
      </c>
      <c r="F312" s="50">
        <v>0.64200000000000002</v>
      </c>
      <c r="G312" s="51">
        <v>18284.61</v>
      </c>
      <c r="H312" s="50">
        <v>1</v>
      </c>
      <c r="I312" t="str">
        <f t="shared" si="12"/>
        <v>Médio</v>
      </c>
      <c r="J312" t="str">
        <f>VLOOKUP(B312,'De-Para_Estado_Regiao'!$B:$C,2,0)</f>
        <v>Centro-Oeste</v>
      </c>
      <c r="K312" s="41">
        <f t="shared" si="13"/>
        <v>18284.61</v>
      </c>
      <c r="L312" s="15">
        <f t="shared" si="14"/>
        <v>0.64300000000000002</v>
      </c>
    </row>
    <row r="313" spans="1:12" x14ac:dyDescent="0.25">
      <c r="A313" s="52" t="s">
        <v>2174</v>
      </c>
      <c r="B313" s="52" t="s">
        <v>50</v>
      </c>
      <c r="C313" s="52">
        <v>417</v>
      </c>
      <c r="D313" s="52">
        <v>0.71099999999999997</v>
      </c>
      <c r="E313" s="52">
        <v>0.70199999999999996</v>
      </c>
      <c r="F313" s="52">
        <v>0.61299999999999999</v>
      </c>
      <c r="G313" s="53">
        <v>18278.93</v>
      </c>
      <c r="H313" s="52">
        <v>5</v>
      </c>
      <c r="I313" t="str">
        <f t="shared" si="12"/>
        <v>Alto</v>
      </c>
      <c r="J313" t="str">
        <f>VLOOKUP(B313,'De-Para_Estado_Regiao'!$B:$C,2,0)</f>
        <v>Centro-Oeste</v>
      </c>
      <c r="K313" s="41">
        <f t="shared" si="13"/>
        <v>18278.93</v>
      </c>
      <c r="L313" s="15">
        <f t="shared" si="14"/>
        <v>0.70199999999999996</v>
      </c>
    </row>
    <row r="314" spans="1:12" x14ac:dyDescent="0.25">
      <c r="A314" s="50" t="s">
        <v>3917</v>
      </c>
      <c r="B314" s="50" t="s">
        <v>50</v>
      </c>
      <c r="C314" s="50">
        <v>158</v>
      </c>
      <c r="D314" s="50">
        <v>0.7</v>
      </c>
      <c r="E314" s="50">
        <v>0.67900000000000005</v>
      </c>
      <c r="F314" s="50">
        <v>0.60899999999999999</v>
      </c>
      <c r="G314" s="51">
        <v>18252.03</v>
      </c>
      <c r="H314" s="50">
        <v>2</v>
      </c>
      <c r="I314" t="str">
        <f t="shared" si="12"/>
        <v>Alto</v>
      </c>
      <c r="J314" t="str">
        <f>VLOOKUP(B314,'De-Para_Estado_Regiao'!$B:$C,2,0)</f>
        <v>Centro-Oeste</v>
      </c>
      <c r="K314" s="41">
        <f t="shared" si="13"/>
        <v>18252.03</v>
      </c>
      <c r="L314" s="15">
        <f t="shared" si="14"/>
        <v>0.67900000000000005</v>
      </c>
    </row>
    <row r="315" spans="1:12" x14ac:dyDescent="0.25">
      <c r="A315" s="50" t="s">
        <v>1373</v>
      </c>
      <c r="B315" s="50" t="s">
        <v>50</v>
      </c>
      <c r="C315" s="50">
        <v>207</v>
      </c>
      <c r="D315" s="50">
        <v>0.63400000000000001</v>
      </c>
      <c r="E315" s="50">
        <v>0.64200000000000002</v>
      </c>
      <c r="F315" s="50">
        <v>0.48799999999999999</v>
      </c>
      <c r="G315" s="51">
        <v>18190.8</v>
      </c>
      <c r="H315" s="50">
        <v>1</v>
      </c>
      <c r="I315" t="str">
        <f t="shared" si="12"/>
        <v>Médio</v>
      </c>
      <c r="J315" t="str">
        <f>VLOOKUP(B315,'De-Para_Estado_Regiao'!$B:$C,2,0)</f>
        <v>Centro-Oeste</v>
      </c>
      <c r="K315" s="41">
        <f t="shared" si="13"/>
        <v>18190.8</v>
      </c>
      <c r="L315" s="15">
        <f t="shared" si="14"/>
        <v>0.64200000000000002</v>
      </c>
    </row>
    <row r="316" spans="1:12" x14ac:dyDescent="0.25">
      <c r="A316" s="52" t="s">
        <v>2088</v>
      </c>
      <c r="B316" s="52" t="s">
        <v>50</v>
      </c>
      <c r="C316" s="52">
        <v>349</v>
      </c>
      <c r="D316" s="52">
        <v>0.67500000000000004</v>
      </c>
      <c r="E316" s="52">
        <v>0.70799999999999996</v>
      </c>
      <c r="F316" s="52">
        <v>0.52600000000000002</v>
      </c>
      <c r="G316" s="53">
        <v>18184.900000000001</v>
      </c>
      <c r="H316" s="52">
        <v>5</v>
      </c>
      <c r="I316" t="str">
        <f t="shared" si="12"/>
        <v>Médio</v>
      </c>
      <c r="J316" t="str">
        <f>VLOOKUP(B316,'De-Para_Estado_Regiao'!$B:$C,2,0)</f>
        <v>Centro-Oeste</v>
      </c>
      <c r="K316" s="41">
        <f t="shared" si="13"/>
        <v>18184.900000000001</v>
      </c>
      <c r="L316" s="15">
        <f t="shared" si="14"/>
        <v>0.70799999999999996</v>
      </c>
    </row>
    <row r="317" spans="1:12" x14ac:dyDescent="0.25">
      <c r="A317" s="50" t="s">
        <v>4337</v>
      </c>
      <c r="B317" s="50" t="s">
        <v>46</v>
      </c>
      <c r="C317" s="50">
        <v>49</v>
      </c>
      <c r="D317" s="50">
        <v>0.59899999999999998</v>
      </c>
      <c r="E317" s="50">
        <v>0.57099999999999995</v>
      </c>
      <c r="F317" s="50">
        <v>0.46700000000000003</v>
      </c>
      <c r="G317" s="51">
        <v>18182.349999999999</v>
      </c>
      <c r="H317" s="50">
        <v>2</v>
      </c>
      <c r="I317" t="str">
        <f t="shared" si="12"/>
        <v>Médio</v>
      </c>
      <c r="J317" t="str">
        <f>VLOOKUP(B317,'De-Para_Estado_Regiao'!$B:$C,2,0)</f>
        <v>Centro-Oeste</v>
      </c>
      <c r="K317" s="41">
        <f t="shared" si="13"/>
        <v>18182.349999999999</v>
      </c>
      <c r="L317" s="15">
        <f t="shared" si="14"/>
        <v>0.57099999999999995</v>
      </c>
    </row>
    <row r="318" spans="1:12" x14ac:dyDescent="0.25">
      <c r="A318" s="50" t="s">
        <v>4126</v>
      </c>
      <c r="B318" s="50" t="s">
        <v>46</v>
      </c>
      <c r="C318" s="50">
        <v>69</v>
      </c>
      <c r="D318" s="50">
        <v>0.64</v>
      </c>
      <c r="E318" s="50">
        <v>0.61899999999999999</v>
      </c>
      <c r="F318" s="50">
        <v>0.53</v>
      </c>
      <c r="G318" s="51">
        <v>18163.23</v>
      </c>
      <c r="H318" s="50">
        <v>1</v>
      </c>
      <c r="I318" t="str">
        <f t="shared" si="12"/>
        <v>Médio</v>
      </c>
      <c r="J318" t="str">
        <f>VLOOKUP(B318,'De-Para_Estado_Regiao'!$B:$C,2,0)</f>
        <v>Centro-Oeste</v>
      </c>
      <c r="K318" s="41">
        <f t="shared" si="13"/>
        <v>18163.23</v>
      </c>
      <c r="L318" s="15">
        <f t="shared" si="14"/>
        <v>0.61899999999999999</v>
      </c>
    </row>
    <row r="319" spans="1:12" x14ac:dyDescent="0.25">
      <c r="A319" s="50" t="s">
        <v>5060</v>
      </c>
      <c r="B319" s="50" t="s">
        <v>50</v>
      </c>
      <c r="C319" s="50">
        <v>254</v>
      </c>
      <c r="D319" s="50">
        <v>0.66900000000000004</v>
      </c>
      <c r="E319" s="50">
        <v>0.64300000000000002</v>
      </c>
      <c r="F319" s="50">
        <v>0.58099999999999996</v>
      </c>
      <c r="G319" s="51">
        <v>18096.490000000002</v>
      </c>
      <c r="H319" s="50">
        <v>0</v>
      </c>
      <c r="I319" t="str">
        <f t="shared" si="12"/>
        <v>Médio</v>
      </c>
      <c r="J319" t="str">
        <f>VLOOKUP(B319,'De-Para_Estado_Regiao'!$B:$C,2,0)</f>
        <v>Centro-Oeste</v>
      </c>
      <c r="K319" s="41">
        <f t="shared" si="13"/>
        <v>18096.490000000002</v>
      </c>
      <c r="L319" s="15">
        <f t="shared" si="14"/>
        <v>0.64300000000000002</v>
      </c>
    </row>
    <row r="320" spans="1:12" x14ac:dyDescent="0.25">
      <c r="A320" s="50" t="s">
        <v>943</v>
      </c>
      <c r="B320" s="50" t="s">
        <v>50</v>
      </c>
      <c r="C320" s="50">
        <v>1327</v>
      </c>
      <c r="D320" s="50">
        <v>0.74299999999999999</v>
      </c>
      <c r="E320" s="50">
        <v>0.73099999999999998</v>
      </c>
      <c r="F320" s="50">
        <v>0.66700000000000004</v>
      </c>
      <c r="G320" s="51">
        <v>18040.93</v>
      </c>
      <c r="H320" s="50">
        <v>24</v>
      </c>
      <c r="I320" t="str">
        <f t="shared" si="12"/>
        <v>Alto</v>
      </c>
      <c r="J320" t="str">
        <f>VLOOKUP(B320,'De-Para_Estado_Regiao'!$B:$C,2,0)</f>
        <v>Centro-Oeste</v>
      </c>
      <c r="K320" s="41">
        <f t="shared" si="13"/>
        <v>18040.93</v>
      </c>
      <c r="L320" s="15">
        <f t="shared" si="14"/>
        <v>0.73099999999999998</v>
      </c>
    </row>
    <row r="321" spans="1:12" x14ac:dyDescent="0.25">
      <c r="A321" s="50" t="s">
        <v>3189</v>
      </c>
      <c r="B321" s="50" t="s">
        <v>46</v>
      </c>
      <c r="C321" s="50">
        <v>476</v>
      </c>
      <c r="D321" s="50">
        <v>0.65</v>
      </c>
      <c r="E321" s="50">
        <v>0.65300000000000002</v>
      </c>
      <c r="F321" s="50">
        <v>0.52</v>
      </c>
      <c r="G321" s="51">
        <v>17994.16</v>
      </c>
      <c r="H321" s="50">
        <v>8</v>
      </c>
      <c r="I321" t="str">
        <f t="shared" si="12"/>
        <v>Médio</v>
      </c>
      <c r="J321" t="str">
        <f>VLOOKUP(B321,'De-Para_Estado_Regiao'!$B:$C,2,0)</f>
        <v>Centro-Oeste</v>
      </c>
      <c r="K321" s="41">
        <f t="shared" si="13"/>
        <v>17994.16</v>
      </c>
      <c r="L321" s="15">
        <f t="shared" si="14"/>
        <v>0.65300000000000002</v>
      </c>
    </row>
    <row r="322" spans="1:12" x14ac:dyDescent="0.25">
      <c r="A322" s="52" t="s">
        <v>1746</v>
      </c>
      <c r="B322" s="52" t="s">
        <v>50</v>
      </c>
      <c r="C322" s="52">
        <v>213</v>
      </c>
      <c r="D322" s="52">
        <v>0.67200000000000004</v>
      </c>
      <c r="E322" s="52">
        <v>0.69199999999999995</v>
      </c>
      <c r="F322" s="52">
        <v>0.54600000000000004</v>
      </c>
      <c r="G322" s="53">
        <v>17975.849999999999</v>
      </c>
      <c r="H322" s="52">
        <v>1</v>
      </c>
      <c r="I322" t="str">
        <f t="shared" ref="I322:I385" si="15">IF(D322&lt;0.55,"Baixo",IF(D322&lt;0.7,"Médio",IF(D322&lt;0.8,"Alto","Muito Alto")))</f>
        <v>Médio</v>
      </c>
      <c r="J322" t="str">
        <f>VLOOKUP(B322,'De-Para_Estado_Regiao'!$B:$C,2,0)</f>
        <v>Centro-Oeste</v>
      </c>
      <c r="K322" s="41">
        <f t="shared" si="13"/>
        <v>17975.849999999999</v>
      </c>
      <c r="L322" s="15">
        <f t="shared" si="14"/>
        <v>0.69199999999999995</v>
      </c>
    </row>
    <row r="323" spans="1:12" x14ac:dyDescent="0.25">
      <c r="A323" s="52" t="s">
        <v>4277</v>
      </c>
      <c r="B323" s="52" t="s">
        <v>50</v>
      </c>
      <c r="C323" s="52">
        <v>83</v>
      </c>
      <c r="D323" s="52">
        <v>0.7</v>
      </c>
      <c r="E323" s="52">
        <v>0.69099999999999995</v>
      </c>
      <c r="F323" s="52">
        <v>0.59799999999999998</v>
      </c>
      <c r="G323" s="53">
        <v>17902.580000000002</v>
      </c>
      <c r="H323" s="52">
        <v>1</v>
      </c>
      <c r="I323" t="str">
        <f t="shared" si="15"/>
        <v>Alto</v>
      </c>
      <c r="J323" t="str">
        <f>VLOOKUP(B323,'De-Para_Estado_Regiao'!$B:$C,2,0)</f>
        <v>Centro-Oeste</v>
      </c>
      <c r="K323" s="41">
        <f t="shared" ref="K323:K386" si="16">G323</f>
        <v>17902.580000000002</v>
      </c>
      <c r="L323" s="15">
        <f t="shared" ref="L323:L386" si="17">E323</f>
        <v>0.69099999999999995</v>
      </c>
    </row>
    <row r="324" spans="1:12" x14ac:dyDescent="0.25">
      <c r="A324" s="50" t="s">
        <v>1099</v>
      </c>
      <c r="B324" s="50" t="s">
        <v>46</v>
      </c>
      <c r="C324" s="50">
        <v>496</v>
      </c>
      <c r="D324" s="50">
        <v>0.67</v>
      </c>
      <c r="E324" s="50">
        <v>0.64700000000000002</v>
      </c>
      <c r="F324" s="50">
        <v>0.58699999999999997</v>
      </c>
      <c r="G324" s="51">
        <v>17891.330000000002</v>
      </c>
      <c r="H324" s="50">
        <v>8</v>
      </c>
      <c r="I324" t="str">
        <f t="shared" si="15"/>
        <v>Médio</v>
      </c>
      <c r="J324" t="str">
        <f>VLOOKUP(B324,'De-Para_Estado_Regiao'!$B:$C,2,0)</f>
        <v>Centro-Oeste</v>
      </c>
      <c r="K324" s="41">
        <f t="shared" si="16"/>
        <v>17891.330000000002</v>
      </c>
      <c r="L324" s="15">
        <f t="shared" si="17"/>
        <v>0.64700000000000002</v>
      </c>
    </row>
    <row r="325" spans="1:12" x14ac:dyDescent="0.25">
      <c r="A325" s="52" t="s">
        <v>4184</v>
      </c>
      <c r="B325" s="52" t="s">
        <v>50</v>
      </c>
      <c r="C325" s="52">
        <v>125</v>
      </c>
      <c r="D325" s="52">
        <v>0.70599999999999996</v>
      </c>
      <c r="E325" s="52">
        <v>0.69199999999999995</v>
      </c>
      <c r="F325" s="52">
        <v>0.63400000000000001</v>
      </c>
      <c r="G325" s="53">
        <v>17814.810000000001</v>
      </c>
      <c r="H325" s="52">
        <v>3</v>
      </c>
      <c r="I325" t="str">
        <f t="shared" si="15"/>
        <v>Alto</v>
      </c>
      <c r="J325" t="str">
        <f>VLOOKUP(B325,'De-Para_Estado_Regiao'!$B:$C,2,0)</f>
        <v>Centro-Oeste</v>
      </c>
      <c r="K325" s="41">
        <f t="shared" si="16"/>
        <v>17814.810000000001</v>
      </c>
      <c r="L325" s="15">
        <f t="shared" si="17"/>
        <v>0.69199999999999995</v>
      </c>
    </row>
    <row r="326" spans="1:12" x14ac:dyDescent="0.25">
      <c r="A326" s="50" t="s">
        <v>4549</v>
      </c>
      <c r="B326" s="50" t="s">
        <v>50</v>
      </c>
      <c r="C326" s="50">
        <v>77</v>
      </c>
      <c r="D326" s="50">
        <v>0.69</v>
      </c>
      <c r="E326" s="50">
        <v>0.69599999999999995</v>
      </c>
      <c r="F326" s="50">
        <v>0.57799999999999996</v>
      </c>
      <c r="G326" s="51">
        <v>17697.490000000002</v>
      </c>
      <c r="H326" s="50">
        <v>1</v>
      </c>
      <c r="I326" t="str">
        <f t="shared" si="15"/>
        <v>Médio</v>
      </c>
      <c r="J326" t="str">
        <f>VLOOKUP(B326,'De-Para_Estado_Regiao'!$B:$C,2,0)</f>
        <v>Centro-Oeste</v>
      </c>
      <c r="K326" s="41">
        <f t="shared" si="16"/>
        <v>17697.490000000002</v>
      </c>
      <c r="L326" s="15">
        <f t="shared" si="17"/>
        <v>0.69599999999999995</v>
      </c>
    </row>
    <row r="327" spans="1:12" x14ac:dyDescent="0.25">
      <c r="A327" s="50" t="s">
        <v>2583</v>
      </c>
      <c r="B327" s="50" t="s">
        <v>14</v>
      </c>
      <c r="C327" s="50">
        <v>504</v>
      </c>
      <c r="D327" s="50">
        <v>0.63900000000000001</v>
      </c>
      <c r="E327" s="50">
        <v>0.65800000000000003</v>
      </c>
      <c r="F327" s="50">
        <v>0.48299999999999998</v>
      </c>
      <c r="G327" s="51">
        <v>17682.009999999998</v>
      </c>
      <c r="H327" s="50">
        <v>11</v>
      </c>
      <c r="I327" t="str">
        <f t="shared" si="15"/>
        <v>Médio</v>
      </c>
      <c r="J327" t="str">
        <f>VLOOKUP(B327,'De-Para_Estado_Regiao'!$B:$C,2,0)</f>
        <v>Centro-Oeste</v>
      </c>
      <c r="K327" s="41">
        <f t="shared" si="16"/>
        <v>17682.009999999998</v>
      </c>
      <c r="L327" s="15">
        <f t="shared" si="17"/>
        <v>0.65800000000000003</v>
      </c>
    </row>
    <row r="328" spans="1:12" x14ac:dyDescent="0.25">
      <c r="A328" s="50" t="s">
        <v>4927</v>
      </c>
      <c r="B328" s="50" t="s">
        <v>50</v>
      </c>
      <c r="C328" s="50">
        <v>52</v>
      </c>
      <c r="D328" s="50">
        <v>0.72699999999999998</v>
      </c>
      <c r="E328" s="50">
        <v>0.68</v>
      </c>
      <c r="F328" s="50">
        <v>0.67400000000000004</v>
      </c>
      <c r="G328" s="51">
        <v>17600.3</v>
      </c>
      <c r="H328" s="50">
        <v>1</v>
      </c>
      <c r="I328" t="str">
        <f t="shared" si="15"/>
        <v>Alto</v>
      </c>
      <c r="J328" t="str">
        <f>VLOOKUP(B328,'De-Para_Estado_Regiao'!$B:$C,2,0)</f>
        <v>Centro-Oeste</v>
      </c>
      <c r="K328" s="41">
        <f t="shared" si="16"/>
        <v>17600.3</v>
      </c>
      <c r="L328" s="15">
        <f t="shared" si="17"/>
        <v>0.68</v>
      </c>
    </row>
    <row r="329" spans="1:12" x14ac:dyDescent="0.25">
      <c r="A329" s="50" t="s">
        <v>2713</v>
      </c>
      <c r="B329" s="50" t="s">
        <v>14</v>
      </c>
      <c r="C329" s="50">
        <v>277</v>
      </c>
      <c r="D329" s="50">
        <v>0.63900000000000001</v>
      </c>
      <c r="E329" s="50">
        <v>0.64</v>
      </c>
      <c r="F329" s="50">
        <v>0.52800000000000002</v>
      </c>
      <c r="G329" s="51">
        <v>17519.599999999999</v>
      </c>
      <c r="H329" s="50">
        <v>5</v>
      </c>
      <c r="I329" t="str">
        <f t="shared" si="15"/>
        <v>Médio</v>
      </c>
      <c r="J329" t="str">
        <f>VLOOKUP(B329,'De-Para_Estado_Regiao'!$B:$C,2,0)</f>
        <v>Centro-Oeste</v>
      </c>
      <c r="K329" s="41">
        <f t="shared" si="16"/>
        <v>17519.599999999999</v>
      </c>
      <c r="L329" s="15">
        <f t="shared" si="17"/>
        <v>0.64</v>
      </c>
    </row>
    <row r="330" spans="1:12" x14ac:dyDescent="0.25">
      <c r="A330" s="52" t="s">
        <v>1729</v>
      </c>
      <c r="B330" s="52" t="s">
        <v>50</v>
      </c>
      <c r="C330" s="52">
        <v>395</v>
      </c>
      <c r="D330" s="52">
        <v>0.71799999999999997</v>
      </c>
      <c r="E330" s="52">
        <v>0.67100000000000004</v>
      </c>
      <c r="F330" s="52">
        <v>0.66</v>
      </c>
      <c r="G330" s="53">
        <v>17486.150000000001</v>
      </c>
      <c r="H330" s="52">
        <v>3</v>
      </c>
      <c r="I330" t="str">
        <f t="shared" si="15"/>
        <v>Alto</v>
      </c>
      <c r="J330" t="str">
        <f>VLOOKUP(B330,'De-Para_Estado_Regiao'!$B:$C,2,0)</f>
        <v>Centro-Oeste</v>
      </c>
      <c r="K330" s="41">
        <f t="shared" si="16"/>
        <v>17486.150000000001</v>
      </c>
      <c r="L330" s="15">
        <f t="shared" si="17"/>
        <v>0.67100000000000004</v>
      </c>
    </row>
    <row r="331" spans="1:12" x14ac:dyDescent="0.25">
      <c r="A331" s="50" t="s">
        <v>593</v>
      </c>
      <c r="B331" s="50" t="s">
        <v>50</v>
      </c>
      <c r="C331" s="50">
        <v>11866</v>
      </c>
      <c r="D331" s="50">
        <v>0.70099999999999996</v>
      </c>
      <c r="E331" s="50">
        <v>0.68899999999999995</v>
      </c>
      <c r="F331" s="50">
        <v>0.60199999999999998</v>
      </c>
      <c r="G331" s="51">
        <v>17471.11</v>
      </c>
      <c r="H331" s="50">
        <v>149</v>
      </c>
      <c r="I331" t="str">
        <f t="shared" si="15"/>
        <v>Alto</v>
      </c>
      <c r="J331" t="str">
        <f>VLOOKUP(B331,'De-Para_Estado_Regiao'!$B:$C,2,0)</f>
        <v>Centro-Oeste</v>
      </c>
      <c r="K331" s="41">
        <f t="shared" si="16"/>
        <v>17471.11</v>
      </c>
      <c r="L331" s="15">
        <f t="shared" si="17"/>
        <v>0.68899999999999995</v>
      </c>
    </row>
    <row r="332" spans="1:12" x14ac:dyDescent="0.25">
      <c r="A332" s="52" t="s">
        <v>1475</v>
      </c>
      <c r="B332" s="52" t="s">
        <v>14</v>
      </c>
      <c r="C332" s="52">
        <v>406</v>
      </c>
      <c r="D332" s="52">
        <v>0.72099999999999997</v>
      </c>
      <c r="E332" s="52">
        <v>0.70499999999999996</v>
      </c>
      <c r="F332" s="52">
        <v>0.64800000000000002</v>
      </c>
      <c r="G332" s="53">
        <v>17352.400000000001</v>
      </c>
      <c r="H332" s="52">
        <v>9</v>
      </c>
      <c r="I332" t="str">
        <f t="shared" si="15"/>
        <v>Alto</v>
      </c>
      <c r="J332" t="str">
        <f>VLOOKUP(B332,'De-Para_Estado_Regiao'!$B:$C,2,0)</f>
        <v>Centro-Oeste</v>
      </c>
      <c r="K332" s="41">
        <f t="shared" si="16"/>
        <v>17352.400000000001</v>
      </c>
      <c r="L332" s="15">
        <f t="shared" si="17"/>
        <v>0.70499999999999996</v>
      </c>
    </row>
    <row r="333" spans="1:12" x14ac:dyDescent="0.25">
      <c r="A333" s="50" t="s">
        <v>2723</v>
      </c>
      <c r="B333" s="50" t="s">
        <v>50</v>
      </c>
      <c r="C333" s="50">
        <v>445</v>
      </c>
      <c r="D333" s="50">
        <v>0.72699999999999998</v>
      </c>
      <c r="E333" s="50">
        <v>0.69799999999999995</v>
      </c>
      <c r="F333" s="50">
        <v>0.66700000000000004</v>
      </c>
      <c r="G333" s="51">
        <v>17329.59</v>
      </c>
      <c r="H333" s="50">
        <v>8</v>
      </c>
      <c r="I333" t="str">
        <f t="shared" si="15"/>
        <v>Alto</v>
      </c>
      <c r="J333" t="str">
        <f>VLOOKUP(B333,'De-Para_Estado_Regiao'!$B:$C,2,0)</f>
        <v>Centro-Oeste</v>
      </c>
      <c r="K333" s="41">
        <f t="shared" si="16"/>
        <v>17329.59</v>
      </c>
      <c r="L333" s="15">
        <f t="shared" si="17"/>
        <v>0.69799999999999995</v>
      </c>
    </row>
    <row r="334" spans="1:12" x14ac:dyDescent="0.25">
      <c r="A334" s="52" t="s">
        <v>1906</v>
      </c>
      <c r="B334" s="52" t="s">
        <v>50</v>
      </c>
      <c r="C334" s="52">
        <v>479</v>
      </c>
      <c r="D334" s="52">
        <v>0.69099999999999995</v>
      </c>
      <c r="E334" s="52">
        <v>0.68</v>
      </c>
      <c r="F334" s="52">
        <v>0.57899999999999996</v>
      </c>
      <c r="G334" s="53">
        <v>17278.330000000002</v>
      </c>
      <c r="H334" s="52">
        <v>9</v>
      </c>
      <c r="I334" t="str">
        <f t="shared" si="15"/>
        <v>Médio</v>
      </c>
      <c r="J334" t="str">
        <f>VLOOKUP(B334,'De-Para_Estado_Regiao'!$B:$C,2,0)</f>
        <v>Centro-Oeste</v>
      </c>
      <c r="K334" s="41">
        <f t="shared" si="16"/>
        <v>17278.330000000002</v>
      </c>
      <c r="L334" s="15">
        <f t="shared" si="17"/>
        <v>0.68</v>
      </c>
    </row>
    <row r="335" spans="1:12" x14ac:dyDescent="0.25">
      <c r="A335" s="52" t="s">
        <v>4746</v>
      </c>
      <c r="B335" s="52" t="s">
        <v>50</v>
      </c>
      <c r="C335" s="52">
        <v>62</v>
      </c>
      <c r="D335" s="52">
        <v>0.69299999999999995</v>
      </c>
      <c r="E335" s="52">
        <v>0.66800000000000004</v>
      </c>
      <c r="F335" s="52">
        <v>0.59699999999999998</v>
      </c>
      <c r="G335" s="53">
        <v>17277.84</v>
      </c>
      <c r="H335" s="52">
        <v>0</v>
      </c>
      <c r="I335" t="str">
        <f t="shared" si="15"/>
        <v>Médio</v>
      </c>
      <c r="J335" t="str">
        <f>VLOOKUP(B335,'De-Para_Estado_Regiao'!$B:$C,2,0)</f>
        <v>Centro-Oeste</v>
      </c>
      <c r="K335" s="41">
        <f t="shared" si="16"/>
        <v>17277.84</v>
      </c>
      <c r="L335" s="15">
        <f t="shared" si="17"/>
        <v>0.66800000000000004</v>
      </c>
    </row>
    <row r="336" spans="1:12" x14ac:dyDescent="0.25">
      <c r="A336" s="50" t="s">
        <v>1726</v>
      </c>
      <c r="B336" s="50" t="s">
        <v>46</v>
      </c>
      <c r="C336" s="50">
        <v>600</v>
      </c>
      <c r="D336" s="50">
        <v>0.7</v>
      </c>
      <c r="E336" s="50">
        <v>0.67700000000000005</v>
      </c>
      <c r="F336" s="50">
        <v>0.64900000000000002</v>
      </c>
      <c r="G336" s="51">
        <v>17256.009999999998</v>
      </c>
      <c r="H336" s="50">
        <v>14</v>
      </c>
      <c r="I336" t="str">
        <f t="shared" si="15"/>
        <v>Alto</v>
      </c>
      <c r="J336" t="str">
        <f>VLOOKUP(B336,'De-Para_Estado_Regiao'!$B:$C,2,0)</f>
        <v>Centro-Oeste</v>
      </c>
      <c r="K336" s="41">
        <f t="shared" si="16"/>
        <v>17256.009999999998</v>
      </c>
      <c r="L336" s="15">
        <f t="shared" si="17"/>
        <v>0.67700000000000005</v>
      </c>
    </row>
    <row r="337" spans="1:12" x14ac:dyDescent="0.25">
      <c r="A337" s="50" t="s">
        <v>4249</v>
      </c>
      <c r="B337" s="50" t="s">
        <v>46</v>
      </c>
      <c r="C337" s="50">
        <v>111</v>
      </c>
      <c r="D337" s="50">
        <v>0.67900000000000005</v>
      </c>
      <c r="E337" s="50">
        <v>0.66500000000000004</v>
      </c>
      <c r="F337" s="50">
        <v>0.59899999999999998</v>
      </c>
      <c r="G337" s="51">
        <v>17211.740000000002</v>
      </c>
      <c r="H337" s="50">
        <v>2</v>
      </c>
      <c r="I337" t="str">
        <f t="shared" si="15"/>
        <v>Médio</v>
      </c>
      <c r="J337" t="str">
        <f>VLOOKUP(B337,'De-Para_Estado_Regiao'!$B:$C,2,0)</f>
        <v>Centro-Oeste</v>
      </c>
      <c r="K337" s="41">
        <f t="shared" si="16"/>
        <v>17211.740000000002</v>
      </c>
      <c r="L337" s="15">
        <f t="shared" si="17"/>
        <v>0.66500000000000004</v>
      </c>
    </row>
    <row r="338" spans="1:12" x14ac:dyDescent="0.25">
      <c r="A338" s="52" t="s">
        <v>3399</v>
      </c>
      <c r="B338" s="52" t="s">
        <v>46</v>
      </c>
      <c r="C338" s="52">
        <v>227</v>
      </c>
      <c r="D338" s="52">
        <v>0.65200000000000002</v>
      </c>
      <c r="E338" s="52">
        <v>0.66600000000000004</v>
      </c>
      <c r="F338" s="52">
        <v>0.52300000000000002</v>
      </c>
      <c r="G338" s="53">
        <v>17191.189999999999</v>
      </c>
      <c r="H338" s="52">
        <v>4</v>
      </c>
      <c r="I338" t="str">
        <f t="shared" si="15"/>
        <v>Médio</v>
      </c>
      <c r="J338" t="str">
        <f>VLOOKUP(B338,'De-Para_Estado_Regiao'!$B:$C,2,0)</f>
        <v>Centro-Oeste</v>
      </c>
      <c r="K338" s="41">
        <f t="shared" si="16"/>
        <v>17191.189999999999</v>
      </c>
      <c r="L338" s="15">
        <f t="shared" si="17"/>
        <v>0.66600000000000004</v>
      </c>
    </row>
    <row r="339" spans="1:12" x14ac:dyDescent="0.25">
      <c r="A339" s="52" t="s">
        <v>3213</v>
      </c>
      <c r="B339" s="52" t="s">
        <v>14</v>
      </c>
      <c r="C339" s="52">
        <v>233</v>
      </c>
      <c r="D339" s="52">
        <v>0.59299999999999997</v>
      </c>
      <c r="E339" s="52">
        <v>0.61499999999999999</v>
      </c>
      <c r="F339" s="52">
        <v>0.434</v>
      </c>
      <c r="G339" s="53">
        <v>17173.72</v>
      </c>
      <c r="H339" s="52">
        <v>1</v>
      </c>
      <c r="I339" t="str">
        <f t="shared" si="15"/>
        <v>Médio</v>
      </c>
      <c r="J339" t="str">
        <f>VLOOKUP(B339,'De-Para_Estado_Regiao'!$B:$C,2,0)</f>
        <v>Centro-Oeste</v>
      </c>
      <c r="K339" s="41">
        <f t="shared" si="16"/>
        <v>17173.72</v>
      </c>
      <c r="L339" s="15">
        <f t="shared" si="17"/>
        <v>0.61499999999999999</v>
      </c>
    </row>
    <row r="340" spans="1:12" x14ac:dyDescent="0.25">
      <c r="A340" s="52" t="s">
        <v>3377</v>
      </c>
      <c r="B340" s="52" t="s">
        <v>46</v>
      </c>
      <c r="C340" s="52">
        <v>254</v>
      </c>
      <c r="D340" s="52">
        <v>0.63800000000000001</v>
      </c>
      <c r="E340" s="52">
        <v>0.6</v>
      </c>
      <c r="F340" s="52">
        <v>0.52900000000000003</v>
      </c>
      <c r="G340" s="53">
        <v>17131.560000000001</v>
      </c>
      <c r="H340" s="52">
        <v>28</v>
      </c>
      <c r="I340" t="str">
        <f t="shared" si="15"/>
        <v>Médio</v>
      </c>
      <c r="J340" t="str">
        <f>VLOOKUP(B340,'De-Para_Estado_Regiao'!$B:$C,2,0)</f>
        <v>Centro-Oeste</v>
      </c>
      <c r="K340" s="41">
        <f t="shared" si="16"/>
        <v>17131.560000000001</v>
      </c>
      <c r="L340" s="15">
        <f t="shared" si="17"/>
        <v>0.6</v>
      </c>
    </row>
    <row r="341" spans="1:12" x14ac:dyDescent="0.25">
      <c r="A341" s="50" t="s">
        <v>4703</v>
      </c>
      <c r="B341" s="50" t="s">
        <v>50</v>
      </c>
      <c r="C341" s="50">
        <v>94</v>
      </c>
      <c r="D341" s="50">
        <v>0.7</v>
      </c>
      <c r="E341" s="50">
        <v>0.69199999999999995</v>
      </c>
      <c r="F341" s="50">
        <v>0.60099999999999998</v>
      </c>
      <c r="G341" s="51">
        <v>17083.52</v>
      </c>
      <c r="H341" s="50">
        <v>2</v>
      </c>
      <c r="I341" t="str">
        <f t="shared" si="15"/>
        <v>Alto</v>
      </c>
      <c r="J341" t="str">
        <f>VLOOKUP(B341,'De-Para_Estado_Regiao'!$B:$C,2,0)</f>
        <v>Centro-Oeste</v>
      </c>
      <c r="K341" s="41">
        <f t="shared" si="16"/>
        <v>17083.52</v>
      </c>
      <c r="L341" s="15">
        <f t="shared" si="17"/>
        <v>0.69199999999999995</v>
      </c>
    </row>
    <row r="342" spans="1:12" x14ac:dyDescent="0.25">
      <c r="A342" s="52" t="s">
        <v>5193</v>
      </c>
      <c r="B342" s="52" t="s">
        <v>46</v>
      </c>
      <c r="C342" s="52">
        <v>74</v>
      </c>
      <c r="D342" s="52">
        <v>0.59499999999999997</v>
      </c>
      <c r="E342" s="52">
        <v>0.621</v>
      </c>
      <c r="F342" s="52">
        <v>0.42699999999999999</v>
      </c>
      <c r="G342" s="53">
        <v>17045.86</v>
      </c>
      <c r="H342" s="52">
        <v>2</v>
      </c>
      <c r="I342" t="str">
        <f t="shared" si="15"/>
        <v>Médio</v>
      </c>
      <c r="J342" t="str">
        <f>VLOOKUP(B342,'De-Para_Estado_Regiao'!$B:$C,2,0)</f>
        <v>Centro-Oeste</v>
      </c>
      <c r="K342" s="41">
        <f t="shared" si="16"/>
        <v>17045.86</v>
      </c>
      <c r="L342" s="15">
        <f t="shared" si="17"/>
        <v>0.621</v>
      </c>
    </row>
    <row r="343" spans="1:12" x14ac:dyDescent="0.25">
      <c r="A343" s="52" t="s">
        <v>1336</v>
      </c>
      <c r="B343" s="52" t="s">
        <v>14</v>
      </c>
      <c r="C343" s="52">
        <v>1006</v>
      </c>
      <c r="D343" s="52">
        <v>0.63200000000000001</v>
      </c>
      <c r="E343" s="52">
        <v>0.63800000000000001</v>
      </c>
      <c r="F343" s="52">
        <v>0.50700000000000001</v>
      </c>
      <c r="G343" s="53">
        <v>16946.03</v>
      </c>
      <c r="H343" s="52">
        <v>19</v>
      </c>
      <c r="I343" t="str">
        <f t="shared" si="15"/>
        <v>Médio</v>
      </c>
      <c r="J343" t="str">
        <f>VLOOKUP(B343,'De-Para_Estado_Regiao'!$B:$C,2,0)</f>
        <v>Centro-Oeste</v>
      </c>
      <c r="K343" s="41">
        <f t="shared" si="16"/>
        <v>16946.03</v>
      </c>
      <c r="L343" s="15">
        <f t="shared" si="17"/>
        <v>0.63800000000000001</v>
      </c>
    </row>
    <row r="344" spans="1:12" x14ac:dyDescent="0.25">
      <c r="A344" s="50" t="s">
        <v>1220</v>
      </c>
      <c r="B344" s="50" t="s">
        <v>50</v>
      </c>
      <c r="C344" s="50">
        <v>901</v>
      </c>
      <c r="D344" s="50">
        <v>0.71</v>
      </c>
      <c r="E344" s="50">
        <v>0.71299999999999997</v>
      </c>
      <c r="F344" s="50">
        <v>0.621</v>
      </c>
      <c r="G344" s="51">
        <v>16933.45</v>
      </c>
      <c r="H344" s="50">
        <v>31</v>
      </c>
      <c r="I344" t="str">
        <f t="shared" si="15"/>
        <v>Alto</v>
      </c>
      <c r="J344" t="str">
        <f>VLOOKUP(B344,'De-Para_Estado_Regiao'!$B:$C,2,0)</f>
        <v>Centro-Oeste</v>
      </c>
      <c r="K344" s="41">
        <f t="shared" si="16"/>
        <v>16933.45</v>
      </c>
      <c r="L344" s="15">
        <f t="shared" si="17"/>
        <v>0.71299999999999997</v>
      </c>
    </row>
    <row r="345" spans="1:12" x14ac:dyDescent="0.25">
      <c r="A345" s="50" t="s">
        <v>1712</v>
      </c>
      <c r="B345" s="50" t="s">
        <v>46</v>
      </c>
      <c r="C345" s="50">
        <v>221</v>
      </c>
      <c r="D345" s="50">
        <v>0.54</v>
      </c>
      <c r="E345" s="50">
        <v>0.59699999999999998</v>
      </c>
      <c r="F345" s="50">
        <v>0.32400000000000001</v>
      </c>
      <c r="G345" s="51">
        <v>16932.060000000001</v>
      </c>
      <c r="H345" s="50">
        <v>11</v>
      </c>
      <c r="I345" t="str">
        <f t="shared" si="15"/>
        <v>Baixo</v>
      </c>
      <c r="J345" t="str">
        <f>VLOOKUP(B345,'De-Para_Estado_Regiao'!$B:$C,2,0)</f>
        <v>Centro-Oeste</v>
      </c>
      <c r="K345" s="41">
        <f t="shared" si="16"/>
        <v>16932.060000000001</v>
      </c>
      <c r="L345" s="15">
        <f t="shared" si="17"/>
        <v>0.59699999999999998</v>
      </c>
    </row>
    <row r="346" spans="1:12" x14ac:dyDescent="0.25">
      <c r="A346" s="50" t="s">
        <v>3755</v>
      </c>
      <c r="B346" s="50" t="s">
        <v>46</v>
      </c>
      <c r="C346" s="50">
        <v>202</v>
      </c>
      <c r="D346" s="50">
        <v>0.65</v>
      </c>
      <c r="E346" s="50">
        <v>0.61299999999999999</v>
      </c>
      <c r="F346" s="50">
        <v>0.56100000000000005</v>
      </c>
      <c r="G346" s="51">
        <v>16877.29</v>
      </c>
      <c r="H346" s="50">
        <v>1</v>
      </c>
      <c r="I346" t="str">
        <f t="shared" si="15"/>
        <v>Médio</v>
      </c>
      <c r="J346" t="str">
        <f>VLOOKUP(B346,'De-Para_Estado_Regiao'!$B:$C,2,0)</f>
        <v>Centro-Oeste</v>
      </c>
      <c r="K346" s="41">
        <f t="shared" si="16"/>
        <v>16877.29</v>
      </c>
      <c r="L346" s="15">
        <f t="shared" si="17"/>
        <v>0.61299999999999999</v>
      </c>
    </row>
    <row r="347" spans="1:12" x14ac:dyDescent="0.25">
      <c r="A347" s="52" t="s">
        <v>18</v>
      </c>
      <c r="B347" s="52" t="s">
        <v>46</v>
      </c>
      <c r="C347" s="52">
        <v>177</v>
      </c>
      <c r="D347" s="52">
        <v>0.60899999999999999</v>
      </c>
      <c r="E347" s="52">
        <v>0.59599999999999997</v>
      </c>
      <c r="F347" s="52">
        <v>0.498</v>
      </c>
      <c r="G347" s="53">
        <v>16875.71</v>
      </c>
      <c r="H347" s="52">
        <v>7</v>
      </c>
      <c r="I347" t="str">
        <f t="shared" si="15"/>
        <v>Médio</v>
      </c>
      <c r="J347" t="str">
        <f>VLOOKUP(B347,'De-Para_Estado_Regiao'!$B:$C,2,0)</f>
        <v>Centro-Oeste</v>
      </c>
      <c r="K347" s="41">
        <f t="shared" si="16"/>
        <v>16875.71</v>
      </c>
      <c r="L347" s="15">
        <f t="shared" si="17"/>
        <v>0.59599999999999997</v>
      </c>
    </row>
    <row r="348" spans="1:12" x14ac:dyDescent="0.25">
      <c r="A348" s="52" t="s">
        <v>4068</v>
      </c>
      <c r="B348" s="52" t="s">
        <v>50</v>
      </c>
      <c r="C348" s="52">
        <v>111</v>
      </c>
      <c r="D348" s="52">
        <v>0.66</v>
      </c>
      <c r="E348" s="52">
        <v>0.623</v>
      </c>
      <c r="F348" s="52">
        <v>0.55000000000000004</v>
      </c>
      <c r="G348" s="53">
        <v>16866.47</v>
      </c>
      <c r="H348" s="52">
        <v>1</v>
      </c>
      <c r="I348" t="str">
        <f t="shared" si="15"/>
        <v>Médio</v>
      </c>
      <c r="J348" t="str">
        <f>VLOOKUP(B348,'De-Para_Estado_Regiao'!$B:$C,2,0)</f>
        <v>Centro-Oeste</v>
      </c>
      <c r="K348" s="41">
        <f t="shared" si="16"/>
        <v>16866.47</v>
      </c>
      <c r="L348" s="15">
        <f t="shared" si="17"/>
        <v>0.623</v>
      </c>
    </row>
    <row r="349" spans="1:12" x14ac:dyDescent="0.25">
      <c r="A349" s="52" t="s">
        <v>2194</v>
      </c>
      <c r="B349" s="52" t="s">
        <v>14</v>
      </c>
      <c r="C349" s="52">
        <v>1241</v>
      </c>
      <c r="D349" s="52">
        <v>0.66</v>
      </c>
      <c r="E349" s="52">
        <v>0.66300000000000003</v>
      </c>
      <c r="F349" s="52">
        <v>0.55700000000000005</v>
      </c>
      <c r="G349" s="53">
        <v>16593.34</v>
      </c>
      <c r="H349" s="52">
        <v>8</v>
      </c>
      <c r="I349" t="str">
        <f t="shared" si="15"/>
        <v>Médio</v>
      </c>
      <c r="J349" t="str">
        <f>VLOOKUP(B349,'De-Para_Estado_Regiao'!$B:$C,2,0)</f>
        <v>Centro-Oeste</v>
      </c>
      <c r="K349" s="41">
        <f t="shared" si="16"/>
        <v>16593.34</v>
      </c>
      <c r="L349" s="15">
        <f t="shared" si="17"/>
        <v>0.66300000000000003</v>
      </c>
    </row>
    <row r="350" spans="1:12" x14ac:dyDescent="0.25">
      <c r="A350" s="50" t="s">
        <v>2150</v>
      </c>
      <c r="B350" s="50" t="s">
        <v>50</v>
      </c>
      <c r="C350" s="50">
        <v>141</v>
      </c>
      <c r="D350" s="50">
        <v>0.70599999999999996</v>
      </c>
      <c r="E350" s="50">
        <v>0.69599999999999995</v>
      </c>
      <c r="F350" s="50">
        <v>0.623</v>
      </c>
      <c r="G350" s="51">
        <v>16565.28</v>
      </c>
      <c r="H350" s="50">
        <v>8</v>
      </c>
      <c r="I350" t="str">
        <f t="shared" si="15"/>
        <v>Alto</v>
      </c>
      <c r="J350" t="str">
        <f>VLOOKUP(B350,'De-Para_Estado_Regiao'!$B:$C,2,0)</f>
        <v>Centro-Oeste</v>
      </c>
      <c r="K350" s="41">
        <f t="shared" si="16"/>
        <v>16565.28</v>
      </c>
      <c r="L350" s="15">
        <f t="shared" si="17"/>
        <v>0.69599999999999995</v>
      </c>
    </row>
    <row r="351" spans="1:12" x14ac:dyDescent="0.25">
      <c r="A351" s="52" t="s">
        <v>1200</v>
      </c>
      <c r="B351" s="52" t="s">
        <v>50</v>
      </c>
      <c r="C351" s="52">
        <v>293</v>
      </c>
      <c r="D351" s="52">
        <v>0.73599999999999999</v>
      </c>
      <c r="E351" s="52">
        <v>0.72499999999999998</v>
      </c>
      <c r="F351" s="52">
        <v>0.66200000000000003</v>
      </c>
      <c r="G351" s="53">
        <v>16517.38</v>
      </c>
      <c r="H351" s="52">
        <v>2</v>
      </c>
      <c r="I351" t="str">
        <f t="shared" si="15"/>
        <v>Alto</v>
      </c>
      <c r="J351" t="str">
        <f>VLOOKUP(B351,'De-Para_Estado_Regiao'!$B:$C,2,0)</f>
        <v>Centro-Oeste</v>
      </c>
      <c r="K351" s="41">
        <f t="shared" si="16"/>
        <v>16517.38</v>
      </c>
      <c r="L351" s="15">
        <f t="shared" si="17"/>
        <v>0.72499999999999998</v>
      </c>
    </row>
    <row r="352" spans="1:12" x14ac:dyDescent="0.25">
      <c r="A352" s="50" t="s">
        <v>3041</v>
      </c>
      <c r="B352" s="50" t="s">
        <v>50</v>
      </c>
      <c r="C352" s="50">
        <v>182</v>
      </c>
      <c r="D352" s="50">
        <v>0.68500000000000005</v>
      </c>
      <c r="E352" s="50">
        <v>0.67100000000000004</v>
      </c>
      <c r="F352" s="50">
        <v>0.57599999999999996</v>
      </c>
      <c r="G352" s="51">
        <v>16436.75</v>
      </c>
      <c r="H352" s="50">
        <v>4</v>
      </c>
      <c r="I352" t="str">
        <f t="shared" si="15"/>
        <v>Médio</v>
      </c>
      <c r="J352" t="str">
        <f>VLOOKUP(B352,'De-Para_Estado_Regiao'!$B:$C,2,0)</f>
        <v>Centro-Oeste</v>
      </c>
      <c r="K352" s="41">
        <f t="shared" si="16"/>
        <v>16436.75</v>
      </c>
      <c r="L352" s="15">
        <f t="shared" si="17"/>
        <v>0.67100000000000004</v>
      </c>
    </row>
    <row r="353" spans="1:12" x14ac:dyDescent="0.25">
      <c r="A353" s="50" t="s">
        <v>668</v>
      </c>
      <c r="B353" s="50" t="s">
        <v>50</v>
      </c>
      <c r="C353" s="50">
        <v>5804</v>
      </c>
      <c r="D353" s="50">
        <v>0.7</v>
      </c>
      <c r="E353" s="50">
        <v>0.68200000000000005</v>
      </c>
      <c r="F353" s="50">
        <v>0.60799999999999998</v>
      </c>
      <c r="G353" s="51">
        <v>16276.89</v>
      </c>
      <c r="H353" s="50">
        <v>68</v>
      </c>
      <c r="I353" t="str">
        <f t="shared" si="15"/>
        <v>Alto</v>
      </c>
      <c r="J353" t="str">
        <f>VLOOKUP(B353,'De-Para_Estado_Regiao'!$B:$C,2,0)</f>
        <v>Centro-Oeste</v>
      </c>
      <c r="K353" s="41">
        <f t="shared" si="16"/>
        <v>16276.89</v>
      </c>
      <c r="L353" s="15">
        <f t="shared" si="17"/>
        <v>0.68200000000000005</v>
      </c>
    </row>
    <row r="354" spans="1:12" x14ac:dyDescent="0.25">
      <c r="A354" s="52" t="s">
        <v>1902</v>
      </c>
      <c r="B354" s="52" t="s">
        <v>50</v>
      </c>
      <c r="C354" s="52">
        <v>322</v>
      </c>
      <c r="D354" s="52">
        <v>0.67</v>
      </c>
      <c r="E354" s="52">
        <v>0.68</v>
      </c>
      <c r="F354" s="52">
        <v>0.54500000000000004</v>
      </c>
      <c r="G354" s="53">
        <v>16231.26</v>
      </c>
      <c r="H354" s="52">
        <v>3</v>
      </c>
      <c r="I354" t="str">
        <f t="shared" si="15"/>
        <v>Médio</v>
      </c>
      <c r="J354" t="str">
        <f>VLOOKUP(B354,'De-Para_Estado_Regiao'!$B:$C,2,0)</f>
        <v>Centro-Oeste</v>
      </c>
      <c r="K354" s="41">
        <f t="shared" si="16"/>
        <v>16231.26</v>
      </c>
      <c r="L354" s="15">
        <f t="shared" si="17"/>
        <v>0.68</v>
      </c>
    </row>
    <row r="355" spans="1:12" x14ac:dyDescent="0.25">
      <c r="A355" s="50" t="s">
        <v>3577</v>
      </c>
      <c r="B355" s="50" t="s">
        <v>46</v>
      </c>
      <c r="C355" s="50">
        <v>220</v>
      </c>
      <c r="D355" s="50">
        <v>0.66500000000000004</v>
      </c>
      <c r="E355" s="50">
        <v>0.67100000000000004</v>
      </c>
      <c r="F355" s="50">
        <v>0.54700000000000004</v>
      </c>
      <c r="G355" s="51">
        <v>16226.13</v>
      </c>
      <c r="H355" s="50">
        <v>2</v>
      </c>
      <c r="I355" t="str">
        <f t="shared" si="15"/>
        <v>Médio</v>
      </c>
      <c r="J355" t="str">
        <f>VLOOKUP(B355,'De-Para_Estado_Regiao'!$B:$C,2,0)</f>
        <v>Centro-Oeste</v>
      </c>
      <c r="K355" s="41">
        <f t="shared" si="16"/>
        <v>16226.13</v>
      </c>
      <c r="L355" s="15">
        <f t="shared" si="17"/>
        <v>0.67100000000000004</v>
      </c>
    </row>
    <row r="356" spans="1:12" x14ac:dyDescent="0.25">
      <c r="A356" s="50" t="s">
        <v>2057</v>
      </c>
      <c r="B356" s="50" t="s">
        <v>50</v>
      </c>
      <c r="C356" s="50">
        <v>93</v>
      </c>
      <c r="D356" s="50">
        <v>0.7</v>
      </c>
      <c r="E356" s="50">
        <v>0.66100000000000003</v>
      </c>
      <c r="F356" s="50">
        <v>0.62</v>
      </c>
      <c r="G356" s="51">
        <v>16113.79</v>
      </c>
      <c r="H356" s="50">
        <v>0</v>
      </c>
      <c r="I356" t="str">
        <f t="shared" si="15"/>
        <v>Alto</v>
      </c>
      <c r="J356" t="str">
        <f>VLOOKUP(B356,'De-Para_Estado_Regiao'!$B:$C,2,0)</f>
        <v>Centro-Oeste</v>
      </c>
      <c r="K356" s="41">
        <f t="shared" si="16"/>
        <v>16113.79</v>
      </c>
      <c r="L356" s="15">
        <f t="shared" si="17"/>
        <v>0.66100000000000003</v>
      </c>
    </row>
    <row r="357" spans="1:12" x14ac:dyDescent="0.25">
      <c r="A357" s="52" t="s">
        <v>4592</v>
      </c>
      <c r="B357" s="52" t="s">
        <v>50</v>
      </c>
      <c r="C357" s="52">
        <v>88</v>
      </c>
      <c r="D357" s="52">
        <v>0.70099999999999996</v>
      </c>
      <c r="E357" s="52">
        <v>0.64300000000000002</v>
      </c>
      <c r="F357" s="52">
        <v>0.63500000000000001</v>
      </c>
      <c r="G357" s="53">
        <v>15965.78</v>
      </c>
      <c r="H357" s="52">
        <v>2</v>
      </c>
      <c r="I357" t="str">
        <f t="shared" si="15"/>
        <v>Alto</v>
      </c>
      <c r="J357" t="str">
        <f>VLOOKUP(B357,'De-Para_Estado_Regiao'!$B:$C,2,0)</f>
        <v>Centro-Oeste</v>
      </c>
      <c r="K357" s="41">
        <f t="shared" si="16"/>
        <v>15965.78</v>
      </c>
      <c r="L357" s="15">
        <f t="shared" si="17"/>
        <v>0.64300000000000002</v>
      </c>
    </row>
    <row r="358" spans="1:12" x14ac:dyDescent="0.25">
      <c r="A358" s="52" t="s">
        <v>4926</v>
      </c>
      <c r="B358" s="52" t="s">
        <v>46</v>
      </c>
      <c r="C358" s="52">
        <v>73</v>
      </c>
      <c r="D358" s="52">
        <v>0.69</v>
      </c>
      <c r="E358" s="52">
        <v>0.68400000000000005</v>
      </c>
      <c r="F358" s="52">
        <v>0.58499999999999996</v>
      </c>
      <c r="G358" s="53">
        <v>15936.02</v>
      </c>
      <c r="H358" s="52">
        <v>1</v>
      </c>
      <c r="I358" t="str">
        <f t="shared" si="15"/>
        <v>Médio</v>
      </c>
      <c r="J358" t="str">
        <f>VLOOKUP(B358,'De-Para_Estado_Regiao'!$B:$C,2,0)</f>
        <v>Centro-Oeste</v>
      </c>
      <c r="K358" s="41">
        <f t="shared" si="16"/>
        <v>15936.02</v>
      </c>
      <c r="L358" s="15">
        <f t="shared" si="17"/>
        <v>0.68400000000000005</v>
      </c>
    </row>
    <row r="359" spans="1:12" x14ac:dyDescent="0.25">
      <c r="A359" s="52" t="s">
        <v>1633</v>
      </c>
      <c r="B359" s="52" t="s">
        <v>50</v>
      </c>
      <c r="C359" s="52">
        <v>547</v>
      </c>
      <c r="D359" s="52">
        <v>0.68799999999999994</v>
      </c>
      <c r="E359" s="52">
        <v>0.68500000000000005</v>
      </c>
      <c r="F359" s="52">
        <v>0.56499999999999995</v>
      </c>
      <c r="G359" s="53">
        <v>15917.97</v>
      </c>
      <c r="H359" s="52">
        <v>8</v>
      </c>
      <c r="I359" t="str">
        <f t="shared" si="15"/>
        <v>Médio</v>
      </c>
      <c r="J359" t="str">
        <f>VLOOKUP(B359,'De-Para_Estado_Regiao'!$B:$C,2,0)</f>
        <v>Centro-Oeste</v>
      </c>
      <c r="K359" s="41">
        <f t="shared" si="16"/>
        <v>15917.97</v>
      </c>
      <c r="L359" s="15">
        <f t="shared" si="17"/>
        <v>0.68500000000000005</v>
      </c>
    </row>
    <row r="360" spans="1:12" x14ac:dyDescent="0.25">
      <c r="A360" s="50" t="s">
        <v>4357</v>
      </c>
      <c r="B360" s="50" t="s">
        <v>50</v>
      </c>
      <c r="C360" s="50">
        <v>82</v>
      </c>
      <c r="D360" s="50">
        <v>0.68</v>
      </c>
      <c r="E360" s="50">
        <v>0.67200000000000004</v>
      </c>
      <c r="F360" s="50">
        <v>0.57899999999999996</v>
      </c>
      <c r="G360" s="51">
        <v>15863.76</v>
      </c>
      <c r="H360" s="50">
        <v>2</v>
      </c>
      <c r="I360" t="str">
        <f t="shared" si="15"/>
        <v>Médio</v>
      </c>
      <c r="J360" t="str">
        <f>VLOOKUP(B360,'De-Para_Estado_Regiao'!$B:$C,2,0)</f>
        <v>Centro-Oeste</v>
      </c>
      <c r="K360" s="41">
        <f t="shared" si="16"/>
        <v>15863.76</v>
      </c>
      <c r="L360" s="15">
        <f t="shared" si="17"/>
        <v>0.67200000000000004</v>
      </c>
    </row>
    <row r="361" spans="1:12" x14ac:dyDescent="0.25">
      <c r="A361" s="50" t="s">
        <v>2383</v>
      </c>
      <c r="B361" s="50" t="s">
        <v>46</v>
      </c>
      <c r="C361" s="50">
        <v>1550</v>
      </c>
      <c r="D361" s="50">
        <v>0.65200000000000002</v>
      </c>
      <c r="E361" s="50">
        <v>0.64300000000000002</v>
      </c>
      <c r="F361" s="50">
        <v>0.53400000000000003</v>
      </c>
      <c r="G361" s="51">
        <v>15841.91</v>
      </c>
      <c r="H361" s="50">
        <v>13</v>
      </c>
      <c r="I361" t="str">
        <f t="shared" si="15"/>
        <v>Médio</v>
      </c>
      <c r="J361" t="str">
        <f>VLOOKUP(B361,'De-Para_Estado_Regiao'!$B:$C,2,0)</f>
        <v>Centro-Oeste</v>
      </c>
      <c r="K361" s="41">
        <f t="shared" si="16"/>
        <v>15841.91</v>
      </c>
      <c r="L361" s="15">
        <f t="shared" si="17"/>
        <v>0.64300000000000002</v>
      </c>
    </row>
    <row r="362" spans="1:12" x14ac:dyDescent="0.25">
      <c r="A362" s="52" t="s">
        <v>4087</v>
      </c>
      <c r="B362" s="52" t="s">
        <v>50</v>
      </c>
      <c r="C362" s="52">
        <v>51</v>
      </c>
      <c r="D362" s="52">
        <v>0.65500000000000003</v>
      </c>
      <c r="E362" s="52">
        <v>0.61399999999999999</v>
      </c>
      <c r="F362" s="52">
        <v>0.55800000000000005</v>
      </c>
      <c r="G362" s="53">
        <v>15828.43</v>
      </c>
      <c r="H362" s="52">
        <v>1</v>
      </c>
      <c r="I362" t="str">
        <f t="shared" si="15"/>
        <v>Médio</v>
      </c>
      <c r="J362" t="str">
        <f>VLOOKUP(B362,'De-Para_Estado_Regiao'!$B:$C,2,0)</f>
        <v>Centro-Oeste</v>
      </c>
      <c r="K362" s="41">
        <f t="shared" si="16"/>
        <v>15828.43</v>
      </c>
      <c r="L362" s="15">
        <f t="shared" si="17"/>
        <v>0.61399999999999999</v>
      </c>
    </row>
    <row r="363" spans="1:12" x14ac:dyDescent="0.25">
      <c r="A363" s="52" t="s">
        <v>284</v>
      </c>
      <c r="B363" s="52" t="s">
        <v>46</v>
      </c>
      <c r="C363" s="52">
        <v>220</v>
      </c>
      <c r="D363" s="52">
        <v>0.71</v>
      </c>
      <c r="E363" s="52">
        <v>0.70099999999999996</v>
      </c>
      <c r="F363" s="52">
        <v>0.61699999999999999</v>
      </c>
      <c r="G363" s="53">
        <v>15825.35</v>
      </c>
      <c r="H363" s="52">
        <v>3</v>
      </c>
      <c r="I363" t="str">
        <f t="shared" si="15"/>
        <v>Alto</v>
      </c>
      <c r="J363" t="str">
        <f>VLOOKUP(B363,'De-Para_Estado_Regiao'!$B:$C,2,0)</f>
        <v>Centro-Oeste</v>
      </c>
      <c r="K363" s="41">
        <f t="shared" si="16"/>
        <v>15825.35</v>
      </c>
      <c r="L363" s="15">
        <f t="shared" si="17"/>
        <v>0.70099999999999996</v>
      </c>
    </row>
    <row r="364" spans="1:12" x14ac:dyDescent="0.25">
      <c r="A364" s="52" t="s">
        <v>1549</v>
      </c>
      <c r="B364" s="52" t="s">
        <v>50</v>
      </c>
      <c r="C364" s="52">
        <v>1546</v>
      </c>
      <c r="D364" s="52">
        <v>0.65</v>
      </c>
      <c r="E364" s="52">
        <v>0.67</v>
      </c>
      <c r="F364" s="52">
        <v>0.51500000000000001</v>
      </c>
      <c r="G364" s="53">
        <v>15678.25</v>
      </c>
      <c r="H364" s="52">
        <v>7</v>
      </c>
      <c r="I364" t="str">
        <f t="shared" si="15"/>
        <v>Médio</v>
      </c>
      <c r="J364" t="str">
        <f>VLOOKUP(B364,'De-Para_Estado_Regiao'!$B:$C,2,0)</f>
        <v>Centro-Oeste</v>
      </c>
      <c r="K364" s="41">
        <f t="shared" si="16"/>
        <v>15678.25</v>
      </c>
      <c r="L364" s="15">
        <f t="shared" si="17"/>
        <v>0.67</v>
      </c>
    </row>
    <row r="365" spans="1:12" x14ac:dyDescent="0.25">
      <c r="A365" s="50" t="s">
        <v>3731</v>
      </c>
      <c r="B365" s="50" t="s">
        <v>50</v>
      </c>
      <c r="C365" s="50">
        <v>181</v>
      </c>
      <c r="D365" s="50">
        <v>0.65</v>
      </c>
      <c r="E365" s="50">
        <v>0.64400000000000002</v>
      </c>
      <c r="F365" s="50">
        <v>0.53400000000000003</v>
      </c>
      <c r="G365" s="51">
        <v>15673.49</v>
      </c>
      <c r="H365" s="50">
        <v>3</v>
      </c>
      <c r="I365" t="str">
        <f t="shared" si="15"/>
        <v>Médio</v>
      </c>
      <c r="J365" t="str">
        <f>VLOOKUP(B365,'De-Para_Estado_Regiao'!$B:$C,2,0)</f>
        <v>Centro-Oeste</v>
      </c>
      <c r="K365" s="41">
        <f t="shared" si="16"/>
        <v>15673.49</v>
      </c>
      <c r="L365" s="15">
        <f t="shared" si="17"/>
        <v>0.64400000000000002</v>
      </c>
    </row>
    <row r="366" spans="1:12" x14ac:dyDescent="0.25">
      <c r="A366" s="52" t="s">
        <v>4534</v>
      </c>
      <c r="B366" s="52" t="s">
        <v>50</v>
      </c>
      <c r="C366" s="52">
        <v>86</v>
      </c>
      <c r="D366" s="52">
        <v>0.71099999999999997</v>
      </c>
      <c r="E366" s="52">
        <v>0.66400000000000003</v>
      </c>
      <c r="F366" s="52">
        <v>0.65200000000000002</v>
      </c>
      <c r="G366" s="53">
        <v>15650.05</v>
      </c>
      <c r="H366" s="52">
        <v>1</v>
      </c>
      <c r="I366" t="str">
        <f t="shared" si="15"/>
        <v>Alto</v>
      </c>
      <c r="J366" t="str">
        <f>VLOOKUP(B366,'De-Para_Estado_Regiao'!$B:$C,2,0)</f>
        <v>Centro-Oeste</v>
      </c>
      <c r="K366" s="41">
        <f t="shared" si="16"/>
        <v>15650.05</v>
      </c>
      <c r="L366" s="15">
        <f t="shared" si="17"/>
        <v>0.66400000000000003</v>
      </c>
    </row>
    <row r="367" spans="1:12" x14ac:dyDescent="0.25">
      <c r="A367" s="50" t="s">
        <v>1666</v>
      </c>
      <c r="B367" s="50" t="s">
        <v>50</v>
      </c>
      <c r="C367" s="50">
        <v>650</v>
      </c>
      <c r="D367" s="50">
        <v>0.69</v>
      </c>
      <c r="E367" s="50">
        <v>0.67100000000000004</v>
      </c>
      <c r="F367" s="50">
        <v>0.57899999999999996</v>
      </c>
      <c r="G367" s="51">
        <v>15628.4</v>
      </c>
      <c r="H367" s="50">
        <v>11</v>
      </c>
      <c r="I367" t="str">
        <f t="shared" si="15"/>
        <v>Médio</v>
      </c>
      <c r="J367" t="str">
        <f>VLOOKUP(B367,'De-Para_Estado_Regiao'!$B:$C,2,0)</f>
        <v>Centro-Oeste</v>
      </c>
      <c r="K367" s="41">
        <f t="shared" si="16"/>
        <v>15628.4</v>
      </c>
      <c r="L367" s="15">
        <f t="shared" si="17"/>
        <v>0.67100000000000004</v>
      </c>
    </row>
    <row r="368" spans="1:12" x14ac:dyDescent="0.25">
      <c r="A368" s="52" t="s">
        <v>4317</v>
      </c>
      <c r="B368" s="52" t="s">
        <v>50</v>
      </c>
      <c r="C368" s="52">
        <v>93</v>
      </c>
      <c r="D368" s="52">
        <v>0.71599999999999997</v>
      </c>
      <c r="E368" s="52">
        <v>0.7</v>
      </c>
      <c r="F368" s="52">
        <v>0.61899999999999999</v>
      </c>
      <c r="G368" s="53">
        <v>15609.85</v>
      </c>
      <c r="H368" s="52">
        <v>3</v>
      </c>
      <c r="I368" t="str">
        <f t="shared" si="15"/>
        <v>Alto</v>
      </c>
      <c r="J368" t="str">
        <f>VLOOKUP(B368,'De-Para_Estado_Regiao'!$B:$C,2,0)</f>
        <v>Centro-Oeste</v>
      </c>
      <c r="K368" s="41">
        <f t="shared" si="16"/>
        <v>15609.85</v>
      </c>
      <c r="L368" s="15">
        <f t="shared" si="17"/>
        <v>0.7</v>
      </c>
    </row>
    <row r="369" spans="1:12" x14ac:dyDescent="0.25">
      <c r="A369" s="50" t="s">
        <v>4247</v>
      </c>
      <c r="B369" s="50" t="s">
        <v>46</v>
      </c>
      <c r="C369" s="50">
        <v>59</v>
      </c>
      <c r="D369" s="50">
        <v>0.66400000000000003</v>
      </c>
      <c r="E369" s="50">
        <v>0.65200000000000002</v>
      </c>
      <c r="F369" s="50">
        <v>0.54800000000000004</v>
      </c>
      <c r="G369" s="51">
        <v>15576.79</v>
      </c>
      <c r="H369" s="50">
        <v>1</v>
      </c>
      <c r="I369" t="str">
        <f t="shared" si="15"/>
        <v>Médio</v>
      </c>
      <c r="J369" t="str">
        <f>VLOOKUP(B369,'De-Para_Estado_Regiao'!$B:$C,2,0)</f>
        <v>Centro-Oeste</v>
      </c>
      <c r="K369" s="41">
        <f t="shared" si="16"/>
        <v>15576.79</v>
      </c>
      <c r="L369" s="15">
        <f t="shared" si="17"/>
        <v>0.65200000000000002</v>
      </c>
    </row>
    <row r="370" spans="1:12" x14ac:dyDescent="0.25">
      <c r="A370" s="50" t="s">
        <v>3498</v>
      </c>
      <c r="B370" s="50" t="s">
        <v>46</v>
      </c>
      <c r="C370" s="50">
        <v>277</v>
      </c>
      <c r="D370" s="50">
        <v>0.66500000000000004</v>
      </c>
      <c r="E370" s="50">
        <v>0.65600000000000003</v>
      </c>
      <c r="F370" s="50">
        <v>0.55300000000000005</v>
      </c>
      <c r="G370" s="51">
        <v>15509.98</v>
      </c>
      <c r="H370" s="50">
        <v>3</v>
      </c>
      <c r="I370" t="str">
        <f t="shared" si="15"/>
        <v>Médio</v>
      </c>
      <c r="J370" t="str">
        <f>VLOOKUP(B370,'De-Para_Estado_Regiao'!$B:$C,2,0)</f>
        <v>Centro-Oeste</v>
      </c>
      <c r="K370" s="41">
        <f t="shared" si="16"/>
        <v>15509.98</v>
      </c>
      <c r="L370" s="15">
        <f t="shared" si="17"/>
        <v>0.65600000000000003</v>
      </c>
    </row>
    <row r="371" spans="1:12" x14ac:dyDescent="0.25">
      <c r="A371" s="52" t="s">
        <v>4613</v>
      </c>
      <c r="B371" s="52" t="s">
        <v>50</v>
      </c>
      <c r="C371" s="52">
        <v>77</v>
      </c>
      <c r="D371" s="52">
        <v>0.66500000000000004</v>
      </c>
      <c r="E371" s="52">
        <v>0.65600000000000003</v>
      </c>
      <c r="F371" s="52">
        <v>0.54300000000000004</v>
      </c>
      <c r="G371" s="53">
        <v>15274.88</v>
      </c>
      <c r="H371" s="52">
        <v>0</v>
      </c>
      <c r="I371" t="str">
        <f t="shared" si="15"/>
        <v>Médio</v>
      </c>
      <c r="J371" t="str">
        <f>VLOOKUP(B371,'De-Para_Estado_Regiao'!$B:$C,2,0)</f>
        <v>Centro-Oeste</v>
      </c>
      <c r="K371" s="41">
        <f t="shared" si="16"/>
        <v>15274.88</v>
      </c>
      <c r="L371" s="15">
        <f t="shared" si="17"/>
        <v>0.65600000000000003</v>
      </c>
    </row>
    <row r="372" spans="1:12" x14ac:dyDescent="0.25">
      <c r="A372" s="50" t="s">
        <v>1395</v>
      </c>
      <c r="B372" s="50" t="s">
        <v>50</v>
      </c>
      <c r="C372" s="50">
        <v>956</v>
      </c>
      <c r="D372" s="50">
        <v>0.72499999999999998</v>
      </c>
      <c r="E372" s="50">
        <v>0.72</v>
      </c>
      <c r="F372" s="50">
        <v>0.626</v>
      </c>
      <c r="G372" s="51">
        <v>15213.5</v>
      </c>
      <c r="H372" s="50">
        <v>15</v>
      </c>
      <c r="I372" t="str">
        <f t="shared" si="15"/>
        <v>Alto</v>
      </c>
      <c r="J372" t="str">
        <f>VLOOKUP(B372,'De-Para_Estado_Regiao'!$B:$C,2,0)</f>
        <v>Centro-Oeste</v>
      </c>
      <c r="K372" s="41">
        <f t="shared" si="16"/>
        <v>15213.5</v>
      </c>
      <c r="L372" s="15">
        <f t="shared" si="17"/>
        <v>0.72</v>
      </c>
    </row>
    <row r="373" spans="1:12" x14ac:dyDescent="0.25">
      <c r="A373" s="52" t="s">
        <v>5304</v>
      </c>
      <c r="B373" s="52" t="s">
        <v>50</v>
      </c>
      <c r="C373" s="52">
        <v>69</v>
      </c>
      <c r="D373" s="52">
        <v>0.69499999999999995</v>
      </c>
      <c r="E373" s="52">
        <v>0.64400000000000002</v>
      </c>
      <c r="F373" s="52">
        <v>0.63</v>
      </c>
      <c r="G373" s="53">
        <v>15196.89</v>
      </c>
      <c r="H373" s="52">
        <v>0</v>
      </c>
      <c r="I373" t="str">
        <f t="shared" si="15"/>
        <v>Médio</v>
      </c>
      <c r="J373" t="str">
        <f>VLOOKUP(B373,'De-Para_Estado_Regiao'!$B:$C,2,0)</f>
        <v>Centro-Oeste</v>
      </c>
      <c r="K373" s="41">
        <f t="shared" si="16"/>
        <v>15196.89</v>
      </c>
      <c r="L373" s="15">
        <f t="shared" si="17"/>
        <v>0.64400000000000002</v>
      </c>
    </row>
    <row r="374" spans="1:12" x14ac:dyDescent="0.25">
      <c r="A374" s="52" t="s">
        <v>4532</v>
      </c>
      <c r="B374" s="52" t="s">
        <v>50</v>
      </c>
      <c r="C374" s="52">
        <v>100</v>
      </c>
      <c r="D374" s="52">
        <v>0.69</v>
      </c>
      <c r="E374" s="52">
        <v>0.65800000000000003</v>
      </c>
      <c r="F374" s="52">
        <v>0.60199999999999998</v>
      </c>
      <c r="G374" s="53">
        <v>15168.18</v>
      </c>
      <c r="H374" s="52">
        <v>0</v>
      </c>
      <c r="I374" t="str">
        <f t="shared" si="15"/>
        <v>Médio</v>
      </c>
      <c r="J374" t="str">
        <f>VLOOKUP(B374,'De-Para_Estado_Regiao'!$B:$C,2,0)</f>
        <v>Centro-Oeste</v>
      </c>
      <c r="K374" s="41">
        <f t="shared" si="16"/>
        <v>15168.18</v>
      </c>
      <c r="L374" s="15">
        <f t="shared" si="17"/>
        <v>0.65800000000000003</v>
      </c>
    </row>
    <row r="375" spans="1:12" x14ac:dyDescent="0.25">
      <c r="A375" s="50" t="s">
        <v>4743</v>
      </c>
      <c r="B375" s="50" t="s">
        <v>50</v>
      </c>
      <c r="C375" s="50">
        <v>71</v>
      </c>
      <c r="D375" s="50">
        <v>0.68</v>
      </c>
      <c r="E375" s="50">
        <v>0.64700000000000002</v>
      </c>
      <c r="F375" s="50">
        <v>0.60399999999999998</v>
      </c>
      <c r="G375" s="51">
        <v>15139.76</v>
      </c>
      <c r="H375" s="50">
        <v>1</v>
      </c>
      <c r="I375" t="str">
        <f t="shared" si="15"/>
        <v>Médio</v>
      </c>
      <c r="J375" t="str">
        <f>VLOOKUP(B375,'De-Para_Estado_Regiao'!$B:$C,2,0)</f>
        <v>Centro-Oeste</v>
      </c>
      <c r="K375" s="41">
        <f t="shared" si="16"/>
        <v>15139.76</v>
      </c>
      <c r="L375" s="15">
        <f t="shared" si="17"/>
        <v>0.64700000000000002</v>
      </c>
    </row>
    <row r="376" spans="1:12" x14ac:dyDescent="0.25">
      <c r="A376" s="50" t="s">
        <v>4292</v>
      </c>
      <c r="B376" s="50" t="s">
        <v>50</v>
      </c>
      <c r="C376" s="50">
        <v>93</v>
      </c>
      <c r="D376" s="50">
        <v>0.68700000000000006</v>
      </c>
      <c r="E376" s="50">
        <v>0.69799999999999995</v>
      </c>
      <c r="F376" s="50">
        <v>0.57199999999999995</v>
      </c>
      <c r="G376" s="51">
        <v>15139.67</v>
      </c>
      <c r="H376" s="50">
        <v>1</v>
      </c>
      <c r="I376" t="str">
        <f t="shared" si="15"/>
        <v>Médio</v>
      </c>
      <c r="J376" t="str">
        <f>VLOOKUP(B376,'De-Para_Estado_Regiao'!$B:$C,2,0)</f>
        <v>Centro-Oeste</v>
      </c>
      <c r="K376" s="41">
        <f t="shared" si="16"/>
        <v>15139.67</v>
      </c>
      <c r="L376" s="15">
        <f t="shared" si="17"/>
        <v>0.69799999999999995</v>
      </c>
    </row>
    <row r="377" spans="1:12" x14ac:dyDescent="0.25">
      <c r="A377" s="52" t="s">
        <v>4268</v>
      </c>
      <c r="B377" s="52" t="s">
        <v>50</v>
      </c>
      <c r="C377" s="52">
        <v>118</v>
      </c>
      <c r="D377" s="52">
        <v>0.68</v>
      </c>
      <c r="E377" s="52">
        <v>0.66800000000000004</v>
      </c>
      <c r="F377" s="52">
        <v>0.58399999999999996</v>
      </c>
      <c r="G377" s="53">
        <v>15122.79</v>
      </c>
      <c r="H377" s="52">
        <v>2</v>
      </c>
      <c r="I377" t="str">
        <f t="shared" si="15"/>
        <v>Médio</v>
      </c>
      <c r="J377" t="str">
        <f>VLOOKUP(B377,'De-Para_Estado_Regiao'!$B:$C,2,0)</f>
        <v>Centro-Oeste</v>
      </c>
      <c r="K377" s="41">
        <f t="shared" si="16"/>
        <v>15122.79</v>
      </c>
      <c r="L377" s="15">
        <f t="shared" si="17"/>
        <v>0.66800000000000004</v>
      </c>
    </row>
    <row r="378" spans="1:12" x14ac:dyDescent="0.25">
      <c r="A378" s="50" t="s">
        <v>4569</v>
      </c>
      <c r="B378" s="50" t="s">
        <v>50</v>
      </c>
      <c r="C378" s="50">
        <v>95</v>
      </c>
      <c r="D378" s="50">
        <v>0.745</v>
      </c>
      <c r="E378" s="50">
        <v>0.72399999999999998</v>
      </c>
      <c r="F378" s="50">
        <v>0.67200000000000004</v>
      </c>
      <c r="G378" s="51">
        <v>15079.68</v>
      </c>
      <c r="H378" s="50">
        <v>1</v>
      </c>
      <c r="I378" t="str">
        <f t="shared" si="15"/>
        <v>Alto</v>
      </c>
      <c r="J378" t="str">
        <f>VLOOKUP(B378,'De-Para_Estado_Regiao'!$B:$C,2,0)</f>
        <v>Centro-Oeste</v>
      </c>
      <c r="K378" s="41">
        <f t="shared" si="16"/>
        <v>15079.68</v>
      </c>
      <c r="L378" s="15">
        <f t="shared" si="17"/>
        <v>0.72399999999999998</v>
      </c>
    </row>
    <row r="379" spans="1:12" x14ac:dyDescent="0.25">
      <c r="A379" s="50" t="s">
        <v>5214</v>
      </c>
      <c r="B379" s="50" t="s">
        <v>50</v>
      </c>
      <c r="C379" s="50">
        <v>176</v>
      </c>
      <c r="D379" s="50">
        <v>0.66500000000000004</v>
      </c>
      <c r="E379" s="50">
        <v>0.63500000000000001</v>
      </c>
      <c r="F379" s="50">
        <v>0.56100000000000005</v>
      </c>
      <c r="G379" s="51">
        <v>14958.44</v>
      </c>
      <c r="H379" s="50">
        <v>0</v>
      </c>
      <c r="I379" t="str">
        <f t="shared" si="15"/>
        <v>Médio</v>
      </c>
      <c r="J379" t="str">
        <f>VLOOKUP(B379,'De-Para_Estado_Regiao'!$B:$C,2,0)</f>
        <v>Centro-Oeste</v>
      </c>
      <c r="K379" s="41">
        <f t="shared" si="16"/>
        <v>14958.44</v>
      </c>
      <c r="L379" s="15">
        <f t="shared" si="17"/>
        <v>0.63500000000000001</v>
      </c>
    </row>
    <row r="380" spans="1:12" x14ac:dyDescent="0.25">
      <c r="A380" s="52" t="s">
        <v>4431</v>
      </c>
      <c r="B380" s="52" t="s">
        <v>50</v>
      </c>
      <c r="C380" s="52">
        <v>123</v>
      </c>
      <c r="D380" s="52">
        <v>0.68400000000000005</v>
      </c>
      <c r="E380" s="52">
        <v>0.67300000000000004</v>
      </c>
      <c r="F380" s="52">
        <v>0.57899999999999996</v>
      </c>
      <c r="G380" s="53">
        <v>14953.82</v>
      </c>
      <c r="H380" s="52">
        <v>1</v>
      </c>
      <c r="I380" t="str">
        <f t="shared" si="15"/>
        <v>Médio</v>
      </c>
      <c r="J380" t="str">
        <f>VLOOKUP(B380,'De-Para_Estado_Regiao'!$B:$C,2,0)</f>
        <v>Centro-Oeste</v>
      </c>
      <c r="K380" s="41">
        <f t="shared" si="16"/>
        <v>14953.82</v>
      </c>
      <c r="L380" s="15">
        <f t="shared" si="17"/>
        <v>0.67300000000000004</v>
      </c>
    </row>
    <row r="381" spans="1:12" x14ac:dyDescent="0.25">
      <c r="A381" s="52" t="s">
        <v>4563</v>
      </c>
      <c r="B381" s="52" t="s">
        <v>50</v>
      </c>
      <c r="C381" s="52">
        <v>80</v>
      </c>
      <c r="D381" s="52">
        <v>0.67</v>
      </c>
      <c r="E381" s="52">
        <v>0.63200000000000001</v>
      </c>
      <c r="F381" s="52">
        <v>0.57899999999999996</v>
      </c>
      <c r="G381" s="53">
        <v>14815.38</v>
      </c>
      <c r="H381" s="52">
        <v>4</v>
      </c>
      <c r="I381" t="str">
        <f t="shared" si="15"/>
        <v>Médio</v>
      </c>
      <c r="J381" t="str">
        <f>VLOOKUP(B381,'De-Para_Estado_Regiao'!$B:$C,2,0)</f>
        <v>Centro-Oeste</v>
      </c>
      <c r="K381" s="41">
        <f t="shared" si="16"/>
        <v>14815.38</v>
      </c>
      <c r="L381" s="15">
        <f t="shared" si="17"/>
        <v>0.63200000000000001</v>
      </c>
    </row>
    <row r="382" spans="1:12" x14ac:dyDescent="0.25">
      <c r="A382" s="52" t="s">
        <v>2159</v>
      </c>
      <c r="B382" s="52" t="s">
        <v>50</v>
      </c>
      <c r="C382" s="52">
        <v>309</v>
      </c>
      <c r="D382" s="52">
        <v>0.70599999999999996</v>
      </c>
      <c r="E382" s="52">
        <v>0.66700000000000004</v>
      </c>
      <c r="F382" s="52">
        <v>0.63500000000000001</v>
      </c>
      <c r="G382" s="53">
        <v>14794.64</v>
      </c>
      <c r="H382" s="52">
        <v>4</v>
      </c>
      <c r="I382" t="str">
        <f t="shared" si="15"/>
        <v>Alto</v>
      </c>
      <c r="J382" t="str">
        <f>VLOOKUP(B382,'De-Para_Estado_Regiao'!$B:$C,2,0)</f>
        <v>Centro-Oeste</v>
      </c>
      <c r="K382" s="41">
        <f t="shared" si="16"/>
        <v>14794.64</v>
      </c>
      <c r="L382" s="15">
        <f t="shared" si="17"/>
        <v>0.66700000000000004</v>
      </c>
    </row>
    <row r="383" spans="1:12" x14ac:dyDescent="0.25">
      <c r="A383" s="50" t="s">
        <v>2140</v>
      </c>
      <c r="B383" s="50" t="s">
        <v>50</v>
      </c>
      <c r="C383" s="50">
        <v>374</v>
      </c>
      <c r="D383" s="50">
        <v>0.65700000000000003</v>
      </c>
      <c r="E383" s="50">
        <v>0.64800000000000002</v>
      </c>
      <c r="F383" s="50">
        <v>0.53100000000000003</v>
      </c>
      <c r="G383" s="51">
        <v>14789.79</v>
      </c>
      <c r="H383" s="50">
        <v>12</v>
      </c>
      <c r="I383" t="str">
        <f t="shared" si="15"/>
        <v>Médio</v>
      </c>
      <c r="J383" t="str">
        <f>VLOOKUP(B383,'De-Para_Estado_Regiao'!$B:$C,2,0)</f>
        <v>Centro-Oeste</v>
      </c>
      <c r="K383" s="41">
        <f t="shared" si="16"/>
        <v>14789.79</v>
      </c>
      <c r="L383" s="15">
        <f t="shared" si="17"/>
        <v>0.64800000000000002</v>
      </c>
    </row>
    <row r="384" spans="1:12" x14ac:dyDescent="0.25">
      <c r="A384" s="50" t="s">
        <v>1506</v>
      </c>
      <c r="B384" s="50" t="s">
        <v>50</v>
      </c>
      <c r="C384" s="50">
        <v>538</v>
      </c>
      <c r="D384" s="50">
        <v>0.70299999999999996</v>
      </c>
      <c r="E384" s="50">
        <v>0.67800000000000005</v>
      </c>
      <c r="F384" s="50">
        <v>0.62</v>
      </c>
      <c r="G384" s="51">
        <v>14700.31</v>
      </c>
      <c r="H384" s="50">
        <v>10</v>
      </c>
      <c r="I384" t="str">
        <f t="shared" si="15"/>
        <v>Alto</v>
      </c>
      <c r="J384" t="str">
        <f>VLOOKUP(B384,'De-Para_Estado_Regiao'!$B:$C,2,0)</f>
        <v>Centro-Oeste</v>
      </c>
      <c r="K384" s="41">
        <f t="shared" si="16"/>
        <v>14700.31</v>
      </c>
      <c r="L384" s="15">
        <f t="shared" si="17"/>
        <v>0.67800000000000005</v>
      </c>
    </row>
    <row r="385" spans="1:12" x14ac:dyDescent="0.25">
      <c r="A385" s="50" t="s">
        <v>792</v>
      </c>
      <c r="B385" s="50" t="s">
        <v>50</v>
      </c>
      <c r="C385" s="50">
        <v>9321</v>
      </c>
      <c r="D385" s="50">
        <v>0.746</v>
      </c>
      <c r="E385" s="50">
        <v>0.73299999999999998</v>
      </c>
      <c r="F385" s="50">
        <v>0.69499999999999995</v>
      </c>
      <c r="G385" s="51">
        <v>14699.68</v>
      </c>
      <c r="H385" s="50">
        <v>141</v>
      </c>
      <c r="I385" t="str">
        <f t="shared" si="15"/>
        <v>Alto</v>
      </c>
      <c r="J385" t="str">
        <f>VLOOKUP(B385,'De-Para_Estado_Regiao'!$B:$C,2,0)</f>
        <v>Centro-Oeste</v>
      </c>
      <c r="K385" s="41">
        <f t="shared" si="16"/>
        <v>14699.68</v>
      </c>
      <c r="L385" s="15">
        <f t="shared" si="17"/>
        <v>0.73299999999999998</v>
      </c>
    </row>
    <row r="386" spans="1:12" x14ac:dyDescent="0.25">
      <c r="A386" s="52" t="s">
        <v>2110</v>
      </c>
      <c r="B386" s="52" t="s">
        <v>50</v>
      </c>
      <c r="C386" s="52">
        <v>262</v>
      </c>
      <c r="D386" s="52">
        <v>0.65</v>
      </c>
      <c r="E386" s="52">
        <v>0.65800000000000003</v>
      </c>
      <c r="F386" s="52">
        <v>0.50900000000000001</v>
      </c>
      <c r="G386" s="53">
        <v>14625.31</v>
      </c>
      <c r="H386" s="52">
        <v>3</v>
      </c>
      <c r="I386" t="str">
        <f t="shared" ref="I386:I449" si="18">IF(D386&lt;0.55,"Baixo",IF(D386&lt;0.7,"Médio",IF(D386&lt;0.8,"Alto","Muito Alto")))</f>
        <v>Médio</v>
      </c>
      <c r="J386" t="str">
        <f>VLOOKUP(B386,'De-Para_Estado_Regiao'!$B:$C,2,0)</f>
        <v>Centro-Oeste</v>
      </c>
      <c r="K386" s="41">
        <f t="shared" si="16"/>
        <v>14625.31</v>
      </c>
      <c r="L386" s="15">
        <f t="shared" si="17"/>
        <v>0.65800000000000003</v>
      </c>
    </row>
    <row r="387" spans="1:12" x14ac:dyDescent="0.25">
      <c r="A387" s="52" t="s">
        <v>1924</v>
      </c>
      <c r="B387" s="52" t="s">
        <v>50</v>
      </c>
      <c r="C387" s="52">
        <v>302</v>
      </c>
      <c r="D387" s="52">
        <v>0.67400000000000004</v>
      </c>
      <c r="E387" s="52">
        <v>0.69599999999999995</v>
      </c>
      <c r="F387" s="52">
        <v>0.54</v>
      </c>
      <c r="G387" s="53">
        <v>14622.77</v>
      </c>
      <c r="H387" s="52">
        <v>2</v>
      </c>
      <c r="I387" t="str">
        <f t="shared" si="18"/>
        <v>Médio</v>
      </c>
      <c r="J387" t="str">
        <f>VLOOKUP(B387,'De-Para_Estado_Regiao'!$B:$C,2,0)</f>
        <v>Centro-Oeste</v>
      </c>
      <c r="K387" s="41">
        <f t="shared" ref="K387:K450" si="19">G387</f>
        <v>14622.77</v>
      </c>
      <c r="L387" s="15">
        <f t="shared" ref="L387:L450" si="20">E387</f>
        <v>0.69599999999999995</v>
      </c>
    </row>
    <row r="388" spans="1:12" x14ac:dyDescent="0.25">
      <c r="A388" s="50" t="s">
        <v>5058</v>
      </c>
      <c r="B388" s="50" t="s">
        <v>46</v>
      </c>
      <c r="C388" s="50">
        <v>169</v>
      </c>
      <c r="D388" s="50">
        <v>0.73</v>
      </c>
      <c r="E388" s="50">
        <v>0.69099999999999995</v>
      </c>
      <c r="F388" s="50">
        <v>0.70199999999999996</v>
      </c>
      <c r="G388" s="51">
        <v>14621.5</v>
      </c>
      <c r="H388" s="50">
        <v>4</v>
      </c>
      <c r="I388" t="str">
        <f t="shared" si="18"/>
        <v>Alto</v>
      </c>
      <c r="J388" t="str">
        <f>VLOOKUP(B388,'De-Para_Estado_Regiao'!$B:$C,2,0)</f>
        <v>Centro-Oeste</v>
      </c>
      <c r="K388" s="41">
        <f t="shared" si="19"/>
        <v>14621.5</v>
      </c>
      <c r="L388" s="15">
        <f t="shared" si="20"/>
        <v>0.69099999999999995</v>
      </c>
    </row>
    <row r="389" spans="1:12" x14ac:dyDescent="0.25">
      <c r="A389" s="52" t="s">
        <v>1153</v>
      </c>
      <c r="B389" s="52" t="s">
        <v>50</v>
      </c>
      <c r="C389" s="52">
        <v>1047</v>
      </c>
      <c r="D389" s="52">
        <v>0.72599999999999998</v>
      </c>
      <c r="E389" s="52">
        <v>0.7</v>
      </c>
      <c r="F389" s="52">
        <v>0.65300000000000002</v>
      </c>
      <c r="G389" s="53">
        <v>14523.96</v>
      </c>
      <c r="H389" s="52">
        <v>10</v>
      </c>
      <c r="I389" t="str">
        <f t="shared" si="18"/>
        <v>Alto</v>
      </c>
      <c r="J389" t="str">
        <f>VLOOKUP(B389,'De-Para_Estado_Regiao'!$B:$C,2,0)</f>
        <v>Centro-Oeste</v>
      </c>
      <c r="K389" s="41">
        <f t="shared" si="19"/>
        <v>14523.96</v>
      </c>
      <c r="L389" s="15">
        <f t="shared" si="20"/>
        <v>0.7</v>
      </c>
    </row>
    <row r="390" spans="1:12" x14ac:dyDescent="0.25">
      <c r="A390" s="50" t="s">
        <v>4693</v>
      </c>
      <c r="B390" s="50" t="s">
        <v>46</v>
      </c>
      <c r="C390" s="50">
        <v>106</v>
      </c>
      <c r="D390" s="50">
        <v>0.68</v>
      </c>
      <c r="E390" s="50">
        <v>0.64200000000000002</v>
      </c>
      <c r="F390" s="50">
        <v>0.60299999999999998</v>
      </c>
      <c r="G390" s="51">
        <v>14493</v>
      </c>
      <c r="H390" s="50">
        <v>2</v>
      </c>
      <c r="I390" t="str">
        <f t="shared" si="18"/>
        <v>Médio</v>
      </c>
      <c r="J390" t="str">
        <f>VLOOKUP(B390,'De-Para_Estado_Regiao'!$B:$C,2,0)</f>
        <v>Centro-Oeste</v>
      </c>
      <c r="K390" s="41">
        <f t="shared" si="19"/>
        <v>14493</v>
      </c>
      <c r="L390" s="15">
        <f t="shared" si="20"/>
        <v>0.64200000000000002</v>
      </c>
    </row>
    <row r="391" spans="1:12" x14ac:dyDescent="0.25">
      <c r="A391" s="50" t="s">
        <v>4756</v>
      </c>
      <c r="B391" s="50" t="s">
        <v>46</v>
      </c>
      <c r="C391" s="50">
        <v>90</v>
      </c>
      <c r="D391" s="50">
        <v>0.65300000000000002</v>
      </c>
      <c r="E391" s="50">
        <v>0.64</v>
      </c>
      <c r="F391" s="50">
        <v>0.52600000000000002</v>
      </c>
      <c r="G391" s="51">
        <v>14481.12</v>
      </c>
      <c r="H391" s="50">
        <v>1</v>
      </c>
      <c r="I391" t="str">
        <f t="shared" si="18"/>
        <v>Médio</v>
      </c>
      <c r="J391" t="str">
        <f>VLOOKUP(B391,'De-Para_Estado_Regiao'!$B:$C,2,0)</f>
        <v>Centro-Oeste</v>
      </c>
      <c r="K391" s="41">
        <f t="shared" si="19"/>
        <v>14481.12</v>
      </c>
      <c r="L391" s="15">
        <f t="shared" si="20"/>
        <v>0.64</v>
      </c>
    </row>
    <row r="392" spans="1:12" x14ac:dyDescent="0.25">
      <c r="A392" s="50" t="s">
        <v>1747</v>
      </c>
      <c r="B392" s="50" t="s">
        <v>50</v>
      </c>
      <c r="C392" s="50">
        <v>577</v>
      </c>
      <c r="D392" s="50">
        <v>0.70299999999999996</v>
      </c>
      <c r="E392" s="50">
        <v>0.66500000000000004</v>
      </c>
      <c r="F392" s="50">
        <v>0.63400000000000001</v>
      </c>
      <c r="G392" s="51">
        <v>14343.91</v>
      </c>
      <c r="H392" s="50">
        <v>5</v>
      </c>
      <c r="I392" t="str">
        <f t="shared" si="18"/>
        <v>Alto</v>
      </c>
      <c r="J392" t="str">
        <f>VLOOKUP(B392,'De-Para_Estado_Regiao'!$B:$C,2,0)</f>
        <v>Centro-Oeste</v>
      </c>
      <c r="K392" s="41">
        <f t="shared" si="19"/>
        <v>14343.91</v>
      </c>
      <c r="L392" s="15">
        <f t="shared" si="20"/>
        <v>0.66500000000000004</v>
      </c>
    </row>
    <row r="393" spans="1:12" x14ac:dyDescent="0.25">
      <c r="A393" s="52" t="s">
        <v>4098</v>
      </c>
      <c r="B393" s="52" t="s">
        <v>50</v>
      </c>
      <c r="C393" s="52">
        <v>227</v>
      </c>
      <c r="D393" s="52">
        <v>0.66400000000000003</v>
      </c>
      <c r="E393" s="52">
        <v>0.66500000000000004</v>
      </c>
      <c r="F393" s="52">
        <v>0.54</v>
      </c>
      <c r="G393" s="53">
        <v>14316.01</v>
      </c>
      <c r="H393" s="52">
        <v>2</v>
      </c>
      <c r="I393" t="str">
        <f t="shared" si="18"/>
        <v>Médio</v>
      </c>
      <c r="J393" t="str">
        <f>VLOOKUP(B393,'De-Para_Estado_Regiao'!$B:$C,2,0)</f>
        <v>Centro-Oeste</v>
      </c>
      <c r="K393" s="41">
        <f t="shared" si="19"/>
        <v>14316.01</v>
      </c>
      <c r="L393" s="15">
        <f t="shared" si="20"/>
        <v>0.66500000000000004</v>
      </c>
    </row>
    <row r="394" spans="1:12" x14ac:dyDescent="0.25">
      <c r="A394" s="50" t="s">
        <v>4988</v>
      </c>
      <c r="B394" s="50" t="s">
        <v>50</v>
      </c>
      <c r="C394" s="50">
        <v>41</v>
      </c>
      <c r="D394" s="50">
        <v>0.72499999999999998</v>
      </c>
      <c r="E394" s="50">
        <v>0.72399999999999998</v>
      </c>
      <c r="F394" s="50">
        <v>0.65700000000000003</v>
      </c>
      <c r="G394" s="51">
        <v>14291.76</v>
      </c>
      <c r="H394" s="50">
        <v>1</v>
      </c>
      <c r="I394" t="str">
        <f t="shared" si="18"/>
        <v>Alto</v>
      </c>
      <c r="J394" t="str">
        <f>VLOOKUP(B394,'De-Para_Estado_Regiao'!$B:$C,2,0)</f>
        <v>Centro-Oeste</v>
      </c>
      <c r="K394" s="41">
        <f t="shared" si="19"/>
        <v>14291.76</v>
      </c>
      <c r="L394" s="15">
        <f t="shared" si="20"/>
        <v>0.72399999999999998</v>
      </c>
    </row>
    <row r="395" spans="1:12" x14ac:dyDescent="0.25">
      <c r="A395" s="52" t="s">
        <v>4719</v>
      </c>
      <c r="B395" s="52" t="s">
        <v>50</v>
      </c>
      <c r="C395" s="52">
        <v>78</v>
      </c>
      <c r="D395" s="52">
        <v>0.68700000000000006</v>
      </c>
      <c r="E395" s="52">
        <v>0.70699999999999996</v>
      </c>
      <c r="F395" s="52">
        <v>0.56999999999999995</v>
      </c>
      <c r="G395" s="53">
        <v>14273.85</v>
      </c>
      <c r="H395" s="52">
        <v>0</v>
      </c>
      <c r="I395" t="str">
        <f t="shared" si="18"/>
        <v>Médio</v>
      </c>
      <c r="J395" t="str">
        <f>VLOOKUP(B395,'De-Para_Estado_Regiao'!$B:$C,2,0)</f>
        <v>Centro-Oeste</v>
      </c>
      <c r="K395" s="41">
        <f t="shared" si="19"/>
        <v>14273.85</v>
      </c>
      <c r="L395" s="15">
        <f t="shared" si="20"/>
        <v>0.70699999999999996</v>
      </c>
    </row>
    <row r="396" spans="1:12" x14ac:dyDescent="0.25">
      <c r="A396" s="50" t="s">
        <v>2278</v>
      </c>
      <c r="B396" s="50" t="s">
        <v>50</v>
      </c>
      <c r="C396" s="50">
        <v>820</v>
      </c>
      <c r="D396" s="50">
        <v>0.67700000000000005</v>
      </c>
      <c r="E396" s="50">
        <v>0.68200000000000005</v>
      </c>
      <c r="F396" s="50">
        <v>0.55400000000000005</v>
      </c>
      <c r="G396" s="51">
        <v>14248.34</v>
      </c>
      <c r="H396" s="50">
        <v>5</v>
      </c>
      <c r="I396" t="str">
        <f t="shared" si="18"/>
        <v>Médio</v>
      </c>
      <c r="J396" t="str">
        <f>VLOOKUP(B396,'De-Para_Estado_Regiao'!$B:$C,2,0)</f>
        <v>Centro-Oeste</v>
      </c>
      <c r="K396" s="41">
        <f t="shared" si="19"/>
        <v>14248.34</v>
      </c>
      <c r="L396" s="15">
        <f t="shared" si="20"/>
        <v>0.68200000000000005</v>
      </c>
    </row>
    <row r="397" spans="1:12" x14ac:dyDescent="0.25">
      <c r="A397" s="52" t="s">
        <v>1572</v>
      </c>
      <c r="B397" s="52" t="s">
        <v>50</v>
      </c>
      <c r="C397" s="52">
        <v>272</v>
      </c>
      <c r="D397" s="52">
        <v>0.71799999999999997</v>
      </c>
      <c r="E397" s="52">
        <v>0.69699999999999995</v>
      </c>
      <c r="F397" s="52">
        <v>0.63800000000000001</v>
      </c>
      <c r="G397" s="53">
        <v>14219.45</v>
      </c>
      <c r="H397" s="52">
        <v>8</v>
      </c>
      <c r="I397" t="str">
        <f t="shared" si="18"/>
        <v>Alto</v>
      </c>
      <c r="J397" t="str">
        <f>VLOOKUP(B397,'De-Para_Estado_Regiao'!$B:$C,2,0)</f>
        <v>Centro-Oeste</v>
      </c>
      <c r="K397" s="41">
        <f t="shared" si="19"/>
        <v>14219.45</v>
      </c>
      <c r="L397" s="15">
        <f t="shared" si="20"/>
        <v>0.69699999999999995</v>
      </c>
    </row>
    <row r="398" spans="1:12" x14ac:dyDescent="0.25">
      <c r="A398" s="50" t="s">
        <v>4351</v>
      </c>
      <c r="B398" s="50" t="s">
        <v>50</v>
      </c>
      <c r="C398" s="50">
        <v>158</v>
      </c>
      <c r="D398" s="50">
        <v>0.67700000000000005</v>
      </c>
      <c r="E398" s="50">
        <v>0.65200000000000002</v>
      </c>
      <c r="F398" s="50">
        <v>0.57699999999999996</v>
      </c>
      <c r="G398" s="51">
        <v>14155.5</v>
      </c>
      <c r="H398" s="50">
        <v>2</v>
      </c>
      <c r="I398" t="str">
        <f t="shared" si="18"/>
        <v>Médio</v>
      </c>
      <c r="J398" t="str">
        <f>VLOOKUP(B398,'De-Para_Estado_Regiao'!$B:$C,2,0)</f>
        <v>Centro-Oeste</v>
      </c>
      <c r="K398" s="41">
        <f t="shared" si="19"/>
        <v>14155.5</v>
      </c>
      <c r="L398" s="15">
        <f t="shared" si="20"/>
        <v>0.65200000000000002</v>
      </c>
    </row>
    <row r="399" spans="1:12" x14ac:dyDescent="0.25">
      <c r="A399" s="50" t="s">
        <v>1136</v>
      </c>
      <c r="B399" s="50" t="s">
        <v>50</v>
      </c>
      <c r="C399" s="50">
        <v>878</v>
      </c>
      <c r="D399" s="50">
        <v>0.69299999999999995</v>
      </c>
      <c r="E399" s="50">
        <v>0.67800000000000005</v>
      </c>
      <c r="F399" s="50">
        <v>0.60399999999999998</v>
      </c>
      <c r="G399" s="51">
        <v>14120.17</v>
      </c>
      <c r="H399" s="50">
        <v>26</v>
      </c>
      <c r="I399" t="str">
        <f t="shared" si="18"/>
        <v>Médio</v>
      </c>
      <c r="J399" t="str">
        <f>VLOOKUP(B399,'De-Para_Estado_Regiao'!$B:$C,2,0)</f>
        <v>Centro-Oeste</v>
      </c>
      <c r="K399" s="41">
        <f t="shared" si="19"/>
        <v>14120.17</v>
      </c>
      <c r="L399" s="15">
        <f t="shared" si="20"/>
        <v>0.67800000000000005</v>
      </c>
    </row>
    <row r="400" spans="1:12" x14ac:dyDescent="0.25">
      <c r="A400" s="50" t="s">
        <v>1464</v>
      </c>
      <c r="B400" s="50" t="s">
        <v>50</v>
      </c>
      <c r="C400" s="50">
        <v>261</v>
      </c>
      <c r="D400" s="50">
        <v>0.68</v>
      </c>
      <c r="E400" s="50">
        <v>0.65700000000000003</v>
      </c>
      <c r="F400" s="50">
        <v>0.58899999999999997</v>
      </c>
      <c r="G400" s="51">
        <v>14062.55</v>
      </c>
      <c r="H400" s="50">
        <v>9</v>
      </c>
      <c r="I400" t="str">
        <f t="shared" si="18"/>
        <v>Médio</v>
      </c>
      <c r="J400" t="str">
        <f>VLOOKUP(B400,'De-Para_Estado_Regiao'!$B:$C,2,0)</f>
        <v>Centro-Oeste</v>
      </c>
      <c r="K400" s="41">
        <f t="shared" si="19"/>
        <v>14062.55</v>
      </c>
      <c r="L400" s="15">
        <f t="shared" si="20"/>
        <v>0.65700000000000003</v>
      </c>
    </row>
    <row r="401" spans="1:12" x14ac:dyDescent="0.25">
      <c r="A401" s="50" t="s">
        <v>1341</v>
      </c>
      <c r="B401" s="50" t="s">
        <v>46</v>
      </c>
      <c r="C401" s="50">
        <v>1258</v>
      </c>
      <c r="D401" s="50">
        <v>0.64900000000000002</v>
      </c>
      <c r="E401" s="50">
        <v>0.69099999999999995</v>
      </c>
      <c r="F401" s="50">
        <v>0.52100000000000002</v>
      </c>
      <c r="G401" s="51">
        <v>14059.8</v>
      </c>
      <c r="H401" s="50">
        <v>12</v>
      </c>
      <c r="I401" t="str">
        <f t="shared" si="18"/>
        <v>Médio</v>
      </c>
      <c r="J401" t="str">
        <f>VLOOKUP(B401,'De-Para_Estado_Regiao'!$B:$C,2,0)</f>
        <v>Centro-Oeste</v>
      </c>
      <c r="K401" s="41">
        <f t="shared" si="19"/>
        <v>14059.8</v>
      </c>
      <c r="L401" s="15">
        <f t="shared" si="20"/>
        <v>0.69099999999999995</v>
      </c>
    </row>
    <row r="402" spans="1:12" x14ac:dyDescent="0.25">
      <c r="A402" s="50" t="s">
        <v>4223</v>
      </c>
      <c r="B402" s="50" t="s">
        <v>50</v>
      </c>
      <c r="C402" s="50">
        <v>73</v>
      </c>
      <c r="D402" s="50">
        <v>0.61299999999999999</v>
      </c>
      <c r="E402" s="50">
        <v>0.57799999999999996</v>
      </c>
      <c r="F402" s="50">
        <v>0.48799999999999999</v>
      </c>
      <c r="G402" s="51">
        <v>13920.45</v>
      </c>
      <c r="H402" s="50">
        <v>0</v>
      </c>
      <c r="I402" t="str">
        <f t="shared" si="18"/>
        <v>Médio</v>
      </c>
      <c r="J402" t="str">
        <f>VLOOKUP(B402,'De-Para_Estado_Regiao'!$B:$C,2,0)</f>
        <v>Centro-Oeste</v>
      </c>
      <c r="K402" s="41">
        <f t="shared" si="19"/>
        <v>13920.45</v>
      </c>
      <c r="L402" s="15">
        <f t="shared" si="20"/>
        <v>0.57799999999999996</v>
      </c>
    </row>
    <row r="403" spans="1:12" x14ac:dyDescent="0.25">
      <c r="A403" s="52" t="s">
        <v>5029</v>
      </c>
      <c r="B403" s="52" t="s">
        <v>46</v>
      </c>
      <c r="C403" s="52">
        <v>317</v>
      </c>
      <c r="D403" s="52">
        <v>0.67500000000000004</v>
      </c>
      <c r="E403" s="52">
        <v>0.66600000000000004</v>
      </c>
      <c r="F403" s="52">
        <v>0.56999999999999995</v>
      </c>
      <c r="G403" s="53">
        <v>13872.22</v>
      </c>
      <c r="H403" s="52">
        <v>1</v>
      </c>
      <c r="I403" t="str">
        <f t="shared" si="18"/>
        <v>Médio</v>
      </c>
      <c r="J403" t="str">
        <f>VLOOKUP(B403,'De-Para_Estado_Regiao'!$B:$C,2,0)</f>
        <v>Centro-Oeste</v>
      </c>
      <c r="K403" s="41">
        <f t="shared" si="19"/>
        <v>13872.22</v>
      </c>
      <c r="L403" s="15">
        <f t="shared" si="20"/>
        <v>0.66600000000000004</v>
      </c>
    </row>
    <row r="404" spans="1:12" x14ac:dyDescent="0.25">
      <c r="A404" s="50" t="s">
        <v>4405</v>
      </c>
      <c r="B404" s="50" t="s">
        <v>50</v>
      </c>
      <c r="C404" s="50">
        <v>149</v>
      </c>
      <c r="D404" s="50">
        <v>0.69299999999999995</v>
      </c>
      <c r="E404" s="50">
        <v>0.68600000000000005</v>
      </c>
      <c r="F404" s="50">
        <v>0.57799999999999996</v>
      </c>
      <c r="G404" s="51">
        <v>13826.1</v>
      </c>
      <c r="H404" s="50">
        <v>3</v>
      </c>
      <c r="I404" t="str">
        <f t="shared" si="18"/>
        <v>Médio</v>
      </c>
      <c r="J404" t="str">
        <f>VLOOKUP(B404,'De-Para_Estado_Regiao'!$B:$C,2,0)</f>
        <v>Centro-Oeste</v>
      </c>
      <c r="K404" s="41">
        <f t="shared" si="19"/>
        <v>13826.1</v>
      </c>
      <c r="L404" s="15">
        <f t="shared" si="20"/>
        <v>0.68600000000000005</v>
      </c>
    </row>
    <row r="405" spans="1:12" x14ac:dyDescent="0.25">
      <c r="A405" s="52" t="s">
        <v>4882</v>
      </c>
      <c r="B405" s="52" t="s">
        <v>46</v>
      </c>
      <c r="C405" s="52">
        <v>88</v>
      </c>
      <c r="D405" s="52">
        <v>0.68</v>
      </c>
      <c r="E405" s="52">
        <v>0.61699999999999999</v>
      </c>
      <c r="F405" s="52">
        <v>0.63400000000000001</v>
      </c>
      <c r="G405" s="53">
        <v>13808.95</v>
      </c>
      <c r="H405" s="52">
        <v>4</v>
      </c>
      <c r="I405" t="str">
        <f t="shared" si="18"/>
        <v>Médio</v>
      </c>
      <c r="J405" t="str">
        <f>VLOOKUP(B405,'De-Para_Estado_Regiao'!$B:$C,2,0)</f>
        <v>Centro-Oeste</v>
      </c>
      <c r="K405" s="41">
        <f t="shared" si="19"/>
        <v>13808.95</v>
      </c>
      <c r="L405" s="15">
        <f t="shared" si="20"/>
        <v>0.61699999999999999</v>
      </c>
    </row>
    <row r="406" spans="1:12" x14ac:dyDescent="0.25">
      <c r="A406" s="52" t="s">
        <v>4417</v>
      </c>
      <c r="B406" s="52" t="s">
        <v>50</v>
      </c>
      <c r="C406" s="52">
        <v>44</v>
      </c>
      <c r="D406" s="52">
        <v>0.60899999999999999</v>
      </c>
      <c r="E406" s="52">
        <v>0.56899999999999995</v>
      </c>
      <c r="F406" s="52">
        <v>0.48899999999999999</v>
      </c>
      <c r="G406" s="53">
        <v>13710.48</v>
      </c>
      <c r="H406" s="52">
        <v>1</v>
      </c>
      <c r="I406" t="str">
        <f t="shared" si="18"/>
        <v>Médio</v>
      </c>
      <c r="J406" t="str">
        <f>VLOOKUP(B406,'De-Para_Estado_Regiao'!$B:$C,2,0)</f>
        <v>Centro-Oeste</v>
      </c>
      <c r="K406" s="41">
        <f t="shared" si="19"/>
        <v>13710.48</v>
      </c>
      <c r="L406" s="15">
        <f t="shared" si="20"/>
        <v>0.56899999999999995</v>
      </c>
    </row>
    <row r="407" spans="1:12" x14ac:dyDescent="0.25">
      <c r="A407" s="52" t="s">
        <v>3967</v>
      </c>
      <c r="B407" s="52" t="s">
        <v>50</v>
      </c>
      <c r="C407" s="52">
        <v>259</v>
      </c>
      <c r="D407" s="52">
        <v>0.7</v>
      </c>
      <c r="E407" s="52">
        <v>0.66900000000000004</v>
      </c>
      <c r="F407" s="52">
        <v>0.63100000000000001</v>
      </c>
      <c r="G407" s="53">
        <v>13707.17</v>
      </c>
      <c r="H407" s="52">
        <v>5</v>
      </c>
      <c r="I407" t="str">
        <f t="shared" si="18"/>
        <v>Alto</v>
      </c>
      <c r="J407" t="str">
        <f>VLOOKUP(B407,'De-Para_Estado_Regiao'!$B:$C,2,0)</f>
        <v>Centro-Oeste</v>
      </c>
      <c r="K407" s="41">
        <f t="shared" si="19"/>
        <v>13707.17</v>
      </c>
      <c r="L407" s="15">
        <f t="shared" si="20"/>
        <v>0.66900000000000004</v>
      </c>
    </row>
    <row r="408" spans="1:12" x14ac:dyDescent="0.25">
      <c r="A408" s="52" t="s">
        <v>4843</v>
      </c>
      <c r="B408" s="52" t="s">
        <v>50</v>
      </c>
      <c r="C408" s="52">
        <v>66</v>
      </c>
      <c r="D408" s="52">
        <v>0.68700000000000006</v>
      </c>
      <c r="E408" s="52">
        <v>0.63700000000000001</v>
      </c>
      <c r="F408" s="52">
        <v>0.625</v>
      </c>
      <c r="G408" s="53">
        <v>13576.25</v>
      </c>
      <c r="H408" s="52">
        <v>1</v>
      </c>
      <c r="I408" t="str">
        <f t="shared" si="18"/>
        <v>Médio</v>
      </c>
      <c r="J408" t="str">
        <f>VLOOKUP(B408,'De-Para_Estado_Regiao'!$B:$C,2,0)</f>
        <v>Centro-Oeste</v>
      </c>
      <c r="K408" s="41">
        <f t="shared" si="19"/>
        <v>13576.25</v>
      </c>
      <c r="L408" s="15">
        <f t="shared" si="20"/>
        <v>0.63700000000000001</v>
      </c>
    </row>
    <row r="409" spans="1:12" x14ac:dyDescent="0.25">
      <c r="A409" s="52" t="s">
        <v>4470</v>
      </c>
      <c r="B409" s="52" t="s">
        <v>50</v>
      </c>
      <c r="C409" s="52">
        <v>105</v>
      </c>
      <c r="D409" s="52">
        <v>0.65300000000000002</v>
      </c>
      <c r="E409" s="52">
        <v>0.628</v>
      </c>
      <c r="F409" s="52">
        <v>0.55600000000000005</v>
      </c>
      <c r="G409" s="53">
        <v>13525.88</v>
      </c>
      <c r="H409" s="52">
        <v>2</v>
      </c>
      <c r="I409" t="str">
        <f t="shared" si="18"/>
        <v>Médio</v>
      </c>
      <c r="J409" t="str">
        <f>VLOOKUP(B409,'De-Para_Estado_Regiao'!$B:$C,2,0)</f>
        <v>Centro-Oeste</v>
      </c>
      <c r="K409" s="41">
        <f t="shared" si="19"/>
        <v>13525.88</v>
      </c>
      <c r="L409" s="15">
        <f t="shared" si="20"/>
        <v>0.628</v>
      </c>
    </row>
    <row r="410" spans="1:12" x14ac:dyDescent="0.25">
      <c r="A410" s="50" t="s">
        <v>5007</v>
      </c>
      <c r="B410" s="50" t="s">
        <v>46</v>
      </c>
      <c r="C410" s="50">
        <v>249</v>
      </c>
      <c r="D410" s="50">
        <v>0.65</v>
      </c>
      <c r="E410" s="50">
        <v>0.69599999999999995</v>
      </c>
      <c r="F410" s="50">
        <v>0.46899999999999997</v>
      </c>
      <c r="G410" s="51">
        <v>13515.26</v>
      </c>
      <c r="H410" s="50">
        <v>5</v>
      </c>
      <c r="I410" t="str">
        <f t="shared" si="18"/>
        <v>Médio</v>
      </c>
      <c r="J410" t="str">
        <f>VLOOKUP(B410,'De-Para_Estado_Regiao'!$B:$C,2,0)</f>
        <v>Centro-Oeste</v>
      </c>
      <c r="K410" s="41">
        <f t="shared" si="19"/>
        <v>13515.26</v>
      </c>
      <c r="L410" s="15">
        <f t="shared" si="20"/>
        <v>0.69599999999999995</v>
      </c>
    </row>
    <row r="411" spans="1:12" x14ac:dyDescent="0.25">
      <c r="A411" s="50" t="s">
        <v>1005</v>
      </c>
      <c r="B411" s="50" t="s">
        <v>50</v>
      </c>
      <c r="C411" s="50">
        <v>2072</v>
      </c>
      <c r="D411" s="50">
        <v>0.7</v>
      </c>
      <c r="E411" s="50">
        <v>0.69199999999999995</v>
      </c>
      <c r="F411" s="50">
        <v>0.58799999999999997</v>
      </c>
      <c r="G411" s="51">
        <v>13390.27</v>
      </c>
      <c r="H411" s="50">
        <v>21</v>
      </c>
      <c r="I411" t="str">
        <f t="shared" si="18"/>
        <v>Alto</v>
      </c>
      <c r="J411" t="str">
        <f>VLOOKUP(B411,'De-Para_Estado_Regiao'!$B:$C,2,0)</f>
        <v>Centro-Oeste</v>
      </c>
      <c r="K411" s="41">
        <f t="shared" si="19"/>
        <v>13390.27</v>
      </c>
      <c r="L411" s="15">
        <f t="shared" si="20"/>
        <v>0.69199999999999995</v>
      </c>
    </row>
    <row r="412" spans="1:12" x14ac:dyDescent="0.25">
      <c r="A412" s="50" t="s">
        <v>4113</v>
      </c>
      <c r="B412" s="50" t="s">
        <v>46</v>
      </c>
      <c r="C412" s="50">
        <v>160</v>
      </c>
      <c r="D412" s="50">
        <v>0.628</v>
      </c>
      <c r="E412" s="50">
        <v>0.59399999999999997</v>
      </c>
      <c r="F412" s="50">
        <v>0.51</v>
      </c>
      <c r="G412" s="51">
        <v>13362.95</v>
      </c>
      <c r="H412" s="50">
        <v>0</v>
      </c>
      <c r="I412" t="str">
        <f t="shared" si="18"/>
        <v>Médio</v>
      </c>
      <c r="J412" t="str">
        <f>VLOOKUP(B412,'De-Para_Estado_Regiao'!$B:$C,2,0)</f>
        <v>Centro-Oeste</v>
      </c>
      <c r="K412" s="41">
        <f t="shared" si="19"/>
        <v>13362.95</v>
      </c>
      <c r="L412" s="15">
        <f t="shared" si="20"/>
        <v>0.59399999999999997</v>
      </c>
    </row>
    <row r="413" spans="1:12" x14ac:dyDescent="0.25">
      <c r="A413" s="50" t="s">
        <v>4445</v>
      </c>
      <c r="B413" s="50" t="s">
        <v>50</v>
      </c>
      <c r="C413" s="50">
        <v>138</v>
      </c>
      <c r="D413" s="50">
        <v>0.63100000000000001</v>
      </c>
      <c r="E413" s="50">
        <v>0.64400000000000002</v>
      </c>
      <c r="F413" s="50">
        <v>0.47599999999999998</v>
      </c>
      <c r="G413" s="51">
        <v>13341.5</v>
      </c>
      <c r="H413" s="50">
        <v>2</v>
      </c>
      <c r="I413" t="str">
        <f t="shared" si="18"/>
        <v>Médio</v>
      </c>
      <c r="J413" t="str">
        <f>VLOOKUP(B413,'De-Para_Estado_Regiao'!$B:$C,2,0)</f>
        <v>Centro-Oeste</v>
      </c>
      <c r="K413" s="41">
        <f t="shared" si="19"/>
        <v>13341.5</v>
      </c>
      <c r="L413" s="15">
        <f t="shared" si="20"/>
        <v>0.64400000000000002</v>
      </c>
    </row>
    <row r="414" spans="1:12" x14ac:dyDescent="0.25">
      <c r="A414" s="52" t="s">
        <v>4530</v>
      </c>
      <c r="B414" s="52" t="s">
        <v>50</v>
      </c>
      <c r="C414" s="52">
        <v>108</v>
      </c>
      <c r="D414" s="52">
        <v>0.63400000000000001</v>
      </c>
      <c r="E414" s="52">
        <v>0.59399999999999997</v>
      </c>
      <c r="F414" s="52">
        <v>0.52900000000000003</v>
      </c>
      <c r="G414" s="53">
        <v>13277.91</v>
      </c>
      <c r="H414" s="52">
        <v>1</v>
      </c>
      <c r="I414" t="str">
        <f t="shared" si="18"/>
        <v>Médio</v>
      </c>
      <c r="J414" t="str">
        <f>VLOOKUP(B414,'De-Para_Estado_Regiao'!$B:$C,2,0)</f>
        <v>Centro-Oeste</v>
      </c>
      <c r="K414" s="41">
        <f t="shared" si="19"/>
        <v>13277.91</v>
      </c>
      <c r="L414" s="15">
        <f t="shared" si="20"/>
        <v>0.59399999999999997</v>
      </c>
    </row>
    <row r="415" spans="1:12" x14ac:dyDescent="0.25">
      <c r="A415" s="50" t="s">
        <v>4992</v>
      </c>
      <c r="B415" s="50" t="s">
        <v>46</v>
      </c>
      <c r="C415" s="50">
        <v>867</v>
      </c>
      <c r="D415" s="50">
        <v>0.61099999999999999</v>
      </c>
      <c r="E415" s="50">
        <v>0.63300000000000001</v>
      </c>
      <c r="F415" s="50">
        <v>0.443</v>
      </c>
      <c r="G415" s="51">
        <v>13256.05</v>
      </c>
      <c r="H415" s="50">
        <v>13</v>
      </c>
      <c r="I415" t="str">
        <f t="shared" si="18"/>
        <v>Médio</v>
      </c>
      <c r="J415" t="str">
        <f>VLOOKUP(B415,'De-Para_Estado_Regiao'!$B:$C,2,0)</f>
        <v>Centro-Oeste</v>
      </c>
      <c r="K415" s="41">
        <f t="shared" si="19"/>
        <v>13256.05</v>
      </c>
      <c r="L415" s="15">
        <f t="shared" si="20"/>
        <v>0.63300000000000001</v>
      </c>
    </row>
    <row r="416" spans="1:12" x14ac:dyDescent="0.25">
      <c r="A416" s="50" t="s">
        <v>1710</v>
      </c>
      <c r="B416" s="50" t="s">
        <v>50</v>
      </c>
      <c r="C416" s="50">
        <v>356</v>
      </c>
      <c r="D416" s="50">
        <v>0.70099999999999996</v>
      </c>
      <c r="E416" s="50">
        <v>0.64700000000000002</v>
      </c>
      <c r="F416" s="50">
        <v>0.64400000000000002</v>
      </c>
      <c r="G416" s="51">
        <v>13239.96</v>
      </c>
      <c r="H416" s="50">
        <v>7</v>
      </c>
      <c r="I416" t="str">
        <f t="shared" si="18"/>
        <v>Alto</v>
      </c>
      <c r="J416" t="str">
        <f>VLOOKUP(B416,'De-Para_Estado_Regiao'!$B:$C,2,0)</f>
        <v>Centro-Oeste</v>
      </c>
      <c r="K416" s="41">
        <f t="shared" si="19"/>
        <v>13239.96</v>
      </c>
      <c r="L416" s="15">
        <f t="shared" si="20"/>
        <v>0.64700000000000002</v>
      </c>
    </row>
    <row r="417" spans="1:12" x14ac:dyDescent="0.25">
      <c r="A417" s="52" t="s">
        <v>3898</v>
      </c>
      <c r="B417" s="52" t="s">
        <v>50</v>
      </c>
      <c r="C417" s="52">
        <v>414</v>
      </c>
      <c r="D417" s="52">
        <v>0.64500000000000002</v>
      </c>
      <c r="E417" s="52">
        <v>0.59499999999999997</v>
      </c>
      <c r="F417" s="52">
        <v>0.54600000000000004</v>
      </c>
      <c r="G417" s="53">
        <v>13216.64</v>
      </c>
      <c r="H417" s="52">
        <v>1</v>
      </c>
      <c r="I417" t="str">
        <f t="shared" si="18"/>
        <v>Médio</v>
      </c>
      <c r="J417" t="str">
        <f>VLOOKUP(B417,'De-Para_Estado_Regiao'!$B:$C,2,0)</f>
        <v>Centro-Oeste</v>
      </c>
      <c r="K417" s="41">
        <f t="shared" si="19"/>
        <v>13216.64</v>
      </c>
      <c r="L417" s="15">
        <f t="shared" si="20"/>
        <v>0.59499999999999997</v>
      </c>
    </row>
    <row r="418" spans="1:12" x14ac:dyDescent="0.25">
      <c r="A418" s="50" t="s">
        <v>832</v>
      </c>
      <c r="B418" s="50" t="s">
        <v>50</v>
      </c>
      <c r="C418" s="50">
        <v>1636</v>
      </c>
      <c r="D418" s="50">
        <v>0.65900000000000003</v>
      </c>
      <c r="E418" s="50">
        <v>0.65900000000000003</v>
      </c>
      <c r="F418" s="50">
        <v>0.53</v>
      </c>
      <c r="G418" s="51">
        <v>13190.83</v>
      </c>
      <c r="H418" s="50">
        <v>18</v>
      </c>
      <c r="I418" t="str">
        <f t="shared" si="18"/>
        <v>Médio</v>
      </c>
      <c r="J418" t="str">
        <f>VLOOKUP(B418,'De-Para_Estado_Regiao'!$B:$C,2,0)</f>
        <v>Centro-Oeste</v>
      </c>
      <c r="K418" s="41">
        <f t="shared" si="19"/>
        <v>13190.83</v>
      </c>
      <c r="L418" s="15">
        <f t="shared" si="20"/>
        <v>0.65900000000000003</v>
      </c>
    </row>
    <row r="419" spans="1:12" x14ac:dyDescent="0.25">
      <c r="A419" s="52" t="s">
        <v>1006</v>
      </c>
      <c r="B419" s="52" t="s">
        <v>50</v>
      </c>
      <c r="C419" s="52">
        <v>443</v>
      </c>
      <c r="D419" s="52">
        <v>0.66</v>
      </c>
      <c r="E419" s="52">
        <v>0.64</v>
      </c>
      <c r="F419" s="52">
        <v>0.54800000000000004</v>
      </c>
      <c r="G419" s="53">
        <v>13101.98</v>
      </c>
      <c r="H419" s="52">
        <v>10</v>
      </c>
      <c r="I419" t="str">
        <f t="shared" si="18"/>
        <v>Médio</v>
      </c>
      <c r="J419" t="str">
        <f>VLOOKUP(B419,'De-Para_Estado_Regiao'!$B:$C,2,0)</f>
        <v>Centro-Oeste</v>
      </c>
      <c r="K419" s="41">
        <f t="shared" si="19"/>
        <v>13101.98</v>
      </c>
      <c r="L419" s="15">
        <f t="shared" si="20"/>
        <v>0.64</v>
      </c>
    </row>
    <row r="420" spans="1:12" x14ac:dyDescent="0.25">
      <c r="A420" s="52" t="s">
        <v>3948</v>
      </c>
      <c r="B420" s="52" t="s">
        <v>50</v>
      </c>
      <c r="C420" s="52">
        <v>148</v>
      </c>
      <c r="D420" s="52">
        <v>0.71</v>
      </c>
      <c r="E420" s="52">
        <v>0.70299999999999996</v>
      </c>
      <c r="F420" s="52">
        <v>0.59299999999999997</v>
      </c>
      <c r="G420" s="53">
        <v>13092.37</v>
      </c>
      <c r="H420" s="52">
        <v>5</v>
      </c>
      <c r="I420" t="str">
        <f t="shared" si="18"/>
        <v>Alto</v>
      </c>
      <c r="J420" t="str">
        <f>VLOOKUP(B420,'De-Para_Estado_Regiao'!$B:$C,2,0)</f>
        <v>Centro-Oeste</v>
      </c>
      <c r="K420" s="41">
        <f t="shared" si="19"/>
        <v>13092.37</v>
      </c>
      <c r="L420" s="15">
        <f t="shared" si="20"/>
        <v>0.70299999999999996</v>
      </c>
    </row>
    <row r="421" spans="1:12" x14ac:dyDescent="0.25">
      <c r="A421" s="52" t="s">
        <v>2112</v>
      </c>
      <c r="B421" s="52" t="s">
        <v>50</v>
      </c>
      <c r="C421" s="52">
        <v>146</v>
      </c>
      <c r="D421" s="52">
        <v>0.71499999999999997</v>
      </c>
      <c r="E421" s="52">
        <v>0.68600000000000005</v>
      </c>
      <c r="F421" s="52">
        <v>0.63900000000000001</v>
      </c>
      <c r="G421" s="53">
        <v>12971.17</v>
      </c>
      <c r="H421" s="52">
        <v>4</v>
      </c>
      <c r="I421" t="str">
        <f t="shared" si="18"/>
        <v>Alto</v>
      </c>
      <c r="J421" t="str">
        <f>VLOOKUP(B421,'De-Para_Estado_Regiao'!$B:$C,2,0)</f>
        <v>Centro-Oeste</v>
      </c>
      <c r="K421" s="41">
        <f t="shared" si="19"/>
        <v>12971.17</v>
      </c>
      <c r="L421" s="15">
        <f t="shared" si="20"/>
        <v>0.68600000000000005</v>
      </c>
    </row>
    <row r="422" spans="1:12" x14ac:dyDescent="0.25">
      <c r="A422" s="52" t="s">
        <v>2190</v>
      </c>
      <c r="B422" s="52" t="s">
        <v>50</v>
      </c>
      <c r="C422" s="52">
        <v>380</v>
      </c>
      <c r="D422" s="52">
        <v>0.68</v>
      </c>
      <c r="E422" s="52">
        <v>0.66500000000000004</v>
      </c>
      <c r="F422" s="52">
        <v>0.57099999999999995</v>
      </c>
      <c r="G422" s="53">
        <v>12933.88</v>
      </c>
      <c r="H422" s="52">
        <v>5</v>
      </c>
      <c r="I422" t="str">
        <f t="shared" si="18"/>
        <v>Médio</v>
      </c>
      <c r="J422" t="str">
        <f>VLOOKUP(B422,'De-Para_Estado_Regiao'!$B:$C,2,0)</f>
        <v>Centro-Oeste</v>
      </c>
      <c r="K422" s="41">
        <f t="shared" si="19"/>
        <v>12933.88</v>
      </c>
      <c r="L422" s="15">
        <f t="shared" si="20"/>
        <v>0.66500000000000004</v>
      </c>
    </row>
    <row r="423" spans="1:12" x14ac:dyDescent="0.25">
      <c r="A423" s="50" t="s">
        <v>1438</v>
      </c>
      <c r="B423" s="50" t="s">
        <v>50</v>
      </c>
      <c r="C423" s="50">
        <v>283</v>
      </c>
      <c r="D423" s="50">
        <v>0.71</v>
      </c>
      <c r="E423" s="50">
        <v>0.67400000000000004</v>
      </c>
      <c r="F423" s="50">
        <v>0.64300000000000002</v>
      </c>
      <c r="G423" s="51">
        <v>12732.88</v>
      </c>
      <c r="H423" s="50">
        <v>4</v>
      </c>
      <c r="I423" t="str">
        <f t="shared" si="18"/>
        <v>Alto</v>
      </c>
      <c r="J423" t="str">
        <f>VLOOKUP(B423,'De-Para_Estado_Regiao'!$B:$C,2,0)</f>
        <v>Centro-Oeste</v>
      </c>
      <c r="K423" s="41">
        <f t="shared" si="19"/>
        <v>12732.88</v>
      </c>
      <c r="L423" s="15">
        <f t="shared" si="20"/>
        <v>0.67400000000000004</v>
      </c>
    </row>
    <row r="424" spans="1:12" x14ac:dyDescent="0.25">
      <c r="A424" s="52" t="s">
        <v>4544</v>
      </c>
      <c r="B424" s="52" t="s">
        <v>50</v>
      </c>
      <c r="C424" s="52">
        <v>131</v>
      </c>
      <c r="D424" s="52">
        <v>0.65300000000000002</v>
      </c>
      <c r="E424" s="52">
        <v>0.628</v>
      </c>
      <c r="F424" s="52">
        <v>0.54700000000000004</v>
      </c>
      <c r="G424" s="53">
        <v>12673.01</v>
      </c>
      <c r="H424" s="52">
        <v>0</v>
      </c>
      <c r="I424" t="str">
        <f t="shared" si="18"/>
        <v>Médio</v>
      </c>
      <c r="J424" t="str">
        <f>VLOOKUP(B424,'De-Para_Estado_Regiao'!$B:$C,2,0)</f>
        <v>Centro-Oeste</v>
      </c>
      <c r="K424" s="41">
        <f t="shared" si="19"/>
        <v>12673.01</v>
      </c>
      <c r="L424" s="15">
        <f t="shared" si="20"/>
        <v>0.628</v>
      </c>
    </row>
    <row r="425" spans="1:12" x14ac:dyDescent="0.25">
      <c r="A425" s="52" t="s">
        <v>4725</v>
      </c>
      <c r="B425" s="52" t="s">
        <v>50</v>
      </c>
      <c r="C425" s="52">
        <v>100</v>
      </c>
      <c r="D425" s="52">
        <v>0.7</v>
      </c>
      <c r="E425" s="52">
        <v>0.68799999999999994</v>
      </c>
      <c r="F425" s="52">
        <v>0.6</v>
      </c>
      <c r="G425" s="53">
        <v>12583.33</v>
      </c>
      <c r="H425" s="52">
        <v>14</v>
      </c>
      <c r="I425" t="str">
        <f t="shared" si="18"/>
        <v>Alto</v>
      </c>
      <c r="J425" t="str">
        <f>VLOOKUP(B425,'De-Para_Estado_Regiao'!$B:$C,2,0)</f>
        <v>Centro-Oeste</v>
      </c>
      <c r="K425" s="41">
        <f t="shared" si="19"/>
        <v>12583.33</v>
      </c>
      <c r="L425" s="15">
        <f t="shared" si="20"/>
        <v>0.68799999999999994</v>
      </c>
    </row>
    <row r="426" spans="1:12" x14ac:dyDescent="0.25">
      <c r="A426" s="52" t="s">
        <v>4264</v>
      </c>
      <c r="B426" s="52" t="s">
        <v>50</v>
      </c>
      <c r="C426" s="52">
        <v>198</v>
      </c>
      <c r="D426" s="52">
        <v>0.69299999999999995</v>
      </c>
      <c r="E426" s="52">
        <v>0.68300000000000005</v>
      </c>
      <c r="F426" s="52">
        <v>0.59599999999999997</v>
      </c>
      <c r="G426" s="53">
        <v>12565.32</v>
      </c>
      <c r="H426" s="52">
        <v>1</v>
      </c>
      <c r="I426" t="str">
        <f t="shared" si="18"/>
        <v>Médio</v>
      </c>
      <c r="J426" t="str">
        <f>VLOOKUP(B426,'De-Para_Estado_Regiao'!$B:$C,2,0)</f>
        <v>Centro-Oeste</v>
      </c>
      <c r="K426" s="41">
        <f t="shared" si="19"/>
        <v>12565.32</v>
      </c>
      <c r="L426" s="15">
        <f t="shared" si="20"/>
        <v>0.68300000000000005</v>
      </c>
    </row>
    <row r="427" spans="1:12" x14ac:dyDescent="0.25">
      <c r="A427" s="52" t="s">
        <v>1263</v>
      </c>
      <c r="B427" s="52" t="s">
        <v>50</v>
      </c>
      <c r="C427" s="52">
        <v>1096</v>
      </c>
      <c r="D427" s="52">
        <v>0.69</v>
      </c>
      <c r="E427" s="52">
        <v>0.66100000000000003</v>
      </c>
      <c r="F427" s="52">
        <v>0.61599999999999999</v>
      </c>
      <c r="G427" s="53">
        <v>12562.82</v>
      </c>
      <c r="H427" s="52">
        <v>21</v>
      </c>
      <c r="I427" t="str">
        <f t="shared" si="18"/>
        <v>Médio</v>
      </c>
      <c r="J427" t="str">
        <f>VLOOKUP(B427,'De-Para_Estado_Regiao'!$B:$C,2,0)</f>
        <v>Centro-Oeste</v>
      </c>
      <c r="K427" s="41">
        <f t="shared" si="19"/>
        <v>12562.82</v>
      </c>
      <c r="L427" s="15">
        <f t="shared" si="20"/>
        <v>0.66100000000000003</v>
      </c>
    </row>
    <row r="428" spans="1:12" x14ac:dyDescent="0.25">
      <c r="A428" s="50" t="s">
        <v>4815</v>
      </c>
      <c r="B428" s="50" t="s">
        <v>50</v>
      </c>
      <c r="C428" s="50">
        <v>114</v>
      </c>
      <c r="D428" s="50">
        <v>0.7</v>
      </c>
      <c r="E428" s="50">
        <v>0.66400000000000003</v>
      </c>
      <c r="F428" s="50">
        <v>0.622</v>
      </c>
      <c r="G428" s="51">
        <v>12481.14</v>
      </c>
      <c r="H428" s="50">
        <v>1</v>
      </c>
      <c r="I428" t="str">
        <f t="shared" si="18"/>
        <v>Alto</v>
      </c>
      <c r="J428" t="str">
        <f>VLOOKUP(B428,'De-Para_Estado_Regiao'!$B:$C,2,0)</f>
        <v>Centro-Oeste</v>
      </c>
      <c r="K428" s="41">
        <f t="shared" si="19"/>
        <v>12481.14</v>
      </c>
      <c r="L428" s="15">
        <f t="shared" si="20"/>
        <v>0.66400000000000003</v>
      </c>
    </row>
    <row r="429" spans="1:12" x14ac:dyDescent="0.25">
      <c r="A429" s="52" t="s">
        <v>1277</v>
      </c>
      <c r="B429" s="52" t="s">
        <v>14</v>
      </c>
      <c r="C429" s="52">
        <v>1322</v>
      </c>
      <c r="D429" s="52">
        <v>0.7</v>
      </c>
      <c r="E429" s="52">
        <v>0.68700000000000006</v>
      </c>
      <c r="F429" s="52">
        <v>0.61799999999999999</v>
      </c>
      <c r="G429" s="53">
        <v>12464.41</v>
      </c>
      <c r="H429" s="52">
        <v>10</v>
      </c>
      <c r="I429" t="str">
        <f t="shared" si="18"/>
        <v>Alto</v>
      </c>
      <c r="J429" t="str">
        <f>VLOOKUP(B429,'De-Para_Estado_Regiao'!$B:$C,2,0)</f>
        <v>Centro-Oeste</v>
      </c>
      <c r="K429" s="41">
        <f t="shared" si="19"/>
        <v>12464.41</v>
      </c>
      <c r="L429" s="15">
        <f t="shared" si="20"/>
        <v>0.68700000000000006</v>
      </c>
    </row>
    <row r="430" spans="1:12" x14ac:dyDescent="0.25">
      <c r="A430" s="50" t="s">
        <v>3114</v>
      </c>
      <c r="B430" s="50" t="s">
        <v>50</v>
      </c>
      <c r="C430" s="50">
        <v>175</v>
      </c>
      <c r="D430" s="50">
        <v>0.71799999999999997</v>
      </c>
      <c r="E430" s="50">
        <v>0.68899999999999995</v>
      </c>
      <c r="F430" s="50">
        <v>0.64800000000000002</v>
      </c>
      <c r="G430" s="51">
        <v>12432.75</v>
      </c>
      <c r="H430" s="50">
        <v>4</v>
      </c>
      <c r="I430" t="str">
        <f t="shared" si="18"/>
        <v>Alto</v>
      </c>
      <c r="J430" t="str">
        <f>VLOOKUP(B430,'De-Para_Estado_Regiao'!$B:$C,2,0)</f>
        <v>Centro-Oeste</v>
      </c>
      <c r="K430" s="41">
        <f t="shared" si="19"/>
        <v>12432.75</v>
      </c>
      <c r="L430" s="15">
        <f t="shared" si="20"/>
        <v>0.68899999999999995</v>
      </c>
    </row>
    <row r="431" spans="1:12" x14ac:dyDescent="0.25">
      <c r="A431" s="52" t="s">
        <v>4723</v>
      </c>
      <c r="B431" s="52" t="s">
        <v>50</v>
      </c>
      <c r="C431" s="52">
        <v>55</v>
      </c>
      <c r="D431" s="52">
        <v>0.61699999999999999</v>
      </c>
      <c r="E431" s="52">
        <v>0.59</v>
      </c>
      <c r="F431" s="52">
        <v>0.497</v>
      </c>
      <c r="G431" s="53">
        <v>12330.5</v>
      </c>
      <c r="H431" s="52">
        <v>0</v>
      </c>
      <c r="I431" t="str">
        <f t="shared" si="18"/>
        <v>Médio</v>
      </c>
      <c r="J431" t="str">
        <f>VLOOKUP(B431,'De-Para_Estado_Regiao'!$B:$C,2,0)</f>
        <v>Centro-Oeste</v>
      </c>
      <c r="K431" s="41">
        <f t="shared" si="19"/>
        <v>12330.5</v>
      </c>
      <c r="L431" s="15">
        <f t="shared" si="20"/>
        <v>0.59</v>
      </c>
    </row>
    <row r="432" spans="1:12" x14ac:dyDescent="0.25">
      <c r="A432" s="52" t="s">
        <v>3426</v>
      </c>
      <c r="B432" s="52" t="s">
        <v>14</v>
      </c>
      <c r="C432" s="52">
        <v>556</v>
      </c>
      <c r="D432" s="52">
        <v>0.58899999999999997</v>
      </c>
      <c r="E432" s="52">
        <v>0.60699999999999998</v>
      </c>
      <c r="F432" s="52">
        <v>0.41699999999999998</v>
      </c>
      <c r="G432" s="53">
        <v>12256.71</v>
      </c>
      <c r="H432" s="52">
        <v>9</v>
      </c>
      <c r="I432" t="str">
        <f t="shared" si="18"/>
        <v>Médio</v>
      </c>
      <c r="J432" t="str">
        <f>VLOOKUP(B432,'De-Para_Estado_Regiao'!$B:$C,2,0)</f>
        <v>Centro-Oeste</v>
      </c>
      <c r="K432" s="41">
        <f t="shared" si="19"/>
        <v>12256.71</v>
      </c>
      <c r="L432" s="15">
        <f t="shared" si="20"/>
        <v>0.60699999999999998</v>
      </c>
    </row>
    <row r="433" spans="1:12" x14ac:dyDescent="0.25">
      <c r="A433" s="52" t="s">
        <v>2139</v>
      </c>
      <c r="B433" s="52" t="s">
        <v>50</v>
      </c>
      <c r="C433" s="52">
        <v>373</v>
      </c>
      <c r="D433" s="52">
        <v>0.73199999999999998</v>
      </c>
      <c r="E433" s="52">
        <v>0.68100000000000005</v>
      </c>
      <c r="F433" s="52">
        <v>0.68799999999999994</v>
      </c>
      <c r="G433" s="53">
        <v>12227.44</v>
      </c>
      <c r="H433" s="52">
        <v>7</v>
      </c>
      <c r="I433" t="str">
        <f t="shared" si="18"/>
        <v>Alto</v>
      </c>
      <c r="J433" t="str">
        <f>VLOOKUP(B433,'De-Para_Estado_Regiao'!$B:$C,2,0)</f>
        <v>Centro-Oeste</v>
      </c>
      <c r="K433" s="41">
        <f t="shared" si="19"/>
        <v>12227.44</v>
      </c>
      <c r="L433" s="15">
        <f t="shared" si="20"/>
        <v>0.68100000000000005</v>
      </c>
    </row>
    <row r="434" spans="1:12" x14ac:dyDescent="0.25">
      <c r="A434" s="50" t="s">
        <v>4865</v>
      </c>
      <c r="B434" s="50" t="s">
        <v>50</v>
      </c>
      <c r="C434" s="50">
        <v>95</v>
      </c>
      <c r="D434" s="50">
        <v>0.73</v>
      </c>
      <c r="E434" s="50">
        <v>0.73399999999999999</v>
      </c>
      <c r="F434" s="50">
        <v>0.65900000000000003</v>
      </c>
      <c r="G434" s="51">
        <v>12224.33</v>
      </c>
      <c r="H434" s="50">
        <v>0</v>
      </c>
      <c r="I434" t="str">
        <f t="shared" si="18"/>
        <v>Alto</v>
      </c>
      <c r="J434" t="str">
        <f>VLOOKUP(B434,'De-Para_Estado_Regiao'!$B:$C,2,0)</f>
        <v>Centro-Oeste</v>
      </c>
      <c r="K434" s="41">
        <f t="shared" si="19"/>
        <v>12224.33</v>
      </c>
      <c r="L434" s="15">
        <f t="shared" si="20"/>
        <v>0.73399999999999999</v>
      </c>
    </row>
    <row r="435" spans="1:12" x14ac:dyDescent="0.25">
      <c r="A435" s="50" t="s">
        <v>3280</v>
      </c>
      <c r="B435" s="50" t="s">
        <v>50</v>
      </c>
      <c r="C435" s="50">
        <v>97</v>
      </c>
      <c r="D435" s="50">
        <v>0.68500000000000005</v>
      </c>
      <c r="E435" s="50">
        <v>0.66900000000000004</v>
      </c>
      <c r="F435" s="50">
        <v>0.59099999999999997</v>
      </c>
      <c r="G435" s="51">
        <v>12144.12</v>
      </c>
      <c r="H435" s="50">
        <v>0</v>
      </c>
      <c r="I435" t="str">
        <f t="shared" si="18"/>
        <v>Médio</v>
      </c>
      <c r="J435" t="str">
        <f>VLOOKUP(B435,'De-Para_Estado_Regiao'!$B:$C,2,0)</f>
        <v>Centro-Oeste</v>
      </c>
      <c r="K435" s="41">
        <f t="shared" si="19"/>
        <v>12144.12</v>
      </c>
      <c r="L435" s="15">
        <f t="shared" si="20"/>
        <v>0.66900000000000004</v>
      </c>
    </row>
    <row r="436" spans="1:12" x14ac:dyDescent="0.25">
      <c r="A436" s="52" t="s">
        <v>5267</v>
      </c>
      <c r="B436" s="52" t="s">
        <v>50</v>
      </c>
      <c r="C436" s="52">
        <v>120</v>
      </c>
      <c r="D436" s="52">
        <v>0.69</v>
      </c>
      <c r="E436" s="52">
        <v>0.66100000000000003</v>
      </c>
      <c r="F436" s="52">
        <v>0.62</v>
      </c>
      <c r="G436" s="53">
        <v>12140.45</v>
      </c>
      <c r="H436" s="52">
        <v>1</v>
      </c>
      <c r="I436" t="str">
        <f t="shared" si="18"/>
        <v>Médio</v>
      </c>
      <c r="J436" t="str">
        <f>VLOOKUP(B436,'De-Para_Estado_Regiao'!$B:$C,2,0)</f>
        <v>Centro-Oeste</v>
      </c>
      <c r="K436" s="41">
        <f t="shared" si="19"/>
        <v>12140.45</v>
      </c>
      <c r="L436" s="15">
        <f t="shared" si="20"/>
        <v>0.66100000000000003</v>
      </c>
    </row>
    <row r="437" spans="1:12" x14ac:dyDescent="0.25">
      <c r="A437" s="52" t="s">
        <v>2807</v>
      </c>
      <c r="B437" s="52" t="s">
        <v>14</v>
      </c>
      <c r="C437" s="52">
        <v>406</v>
      </c>
      <c r="D437" s="52">
        <v>0.58799999999999997</v>
      </c>
      <c r="E437" s="52">
        <v>0.56599999999999995</v>
      </c>
      <c r="F437" s="52">
        <v>0.44400000000000001</v>
      </c>
      <c r="G437" s="53">
        <v>12064.68</v>
      </c>
      <c r="H437" s="52">
        <v>3</v>
      </c>
      <c r="I437" t="str">
        <f t="shared" si="18"/>
        <v>Médio</v>
      </c>
      <c r="J437" t="str">
        <f>VLOOKUP(B437,'De-Para_Estado_Regiao'!$B:$C,2,0)</f>
        <v>Centro-Oeste</v>
      </c>
      <c r="K437" s="41">
        <f t="shared" si="19"/>
        <v>12064.68</v>
      </c>
      <c r="L437" s="15">
        <f t="shared" si="20"/>
        <v>0.56599999999999995</v>
      </c>
    </row>
    <row r="438" spans="1:12" x14ac:dyDescent="0.25">
      <c r="A438" s="50" t="s">
        <v>2067</v>
      </c>
      <c r="B438" s="50" t="s">
        <v>50</v>
      </c>
      <c r="C438" s="50">
        <v>231</v>
      </c>
      <c r="D438" s="50">
        <v>0.65400000000000003</v>
      </c>
      <c r="E438" s="50">
        <v>0.60799999999999998</v>
      </c>
      <c r="F438" s="50">
        <v>0.57699999999999996</v>
      </c>
      <c r="G438" s="51">
        <v>11984.88</v>
      </c>
      <c r="H438" s="50">
        <v>0</v>
      </c>
      <c r="I438" t="str">
        <f t="shared" si="18"/>
        <v>Médio</v>
      </c>
      <c r="J438" t="str">
        <f>VLOOKUP(B438,'De-Para_Estado_Regiao'!$B:$C,2,0)</f>
        <v>Centro-Oeste</v>
      </c>
      <c r="K438" s="41">
        <f t="shared" si="19"/>
        <v>11984.88</v>
      </c>
      <c r="L438" s="15">
        <f t="shared" si="20"/>
        <v>0.60799999999999998</v>
      </c>
    </row>
    <row r="439" spans="1:12" x14ac:dyDescent="0.25">
      <c r="A439" s="50" t="s">
        <v>4754</v>
      </c>
      <c r="B439" s="50" t="s">
        <v>50</v>
      </c>
      <c r="C439" s="50">
        <v>133</v>
      </c>
      <c r="D439" s="50">
        <v>0.65500000000000003</v>
      </c>
      <c r="E439" s="50">
        <v>0.64200000000000002</v>
      </c>
      <c r="F439" s="50">
        <v>0.54</v>
      </c>
      <c r="G439" s="51">
        <v>11949.17</v>
      </c>
      <c r="H439" s="50">
        <v>1</v>
      </c>
      <c r="I439" t="str">
        <f t="shared" si="18"/>
        <v>Médio</v>
      </c>
      <c r="J439" t="str">
        <f>VLOOKUP(B439,'De-Para_Estado_Regiao'!$B:$C,2,0)</f>
        <v>Centro-Oeste</v>
      </c>
      <c r="K439" s="41">
        <f t="shared" si="19"/>
        <v>11949.17</v>
      </c>
      <c r="L439" s="15">
        <f t="shared" si="20"/>
        <v>0.64200000000000002</v>
      </c>
    </row>
    <row r="440" spans="1:12" x14ac:dyDescent="0.25">
      <c r="A440" s="50" t="s">
        <v>1280</v>
      </c>
      <c r="B440" s="50" t="s">
        <v>46</v>
      </c>
      <c r="C440" s="50">
        <v>342</v>
      </c>
      <c r="D440" s="50">
        <v>0.66200000000000003</v>
      </c>
      <c r="E440" s="50">
        <v>0.64700000000000002</v>
      </c>
      <c r="F440" s="50">
        <v>0.56299999999999994</v>
      </c>
      <c r="G440" s="51">
        <v>11933.08</v>
      </c>
      <c r="H440" s="50">
        <v>2</v>
      </c>
      <c r="I440" t="str">
        <f t="shared" si="18"/>
        <v>Médio</v>
      </c>
      <c r="J440" t="str">
        <f>VLOOKUP(B440,'De-Para_Estado_Regiao'!$B:$C,2,0)</f>
        <v>Centro-Oeste</v>
      </c>
      <c r="K440" s="41">
        <f t="shared" si="19"/>
        <v>11933.08</v>
      </c>
      <c r="L440" s="15">
        <f t="shared" si="20"/>
        <v>0.64700000000000002</v>
      </c>
    </row>
    <row r="441" spans="1:12" x14ac:dyDescent="0.25">
      <c r="A441" s="50" t="s">
        <v>1672</v>
      </c>
      <c r="B441" s="50" t="s">
        <v>50</v>
      </c>
      <c r="C441" s="50">
        <v>620</v>
      </c>
      <c r="D441" s="50">
        <v>0.7</v>
      </c>
      <c r="E441" s="50">
        <v>0.70799999999999996</v>
      </c>
      <c r="F441" s="50">
        <v>0.57999999999999996</v>
      </c>
      <c r="G441" s="51">
        <v>11896.65</v>
      </c>
      <c r="H441" s="50">
        <v>5</v>
      </c>
      <c r="I441" t="str">
        <f t="shared" si="18"/>
        <v>Alto</v>
      </c>
      <c r="J441" t="str">
        <f>VLOOKUP(B441,'De-Para_Estado_Regiao'!$B:$C,2,0)</f>
        <v>Centro-Oeste</v>
      </c>
      <c r="K441" s="41">
        <f t="shared" si="19"/>
        <v>11896.65</v>
      </c>
      <c r="L441" s="15">
        <f t="shared" si="20"/>
        <v>0.70799999999999996</v>
      </c>
    </row>
    <row r="442" spans="1:12" x14ac:dyDescent="0.25">
      <c r="A442" s="50" t="s">
        <v>3776</v>
      </c>
      <c r="B442" s="50" t="s">
        <v>14</v>
      </c>
      <c r="C442" s="50">
        <v>102</v>
      </c>
      <c r="D442" s="50">
        <v>0.52600000000000002</v>
      </c>
      <c r="E442" s="50">
        <v>0.54700000000000004</v>
      </c>
      <c r="F442" s="50">
        <v>0.33700000000000002</v>
      </c>
      <c r="G442" s="51">
        <v>11836.64</v>
      </c>
      <c r="H442" s="50">
        <v>1</v>
      </c>
      <c r="I442" t="str">
        <f t="shared" si="18"/>
        <v>Baixo</v>
      </c>
      <c r="J442" t="str">
        <f>VLOOKUP(B442,'De-Para_Estado_Regiao'!$B:$C,2,0)</f>
        <v>Centro-Oeste</v>
      </c>
      <c r="K442" s="41">
        <f t="shared" si="19"/>
        <v>11836.64</v>
      </c>
      <c r="L442" s="15">
        <f t="shared" si="20"/>
        <v>0.54700000000000004</v>
      </c>
    </row>
    <row r="443" spans="1:12" x14ac:dyDescent="0.25">
      <c r="A443" s="50" t="s">
        <v>2258</v>
      </c>
      <c r="B443" s="50" t="s">
        <v>50</v>
      </c>
      <c r="C443" s="50">
        <v>401</v>
      </c>
      <c r="D443" s="50">
        <v>0.59699999999999998</v>
      </c>
      <c r="E443" s="50">
        <v>0.57599999999999996</v>
      </c>
      <c r="F443" s="50">
        <v>0.44500000000000001</v>
      </c>
      <c r="G443" s="51">
        <v>11816.12</v>
      </c>
      <c r="H443" s="50">
        <v>10</v>
      </c>
      <c r="I443" t="str">
        <f t="shared" si="18"/>
        <v>Médio</v>
      </c>
      <c r="J443" t="str">
        <f>VLOOKUP(B443,'De-Para_Estado_Regiao'!$B:$C,2,0)</f>
        <v>Centro-Oeste</v>
      </c>
      <c r="K443" s="41">
        <f t="shared" si="19"/>
        <v>11816.12</v>
      </c>
      <c r="L443" s="15">
        <f t="shared" si="20"/>
        <v>0.57599999999999996</v>
      </c>
    </row>
    <row r="444" spans="1:12" x14ac:dyDescent="0.25">
      <c r="A444" s="52" t="s">
        <v>4283</v>
      </c>
      <c r="B444" s="52" t="s">
        <v>50</v>
      </c>
      <c r="C444" s="52">
        <v>237</v>
      </c>
      <c r="D444" s="52">
        <v>0.65300000000000002</v>
      </c>
      <c r="E444" s="52">
        <v>0.624</v>
      </c>
      <c r="F444" s="52">
        <v>0.55000000000000004</v>
      </c>
      <c r="G444" s="53">
        <v>11745.9</v>
      </c>
      <c r="H444" s="52">
        <v>2</v>
      </c>
      <c r="I444" t="str">
        <f t="shared" si="18"/>
        <v>Médio</v>
      </c>
      <c r="J444" t="str">
        <f>VLOOKUP(B444,'De-Para_Estado_Regiao'!$B:$C,2,0)</f>
        <v>Centro-Oeste</v>
      </c>
      <c r="K444" s="41">
        <f t="shared" si="19"/>
        <v>11745.9</v>
      </c>
      <c r="L444" s="15">
        <f t="shared" si="20"/>
        <v>0.624</v>
      </c>
    </row>
    <row r="445" spans="1:12" x14ac:dyDescent="0.25">
      <c r="A445" s="52" t="s">
        <v>4625</v>
      </c>
      <c r="B445" s="52" t="s">
        <v>50</v>
      </c>
      <c r="C445" s="52">
        <v>177</v>
      </c>
      <c r="D445" s="52">
        <v>0.66</v>
      </c>
      <c r="E445" s="52">
        <v>0.63300000000000001</v>
      </c>
      <c r="F445" s="52">
        <v>0.54900000000000004</v>
      </c>
      <c r="G445" s="53">
        <v>11540.49</v>
      </c>
      <c r="H445" s="52">
        <v>1</v>
      </c>
      <c r="I445" t="str">
        <f t="shared" si="18"/>
        <v>Médio</v>
      </c>
      <c r="J445" t="str">
        <f>VLOOKUP(B445,'De-Para_Estado_Regiao'!$B:$C,2,0)</f>
        <v>Centro-Oeste</v>
      </c>
      <c r="K445" s="41">
        <f t="shared" si="19"/>
        <v>11540.49</v>
      </c>
      <c r="L445" s="15">
        <f t="shared" si="20"/>
        <v>0.63300000000000001</v>
      </c>
    </row>
    <row r="446" spans="1:12" x14ac:dyDescent="0.25">
      <c r="A446" s="50" t="s">
        <v>3970</v>
      </c>
      <c r="B446" s="50" t="s">
        <v>50</v>
      </c>
      <c r="C446" s="50">
        <v>388</v>
      </c>
      <c r="D446" s="50">
        <v>0.66</v>
      </c>
      <c r="E446" s="50">
        <v>0.65400000000000003</v>
      </c>
      <c r="F446" s="50">
        <v>0.53300000000000003</v>
      </c>
      <c r="G446" s="51">
        <v>11314.24</v>
      </c>
      <c r="H446" s="50">
        <v>3</v>
      </c>
      <c r="I446" t="str">
        <f t="shared" si="18"/>
        <v>Médio</v>
      </c>
      <c r="J446" t="str">
        <f>VLOOKUP(B446,'De-Para_Estado_Regiao'!$B:$C,2,0)</f>
        <v>Centro-Oeste</v>
      </c>
      <c r="K446" s="41">
        <f t="shared" si="19"/>
        <v>11314.24</v>
      </c>
      <c r="L446" s="15">
        <f t="shared" si="20"/>
        <v>0.65400000000000003</v>
      </c>
    </row>
    <row r="447" spans="1:12" x14ac:dyDescent="0.25">
      <c r="A447" s="52" t="s">
        <v>4574</v>
      </c>
      <c r="B447" s="52" t="s">
        <v>46</v>
      </c>
      <c r="C447" s="52">
        <v>83</v>
      </c>
      <c r="D447" s="52">
        <v>0.66</v>
      </c>
      <c r="E447" s="52">
        <v>0.63</v>
      </c>
      <c r="F447" s="52">
        <v>0.57699999999999996</v>
      </c>
      <c r="G447" s="53">
        <v>11273.34</v>
      </c>
      <c r="H447" s="52">
        <v>2</v>
      </c>
      <c r="I447" t="str">
        <f t="shared" si="18"/>
        <v>Médio</v>
      </c>
      <c r="J447" t="str">
        <f>VLOOKUP(B447,'De-Para_Estado_Regiao'!$B:$C,2,0)</f>
        <v>Centro-Oeste</v>
      </c>
      <c r="K447" s="41">
        <f t="shared" si="19"/>
        <v>11273.34</v>
      </c>
      <c r="L447" s="15">
        <f t="shared" si="20"/>
        <v>0.63</v>
      </c>
    </row>
    <row r="448" spans="1:12" x14ac:dyDescent="0.25">
      <c r="A448" s="50" t="s">
        <v>5080</v>
      </c>
      <c r="B448" s="50" t="s">
        <v>46</v>
      </c>
      <c r="C448" s="50">
        <v>212</v>
      </c>
      <c r="D448" s="50">
        <v>0.6</v>
      </c>
      <c r="E448" s="50">
        <v>0.59799999999999998</v>
      </c>
      <c r="F448" s="50">
        <v>0.44</v>
      </c>
      <c r="G448" s="51">
        <v>11066.77</v>
      </c>
      <c r="H448" s="50">
        <v>4</v>
      </c>
      <c r="I448" t="str">
        <f t="shared" si="18"/>
        <v>Médio</v>
      </c>
      <c r="J448" t="str">
        <f>VLOOKUP(B448,'De-Para_Estado_Regiao'!$B:$C,2,0)</f>
        <v>Centro-Oeste</v>
      </c>
      <c r="K448" s="41">
        <f t="shared" si="19"/>
        <v>11066.77</v>
      </c>
      <c r="L448" s="15">
        <f t="shared" si="20"/>
        <v>0.59799999999999998</v>
      </c>
    </row>
    <row r="449" spans="1:12" x14ac:dyDescent="0.25">
      <c r="A449" s="50" t="s">
        <v>4451</v>
      </c>
      <c r="B449" s="50" t="s">
        <v>46</v>
      </c>
      <c r="C449" s="50">
        <v>208</v>
      </c>
      <c r="D449" s="50">
        <v>0.66</v>
      </c>
      <c r="E449" s="50">
        <v>0.65400000000000003</v>
      </c>
      <c r="F449" s="50">
        <v>0.55600000000000005</v>
      </c>
      <c r="G449" s="51">
        <v>11047.19</v>
      </c>
      <c r="H449" s="50">
        <v>2</v>
      </c>
      <c r="I449" t="str">
        <f t="shared" si="18"/>
        <v>Médio</v>
      </c>
      <c r="J449" t="str">
        <f>VLOOKUP(B449,'De-Para_Estado_Regiao'!$B:$C,2,0)</f>
        <v>Centro-Oeste</v>
      </c>
      <c r="K449" s="41">
        <f t="shared" si="19"/>
        <v>11047.19</v>
      </c>
      <c r="L449" s="15">
        <f t="shared" si="20"/>
        <v>0.65400000000000003</v>
      </c>
    </row>
    <row r="450" spans="1:12" x14ac:dyDescent="0.25">
      <c r="A450" s="52" t="s">
        <v>1913</v>
      </c>
      <c r="B450" s="52" t="s">
        <v>50</v>
      </c>
      <c r="C450" s="52">
        <v>963</v>
      </c>
      <c r="D450" s="52">
        <v>0.73199999999999998</v>
      </c>
      <c r="E450" s="52">
        <v>0.69399999999999995</v>
      </c>
      <c r="F450" s="52">
        <v>0.68</v>
      </c>
      <c r="G450" s="53">
        <v>10897.66</v>
      </c>
      <c r="H450" s="52">
        <v>13</v>
      </c>
      <c r="I450" t="str">
        <f t="shared" ref="I450:I513" si="21">IF(D450&lt;0.55,"Baixo",IF(D450&lt;0.7,"Médio",IF(D450&lt;0.8,"Alto","Muito Alto")))</f>
        <v>Alto</v>
      </c>
      <c r="J450" t="str">
        <f>VLOOKUP(B450,'De-Para_Estado_Regiao'!$B:$C,2,0)</f>
        <v>Centro-Oeste</v>
      </c>
      <c r="K450" s="41">
        <f t="shared" si="19"/>
        <v>10897.66</v>
      </c>
      <c r="L450" s="15">
        <f t="shared" si="20"/>
        <v>0.69399999999999995</v>
      </c>
    </row>
    <row r="451" spans="1:12" x14ac:dyDescent="0.25">
      <c r="A451" s="52" t="s">
        <v>1259</v>
      </c>
      <c r="B451" s="52" t="s">
        <v>50</v>
      </c>
      <c r="C451" s="52">
        <v>5468</v>
      </c>
      <c r="D451" s="52">
        <v>0.66900000000000004</v>
      </c>
      <c r="E451" s="52">
        <v>0.65300000000000002</v>
      </c>
      <c r="F451" s="52">
        <v>0.56599999999999995</v>
      </c>
      <c r="G451" s="53">
        <v>10896.14</v>
      </c>
      <c r="H451" s="52">
        <v>79</v>
      </c>
      <c r="I451" t="str">
        <f t="shared" si="21"/>
        <v>Médio</v>
      </c>
      <c r="J451" t="str">
        <f>VLOOKUP(B451,'De-Para_Estado_Regiao'!$B:$C,2,0)</f>
        <v>Centro-Oeste</v>
      </c>
      <c r="K451" s="41">
        <f t="shared" ref="K451:K514" si="22">G451</f>
        <v>10896.14</v>
      </c>
      <c r="L451" s="15">
        <f t="shared" ref="L451:L514" si="23">E451</f>
        <v>0.65300000000000002</v>
      </c>
    </row>
    <row r="452" spans="1:12" x14ac:dyDescent="0.25">
      <c r="A452" s="50" t="s">
        <v>1939</v>
      </c>
      <c r="B452" s="50" t="s">
        <v>50</v>
      </c>
      <c r="C452" s="50">
        <v>766</v>
      </c>
      <c r="D452" s="50">
        <v>0.64400000000000002</v>
      </c>
      <c r="E452" s="50">
        <v>0.61499999999999999</v>
      </c>
      <c r="F452" s="50">
        <v>0.52700000000000002</v>
      </c>
      <c r="G452" s="51">
        <v>10710.49</v>
      </c>
      <c r="H452" s="50">
        <v>16</v>
      </c>
      <c r="I452" t="str">
        <f t="shared" si="21"/>
        <v>Médio</v>
      </c>
      <c r="J452" t="str">
        <f>VLOOKUP(B452,'De-Para_Estado_Regiao'!$B:$C,2,0)</f>
        <v>Centro-Oeste</v>
      </c>
      <c r="K452" s="41">
        <f t="shared" si="22"/>
        <v>10710.49</v>
      </c>
      <c r="L452" s="15">
        <f t="shared" si="23"/>
        <v>0.61499999999999999</v>
      </c>
    </row>
    <row r="453" spans="1:12" x14ac:dyDescent="0.25">
      <c r="A453" s="52" t="s">
        <v>1517</v>
      </c>
      <c r="B453" s="52" t="s">
        <v>50</v>
      </c>
      <c r="C453" s="52">
        <v>3889</v>
      </c>
      <c r="D453" s="52">
        <v>0.72</v>
      </c>
      <c r="E453" s="52">
        <v>0.70599999999999996</v>
      </c>
      <c r="F453" s="52">
        <v>0.64100000000000001</v>
      </c>
      <c r="G453" s="53">
        <v>10694.22</v>
      </c>
      <c r="H453" s="52">
        <v>24</v>
      </c>
      <c r="I453" t="str">
        <f t="shared" si="21"/>
        <v>Alto</v>
      </c>
      <c r="J453" t="str">
        <f>VLOOKUP(B453,'De-Para_Estado_Regiao'!$B:$C,2,0)</f>
        <v>Centro-Oeste</v>
      </c>
      <c r="K453" s="41">
        <f t="shared" si="22"/>
        <v>10694.22</v>
      </c>
      <c r="L453" s="15">
        <f t="shared" si="23"/>
        <v>0.70599999999999996</v>
      </c>
    </row>
    <row r="454" spans="1:12" x14ac:dyDescent="0.25">
      <c r="A454" s="50" t="s">
        <v>4555</v>
      </c>
      <c r="B454" s="50" t="s">
        <v>50</v>
      </c>
      <c r="C454" s="50">
        <v>130</v>
      </c>
      <c r="D454" s="50">
        <v>0.63700000000000001</v>
      </c>
      <c r="E454" s="50">
        <v>0.56899999999999995</v>
      </c>
      <c r="F454" s="50">
        <v>0.55700000000000005</v>
      </c>
      <c r="G454" s="51">
        <v>10616.44</v>
      </c>
      <c r="H454" s="50">
        <v>2</v>
      </c>
      <c r="I454" t="str">
        <f t="shared" si="21"/>
        <v>Médio</v>
      </c>
      <c r="J454" t="str">
        <f>VLOOKUP(B454,'De-Para_Estado_Regiao'!$B:$C,2,0)</f>
        <v>Centro-Oeste</v>
      </c>
      <c r="K454" s="41">
        <f t="shared" si="22"/>
        <v>10616.44</v>
      </c>
      <c r="L454" s="15">
        <f t="shared" si="23"/>
        <v>0.56899999999999995</v>
      </c>
    </row>
    <row r="455" spans="1:12" x14ac:dyDescent="0.25">
      <c r="A455" s="50" t="s">
        <v>4917</v>
      </c>
      <c r="B455" s="50" t="s">
        <v>50</v>
      </c>
      <c r="C455" s="50">
        <v>95</v>
      </c>
      <c r="D455" s="50">
        <v>0.64900000000000002</v>
      </c>
      <c r="E455" s="50">
        <v>0.64200000000000002</v>
      </c>
      <c r="F455" s="50">
        <v>0.52200000000000002</v>
      </c>
      <c r="G455" s="51">
        <v>10585.94</v>
      </c>
      <c r="H455" s="50">
        <v>2</v>
      </c>
      <c r="I455" t="str">
        <f t="shared" si="21"/>
        <v>Médio</v>
      </c>
      <c r="J455" t="str">
        <f>VLOOKUP(B455,'De-Para_Estado_Regiao'!$B:$C,2,0)</f>
        <v>Centro-Oeste</v>
      </c>
      <c r="K455" s="41">
        <f t="shared" si="22"/>
        <v>10585.94</v>
      </c>
      <c r="L455" s="15">
        <f t="shared" si="23"/>
        <v>0.64200000000000002</v>
      </c>
    </row>
    <row r="456" spans="1:12" x14ac:dyDescent="0.25">
      <c r="A456" s="50" t="s">
        <v>3414</v>
      </c>
      <c r="B456" s="50" t="s">
        <v>46</v>
      </c>
      <c r="C456" s="50">
        <v>379</v>
      </c>
      <c r="D456" s="50">
        <v>0.60099999999999998</v>
      </c>
      <c r="E456" s="50">
        <v>0.623</v>
      </c>
      <c r="F456" s="50">
        <v>0.42299999999999999</v>
      </c>
      <c r="G456" s="51">
        <v>10501.6</v>
      </c>
      <c r="H456" s="50">
        <v>3</v>
      </c>
      <c r="I456" t="str">
        <f t="shared" si="21"/>
        <v>Médio</v>
      </c>
      <c r="J456" t="str">
        <f>VLOOKUP(B456,'De-Para_Estado_Regiao'!$B:$C,2,0)</f>
        <v>Centro-Oeste</v>
      </c>
      <c r="K456" s="41">
        <f t="shared" si="22"/>
        <v>10501.6</v>
      </c>
      <c r="L456" s="15">
        <f t="shared" si="23"/>
        <v>0.623</v>
      </c>
    </row>
    <row r="457" spans="1:12" x14ac:dyDescent="0.25">
      <c r="A457" s="50" t="s">
        <v>3811</v>
      </c>
      <c r="B457" s="50" t="s">
        <v>50</v>
      </c>
      <c r="C457" s="50">
        <v>297</v>
      </c>
      <c r="D457" s="50">
        <v>0.68400000000000005</v>
      </c>
      <c r="E457" s="50">
        <v>0.68300000000000005</v>
      </c>
      <c r="F457" s="50">
        <v>0.56000000000000005</v>
      </c>
      <c r="G457" s="51">
        <v>10318.540000000001</v>
      </c>
      <c r="H457" s="50">
        <v>4</v>
      </c>
      <c r="I457" t="str">
        <f t="shared" si="21"/>
        <v>Médio</v>
      </c>
      <c r="J457" t="str">
        <f>VLOOKUP(B457,'De-Para_Estado_Regiao'!$B:$C,2,0)</f>
        <v>Centro-Oeste</v>
      </c>
      <c r="K457" s="41">
        <f t="shared" si="22"/>
        <v>10318.540000000001</v>
      </c>
      <c r="L457" s="15">
        <f t="shared" si="23"/>
        <v>0.68300000000000005</v>
      </c>
    </row>
    <row r="458" spans="1:12" x14ac:dyDescent="0.25">
      <c r="A458" s="52" t="s">
        <v>3014</v>
      </c>
      <c r="B458" s="52" t="s">
        <v>46</v>
      </c>
      <c r="C458" s="52">
        <v>437</v>
      </c>
      <c r="D458" s="52">
        <v>0.63800000000000001</v>
      </c>
      <c r="E458" s="52">
        <v>0.61199999999999999</v>
      </c>
      <c r="F458" s="52">
        <v>0.54100000000000004</v>
      </c>
      <c r="G458" s="53">
        <v>10060.57</v>
      </c>
      <c r="H458" s="52">
        <v>5</v>
      </c>
      <c r="I458" t="str">
        <f t="shared" si="21"/>
        <v>Médio</v>
      </c>
      <c r="J458" t="str">
        <f>VLOOKUP(B458,'De-Para_Estado_Regiao'!$B:$C,2,0)</f>
        <v>Centro-Oeste</v>
      </c>
      <c r="K458" s="41">
        <f t="shared" si="22"/>
        <v>10060.57</v>
      </c>
      <c r="L458" s="15">
        <f t="shared" si="23"/>
        <v>0.61199999999999999</v>
      </c>
    </row>
    <row r="459" spans="1:12" x14ac:dyDescent="0.25">
      <c r="A459" s="50" t="s">
        <v>2306</v>
      </c>
      <c r="B459" s="50" t="s">
        <v>50</v>
      </c>
      <c r="C459" s="50">
        <v>229</v>
      </c>
      <c r="D459" s="50">
        <v>0.61499999999999999</v>
      </c>
      <c r="E459" s="50">
        <v>0.59199999999999997</v>
      </c>
      <c r="F459" s="50">
        <v>0.48099999999999998</v>
      </c>
      <c r="G459" s="51">
        <v>9732.41</v>
      </c>
      <c r="H459" s="50">
        <v>1</v>
      </c>
      <c r="I459" t="str">
        <f t="shared" si="21"/>
        <v>Médio</v>
      </c>
      <c r="J459" t="str">
        <f>VLOOKUP(B459,'De-Para_Estado_Regiao'!$B:$C,2,0)</f>
        <v>Centro-Oeste</v>
      </c>
      <c r="K459" s="41">
        <f t="shared" si="22"/>
        <v>9732.41</v>
      </c>
      <c r="L459" s="15">
        <f t="shared" si="23"/>
        <v>0.59199999999999997</v>
      </c>
    </row>
    <row r="460" spans="1:12" x14ac:dyDescent="0.25">
      <c r="A460" s="50" t="s">
        <v>3564</v>
      </c>
      <c r="B460" s="50" t="s">
        <v>50</v>
      </c>
      <c r="C460" s="50">
        <v>191</v>
      </c>
      <c r="D460" s="50">
        <v>0.59699999999999998</v>
      </c>
      <c r="E460" s="50">
        <v>0.58299999999999996</v>
      </c>
      <c r="F460" s="50">
        <v>0.45700000000000002</v>
      </c>
      <c r="G460" s="51">
        <v>9487.18</v>
      </c>
      <c r="H460" s="50">
        <v>11</v>
      </c>
      <c r="I460" t="str">
        <f t="shared" si="21"/>
        <v>Médio</v>
      </c>
      <c r="J460" t="str">
        <f>VLOOKUP(B460,'De-Para_Estado_Regiao'!$B:$C,2,0)</f>
        <v>Centro-Oeste</v>
      </c>
      <c r="K460" s="41">
        <f t="shared" si="22"/>
        <v>9487.18</v>
      </c>
      <c r="L460" s="15">
        <f t="shared" si="23"/>
        <v>0.58299999999999996</v>
      </c>
    </row>
    <row r="461" spans="1:12" x14ac:dyDescent="0.25">
      <c r="A461" s="52" t="s">
        <v>5131</v>
      </c>
      <c r="B461" s="52" t="s">
        <v>50</v>
      </c>
      <c r="C461" s="52">
        <v>378</v>
      </c>
      <c r="D461" s="52">
        <v>0.626</v>
      </c>
      <c r="E461" s="52">
        <v>0.61</v>
      </c>
      <c r="F461" s="52">
        <v>0.49399999999999999</v>
      </c>
      <c r="G461" s="53">
        <v>9424.74</v>
      </c>
      <c r="H461" s="52">
        <v>3</v>
      </c>
      <c r="I461" t="str">
        <f t="shared" si="21"/>
        <v>Médio</v>
      </c>
      <c r="J461" t="str">
        <f>VLOOKUP(B461,'De-Para_Estado_Regiao'!$B:$C,2,0)</f>
        <v>Centro-Oeste</v>
      </c>
      <c r="K461" s="41">
        <f t="shared" si="22"/>
        <v>9424.74</v>
      </c>
      <c r="L461" s="15">
        <f t="shared" si="23"/>
        <v>0.61</v>
      </c>
    </row>
    <row r="462" spans="1:12" x14ac:dyDescent="0.25">
      <c r="A462" s="50" t="s">
        <v>4836</v>
      </c>
      <c r="B462" s="50" t="s">
        <v>50</v>
      </c>
      <c r="C462" s="50">
        <v>110</v>
      </c>
      <c r="D462" s="50">
        <v>0.65400000000000003</v>
      </c>
      <c r="E462" s="50">
        <v>0.61399999999999999</v>
      </c>
      <c r="F462" s="50">
        <v>0.55800000000000005</v>
      </c>
      <c r="G462" s="51">
        <v>9047.6</v>
      </c>
      <c r="H462" s="50">
        <v>0</v>
      </c>
      <c r="I462" t="str">
        <f t="shared" si="21"/>
        <v>Médio</v>
      </c>
      <c r="J462" t="str">
        <f>VLOOKUP(B462,'De-Para_Estado_Regiao'!$B:$C,2,0)</f>
        <v>Centro-Oeste</v>
      </c>
      <c r="K462" s="41">
        <f t="shared" si="22"/>
        <v>9047.6</v>
      </c>
      <c r="L462" s="15">
        <f t="shared" si="23"/>
        <v>0.61399999999999999</v>
      </c>
    </row>
    <row r="463" spans="1:12" x14ac:dyDescent="0.25">
      <c r="A463" s="52" t="s">
        <v>5321</v>
      </c>
      <c r="B463" s="52" t="s">
        <v>50</v>
      </c>
      <c r="C463" s="52">
        <v>162</v>
      </c>
      <c r="D463" s="52">
        <v>0.66</v>
      </c>
      <c r="E463" s="52">
        <v>0.626</v>
      </c>
      <c r="F463" s="52">
        <v>0.56399999999999995</v>
      </c>
      <c r="G463" s="53">
        <v>8934.51</v>
      </c>
      <c r="H463" s="52">
        <v>1</v>
      </c>
      <c r="I463" t="str">
        <f t="shared" si="21"/>
        <v>Médio</v>
      </c>
      <c r="J463" t="str">
        <f>VLOOKUP(B463,'De-Para_Estado_Regiao'!$B:$C,2,0)</f>
        <v>Centro-Oeste</v>
      </c>
      <c r="K463" s="41">
        <f t="shared" si="22"/>
        <v>8934.51</v>
      </c>
      <c r="L463" s="15">
        <f t="shared" si="23"/>
        <v>0.626</v>
      </c>
    </row>
    <row r="464" spans="1:12" x14ac:dyDescent="0.25">
      <c r="A464" s="52" t="s">
        <v>1163</v>
      </c>
      <c r="B464" s="52" t="s">
        <v>50</v>
      </c>
      <c r="C464" s="52">
        <v>12766</v>
      </c>
      <c r="D464" s="52">
        <v>0.69</v>
      </c>
      <c r="E464" s="52">
        <v>0.64700000000000002</v>
      </c>
      <c r="F464" s="52">
        <v>0.58799999999999997</v>
      </c>
      <c r="G464" s="53">
        <v>8510.85</v>
      </c>
      <c r="H464" s="52">
        <v>88</v>
      </c>
      <c r="I464" t="str">
        <f t="shared" si="21"/>
        <v>Médio</v>
      </c>
      <c r="J464" t="str">
        <f>VLOOKUP(B464,'De-Para_Estado_Regiao'!$B:$C,2,0)</f>
        <v>Centro-Oeste</v>
      </c>
      <c r="K464" s="41">
        <f t="shared" si="22"/>
        <v>8510.85</v>
      </c>
      <c r="L464" s="15">
        <f t="shared" si="23"/>
        <v>0.64700000000000002</v>
      </c>
    </row>
    <row r="465" spans="1:12" x14ac:dyDescent="0.25">
      <c r="A465" s="52" t="s">
        <v>1392</v>
      </c>
      <c r="B465" s="52" t="s">
        <v>50</v>
      </c>
      <c r="C465" s="52">
        <v>4470</v>
      </c>
      <c r="D465" s="52">
        <v>0.66500000000000004</v>
      </c>
      <c r="E465" s="52">
        <v>0.64700000000000002</v>
      </c>
      <c r="F465" s="52">
        <v>0.55600000000000005</v>
      </c>
      <c r="G465" s="53">
        <v>8320.5</v>
      </c>
      <c r="H465" s="52">
        <v>20</v>
      </c>
      <c r="I465" t="str">
        <f t="shared" si="21"/>
        <v>Médio</v>
      </c>
      <c r="J465" t="str">
        <f>VLOOKUP(B465,'De-Para_Estado_Regiao'!$B:$C,2,0)</f>
        <v>Centro-Oeste</v>
      </c>
      <c r="K465" s="41">
        <f t="shared" si="22"/>
        <v>8320.5</v>
      </c>
      <c r="L465" s="15">
        <f t="shared" si="23"/>
        <v>0.64700000000000002</v>
      </c>
    </row>
    <row r="466" spans="1:12" x14ac:dyDescent="0.25">
      <c r="A466" s="50" t="s">
        <v>4093</v>
      </c>
      <c r="B466" s="50" t="s">
        <v>50</v>
      </c>
      <c r="C466" s="50">
        <v>419</v>
      </c>
      <c r="D466" s="50">
        <v>0.68</v>
      </c>
      <c r="E466" s="50">
        <v>0.67100000000000004</v>
      </c>
      <c r="F466" s="50">
        <v>0.57999999999999996</v>
      </c>
      <c r="G466" s="51">
        <v>8096.93</v>
      </c>
      <c r="H466" s="50">
        <v>9</v>
      </c>
      <c r="I466" t="str">
        <f t="shared" si="21"/>
        <v>Médio</v>
      </c>
      <c r="J466" t="str">
        <f>VLOOKUP(B466,'De-Para_Estado_Regiao'!$B:$C,2,0)</f>
        <v>Centro-Oeste</v>
      </c>
      <c r="K466" s="41">
        <f t="shared" si="22"/>
        <v>8096.93</v>
      </c>
      <c r="L466" s="15">
        <f t="shared" si="23"/>
        <v>0.67100000000000004</v>
      </c>
    </row>
    <row r="467" spans="1:12" x14ac:dyDescent="0.25">
      <c r="A467" s="50" t="s">
        <v>1620</v>
      </c>
      <c r="B467" s="50" t="s">
        <v>50</v>
      </c>
      <c r="C467" s="50">
        <v>6741</v>
      </c>
      <c r="D467" s="50">
        <v>0.68400000000000005</v>
      </c>
      <c r="E467" s="50">
        <v>0.66400000000000003</v>
      </c>
      <c r="F467" s="50">
        <v>0.56699999999999995</v>
      </c>
      <c r="G467" s="51">
        <v>7501.44</v>
      </c>
      <c r="H467" s="50">
        <v>82</v>
      </c>
      <c r="I467" t="str">
        <f t="shared" si="21"/>
        <v>Médio</v>
      </c>
      <c r="J467" t="str">
        <f>VLOOKUP(B467,'De-Para_Estado_Regiao'!$B:$C,2,0)</f>
        <v>Centro-Oeste</v>
      </c>
      <c r="K467" s="41">
        <f t="shared" si="22"/>
        <v>7501.44</v>
      </c>
      <c r="L467" s="15">
        <f t="shared" si="23"/>
        <v>0.66400000000000003</v>
      </c>
    </row>
    <row r="468" spans="1:12" x14ac:dyDescent="0.25">
      <c r="A468" s="52" t="s">
        <v>1198</v>
      </c>
      <c r="B468" s="52" t="s">
        <v>19</v>
      </c>
      <c r="C468" s="52">
        <v>1379</v>
      </c>
      <c r="D468" s="52">
        <v>0.67400000000000004</v>
      </c>
      <c r="E468" s="52">
        <v>0.64100000000000001</v>
      </c>
      <c r="F468" s="52">
        <v>0.58699999999999997</v>
      </c>
      <c r="G468" s="53">
        <v>296459.34999999998</v>
      </c>
      <c r="H468" s="52">
        <v>40</v>
      </c>
      <c r="I468" t="str">
        <f t="shared" si="21"/>
        <v>Médio</v>
      </c>
      <c r="J468" t="str">
        <f>VLOOKUP(B468,'De-Para_Estado_Regiao'!$B:$C,2,0)</f>
        <v>Nordeste</v>
      </c>
      <c r="K468" s="41">
        <f t="shared" si="22"/>
        <v>296459.34999999998</v>
      </c>
      <c r="L468" s="15">
        <f t="shared" si="23"/>
        <v>0.64100000000000001</v>
      </c>
    </row>
    <row r="469" spans="1:12" x14ac:dyDescent="0.25">
      <c r="A469" s="50" t="s">
        <v>2324</v>
      </c>
      <c r="B469" s="50" t="s">
        <v>86</v>
      </c>
      <c r="C469" s="50">
        <v>295</v>
      </c>
      <c r="D469" s="50">
        <v>0.626</v>
      </c>
      <c r="E469" s="50">
        <v>0.63200000000000001</v>
      </c>
      <c r="F469" s="50">
        <v>0.505</v>
      </c>
      <c r="G469" s="51">
        <v>125315.16</v>
      </c>
      <c r="H469" s="50">
        <v>6</v>
      </c>
      <c r="I469" t="str">
        <f t="shared" si="21"/>
        <v>Médio</v>
      </c>
      <c r="J469" t="str">
        <f>VLOOKUP(B469,'De-Para_Estado_Regiao'!$B:$C,2,0)</f>
        <v>Nordeste</v>
      </c>
      <c r="K469" s="41">
        <f t="shared" si="22"/>
        <v>125315.16</v>
      </c>
      <c r="L469" s="15">
        <f t="shared" si="23"/>
        <v>0.63200000000000001</v>
      </c>
    </row>
    <row r="470" spans="1:12" x14ac:dyDescent="0.25">
      <c r="A470" s="52" t="s">
        <v>553</v>
      </c>
      <c r="B470" s="52" t="s">
        <v>25</v>
      </c>
      <c r="C470" s="52">
        <v>3017</v>
      </c>
      <c r="D470" s="52">
        <v>0.61899999999999999</v>
      </c>
      <c r="E470" s="52">
        <v>0.61299999999999999</v>
      </c>
      <c r="F470" s="52">
        <v>0.499</v>
      </c>
      <c r="G470" s="53">
        <v>115458.91</v>
      </c>
      <c r="H470" s="52">
        <v>30</v>
      </c>
      <c r="I470" t="str">
        <f t="shared" si="21"/>
        <v>Médio</v>
      </c>
      <c r="J470" t="str">
        <f>VLOOKUP(B470,'De-Para_Estado_Regiao'!$B:$C,2,0)</f>
        <v>Nordeste</v>
      </c>
      <c r="K470" s="41">
        <f t="shared" si="22"/>
        <v>115458.91</v>
      </c>
      <c r="L470" s="15">
        <f t="shared" si="23"/>
        <v>0.61299999999999999</v>
      </c>
    </row>
    <row r="471" spans="1:12" x14ac:dyDescent="0.25">
      <c r="A471" s="52" t="s">
        <v>1934</v>
      </c>
      <c r="B471" s="52" t="s">
        <v>101</v>
      </c>
      <c r="C471" s="52">
        <v>375</v>
      </c>
      <c r="D471" s="52">
        <v>0.56999999999999995</v>
      </c>
      <c r="E471" s="52">
        <v>0.54700000000000004</v>
      </c>
      <c r="F471" s="52">
        <v>0.46500000000000002</v>
      </c>
      <c r="G471" s="53">
        <v>89606.91</v>
      </c>
      <c r="H471" s="52">
        <v>1</v>
      </c>
      <c r="I471" t="str">
        <f t="shared" si="21"/>
        <v>Médio</v>
      </c>
      <c r="J471" t="str">
        <f>VLOOKUP(B471,'De-Para_Estado_Regiao'!$B:$C,2,0)</f>
        <v>Nordeste</v>
      </c>
      <c r="K471" s="41">
        <f t="shared" si="22"/>
        <v>89606.91</v>
      </c>
      <c r="L471" s="15">
        <f t="shared" si="23"/>
        <v>0.54700000000000004</v>
      </c>
    </row>
    <row r="472" spans="1:12" x14ac:dyDescent="0.25">
      <c r="A472" s="50" t="s">
        <v>177</v>
      </c>
      <c r="B472" s="50" t="s">
        <v>19</v>
      </c>
      <c r="C472" s="50">
        <v>5982</v>
      </c>
      <c r="D472" s="50">
        <v>0.69</v>
      </c>
      <c r="E472" s="50">
        <v>0.68100000000000005</v>
      </c>
      <c r="F472" s="50">
        <v>0.61599999999999999</v>
      </c>
      <c r="G472" s="51">
        <v>75103.899999999994</v>
      </c>
      <c r="H472" s="50">
        <v>147</v>
      </c>
      <c r="I472" t="str">
        <f t="shared" si="21"/>
        <v>Médio</v>
      </c>
      <c r="J472" t="str">
        <f>VLOOKUP(B472,'De-Para_Estado_Regiao'!$B:$C,2,0)</f>
        <v>Nordeste</v>
      </c>
      <c r="K472" s="41">
        <f t="shared" si="22"/>
        <v>75103.899999999994</v>
      </c>
      <c r="L472" s="15">
        <f t="shared" si="23"/>
        <v>0.68100000000000005</v>
      </c>
    </row>
    <row r="473" spans="1:12" x14ac:dyDescent="0.25">
      <c r="A473" s="52" t="s">
        <v>3285</v>
      </c>
      <c r="B473" s="52" t="s">
        <v>108</v>
      </c>
      <c r="C473" s="52">
        <v>380</v>
      </c>
      <c r="D473" s="52">
        <v>0.51900000000000002</v>
      </c>
      <c r="E473" s="52">
        <v>0.51300000000000001</v>
      </c>
      <c r="F473" s="52">
        <v>0.36199999999999999</v>
      </c>
      <c r="G473" s="53">
        <v>71759.710000000006</v>
      </c>
      <c r="H473" s="52">
        <v>9</v>
      </c>
      <c r="I473" t="str">
        <f t="shared" si="21"/>
        <v>Baixo</v>
      </c>
      <c r="J473" t="str">
        <f>VLOOKUP(B473,'De-Para_Estado_Regiao'!$B:$C,2,0)</f>
        <v>Nordeste</v>
      </c>
      <c r="K473" s="41">
        <f t="shared" si="22"/>
        <v>71759.710000000006</v>
      </c>
      <c r="L473" s="15">
        <f t="shared" si="23"/>
        <v>0.51300000000000001</v>
      </c>
    </row>
    <row r="474" spans="1:12" x14ac:dyDescent="0.25">
      <c r="A474" s="50" t="s">
        <v>3303</v>
      </c>
      <c r="B474" s="50" t="s">
        <v>86</v>
      </c>
      <c r="C474" s="50">
        <v>221</v>
      </c>
      <c r="D474" s="50">
        <v>0.55000000000000004</v>
      </c>
      <c r="E474" s="50">
        <v>0.54300000000000004</v>
      </c>
      <c r="F474" s="50">
        <v>0.42399999999999999</v>
      </c>
      <c r="G474" s="51">
        <v>70768.59</v>
      </c>
      <c r="H474" s="50">
        <v>0</v>
      </c>
      <c r="I474" t="str">
        <f t="shared" si="21"/>
        <v>Médio</v>
      </c>
      <c r="J474" t="str">
        <f>VLOOKUP(B474,'De-Para_Estado_Regiao'!$B:$C,2,0)</f>
        <v>Nordeste</v>
      </c>
      <c r="K474" s="41">
        <f t="shared" si="22"/>
        <v>70768.59</v>
      </c>
      <c r="L474" s="15">
        <f t="shared" si="23"/>
        <v>0.54300000000000004</v>
      </c>
    </row>
    <row r="475" spans="1:12" x14ac:dyDescent="0.25">
      <c r="A475" s="52" t="s">
        <v>499</v>
      </c>
      <c r="B475" s="52" t="s">
        <v>25</v>
      </c>
      <c r="C475" s="52">
        <v>3670</v>
      </c>
      <c r="D475" s="52">
        <v>0.65</v>
      </c>
      <c r="E475" s="52">
        <v>0.61399999999999999</v>
      </c>
      <c r="F475" s="52">
        <v>0.57599999999999996</v>
      </c>
      <c r="G475" s="53">
        <v>65271.07</v>
      </c>
      <c r="H475" s="52">
        <v>35</v>
      </c>
      <c r="I475" t="str">
        <f t="shared" si="21"/>
        <v>Médio</v>
      </c>
      <c r="J475" t="str">
        <f>VLOOKUP(B475,'De-Para_Estado_Regiao'!$B:$C,2,0)</f>
        <v>Nordeste</v>
      </c>
      <c r="K475" s="41">
        <f t="shared" si="22"/>
        <v>65271.07</v>
      </c>
      <c r="L475" s="15">
        <f t="shared" si="23"/>
        <v>0.61399999999999999</v>
      </c>
    </row>
    <row r="476" spans="1:12" x14ac:dyDescent="0.25">
      <c r="A476" s="50" t="s">
        <v>3379</v>
      </c>
      <c r="B476" s="50" t="s">
        <v>86</v>
      </c>
      <c r="C476" s="50">
        <v>80</v>
      </c>
      <c r="D476" s="50">
        <v>0.56000000000000005</v>
      </c>
      <c r="E476" s="50">
        <v>0.52600000000000002</v>
      </c>
      <c r="F476" s="50">
        <v>0.43</v>
      </c>
      <c r="G476" s="51">
        <v>62196.89</v>
      </c>
      <c r="H476" s="50">
        <v>0</v>
      </c>
      <c r="I476" t="str">
        <f t="shared" si="21"/>
        <v>Médio</v>
      </c>
      <c r="J476" t="str">
        <f>VLOOKUP(B476,'De-Para_Estado_Regiao'!$B:$C,2,0)</f>
        <v>Nordeste</v>
      </c>
      <c r="K476" s="41">
        <f t="shared" si="22"/>
        <v>62196.89</v>
      </c>
      <c r="L476" s="15">
        <f t="shared" si="23"/>
        <v>0.52600000000000002</v>
      </c>
    </row>
    <row r="477" spans="1:12" x14ac:dyDescent="0.25">
      <c r="A477" s="50" t="s">
        <v>866</v>
      </c>
      <c r="B477" s="50" t="s">
        <v>19</v>
      </c>
      <c r="C477" s="50">
        <v>1404</v>
      </c>
      <c r="D477" s="50">
        <v>0.66</v>
      </c>
      <c r="E477" s="50">
        <v>0.63</v>
      </c>
      <c r="F477" s="50">
        <v>0.57899999999999996</v>
      </c>
      <c r="G477" s="51">
        <v>60168.45</v>
      </c>
      <c r="H477" s="50">
        <v>22</v>
      </c>
      <c r="I477" t="str">
        <f t="shared" si="21"/>
        <v>Médio</v>
      </c>
      <c r="J477" t="str">
        <f>VLOOKUP(B477,'De-Para_Estado_Regiao'!$B:$C,2,0)</f>
        <v>Nordeste</v>
      </c>
      <c r="K477" s="41">
        <f t="shared" si="22"/>
        <v>60168.45</v>
      </c>
      <c r="L477" s="15">
        <f t="shared" si="23"/>
        <v>0.63</v>
      </c>
    </row>
    <row r="478" spans="1:12" x14ac:dyDescent="0.25">
      <c r="A478" s="52" t="s">
        <v>1894</v>
      </c>
      <c r="B478" s="52" t="s">
        <v>48</v>
      </c>
      <c r="C478" s="52">
        <v>2709</v>
      </c>
      <c r="D478" s="52">
        <v>0.70099999999999996</v>
      </c>
      <c r="E478" s="52">
        <v>0.7</v>
      </c>
      <c r="F478" s="52">
        <v>0.621</v>
      </c>
      <c r="G478" s="53">
        <v>59097.86</v>
      </c>
      <c r="H478" s="52">
        <v>57</v>
      </c>
      <c r="I478" t="str">
        <f t="shared" si="21"/>
        <v>Alto</v>
      </c>
      <c r="J478" t="str">
        <f>VLOOKUP(B478,'De-Para_Estado_Regiao'!$B:$C,2,0)</f>
        <v>Nordeste</v>
      </c>
      <c r="K478" s="41">
        <f t="shared" si="22"/>
        <v>59097.86</v>
      </c>
      <c r="L478" s="15">
        <f t="shared" si="23"/>
        <v>0.7</v>
      </c>
    </row>
    <row r="479" spans="1:12" x14ac:dyDescent="0.25">
      <c r="A479" s="50" t="s">
        <v>2391</v>
      </c>
      <c r="B479" s="50" t="s">
        <v>101</v>
      </c>
      <c r="C479" s="50">
        <v>411</v>
      </c>
      <c r="D479" s="50">
        <v>0.59899999999999998</v>
      </c>
      <c r="E479" s="50">
        <v>0.56200000000000006</v>
      </c>
      <c r="F479" s="50">
        <v>0.49099999999999999</v>
      </c>
      <c r="G479" s="51">
        <v>58403.77</v>
      </c>
      <c r="H479" s="50">
        <v>0</v>
      </c>
      <c r="I479" t="str">
        <f t="shared" si="21"/>
        <v>Médio</v>
      </c>
      <c r="J479" t="str">
        <f>VLOOKUP(B479,'De-Para_Estado_Regiao'!$B:$C,2,0)</f>
        <v>Nordeste</v>
      </c>
      <c r="K479" s="41">
        <f t="shared" si="22"/>
        <v>58403.77</v>
      </c>
      <c r="L479" s="15">
        <f t="shared" si="23"/>
        <v>0.56200000000000006</v>
      </c>
    </row>
    <row r="480" spans="1:12" x14ac:dyDescent="0.25">
      <c r="A480" s="50" t="s">
        <v>5014</v>
      </c>
      <c r="B480" s="50" t="s">
        <v>86</v>
      </c>
      <c r="C480" s="50">
        <v>76</v>
      </c>
      <c r="D480" s="50">
        <v>0.55500000000000005</v>
      </c>
      <c r="E480" s="50">
        <v>0.54100000000000004</v>
      </c>
      <c r="F480" s="50">
        <v>0.41499999999999998</v>
      </c>
      <c r="G480" s="51">
        <v>57338.73</v>
      </c>
      <c r="H480" s="50">
        <v>0</v>
      </c>
      <c r="I480" t="str">
        <f t="shared" si="21"/>
        <v>Médio</v>
      </c>
      <c r="J480" t="str">
        <f>VLOOKUP(B480,'De-Para_Estado_Regiao'!$B:$C,2,0)</f>
        <v>Nordeste</v>
      </c>
      <c r="K480" s="41">
        <f t="shared" si="22"/>
        <v>57338.73</v>
      </c>
      <c r="L480" s="15">
        <f t="shared" si="23"/>
        <v>0.54100000000000004</v>
      </c>
    </row>
    <row r="481" spans="1:12" x14ac:dyDescent="0.25">
      <c r="A481" s="50" t="s">
        <v>3311</v>
      </c>
      <c r="B481" s="50" t="s">
        <v>101</v>
      </c>
      <c r="C481" s="50">
        <v>861</v>
      </c>
      <c r="D481" s="50">
        <v>0.60699999999999998</v>
      </c>
      <c r="E481" s="50">
        <v>0.56100000000000005</v>
      </c>
      <c r="F481" s="50">
        <v>0.53500000000000003</v>
      </c>
      <c r="G481" s="51">
        <v>56655.59</v>
      </c>
      <c r="H481" s="50">
        <v>2</v>
      </c>
      <c r="I481" t="str">
        <f t="shared" si="21"/>
        <v>Médio</v>
      </c>
      <c r="J481" t="str">
        <f>VLOOKUP(B481,'De-Para_Estado_Regiao'!$B:$C,2,0)</f>
        <v>Nordeste</v>
      </c>
      <c r="K481" s="41">
        <f t="shared" si="22"/>
        <v>56655.59</v>
      </c>
      <c r="L481" s="15">
        <f t="shared" si="23"/>
        <v>0.56100000000000005</v>
      </c>
    </row>
    <row r="482" spans="1:12" x14ac:dyDescent="0.25">
      <c r="A482" s="50" t="s">
        <v>3289</v>
      </c>
      <c r="B482" s="50" t="s">
        <v>19</v>
      </c>
      <c r="C482" s="50">
        <v>562</v>
      </c>
      <c r="D482" s="50">
        <v>0.56999999999999995</v>
      </c>
      <c r="E482" s="50">
        <v>0.56799999999999995</v>
      </c>
      <c r="F482" s="50">
        <v>0.45800000000000002</v>
      </c>
      <c r="G482" s="51">
        <v>53223.86</v>
      </c>
      <c r="H482" s="50">
        <v>0</v>
      </c>
      <c r="I482" t="str">
        <f t="shared" si="21"/>
        <v>Médio</v>
      </c>
      <c r="J482" t="str">
        <f>VLOOKUP(B482,'De-Para_Estado_Regiao'!$B:$C,2,0)</f>
        <v>Nordeste</v>
      </c>
      <c r="K482" s="41">
        <f t="shared" si="22"/>
        <v>53223.86</v>
      </c>
      <c r="L482" s="15">
        <f t="shared" si="23"/>
        <v>0.56799999999999995</v>
      </c>
    </row>
    <row r="483" spans="1:12" x14ac:dyDescent="0.25">
      <c r="A483" s="50" t="s">
        <v>2377</v>
      </c>
      <c r="B483" s="50" t="s">
        <v>127</v>
      </c>
      <c r="C483" s="50">
        <v>527</v>
      </c>
      <c r="D483" s="50">
        <v>0.63100000000000001</v>
      </c>
      <c r="E483" s="50">
        <v>0.60299999999999998</v>
      </c>
      <c r="F483" s="50">
        <v>0.57099999999999995</v>
      </c>
      <c r="G483" s="51">
        <v>50536.55</v>
      </c>
      <c r="H483" s="50">
        <v>1</v>
      </c>
      <c r="I483" t="str">
        <f t="shared" si="21"/>
        <v>Médio</v>
      </c>
      <c r="J483" t="str">
        <f>VLOOKUP(B483,'De-Para_Estado_Regiao'!$B:$C,2,0)</f>
        <v>Nordeste</v>
      </c>
      <c r="K483" s="41">
        <f t="shared" si="22"/>
        <v>50536.55</v>
      </c>
      <c r="L483" s="15">
        <f t="shared" si="23"/>
        <v>0.60299999999999998</v>
      </c>
    </row>
    <row r="484" spans="1:12" x14ac:dyDescent="0.25">
      <c r="A484" s="52" t="s">
        <v>533</v>
      </c>
      <c r="B484" s="52" t="s">
        <v>48</v>
      </c>
      <c r="C484" s="52">
        <v>1504</v>
      </c>
      <c r="D484" s="52">
        <v>0.66500000000000004</v>
      </c>
      <c r="E484" s="52">
        <v>0.58699999999999997</v>
      </c>
      <c r="F484" s="52">
        <v>0.64600000000000002</v>
      </c>
      <c r="G484" s="53">
        <v>49259.77</v>
      </c>
      <c r="H484" s="52">
        <v>10</v>
      </c>
      <c r="I484" t="str">
        <f t="shared" si="21"/>
        <v>Médio</v>
      </c>
      <c r="J484" t="str">
        <f>VLOOKUP(B484,'De-Para_Estado_Regiao'!$B:$C,2,0)</f>
        <v>Nordeste</v>
      </c>
      <c r="K484" s="41">
        <f t="shared" si="22"/>
        <v>49259.77</v>
      </c>
      <c r="L484" s="15">
        <f t="shared" si="23"/>
        <v>0.58699999999999997</v>
      </c>
    </row>
    <row r="485" spans="1:12" x14ac:dyDescent="0.25">
      <c r="A485" s="50" t="s">
        <v>195</v>
      </c>
      <c r="B485" s="50" t="s">
        <v>19</v>
      </c>
      <c r="C485" s="50">
        <v>4282</v>
      </c>
      <c r="D485" s="50">
        <v>0.71599999999999997</v>
      </c>
      <c r="E485" s="50">
        <v>0.754</v>
      </c>
      <c r="F485" s="50">
        <v>0.59</v>
      </c>
      <c r="G485" s="51">
        <v>48937.78</v>
      </c>
      <c r="H485" s="50">
        <v>75</v>
      </c>
      <c r="I485" t="str">
        <f t="shared" si="21"/>
        <v>Alto</v>
      </c>
      <c r="J485" t="str">
        <f>VLOOKUP(B485,'De-Para_Estado_Regiao'!$B:$C,2,0)</f>
        <v>Nordeste</v>
      </c>
      <c r="K485" s="41">
        <f t="shared" si="22"/>
        <v>48937.78</v>
      </c>
      <c r="L485" s="15">
        <f t="shared" si="23"/>
        <v>0.754</v>
      </c>
    </row>
    <row r="486" spans="1:12" x14ac:dyDescent="0.25">
      <c r="A486" s="50" t="s">
        <v>1197</v>
      </c>
      <c r="B486" s="50" t="s">
        <v>25</v>
      </c>
      <c r="C486" s="50">
        <v>1078</v>
      </c>
      <c r="D486" s="50">
        <v>0.63300000000000001</v>
      </c>
      <c r="E486" s="50">
        <v>0.58899999999999997</v>
      </c>
      <c r="F486" s="50">
        <v>0.56399999999999995</v>
      </c>
      <c r="G486" s="51">
        <v>48390.13</v>
      </c>
      <c r="H486" s="50">
        <v>21</v>
      </c>
      <c r="I486" t="str">
        <f t="shared" si="21"/>
        <v>Médio</v>
      </c>
      <c r="J486" t="str">
        <f>VLOOKUP(B486,'De-Para_Estado_Regiao'!$B:$C,2,0)</f>
        <v>Nordeste</v>
      </c>
      <c r="K486" s="41">
        <f t="shared" si="22"/>
        <v>48390.13</v>
      </c>
      <c r="L486" s="15">
        <f t="shared" si="23"/>
        <v>0.58899999999999997</v>
      </c>
    </row>
    <row r="487" spans="1:12" x14ac:dyDescent="0.25">
      <c r="A487" s="50" t="s">
        <v>932</v>
      </c>
      <c r="B487" s="50" t="s">
        <v>19</v>
      </c>
      <c r="C487" s="50">
        <v>1947</v>
      </c>
      <c r="D487" s="50">
        <v>0.66500000000000004</v>
      </c>
      <c r="E487" s="50">
        <v>0.67900000000000005</v>
      </c>
      <c r="F487" s="50">
        <v>0.54100000000000004</v>
      </c>
      <c r="G487" s="51">
        <v>47890.59</v>
      </c>
      <c r="H487" s="50">
        <v>37</v>
      </c>
      <c r="I487" t="str">
        <f t="shared" si="21"/>
        <v>Médio</v>
      </c>
      <c r="J487" t="str">
        <f>VLOOKUP(B487,'De-Para_Estado_Regiao'!$B:$C,2,0)</f>
        <v>Nordeste</v>
      </c>
      <c r="K487" s="41">
        <f t="shared" si="22"/>
        <v>47890.59</v>
      </c>
      <c r="L487" s="15">
        <f t="shared" si="23"/>
        <v>0.67900000000000005</v>
      </c>
    </row>
    <row r="488" spans="1:12" x14ac:dyDescent="0.25">
      <c r="A488" s="52" t="s">
        <v>2203</v>
      </c>
      <c r="B488" s="52" t="s">
        <v>19</v>
      </c>
      <c r="C488" s="52">
        <v>611</v>
      </c>
      <c r="D488" s="52">
        <v>0.57899999999999996</v>
      </c>
      <c r="E488" s="52">
        <v>0.58399999999999996</v>
      </c>
      <c r="F488" s="52">
        <v>0.44900000000000001</v>
      </c>
      <c r="G488" s="53">
        <v>44548.73</v>
      </c>
      <c r="H488" s="52">
        <v>35</v>
      </c>
      <c r="I488" t="str">
        <f t="shared" si="21"/>
        <v>Médio</v>
      </c>
      <c r="J488" t="str">
        <f>VLOOKUP(B488,'De-Para_Estado_Regiao'!$B:$C,2,0)</f>
        <v>Nordeste</v>
      </c>
      <c r="K488" s="41">
        <f t="shared" si="22"/>
        <v>44548.73</v>
      </c>
      <c r="L488" s="15">
        <f t="shared" si="23"/>
        <v>0.58399999999999996</v>
      </c>
    </row>
    <row r="489" spans="1:12" x14ac:dyDescent="0.25">
      <c r="A489" s="50" t="s">
        <v>3138</v>
      </c>
      <c r="B489" s="50" t="s">
        <v>96</v>
      </c>
      <c r="C489" s="50">
        <v>827</v>
      </c>
      <c r="D489" s="50">
        <v>0.57999999999999996</v>
      </c>
      <c r="E489" s="50">
        <v>0.54400000000000004</v>
      </c>
      <c r="F489" s="50">
        <v>0.46500000000000002</v>
      </c>
      <c r="G489" s="51">
        <v>44508.6</v>
      </c>
      <c r="H489" s="50">
        <v>3</v>
      </c>
      <c r="I489" t="str">
        <f t="shared" si="21"/>
        <v>Médio</v>
      </c>
      <c r="J489" t="str">
        <f>VLOOKUP(B489,'De-Para_Estado_Regiao'!$B:$C,2,0)</f>
        <v>Nordeste</v>
      </c>
      <c r="K489" s="41">
        <f t="shared" si="22"/>
        <v>44508.6</v>
      </c>
      <c r="L489" s="15">
        <f t="shared" si="23"/>
        <v>0.54400000000000004</v>
      </c>
    </row>
    <row r="490" spans="1:12" x14ac:dyDescent="0.25">
      <c r="A490" s="52" t="s">
        <v>2015</v>
      </c>
      <c r="B490" s="52" t="s">
        <v>127</v>
      </c>
      <c r="C490" s="52">
        <v>1110</v>
      </c>
      <c r="D490" s="52">
        <v>0.56999999999999995</v>
      </c>
      <c r="E490" s="52">
        <v>0.56599999999999995</v>
      </c>
      <c r="F490" s="52">
        <v>0.435</v>
      </c>
      <c r="G490" s="53">
        <v>44297.9</v>
      </c>
      <c r="H490" s="52">
        <v>31</v>
      </c>
      <c r="I490" t="str">
        <f t="shared" si="21"/>
        <v>Médio</v>
      </c>
      <c r="J490" t="str">
        <f>VLOOKUP(B490,'De-Para_Estado_Regiao'!$B:$C,2,0)</f>
        <v>Nordeste</v>
      </c>
      <c r="K490" s="41">
        <f t="shared" si="22"/>
        <v>44297.9</v>
      </c>
      <c r="L490" s="15">
        <f t="shared" si="23"/>
        <v>0.56599999999999995</v>
      </c>
    </row>
    <row r="491" spans="1:12" x14ac:dyDescent="0.25">
      <c r="A491" s="50" t="s">
        <v>423</v>
      </c>
      <c r="B491" s="50" t="s">
        <v>25</v>
      </c>
      <c r="C491" s="50">
        <v>5857</v>
      </c>
      <c r="D491" s="50">
        <v>0.69</v>
      </c>
      <c r="E491" s="50">
        <v>0.65400000000000003</v>
      </c>
      <c r="F491" s="50">
        <v>0.60899999999999999</v>
      </c>
      <c r="G491" s="51">
        <v>43485.31</v>
      </c>
      <c r="H491" s="50">
        <v>153</v>
      </c>
      <c r="I491" t="str">
        <f t="shared" si="21"/>
        <v>Médio</v>
      </c>
      <c r="J491" t="str">
        <f>VLOOKUP(B491,'De-Para_Estado_Regiao'!$B:$C,2,0)</f>
        <v>Nordeste</v>
      </c>
      <c r="K491" s="41">
        <f t="shared" si="22"/>
        <v>43485.31</v>
      </c>
      <c r="L491" s="15">
        <f t="shared" si="23"/>
        <v>0.65400000000000003</v>
      </c>
    </row>
    <row r="492" spans="1:12" x14ac:dyDescent="0.25">
      <c r="A492" s="52" t="s">
        <v>935</v>
      </c>
      <c r="B492" s="52" t="s">
        <v>19</v>
      </c>
      <c r="C492" s="52">
        <v>4482</v>
      </c>
      <c r="D492" s="52">
        <v>0.68</v>
      </c>
      <c r="E492" s="52">
        <v>0.65100000000000002</v>
      </c>
      <c r="F492" s="52">
        <v>0.58399999999999996</v>
      </c>
      <c r="G492" s="53">
        <v>42142.2</v>
      </c>
      <c r="H492" s="52">
        <v>35</v>
      </c>
      <c r="I492" t="str">
        <f t="shared" si="21"/>
        <v>Médio</v>
      </c>
      <c r="J492" t="str">
        <f>VLOOKUP(B492,'De-Para_Estado_Regiao'!$B:$C,2,0)</f>
        <v>Nordeste</v>
      </c>
      <c r="K492" s="41">
        <f t="shared" si="22"/>
        <v>42142.2</v>
      </c>
      <c r="L492" s="15">
        <f t="shared" si="23"/>
        <v>0.65100000000000002</v>
      </c>
    </row>
    <row r="493" spans="1:12" x14ac:dyDescent="0.25">
      <c r="A493" s="52" t="s">
        <v>1161</v>
      </c>
      <c r="B493" s="52" t="s">
        <v>25</v>
      </c>
      <c r="C493" s="52">
        <v>137</v>
      </c>
      <c r="D493" s="52">
        <v>0.79</v>
      </c>
      <c r="E493" s="52">
        <v>0.78100000000000003</v>
      </c>
      <c r="F493" s="52">
        <v>0.748</v>
      </c>
      <c r="G493" s="53">
        <v>41803.519999999997</v>
      </c>
      <c r="H493" s="52">
        <v>4</v>
      </c>
      <c r="I493" t="str">
        <f t="shared" si="21"/>
        <v>Alto</v>
      </c>
      <c r="J493" t="str">
        <f>VLOOKUP(B493,'De-Para_Estado_Regiao'!$B:$C,2,0)</f>
        <v>Nordeste</v>
      </c>
      <c r="K493" s="41">
        <f t="shared" si="22"/>
        <v>41803.519999999997</v>
      </c>
      <c r="L493" s="15">
        <f t="shared" si="23"/>
        <v>0.78100000000000003</v>
      </c>
    </row>
    <row r="494" spans="1:12" x14ac:dyDescent="0.25">
      <c r="A494" s="52" t="s">
        <v>2125</v>
      </c>
      <c r="B494" s="52" t="s">
        <v>131</v>
      </c>
      <c r="C494" s="52">
        <v>650</v>
      </c>
      <c r="D494" s="52">
        <v>0.65</v>
      </c>
      <c r="E494" s="52">
        <v>0.63900000000000001</v>
      </c>
      <c r="F494" s="52">
        <v>0.54200000000000004</v>
      </c>
      <c r="G494" s="53">
        <v>41553.97</v>
      </c>
      <c r="H494" s="52">
        <v>4</v>
      </c>
      <c r="I494" t="str">
        <f t="shared" si="21"/>
        <v>Médio</v>
      </c>
      <c r="J494" t="str">
        <f>VLOOKUP(B494,'De-Para_Estado_Regiao'!$B:$C,2,0)</f>
        <v>Nordeste</v>
      </c>
      <c r="K494" s="41">
        <f t="shared" si="22"/>
        <v>41553.97</v>
      </c>
      <c r="L494" s="15">
        <f t="shared" si="23"/>
        <v>0.63900000000000001</v>
      </c>
    </row>
    <row r="495" spans="1:12" x14ac:dyDescent="0.25">
      <c r="A495" s="50" t="s">
        <v>2435</v>
      </c>
      <c r="B495" s="50" t="s">
        <v>19</v>
      </c>
      <c r="C495" s="50">
        <v>250</v>
      </c>
      <c r="D495" s="50">
        <v>0.60599999999999998</v>
      </c>
      <c r="E495" s="50">
        <v>0.58899999999999997</v>
      </c>
      <c r="F495" s="50">
        <v>0.48</v>
      </c>
      <c r="G495" s="51">
        <v>38638.480000000003</v>
      </c>
      <c r="H495" s="50">
        <v>5</v>
      </c>
      <c r="I495" t="str">
        <f t="shared" si="21"/>
        <v>Médio</v>
      </c>
      <c r="J495" t="str">
        <f>VLOOKUP(B495,'De-Para_Estado_Regiao'!$B:$C,2,0)</f>
        <v>Nordeste</v>
      </c>
      <c r="K495" s="41">
        <f t="shared" si="22"/>
        <v>38638.480000000003</v>
      </c>
      <c r="L495" s="15">
        <f t="shared" si="23"/>
        <v>0.58899999999999997</v>
      </c>
    </row>
    <row r="496" spans="1:12" x14ac:dyDescent="0.25">
      <c r="A496" s="52" t="s">
        <v>507</v>
      </c>
      <c r="B496" s="52" t="s">
        <v>19</v>
      </c>
      <c r="C496" s="52">
        <v>3831</v>
      </c>
      <c r="D496" s="52">
        <v>0.69099999999999995</v>
      </c>
      <c r="E496" s="52">
        <v>0.65200000000000002</v>
      </c>
      <c r="F496" s="52">
        <v>0.61599999999999999</v>
      </c>
      <c r="G496" s="53">
        <v>38581.15</v>
      </c>
      <c r="H496" s="52">
        <v>36</v>
      </c>
      <c r="I496" t="str">
        <f t="shared" si="21"/>
        <v>Médio</v>
      </c>
      <c r="J496" t="str">
        <f>VLOOKUP(B496,'De-Para_Estado_Regiao'!$B:$C,2,0)</f>
        <v>Nordeste</v>
      </c>
      <c r="K496" s="41">
        <f t="shared" si="22"/>
        <v>38581.15</v>
      </c>
      <c r="L496" s="15">
        <f t="shared" si="23"/>
        <v>0.65200000000000002</v>
      </c>
    </row>
    <row r="497" spans="1:12" x14ac:dyDescent="0.25">
      <c r="A497" s="50" t="s">
        <v>1692</v>
      </c>
      <c r="B497" s="50" t="s">
        <v>19</v>
      </c>
      <c r="C497" s="50">
        <v>1011</v>
      </c>
      <c r="D497" s="50">
        <v>0.61799999999999999</v>
      </c>
      <c r="E497" s="50">
        <v>0.57599999999999996</v>
      </c>
      <c r="F497" s="50">
        <v>0.53600000000000003</v>
      </c>
      <c r="G497" s="51">
        <v>38416.21</v>
      </c>
      <c r="H497" s="50">
        <v>21</v>
      </c>
      <c r="I497" t="str">
        <f t="shared" si="21"/>
        <v>Médio</v>
      </c>
      <c r="J497" t="str">
        <f>VLOOKUP(B497,'De-Para_Estado_Regiao'!$B:$C,2,0)</f>
        <v>Nordeste</v>
      </c>
      <c r="K497" s="41">
        <f t="shared" si="22"/>
        <v>38416.21</v>
      </c>
      <c r="L497" s="15">
        <f t="shared" si="23"/>
        <v>0.57599999999999996</v>
      </c>
    </row>
    <row r="498" spans="1:12" x14ac:dyDescent="0.25">
      <c r="A498" s="50" t="s">
        <v>720</v>
      </c>
      <c r="B498" s="50" t="s">
        <v>19</v>
      </c>
      <c r="C498" s="50">
        <v>166</v>
      </c>
      <c r="D498" s="50">
        <v>0.61299999999999999</v>
      </c>
      <c r="E498" s="50">
        <v>0.57199999999999995</v>
      </c>
      <c r="F498" s="50">
        <v>0.50800000000000001</v>
      </c>
      <c r="G498" s="51">
        <v>37817.199999999997</v>
      </c>
      <c r="H498" s="50">
        <v>0</v>
      </c>
      <c r="I498" t="str">
        <f t="shared" si="21"/>
        <v>Médio</v>
      </c>
      <c r="J498" t="str">
        <f>VLOOKUP(B498,'De-Para_Estado_Regiao'!$B:$C,2,0)</f>
        <v>Nordeste</v>
      </c>
      <c r="K498" s="41">
        <f t="shared" si="22"/>
        <v>37817.199999999997</v>
      </c>
      <c r="L498" s="15">
        <f t="shared" si="23"/>
        <v>0.57199999999999995</v>
      </c>
    </row>
    <row r="499" spans="1:12" x14ac:dyDescent="0.25">
      <c r="A499" s="52" t="s">
        <v>1481</v>
      </c>
      <c r="B499" s="52" t="s">
        <v>96</v>
      </c>
      <c r="C499" s="52">
        <v>3428</v>
      </c>
      <c r="D499" s="52">
        <v>0.748</v>
      </c>
      <c r="E499" s="52">
        <v>0.78200000000000003</v>
      </c>
      <c r="F499" s="52">
        <v>0.65100000000000002</v>
      </c>
      <c r="G499" s="53">
        <v>37217.379999999997</v>
      </c>
      <c r="H499" s="52">
        <v>32</v>
      </c>
      <c r="I499" t="str">
        <f t="shared" si="21"/>
        <v>Alto</v>
      </c>
      <c r="J499" t="str">
        <f>VLOOKUP(B499,'De-Para_Estado_Regiao'!$B:$C,2,0)</f>
        <v>Nordeste</v>
      </c>
      <c r="K499" s="41">
        <f t="shared" si="22"/>
        <v>37217.379999999997</v>
      </c>
      <c r="L499" s="15">
        <f t="shared" si="23"/>
        <v>0.78200000000000003</v>
      </c>
    </row>
    <row r="500" spans="1:12" x14ac:dyDescent="0.25">
      <c r="A500" s="50" t="s">
        <v>500</v>
      </c>
      <c r="B500" s="50" t="s">
        <v>19</v>
      </c>
      <c r="C500" s="50">
        <v>7290</v>
      </c>
      <c r="D500" s="50">
        <v>0.67500000000000004</v>
      </c>
      <c r="E500" s="50">
        <v>0.64100000000000001</v>
      </c>
      <c r="F500" s="50">
        <v>0.59099999999999997</v>
      </c>
      <c r="G500" s="51">
        <v>37043.879999999997</v>
      </c>
      <c r="H500" s="50">
        <v>58</v>
      </c>
      <c r="I500" t="str">
        <f t="shared" si="21"/>
        <v>Médio</v>
      </c>
      <c r="J500" t="str">
        <f>VLOOKUP(B500,'De-Para_Estado_Regiao'!$B:$C,2,0)</f>
        <v>Nordeste</v>
      </c>
      <c r="K500" s="41">
        <f t="shared" si="22"/>
        <v>37043.879999999997</v>
      </c>
      <c r="L500" s="15">
        <f t="shared" si="23"/>
        <v>0.64100000000000001</v>
      </c>
    </row>
    <row r="501" spans="1:12" x14ac:dyDescent="0.25">
      <c r="A501" s="52" t="s">
        <v>3298</v>
      </c>
      <c r="B501" s="52" t="s">
        <v>108</v>
      </c>
      <c r="C501" s="52">
        <v>488</v>
      </c>
      <c r="D501" s="52">
        <v>0.51300000000000001</v>
      </c>
      <c r="E501" s="52">
        <v>0.53400000000000003</v>
      </c>
      <c r="F501" s="52">
        <v>0.36199999999999999</v>
      </c>
      <c r="G501" s="53">
        <v>36881.550000000003</v>
      </c>
      <c r="H501" s="52">
        <v>3</v>
      </c>
      <c r="I501" t="str">
        <f t="shared" si="21"/>
        <v>Baixo</v>
      </c>
      <c r="J501" t="str">
        <f>VLOOKUP(B501,'De-Para_Estado_Regiao'!$B:$C,2,0)</f>
        <v>Nordeste</v>
      </c>
      <c r="K501" s="41">
        <f t="shared" si="22"/>
        <v>36881.550000000003</v>
      </c>
      <c r="L501" s="15">
        <f t="shared" si="23"/>
        <v>0.53400000000000003</v>
      </c>
    </row>
    <row r="502" spans="1:12" x14ac:dyDescent="0.25">
      <c r="A502" s="50" t="s">
        <v>1718</v>
      </c>
      <c r="B502" s="50" t="s">
        <v>131</v>
      </c>
      <c r="C502" s="50">
        <v>1125</v>
      </c>
      <c r="D502" s="50">
        <v>0.63100000000000001</v>
      </c>
      <c r="E502" s="50">
        <v>0.61399999999999999</v>
      </c>
      <c r="F502" s="50">
        <v>0.51600000000000001</v>
      </c>
      <c r="G502" s="51">
        <v>36777.46</v>
      </c>
      <c r="H502" s="50">
        <v>6</v>
      </c>
      <c r="I502" t="str">
        <f t="shared" si="21"/>
        <v>Médio</v>
      </c>
      <c r="J502" t="str">
        <f>VLOOKUP(B502,'De-Para_Estado_Regiao'!$B:$C,2,0)</f>
        <v>Nordeste</v>
      </c>
      <c r="K502" s="41">
        <f t="shared" si="22"/>
        <v>36777.46</v>
      </c>
      <c r="L502" s="15">
        <f t="shared" si="23"/>
        <v>0.61399999999999999</v>
      </c>
    </row>
    <row r="503" spans="1:12" x14ac:dyDescent="0.25">
      <c r="A503" s="50" t="s">
        <v>347</v>
      </c>
      <c r="B503" s="50" t="s">
        <v>48</v>
      </c>
      <c r="C503" s="50">
        <v>13064</v>
      </c>
      <c r="D503" s="50">
        <v>0.69</v>
      </c>
      <c r="E503" s="50">
        <v>0.61699999999999999</v>
      </c>
      <c r="F503" s="50">
        <v>0.66500000000000004</v>
      </c>
      <c r="G503" s="51">
        <v>36223.879999999997</v>
      </c>
      <c r="H503" s="50">
        <v>171</v>
      </c>
      <c r="I503" t="str">
        <f t="shared" si="21"/>
        <v>Médio</v>
      </c>
      <c r="J503" t="str">
        <f>VLOOKUP(B503,'De-Para_Estado_Regiao'!$B:$C,2,0)</f>
        <v>Nordeste</v>
      </c>
      <c r="K503" s="41">
        <f t="shared" si="22"/>
        <v>36223.879999999997</v>
      </c>
      <c r="L503" s="15">
        <f t="shared" si="23"/>
        <v>0.61699999999999999</v>
      </c>
    </row>
    <row r="504" spans="1:12" x14ac:dyDescent="0.25">
      <c r="A504" s="52" t="s">
        <v>3305</v>
      </c>
      <c r="B504" s="52" t="s">
        <v>86</v>
      </c>
      <c r="C504" s="52">
        <v>297</v>
      </c>
      <c r="D504" s="52">
        <v>0.59099999999999997</v>
      </c>
      <c r="E504" s="52">
        <v>0.55800000000000005</v>
      </c>
      <c r="F504" s="52">
        <v>0.46800000000000003</v>
      </c>
      <c r="G504" s="53">
        <v>36203.29</v>
      </c>
      <c r="H504" s="52">
        <v>4</v>
      </c>
      <c r="I504" t="str">
        <f t="shared" si="21"/>
        <v>Médio</v>
      </c>
      <c r="J504" t="str">
        <f>VLOOKUP(B504,'De-Para_Estado_Regiao'!$B:$C,2,0)</f>
        <v>Nordeste</v>
      </c>
      <c r="K504" s="41">
        <f t="shared" si="22"/>
        <v>36203.29</v>
      </c>
      <c r="L504" s="15">
        <f t="shared" si="23"/>
        <v>0.55800000000000005</v>
      </c>
    </row>
    <row r="505" spans="1:12" x14ac:dyDescent="0.25">
      <c r="A505" s="52" t="s">
        <v>1332</v>
      </c>
      <c r="B505" s="52" t="s">
        <v>127</v>
      </c>
      <c r="C505" s="52">
        <v>1509</v>
      </c>
      <c r="D505" s="52">
        <v>0.64200000000000002</v>
      </c>
      <c r="E505" s="52">
        <v>0.58899999999999997</v>
      </c>
      <c r="F505" s="52">
        <v>0.58199999999999996</v>
      </c>
      <c r="G505" s="53">
        <v>34054.589999999997</v>
      </c>
      <c r="H505" s="52">
        <v>24</v>
      </c>
      <c r="I505" t="str">
        <f t="shared" si="21"/>
        <v>Médio</v>
      </c>
      <c r="J505" t="str">
        <f>VLOOKUP(B505,'De-Para_Estado_Regiao'!$B:$C,2,0)</f>
        <v>Nordeste</v>
      </c>
      <c r="K505" s="41">
        <f t="shared" si="22"/>
        <v>34054.589999999997</v>
      </c>
      <c r="L505" s="15">
        <f t="shared" si="23"/>
        <v>0.58899999999999997</v>
      </c>
    </row>
    <row r="506" spans="1:12" x14ac:dyDescent="0.25">
      <c r="A506" s="52" t="s">
        <v>1719</v>
      </c>
      <c r="B506" s="52" t="s">
        <v>19</v>
      </c>
      <c r="C506" s="52">
        <v>754</v>
      </c>
      <c r="D506" s="52">
        <v>0.60299999999999998</v>
      </c>
      <c r="E506" s="52">
        <v>0.57499999999999996</v>
      </c>
      <c r="F506" s="52">
        <v>0.48099999999999998</v>
      </c>
      <c r="G506" s="53">
        <v>33778.300000000003</v>
      </c>
      <c r="H506" s="52">
        <v>3</v>
      </c>
      <c r="I506" t="str">
        <f t="shared" si="21"/>
        <v>Médio</v>
      </c>
      <c r="J506" t="str">
        <f>VLOOKUP(B506,'De-Para_Estado_Regiao'!$B:$C,2,0)</f>
        <v>Nordeste</v>
      </c>
      <c r="K506" s="41">
        <f t="shared" si="22"/>
        <v>33778.300000000003</v>
      </c>
      <c r="L506" s="15">
        <f t="shared" si="23"/>
        <v>0.57499999999999996</v>
      </c>
    </row>
    <row r="507" spans="1:12" x14ac:dyDescent="0.25">
      <c r="A507" s="52" t="s">
        <v>2259</v>
      </c>
      <c r="B507" s="52" t="s">
        <v>108</v>
      </c>
      <c r="C507" s="52">
        <v>3052</v>
      </c>
      <c r="D507" s="52">
        <v>0.64200000000000002</v>
      </c>
      <c r="E507" s="52">
        <v>0.64100000000000001</v>
      </c>
      <c r="F507" s="52">
        <v>0.52</v>
      </c>
      <c r="G507" s="53">
        <v>31655.89</v>
      </c>
      <c r="H507" s="52">
        <v>10</v>
      </c>
      <c r="I507" t="str">
        <f t="shared" si="21"/>
        <v>Médio</v>
      </c>
      <c r="J507" t="str">
        <f>VLOOKUP(B507,'De-Para_Estado_Regiao'!$B:$C,2,0)</f>
        <v>Nordeste</v>
      </c>
      <c r="K507" s="41">
        <f t="shared" si="22"/>
        <v>31655.89</v>
      </c>
      <c r="L507" s="15">
        <f t="shared" si="23"/>
        <v>0.64100000000000001</v>
      </c>
    </row>
    <row r="508" spans="1:12" x14ac:dyDescent="0.25">
      <c r="A508" s="50" t="s">
        <v>181</v>
      </c>
      <c r="B508" s="50" t="s">
        <v>19</v>
      </c>
      <c r="C508" s="50">
        <v>8813</v>
      </c>
      <c r="D508" s="50">
        <v>0.754</v>
      </c>
      <c r="E508" s="50">
        <v>0.78100000000000003</v>
      </c>
      <c r="F508" s="50">
        <v>0.66300000000000003</v>
      </c>
      <c r="G508" s="51">
        <v>31360.720000000001</v>
      </c>
      <c r="H508" s="50">
        <v>193</v>
      </c>
      <c r="I508" t="str">
        <f t="shared" si="21"/>
        <v>Alto</v>
      </c>
      <c r="J508" t="str">
        <f>VLOOKUP(B508,'De-Para_Estado_Regiao'!$B:$C,2,0)</f>
        <v>Nordeste</v>
      </c>
      <c r="K508" s="41">
        <f t="shared" si="22"/>
        <v>31360.720000000001</v>
      </c>
      <c r="L508" s="15">
        <f t="shared" si="23"/>
        <v>0.78100000000000003</v>
      </c>
    </row>
    <row r="509" spans="1:12" x14ac:dyDescent="0.25">
      <c r="A509" s="50" t="s">
        <v>37</v>
      </c>
      <c r="B509" s="50" t="s">
        <v>25</v>
      </c>
      <c r="C509" s="50">
        <v>54720</v>
      </c>
      <c r="D509" s="50">
        <v>0.77200000000000002</v>
      </c>
      <c r="E509" s="50">
        <v>0.79800000000000004</v>
      </c>
      <c r="F509" s="50">
        <v>0.69799999999999995</v>
      </c>
      <c r="G509" s="51">
        <v>30477.73</v>
      </c>
      <c r="H509" s="50">
        <v>1572</v>
      </c>
      <c r="I509" t="str">
        <f t="shared" si="21"/>
        <v>Alto</v>
      </c>
      <c r="J509" t="str">
        <f>VLOOKUP(B509,'De-Para_Estado_Regiao'!$B:$C,2,0)</f>
        <v>Nordeste</v>
      </c>
      <c r="K509" s="41">
        <f t="shared" si="22"/>
        <v>30477.73</v>
      </c>
      <c r="L509" s="15">
        <f t="shared" si="23"/>
        <v>0.79800000000000004</v>
      </c>
    </row>
    <row r="510" spans="1:12" x14ac:dyDescent="0.25">
      <c r="A510" s="52" t="s">
        <v>3160</v>
      </c>
      <c r="B510" s="52" t="s">
        <v>86</v>
      </c>
      <c r="C510" s="52">
        <v>558</v>
      </c>
      <c r="D510" s="52">
        <v>0.67200000000000004</v>
      </c>
      <c r="E510" s="52">
        <v>0.64700000000000002</v>
      </c>
      <c r="F510" s="52">
        <v>0.58499999999999996</v>
      </c>
      <c r="G510" s="53">
        <v>30135.98</v>
      </c>
      <c r="H510" s="52">
        <v>7</v>
      </c>
      <c r="I510" t="str">
        <f t="shared" si="21"/>
        <v>Médio</v>
      </c>
      <c r="J510" t="str">
        <f>VLOOKUP(B510,'De-Para_Estado_Regiao'!$B:$C,2,0)</f>
        <v>Nordeste</v>
      </c>
      <c r="K510" s="41">
        <f t="shared" si="22"/>
        <v>30135.98</v>
      </c>
      <c r="L510" s="15">
        <f t="shared" si="23"/>
        <v>0.64700000000000002</v>
      </c>
    </row>
    <row r="511" spans="1:12" x14ac:dyDescent="0.25">
      <c r="A511" s="50" t="s">
        <v>3361</v>
      </c>
      <c r="B511" s="50" t="s">
        <v>96</v>
      </c>
      <c r="C511" s="50">
        <v>548</v>
      </c>
      <c r="D511" s="50">
        <v>0.53600000000000003</v>
      </c>
      <c r="E511" s="50">
        <v>0.53300000000000003</v>
      </c>
      <c r="F511" s="50">
        <v>0.42699999999999999</v>
      </c>
      <c r="G511" s="51">
        <v>28446.28</v>
      </c>
      <c r="H511" s="50">
        <v>1</v>
      </c>
      <c r="I511" t="str">
        <f t="shared" si="21"/>
        <v>Baixo</v>
      </c>
      <c r="J511" t="str">
        <f>VLOOKUP(B511,'De-Para_Estado_Regiao'!$B:$C,2,0)</f>
        <v>Nordeste</v>
      </c>
      <c r="K511" s="41">
        <f t="shared" si="22"/>
        <v>28446.28</v>
      </c>
      <c r="L511" s="15">
        <f t="shared" si="23"/>
        <v>0.53300000000000003</v>
      </c>
    </row>
    <row r="512" spans="1:12" x14ac:dyDescent="0.25">
      <c r="A512" s="50" t="s">
        <v>134</v>
      </c>
      <c r="B512" s="50" t="s">
        <v>101</v>
      </c>
      <c r="C512" s="50">
        <v>15491</v>
      </c>
      <c r="D512" s="50">
        <v>0.73099999999999998</v>
      </c>
      <c r="E512" s="50">
        <v>0.69699999999999995</v>
      </c>
      <c r="F512" s="50">
        <v>0.69799999999999995</v>
      </c>
      <c r="G512" s="51">
        <v>27482.99</v>
      </c>
      <c r="H512" s="50">
        <v>154</v>
      </c>
      <c r="I512" t="str">
        <f t="shared" si="21"/>
        <v>Alto</v>
      </c>
      <c r="J512" t="str">
        <f>VLOOKUP(B512,'De-Para_Estado_Regiao'!$B:$C,2,0)</f>
        <v>Nordeste</v>
      </c>
      <c r="K512" s="41">
        <f t="shared" si="22"/>
        <v>27482.99</v>
      </c>
      <c r="L512" s="15">
        <f t="shared" si="23"/>
        <v>0.69699999999999995</v>
      </c>
    </row>
    <row r="513" spans="1:12" x14ac:dyDescent="0.25">
      <c r="A513" s="50" t="s">
        <v>1674</v>
      </c>
      <c r="B513" s="50" t="s">
        <v>48</v>
      </c>
      <c r="C513" s="50">
        <v>1721</v>
      </c>
      <c r="D513" s="50">
        <v>0.64</v>
      </c>
      <c r="E513" s="50">
        <v>0.60799999999999998</v>
      </c>
      <c r="F513" s="50">
        <v>0.55000000000000004</v>
      </c>
      <c r="G513" s="51">
        <v>27336.65</v>
      </c>
      <c r="H513" s="50">
        <v>19</v>
      </c>
      <c r="I513" t="str">
        <f t="shared" si="21"/>
        <v>Médio</v>
      </c>
      <c r="J513" t="str">
        <f>VLOOKUP(B513,'De-Para_Estado_Regiao'!$B:$C,2,0)</f>
        <v>Nordeste</v>
      </c>
      <c r="K513" s="41">
        <f t="shared" si="22"/>
        <v>27336.65</v>
      </c>
      <c r="L513" s="15">
        <f t="shared" si="23"/>
        <v>0.60799999999999998</v>
      </c>
    </row>
    <row r="514" spans="1:12" x14ac:dyDescent="0.25">
      <c r="A514" s="50" t="s">
        <v>2244</v>
      </c>
      <c r="B514" s="50" t="s">
        <v>108</v>
      </c>
      <c r="C514" s="50">
        <v>3491</v>
      </c>
      <c r="D514" s="50">
        <v>0.626</v>
      </c>
      <c r="E514" s="50">
        <v>0.59099999999999997</v>
      </c>
      <c r="F514" s="50">
        <v>0.54100000000000004</v>
      </c>
      <c r="G514" s="51">
        <v>27183.71</v>
      </c>
      <c r="H514" s="50">
        <v>25</v>
      </c>
      <c r="I514" t="str">
        <f t="shared" ref="I514:I577" si="24">IF(D514&lt;0.55,"Baixo",IF(D514&lt;0.7,"Médio",IF(D514&lt;0.8,"Alto","Muito Alto")))</f>
        <v>Médio</v>
      </c>
      <c r="J514" t="str">
        <f>VLOOKUP(B514,'De-Para_Estado_Regiao'!$B:$C,2,0)</f>
        <v>Nordeste</v>
      </c>
      <c r="K514" s="41">
        <f t="shared" si="22"/>
        <v>27183.71</v>
      </c>
      <c r="L514" s="15">
        <f t="shared" si="23"/>
        <v>0.59099999999999997</v>
      </c>
    </row>
    <row r="515" spans="1:12" x14ac:dyDescent="0.25">
      <c r="A515" s="52" t="s">
        <v>1796</v>
      </c>
      <c r="B515" s="52" t="s">
        <v>86</v>
      </c>
      <c r="C515" s="52">
        <v>1507</v>
      </c>
      <c r="D515" s="52">
        <v>0.59499999999999997</v>
      </c>
      <c r="E515" s="52">
        <v>0.6</v>
      </c>
      <c r="F515" s="52">
        <v>0.48399999999999999</v>
      </c>
      <c r="G515" s="53">
        <v>27173.83</v>
      </c>
      <c r="H515" s="52">
        <v>9</v>
      </c>
      <c r="I515" t="str">
        <f t="shared" si="24"/>
        <v>Médio</v>
      </c>
      <c r="J515" t="str">
        <f>VLOOKUP(B515,'De-Para_Estado_Regiao'!$B:$C,2,0)</f>
        <v>Nordeste</v>
      </c>
      <c r="K515" s="41">
        <f t="shared" ref="K515:K578" si="25">G515</f>
        <v>27173.83</v>
      </c>
      <c r="L515" s="15">
        <f t="shared" ref="L515:L578" si="26">E515</f>
        <v>0.6</v>
      </c>
    </row>
    <row r="516" spans="1:12" x14ac:dyDescent="0.25">
      <c r="A516" s="52" t="s">
        <v>100</v>
      </c>
      <c r="B516" s="52" t="s">
        <v>101</v>
      </c>
      <c r="C516" s="52">
        <v>54955</v>
      </c>
      <c r="D516" s="52">
        <v>0.76800000000000002</v>
      </c>
      <c r="E516" s="52">
        <v>0.74099999999999999</v>
      </c>
      <c r="F516" s="52">
        <v>0.752</v>
      </c>
      <c r="G516" s="53">
        <v>26154.25</v>
      </c>
      <c r="H516" s="52">
        <v>582</v>
      </c>
      <c r="I516" t="str">
        <f t="shared" si="24"/>
        <v>Alto</v>
      </c>
      <c r="J516" t="str">
        <f>VLOOKUP(B516,'De-Para_Estado_Regiao'!$B:$C,2,0)</f>
        <v>Nordeste</v>
      </c>
      <c r="K516" s="41">
        <f t="shared" si="25"/>
        <v>26154.25</v>
      </c>
      <c r="L516" s="15">
        <f t="shared" si="26"/>
        <v>0.74099999999999999</v>
      </c>
    </row>
    <row r="517" spans="1:12" x14ac:dyDescent="0.25">
      <c r="A517" s="50" t="s">
        <v>126</v>
      </c>
      <c r="B517" s="50" t="s">
        <v>127</v>
      </c>
      <c r="C517" s="50">
        <v>32261</v>
      </c>
      <c r="D517" s="50">
        <v>0.77</v>
      </c>
      <c r="E517" s="50">
        <v>0.78400000000000003</v>
      </c>
      <c r="F517" s="50">
        <v>0.70799999999999996</v>
      </c>
      <c r="G517" s="51">
        <v>25717.68</v>
      </c>
      <c r="H517" s="50">
        <v>565</v>
      </c>
      <c r="I517" t="str">
        <f t="shared" si="24"/>
        <v>Alto</v>
      </c>
      <c r="J517" t="str">
        <f>VLOOKUP(B517,'De-Para_Estado_Regiao'!$B:$C,2,0)</f>
        <v>Nordeste</v>
      </c>
      <c r="K517" s="41">
        <f t="shared" si="25"/>
        <v>25717.68</v>
      </c>
      <c r="L517" s="15">
        <f t="shared" si="26"/>
        <v>0.78400000000000003</v>
      </c>
    </row>
    <row r="518" spans="1:12" x14ac:dyDescent="0.25">
      <c r="A518" s="52" t="s">
        <v>4138</v>
      </c>
      <c r="B518" s="52" t="s">
        <v>86</v>
      </c>
      <c r="C518" s="52">
        <v>63</v>
      </c>
      <c r="D518" s="52">
        <v>0.56399999999999995</v>
      </c>
      <c r="E518" s="52">
        <v>0.57799999999999996</v>
      </c>
      <c r="F518" s="52">
        <v>0.42899999999999999</v>
      </c>
      <c r="G518" s="53">
        <v>25677.93</v>
      </c>
      <c r="H518" s="52">
        <v>2</v>
      </c>
      <c r="I518" t="str">
        <f t="shared" si="24"/>
        <v>Médio</v>
      </c>
      <c r="J518" t="str">
        <f>VLOOKUP(B518,'De-Para_Estado_Regiao'!$B:$C,2,0)</f>
        <v>Nordeste</v>
      </c>
      <c r="K518" s="41">
        <f t="shared" si="25"/>
        <v>25677.93</v>
      </c>
      <c r="L518" s="15">
        <f t="shared" si="26"/>
        <v>0.57799999999999996</v>
      </c>
    </row>
    <row r="519" spans="1:12" x14ac:dyDescent="0.25">
      <c r="A519" s="52" t="s">
        <v>110</v>
      </c>
      <c r="B519" s="52" t="s">
        <v>101</v>
      </c>
      <c r="C519" s="52">
        <v>5853</v>
      </c>
      <c r="D519" s="52">
        <v>0.68700000000000006</v>
      </c>
      <c r="E519" s="52">
        <v>0.67400000000000004</v>
      </c>
      <c r="F519" s="52">
        <v>0.59699999999999998</v>
      </c>
      <c r="G519" s="53">
        <v>25591.91</v>
      </c>
      <c r="H519" s="52">
        <v>92</v>
      </c>
      <c r="I519" t="str">
        <f t="shared" si="24"/>
        <v>Médio</v>
      </c>
      <c r="J519" t="str">
        <f>VLOOKUP(B519,'De-Para_Estado_Regiao'!$B:$C,2,0)</f>
        <v>Nordeste</v>
      </c>
      <c r="K519" s="41">
        <f t="shared" si="25"/>
        <v>25591.91</v>
      </c>
      <c r="L519" s="15">
        <f t="shared" si="26"/>
        <v>0.67400000000000004</v>
      </c>
    </row>
    <row r="520" spans="1:12" x14ac:dyDescent="0.25">
      <c r="A520" s="52" t="s">
        <v>3318</v>
      </c>
      <c r="B520" s="52" t="s">
        <v>86</v>
      </c>
      <c r="C520" s="52">
        <v>229</v>
      </c>
      <c r="D520" s="52">
        <v>0.61399999999999999</v>
      </c>
      <c r="E520" s="52">
        <v>0.57399999999999995</v>
      </c>
      <c r="F520" s="52">
        <v>0.52100000000000002</v>
      </c>
      <c r="G520" s="53">
        <v>25343.66</v>
      </c>
      <c r="H520" s="52">
        <v>5</v>
      </c>
      <c r="I520" t="str">
        <f t="shared" si="24"/>
        <v>Médio</v>
      </c>
      <c r="J520" t="str">
        <f>VLOOKUP(B520,'De-Para_Estado_Regiao'!$B:$C,2,0)</f>
        <v>Nordeste</v>
      </c>
      <c r="K520" s="41">
        <f t="shared" si="25"/>
        <v>25343.66</v>
      </c>
      <c r="L520" s="15">
        <f t="shared" si="26"/>
        <v>0.57399999999999995</v>
      </c>
    </row>
    <row r="521" spans="1:12" x14ac:dyDescent="0.25">
      <c r="A521" s="52" t="s">
        <v>3292</v>
      </c>
      <c r="B521" s="52" t="s">
        <v>19</v>
      </c>
      <c r="C521" s="52">
        <v>544</v>
      </c>
      <c r="D521" s="52">
        <v>0.627</v>
      </c>
      <c r="E521" s="52">
        <v>0.6</v>
      </c>
      <c r="F521" s="52">
        <v>0.51</v>
      </c>
      <c r="G521" s="53">
        <v>25163.040000000001</v>
      </c>
      <c r="H521" s="52">
        <v>14</v>
      </c>
      <c r="I521" t="str">
        <f t="shared" si="24"/>
        <v>Médio</v>
      </c>
      <c r="J521" t="str">
        <f>VLOOKUP(B521,'De-Para_Estado_Regiao'!$B:$C,2,0)</f>
        <v>Nordeste</v>
      </c>
      <c r="K521" s="41">
        <f t="shared" si="25"/>
        <v>25163.040000000001</v>
      </c>
      <c r="L521" s="15">
        <f t="shared" si="26"/>
        <v>0.6</v>
      </c>
    </row>
    <row r="522" spans="1:12" x14ac:dyDescent="0.25">
      <c r="A522" s="50" t="s">
        <v>1256</v>
      </c>
      <c r="B522" s="50" t="s">
        <v>25</v>
      </c>
      <c r="C522" s="50">
        <v>1811</v>
      </c>
      <c r="D522" s="50">
        <v>0.623</v>
      </c>
      <c r="E522" s="50">
        <v>0.60399999999999998</v>
      </c>
      <c r="F522" s="50">
        <v>0.53100000000000003</v>
      </c>
      <c r="G522" s="51">
        <v>25132.13</v>
      </c>
      <c r="H522" s="50">
        <v>40</v>
      </c>
      <c r="I522" t="str">
        <f t="shared" si="24"/>
        <v>Médio</v>
      </c>
      <c r="J522" t="str">
        <f>VLOOKUP(B522,'De-Para_Estado_Regiao'!$B:$C,2,0)</f>
        <v>Nordeste</v>
      </c>
      <c r="K522" s="41">
        <f t="shared" si="25"/>
        <v>25132.13</v>
      </c>
      <c r="L522" s="15">
        <f t="shared" si="26"/>
        <v>0.60399999999999998</v>
      </c>
    </row>
    <row r="523" spans="1:12" x14ac:dyDescent="0.25">
      <c r="A523" s="50" t="s">
        <v>85</v>
      </c>
      <c r="B523" s="50" t="s">
        <v>86</v>
      </c>
      <c r="C523" s="50">
        <v>41558</v>
      </c>
      <c r="D523" s="50">
        <v>0.76300000000000001</v>
      </c>
      <c r="E523" s="50">
        <v>0.76800000000000002</v>
      </c>
      <c r="F523" s="50">
        <v>0.69399999999999995</v>
      </c>
      <c r="G523" s="51">
        <v>24890.54</v>
      </c>
      <c r="H523" s="50">
        <v>844</v>
      </c>
      <c r="I523" t="str">
        <f t="shared" si="24"/>
        <v>Alto</v>
      </c>
      <c r="J523" t="str">
        <f>VLOOKUP(B523,'De-Para_Estado_Regiao'!$B:$C,2,0)</f>
        <v>Nordeste</v>
      </c>
      <c r="K523" s="41">
        <f t="shared" si="25"/>
        <v>24890.54</v>
      </c>
      <c r="L523" s="15">
        <f t="shared" si="26"/>
        <v>0.76800000000000002</v>
      </c>
    </row>
    <row r="524" spans="1:12" x14ac:dyDescent="0.25">
      <c r="A524" s="52" t="s">
        <v>4300</v>
      </c>
      <c r="B524" s="52" t="s">
        <v>86</v>
      </c>
      <c r="C524" s="52">
        <v>88</v>
      </c>
      <c r="D524" s="52">
        <v>0.629</v>
      </c>
      <c r="E524" s="52">
        <v>0.56999999999999995</v>
      </c>
      <c r="F524" s="52">
        <v>0.56499999999999995</v>
      </c>
      <c r="G524" s="53">
        <v>24758.240000000002</v>
      </c>
      <c r="H524" s="52">
        <v>1</v>
      </c>
      <c r="I524" t="str">
        <f t="shared" si="24"/>
        <v>Médio</v>
      </c>
      <c r="J524" t="str">
        <f>VLOOKUP(B524,'De-Para_Estado_Regiao'!$B:$C,2,0)</f>
        <v>Nordeste</v>
      </c>
      <c r="K524" s="41">
        <f t="shared" si="25"/>
        <v>24758.240000000002</v>
      </c>
      <c r="L524" s="15">
        <f t="shared" si="26"/>
        <v>0.56999999999999995</v>
      </c>
    </row>
    <row r="525" spans="1:12" x14ac:dyDescent="0.25">
      <c r="A525" s="52" t="s">
        <v>2576</v>
      </c>
      <c r="B525" s="52" t="s">
        <v>96</v>
      </c>
      <c r="C525" s="52">
        <v>1221</v>
      </c>
      <c r="D525" s="52">
        <v>0.61799999999999999</v>
      </c>
      <c r="E525" s="52">
        <v>0.59099999999999997</v>
      </c>
      <c r="F525" s="52">
        <v>0.5</v>
      </c>
      <c r="G525" s="53">
        <v>24305.29</v>
      </c>
      <c r="H525" s="52">
        <v>19</v>
      </c>
      <c r="I525" t="str">
        <f t="shared" si="24"/>
        <v>Médio</v>
      </c>
      <c r="J525" t="str">
        <f>VLOOKUP(B525,'De-Para_Estado_Regiao'!$B:$C,2,0)</f>
        <v>Nordeste</v>
      </c>
      <c r="K525" s="41">
        <f t="shared" si="25"/>
        <v>24305.29</v>
      </c>
      <c r="L525" s="15">
        <f t="shared" si="26"/>
        <v>0.59099999999999997</v>
      </c>
    </row>
    <row r="526" spans="1:12" x14ac:dyDescent="0.25">
      <c r="A526" s="52" t="s">
        <v>2671</v>
      </c>
      <c r="B526" s="52" t="s">
        <v>19</v>
      </c>
      <c r="C526" s="52">
        <v>295</v>
      </c>
      <c r="D526" s="52">
        <v>0.61399999999999999</v>
      </c>
      <c r="E526" s="52">
        <v>0.64100000000000001</v>
      </c>
      <c r="F526" s="52">
        <v>0.46700000000000003</v>
      </c>
      <c r="G526" s="53">
        <v>23738.97</v>
      </c>
      <c r="H526" s="52">
        <v>1</v>
      </c>
      <c r="I526" t="str">
        <f t="shared" si="24"/>
        <v>Médio</v>
      </c>
      <c r="J526" t="str">
        <f>VLOOKUP(B526,'De-Para_Estado_Regiao'!$B:$C,2,0)</f>
        <v>Nordeste</v>
      </c>
      <c r="K526" s="41">
        <f t="shared" si="25"/>
        <v>23738.97</v>
      </c>
      <c r="L526" s="15">
        <f t="shared" si="26"/>
        <v>0.64100000000000001</v>
      </c>
    </row>
    <row r="527" spans="1:12" x14ac:dyDescent="0.25">
      <c r="A527" s="52" t="s">
        <v>420</v>
      </c>
      <c r="B527" s="52" t="s">
        <v>25</v>
      </c>
      <c r="C527" s="52">
        <v>6247</v>
      </c>
      <c r="D527" s="52">
        <v>0.64</v>
      </c>
      <c r="E527" s="52">
        <v>0.629</v>
      </c>
      <c r="F527" s="52">
        <v>0.54300000000000004</v>
      </c>
      <c r="G527" s="53">
        <v>23647.17</v>
      </c>
      <c r="H527" s="52">
        <v>61</v>
      </c>
      <c r="I527" t="str">
        <f t="shared" si="24"/>
        <v>Médio</v>
      </c>
      <c r="J527" t="str">
        <f>VLOOKUP(B527,'De-Para_Estado_Regiao'!$B:$C,2,0)</f>
        <v>Nordeste</v>
      </c>
      <c r="K527" s="41">
        <f t="shared" si="25"/>
        <v>23647.17</v>
      </c>
      <c r="L527" s="15">
        <f t="shared" si="26"/>
        <v>0.629</v>
      </c>
    </row>
    <row r="528" spans="1:12" x14ac:dyDescent="0.25">
      <c r="A528" s="52" t="s">
        <v>95</v>
      </c>
      <c r="B528" s="52" t="s">
        <v>96</v>
      </c>
      <c r="C528" s="52">
        <v>37313</v>
      </c>
      <c r="D528" s="52">
        <v>0.76300000000000001</v>
      </c>
      <c r="E528" s="52">
        <v>0.77</v>
      </c>
      <c r="F528" s="52">
        <v>0.69299999999999995</v>
      </c>
      <c r="G528" s="53">
        <v>23345.93</v>
      </c>
      <c r="H528" s="52">
        <v>712</v>
      </c>
      <c r="I528" t="str">
        <f t="shared" si="24"/>
        <v>Alto</v>
      </c>
      <c r="J528" t="str">
        <f>VLOOKUP(B528,'De-Para_Estado_Regiao'!$B:$C,2,0)</f>
        <v>Nordeste</v>
      </c>
      <c r="K528" s="41">
        <f t="shared" si="25"/>
        <v>23345.93</v>
      </c>
      <c r="L528" s="15">
        <f t="shared" si="26"/>
        <v>0.77</v>
      </c>
    </row>
    <row r="529" spans="1:12" x14ac:dyDescent="0.25">
      <c r="A529" s="50" t="s">
        <v>47</v>
      </c>
      <c r="B529" s="50" t="s">
        <v>48</v>
      </c>
      <c r="C529" s="50">
        <v>129766</v>
      </c>
      <c r="D529" s="50">
        <v>0.754</v>
      </c>
      <c r="E529" s="50">
        <v>0.749</v>
      </c>
      <c r="F529" s="50">
        <v>0.69499999999999995</v>
      </c>
      <c r="G529" s="51">
        <v>23045.09</v>
      </c>
      <c r="H529" s="50">
        <v>2379</v>
      </c>
      <c r="I529" t="str">
        <f t="shared" si="24"/>
        <v>Alto</v>
      </c>
      <c r="J529" t="str">
        <f>VLOOKUP(B529,'De-Para_Estado_Regiao'!$B:$C,2,0)</f>
        <v>Nordeste</v>
      </c>
      <c r="K529" s="41">
        <f t="shared" si="25"/>
        <v>23045.09</v>
      </c>
      <c r="L529" s="15">
        <f t="shared" si="26"/>
        <v>0.749</v>
      </c>
    </row>
    <row r="530" spans="1:12" x14ac:dyDescent="0.25">
      <c r="A530" s="52" t="s">
        <v>3409</v>
      </c>
      <c r="B530" s="52" t="s">
        <v>25</v>
      </c>
      <c r="C530" s="52">
        <v>377</v>
      </c>
      <c r="D530" s="52">
        <v>0.60599999999999998</v>
      </c>
      <c r="E530" s="52">
        <v>0.56999999999999995</v>
      </c>
      <c r="F530" s="52">
        <v>0.51400000000000001</v>
      </c>
      <c r="G530" s="53">
        <v>22866.63</v>
      </c>
      <c r="H530" s="52">
        <v>1</v>
      </c>
      <c r="I530" t="str">
        <f t="shared" si="24"/>
        <v>Médio</v>
      </c>
      <c r="J530" t="str">
        <f>VLOOKUP(B530,'De-Para_Estado_Regiao'!$B:$C,2,0)</f>
        <v>Nordeste</v>
      </c>
      <c r="K530" s="41">
        <f t="shared" si="25"/>
        <v>22866.63</v>
      </c>
      <c r="L530" s="15">
        <f t="shared" si="26"/>
        <v>0.56999999999999995</v>
      </c>
    </row>
    <row r="531" spans="1:12" x14ac:dyDescent="0.25">
      <c r="A531" s="52" t="s">
        <v>3812</v>
      </c>
      <c r="B531" s="52" t="s">
        <v>86</v>
      </c>
      <c r="C531" s="52">
        <v>137</v>
      </c>
      <c r="D531" s="52">
        <v>0.56999999999999995</v>
      </c>
      <c r="E531" s="52">
        <v>0.54300000000000004</v>
      </c>
      <c r="F531" s="52">
        <v>0.45500000000000002</v>
      </c>
      <c r="G531" s="53">
        <v>22632.91</v>
      </c>
      <c r="H531" s="52">
        <v>0</v>
      </c>
      <c r="I531" t="str">
        <f t="shared" si="24"/>
        <v>Médio</v>
      </c>
      <c r="J531" t="str">
        <f>VLOOKUP(B531,'De-Para_Estado_Regiao'!$B:$C,2,0)</f>
        <v>Nordeste</v>
      </c>
      <c r="K531" s="41">
        <f t="shared" si="25"/>
        <v>22632.91</v>
      </c>
      <c r="L531" s="15">
        <f t="shared" si="26"/>
        <v>0.54300000000000004</v>
      </c>
    </row>
    <row r="532" spans="1:12" x14ac:dyDescent="0.25">
      <c r="A532" s="52" t="s">
        <v>130</v>
      </c>
      <c r="B532" s="52" t="s">
        <v>131</v>
      </c>
      <c r="C532" s="52">
        <v>43726</v>
      </c>
      <c r="D532" s="52">
        <v>0.75</v>
      </c>
      <c r="E532" s="52">
        <v>0.73099999999999998</v>
      </c>
      <c r="F532" s="52">
        <v>0.70699999999999996</v>
      </c>
      <c r="G532" s="53">
        <v>22597.68</v>
      </c>
      <c r="H532" s="52">
        <v>560</v>
      </c>
      <c r="I532" t="str">
        <f t="shared" si="24"/>
        <v>Alto</v>
      </c>
      <c r="J532" t="str">
        <f>VLOOKUP(B532,'De-Para_Estado_Regiao'!$B:$C,2,0)</f>
        <v>Nordeste</v>
      </c>
      <c r="K532" s="41">
        <f t="shared" si="25"/>
        <v>22597.68</v>
      </c>
      <c r="L532" s="15">
        <f t="shared" si="26"/>
        <v>0.73099999999999998</v>
      </c>
    </row>
    <row r="533" spans="1:12" x14ac:dyDescent="0.25">
      <c r="A533" s="50" t="s">
        <v>1610</v>
      </c>
      <c r="B533" s="50" t="s">
        <v>19</v>
      </c>
      <c r="C533" s="50">
        <v>1890</v>
      </c>
      <c r="D533" s="50">
        <v>0.67</v>
      </c>
      <c r="E533" s="50">
        <v>0.64800000000000002</v>
      </c>
      <c r="F533" s="50">
        <v>0.56200000000000006</v>
      </c>
      <c r="G533" s="51">
        <v>22498.15</v>
      </c>
      <c r="H533" s="50">
        <v>36</v>
      </c>
      <c r="I533" t="str">
        <f t="shared" si="24"/>
        <v>Médio</v>
      </c>
      <c r="J533" t="str">
        <f>VLOOKUP(B533,'De-Para_Estado_Regiao'!$B:$C,2,0)</f>
        <v>Nordeste</v>
      </c>
      <c r="K533" s="41">
        <f t="shared" si="25"/>
        <v>22498.15</v>
      </c>
      <c r="L533" s="15">
        <f t="shared" si="26"/>
        <v>0.64800000000000002</v>
      </c>
    </row>
    <row r="534" spans="1:12" x14ac:dyDescent="0.25">
      <c r="A534" s="50" t="s">
        <v>1381</v>
      </c>
      <c r="B534" s="50" t="s">
        <v>48</v>
      </c>
      <c r="C534" s="50">
        <v>2939</v>
      </c>
      <c r="D534" s="50">
        <v>0.66</v>
      </c>
      <c r="E534" s="50">
        <v>0.59399999999999997</v>
      </c>
      <c r="F534" s="50">
        <v>0.61</v>
      </c>
      <c r="G534" s="51">
        <v>22426.48</v>
      </c>
      <c r="H534" s="50">
        <v>57</v>
      </c>
      <c r="I534" t="str">
        <f t="shared" si="24"/>
        <v>Médio</v>
      </c>
      <c r="J534" t="str">
        <f>VLOOKUP(B534,'De-Para_Estado_Regiao'!$B:$C,2,0)</f>
        <v>Nordeste</v>
      </c>
      <c r="K534" s="41">
        <f t="shared" si="25"/>
        <v>22426.48</v>
      </c>
      <c r="L534" s="15">
        <f t="shared" si="26"/>
        <v>0.59399999999999997</v>
      </c>
    </row>
    <row r="535" spans="1:12" x14ac:dyDescent="0.25">
      <c r="A535" s="50" t="s">
        <v>2344</v>
      </c>
      <c r="B535" s="50" t="s">
        <v>127</v>
      </c>
      <c r="C535" s="50">
        <v>813</v>
      </c>
      <c r="D535" s="50">
        <v>0.56100000000000005</v>
      </c>
      <c r="E535" s="50">
        <v>0.54800000000000004</v>
      </c>
      <c r="F535" s="50">
        <v>0.41399999999999998</v>
      </c>
      <c r="G535" s="51">
        <v>22348.560000000001</v>
      </c>
      <c r="H535" s="50">
        <v>5</v>
      </c>
      <c r="I535" t="str">
        <f t="shared" si="24"/>
        <v>Médio</v>
      </c>
      <c r="J535" t="str">
        <f>VLOOKUP(B535,'De-Para_Estado_Regiao'!$B:$C,2,0)</f>
        <v>Nordeste</v>
      </c>
      <c r="K535" s="41">
        <f t="shared" si="25"/>
        <v>22348.560000000001</v>
      </c>
      <c r="L535" s="15">
        <f t="shared" si="26"/>
        <v>0.54800000000000004</v>
      </c>
    </row>
    <row r="536" spans="1:12" x14ac:dyDescent="0.25">
      <c r="A536" s="52" t="s">
        <v>537</v>
      </c>
      <c r="B536" s="52" t="s">
        <v>19</v>
      </c>
      <c r="C536" s="52">
        <v>6201</v>
      </c>
      <c r="D536" s="52">
        <v>0.67700000000000005</v>
      </c>
      <c r="E536" s="52">
        <v>0.68700000000000006</v>
      </c>
      <c r="F536" s="52">
        <v>0.57199999999999995</v>
      </c>
      <c r="G536" s="53">
        <v>22186.57</v>
      </c>
      <c r="H536" s="52">
        <v>94</v>
      </c>
      <c r="I536" t="str">
        <f t="shared" si="24"/>
        <v>Médio</v>
      </c>
      <c r="J536" t="str">
        <f>VLOOKUP(B536,'De-Para_Estado_Regiao'!$B:$C,2,0)</f>
        <v>Nordeste</v>
      </c>
      <c r="K536" s="41">
        <f t="shared" si="25"/>
        <v>22186.57</v>
      </c>
      <c r="L536" s="15">
        <f t="shared" si="26"/>
        <v>0.68700000000000006</v>
      </c>
    </row>
    <row r="537" spans="1:12" x14ac:dyDescent="0.25">
      <c r="A537" s="50" t="s">
        <v>3757</v>
      </c>
      <c r="B537" s="50" t="s">
        <v>108</v>
      </c>
      <c r="C537" s="50">
        <v>240</v>
      </c>
      <c r="D537" s="50">
        <v>0.56499999999999995</v>
      </c>
      <c r="E537" s="50">
        <v>0.55000000000000004</v>
      </c>
      <c r="F537" s="50">
        <v>0.46200000000000002</v>
      </c>
      <c r="G537" s="51">
        <v>22124.33</v>
      </c>
      <c r="H537" s="50">
        <v>1</v>
      </c>
      <c r="I537" t="str">
        <f t="shared" si="24"/>
        <v>Médio</v>
      </c>
      <c r="J537" t="str">
        <f>VLOOKUP(B537,'De-Para_Estado_Regiao'!$B:$C,2,0)</f>
        <v>Nordeste</v>
      </c>
      <c r="K537" s="41">
        <f t="shared" si="25"/>
        <v>22124.33</v>
      </c>
      <c r="L537" s="15">
        <f t="shared" si="26"/>
        <v>0.55000000000000004</v>
      </c>
    </row>
    <row r="538" spans="1:12" x14ac:dyDescent="0.25">
      <c r="A538" s="50" t="s">
        <v>2405</v>
      </c>
      <c r="B538" s="50" t="s">
        <v>19</v>
      </c>
      <c r="C538" s="50">
        <v>958</v>
      </c>
      <c r="D538" s="50">
        <v>0.70799999999999996</v>
      </c>
      <c r="E538" s="50">
        <v>0.67</v>
      </c>
      <c r="F538" s="50">
        <v>0.66700000000000004</v>
      </c>
      <c r="G538" s="51">
        <v>22017.5</v>
      </c>
      <c r="H538" s="50">
        <v>8</v>
      </c>
      <c r="I538" t="str">
        <f t="shared" si="24"/>
        <v>Alto</v>
      </c>
      <c r="J538" t="str">
        <f>VLOOKUP(B538,'De-Para_Estado_Regiao'!$B:$C,2,0)</f>
        <v>Nordeste</v>
      </c>
      <c r="K538" s="41">
        <f t="shared" si="25"/>
        <v>22017.5</v>
      </c>
      <c r="L538" s="15">
        <f t="shared" si="26"/>
        <v>0.67</v>
      </c>
    </row>
    <row r="539" spans="1:12" x14ac:dyDescent="0.25">
      <c r="A539" s="50" t="s">
        <v>2460</v>
      </c>
      <c r="B539" s="50" t="s">
        <v>127</v>
      </c>
      <c r="C539" s="50">
        <v>845</v>
      </c>
      <c r="D539" s="50">
        <v>0.64300000000000002</v>
      </c>
      <c r="E539" s="50">
        <v>0.623</v>
      </c>
      <c r="F539" s="50">
        <v>0.54600000000000004</v>
      </c>
      <c r="G539" s="51">
        <v>21836.07</v>
      </c>
      <c r="H539" s="50">
        <v>6</v>
      </c>
      <c r="I539" t="str">
        <f t="shared" si="24"/>
        <v>Médio</v>
      </c>
      <c r="J539" t="str">
        <f>VLOOKUP(B539,'De-Para_Estado_Regiao'!$B:$C,2,0)</f>
        <v>Nordeste</v>
      </c>
      <c r="K539" s="41">
        <f t="shared" si="25"/>
        <v>21836.07</v>
      </c>
      <c r="L539" s="15">
        <f t="shared" si="26"/>
        <v>0.623</v>
      </c>
    </row>
    <row r="540" spans="1:12" x14ac:dyDescent="0.25">
      <c r="A540" s="52" t="s">
        <v>1128</v>
      </c>
      <c r="B540" s="52" t="s">
        <v>127</v>
      </c>
      <c r="C540" s="52">
        <v>3410</v>
      </c>
      <c r="D540" s="52">
        <v>0.64700000000000002</v>
      </c>
      <c r="E540" s="52">
        <v>0.627</v>
      </c>
      <c r="F540" s="52">
        <v>0.55200000000000005</v>
      </c>
      <c r="G540" s="53">
        <v>21761.11</v>
      </c>
      <c r="H540" s="52">
        <v>17</v>
      </c>
      <c r="I540" t="str">
        <f t="shared" si="24"/>
        <v>Médio</v>
      </c>
      <c r="J540" t="str">
        <f>VLOOKUP(B540,'De-Para_Estado_Regiao'!$B:$C,2,0)</f>
        <v>Nordeste</v>
      </c>
      <c r="K540" s="41">
        <f t="shared" si="25"/>
        <v>21761.11</v>
      </c>
      <c r="L540" s="15">
        <f t="shared" si="26"/>
        <v>0.627</v>
      </c>
    </row>
    <row r="541" spans="1:12" x14ac:dyDescent="0.25">
      <c r="A541" s="52" t="s">
        <v>342</v>
      </c>
      <c r="B541" s="52" t="s">
        <v>19</v>
      </c>
      <c r="C541" s="52">
        <v>7405</v>
      </c>
      <c r="D541" s="52">
        <v>0.69</v>
      </c>
      <c r="E541" s="52">
        <v>0.68799999999999994</v>
      </c>
      <c r="F541" s="52">
        <v>0.59</v>
      </c>
      <c r="G541" s="53">
        <v>21743.84</v>
      </c>
      <c r="H541" s="52">
        <v>153</v>
      </c>
      <c r="I541" t="str">
        <f t="shared" si="24"/>
        <v>Médio</v>
      </c>
      <c r="J541" t="str">
        <f>VLOOKUP(B541,'De-Para_Estado_Regiao'!$B:$C,2,0)</f>
        <v>Nordeste</v>
      </c>
      <c r="K541" s="41">
        <f t="shared" si="25"/>
        <v>21743.84</v>
      </c>
      <c r="L541" s="15">
        <f t="shared" si="26"/>
        <v>0.68799999999999994</v>
      </c>
    </row>
    <row r="542" spans="1:12" x14ac:dyDescent="0.25">
      <c r="A542" s="52" t="s">
        <v>71</v>
      </c>
      <c r="B542" s="52" t="s">
        <v>19</v>
      </c>
      <c r="C542" s="52">
        <v>8402</v>
      </c>
      <c r="D542" s="52">
        <v>0.72099999999999997</v>
      </c>
      <c r="E542" s="52">
        <v>0.69499999999999995</v>
      </c>
      <c r="F542" s="52">
        <v>0.66800000000000004</v>
      </c>
      <c r="G542" s="53">
        <v>21596.35</v>
      </c>
      <c r="H542" s="52">
        <v>103</v>
      </c>
      <c r="I542" t="str">
        <f t="shared" si="24"/>
        <v>Alto</v>
      </c>
      <c r="J542" t="str">
        <f>VLOOKUP(B542,'De-Para_Estado_Regiao'!$B:$C,2,0)</f>
        <v>Nordeste</v>
      </c>
      <c r="K542" s="41">
        <f t="shared" si="25"/>
        <v>21596.35</v>
      </c>
      <c r="L542" s="15">
        <f t="shared" si="26"/>
        <v>0.69499999999999995</v>
      </c>
    </row>
    <row r="543" spans="1:12" x14ac:dyDescent="0.25">
      <c r="A543" s="50" t="s">
        <v>2431</v>
      </c>
      <c r="B543" s="50" t="s">
        <v>101</v>
      </c>
      <c r="C543" s="50">
        <v>952</v>
      </c>
      <c r="D543" s="50">
        <v>0.61</v>
      </c>
      <c r="E543" s="50">
        <v>0.58299999999999996</v>
      </c>
      <c r="F543" s="50">
        <v>0.52100000000000002</v>
      </c>
      <c r="G543" s="51">
        <v>21280.95</v>
      </c>
      <c r="H543" s="50">
        <v>3</v>
      </c>
      <c r="I543" t="str">
        <f t="shared" si="24"/>
        <v>Médio</v>
      </c>
      <c r="J543" t="str">
        <f>VLOOKUP(B543,'De-Para_Estado_Regiao'!$B:$C,2,0)</f>
        <v>Nordeste</v>
      </c>
      <c r="K543" s="41">
        <f t="shared" si="25"/>
        <v>21280.95</v>
      </c>
      <c r="L543" s="15">
        <f t="shared" si="26"/>
        <v>0.58299999999999996</v>
      </c>
    </row>
    <row r="544" spans="1:12" x14ac:dyDescent="0.25">
      <c r="A544" s="52" t="s">
        <v>1419</v>
      </c>
      <c r="B544" s="52" t="s">
        <v>101</v>
      </c>
      <c r="C544" s="52">
        <v>1251</v>
      </c>
      <c r="D544" s="52">
        <v>0.68400000000000005</v>
      </c>
      <c r="E544" s="52">
        <v>0.66400000000000003</v>
      </c>
      <c r="F544" s="52">
        <v>0.60599999999999998</v>
      </c>
      <c r="G544" s="53">
        <v>21227.63</v>
      </c>
      <c r="H544" s="52">
        <v>3</v>
      </c>
      <c r="I544" t="str">
        <f t="shared" si="24"/>
        <v>Médio</v>
      </c>
      <c r="J544" t="str">
        <f>VLOOKUP(B544,'De-Para_Estado_Regiao'!$B:$C,2,0)</f>
        <v>Nordeste</v>
      </c>
      <c r="K544" s="41">
        <f t="shared" si="25"/>
        <v>21227.63</v>
      </c>
      <c r="L544" s="15">
        <f t="shared" si="26"/>
        <v>0.66400000000000003</v>
      </c>
    </row>
    <row r="545" spans="1:12" x14ac:dyDescent="0.25">
      <c r="A545" s="50" t="s">
        <v>822</v>
      </c>
      <c r="B545" s="50" t="s">
        <v>19</v>
      </c>
      <c r="C545" s="50">
        <v>1714</v>
      </c>
      <c r="D545" s="50">
        <v>0.67</v>
      </c>
      <c r="E545" s="50">
        <v>0.64500000000000002</v>
      </c>
      <c r="F545" s="50">
        <v>0.55900000000000005</v>
      </c>
      <c r="G545" s="51">
        <v>21073.9</v>
      </c>
      <c r="H545" s="50">
        <v>15</v>
      </c>
      <c r="I545" t="str">
        <f t="shared" si="24"/>
        <v>Médio</v>
      </c>
      <c r="J545" t="str">
        <f>VLOOKUP(B545,'De-Para_Estado_Regiao'!$B:$C,2,0)</f>
        <v>Nordeste</v>
      </c>
      <c r="K545" s="41">
        <f t="shared" si="25"/>
        <v>21073.9</v>
      </c>
      <c r="L545" s="15">
        <f t="shared" si="26"/>
        <v>0.64500000000000002</v>
      </c>
    </row>
    <row r="546" spans="1:12" x14ac:dyDescent="0.25">
      <c r="A546" s="50" t="s">
        <v>3321</v>
      </c>
      <c r="B546" s="50" t="s">
        <v>86</v>
      </c>
      <c r="C546" s="50">
        <v>303</v>
      </c>
      <c r="D546" s="50">
        <v>0.64500000000000002</v>
      </c>
      <c r="E546" s="50">
        <v>0.67200000000000004</v>
      </c>
      <c r="F546" s="50">
        <v>0.504</v>
      </c>
      <c r="G546" s="51">
        <v>21070.38</v>
      </c>
      <c r="H546" s="50">
        <v>5</v>
      </c>
      <c r="I546" t="str">
        <f t="shared" si="24"/>
        <v>Médio</v>
      </c>
      <c r="J546" t="str">
        <f>VLOOKUP(B546,'De-Para_Estado_Regiao'!$B:$C,2,0)</f>
        <v>Nordeste</v>
      </c>
      <c r="K546" s="41">
        <f t="shared" si="25"/>
        <v>21070.38</v>
      </c>
      <c r="L546" s="15">
        <f t="shared" si="26"/>
        <v>0.67200000000000004</v>
      </c>
    </row>
    <row r="547" spans="1:12" x14ac:dyDescent="0.25">
      <c r="A547" s="50" t="s">
        <v>3359</v>
      </c>
      <c r="B547" s="50" t="s">
        <v>131</v>
      </c>
      <c r="C547" s="50">
        <v>539</v>
      </c>
      <c r="D547" s="50">
        <v>0.56399999999999995</v>
      </c>
      <c r="E547" s="50">
        <v>0.53700000000000003</v>
      </c>
      <c r="F547" s="50">
        <v>0.44600000000000001</v>
      </c>
      <c r="G547" s="51">
        <v>21051.99</v>
      </c>
      <c r="H547" s="50">
        <v>12</v>
      </c>
      <c r="I547" t="str">
        <f t="shared" si="24"/>
        <v>Médio</v>
      </c>
      <c r="J547" t="str">
        <f>VLOOKUP(B547,'De-Para_Estado_Regiao'!$B:$C,2,0)</f>
        <v>Nordeste</v>
      </c>
      <c r="K547" s="41">
        <f t="shared" si="25"/>
        <v>21051.99</v>
      </c>
      <c r="L547" s="15">
        <f t="shared" si="26"/>
        <v>0.53700000000000003</v>
      </c>
    </row>
    <row r="548" spans="1:12" x14ac:dyDescent="0.25">
      <c r="A548" s="50" t="s">
        <v>117</v>
      </c>
      <c r="B548" s="50" t="s">
        <v>19</v>
      </c>
      <c r="C548" s="50">
        <v>26735</v>
      </c>
      <c r="D548" s="50">
        <v>0.71</v>
      </c>
      <c r="E548" s="50">
        <v>0.71</v>
      </c>
      <c r="F548" s="50">
        <v>0.61899999999999999</v>
      </c>
      <c r="G548" s="51">
        <v>21051.29</v>
      </c>
      <c r="H548" s="50">
        <v>565</v>
      </c>
      <c r="I548" t="str">
        <f t="shared" si="24"/>
        <v>Alto</v>
      </c>
      <c r="J548" t="str">
        <f>VLOOKUP(B548,'De-Para_Estado_Regiao'!$B:$C,2,0)</f>
        <v>Nordeste</v>
      </c>
      <c r="K548" s="41">
        <f t="shared" si="25"/>
        <v>21051.29</v>
      </c>
      <c r="L548" s="15">
        <f t="shared" si="26"/>
        <v>0.71</v>
      </c>
    </row>
    <row r="549" spans="1:12" x14ac:dyDescent="0.25">
      <c r="A549" s="50" t="s">
        <v>1335</v>
      </c>
      <c r="B549" s="50" t="s">
        <v>131</v>
      </c>
      <c r="C549" s="50">
        <v>1270</v>
      </c>
      <c r="D549" s="50">
        <v>0.67</v>
      </c>
      <c r="E549" s="50">
        <v>0.66500000000000004</v>
      </c>
      <c r="F549" s="50">
        <v>0.56200000000000006</v>
      </c>
      <c r="G549" s="51">
        <v>20938.400000000001</v>
      </c>
      <c r="H549" s="50">
        <v>17</v>
      </c>
      <c r="I549" t="str">
        <f t="shared" si="24"/>
        <v>Médio</v>
      </c>
      <c r="J549" t="str">
        <f>VLOOKUP(B549,'De-Para_Estado_Regiao'!$B:$C,2,0)</f>
        <v>Nordeste</v>
      </c>
      <c r="K549" s="41">
        <f t="shared" si="25"/>
        <v>20938.400000000001</v>
      </c>
      <c r="L549" s="15">
        <f t="shared" si="26"/>
        <v>0.66500000000000004</v>
      </c>
    </row>
    <row r="550" spans="1:12" x14ac:dyDescent="0.25">
      <c r="A550" s="52" t="s">
        <v>107</v>
      </c>
      <c r="B550" s="52" t="s">
        <v>108</v>
      </c>
      <c r="C550" s="52">
        <v>52009</v>
      </c>
      <c r="D550" s="52">
        <v>0.72099999999999997</v>
      </c>
      <c r="E550" s="52">
        <v>0.73899999999999999</v>
      </c>
      <c r="F550" s="52">
        <v>0.63500000000000001</v>
      </c>
      <c r="G550" s="53">
        <v>20853.41</v>
      </c>
      <c r="H550" s="52">
        <v>709</v>
      </c>
      <c r="I550" t="str">
        <f t="shared" si="24"/>
        <v>Alto</v>
      </c>
      <c r="J550" t="str">
        <f>VLOOKUP(B550,'De-Para_Estado_Regiao'!$B:$C,2,0)</f>
        <v>Nordeste</v>
      </c>
      <c r="K550" s="41">
        <f t="shared" si="25"/>
        <v>20853.41</v>
      </c>
      <c r="L550" s="15">
        <f t="shared" si="26"/>
        <v>0.73899999999999999</v>
      </c>
    </row>
    <row r="551" spans="1:12" x14ac:dyDescent="0.25">
      <c r="A551" s="52" t="s">
        <v>41</v>
      </c>
      <c r="B551" s="52" t="s">
        <v>19</v>
      </c>
      <c r="C551" s="52">
        <v>91470</v>
      </c>
      <c r="D551" s="52">
        <v>0.75900000000000001</v>
      </c>
      <c r="E551" s="52">
        <v>0.77200000000000002</v>
      </c>
      <c r="F551" s="52">
        <v>0.67900000000000005</v>
      </c>
      <c r="G551" s="53">
        <v>20796.62</v>
      </c>
      <c r="H551" s="52">
        <v>2409</v>
      </c>
      <c r="I551" t="str">
        <f t="shared" si="24"/>
        <v>Alto</v>
      </c>
      <c r="J551" t="str">
        <f>VLOOKUP(B551,'De-Para_Estado_Regiao'!$B:$C,2,0)</f>
        <v>Nordeste</v>
      </c>
      <c r="K551" s="41">
        <f t="shared" si="25"/>
        <v>20796.62</v>
      </c>
      <c r="L551" s="15">
        <f t="shared" si="26"/>
        <v>0.77200000000000002</v>
      </c>
    </row>
    <row r="552" spans="1:12" x14ac:dyDescent="0.25">
      <c r="A552" s="52" t="s">
        <v>529</v>
      </c>
      <c r="B552" s="52" t="s">
        <v>25</v>
      </c>
      <c r="C552" s="52">
        <v>3618</v>
      </c>
      <c r="D552" s="52">
        <v>0.629</v>
      </c>
      <c r="E552" s="52">
        <v>0.61699999999999999</v>
      </c>
      <c r="F552" s="52">
        <v>0.51400000000000001</v>
      </c>
      <c r="G552" s="53">
        <v>20703.79</v>
      </c>
      <c r="H552" s="52">
        <v>82</v>
      </c>
      <c r="I552" t="str">
        <f t="shared" si="24"/>
        <v>Médio</v>
      </c>
      <c r="J552" t="str">
        <f>VLOOKUP(B552,'De-Para_Estado_Regiao'!$B:$C,2,0)</f>
        <v>Nordeste</v>
      </c>
      <c r="K552" s="41">
        <f t="shared" si="25"/>
        <v>20703.79</v>
      </c>
      <c r="L552" s="15">
        <f t="shared" si="26"/>
        <v>0.61699999999999999</v>
      </c>
    </row>
    <row r="553" spans="1:12" x14ac:dyDescent="0.25">
      <c r="A553" s="52" t="s">
        <v>627</v>
      </c>
      <c r="B553" s="52" t="s">
        <v>25</v>
      </c>
      <c r="C553" s="52">
        <v>5687</v>
      </c>
      <c r="D553" s="52">
        <v>0.66500000000000004</v>
      </c>
      <c r="E553" s="52">
        <v>0.622</v>
      </c>
      <c r="F553" s="52">
        <v>0.60599999999999998</v>
      </c>
      <c r="G553" s="53">
        <v>20687.18</v>
      </c>
      <c r="H553" s="52">
        <v>91</v>
      </c>
      <c r="I553" t="str">
        <f t="shared" si="24"/>
        <v>Médio</v>
      </c>
      <c r="J553" t="str">
        <f>VLOOKUP(B553,'De-Para_Estado_Regiao'!$B:$C,2,0)</f>
        <v>Nordeste</v>
      </c>
      <c r="K553" s="41">
        <f t="shared" si="25"/>
        <v>20687.18</v>
      </c>
      <c r="L553" s="15">
        <f t="shared" si="26"/>
        <v>0.622</v>
      </c>
    </row>
    <row r="554" spans="1:12" x14ac:dyDescent="0.25">
      <c r="A554" s="52" t="s">
        <v>166</v>
      </c>
      <c r="B554" s="52" t="s">
        <v>96</v>
      </c>
      <c r="C554" s="52">
        <v>21057</v>
      </c>
      <c r="D554" s="52">
        <v>0.72</v>
      </c>
      <c r="E554" s="52">
        <v>0.70199999999999996</v>
      </c>
      <c r="F554" s="52">
        <v>0.65400000000000003</v>
      </c>
      <c r="G554" s="53">
        <v>20534.71</v>
      </c>
      <c r="H554" s="52">
        <v>404</v>
      </c>
      <c r="I554" t="str">
        <f t="shared" si="24"/>
        <v>Alto</v>
      </c>
      <c r="J554" t="str">
        <f>VLOOKUP(B554,'De-Para_Estado_Regiao'!$B:$C,2,0)</f>
        <v>Nordeste</v>
      </c>
      <c r="K554" s="41">
        <f t="shared" si="25"/>
        <v>20534.71</v>
      </c>
      <c r="L554" s="15">
        <f t="shared" si="26"/>
        <v>0.70199999999999996</v>
      </c>
    </row>
    <row r="555" spans="1:12" x14ac:dyDescent="0.25">
      <c r="A555" s="50" t="s">
        <v>1822</v>
      </c>
      <c r="B555" s="50" t="s">
        <v>19</v>
      </c>
      <c r="C555" s="50">
        <v>674</v>
      </c>
      <c r="D555" s="50">
        <v>0.57999999999999996</v>
      </c>
      <c r="E555" s="50">
        <v>0.55000000000000004</v>
      </c>
      <c r="F555" s="50">
        <v>0.45900000000000002</v>
      </c>
      <c r="G555" s="51">
        <v>20524.38</v>
      </c>
      <c r="H555" s="50">
        <v>24</v>
      </c>
      <c r="I555" t="str">
        <f t="shared" si="24"/>
        <v>Médio</v>
      </c>
      <c r="J555" t="str">
        <f>VLOOKUP(B555,'De-Para_Estado_Regiao'!$B:$C,2,0)</f>
        <v>Nordeste</v>
      </c>
      <c r="K555" s="41">
        <f t="shared" si="25"/>
        <v>20524.38</v>
      </c>
      <c r="L555" s="15">
        <f t="shared" si="26"/>
        <v>0.55000000000000004</v>
      </c>
    </row>
    <row r="556" spans="1:12" x14ac:dyDescent="0.25">
      <c r="A556" s="50" t="s">
        <v>4996</v>
      </c>
      <c r="B556" s="50" t="s">
        <v>101</v>
      </c>
      <c r="C556" s="50">
        <v>281</v>
      </c>
      <c r="D556" s="50">
        <v>0.629</v>
      </c>
      <c r="E556" s="50">
        <v>0.55800000000000005</v>
      </c>
      <c r="F556" s="50">
        <v>0.57999999999999996</v>
      </c>
      <c r="G556" s="51">
        <v>20480.16</v>
      </c>
      <c r="H556" s="50">
        <v>3</v>
      </c>
      <c r="I556" t="str">
        <f t="shared" si="24"/>
        <v>Médio</v>
      </c>
      <c r="J556" t="str">
        <f>VLOOKUP(B556,'De-Para_Estado_Regiao'!$B:$C,2,0)</f>
        <v>Nordeste</v>
      </c>
      <c r="K556" s="41">
        <f t="shared" si="25"/>
        <v>20480.16</v>
      </c>
      <c r="L556" s="15">
        <f t="shared" si="26"/>
        <v>0.55800000000000005</v>
      </c>
    </row>
    <row r="557" spans="1:12" x14ac:dyDescent="0.25">
      <c r="A557" s="52" t="s">
        <v>1090</v>
      </c>
      <c r="B557" s="52" t="s">
        <v>19</v>
      </c>
      <c r="C557" s="52">
        <v>985</v>
      </c>
      <c r="D557" s="52">
        <v>0.627</v>
      </c>
      <c r="E557" s="52">
        <v>0.63600000000000001</v>
      </c>
      <c r="F557" s="52">
        <v>0.51600000000000001</v>
      </c>
      <c r="G557" s="53">
        <v>20473.3</v>
      </c>
      <c r="H557" s="52">
        <v>22</v>
      </c>
      <c r="I557" t="str">
        <f t="shared" si="24"/>
        <v>Médio</v>
      </c>
      <c r="J557" t="str">
        <f>VLOOKUP(B557,'De-Para_Estado_Regiao'!$B:$C,2,0)</f>
        <v>Nordeste</v>
      </c>
      <c r="K557" s="41">
        <f t="shared" si="25"/>
        <v>20473.3</v>
      </c>
      <c r="L557" s="15">
        <f t="shared" si="26"/>
        <v>0.63600000000000001</v>
      </c>
    </row>
    <row r="558" spans="1:12" x14ac:dyDescent="0.25">
      <c r="A558" s="52" t="s">
        <v>352</v>
      </c>
      <c r="B558" s="52" t="s">
        <v>19</v>
      </c>
      <c r="C558" s="52">
        <v>6649</v>
      </c>
      <c r="D558" s="52">
        <v>0.68</v>
      </c>
      <c r="E558" s="52">
        <v>0.68100000000000005</v>
      </c>
      <c r="F558" s="52">
        <v>0.59199999999999997</v>
      </c>
      <c r="G558" s="53">
        <v>20452.72</v>
      </c>
      <c r="H558" s="52">
        <v>169</v>
      </c>
      <c r="I558" t="str">
        <f t="shared" si="24"/>
        <v>Médio</v>
      </c>
      <c r="J558" t="str">
        <f>VLOOKUP(B558,'De-Para_Estado_Regiao'!$B:$C,2,0)</f>
        <v>Nordeste</v>
      </c>
      <c r="K558" s="41">
        <f t="shared" si="25"/>
        <v>20452.72</v>
      </c>
      <c r="L558" s="15">
        <f t="shared" si="26"/>
        <v>0.68100000000000005</v>
      </c>
    </row>
    <row r="559" spans="1:12" x14ac:dyDescent="0.25">
      <c r="A559" s="52" t="s">
        <v>418</v>
      </c>
      <c r="B559" s="52" t="s">
        <v>19</v>
      </c>
      <c r="C559" s="52">
        <v>4578</v>
      </c>
      <c r="D559" s="52">
        <v>0.7</v>
      </c>
      <c r="E559" s="52">
        <v>0.67700000000000005</v>
      </c>
      <c r="F559" s="52">
        <v>0.622</v>
      </c>
      <c r="G559" s="53">
        <v>20442.099999999999</v>
      </c>
      <c r="H559" s="52">
        <v>66</v>
      </c>
      <c r="I559" t="str">
        <f t="shared" si="24"/>
        <v>Alto</v>
      </c>
      <c r="J559" t="str">
        <f>VLOOKUP(B559,'De-Para_Estado_Regiao'!$B:$C,2,0)</f>
        <v>Nordeste</v>
      </c>
      <c r="K559" s="41">
        <f t="shared" si="25"/>
        <v>20442.099999999999</v>
      </c>
      <c r="L559" s="15">
        <f t="shared" si="26"/>
        <v>0.67700000000000005</v>
      </c>
    </row>
    <row r="560" spans="1:12" x14ac:dyDescent="0.25">
      <c r="A560" s="50" t="s">
        <v>1158</v>
      </c>
      <c r="B560" s="50" t="s">
        <v>19</v>
      </c>
      <c r="C560" s="50">
        <v>1529</v>
      </c>
      <c r="D560" s="50">
        <v>0.56999999999999995</v>
      </c>
      <c r="E560" s="50">
        <v>0.56799999999999995</v>
      </c>
      <c r="F560" s="50">
        <v>0.45200000000000001</v>
      </c>
      <c r="G560" s="51">
        <v>20315.66</v>
      </c>
      <c r="H560" s="50">
        <v>5</v>
      </c>
      <c r="I560" t="str">
        <f t="shared" si="24"/>
        <v>Médio</v>
      </c>
      <c r="J560" t="str">
        <f>VLOOKUP(B560,'De-Para_Estado_Regiao'!$B:$C,2,0)</f>
        <v>Nordeste</v>
      </c>
      <c r="K560" s="41">
        <f t="shared" si="25"/>
        <v>20315.66</v>
      </c>
      <c r="L560" s="15">
        <f t="shared" si="26"/>
        <v>0.56799999999999995</v>
      </c>
    </row>
    <row r="561" spans="1:12" x14ac:dyDescent="0.25">
      <c r="A561" s="50" t="s">
        <v>2401</v>
      </c>
      <c r="B561" s="50" t="s">
        <v>19</v>
      </c>
      <c r="C561" s="50">
        <v>727</v>
      </c>
      <c r="D561" s="50">
        <v>0.57799999999999996</v>
      </c>
      <c r="E561" s="50">
        <v>0.52700000000000002</v>
      </c>
      <c r="F561" s="50">
        <v>0.47099999999999997</v>
      </c>
      <c r="G561" s="51">
        <v>20266.7</v>
      </c>
      <c r="H561" s="50">
        <v>1</v>
      </c>
      <c r="I561" t="str">
        <f t="shared" si="24"/>
        <v>Médio</v>
      </c>
      <c r="J561" t="str">
        <f>VLOOKUP(B561,'De-Para_Estado_Regiao'!$B:$C,2,0)</f>
        <v>Nordeste</v>
      </c>
      <c r="K561" s="41">
        <f t="shared" si="25"/>
        <v>20266.7</v>
      </c>
      <c r="L561" s="15">
        <f t="shared" si="26"/>
        <v>0.52700000000000002</v>
      </c>
    </row>
    <row r="562" spans="1:12" x14ac:dyDescent="0.25">
      <c r="A562" s="50" t="s">
        <v>405</v>
      </c>
      <c r="B562" s="50" t="s">
        <v>48</v>
      </c>
      <c r="C562" s="50">
        <v>10271</v>
      </c>
      <c r="D562" s="50">
        <v>0.71</v>
      </c>
      <c r="E562" s="50">
        <v>0.64700000000000002</v>
      </c>
      <c r="F562" s="50">
        <v>0.67500000000000004</v>
      </c>
      <c r="G562" s="51">
        <v>20258.09</v>
      </c>
      <c r="H562" s="50">
        <v>160</v>
      </c>
      <c r="I562" t="str">
        <f t="shared" si="24"/>
        <v>Alto</v>
      </c>
      <c r="J562" t="str">
        <f>VLOOKUP(B562,'De-Para_Estado_Regiao'!$B:$C,2,0)</f>
        <v>Nordeste</v>
      </c>
      <c r="K562" s="41">
        <f t="shared" si="25"/>
        <v>20258.09</v>
      </c>
      <c r="L562" s="15">
        <f t="shared" si="26"/>
        <v>0.64700000000000002</v>
      </c>
    </row>
    <row r="563" spans="1:12" x14ac:dyDescent="0.25">
      <c r="A563" s="50" t="s">
        <v>714</v>
      </c>
      <c r="B563" s="50" t="s">
        <v>86</v>
      </c>
      <c r="C563" s="50">
        <v>11801</v>
      </c>
      <c r="D563" s="50">
        <v>0.77</v>
      </c>
      <c r="E563" s="50">
        <v>0.75</v>
      </c>
      <c r="F563" s="50">
        <v>0.72599999999999998</v>
      </c>
      <c r="G563" s="51">
        <v>20201.240000000002</v>
      </c>
      <c r="H563" s="50">
        <v>181</v>
      </c>
      <c r="I563" t="str">
        <f t="shared" si="24"/>
        <v>Alto</v>
      </c>
      <c r="J563" t="str">
        <f>VLOOKUP(B563,'De-Para_Estado_Regiao'!$B:$C,2,0)</f>
        <v>Nordeste</v>
      </c>
      <c r="K563" s="41">
        <f t="shared" si="25"/>
        <v>20201.240000000002</v>
      </c>
      <c r="L563" s="15">
        <f t="shared" si="26"/>
        <v>0.75</v>
      </c>
    </row>
    <row r="564" spans="1:12" x14ac:dyDescent="0.25">
      <c r="A564" s="52" t="s">
        <v>3876</v>
      </c>
      <c r="B564" s="52" t="s">
        <v>86</v>
      </c>
      <c r="C564" s="52">
        <v>179</v>
      </c>
      <c r="D564" s="52">
        <v>0.69</v>
      </c>
      <c r="E564" s="52">
        <v>0.63400000000000001</v>
      </c>
      <c r="F564" s="52">
        <v>0.64700000000000002</v>
      </c>
      <c r="G564" s="53">
        <v>20198.95</v>
      </c>
      <c r="H564" s="52">
        <v>5</v>
      </c>
      <c r="I564" t="str">
        <f t="shared" si="24"/>
        <v>Médio</v>
      </c>
      <c r="J564" t="str">
        <f>VLOOKUP(B564,'De-Para_Estado_Regiao'!$B:$C,2,0)</f>
        <v>Nordeste</v>
      </c>
      <c r="K564" s="41">
        <f t="shared" si="25"/>
        <v>20198.95</v>
      </c>
      <c r="L564" s="15">
        <f t="shared" si="26"/>
        <v>0.63400000000000001</v>
      </c>
    </row>
    <row r="565" spans="1:12" x14ac:dyDescent="0.25">
      <c r="A565" s="50" t="s">
        <v>599</v>
      </c>
      <c r="B565" s="50" t="s">
        <v>19</v>
      </c>
      <c r="C565" s="50">
        <v>2553</v>
      </c>
      <c r="D565" s="50">
        <v>0.66</v>
      </c>
      <c r="E565" s="50">
        <v>0.63</v>
      </c>
      <c r="F565" s="50">
        <v>0.55400000000000005</v>
      </c>
      <c r="G565" s="51">
        <v>19724.63</v>
      </c>
      <c r="H565" s="50">
        <v>36</v>
      </c>
      <c r="I565" t="str">
        <f t="shared" si="24"/>
        <v>Médio</v>
      </c>
      <c r="J565" t="str">
        <f>VLOOKUP(B565,'De-Para_Estado_Regiao'!$B:$C,2,0)</f>
        <v>Nordeste</v>
      </c>
      <c r="K565" s="41">
        <f t="shared" si="25"/>
        <v>19724.63</v>
      </c>
      <c r="L565" s="15">
        <f t="shared" si="26"/>
        <v>0.63</v>
      </c>
    </row>
    <row r="566" spans="1:12" x14ac:dyDescent="0.25">
      <c r="A566" s="50" t="s">
        <v>319</v>
      </c>
      <c r="B566" s="50" t="s">
        <v>86</v>
      </c>
      <c r="C566" s="50">
        <v>13799</v>
      </c>
      <c r="D566" s="50">
        <v>0.72</v>
      </c>
      <c r="E566" s="50">
        <v>0.69399999999999995</v>
      </c>
      <c r="F566" s="50">
        <v>0.66300000000000003</v>
      </c>
      <c r="G566" s="51">
        <v>19714.79</v>
      </c>
      <c r="H566" s="50">
        <v>185</v>
      </c>
      <c r="I566" t="str">
        <f t="shared" si="24"/>
        <v>Alto</v>
      </c>
      <c r="J566" t="str">
        <f>VLOOKUP(B566,'De-Para_Estado_Regiao'!$B:$C,2,0)</f>
        <v>Nordeste</v>
      </c>
      <c r="K566" s="41">
        <f t="shared" si="25"/>
        <v>19714.79</v>
      </c>
      <c r="L566" s="15">
        <f t="shared" si="26"/>
        <v>0.69399999999999995</v>
      </c>
    </row>
    <row r="567" spans="1:12" x14ac:dyDescent="0.25">
      <c r="A567" s="50" t="s">
        <v>4084</v>
      </c>
      <c r="B567" s="50" t="s">
        <v>19</v>
      </c>
      <c r="C567" s="50">
        <v>63</v>
      </c>
      <c r="D567" s="50">
        <v>0.57999999999999996</v>
      </c>
      <c r="E567" s="50">
        <v>0.55400000000000005</v>
      </c>
      <c r="F567" s="50">
        <v>0.45200000000000001</v>
      </c>
      <c r="G567" s="51">
        <v>19612.740000000002</v>
      </c>
      <c r="H567" s="50">
        <v>0</v>
      </c>
      <c r="I567" t="str">
        <f t="shared" si="24"/>
        <v>Médio</v>
      </c>
      <c r="J567" t="str">
        <f>VLOOKUP(B567,'De-Para_Estado_Regiao'!$B:$C,2,0)</f>
        <v>Nordeste</v>
      </c>
      <c r="K567" s="41">
        <f t="shared" si="25"/>
        <v>19612.740000000002</v>
      </c>
      <c r="L567" s="15">
        <f t="shared" si="26"/>
        <v>0.55400000000000005</v>
      </c>
    </row>
    <row r="568" spans="1:12" x14ac:dyDescent="0.25">
      <c r="A568" s="50" t="s">
        <v>179</v>
      </c>
      <c r="B568" s="50" t="s">
        <v>25</v>
      </c>
      <c r="C568" s="50">
        <v>22956</v>
      </c>
      <c r="D568" s="50">
        <v>0.72</v>
      </c>
      <c r="E568" s="50">
        <v>0.69199999999999995</v>
      </c>
      <c r="F568" s="50">
        <v>0.64200000000000002</v>
      </c>
      <c r="G568" s="51">
        <v>19491.3</v>
      </c>
      <c r="H568" s="50">
        <v>338</v>
      </c>
      <c r="I568" t="str">
        <f t="shared" si="24"/>
        <v>Alto</v>
      </c>
      <c r="J568" t="str">
        <f>VLOOKUP(B568,'De-Para_Estado_Regiao'!$B:$C,2,0)</f>
        <v>Nordeste</v>
      </c>
      <c r="K568" s="41">
        <f t="shared" si="25"/>
        <v>19491.3</v>
      </c>
      <c r="L568" s="15">
        <f t="shared" si="26"/>
        <v>0.69199999999999995</v>
      </c>
    </row>
    <row r="569" spans="1:12" x14ac:dyDescent="0.25">
      <c r="A569" s="50" t="s">
        <v>3500</v>
      </c>
      <c r="B569" s="50" t="s">
        <v>108</v>
      </c>
      <c r="C569" s="50">
        <v>461</v>
      </c>
      <c r="D569" s="50">
        <v>0.61499999999999999</v>
      </c>
      <c r="E569" s="50">
        <v>0.63800000000000001</v>
      </c>
      <c r="F569" s="50">
        <v>0.47499999999999998</v>
      </c>
      <c r="G569" s="51">
        <v>18946.400000000001</v>
      </c>
      <c r="H569" s="50">
        <v>7</v>
      </c>
      <c r="I569" t="str">
        <f t="shared" si="24"/>
        <v>Médio</v>
      </c>
      <c r="J569" t="str">
        <f>VLOOKUP(B569,'De-Para_Estado_Regiao'!$B:$C,2,0)</f>
        <v>Nordeste</v>
      </c>
      <c r="K569" s="41">
        <f t="shared" si="25"/>
        <v>18946.400000000001</v>
      </c>
      <c r="L569" s="15">
        <f t="shared" si="26"/>
        <v>0.63800000000000001</v>
      </c>
    </row>
    <row r="570" spans="1:12" x14ac:dyDescent="0.25">
      <c r="A570" s="50" t="s">
        <v>526</v>
      </c>
      <c r="B570" s="50" t="s">
        <v>19</v>
      </c>
      <c r="C570" s="50">
        <v>5901</v>
      </c>
      <c r="D570" s="50">
        <v>0.67400000000000004</v>
      </c>
      <c r="E570" s="50">
        <v>0.67800000000000005</v>
      </c>
      <c r="F570" s="50">
        <v>0.57199999999999995</v>
      </c>
      <c r="G570" s="51">
        <v>18910.87</v>
      </c>
      <c r="H570" s="50">
        <v>57</v>
      </c>
      <c r="I570" t="str">
        <f t="shared" si="24"/>
        <v>Médio</v>
      </c>
      <c r="J570" t="str">
        <f>VLOOKUP(B570,'De-Para_Estado_Regiao'!$B:$C,2,0)</f>
        <v>Nordeste</v>
      </c>
      <c r="K570" s="41">
        <f t="shared" si="25"/>
        <v>18910.87</v>
      </c>
      <c r="L570" s="15">
        <f t="shared" si="26"/>
        <v>0.67800000000000005</v>
      </c>
    </row>
    <row r="571" spans="1:12" x14ac:dyDescent="0.25">
      <c r="A571" s="50" t="s">
        <v>3335</v>
      </c>
      <c r="B571" s="50" t="s">
        <v>86</v>
      </c>
      <c r="C571" s="50">
        <v>667</v>
      </c>
      <c r="D571" s="50">
        <v>0.60599999999999998</v>
      </c>
      <c r="E571" s="50">
        <v>0.58699999999999997</v>
      </c>
      <c r="F571" s="50">
        <v>0.52300000000000002</v>
      </c>
      <c r="G571" s="51">
        <v>18474.189999999999</v>
      </c>
      <c r="H571" s="50">
        <v>1</v>
      </c>
      <c r="I571" t="str">
        <f t="shared" si="24"/>
        <v>Médio</v>
      </c>
      <c r="J571" t="str">
        <f>VLOOKUP(B571,'De-Para_Estado_Regiao'!$B:$C,2,0)</f>
        <v>Nordeste</v>
      </c>
      <c r="K571" s="41">
        <f t="shared" si="25"/>
        <v>18474.189999999999</v>
      </c>
      <c r="L571" s="15">
        <f t="shared" si="26"/>
        <v>0.58699999999999997</v>
      </c>
    </row>
    <row r="572" spans="1:12" x14ac:dyDescent="0.25">
      <c r="A572" s="52" t="s">
        <v>2133</v>
      </c>
      <c r="B572" s="52" t="s">
        <v>86</v>
      </c>
      <c r="C572" s="52">
        <v>1170</v>
      </c>
      <c r="D572" s="52">
        <v>0.57399999999999995</v>
      </c>
      <c r="E572" s="52">
        <v>0.56200000000000006</v>
      </c>
      <c r="F572" s="52">
        <v>0.44600000000000001</v>
      </c>
      <c r="G572" s="53">
        <v>18282.490000000002</v>
      </c>
      <c r="H572" s="52">
        <v>6</v>
      </c>
      <c r="I572" t="str">
        <f t="shared" si="24"/>
        <v>Médio</v>
      </c>
      <c r="J572" t="str">
        <f>VLOOKUP(B572,'De-Para_Estado_Regiao'!$B:$C,2,0)</f>
        <v>Nordeste</v>
      </c>
      <c r="K572" s="41">
        <f t="shared" si="25"/>
        <v>18282.490000000002</v>
      </c>
      <c r="L572" s="15">
        <f t="shared" si="26"/>
        <v>0.56200000000000006</v>
      </c>
    </row>
    <row r="573" spans="1:12" x14ac:dyDescent="0.25">
      <c r="A573" s="52" t="s">
        <v>563</v>
      </c>
      <c r="B573" s="52" t="s">
        <v>131</v>
      </c>
      <c r="C573" s="52">
        <v>3342</v>
      </c>
      <c r="D573" s="52">
        <v>0.69799999999999995</v>
      </c>
      <c r="E573" s="52">
        <v>0.68400000000000005</v>
      </c>
      <c r="F573" s="52">
        <v>0.621</v>
      </c>
      <c r="G573" s="53">
        <v>18212.61</v>
      </c>
      <c r="H573" s="52">
        <v>105</v>
      </c>
      <c r="I573" t="str">
        <f t="shared" si="24"/>
        <v>Médio</v>
      </c>
      <c r="J573" t="str">
        <f>VLOOKUP(B573,'De-Para_Estado_Regiao'!$B:$C,2,0)</f>
        <v>Nordeste</v>
      </c>
      <c r="K573" s="41">
        <f t="shared" si="25"/>
        <v>18212.61</v>
      </c>
      <c r="L573" s="15">
        <f t="shared" si="26"/>
        <v>0.68400000000000005</v>
      </c>
    </row>
    <row r="574" spans="1:12" x14ac:dyDescent="0.25">
      <c r="A574" s="50" t="s">
        <v>2389</v>
      </c>
      <c r="B574" s="50" t="s">
        <v>86</v>
      </c>
      <c r="C574" s="50">
        <v>1193</v>
      </c>
      <c r="D574" s="50">
        <v>0.68200000000000005</v>
      </c>
      <c r="E574" s="50">
        <v>0.64700000000000002</v>
      </c>
      <c r="F574" s="50">
        <v>0.621</v>
      </c>
      <c r="G574" s="51">
        <v>18173.830000000002</v>
      </c>
      <c r="H574" s="50">
        <v>7</v>
      </c>
      <c r="I574" t="str">
        <f t="shared" si="24"/>
        <v>Médio</v>
      </c>
      <c r="J574" t="str">
        <f>VLOOKUP(B574,'De-Para_Estado_Regiao'!$B:$C,2,0)</f>
        <v>Nordeste</v>
      </c>
      <c r="K574" s="41">
        <f t="shared" si="25"/>
        <v>18173.830000000002</v>
      </c>
      <c r="L574" s="15">
        <f t="shared" si="26"/>
        <v>0.64700000000000002</v>
      </c>
    </row>
    <row r="575" spans="1:12" x14ac:dyDescent="0.25">
      <c r="A575" s="50" t="s">
        <v>4061</v>
      </c>
      <c r="B575" s="50" t="s">
        <v>86</v>
      </c>
      <c r="C575" s="50">
        <v>184</v>
      </c>
      <c r="D575" s="50">
        <v>0.63500000000000001</v>
      </c>
      <c r="E575" s="50">
        <v>0.627</v>
      </c>
      <c r="F575" s="50">
        <v>0.53</v>
      </c>
      <c r="G575" s="51">
        <v>18152.37</v>
      </c>
      <c r="H575" s="50">
        <v>2</v>
      </c>
      <c r="I575" t="str">
        <f t="shared" si="24"/>
        <v>Médio</v>
      </c>
      <c r="J575" t="str">
        <f>VLOOKUP(B575,'De-Para_Estado_Regiao'!$B:$C,2,0)</f>
        <v>Nordeste</v>
      </c>
      <c r="K575" s="41">
        <f t="shared" si="25"/>
        <v>18152.37</v>
      </c>
      <c r="L575" s="15">
        <f t="shared" si="26"/>
        <v>0.627</v>
      </c>
    </row>
    <row r="576" spans="1:12" x14ac:dyDescent="0.25">
      <c r="A576" s="52" t="s">
        <v>833</v>
      </c>
      <c r="B576" s="52" t="s">
        <v>101</v>
      </c>
      <c r="C576" s="52">
        <v>5896</v>
      </c>
      <c r="D576" s="52">
        <v>0.67200000000000004</v>
      </c>
      <c r="E576" s="52">
        <v>0.64300000000000002</v>
      </c>
      <c r="F576" s="52">
        <v>0.60199999999999998</v>
      </c>
      <c r="G576" s="53">
        <v>18088.400000000001</v>
      </c>
      <c r="H576" s="52">
        <v>21</v>
      </c>
      <c r="I576" t="str">
        <f t="shared" si="24"/>
        <v>Médio</v>
      </c>
      <c r="J576" t="str">
        <f>VLOOKUP(B576,'De-Para_Estado_Regiao'!$B:$C,2,0)</f>
        <v>Nordeste</v>
      </c>
      <c r="K576" s="41">
        <f t="shared" si="25"/>
        <v>18088.400000000001</v>
      </c>
      <c r="L576" s="15">
        <f t="shared" si="26"/>
        <v>0.64300000000000002</v>
      </c>
    </row>
    <row r="577" spans="1:12" x14ac:dyDescent="0.25">
      <c r="A577" s="50" t="s">
        <v>279</v>
      </c>
      <c r="B577" s="50" t="s">
        <v>96</v>
      </c>
      <c r="C577" s="50">
        <v>209</v>
      </c>
      <c r="D577" s="50">
        <v>0.64900000000000002</v>
      </c>
      <c r="E577" s="50">
        <v>0.59</v>
      </c>
      <c r="F577" s="50">
        <v>0.58199999999999996</v>
      </c>
      <c r="G577" s="51">
        <v>18047.240000000002</v>
      </c>
      <c r="H577" s="50">
        <v>3</v>
      </c>
      <c r="I577" t="str">
        <f t="shared" si="24"/>
        <v>Médio</v>
      </c>
      <c r="J577" t="str">
        <f>VLOOKUP(B577,'De-Para_Estado_Regiao'!$B:$C,2,0)</f>
        <v>Nordeste</v>
      </c>
      <c r="K577" s="41">
        <f t="shared" si="25"/>
        <v>18047.240000000002</v>
      </c>
      <c r="L577" s="15">
        <f t="shared" si="26"/>
        <v>0.59</v>
      </c>
    </row>
    <row r="578" spans="1:12" x14ac:dyDescent="0.25">
      <c r="A578" s="50" t="s">
        <v>229</v>
      </c>
      <c r="B578" s="50" t="s">
        <v>19</v>
      </c>
      <c r="C578" s="50">
        <v>16353</v>
      </c>
      <c r="D578" s="50">
        <v>0.68</v>
      </c>
      <c r="E578" s="50">
        <v>0.68100000000000005</v>
      </c>
      <c r="F578" s="50">
        <v>0.58099999999999996</v>
      </c>
      <c r="G578" s="51">
        <v>17991.07</v>
      </c>
      <c r="H578" s="50">
        <v>376</v>
      </c>
      <c r="I578" t="str">
        <f t="shared" ref="I578:I641" si="27">IF(D578&lt;0.55,"Baixo",IF(D578&lt;0.7,"Médio",IF(D578&lt;0.8,"Alto","Muito Alto")))</f>
        <v>Médio</v>
      </c>
      <c r="J578" t="str">
        <f>VLOOKUP(B578,'De-Para_Estado_Regiao'!$B:$C,2,0)</f>
        <v>Nordeste</v>
      </c>
      <c r="K578" s="41">
        <f t="shared" si="25"/>
        <v>17991.07</v>
      </c>
      <c r="L578" s="15">
        <f t="shared" si="26"/>
        <v>0.68100000000000005</v>
      </c>
    </row>
    <row r="579" spans="1:12" x14ac:dyDescent="0.25">
      <c r="A579" s="52" t="s">
        <v>190</v>
      </c>
      <c r="B579" s="52" t="s">
        <v>25</v>
      </c>
      <c r="C579" s="52">
        <v>16867</v>
      </c>
      <c r="D579" s="52">
        <v>0.67700000000000005</v>
      </c>
      <c r="E579" s="52">
        <v>0.68100000000000005</v>
      </c>
      <c r="F579" s="52">
        <v>0.56899999999999995</v>
      </c>
      <c r="G579" s="53">
        <v>17880.189999999999</v>
      </c>
      <c r="H579" s="52">
        <v>201</v>
      </c>
      <c r="I579" t="str">
        <f t="shared" si="27"/>
        <v>Médio</v>
      </c>
      <c r="J579" t="str">
        <f>VLOOKUP(B579,'De-Para_Estado_Regiao'!$B:$C,2,0)</f>
        <v>Nordeste</v>
      </c>
      <c r="K579" s="41">
        <f t="shared" ref="K579:K642" si="28">G579</f>
        <v>17880.189999999999</v>
      </c>
      <c r="L579" s="15">
        <f t="shared" ref="L579:L642" si="29">E579</f>
        <v>0.68100000000000005</v>
      </c>
    </row>
    <row r="580" spans="1:12" x14ac:dyDescent="0.25">
      <c r="A580" s="50" t="s">
        <v>2440</v>
      </c>
      <c r="B580" s="50" t="s">
        <v>48</v>
      </c>
      <c r="C580" s="50">
        <v>948</v>
      </c>
      <c r="D580" s="50">
        <v>0.63900000000000001</v>
      </c>
      <c r="E580" s="50">
        <v>0.56399999999999995</v>
      </c>
      <c r="F580" s="50">
        <v>0.60799999999999998</v>
      </c>
      <c r="G580" s="51">
        <v>17862.64</v>
      </c>
      <c r="H580" s="50">
        <v>4</v>
      </c>
      <c r="I580" t="str">
        <f t="shared" si="27"/>
        <v>Médio</v>
      </c>
      <c r="J580" t="str">
        <f>VLOOKUP(B580,'De-Para_Estado_Regiao'!$B:$C,2,0)</f>
        <v>Nordeste</v>
      </c>
      <c r="K580" s="41">
        <f t="shared" si="28"/>
        <v>17862.64</v>
      </c>
      <c r="L580" s="15">
        <f t="shared" si="29"/>
        <v>0.56399999999999995</v>
      </c>
    </row>
    <row r="581" spans="1:12" x14ac:dyDescent="0.25">
      <c r="A581" s="52" t="s">
        <v>274</v>
      </c>
      <c r="B581" s="52" t="s">
        <v>19</v>
      </c>
      <c r="C581" s="52">
        <v>10664</v>
      </c>
      <c r="D581" s="52">
        <v>0.71</v>
      </c>
      <c r="E581" s="52">
        <v>0.69499999999999995</v>
      </c>
      <c r="F581" s="52">
        <v>0.64300000000000002</v>
      </c>
      <c r="G581" s="53">
        <v>17514.189999999999</v>
      </c>
      <c r="H581" s="52">
        <v>218</v>
      </c>
      <c r="I581" t="str">
        <f t="shared" si="27"/>
        <v>Alto</v>
      </c>
      <c r="J581" t="str">
        <f>VLOOKUP(B581,'De-Para_Estado_Regiao'!$B:$C,2,0)</f>
        <v>Nordeste</v>
      </c>
      <c r="K581" s="41">
        <f t="shared" si="28"/>
        <v>17514.189999999999</v>
      </c>
      <c r="L581" s="15">
        <f t="shared" si="29"/>
        <v>0.69499999999999995</v>
      </c>
    </row>
    <row r="582" spans="1:12" x14ac:dyDescent="0.25">
      <c r="A582" s="52" t="s">
        <v>3407</v>
      </c>
      <c r="B582" s="52" t="s">
        <v>19</v>
      </c>
      <c r="C582" s="52">
        <v>447</v>
      </c>
      <c r="D582" s="52">
        <v>0.55000000000000004</v>
      </c>
      <c r="E582" s="52">
        <v>0.51100000000000001</v>
      </c>
      <c r="F582" s="52">
        <v>0.435</v>
      </c>
      <c r="G582" s="53">
        <v>17506.04</v>
      </c>
      <c r="H582" s="52">
        <v>0</v>
      </c>
      <c r="I582" t="str">
        <f t="shared" si="27"/>
        <v>Médio</v>
      </c>
      <c r="J582" t="str">
        <f>VLOOKUP(B582,'De-Para_Estado_Regiao'!$B:$C,2,0)</f>
        <v>Nordeste</v>
      </c>
      <c r="K582" s="41">
        <f t="shared" si="28"/>
        <v>17506.04</v>
      </c>
      <c r="L582" s="15">
        <f t="shared" si="29"/>
        <v>0.51100000000000001</v>
      </c>
    </row>
    <row r="583" spans="1:12" x14ac:dyDescent="0.25">
      <c r="A583" s="52" t="s">
        <v>915</v>
      </c>
      <c r="B583" s="52" t="s">
        <v>131</v>
      </c>
      <c r="C583" s="52">
        <v>2787</v>
      </c>
      <c r="D583" s="52">
        <v>0.7</v>
      </c>
      <c r="E583" s="52">
        <v>0.67600000000000005</v>
      </c>
      <c r="F583" s="52">
        <v>0.63300000000000001</v>
      </c>
      <c r="G583" s="53">
        <v>17327.080000000002</v>
      </c>
      <c r="H583" s="52">
        <v>92</v>
      </c>
      <c r="I583" t="str">
        <f t="shared" si="27"/>
        <v>Alto</v>
      </c>
      <c r="J583" t="str">
        <f>VLOOKUP(B583,'De-Para_Estado_Regiao'!$B:$C,2,0)</f>
        <v>Nordeste</v>
      </c>
      <c r="K583" s="41">
        <f t="shared" si="28"/>
        <v>17327.080000000002</v>
      </c>
      <c r="L583" s="15">
        <f t="shared" si="29"/>
        <v>0.67600000000000005</v>
      </c>
    </row>
    <row r="584" spans="1:12" x14ac:dyDescent="0.25">
      <c r="A584" s="52" t="s">
        <v>2434</v>
      </c>
      <c r="B584" s="52" t="s">
        <v>19</v>
      </c>
      <c r="C584" s="52">
        <v>741</v>
      </c>
      <c r="D584" s="52">
        <v>0.61599999999999999</v>
      </c>
      <c r="E584" s="52">
        <v>0.626</v>
      </c>
      <c r="F584" s="52">
        <v>0.47299999999999998</v>
      </c>
      <c r="G584" s="53">
        <v>17321.439999999999</v>
      </c>
      <c r="H584" s="52">
        <v>2</v>
      </c>
      <c r="I584" t="str">
        <f t="shared" si="27"/>
        <v>Médio</v>
      </c>
      <c r="J584" t="str">
        <f>VLOOKUP(B584,'De-Para_Estado_Regiao'!$B:$C,2,0)</f>
        <v>Nordeste</v>
      </c>
      <c r="K584" s="41">
        <f t="shared" si="28"/>
        <v>17321.439999999999</v>
      </c>
      <c r="L584" s="15">
        <f t="shared" si="29"/>
        <v>0.626</v>
      </c>
    </row>
    <row r="585" spans="1:12" x14ac:dyDescent="0.25">
      <c r="A585" s="52" t="s">
        <v>2388</v>
      </c>
      <c r="B585" s="52" t="s">
        <v>108</v>
      </c>
      <c r="C585" s="52">
        <v>107</v>
      </c>
      <c r="D585" s="52">
        <v>0.57999999999999996</v>
      </c>
      <c r="E585" s="52">
        <v>0.57499999999999996</v>
      </c>
      <c r="F585" s="52">
        <v>0.45700000000000002</v>
      </c>
      <c r="G585" s="53">
        <v>17263.400000000001</v>
      </c>
      <c r="H585" s="52">
        <v>34</v>
      </c>
      <c r="I585" t="str">
        <f t="shared" si="27"/>
        <v>Médio</v>
      </c>
      <c r="J585" t="str">
        <f>VLOOKUP(B585,'De-Para_Estado_Regiao'!$B:$C,2,0)</f>
        <v>Nordeste</v>
      </c>
      <c r="K585" s="41">
        <f t="shared" si="28"/>
        <v>17263.400000000001</v>
      </c>
      <c r="L585" s="15">
        <f t="shared" si="29"/>
        <v>0.57499999999999996</v>
      </c>
    </row>
    <row r="586" spans="1:12" x14ac:dyDescent="0.25">
      <c r="A586" s="52" t="s">
        <v>821</v>
      </c>
      <c r="B586" s="52" t="s">
        <v>127</v>
      </c>
      <c r="C586" s="52">
        <v>4074</v>
      </c>
      <c r="D586" s="52">
        <v>0.64200000000000002</v>
      </c>
      <c r="E586" s="52">
        <v>0.64500000000000002</v>
      </c>
      <c r="F586" s="52">
        <v>0.51300000000000001</v>
      </c>
      <c r="G586" s="53">
        <v>17260.509999999998</v>
      </c>
      <c r="H586" s="52">
        <v>42</v>
      </c>
      <c r="I586" t="str">
        <f t="shared" si="27"/>
        <v>Médio</v>
      </c>
      <c r="J586" t="str">
        <f>VLOOKUP(B586,'De-Para_Estado_Regiao'!$B:$C,2,0)</f>
        <v>Nordeste</v>
      </c>
      <c r="K586" s="41">
        <f t="shared" si="28"/>
        <v>17260.509999999998</v>
      </c>
      <c r="L586" s="15">
        <f t="shared" si="29"/>
        <v>0.64500000000000002</v>
      </c>
    </row>
    <row r="587" spans="1:12" x14ac:dyDescent="0.25">
      <c r="A587" s="52" t="s">
        <v>424</v>
      </c>
      <c r="B587" s="52" t="s">
        <v>108</v>
      </c>
      <c r="C587" s="52">
        <v>12119</v>
      </c>
      <c r="D587" s="52">
        <v>0.64900000000000002</v>
      </c>
      <c r="E587" s="52">
        <v>0.63800000000000001</v>
      </c>
      <c r="F587" s="52">
        <v>0.54900000000000004</v>
      </c>
      <c r="G587" s="53">
        <v>17245.95</v>
      </c>
      <c r="H587" s="52">
        <v>187</v>
      </c>
      <c r="I587" t="str">
        <f t="shared" si="27"/>
        <v>Médio</v>
      </c>
      <c r="J587" t="str">
        <f>VLOOKUP(B587,'De-Para_Estado_Regiao'!$B:$C,2,0)</f>
        <v>Nordeste</v>
      </c>
      <c r="K587" s="41">
        <f t="shared" si="28"/>
        <v>17245.95</v>
      </c>
      <c r="L587" s="15">
        <f t="shared" si="29"/>
        <v>0.63800000000000001</v>
      </c>
    </row>
    <row r="588" spans="1:12" x14ac:dyDescent="0.25">
      <c r="A588" s="50" t="s">
        <v>3935</v>
      </c>
      <c r="B588" s="50" t="s">
        <v>127</v>
      </c>
      <c r="C588" s="50">
        <v>162</v>
      </c>
      <c r="D588" s="50">
        <v>0.61</v>
      </c>
      <c r="E588" s="50">
        <v>0.57099999999999995</v>
      </c>
      <c r="F588" s="50">
        <v>0.52700000000000002</v>
      </c>
      <c r="G588" s="51">
        <v>17241.77</v>
      </c>
      <c r="H588" s="50">
        <v>0</v>
      </c>
      <c r="I588" t="str">
        <f t="shared" si="27"/>
        <v>Médio</v>
      </c>
      <c r="J588" t="str">
        <f>VLOOKUP(B588,'De-Para_Estado_Regiao'!$B:$C,2,0)</f>
        <v>Nordeste</v>
      </c>
      <c r="K588" s="41">
        <f t="shared" si="28"/>
        <v>17241.77</v>
      </c>
      <c r="L588" s="15">
        <f t="shared" si="29"/>
        <v>0.57099999999999995</v>
      </c>
    </row>
    <row r="589" spans="1:12" x14ac:dyDescent="0.25">
      <c r="A589" s="50" t="s">
        <v>2943</v>
      </c>
      <c r="B589" s="50" t="s">
        <v>131</v>
      </c>
      <c r="C589" s="50">
        <v>349</v>
      </c>
      <c r="D589" s="50">
        <v>0.60099999999999998</v>
      </c>
      <c r="E589" s="50">
        <v>0.56799999999999995</v>
      </c>
      <c r="F589" s="50">
        <v>0.48499999999999999</v>
      </c>
      <c r="G589" s="51">
        <v>17232.04</v>
      </c>
      <c r="H589" s="50">
        <v>1</v>
      </c>
      <c r="I589" t="str">
        <f t="shared" si="27"/>
        <v>Médio</v>
      </c>
      <c r="J589" t="str">
        <f>VLOOKUP(B589,'De-Para_Estado_Regiao'!$B:$C,2,0)</f>
        <v>Nordeste</v>
      </c>
      <c r="K589" s="41">
        <f t="shared" si="28"/>
        <v>17232.04</v>
      </c>
      <c r="L589" s="15">
        <f t="shared" si="29"/>
        <v>0.56799999999999995</v>
      </c>
    </row>
    <row r="590" spans="1:12" x14ac:dyDescent="0.25">
      <c r="A590" s="52" t="s">
        <v>3312</v>
      </c>
      <c r="B590" s="52" t="s">
        <v>101</v>
      </c>
      <c r="C590" s="52">
        <v>611</v>
      </c>
      <c r="D590" s="52">
        <v>0.629</v>
      </c>
      <c r="E590" s="52">
        <v>0.58899999999999997</v>
      </c>
      <c r="F590" s="52">
        <v>0.55200000000000005</v>
      </c>
      <c r="G590" s="53">
        <v>17227.18</v>
      </c>
      <c r="H590" s="52">
        <v>1</v>
      </c>
      <c r="I590" t="str">
        <f t="shared" si="27"/>
        <v>Médio</v>
      </c>
      <c r="J590" t="str">
        <f>VLOOKUP(B590,'De-Para_Estado_Regiao'!$B:$C,2,0)</f>
        <v>Nordeste</v>
      </c>
      <c r="K590" s="41">
        <f t="shared" si="28"/>
        <v>17227.18</v>
      </c>
      <c r="L590" s="15">
        <f t="shared" si="29"/>
        <v>0.58899999999999997</v>
      </c>
    </row>
    <row r="591" spans="1:12" x14ac:dyDescent="0.25">
      <c r="A591" s="50" t="s">
        <v>1925</v>
      </c>
      <c r="B591" s="50" t="s">
        <v>86</v>
      </c>
      <c r="C591" s="50">
        <v>1063</v>
      </c>
      <c r="D591" s="50">
        <v>0.66500000000000004</v>
      </c>
      <c r="E591" s="50">
        <v>0.65</v>
      </c>
      <c r="F591" s="50">
        <v>0.57199999999999995</v>
      </c>
      <c r="G591" s="51">
        <v>17222.310000000001</v>
      </c>
      <c r="H591" s="50">
        <v>35</v>
      </c>
      <c r="I591" t="str">
        <f t="shared" si="27"/>
        <v>Médio</v>
      </c>
      <c r="J591" t="str">
        <f>VLOOKUP(B591,'De-Para_Estado_Regiao'!$B:$C,2,0)</f>
        <v>Nordeste</v>
      </c>
      <c r="K591" s="41">
        <f t="shared" si="28"/>
        <v>17222.310000000001</v>
      </c>
      <c r="L591" s="15">
        <f t="shared" si="29"/>
        <v>0.65</v>
      </c>
    </row>
    <row r="592" spans="1:12" x14ac:dyDescent="0.25">
      <c r="A592" s="50" t="s">
        <v>3404</v>
      </c>
      <c r="B592" s="50" t="s">
        <v>25</v>
      </c>
      <c r="C592" s="50">
        <v>146</v>
      </c>
      <c r="D592" s="50">
        <v>0.53700000000000003</v>
      </c>
      <c r="E592" s="50">
        <v>0.52800000000000002</v>
      </c>
      <c r="F592" s="50">
        <v>0.41799999999999998</v>
      </c>
      <c r="G592" s="51">
        <v>17215.05</v>
      </c>
      <c r="H592" s="50">
        <v>2</v>
      </c>
      <c r="I592" t="str">
        <f t="shared" si="27"/>
        <v>Baixo</v>
      </c>
      <c r="J592" t="str">
        <f>VLOOKUP(B592,'De-Para_Estado_Regiao'!$B:$C,2,0)</f>
        <v>Nordeste</v>
      </c>
      <c r="K592" s="41">
        <f t="shared" si="28"/>
        <v>17215.05</v>
      </c>
      <c r="L592" s="15">
        <f t="shared" si="29"/>
        <v>0.52800000000000002</v>
      </c>
    </row>
    <row r="593" spans="1:12" x14ac:dyDescent="0.25">
      <c r="A593" s="52" t="s">
        <v>209</v>
      </c>
      <c r="B593" s="52" t="s">
        <v>25</v>
      </c>
      <c r="C593" s="52">
        <v>14866</v>
      </c>
      <c r="D593" s="52">
        <v>0.7</v>
      </c>
      <c r="E593" s="52">
        <v>0.69499999999999995</v>
      </c>
      <c r="F593" s="52">
        <v>0.61099999999999999</v>
      </c>
      <c r="G593" s="53">
        <v>17160.36</v>
      </c>
      <c r="H593" s="52">
        <v>306</v>
      </c>
      <c r="I593" t="str">
        <f t="shared" si="27"/>
        <v>Alto</v>
      </c>
      <c r="J593" t="str">
        <f>VLOOKUP(B593,'De-Para_Estado_Regiao'!$B:$C,2,0)</f>
        <v>Nordeste</v>
      </c>
      <c r="K593" s="41">
        <f t="shared" si="28"/>
        <v>17160.36</v>
      </c>
      <c r="L593" s="15">
        <f t="shared" si="29"/>
        <v>0.69499999999999995</v>
      </c>
    </row>
    <row r="594" spans="1:12" x14ac:dyDescent="0.25">
      <c r="A594" s="50" t="s">
        <v>427</v>
      </c>
      <c r="B594" s="50" t="s">
        <v>19</v>
      </c>
      <c r="C594" s="50">
        <v>7685</v>
      </c>
      <c r="D594" s="50">
        <v>0.68</v>
      </c>
      <c r="E594" s="50">
        <v>0.67300000000000004</v>
      </c>
      <c r="F594" s="50">
        <v>0.57199999999999995</v>
      </c>
      <c r="G594" s="51">
        <v>17114.47</v>
      </c>
      <c r="H594" s="50">
        <v>141</v>
      </c>
      <c r="I594" t="str">
        <f t="shared" si="27"/>
        <v>Médio</v>
      </c>
      <c r="J594" t="str">
        <f>VLOOKUP(B594,'De-Para_Estado_Regiao'!$B:$C,2,0)</f>
        <v>Nordeste</v>
      </c>
      <c r="K594" s="41">
        <f t="shared" si="28"/>
        <v>17114.47</v>
      </c>
      <c r="L594" s="15">
        <f t="shared" si="29"/>
        <v>0.67300000000000004</v>
      </c>
    </row>
    <row r="595" spans="1:12" x14ac:dyDescent="0.25">
      <c r="A595" s="52" t="s">
        <v>3401</v>
      </c>
      <c r="B595" s="52" t="s">
        <v>19</v>
      </c>
      <c r="C595" s="52">
        <v>310</v>
      </c>
      <c r="D595" s="52">
        <v>0.56000000000000005</v>
      </c>
      <c r="E595" s="52">
        <v>0.52300000000000002</v>
      </c>
      <c r="F595" s="52">
        <v>0.45</v>
      </c>
      <c r="G595" s="53">
        <v>17029.240000000002</v>
      </c>
      <c r="H595" s="52">
        <v>0</v>
      </c>
      <c r="I595" t="str">
        <f t="shared" si="27"/>
        <v>Médio</v>
      </c>
      <c r="J595" t="str">
        <f>VLOOKUP(B595,'De-Para_Estado_Regiao'!$B:$C,2,0)</f>
        <v>Nordeste</v>
      </c>
      <c r="K595" s="41">
        <f t="shared" si="28"/>
        <v>17029.240000000002</v>
      </c>
      <c r="L595" s="15">
        <f t="shared" si="29"/>
        <v>0.52300000000000002</v>
      </c>
    </row>
    <row r="596" spans="1:12" x14ac:dyDescent="0.25">
      <c r="A596" s="50" t="s">
        <v>530</v>
      </c>
      <c r="B596" s="50" t="s">
        <v>96</v>
      </c>
      <c r="C596" s="50">
        <v>2804</v>
      </c>
      <c r="D596" s="50">
        <v>0.67900000000000005</v>
      </c>
      <c r="E596" s="50">
        <v>0.66800000000000004</v>
      </c>
      <c r="F596" s="50">
        <v>0.57399999999999995</v>
      </c>
      <c r="G596" s="51">
        <v>16936.259999999998</v>
      </c>
      <c r="H596" s="50">
        <v>46</v>
      </c>
      <c r="I596" t="str">
        <f t="shared" si="27"/>
        <v>Médio</v>
      </c>
      <c r="J596" t="str">
        <f>VLOOKUP(B596,'De-Para_Estado_Regiao'!$B:$C,2,0)</f>
        <v>Nordeste</v>
      </c>
      <c r="K596" s="41">
        <f t="shared" si="28"/>
        <v>16936.259999999998</v>
      </c>
      <c r="L596" s="15">
        <f t="shared" si="29"/>
        <v>0.66800000000000004</v>
      </c>
    </row>
    <row r="597" spans="1:12" x14ac:dyDescent="0.25">
      <c r="A597" s="50" t="s">
        <v>3398</v>
      </c>
      <c r="B597" s="50" t="s">
        <v>108</v>
      </c>
      <c r="C597" s="50">
        <v>229</v>
      </c>
      <c r="D597" s="50">
        <v>0.55600000000000005</v>
      </c>
      <c r="E597" s="50">
        <v>0.51700000000000002</v>
      </c>
      <c r="F597" s="50">
        <v>0.43</v>
      </c>
      <c r="G597" s="51">
        <v>16911.2</v>
      </c>
      <c r="H597" s="50">
        <v>0</v>
      </c>
      <c r="I597" t="str">
        <f t="shared" si="27"/>
        <v>Médio</v>
      </c>
      <c r="J597" t="str">
        <f>VLOOKUP(B597,'De-Para_Estado_Regiao'!$B:$C,2,0)</f>
        <v>Nordeste</v>
      </c>
      <c r="K597" s="41">
        <f t="shared" si="28"/>
        <v>16911.2</v>
      </c>
      <c r="L597" s="15">
        <f t="shared" si="29"/>
        <v>0.51700000000000002</v>
      </c>
    </row>
    <row r="598" spans="1:12" x14ac:dyDescent="0.25">
      <c r="A598" s="52" t="s">
        <v>2108</v>
      </c>
      <c r="B598" s="52" t="s">
        <v>86</v>
      </c>
      <c r="C598" s="52">
        <v>3020</v>
      </c>
      <c r="D598" s="52">
        <v>0.64</v>
      </c>
      <c r="E598" s="52">
        <v>0.61299999999999999</v>
      </c>
      <c r="F598" s="52">
        <v>0.54500000000000004</v>
      </c>
      <c r="G598" s="53">
        <v>16898.439999999999</v>
      </c>
      <c r="H598" s="52">
        <v>39</v>
      </c>
      <c r="I598" t="str">
        <f t="shared" si="27"/>
        <v>Médio</v>
      </c>
      <c r="J598" t="str">
        <f>VLOOKUP(B598,'De-Para_Estado_Regiao'!$B:$C,2,0)</f>
        <v>Nordeste</v>
      </c>
      <c r="K598" s="41">
        <f t="shared" si="28"/>
        <v>16898.439999999999</v>
      </c>
      <c r="L598" s="15">
        <f t="shared" si="29"/>
        <v>0.61299999999999999</v>
      </c>
    </row>
    <row r="599" spans="1:12" x14ac:dyDescent="0.25">
      <c r="A599" s="52" t="s">
        <v>2514</v>
      </c>
      <c r="B599" s="52" t="s">
        <v>127</v>
      </c>
      <c r="C599" s="52">
        <v>795</v>
      </c>
      <c r="D599" s="52">
        <v>0.61799999999999999</v>
      </c>
      <c r="E599" s="52">
        <v>0.59</v>
      </c>
      <c r="F599" s="52">
        <v>0.51100000000000001</v>
      </c>
      <c r="G599" s="53">
        <v>16840.43</v>
      </c>
      <c r="H599" s="52">
        <v>2</v>
      </c>
      <c r="I599" t="str">
        <f t="shared" si="27"/>
        <v>Médio</v>
      </c>
      <c r="J599" t="str">
        <f>VLOOKUP(B599,'De-Para_Estado_Regiao'!$B:$C,2,0)</f>
        <v>Nordeste</v>
      </c>
      <c r="K599" s="41">
        <f t="shared" si="28"/>
        <v>16840.43</v>
      </c>
      <c r="L599" s="15">
        <f t="shared" si="29"/>
        <v>0.59</v>
      </c>
    </row>
    <row r="600" spans="1:12" x14ac:dyDescent="0.25">
      <c r="A600" s="50" t="s">
        <v>2748</v>
      </c>
      <c r="B600" s="50" t="s">
        <v>101</v>
      </c>
      <c r="C600" s="50">
        <v>540</v>
      </c>
      <c r="D600" s="50">
        <v>0.63300000000000001</v>
      </c>
      <c r="E600" s="50">
        <v>0.68300000000000005</v>
      </c>
      <c r="F600" s="50">
        <v>0.47399999999999998</v>
      </c>
      <c r="G600" s="51">
        <v>16837.39</v>
      </c>
      <c r="H600" s="50">
        <v>0</v>
      </c>
      <c r="I600" t="str">
        <f t="shared" si="27"/>
        <v>Médio</v>
      </c>
      <c r="J600" t="str">
        <f>VLOOKUP(B600,'De-Para_Estado_Regiao'!$B:$C,2,0)</f>
        <v>Nordeste</v>
      </c>
      <c r="K600" s="41">
        <f t="shared" si="28"/>
        <v>16837.39</v>
      </c>
      <c r="L600" s="15">
        <f t="shared" si="29"/>
        <v>0.68300000000000005</v>
      </c>
    </row>
    <row r="601" spans="1:12" x14ac:dyDescent="0.25">
      <c r="A601" s="50" t="s">
        <v>3155</v>
      </c>
      <c r="B601" s="50" t="s">
        <v>101</v>
      </c>
      <c r="C601" s="50">
        <v>1405</v>
      </c>
      <c r="D601" s="50">
        <v>0.61</v>
      </c>
      <c r="E601" s="50">
        <v>0.55000000000000004</v>
      </c>
      <c r="F601" s="50">
        <v>0.55000000000000004</v>
      </c>
      <c r="G601" s="51">
        <v>16763.560000000001</v>
      </c>
      <c r="H601" s="50">
        <v>0</v>
      </c>
      <c r="I601" t="str">
        <f t="shared" si="27"/>
        <v>Médio</v>
      </c>
      <c r="J601" t="str">
        <f>VLOOKUP(B601,'De-Para_Estado_Regiao'!$B:$C,2,0)</f>
        <v>Nordeste</v>
      </c>
      <c r="K601" s="41">
        <f t="shared" si="28"/>
        <v>16763.560000000001</v>
      </c>
      <c r="L601" s="15">
        <f t="shared" si="29"/>
        <v>0.55000000000000004</v>
      </c>
    </row>
    <row r="602" spans="1:12" x14ac:dyDescent="0.25">
      <c r="A602" s="50" t="s">
        <v>1264</v>
      </c>
      <c r="B602" s="50" t="s">
        <v>101</v>
      </c>
      <c r="C602" s="50">
        <v>2037</v>
      </c>
      <c r="D602" s="50">
        <v>0.65900000000000003</v>
      </c>
      <c r="E602" s="50">
        <v>0.66600000000000004</v>
      </c>
      <c r="F602" s="50">
        <v>0.53600000000000003</v>
      </c>
      <c r="G602" s="51">
        <v>16604.900000000001</v>
      </c>
      <c r="H602" s="50">
        <v>9</v>
      </c>
      <c r="I602" t="str">
        <f t="shared" si="27"/>
        <v>Médio</v>
      </c>
      <c r="J602" t="str">
        <f>VLOOKUP(B602,'De-Para_Estado_Regiao'!$B:$C,2,0)</f>
        <v>Nordeste</v>
      </c>
      <c r="K602" s="41">
        <f t="shared" si="28"/>
        <v>16604.900000000001</v>
      </c>
      <c r="L602" s="15">
        <f t="shared" si="29"/>
        <v>0.66600000000000004</v>
      </c>
    </row>
    <row r="603" spans="1:12" x14ac:dyDescent="0.25">
      <c r="A603" s="52" t="s">
        <v>1028</v>
      </c>
      <c r="B603" s="52" t="s">
        <v>48</v>
      </c>
      <c r="C603" s="52">
        <v>2558</v>
      </c>
      <c r="D603" s="52">
        <v>0.65500000000000003</v>
      </c>
      <c r="E603" s="52">
        <v>0.60699999999999998</v>
      </c>
      <c r="F603" s="52">
        <v>0.624</v>
      </c>
      <c r="G603" s="53">
        <v>16595.3</v>
      </c>
      <c r="H603" s="52">
        <v>25</v>
      </c>
      <c r="I603" t="str">
        <f t="shared" si="27"/>
        <v>Médio</v>
      </c>
      <c r="J603" t="str">
        <f>VLOOKUP(B603,'De-Para_Estado_Regiao'!$B:$C,2,0)</f>
        <v>Nordeste</v>
      </c>
      <c r="K603" s="41">
        <f t="shared" si="28"/>
        <v>16595.3</v>
      </c>
      <c r="L603" s="15">
        <f t="shared" si="29"/>
        <v>0.60699999999999998</v>
      </c>
    </row>
    <row r="604" spans="1:12" x14ac:dyDescent="0.25">
      <c r="A604" s="52" t="s">
        <v>1786</v>
      </c>
      <c r="B604" s="52" t="s">
        <v>101</v>
      </c>
      <c r="C604" s="52">
        <v>538</v>
      </c>
      <c r="D604" s="52">
        <v>0.58099999999999996</v>
      </c>
      <c r="E604" s="52">
        <v>0.55500000000000005</v>
      </c>
      <c r="F604" s="52">
        <v>0.49099999999999999</v>
      </c>
      <c r="G604" s="53">
        <v>16509.59</v>
      </c>
      <c r="H604" s="52">
        <v>0</v>
      </c>
      <c r="I604" t="str">
        <f t="shared" si="27"/>
        <v>Médio</v>
      </c>
      <c r="J604" t="str">
        <f>VLOOKUP(B604,'De-Para_Estado_Regiao'!$B:$C,2,0)</f>
        <v>Nordeste</v>
      </c>
      <c r="K604" s="41">
        <f t="shared" si="28"/>
        <v>16509.59</v>
      </c>
      <c r="L604" s="15">
        <f t="shared" si="29"/>
        <v>0.55500000000000005</v>
      </c>
    </row>
    <row r="605" spans="1:12" x14ac:dyDescent="0.25">
      <c r="A605" s="50" t="s">
        <v>1339</v>
      </c>
      <c r="B605" s="50" t="s">
        <v>25</v>
      </c>
      <c r="C605" s="50">
        <v>1768</v>
      </c>
      <c r="D605" s="50">
        <v>0.59299999999999997</v>
      </c>
      <c r="E605" s="50">
        <v>0.59299999999999997</v>
      </c>
      <c r="F605" s="50">
        <v>0.44600000000000001</v>
      </c>
      <c r="G605" s="51">
        <v>16487.400000000001</v>
      </c>
      <c r="H605" s="50">
        <v>7</v>
      </c>
      <c r="I605" t="str">
        <f t="shared" si="27"/>
        <v>Médio</v>
      </c>
      <c r="J605" t="str">
        <f>VLOOKUP(B605,'De-Para_Estado_Regiao'!$B:$C,2,0)</f>
        <v>Nordeste</v>
      </c>
      <c r="K605" s="41">
        <f t="shared" si="28"/>
        <v>16487.400000000001</v>
      </c>
      <c r="L605" s="15">
        <f t="shared" si="29"/>
        <v>0.59299999999999997</v>
      </c>
    </row>
    <row r="606" spans="1:12" x14ac:dyDescent="0.25">
      <c r="A606" s="50" t="s">
        <v>1563</v>
      </c>
      <c r="B606" s="50" t="s">
        <v>19</v>
      </c>
      <c r="C606" s="50">
        <v>1332</v>
      </c>
      <c r="D606" s="50">
        <v>0.63100000000000001</v>
      </c>
      <c r="E606" s="50">
        <v>0.60499999999999998</v>
      </c>
      <c r="F606" s="50">
        <v>0.55500000000000005</v>
      </c>
      <c r="G606" s="51">
        <v>16272.83</v>
      </c>
      <c r="H606" s="50">
        <v>23</v>
      </c>
      <c r="I606" t="str">
        <f t="shared" si="27"/>
        <v>Médio</v>
      </c>
      <c r="J606" t="str">
        <f>VLOOKUP(B606,'De-Para_Estado_Regiao'!$B:$C,2,0)</f>
        <v>Nordeste</v>
      </c>
      <c r="K606" s="41">
        <f t="shared" si="28"/>
        <v>16272.83</v>
      </c>
      <c r="L606" s="15">
        <f t="shared" si="29"/>
        <v>0.60499999999999998</v>
      </c>
    </row>
    <row r="607" spans="1:12" x14ac:dyDescent="0.25">
      <c r="A607" s="52" t="s">
        <v>2749</v>
      </c>
      <c r="B607" s="52" t="s">
        <v>131</v>
      </c>
      <c r="C607" s="52">
        <v>438</v>
      </c>
      <c r="D607" s="52">
        <v>0.61899999999999999</v>
      </c>
      <c r="E607" s="52">
        <v>0.621</v>
      </c>
      <c r="F607" s="52">
        <v>0.51100000000000001</v>
      </c>
      <c r="G607" s="53">
        <v>16174.08</v>
      </c>
      <c r="H607" s="52">
        <v>10</v>
      </c>
      <c r="I607" t="str">
        <f t="shared" si="27"/>
        <v>Médio</v>
      </c>
      <c r="J607" t="str">
        <f>VLOOKUP(B607,'De-Para_Estado_Regiao'!$B:$C,2,0)</f>
        <v>Nordeste</v>
      </c>
      <c r="K607" s="41">
        <f t="shared" si="28"/>
        <v>16174.08</v>
      </c>
      <c r="L607" s="15">
        <f t="shared" si="29"/>
        <v>0.621</v>
      </c>
    </row>
    <row r="608" spans="1:12" x14ac:dyDescent="0.25">
      <c r="A608" s="50" t="s">
        <v>3357</v>
      </c>
      <c r="B608" s="50" t="s">
        <v>86</v>
      </c>
      <c r="C608" s="50">
        <v>661</v>
      </c>
      <c r="D608" s="50">
        <v>0.63100000000000001</v>
      </c>
      <c r="E608" s="50">
        <v>0.63300000000000001</v>
      </c>
      <c r="F608" s="50">
        <v>0.52600000000000002</v>
      </c>
      <c r="G608" s="51">
        <v>16158.28</v>
      </c>
      <c r="H608" s="50">
        <v>15</v>
      </c>
      <c r="I608" t="str">
        <f t="shared" si="27"/>
        <v>Médio</v>
      </c>
      <c r="J608" t="str">
        <f>VLOOKUP(B608,'De-Para_Estado_Regiao'!$B:$C,2,0)</f>
        <v>Nordeste</v>
      </c>
      <c r="K608" s="41">
        <f t="shared" si="28"/>
        <v>16158.28</v>
      </c>
      <c r="L608" s="15">
        <f t="shared" si="29"/>
        <v>0.63300000000000001</v>
      </c>
    </row>
    <row r="609" spans="1:12" x14ac:dyDescent="0.25">
      <c r="A609" s="50" t="s">
        <v>747</v>
      </c>
      <c r="B609" s="50" t="s">
        <v>19</v>
      </c>
      <c r="C609" s="50">
        <v>318</v>
      </c>
      <c r="D609" s="50">
        <v>0.59399999999999997</v>
      </c>
      <c r="E609" s="50">
        <v>0.56699999999999995</v>
      </c>
      <c r="F609" s="50">
        <v>0.47699999999999998</v>
      </c>
      <c r="G609" s="51">
        <v>16128.78</v>
      </c>
      <c r="H609" s="50">
        <v>0</v>
      </c>
      <c r="I609" t="str">
        <f t="shared" si="27"/>
        <v>Médio</v>
      </c>
      <c r="J609" t="str">
        <f>VLOOKUP(B609,'De-Para_Estado_Regiao'!$B:$C,2,0)</f>
        <v>Nordeste</v>
      </c>
      <c r="K609" s="41">
        <f t="shared" si="28"/>
        <v>16128.78</v>
      </c>
      <c r="L609" s="15">
        <f t="shared" si="29"/>
        <v>0.56699999999999995</v>
      </c>
    </row>
    <row r="610" spans="1:12" x14ac:dyDescent="0.25">
      <c r="A610" s="50" t="s">
        <v>1103</v>
      </c>
      <c r="B610" s="50" t="s">
        <v>48</v>
      </c>
      <c r="C610" s="50">
        <v>506</v>
      </c>
      <c r="D610" s="50">
        <v>0.60399999999999998</v>
      </c>
      <c r="E610" s="50">
        <v>0.55100000000000005</v>
      </c>
      <c r="F610" s="50">
        <v>0.53600000000000003</v>
      </c>
      <c r="G610" s="51">
        <v>16122.52</v>
      </c>
      <c r="H610" s="50">
        <v>2</v>
      </c>
      <c r="I610" t="str">
        <f t="shared" si="27"/>
        <v>Médio</v>
      </c>
      <c r="J610" t="str">
        <f>VLOOKUP(B610,'De-Para_Estado_Regiao'!$B:$C,2,0)</f>
        <v>Nordeste</v>
      </c>
      <c r="K610" s="41">
        <f t="shared" si="28"/>
        <v>16122.52</v>
      </c>
      <c r="L610" s="15">
        <f t="shared" si="29"/>
        <v>0.55100000000000005</v>
      </c>
    </row>
    <row r="611" spans="1:12" x14ac:dyDescent="0.25">
      <c r="A611" s="50" t="s">
        <v>3151</v>
      </c>
      <c r="B611" s="50" t="s">
        <v>86</v>
      </c>
      <c r="C611" s="50">
        <v>764</v>
      </c>
      <c r="D611" s="50">
        <v>0.56999999999999995</v>
      </c>
      <c r="E611" s="50">
        <v>0.56200000000000006</v>
      </c>
      <c r="F611" s="50">
        <v>0.46600000000000003</v>
      </c>
      <c r="G611" s="51">
        <v>16075.71</v>
      </c>
      <c r="H611" s="50">
        <v>11</v>
      </c>
      <c r="I611" t="str">
        <f t="shared" si="27"/>
        <v>Médio</v>
      </c>
      <c r="J611" t="str">
        <f>VLOOKUP(B611,'De-Para_Estado_Regiao'!$B:$C,2,0)</f>
        <v>Nordeste</v>
      </c>
      <c r="K611" s="41">
        <f t="shared" si="28"/>
        <v>16075.71</v>
      </c>
      <c r="L611" s="15">
        <f t="shared" si="29"/>
        <v>0.56200000000000006</v>
      </c>
    </row>
    <row r="612" spans="1:12" x14ac:dyDescent="0.25">
      <c r="A612" s="52" t="s">
        <v>1356</v>
      </c>
      <c r="B612" s="52" t="s">
        <v>96</v>
      </c>
      <c r="C612" s="52">
        <v>6417</v>
      </c>
      <c r="D612" s="52">
        <v>0.627</v>
      </c>
      <c r="E612" s="52">
        <v>0.59699999999999998</v>
      </c>
      <c r="F612" s="52">
        <v>0.53400000000000003</v>
      </c>
      <c r="G612" s="53">
        <v>16047.33</v>
      </c>
      <c r="H612" s="52">
        <v>126</v>
      </c>
      <c r="I612" t="str">
        <f t="shared" si="27"/>
        <v>Médio</v>
      </c>
      <c r="J612" t="str">
        <f>VLOOKUP(B612,'De-Para_Estado_Regiao'!$B:$C,2,0)</f>
        <v>Nordeste</v>
      </c>
      <c r="K612" s="41">
        <f t="shared" si="28"/>
        <v>16047.33</v>
      </c>
      <c r="L612" s="15">
        <f t="shared" si="29"/>
        <v>0.59699999999999998</v>
      </c>
    </row>
    <row r="613" spans="1:12" x14ac:dyDescent="0.25">
      <c r="A613" s="52" t="s">
        <v>585</v>
      </c>
      <c r="B613" s="52" t="s">
        <v>96</v>
      </c>
      <c r="C613" s="52">
        <v>2959</v>
      </c>
      <c r="D613" s="52">
        <v>0.67</v>
      </c>
      <c r="E613" s="52">
        <v>0.64100000000000001</v>
      </c>
      <c r="F613" s="52">
        <v>0.58599999999999997</v>
      </c>
      <c r="G613" s="53">
        <v>16034.81</v>
      </c>
      <c r="H613" s="52">
        <v>72</v>
      </c>
      <c r="I613" t="str">
        <f t="shared" si="27"/>
        <v>Médio</v>
      </c>
      <c r="J613" t="str">
        <f>VLOOKUP(B613,'De-Para_Estado_Regiao'!$B:$C,2,0)</f>
        <v>Nordeste</v>
      </c>
      <c r="K613" s="41">
        <f t="shared" si="28"/>
        <v>16034.81</v>
      </c>
      <c r="L613" s="15">
        <f t="shared" si="29"/>
        <v>0.64100000000000001</v>
      </c>
    </row>
    <row r="614" spans="1:12" x14ac:dyDescent="0.25">
      <c r="A614" s="52" t="s">
        <v>3916</v>
      </c>
      <c r="B614" s="52" t="s">
        <v>101</v>
      </c>
      <c r="C614" s="52">
        <v>240</v>
      </c>
      <c r="D614" s="52">
        <v>0.56499999999999995</v>
      </c>
      <c r="E614" s="52">
        <v>0.54200000000000004</v>
      </c>
      <c r="F614" s="52">
        <v>0.45600000000000002</v>
      </c>
      <c r="G614" s="53">
        <v>15894.49</v>
      </c>
      <c r="H614" s="52">
        <v>0</v>
      </c>
      <c r="I614" t="str">
        <f t="shared" si="27"/>
        <v>Médio</v>
      </c>
      <c r="J614" t="str">
        <f>VLOOKUP(B614,'De-Para_Estado_Regiao'!$B:$C,2,0)</f>
        <v>Nordeste</v>
      </c>
      <c r="K614" s="41">
        <f t="shared" si="28"/>
        <v>15894.49</v>
      </c>
      <c r="L614" s="15">
        <f t="shared" si="29"/>
        <v>0.54200000000000004</v>
      </c>
    </row>
    <row r="615" spans="1:12" x14ac:dyDescent="0.25">
      <c r="A615" s="52" t="s">
        <v>1151</v>
      </c>
      <c r="B615" s="52" t="s">
        <v>19</v>
      </c>
      <c r="C615" s="52">
        <v>939</v>
      </c>
      <c r="D615" s="52">
        <v>0.59099999999999997</v>
      </c>
      <c r="E615" s="52">
        <v>0.58299999999999996</v>
      </c>
      <c r="F615" s="52">
        <v>0.48399999999999999</v>
      </c>
      <c r="G615" s="53">
        <v>15888.76</v>
      </c>
      <c r="H615" s="52">
        <v>11</v>
      </c>
      <c r="I615" t="str">
        <f t="shared" si="27"/>
        <v>Médio</v>
      </c>
      <c r="J615" t="str">
        <f>VLOOKUP(B615,'De-Para_Estado_Regiao'!$B:$C,2,0)</f>
        <v>Nordeste</v>
      </c>
      <c r="K615" s="41">
        <f t="shared" si="28"/>
        <v>15888.76</v>
      </c>
      <c r="L615" s="15">
        <f t="shared" si="29"/>
        <v>0.58299999999999996</v>
      </c>
    </row>
    <row r="616" spans="1:12" x14ac:dyDescent="0.25">
      <c r="A616" s="52" t="s">
        <v>1471</v>
      </c>
      <c r="B616" s="52" t="s">
        <v>48</v>
      </c>
      <c r="C616" s="52">
        <v>1434</v>
      </c>
      <c r="D616" s="52">
        <v>0.68200000000000005</v>
      </c>
      <c r="E616" s="52">
        <v>0.63300000000000001</v>
      </c>
      <c r="F616" s="52">
        <v>0.623</v>
      </c>
      <c r="G616" s="53">
        <v>15842.69</v>
      </c>
      <c r="H616" s="52">
        <v>46</v>
      </c>
      <c r="I616" t="str">
        <f t="shared" si="27"/>
        <v>Médio</v>
      </c>
      <c r="J616" t="str">
        <f>VLOOKUP(B616,'De-Para_Estado_Regiao'!$B:$C,2,0)</f>
        <v>Nordeste</v>
      </c>
      <c r="K616" s="41">
        <f t="shared" si="28"/>
        <v>15842.69</v>
      </c>
      <c r="L616" s="15">
        <f t="shared" si="29"/>
        <v>0.63300000000000001</v>
      </c>
    </row>
    <row r="617" spans="1:12" x14ac:dyDescent="0.25">
      <c r="A617" s="52" t="s">
        <v>3888</v>
      </c>
      <c r="B617" s="52" t="s">
        <v>86</v>
      </c>
      <c r="C617" s="52">
        <v>238</v>
      </c>
      <c r="D617" s="52">
        <v>0.623</v>
      </c>
      <c r="E617" s="52">
        <v>0.55900000000000005</v>
      </c>
      <c r="F617" s="52">
        <v>0.58599999999999997</v>
      </c>
      <c r="G617" s="53">
        <v>15739.7</v>
      </c>
      <c r="H617" s="52">
        <v>2</v>
      </c>
      <c r="I617" t="str">
        <f t="shared" si="27"/>
        <v>Médio</v>
      </c>
      <c r="J617" t="str">
        <f>VLOOKUP(B617,'De-Para_Estado_Regiao'!$B:$C,2,0)</f>
        <v>Nordeste</v>
      </c>
      <c r="K617" s="41">
        <f t="shared" si="28"/>
        <v>15739.7</v>
      </c>
      <c r="L617" s="15">
        <f t="shared" si="29"/>
        <v>0.55900000000000005</v>
      </c>
    </row>
    <row r="618" spans="1:12" x14ac:dyDescent="0.25">
      <c r="A618" s="52" t="s">
        <v>2408</v>
      </c>
      <c r="B618" s="52" t="s">
        <v>96</v>
      </c>
      <c r="C618" s="52">
        <v>1069</v>
      </c>
      <c r="D618" s="52">
        <v>0.59</v>
      </c>
      <c r="E618" s="52">
        <v>0.56799999999999995</v>
      </c>
      <c r="F618" s="52">
        <v>0.46800000000000003</v>
      </c>
      <c r="G618" s="53">
        <v>15720.61</v>
      </c>
      <c r="H618" s="52">
        <v>34</v>
      </c>
      <c r="I618" t="str">
        <f t="shared" si="27"/>
        <v>Médio</v>
      </c>
      <c r="J618" t="str">
        <f>VLOOKUP(B618,'De-Para_Estado_Regiao'!$B:$C,2,0)</f>
        <v>Nordeste</v>
      </c>
      <c r="K618" s="41">
        <f t="shared" si="28"/>
        <v>15720.61</v>
      </c>
      <c r="L618" s="15">
        <f t="shared" si="29"/>
        <v>0.56799999999999995</v>
      </c>
    </row>
    <row r="619" spans="1:12" x14ac:dyDescent="0.25">
      <c r="A619" s="50" t="s">
        <v>3390</v>
      </c>
      <c r="B619" s="50" t="s">
        <v>19</v>
      </c>
      <c r="C619" s="50">
        <v>271</v>
      </c>
      <c r="D619" s="50">
        <v>0.58399999999999996</v>
      </c>
      <c r="E619" s="50">
        <v>0.53</v>
      </c>
      <c r="F619" s="50">
        <v>0.49199999999999999</v>
      </c>
      <c r="G619" s="51">
        <v>15709.19</v>
      </c>
      <c r="H619" s="50">
        <v>15</v>
      </c>
      <c r="I619" t="str">
        <f t="shared" si="27"/>
        <v>Médio</v>
      </c>
      <c r="J619" t="str">
        <f>VLOOKUP(B619,'De-Para_Estado_Regiao'!$B:$C,2,0)</f>
        <v>Nordeste</v>
      </c>
      <c r="K619" s="41">
        <f t="shared" si="28"/>
        <v>15709.19</v>
      </c>
      <c r="L619" s="15">
        <f t="shared" si="29"/>
        <v>0.53</v>
      </c>
    </row>
    <row r="620" spans="1:12" x14ac:dyDescent="0.25">
      <c r="A620" s="50" t="s">
        <v>2824</v>
      </c>
      <c r="B620" s="50" t="s">
        <v>127</v>
      </c>
      <c r="C620" s="50">
        <v>607</v>
      </c>
      <c r="D620" s="50">
        <v>0.61699999999999999</v>
      </c>
      <c r="E620" s="50">
        <v>0.59099999999999997</v>
      </c>
      <c r="F620" s="50">
        <v>0.52</v>
      </c>
      <c r="G620" s="51">
        <v>15703.9</v>
      </c>
      <c r="H620" s="50">
        <v>4</v>
      </c>
      <c r="I620" t="str">
        <f t="shared" si="27"/>
        <v>Médio</v>
      </c>
      <c r="J620" t="str">
        <f>VLOOKUP(B620,'De-Para_Estado_Regiao'!$B:$C,2,0)</f>
        <v>Nordeste</v>
      </c>
      <c r="K620" s="41">
        <f t="shared" si="28"/>
        <v>15703.9</v>
      </c>
      <c r="L620" s="15">
        <f t="shared" si="29"/>
        <v>0.59099999999999997</v>
      </c>
    </row>
    <row r="621" spans="1:12" x14ac:dyDescent="0.25">
      <c r="A621" s="52" t="s">
        <v>839</v>
      </c>
      <c r="B621" s="52" t="s">
        <v>86</v>
      </c>
      <c r="C621" s="52">
        <v>2948</v>
      </c>
      <c r="D621" s="52">
        <v>0.71</v>
      </c>
      <c r="E621" s="52">
        <v>0.70299999999999996</v>
      </c>
      <c r="F621" s="52">
        <v>0.61899999999999999</v>
      </c>
      <c r="G621" s="53">
        <v>15672.5</v>
      </c>
      <c r="H621" s="52">
        <v>67</v>
      </c>
      <c r="I621" t="str">
        <f t="shared" si="27"/>
        <v>Alto</v>
      </c>
      <c r="J621" t="str">
        <f>VLOOKUP(B621,'De-Para_Estado_Regiao'!$B:$C,2,0)</f>
        <v>Nordeste</v>
      </c>
      <c r="K621" s="41">
        <f t="shared" si="28"/>
        <v>15672.5</v>
      </c>
      <c r="L621" s="15">
        <f t="shared" si="29"/>
        <v>0.70299999999999996</v>
      </c>
    </row>
    <row r="622" spans="1:12" x14ac:dyDescent="0.25">
      <c r="A622" s="50" t="s">
        <v>389</v>
      </c>
      <c r="B622" s="50" t="s">
        <v>48</v>
      </c>
      <c r="C622" s="50">
        <v>15801</v>
      </c>
      <c r="D622" s="50">
        <v>0.69</v>
      </c>
      <c r="E622" s="50">
        <v>0.64400000000000002</v>
      </c>
      <c r="F622" s="50">
        <v>0.64200000000000002</v>
      </c>
      <c r="G622" s="51">
        <v>15604.19</v>
      </c>
      <c r="H622" s="50">
        <v>226</v>
      </c>
      <c r="I622" t="str">
        <f t="shared" si="27"/>
        <v>Médio</v>
      </c>
      <c r="J622" t="str">
        <f>VLOOKUP(B622,'De-Para_Estado_Regiao'!$B:$C,2,0)</f>
        <v>Nordeste</v>
      </c>
      <c r="K622" s="41">
        <f t="shared" si="28"/>
        <v>15604.19</v>
      </c>
      <c r="L622" s="15">
        <f t="shared" si="29"/>
        <v>0.64400000000000002</v>
      </c>
    </row>
    <row r="623" spans="1:12" x14ac:dyDescent="0.25">
      <c r="A623" s="52" t="s">
        <v>270</v>
      </c>
      <c r="B623" s="52" t="s">
        <v>19</v>
      </c>
      <c r="C623" s="52">
        <v>11101</v>
      </c>
      <c r="D623" s="52">
        <v>0.67700000000000005</v>
      </c>
      <c r="E623" s="52">
        <v>0.65700000000000003</v>
      </c>
      <c r="F623" s="52">
        <v>0.59399999999999997</v>
      </c>
      <c r="G623" s="53">
        <v>15599.23</v>
      </c>
      <c r="H623" s="52">
        <v>238</v>
      </c>
      <c r="I623" t="str">
        <f t="shared" si="27"/>
        <v>Médio</v>
      </c>
      <c r="J623" t="str">
        <f>VLOOKUP(B623,'De-Para_Estado_Regiao'!$B:$C,2,0)</f>
        <v>Nordeste</v>
      </c>
      <c r="K623" s="41">
        <f t="shared" si="28"/>
        <v>15599.23</v>
      </c>
      <c r="L623" s="15">
        <f t="shared" si="29"/>
        <v>0.65700000000000003</v>
      </c>
    </row>
    <row r="624" spans="1:12" x14ac:dyDescent="0.25">
      <c r="A624" s="52" t="s">
        <v>481</v>
      </c>
      <c r="B624" s="52" t="s">
        <v>25</v>
      </c>
      <c r="C624" s="52">
        <v>4069</v>
      </c>
      <c r="D624" s="52">
        <v>0.68</v>
      </c>
      <c r="E624" s="52">
        <v>0.63</v>
      </c>
      <c r="F624" s="52">
        <v>0.61899999999999999</v>
      </c>
      <c r="G624" s="53">
        <v>15520.94</v>
      </c>
      <c r="H624" s="52">
        <v>62</v>
      </c>
      <c r="I624" t="str">
        <f t="shared" si="27"/>
        <v>Médio</v>
      </c>
      <c r="J624" t="str">
        <f>VLOOKUP(B624,'De-Para_Estado_Regiao'!$B:$C,2,0)</f>
        <v>Nordeste</v>
      </c>
      <c r="K624" s="41">
        <f t="shared" si="28"/>
        <v>15520.94</v>
      </c>
      <c r="L624" s="15">
        <f t="shared" si="29"/>
        <v>0.63</v>
      </c>
    </row>
    <row r="625" spans="1:12" x14ac:dyDescent="0.25">
      <c r="A625" s="50" t="s">
        <v>3349</v>
      </c>
      <c r="B625" s="50" t="s">
        <v>19</v>
      </c>
      <c r="C625" s="50">
        <v>362</v>
      </c>
      <c r="D625" s="50">
        <v>0.61</v>
      </c>
      <c r="E625" s="50">
        <v>0.57399999999999995</v>
      </c>
      <c r="F625" s="50">
        <v>0.503</v>
      </c>
      <c r="G625" s="51">
        <v>15517.36</v>
      </c>
      <c r="H625" s="50">
        <v>1</v>
      </c>
      <c r="I625" t="str">
        <f t="shared" si="27"/>
        <v>Médio</v>
      </c>
      <c r="J625" t="str">
        <f>VLOOKUP(B625,'De-Para_Estado_Regiao'!$B:$C,2,0)</f>
        <v>Nordeste</v>
      </c>
      <c r="K625" s="41">
        <f t="shared" si="28"/>
        <v>15517.36</v>
      </c>
      <c r="L625" s="15">
        <f t="shared" si="29"/>
        <v>0.57399999999999995</v>
      </c>
    </row>
    <row r="626" spans="1:12" x14ac:dyDescent="0.25">
      <c r="A626" s="52" t="s">
        <v>2054</v>
      </c>
      <c r="B626" s="52" t="s">
        <v>86</v>
      </c>
      <c r="C626" s="52">
        <v>1219</v>
      </c>
      <c r="D626" s="52">
        <v>0.61099999999999999</v>
      </c>
      <c r="E626" s="52">
        <v>0.59899999999999998</v>
      </c>
      <c r="F626" s="52">
        <v>0.50800000000000001</v>
      </c>
      <c r="G626" s="53">
        <v>15308.09</v>
      </c>
      <c r="H626" s="52">
        <v>6</v>
      </c>
      <c r="I626" t="str">
        <f t="shared" si="27"/>
        <v>Médio</v>
      </c>
      <c r="J626" t="str">
        <f>VLOOKUP(B626,'De-Para_Estado_Regiao'!$B:$C,2,0)</f>
        <v>Nordeste</v>
      </c>
      <c r="K626" s="41">
        <f t="shared" si="28"/>
        <v>15308.09</v>
      </c>
      <c r="L626" s="15">
        <f t="shared" si="29"/>
        <v>0.59899999999999998</v>
      </c>
    </row>
    <row r="627" spans="1:12" x14ac:dyDescent="0.25">
      <c r="A627" s="50" t="s">
        <v>1436</v>
      </c>
      <c r="B627" s="50" t="s">
        <v>108</v>
      </c>
      <c r="C627" s="50">
        <v>3784</v>
      </c>
      <c r="D627" s="50">
        <v>0.623</v>
      </c>
      <c r="E627" s="50">
        <v>0.61199999999999999</v>
      </c>
      <c r="F627" s="50">
        <v>0.51400000000000001</v>
      </c>
      <c r="G627" s="51">
        <v>15258</v>
      </c>
      <c r="H627" s="50">
        <v>20</v>
      </c>
      <c r="I627" t="str">
        <f t="shared" si="27"/>
        <v>Médio</v>
      </c>
      <c r="J627" t="str">
        <f>VLOOKUP(B627,'De-Para_Estado_Regiao'!$B:$C,2,0)</f>
        <v>Nordeste</v>
      </c>
      <c r="K627" s="41">
        <f t="shared" si="28"/>
        <v>15258</v>
      </c>
      <c r="L627" s="15">
        <f t="shared" si="29"/>
        <v>0.61199999999999999</v>
      </c>
    </row>
    <row r="628" spans="1:12" x14ac:dyDescent="0.25">
      <c r="A628" s="52" t="s">
        <v>3362</v>
      </c>
      <c r="B628" s="52" t="s">
        <v>86</v>
      </c>
      <c r="C628" s="52">
        <v>328</v>
      </c>
      <c r="D628" s="52">
        <v>0.58499999999999996</v>
      </c>
      <c r="E628" s="52">
        <v>0.54200000000000004</v>
      </c>
      <c r="F628" s="52">
        <v>0.48299999999999998</v>
      </c>
      <c r="G628" s="53">
        <v>15242.76</v>
      </c>
      <c r="H628" s="52">
        <v>6</v>
      </c>
      <c r="I628" t="str">
        <f t="shared" si="27"/>
        <v>Médio</v>
      </c>
      <c r="J628" t="str">
        <f>VLOOKUP(B628,'De-Para_Estado_Regiao'!$B:$C,2,0)</f>
        <v>Nordeste</v>
      </c>
      <c r="K628" s="41">
        <f t="shared" si="28"/>
        <v>15242.76</v>
      </c>
      <c r="L628" s="15">
        <f t="shared" si="29"/>
        <v>0.54200000000000004</v>
      </c>
    </row>
    <row r="629" spans="1:12" x14ac:dyDescent="0.25">
      <c r="A629" s="50" t="s">
        <v>3719</v>
      </c>
      <c r="B629" s="50" t="s">
        <v>101</v>
      </c>
      <c r="C629" s="50">
        <v>417</v>
      </c>
      <c r="D629" s="50">
        <v>0.59</v>
      </c>
      <c r="E629" s="50">
        <v>0.57599999999999996</v>
      </c>
      <c r="F629" s="50">
        <v>0.48599999999999999</v>
      </c>
      <c r="G629" s="51">
        <v>15214.32</v>
      </c>
      <c r="H629" s="50">
        <v>1</v>
      </c>
      <c r="I629" t="str">
        <f t="shared" si="27"/>
        <v>Médio</v>
      </c>
      <c r="J629" t="str">
        <f>VLOOKUP(B629,'De-Para_Estado_Regiao'!$B:$C,2,0)</f>
        <v>Nordeste</v>
      </c>
      <c r="K629" s="41">
        <f t="shared" si="28"/>
        <v>15214.32</v>
      </c>
      <c r="L629" s="15">
        <f t="shared" si="29"/>
        <v>0.57599999999999996</v>
      </c>
    </row>
    <row r="630" spans="1:12" x14ac:dyDescent="0.25">
      <c r="A630" s="52" t="s">
        <v>3709</v>
      </c>
      <c r="B630" s="52" t="s">
        <v>108</v>
      </c>
      <c r="C630" s="52">
        <v>457</v>
      </c>
      <c r="D630" s="52">
        <v>0.59699999999999998</v>
      </c>
      <c r="E630" s="52">
        <v>0.57999999999999996</v>
      </c>
      <c r="F630" s="52">
        <v>0.47699999999999998</v>
      </c>
      <c r="G630" s="53">
        <v>15213.66</v>
      </c>
      <c r="H630" s="52">
        <v>1</v>
      </c>
      <c r="I630" t="str">
        <f t="shared" si="27"/>
        <v>Médio</v>
      </c>
      <c r="J630" t="str">
        <f>VLOOKUP(B630,'De-Para_Estado_Regiao'!$B:$C,2,0)</f>
        <v>Nordeste</v>
      </c>
      <c r="K630" s="41">
        <f t="shared" si="28"/>
        <v>15213.66</v>
      </c>
      <c r="L630" s="15">
        <f t="shared" si="29"/>
        <v>0.57999999999999996</v>
      </c>
    </row>
    <row r="631" spans="1:12" x14ac:dyDescent="0.25">
      <c r="A631" s="52" t="s">
        <v>625</v>
      </c>
      <c r="B631" s="52" t="s">
        <v>19</v>
      </c>
      <c r="C631" s="52">
        <v>3363</v>
      </c>
      <c r="D631" s="52">
        <v>0.64900000000000002</v>
      </c>
      <c r="E631" s="52">
        <v>0.63600000000000001</v>
      </c>
      <c r="F631" s="52">
        <v>0.55800000000000005</v>
      </c>
      <c r="G631" s="53">
        <v>15208.07</v>
      </c>
      <c r="H631" s="52">
        <v>79</v>
      </c>
      <c r="I631" t="str">
        <f t="shared" si="27"/>
        <v>Médio</v>
      </c>
      <c r="J631" t="str">
        <f>VLOOKUP(B631,'De-Para_Estado_Regiao'!$B:$C,2,0)</f>
        <v>Nordeste</v>
      </c>
      <c r="K631" s="41">
        <f t="shared" si="28"/>
        <v>15208.07</v>
      </c>
      <c r="L631" s="15">
        <f t="shared" si="29"/>
        <v>0.63600000000000001</v>
      </c>
    </row>
    <row r="632" spans="1:12" x14ac:dyDescent="0.25">
      <c r="A632" s="50" t="s">
        <v>365</v>
      </c>
      <c r="B632" s="50" t="s">
        <v>25</v>
      </c>
      <c r="C632" s="50">
        <v>7277</v>
      </c>
      <c r="D632" s="50">
        <v>0.66400000000000003</v>
      </c>
      <c r="E632" s="50">
        <v>0.66200000000000003</v>
      </c>
      <c r="F632" s="50">
        <v>0.55600000000000005</v>
      </c>
      <c r="G632" s="51">
        <v>15200.55</v>
      </c>
      <c r="H632" s="50">
        <v>127</v>
      </c>
      <c r="I632" t="str">
        <f t="shared" si="27"/>
        <v>Médio</v>
      </c>
      <c r="J632" t="str">
        <f>VLOOKUP(B632,'De-Para_Estado_Regiao'!$B:$C,2,0)</f>
        <v>Nordeste</v>
      </c>
      <c r="K632" s="41">
        <f t="shared" si="28"/>
        <v>15200.55</v>
      </c>
      <c r="L632" s="15">
        <f t="shared" si="29"/>
        <v>0.66200000000000003</v>
      </c>
    </row>
    <row r="633" spans="1:12" x14ac:dyDescent="0.25">
      <c r="A633" s="50" t="s">
        <v>4349</v>
      </c>
      <c r="B633" s="50" t="s">
        <v>48</v>
      </c>
      <c r="C633" s="50">
        <v>127</v>
      </c>
      <c r="D633" s="50">
        <v>0.63700000000000001</v>
      </c>
      <c r="E633" s="50">
        <v>0.57599999999999996</v>
      </c>
      <c r="F633" s="50">
        <v>0.61</v>
      </c>
      <c r="G633" s="51">
        <v>15177.69</v>
      </c>
      <c r="H633" s="50">
        <v>2</v>
      </c>
      <c r="I633" t="str">
        <f t="shared" si="27"/>
        <v>Médio</v>
      </c>
      <c r="J633" t="str">
        <f>VLOOKUP(B633,'De-Para_Estado_Regiao'!$B:$C,2,0)</f>
        <v>Nordeste</v>
      </c>
      <c r="K633" s="41">
        <f t="shared" si="28"/>
        <v>15177.69</v>
      </c>
      <c r="L633" s="15">
        <f t="shared" si="29"/>
        <v>0.57599999999999996</v>
      </c>
    </row>
    <row r="634" spans="1:12" x14ac:dyDescent="0.25">
      <c r="A634" s="52" t="s">
        <v>691</v>
      </c>
      <c r="B634" s="52" t="s">
        <v>48</v>
      </c>
      <c r="C634" s="52">
        <v>17120</v>
      </c>
      <c r="D634" s="52">
        <v>0.68200000000000005</v>
      </c>
      <c r="E634" s="52">
        <v>0.62</v>
      </c>
      <c r="F634" s="52">
        <v>0.63200000000000001</v>
      </c>
      <c r="G634" s="53">
        <v>15177.12</v>
      </c>
      <c r="H634" s="52">
        <v>230</v>
      </c>
      <c r="I634" t="str">
        <f t="shared" si="27"/>
        <v>Médio</v>
      </c>
      <c r="J634" t="str">
        <f>VLOOKUP(B634,'De-Para_Estado_Regiao'!$B:$C,2,0)</f>
        <v>Nordeste</v>
      </c>
      <c r="K634" s="41">
        <f t="shared" si="28"/>
        <v>15177.12</v>
      </c>
      <c r="L634" s="15">
        <f t="shared" si="29"/>
        <v>0.62</v>
      </c>
    </row>
    <row r="635" spans="1:12" x14ac:dyDescent="0.25">
      <c r="A635" s="52" t="s">
        <v>479</v>
      </c>
      <c r="B635" s="52" t="s">
        <v>25</v>
      </c>
      <c r="C635" s="52">
        <v>3984</v>
      </c>
      <c r="D635" s="52">
        <v>0.66</v>
      </c>
      <c r="E635" s="52">
        <v>0.63200000000000001</v>
      </c>
      <c r="F635" s="52">
        <v>0.57099999999999995</v>
      </c>
      <c r="G635" s="53">
        <v>15161.18</v>
      </c>
      <c r="H635" s="52">
        <v>72</v>
      </c>
      <c r="I635" t="str">
        <f t="shared" si="27"/>
        <v>Médio</v>
      </c>
      <c r="J635" t="str">
        <f>VLOOKUP(B635,'De-Para_Estado_Regiao'!$B:$C,2,0)</f>
        <v>Nordeste</v>
      </c>
      <c r="K635" s="41">
        <f t="shared" si="28"/>
        <v>15161.18</v>
      </c>
      <c r="L635" s="15">
        <f t="shared" si="29"/>
        <v>0.63200000000000001</v>
      </c>
    </row>
    <row r="636" spans="1:12" x14ac:dyDescent="0.25">
      <c r="A636" s="50" t="s">
        <v>2179</v>
      </c>
      <c r="B636" s="50" t="s">
        <v>108</v>
      </c>
      <c r="C636" s="50">
        <v>1372</v>
      </c>
      <c r="D636" s="50">
        <v>0.57399999999999995</v>
      </c>
      <c r="E636" s="50">
        <v>0.55600000000000005</v>
      </c>
      <c r="F636" s="50">
        <v>0.443</v>
      </c>
      <c r="G636" s="51">
        <v>15157.55</v>
      </c>
      <c r="H636" s="50">
        <v>8</v>
      </c>
      <c r="I636" t="str">
        <f t="shared" si="27"/>
        <v>Médio</v>
      </c>
      <c r="J636" t="str">
        <f>VLOOKUP(B636,'De-Para_Estado_Regiao'!$B:$C,2,0)</f>
        <v>Nordeste</v>
      </c>
      <c r="K636" s="41">
        <f t="shared" si="28"/>
        <v>15157.55</v>
      </c>
      <c r="L636" s="15">
        <f t="shared" si="29"/>
        <v>0.55600000000000005</v>
      </c>
    </row>
    <row r="637" spans="1:12" x14ac:dyDescent="0.25">
      <c r="A637" s="50" t="s">
        <v>512</v>
      </c>
      <c r="B637" s="50" t="s">
        <v>96</v>
      </c>
      <c r="C637" s="50">
        <v>3178</v>
      </c>
      <c r="D637" s="50">
        <v>0.67</v>
      </c>
      <c r="E637" s="50">
        <v>0.64500000000000002</v>
      </c>
      <c r="F637" s="50">
        <v>0.56699999999999995</v>
      </c>
      <c r="G637" s="51">
        <v>15151.67</v>
      </c>
      <c r="H637" s="50">
        <v>38</v>
      </c>
      <c r="I637" t="str">
        <f t="shared" si="27"/>
        <v>Médio</v>
      </c>
      <c r="J637" t="str">
        <f>VLOOKUP(B637,'De-Para_Estado_Regiao'!$B:$C,2,0)</f>
        <v>Nordeste</v>
      </c>
      <c r="K637" s="41">
        <f t="shared" si="28"/>
        <v>15151.67</v>
      </c>
      <c r="L637" s="15">
        <f t="shared" si="29"/>
        <v>0.64500000000000002</v>
      </c>
    </row>
    <row r="638" spans="1:12" x14ac:dyDescent="0.25">
      <c r="A638" s="50" t="s">
        <v>510</v>
      </c>
      <c r="B638" s="50" t="s">
        <v>19</v>
      </c>
      <c r="C638" s="50">
        <v>8398</v>
      </c>
      <c r="D638" s="50">
        <v>0.66500000000000004</v>
      </c>
      <c r="E638" s="50">
        <v>0.65600000000000003</v>
      </c>
      <c r="F638" s="50">
        <v>0.56799999999999995</v>
      </c>
      <c r="G638" s="51">
        <v>15062.91</v>
      </c>
      <c r="H638" s="50">
        <v>91</v>
      </c>
      <c r="I638" t="str">
        <f t="shared" si="27"/>
        <v>Médio</v>
      </c>
      <c r="J638" t="str">
        <f>VLOOKUP(B638,'De-Para_Estado_Regiao'!$B:$C,2,0)</f>
        <v>Nordeste</v>
      </c>
      <c r="K638" s="41">
        <f t="shared" si="28"/>
        <v>15062.91</v>
      </c>
      <c r="L638" s="15">
        <f t="shared" si="29"/>
        <v>0.65600000000000003</v>
      </c>
    </row>
    <row r="639" spans="1:12" x14ac:dyDescent="0.25">
      <c r="A639" s="50" t="s">
        <v>3784</v>
      </c>
      <c r="B639" s="50" t="s">
        <v>108</v>
      </c>
      <c r="C639" s="50">
        <v>552</v>
      </c>
      <c r="D639" s="50">
        <v>0.505</v>
      </c>
      <c r="E639" s="50">
        <v>0.52400000000000002</v>
      </c>
      <c r="F639" s="50">
        <v>0.36499999999999999</v>
      </c>
      <c r="G639" s="51">
        <v>15059.38</v>
      </c>
      <c r="H639" s="50">
        <v>0</v>
      </c>
      <c r="I639" t="str">
        <f t="shared" si="27"/>
        <v>Baixo</v>
      </c>
      <c r="J639" t="str">
        <f>VLOOKUP(B639,'De-Para_Estado_Regiao'!$B:$C,2,0)</f>
        <v>Nordeste</v>
      </c>
      <c r="K639" s="41">
        <f t="shared" si="28"/>
        <v>15059.38</v>
      </c>
      <c r="L639" s="15">
        <f t="shared" si="29"/>
        <v>0.52400000000000002</v>
      </c>
    </row>
    <row r="640" spans="1:12" x14ac:dyDescent="0.25">
      <c r="A640" s="52" t="s">
        <v>3330</v>
      </c>
      <c r="B640" s="52" t="s">
        <v>108</v>
      </c>
      <c r="C640" s="52">
        <v>760</v>
      </c>
      <c r="D640" s="52">
        <v>0.56999999999999995</v>
      </c>
      <c r="E640" s="52">
        <v>0.53800000000000003</v>
      </c>
      <c r="F640" s="52">
        <v>0.47899999999999998</v>
      </c>
      <c r="G640" s="53">
        <v>14973.06</v>
      </c>
      <c r="H640" s="52">
        <v>4</v>
      </c>
      <c r="I640" t="str">
        <f t="shared" si="27"/>
        <v>Médio</v>
      </c>
      <c r="J640" t="str">
        <f>VLOOKUP(B640,'De-Para_Estado_Regiao'!$B:$C,2,0)</f>
        <v>Nordeste</v>
      </c>
      <c r="K640" s="41">
        <f t="shared" si="28"/>
        <v>14973.06</v>
      </c>
      <c r="L640" s="15">
        <f t="shared" si="29"/>
        <v>0.53800000000000003</v>
      </c>
    </row>
    <row r="641" spans="1:12" x14ac:dyDescent="0.25">
      <c r="A641" s="52" t="s">
        <v>1122</v>
      </c>
      <c r="B641" s="52" t="s">
        <v>19</v>
      </c>
      <c r="C641" s="52">
        <v>891</v>
      </c>
      <c r="D641" s="52">
        <v>0.64700000000000002</v>
      </c>
      <c r="E641" s="52">
        <v>0.61499999999999999</v>
      </c>
      <c r="F641" s="52">
        <v>0.57699999999999996</v>
      </c>
      <c r="G641" s="53">
        <v>14941.95</v>
      </c>
      <c r="H641" s="52">
        <v>8</v>
      </c>
      <c r="I641" t="str">
        <f t="shared" si="27"/>
        <v>Médio</v>
      </c>
      <c r="J641" t="str">
        <f>VLOOKUP(B641,'De-Para_Estado_Regiao'!$B:$C,2,0)</f>
        <v>Nordeste</v>
      </c>
      <c r="K641" s="41">
        <f t="shared" si="28"/>
        <v>14941.95</v>
      </c>
      <c r="L641" s="15">
        <f t="shared" si="29"/>
        <v>0.61499999999999999</v>
      </c>
    </row>
    <row r="642" spans="1:12" x14ac:dyDescent="0.25">
      <c r="A642" s="52" t="s">
        <v>2479</v>
      </c>
      <c r="B642" s="52" t="s">
        <v>48</v>
      </c>
      <c r="C642" s="52">
        <v>711</v>
      </c>
      <c r="D642" s="52">
        <v>0.622</v>
      </c>
      <c r="E642" s="52">
        <v>0.56000000000000005</v>
      </c>
      <c r="F642" s="52">
        <v>0.55600000000000005</v>
      </c>
      <c r="G642" s="53">
        <v>14899.86</v>
      </c>
      <c r="H642" s="52">
        <v>4</v>
      </c>
      <c r="I642" t="str">
        <f t="shared" ref="I642:I705" si="30">IF(D642&lt;0.55,"Baixo",IF(D642&lt;0.7,"Médio",IF(D642&lt;0.8,"Alto","Muito Alto")))</f>
        <v>Médio</v>
      </c>
      <c r="J642" t="str">
        <f>VLOOKUP(B642,'De-Para_Estado_Regiao'!$B:$C,2,0)</f>
        <v>Nordeste</v>
      </c>
      <c r="K642" s="41">
        <f t="shared" si="28"/>
        <v>14899.86</v>
      </c>
      <c r="L642" s="15">
        <f t="shared" si="29"/>
        <v>0.56000000000000005</v>
      </c>
    </row>
    <row r="643" spans="1:12" x14ac:dyDescent="0.25">
      <c r="A643" s="50" t="s">
        <v>634</v>
      </c>
      <c r="B643" s="50" t="s">
        <v>19</v>
      </c>
      <c r="C643" s="50">
        <v>2719</v>
      </c>
      <c r="D643" s="50">
        <v>0.7</v>
      </c>
      <c r="E643" s="50">
        <v>0.65900000000000003</v>
      </c>
      <c r="F643" s="50">
        <v>0.65</v>
      </c>
      <c r="G643" s="51">
        <v>14897.85</v>
      </c>
      <c r="H643" s="50">
        <v>87</v>
      </c>
      <c r="I643" t="str">
        <f t="shared" si="30"/>
        <v>Alto</v>
      </c>
      <c r="J643" t="str">
        <f>VLOOKUP(B643,'De-Para_Estado_Regiao'!$B:$C,2,0)</f>
        <v>Nordeste</v>
      </c>
      <c r="K643" s="41">
        <f t="shared" ref="K643:K706" si="31">G643</f>
        <v>14897.85</v>
      </c>
      <c r="L643" s="15">
        <f t="shared" ref="L643:L706" si="32">E643</f>
        <v>0.65900000000000003</v>
      </c>
    </row>
    <row r="644" spans="1:12" x14ac:dyDescent="0.25">
      <c r="A644" s="52" t="s">
        <v>3593</v>
      </c>
      <c r="B644" s="52" t="s">
        <v>25</v>
      </c>
      <c r="C644" s="52">
        <v>262</v>
      </c>
      <c r="D644" s="52">
        <v>0.54700000000000004</v>
      </c>
      <c r="E644" s="52">
        <v>0.54</v>
      </c>
      <c r="F644" s="52">
        <v>0.41699999999999998</v>
      </c>
      <c r="G644" s="53">
        <v>14875.64</v>
      </c>
      <c r="H644" s="52">
        <v>7</v>
      </c>
      <c r="I644" t="str">
        <f t="shared" si="30"/>
        <v>Baixo</v>
      </c>
      <c r="J644" t="str">
        <f>VLOOKUP(B644,'De-Para_Estado_Regiao'!$B:$C,2,0)</f>
        <v>Nordeste</v>
      </c>
      <c r="K644" s="41">
        <f t="shared" si="31"/>
        <v>14875.64</v>
      </c>
      <c r="L644" s="15">
        <f t="shared" si="32"/>
        <v>0.54</v>
      </c>
    </row>
    <row r="645" spans="1:12" x14ac:dyDescent="0.25">
      <c r="A645" s="50" t="s">
        <v>3522</v>
      </c>
      <c r="B645" s="50" t="s">
        <v>25</v>
      </c>
      <c r="C645" s="50">
        <v>340</v>
      </c>
      <c r="D645" s="50">
        <v>0.58499999999999996</v>
      </c>
      <c r="E645" s="50">
        <v>0.58099999999999996</v>
      </c>
      <c r="F645" s="50">
        <v>0.44</v>
      </c>
      <c r="G645" s="51">
        <v>14815.21</v>
      </c>
      <c r="H645" s="50">
        <v>2</v>
      </c>
      <c r="I645" t="str">
        <f t="shared" si="30"/>
        <v>Médio</v>
      </c>
      <c r="J645" t="str">
        <f>VLOOKUP(B645,'De-Para_Estado_Regiao'!$B:$C,2,0)</f>
        <v>Nordeste</v>
      </c>
      <c r="K645" s="41">
        <f t="shared" si="31"/>
        <v>14815.21</v>
      </c>
      <c r="L645" s="15">
        <f t="shared" si="32"/>
        <v>0.58099999999999996</v>
      </c>
    </row>
    <row r="646" spans="1:12" x14ac:dyDescent="0.25">
      <c r="A646" s="52" t="s">
        <v>2541</v>
      </c>
      <c r="B646" s="52" t="s">
        <v>127</v>
      </c>
      <c r="C646" s="52">
        <v>671</v>
      </c>
      <c r="D646" s="52">
        <v>0.61299999999999999</v>
      </c>
      <c r="E646" s="52">
        <v>0.61</v>
      </c>
      <c r="F646" s="52">
        <v>0.49</v>
      </c>
      <c r="G646" s="53">
        <v>14805.27</v>
      </c>
      <c r="H646" s="52">
        <v>1</v>
      </c>
      <c r="I646" t="str">
        <f t="shared" si="30"/>
        <v>Médio</v>
      </c>
      <c r="J646" t="str">
        <f>VLOOKUP(B646,'De-Para_Estado_Regiao'!$B:$C,2,0)</f>
        <v>Nordeste</v>
      </c>
      <c r="K646" s="41">
        <f t="shared" si="31"/>
        <v>14805.27</v>
      </c>
      <c r="L646" s="15">
        <f t="shared" si="32"/>
        <v>0.61</v>
      </c>
    </row>
    <row r="647" spans="1:12" x14ac:dyDescent="0.25">
      <c r="A647" s="50" t="s">
        <v>1548</v>
      </c>
      <c r="B647" s="50" t="s">
        <v>19</v>
      </c>
      <c r="C647" s="50">
        <v>356</v>
      </c>
      <c r="D647" s="50">
        <v>0.63400000000000001</v>
      </c>
      <c r="E647" s="50">
        <v>0.60199999999999998</v>
      </c>
      <c r="F647" s="50">
        <v>0.51600000000000001</v>
      </c>
      <c r="G647" s="51">
        <v>14791.37</v>
      </c>
      <c r="H647" s="50">
        <v>1</v>
      </c>
      <c r="I647" t="str">
        <f t="shared" si="30"/>
        <v>Médio</v>
      </c>
      <c r="J647" t="str">
        <f>VLOOKUP(B647,'De-Para_Estado_Regiao'!$B:$C,2,0)</f>
        <v>Nordeste</v>
      </c>
      <c r="K647" s="41">
        <f t="shared" si="31"/>
        <v>14791.37</v>
      </c>
      <c r="L647" s="15">
        <f t="shared" si="32"/>
        <v>0.60199999999999998</v>
      </c>
    </row>
    <row r="648" spans="1:12" x14ac:dyDescent="0.25">
      <c r="A648" s="52" t="s">
        <v>2915</v>
      </c>
      <c r="B648" s="52" t="s">
        <v>127</v>
      </c>
      <c r="C648" s="52">
        <v>214</v>
      </c>
      <c r="D648" s="52">
        <v>0.57999999999999996</v>
      </c>
      <c r="E648" s="52">
        <v>0.57699999999999996</v>
      </c>
      <c r="F648" s="52">
        <v>0.43</v>
      </c>
      <c r="G648" s="53">
        <v>14789.79</v>
      </c>
      <c r="H648" s="52">
        <v>5</v>
      </c>
      <c r="I648" t="str">
        <f t="shared" si="30"/>
        <v>Médio</v>
      </c>
      <c r="J648" t="str">
        <f>VLOOKUP(B648,'De-Para_Estado_Regiao'!$B:$C,2,0)</f>
        <v>Nordeste</v>
      </c>
      <c r="K648" s="41">
        <f t="shared" si="31"/>
        <v>14789.79</v>
      </c>
      <c r="L648" s="15">
        <f t="shared" si="32"/>
        <v>0.57699999999999996</v>
      </c>
    </row>
    <row r="649" spans="1:12" x14ac:dyDescent="0.25">
      <c r="A649" s="52" t="s">
        <v>4528</v>
      </c>
      <c r="B649" s="52" t="s">
        <v>131</v>
      </c>
      <c r="C649" s="52">
        <v>138</v>
      </c>
      <c r="D649" s="52">
        <v>0.62</v>
      </c>
      <c r="E649" s="52">
        <v>0.57899999999999996</v>
      </c>
      <c r="F649" s="52">
        <v>0.52700000000000002</v>
      </c>
      <c r="G649" s="53">
        <v>14759.57</v>
      </c>
      <c r="H649" s="52">
        <v>1</v>
      </c>
      <c r="I649" t="str">
        <f t="shared" si="30"/>
        <v>Médio</v>
      </c>
      <c r="J649" t="str">
        <f>VLOOKUP(B649,'De-Para_Estado_Regiao'!$B:$C,2,0)</f>
        <v>Nordeste</v>
      </c>
      <c r="K649" s="41">
        <f t="shared" si="31"/>
        <v>14759.57</v>
      </c>
      <c r="L649" s="15">
        <f t="shared" si="32"/>
        <v>0.57899999999999996</v>
      </c>
    </row>
    <row r="650" spans="1:12" x14ac:dyDescent="0.25">
      <c r="A650" s="50" t="s">
        <v>2654</v>
      </c>
      <c r="B650" s="50" t="s">
        <v>25</v>
      </c>
      <c r="C650" s="50">
        <v>369</v>
      </c>
      <c r="D650" s="50">
        <v>0.61</v>
      </c>
      <c r="E650" s="50">
        <v>0.53600000000000003</v>
      </c>
      <c r="F650" s="50">
        <v>0.55300000000000005</v>
      </c>
      <c r="G650" s="51">
        <v>14721.17</v>
      </c>
      <c r="H650" s="50">
        <v>20</v>
      </c>
      <c r="I650" t="str">
        <f t="shared" si="30"/>
        <v>Médio</v>
      </c>
      <c r="J650" t="str">
        <f>VLOOKUP(B650,'De-Para_Estado_Regiao'!$B:$C,2,0)</f>
        <v>Nordeste</v>
      </c>
      <c r="K650" s="41">
        <f t="shared" si="31"/>
        <v>14721.17</v>
      </c>
      <c r="L650" s="15">
        <f t="shared" si="32"/>
        <v>0.53600000000000003</v>
      </c>
    </row>
    <row r="651" spans="1:12" x14ac:dyDescent="0.25">
      <c r="A651" s="52" t="s">
        <v>773</v>
      </c>
      <c r="B651" s="52" t="s">
        <v>101</v>
      </c>
      <c r="C651" s="52">
        <v>5448</v>
      </c>
      <c r="D651" s="52">
        <v>0.67400000000000004</v>
      </c>
      <c r="E651" s="52">
        <v>0.63300000000000001</v>
      </c>
      <c r="F651" s="52">
        <v>0.61499999999999999</v>
      </c>
      <c r="G651" s="53">
        <v>14690.96</v>
      </c>
      <c r="H651" s="52">
        <v>34</v>
      </c>
      <c r="I651" t="str">
        <f t="shared" si="30"/>
        <v>Médio</v>
      </c>
      <c r="J651" t="str">
        <f>VLOOKUP(B651,'De-Para_Estado_Regiao'!$B:$C,2,0)</f>
        <v>Nordeste</v>
      </c>
      <c r="K651" s="41">
        <f t="shared" si="31"/>
        <v>14690.96</v>
      </c>
      <c r="L651" s="15">
        <f t="shared" si="32"/>
        <v>0.63300000000000001</v>
      </c>
    </row>
    <row r="652" spans="1:12" x14ac:dyDescent="0.25">
      <c r="A652" s="52" t="s">
        <v>3902</v>
      </c>
      <c r="B652" s="52" t="s">
        <v>131</v>
      </c>
      <c r="C652" s="52">
        <v>219</v>
      </c>
      <c r="D652" s="52">
        <v>0.54400000000000004</v>
      </c>
      <c r="E652" s="52">
        <v>0.53</v>
      </c>
      <c r="F652" s="52">
        <v>0.38500000000000001</v>
      </c>
      <c r="G652" s="53">
        <v>14638.15</v>
      </c>
      <c r="H652" s="52">
        <v>1</v>
      </c>
      <c r="I652" t="str">
        <f t="shared" si="30"/>
        <v>Baixo</v>
      </c>
      <c r="J652" t="str">
        <f>VLOOKUP(B652,'De-Para_Estado_Regiao'!$B:$C,2,0)</f>
        <v>Nordeste</v>
      </c>
      <c r="K652" s="41">
        <f t="shared" si="31"/>
        <v>14638.15</v>
      </c>
      <c r="L652" s="15">
        <f t="shared" si="32"/>
        <v>0.53</v>
      </c>
    </row>
    <row r="653" spans="1:12" x14ac:dyDescent="0.25">
      <c r="A653" s="52" t="s">
        <v>4273</v>
      </c>
      <c r="B653" s="52" t="s">
        <v>19</v>
      </c>
      <c r="C653" s="52">
        <v>122</v>
      </c>
      <c r="D653" s="52">
        <v>0.63200000000000001</v>
      </c>
      <c r="E653" s="52">
        <v>0.65200000000000002</v>
      </c>
      <c r="F653" s="52">
        <v>0.497</v>
      </c>
      <c r="G653" s="53">
        <v>14585.35</v>
      </c>
      <c r="H653" s="52">
        <v>0</v>
      </c>
      <c r="I653" t="str">
        <f t="shared" si="30"/>
        <v>Médio</v>
      </c>
      <c r="J653" t="str">
        <f>VLOOKUP(B653,'De-Para_Estado_Regiao'!$B:$C,2,0)</f>
        <v>Nordeste</v>
      </c>
      <c r="K653" s="41">
        <f t="shared" si="31"/>
        <v>14585.35</v>
      </c>
      <c r="L653" s="15">
        <f t="shared" si="32"/>
        <v>0.65200000000000002</v>
      </c>
    </row>
    <row r="654" spans="1:12" x14ac:dyDescent="0.25">
      <c r="A654" s="50" t="s">
        <v>1571</v>
      </c>
      <c r="B654" s="50" t="s">
        <v>19</v>
      </c>
      <c r="C654" s="50">
        <v>1501</v>
      </c>
      <c r="D654" s="50">
        <v>0.55100000000000005</v>
      </c>
      <c r="E654" s="50">
        <v>0.56299999999999994</v>
      </c>
      <c r="F654" s="50">
        <v>0.38600000000000001</v>
      </c>
      <c r="G654" s="51">
        <v>14575.54</v>
      </c>
      <c r="H654" s="50">
        <v>42</v>
      </c>
      <c r="I654" t="str">
        <f t="shared" si="30"/>
        <v>Médio</v>
      </c>
      <c r="J654" t="str">
        <f>VLOOKUP(B654,'De-Para_Estado_Regiao'!$B:$C,2,0)</f>
        <v>Nordeste</v>
      </c>
      <c r="K654" s="41">
        <f t="shared" si="31"/>
        <v>14575.54</v>
      </c>
      <c r="L654" s="15">
        <f t="shared" si="32"/>
        <v>0.56299999999999994</v>
      </c>
    </row>
    <row r="655" spans="1:12" x14ac:dyDescent="0.25">
      <c r="A655" s="52" t="s">
        <v>3326</v>
      </c>
      <c r="B655" s="52" t="s">
        <v>96</v>
      </c>
      <c r="C655" s="52">
        <v>815</v>
      </c>
      <c r="D655" s="52">
        <v>0.56999999999999995</v>
      </c>
      <c r="E655" s="52">
        <v>0.53800000000000003</v>
      </c>
      <c r="F655" s="52">
        <v>0.45600000000000002</v>
      </c>
      <c r="G655" s="53">
        <v>14530.78</v>
      </c>
      <c r="H655" s="52">
        <v>1</v>
      </c>
      <c r="I655" t="str">
        <f t="shared" si="30"/>
        <v>Médio</v>
      </c>
      <c r="J655" t="str">
        <f>VLOOKUP(B655,'De-Para_Estado_Regiao'!$B:$C,2,0)</f>
        <v>Nordeste</v>
      </c>
      <c r="K655" s="41">
        <f t="shared" si="31"/>
        <v>14530.78</v>
      </c>
      <c r="L655" s="15">
        <f t="shared" si="32"/>
        <v>0.53800000000000003</v>
      </c>
    </row>
    <row r="656" spans="1:12" x14ac:dyDescent="0.25">
      <c r="A656" s="50" t="s">
        <v>2371</v>
      </c>
      <c r="B656" s="50" t="s">
        <v>48</v>
      </c>
      <c r="C656" s="50">
        <v>2392</v>
      </c>
      <c r="D656" s="50">
        <v>0.626</v>
      </c>
      <c r="E656" s="50">
        <v>0.58299999999999996</v>
      </c>
      <c r="F656" s="50">
        <v>0.54800000000000004</v>
      </c>
      <c r="G656" s="51">
        <v>14527.61</v>
      </c>
      <c r="H656" s="50">
        <v>12</v>
      </c>
      <c r="I656" t="str">
        <f t="shared" si="30"/>
        <v>Médio</v>
      </c>
      <c r="J656" t="str">
        <f>VLOOKUP(B656,'De-Para_Estado_Regiao'!$B:$C,2,0)</f>
        <v>Nordeste</v>
      </c>
      <c r="K656" s="41">
        <f t="shared" si="31"/>
        <v>14527.61</v>
      </c>
      <c r="L656" s="15">
        <f t="shared" si="32"/>
        <v>0.58299999999999996</v>
      </c>
    </row>
    <row r="657" spans="1:12" x14ac:dyDescent="0.25">
      <c r="A657" s="50" t="s">
        <v>2224</v>
      </c>
      <c r="B657" s="50" t="s">
        <v>108</v>
      </c>
      <c r="C657" s="50">
        <v>545</v>
      </c>
      <c r="D657" s="50">
        <v>0.57499999999999996</v>
      </c>
      <c r="E657" s="50">
        <v>0.58599999999999997</v>
      </c>
      <c r="F657" s="50">
        <v>0.45400000000000001</v>
      </c>
      <c r="G657" s="51">
        <v>14489.98</v>
      </c>
      <c r="H657" s="50">
        <v>3</v>
      </c>
      <c r="I657" t="str">
        <f t="shared" si="30"/>
        <v>Médio</v>
      </c>
      <c r="J657" t="str">
        <f>VLOOKUP(B657,'De-Para_Estado_Regiao'!$B:$C,2,0)</f>
        <v>Nordeste</v>
      </c>
      <c r="K657" s="41">
        <f t="shared" si="31"/>
        <v>14489.98</v>
      </c>
      <c r="L657" s="15">
        <f t="shared" si="32"/>
        <v>0.58599999999999997</v>
      </c>
    </row>
    <row r="658" spans="1:12" x14ac:dyDescent="0.25">
      <c r="A658" s="52" t="s">
        <v>463</v>
      </c>
      <c r="B658" s="52" t="s">
        <v>96</v>
      </c>
      <c r="C658" s="52">
        <v>6005</v>
      </c>
      <c r="D658" s="52">
        <v>0.70099999999999996</v>
      </c>
      <c r="E658" s="52">
        <v>0.66700000000000004</v>
      </c>
      <c r="F658" s="52">
        <v>0.628</v>
      </c>
      <c r="G658" s="53">
        <v>14482.69</v>
      </c>
      <c r="H658" s="52">
        <v>69</v>
      </c>
      <c r="I658" t="str">
        <f t="shared" si="30"/>
        <v>Alto</v>
      </c>
      <c r="J658" t="str">
        <f>VLOOKUP(B658,'De-Para_Estado_Regiao'!$B:$C,2,0)</f>
        <v>Nordeste</v>
      </c>
      <c r="K658" s="41">
        <f t="shared" si="31"/>
        <v>14482.69</v>
      </c>
      <c r="L658" s="15">
        <f t="shared" si="32"/>
        <v>0.66700000000000004</v>
      </c>
    </row>
    <row r="659" spans="1:12" x14ac:dyDescent="0.25">
      <c r="A659" s="50" t="s">
        <v>3419</v>
      </c>
      <c r="B659" s="50" t="s">
        <v>96</v>
      </c>
      <c r="C659" s="50">
        <v>737</v>
      </c>
      <c r="D659" s="50">
        <v>0.58299999999999996</v>
      </c>
      <c r="E659" s="50">
        <v>0.57699999999999996</v>
      </c>
      <c r="F659" s="50">
        <v>0.46899999999999997</v>
      </c>
      <c r="G659" s="51">
        <v>14473.22</v>
      </c>
      <c r="H659" s="50">
        <v>4</v>
      </c>
      <c r="I659" t="str">
        <f t="shared" si="30"/>
        <v>Médio</v>
      </c>
      <c r="J659" t="str">
        <f>VLOOKUP(B659,'De-Para_Estado_Regiao'!$B:$C,2,0)</f>
        <v>Nordeste</v>
      </c>
      <c r="K659" s="41">
        <f t="shared" si="31"/>
        <v>14473.22</v>
      </c>
      <c r="L659" s="15">
        <f t="shared" si="32"/>
        <v>0.57699999999999996</v>
      </c>
    </row>
    <row r="660" spans="1:12" x14ac:dyDescent="0.25">
      <c r="A660" s="52" t="s">
        <v>4679</v>
      </c>
      <c r="B660" s="52" t="s">
        <v>86</v>
      </c>
      <c r="C660" s="52">
        <v>81</v>
      </c>
      <c r="D660" s="52">
        <v>0.64200000000000002</v>
      </c>
      <c r="E660" s="52">
        <v>0.59499999999999997</v>
      </c>
      <c r="F660" s="52">
        <v>0.57999999999999996</v>
      </c>
      <c r="G660" s="53">
        <v>14426.86</v>
      </c>
      <c r="H660" s="52">
        <v>2</v>
      </c>
      <c r="I660" t="str">
        <f t="shared" si="30"/>
        <v>Médio</v>
      </c>
      <c r="J660" t="str">
        <f>VLOOKUP(B660,'De-Para_Estado_Regiao'!$B:$C,2,0)</f>
        <v>Nordeste</v>
      </c>
      <c r="K660" s="41">
        <f t="shared" si="31"/>
        <v>14426.86</v>
      </c>
      <c r="L660" s="15">
        <f t="shared" si="32"/>
        <v>0.59499999999999997</v>
      </c>
    </row>
    <row r="661" spans="1:12" x14ac:dyDescent="0.25">
      <c r="A661" s="52" t="s">
        <v>966</v>
      </c>
      <c r="B661" s="52" t="s">
        <v>48</v>
      </c>
      <c r="C661" s="52">
        <v>2535</v>
      </c>
      <c r="D661" s="52">
        <v>0.68</v>
      </c>
      <c r="E661" s="52">
        <v>0.61299999999999999</v>
      </c>
      <c r="F661" s="52">
        <v>0.63700000000000001</v>
      </c>
      <c r="G661" s="53">
        <v>14406.42</v>
      </c>
      <c r="H661" s="52">
        <v>24</v>
      </c>
      <c r="I661" t="str">
        <f t="shared" si="30"/>
        <v>Médio</v>
      </c>
      <c r="J661" t="str">
        <f>VLOOKUP(B661,'De-Para_Estado_Regiao'!$B:$C,2,0)</f>
        <v>Nordeste</v>
      </c>
      <c r="K661" s="41">
        <f t="shared" si="31"/>
        <v>14406.42</v>
      </c>
      <c r="L661" s="15">
        <f t="shared" si="32"/>
        <v>0.61299999999999999</v>
      </c>
    </row>
    <row r="662" spans="1:12" x14ac:dyDescent="0.25">
      <c r="A662" s="50" t="s">
        <v>726</v>
      </c>
      <c r="B662" s="50" t="s">
        <v>25</v>
      </c>
      <c r="C662" s="50">
        <v>4405</v>
      </c>
      <c r="D662" s="50">
        <v>0.67900000000000005</v>
      </c>
      <c r="E662" s="50">
        <v>0.625</v>
      </c>
      <c r="F662" s="50">
        <v>0.63200000000000001</v>
      </c>
      <c r="G662" s="51">
        <v>14390.4</v>
      </c>
      <c r="H662" s="50">
        <v>47</v>
      </c>
      <c r="I662" t="str">
        <f t="shared" si="30"/>
        <v>Médio</v>
      </c>
      <c r="J662" t="str">
        <f>VLOOKUP(B662,'De-Para_Estado_Regiao'!$B:$C,2,0)</f>
        <v>Nordeste</v>
      </c>
      <c r="K662" s="41">
        <f t="shared" si="31"/>
        <v>14390.4</v>
      </c>
      <c r="L662" s="15">
        <f t="shared" si="32"/>
        <v>0.625</v>
      </c>
    </row>
    <row r="663" spans="1:12" x14ac:dyDescent="0.25">
      <c r="A663" s="52" t="s">
        <v>1267</v>
      </c>
      <c r="B663" s="52" t="s">
        <v>48</v>
      </c>
      <c r="C663" s="52">
        <v>3002</v>
      </c>
      <c r="D663" s="52">
        <v>0.65900000000000003</v>
      </c>
      <c r="E663" s="52">
        <v>0.60899999999999999</v>
      </c>
      <c r="F663" s="52">
        <v>0.59599999999999997</v>
      </c>
      <c r="G663" s="53">
        <v>14375.34</v>
      </c>
      <c r="H663" s="52">
        <v>68</v>
      </c>
      <c r="I663" t="str">
        <f t="shared" si="30"/>
        <v>Médio</v>
      </c>
      <c r="J663" t="str">
        <f>VLOOKUP(B663,'De-Para_Estado_Regiao'!$B:$C,2,0)</f>
        <v>Nordeste</v>
      </c>
      <c r="K663" s="41">
        <f t="shared" si="31"/>
        <v>14375.34</v>
      </c>
      <c r="L663" s="15">
        <f t="shared" si="32"/>
        <v>0.60899999999999999</v>
      </c>
    </row>
    <row r="664" spans="1:12" x14ac:dyDescent="0.25">
      <c r="A664" s="52" t="s">
        <v>1112</v>
      </c>
      <c r="B664" s="52" t="s">
        <v>127</v>
      </c>
      <c r="C664" s="52">
        <v>1624</v>
      </c>
      <c r="D664" s="52">
        <v>0.66</v>
      </c>
      <c r="E664" s="52">
        <v>0.629</v>
      </c>
      <c r="F664" s="52">
        <v>0.59299999999999997</v>
      </c>
      <c r="G664" s="53">
        <v>14321.19</v>
      </c>
      <c r="H664" s="52">
        <v>11</v>
      </c>
      <c r="I664" t="str">
        <f t="shared" si="30"/>
        <v>Médio</v>
      </c>
      <c r="J664" t="str">
        <f>VLOOKUP(B664,'De-Para_Estado_Regiao'!$B:$C,2,0)</f>
        <v>Nordeste</v>
      </c>
      <c r="K664" s="41">
        <f t="shared" si="31"/>
        <v>14321.19</v>
      </c>
      <c r="L664" s="15">
        <f t="shared" si="32"/>
        <v>0.629</v>
      </c>
    </row>
    <row r="665" spans="1:12" x14ac:dyDescent="0.25">
      <c r="A665" s="50" t="s">
        <v>1982</v>
      </c>
      <c r="B665" s="50" t="s">
        <v>127</v>
      </c>
      <c r="C665" s="50">
        <v>1420</v>
      </c>
      <c r="D665" s="50">
        <v>0.59</v>
      </c>
      <c r="E665" s="50">
        <v>0.59099999999999997</v>
      </c>
      <c r="F665" s="50">
        <v>0.45600000000000002</v>
      </c>
      <c r="G665" s="51">
        <v>14297.99</v>
      </c>
      <c r="H665" s="50">
        <v>16</v>
      </c>
      <c r="I665" t="str">
        <f t="shared" si="30"/>
        <v>Médio</v>
      </c>
      <c r="J665" t="str">
        <f>VLOOKUP(B665,'De-Para_Estado_Regiao'!$B:$C,2,0)</f>
        <v>Nordeste</v>
      </c>
      <c r="K665" s="41">
        <f t="shared" si="31"/>
        <v>14297.99</v>
      </c>
      <c r="L665" s="15">
        <f t="shared" si="32"/>
        <v>0.59099999999999997</v>
      </c>
    </row>
    <row r="666" spans="1:12" x14ac:dyDescent="0.25">
      <c r="A666" s="52" t="s">
        <v>2155</v>
      </c>
      <c r="B666" s="52" t="s">
        <v>25</v>
      </c>
      <c r="C666" s="52">
        <v>1543</v>
      </c>
      <c r="D666" s="52">
        <v>0.66200000000000003</v>
      </c>
      <c r="E666" s="52">
        <v>0.60799999999999998</v>
      </c>
      <c r="F666" s="52">
        <v>0.60399999999999998</v>
      </c>
      <c r="G666" s="53">
        <v>14297.44</v>
      </c>
      <c r="H666" s="52">
        <v>14</v>
      </c>
      <c r="I666" t="str">
        <f t="shared" si="30"/>
        <v>Médio</v>
      </c>
      <c r="J666" t="str">
        <f>VLOOKUP(B666,'De-Para_Estado_Regiao'!$B:$C,2,0)</f>
        <v>Nordeste</v>
      </c>
      <c r="K666" s="41">
        <f t="shared" si="31"/>
        <v>14297.44</v>
      </c>
      <c r="L666" s="15">
        <f t="shared" si="32"/>
        <v>0.60799999999999998</v>
      </c>
    </row>
    <row r="667" spans="1:12" x14ac:dyDescent="0.25">
      <c r="A667" s="50" t="s">
        <v>1213</v>
      </c>
      <c r="B667" s="50" t="s">
        <v>86</v>
      </c>
      <c r="C667" s="50">
        <v>1406</v>
      </c>
      <c r="D667" s="50">
        <v>0.68</v>
      </c>
      <c r="E667" s="50">
        <v>0.66600000000000004</v>
      </c>
      <c r="F667" s="50">
        <v>0.58399999999999996</v>
      </c>
      <c r="G667" s="51">
        <v>14287.29</v>
      </c>
      <c r="H667" s="50">
        <v>43</v>
      </c>
      <c r="I667" t="str">
        <f t="shared" si="30"/>
        <v>Médio</v>
      </c>
      <c r="J667" t="str">
        <f>VLOOKUP(B667,'De-Para_Estado_Regiao'!$B:$C,2,0)</f>
        <v>Nordeste</v>
      </c>
      <c r="K667" s="41">
        <f t="shared" si="31"/>
        <v>14287.29</v>
      </c>
      <c r="L667" s="15">
        <f t="shared" si="32"/>
        <v>0.66600000000000004</v>
      </c>
    </row>
    <row r="668" spans="1:12" x14ac:dyDescent="0.25">
      <c r="A668" s="50" t="s">
        <v>382</v>
      </c>
      <c r="B668" s="50" t="s">
        <v>19</v>
      </c>
      <c r="C668" s="50">
        <v>3661</v>
      </c>
      <c r="D668" s="50">
        <v>0.623</v>
      </c>
      <c r="E668" s="50">
        <v>0.61899999999999999</v>
      </c>
      <c r="F668" s="50">
        <v>0.502</v>
      </c>
      <c r="G668" s="51">
        <v>14274.61</v>
      </c>
      <c r="H668" s="50">
        <v>113</v>
      </c>
      <c r="I668" t="str">
        <f t="shared" si="30"/>
        <v>Médio</v>
      </c>
      <c r="J668" t="str">
        <f>VLOOKUP(B668,'De-Para_Estado_Regiao'!$B:$C,2,0)</f>
        <v>Nordeste</v>
      </c>
      <c r="K668" s="41">
        <f t="shared" si="31"/>
        <v>14274.61</v>
      </c>
      <c r="L668" s="15">
        <f t="shared" si="32"/>
        <v>0.61899999999999999</v>
      </c>
    </row>
    <row r="669" spans="1:12" x14ac:dyDescent="0.25">
      <c r="A669" s="50" t="s">
        <v>2484</v>
      </c>
      <c r="B669" s="50" t="s">
        <v>19</v>
      </c>
      <c r="C669" s="50">
        <v>542</v>
      </c>
      <c r="D669" s="50">
        <v>0.54400000000000004</v>
      </c>
      <c r="E669" s="50">
        <v>0.55800000000000005</v>
      </c>
      <c r="F669" s="50">
        <v>0.38300000000000001</v>
      </c>
      <c r="G669" s="51">
        <v>14230.59</v>
      </c>
      <c r="H669" s="50">
        <v>30</v>
      </c>
      <c r="I669" t="str">
        <f t="shared" si="30"/>
        <v>Baixo</v>
      </c>
      <c r="J669" t="str">
        <f>VLOOKUP(B669,'De-Para_Estado_Regiao'!$B:$C,2,0)</f>
        <v>Nordeste</v>
      </c>
      <c r="K669" s="41">
        <f t="shared" si="31"/>
        <v>14230.59</v>
      </c>
      <c r="L669" s="15">
        <f t="shared" si="32"/>
        <v>0.55800000000000005</v>
      </c>
    </row>
    <row r="670" spans="1:12" x14ac:dyDescent="0.25">
      <c r="A670" s="52" t="s">
        <v>2221</v>
      </c>
      <c r="B670" s="52" t="s">
        <v>19</v>
      </c>
      <c r="C670" s="52">
        <v>1131</v>
      </c>
      <c r="D670" s="52">
        <v>0.621</v>
      </c>
      <c r="E670" s="52">
        <v>0.61599999999999999</v>
      </c>
      <c r="F670" s="52">
        <v>0.497</v>
      </c>
      <c r="G670" s="53">
        <v>14230.09</v>
      </c>
      <c r="H670" s="52">
        <v>8</v>
      </c>
      <c r="I670" t="str">
        <f t="shared" si="30"/>
        <v>Médio</v>
      </c>
      <c r="J670" t="str">
        <f>VLOOKUP(B670,'De-Para_Estado_Regiao'!$B:$C,2,0)</f>
        <v>Nordeste</v>
      </c>
      <c r="K670" s="41">
        <f t="shared" si="31"/>
        <v>14230.09</v>
      </c>
      <c r="L670" s="15">
        <f t="shared" si="32"/>
        <v>0.61599999999999999</v>
      </c>
    </row>
    <row r="671" spans="1:12" x14ac:dyDescent="0.25">
      <c r="A671" s="52" t="s">
        <v>5031</v>
      </c>
      <c r="B671" s="52" t="s">
        <v>86</v>
      </c>
      <c r="C671" s="52">
        <v>518</v>
      </c>
      <c r="D671" s="52">
        <v>0.60899999999999999</v>
      </c>
      <c r="E671" s="52">
        <v>0.59</v>
      </c>
      <c r="F671" s="52">
        <v>0.53400000000000003</v>
      </c>
      <c r="G671" s="53">
        <v>14182.44</v>
      </c>
      <c r="H671" s="52">
        <v>8</v>
      </c>
      <c r="I671" t="str">
        <f t="shared" si="30"/>
        <v>Médio</v>
      </c>
      <c r="J671" t="str">
        <f>VLOOKUP(B671,'De-Para_Estado_Regiao'!$B:$C,2,0)</f>
        <v>Nordeste</v>
      </c>
      <c r="K671" s="41">
        <f t="shared" si="31"/>
        <v>14182.44</v>
      </c>
      <c r="L671" s="15">
        <f t="shared" si="32"/>
        <v>0.59</v>
      </c>
    </row>
    <row r="672" spans="1:12" x14ac:dyDescent="0.25">
      <c r="A672" s="50" t="s">
        <v>1315</v>
      </c>
      <c r="B672" s="50" t="s">
        <v>48</v>
      </c>
      <c r="C672" s="50">
        <v>1745</v>
      </c>
      <c r="D672" s="50">
        <v>0.64700000000000002</v>
      </c>
      <c r="E672" s="50">
        <v>0.59599999999999997</v>
      </c>
      <c r="F672" s="50">
        <v>0.59199999999999997</v>
      </c>
      <c r="G672" s="51">
        <v>14142.89</v>
      </c>
      <c r="H672" s="50">
        <v>51</v>
      </c>
      <c r="I672" t="str">
        <f t="shared" si="30"/>
        <v>Médio</v>
      </c>
      <c r="J672" t="str">
        <f>VLOOKUP(B672,'De-Para_Estado_Regiao'!$B:$C,2,0)</f>
        <v>Nordeste</v>
      </c>
      <c r="K672" s="41">
        <f t="shared" si="31"/>
        <v>14142.89</v>
      </c>
      <c r="L672" s="15">
        <f t="shared" si="32"/>
        <v>0.59599999999999997</v>
      </c>
    </row>
    <row r="673" spans="1:12" x14ac:dyDescent="0.25">
      <c r="A673" s="52" t="s">
        <v>1255</v>
      </c>
      <c r="B673" s="52" t="s">
        <v>48</v>
      </c>
      <c r="C673" s="52">
        <v>3254</v>
      </c>
      <c r="D673" s="52">
        <v>0.65700000000000003</v>
      </c>
      <c r="E673" s="52">
        <v>0.628</v>
      </c>
      <c r="F673" s="52">
        <v>0.58699999999999997</v>
      </c>
      <c r="G673" s="53">
        <v>14123.58</v>
      </c>
      <c r="H673" s="52">
        <v>39</v>
      </c>
      <c r="I673" t="str">
        <f t="shared" si="30"/>
        <v>Médio</v>
      </c>
      <c r="J673" t="str">
        <f>VLOOKUP(B673,'De-Para_Estado_Regiao'!$B:$C,2,0)</f>
        <v>Nordeste</v>
      </c>
      <c r="K673" s="41">
        <f t="shared" si="31"/>
        <v>14123.58</v>
      </c>
      <c r="L673" s="15">
        <f t="shared" si="32"/>
        <v>0.628</v>
      </c>
    </row>
    <row r="674" spans="1:12" x14ac:dyDescent="0.25">
      <c r="A674" s="50" t="s">
        <v>454</v>
      </c>
      <c r="B674" s="50" t="s">
        <v>19</v>
      </c>
      <c r="C674" s="50">
        <v>8322</v>
      </c>
      <c r="D674" s="50">
        <v>0.68500000000000005</v>
      </c>
      <c r="E674" s="50">
        <v>0.68300000000000005</v>
      </c>
      <c r="F674" s="50">
        <v>0.58799999999999997</v>
      </c>
      <c r="G674" s="51">
        <v>14113.49</v>
      </c>
      <c r="H674" s="50">
        <v>138</v>
      </c>
      <c r="I674" t="str">
        <f t="shared" si="30"/>
        <v>Médio</v>
      </c>
      <c r="J674" t="str">
        <f>VLOOKUP(B674,'De-Para_Estado_Regiao'!$B:$C,2,0)</f>
        <v>Nordeste</v>
      </c>
      <c r="K674" s="41">
        <f t="shared" si="31"/>
        <v>14113.49</v>
      </c>
      <c r="L674" s="15">
        <f t="shared" si="32"/>
        <v>0.68300000000000005</v>
      </c>
    </row>
    <row r="675" spans="1:12" x14ac:dyDescent="0.25">
      <c r="A675" s="52" t="s">
        <v>3314</v>
      </c>
      <c r="B675" s="52" t="s">
        <v>96</v>
      </c>
      <c r="C675" s="52">
        <v>1273</v>
      </c>
      <c r="D675" s="52">
        <v>0.60199999999999998</v>
      </c>
      <c r="E675" s="52">
        <v>0.56499999999999995</v>
      </c>
      <c r="F675" s="52">
        <v>0.50900000000000001</v>
      </c>
      <c r="G675" s="53">
        <v>14109.49</v>
      </c>
      <c r="H675" s="52">
        <v>4</v>
      </c>
      <c r="I675" t="str">
        <f t="shared" si="30"/>
        <v>Médio</v>
      </c>
      <c r="J675" t="str">
        <f>VLOOKUP(B675,'De-Para_Estado_Regiao'!$B:$C,2,0)</f>
        <v>Nordeste</v>
      </c>
      <c r="K675" s="41">
        <f t="shared" si="31"/>
        <v>14109.49</v>
      </c>
      <c r="L675" s="15">
        <f t="shared" si="32"/>
        <v>0.56499999999999995</v>
      </c>
    </row>
    <row r="676" spans="1:12" x14ac:dyDescent="0.25">
      <c r="A676" s="52" t="s">
        <v>1190</v>
      </c>
      <c r="B676" s="52" t="s">
        <v>86</v>
      </c>
      <c r="C676" s="52">
        <v>1966</v>
      </c>
      <c r="D676" s="52">
        <v>0.69099999999999995</v>
      </c>
      <c r="E676" s="52">
        <v>0.67300000000000004</v>
      </c>
      <c r="F676" s="52">
        <v>0.61699999999999999</v>
      </c>
      <c r="G676" s="53">
        <v>14103.95</v>
      </c>
      <c r="H676" s="52">
        <v>46</v>
      </c>
      <c r="I676" t="str">
        <f t="shared" si="30"/>
        <v>Médio</v>
      </c>
      <c r="J676" t="str">
        <f>VLOOKUP(B676,'De-Para_Estado_Regiao'!$B:$C,2,0)</f>
        <v>Nordeste</v>
      </c>
      <c r="K676" s="41">
        <f t="shared" si="31"/>
        <v>14103.95</v>
      </c>
      <c r="L676" s="15">
        <f t="shared" si="32"/>
        <v>0.67300000000000004</v>
      </c>
    </row>
    <row r="677" spans="1:12" x14ac:dyDescent="0.25">
      <c r="A677" s="52" t="s">
        <v>2186</v>
      </c>
      <c r="B677" s="52" t="s">
        <v>108</v>
      </c>
      <c r="C677" s="52">
        <v>1869</v>
      </c>
      <c r="D677" s="52">
        <v>0.56100000000000005</v>
      </c>
      <c r="E677" s="52">
        <v>0.54500000000000004</v>
      </c>
      <c r="F677" s="52">
        <v>0.43099999999999999</v>
      </c>
      <c r="G677" s="53">
        <v>14098.23</v>
      </c>
      <c r="H677" s="52">
        <v>4</v>
      </c>
      <c r="I677" t="str">
        <f t="shared" si="30"/>
        <v>Médio</v>
      </c>
      <c r="J677" t="str">
        <f>VLOOKUP(B677,'De-Para_Estado_Regiao'!$B:$C,2,0)</f>
        <v>Nordeste</v>
      </c>
      <c r="K677" s="41">
        <f t="shared" si="31"/>
        <v>14098.23</v>
      </c>
      <c r="L677" s="15">
        <f t="shared" si="32"/>
        <v>0.54500000000000004</v>
      </c>
    </row>
    <row r="678" spans="1:12" x14ac:dyDescent="0.25">
      <c r="A678" s="50" t="s">
        <v>3196</v>
      </c>
      <c r="B678" s="50" t="s">
        <v>127</v>
      </c>
      <c r="C678" s="50">
        <v>474</v>
      </c>
      <c r="D678" s="50">
        <v>0.621</v>
      </c>
      <c r="E678" s="50">
        <v>0.58099999999999996</v>
      </c>
      <c r="F678" s="50">
        <v>0.54400000000000004</v>
      </c>
      <c r="G678" s="51">
        <v>14095.33</v>
      </c>
      <c r="H678" s="50">
        <v>4</v>
      </c>
      <c r="I678" t="str">
        <f t="shared" si="30"/>
        <v>Médio</v>
      </c>
      <c r="J678" t="str">
        <f>VLOOKUP(B678,'De-Para_Estado_Regiao'!$B:$C,2,0)</f>
        <v>Nordeste</v>
      </c>
      <c r="K678" s="41">
        <f t="shared" si="31"/>
        <v>14095.33</v>
      </c>
      <c r="L678" s="15">
        <f t="shared" si="32"/>
        <v>0.58099999999999996</v>
      </c>
    </row>
    <row r="679" spans="1:12" x14ac:dyDescent="0.25">
      <c r="A679" s="50" t="s">
        <v>4579</v>
      </c>
      <c r="B679" s="50" t="s">
        <v>96</v>
      </c>
      <c r="C679" s="50">
        <v>113</v>
      </c>
      <c r="D679" s="50">
        <v>0.58599999999999997</v>
      </c>
      <c r="E679" s="50">
        <v>0.54900000000000004</v>
      </c>
      <c r="F679" s="50">
        <v>0.49099999999999999</v>
      </c>
      <c r="G679" s="51">
        <v>14040.32</v>
      </c>
      <c r="H679" s="50">
        <v>0</v>
      </c>
      <c r="I679" t="str">
        <f t="shared" si="30"/>
        <v>Médio</v>
      </c>
      <c r="J679" t="str">
        <f>VLOOKUP(B679,'De-Para_Estado_Regiao'!$B:$C,2,0)</f>
        <v>Nordeste</v>
      </c>
      <c r="K679" s="41">
        <f t="shared" si="31"/>
        <v>14040.32</v>
      </c>
      <c r="L679" s="15">
        <f t="shared" si="32"/>
        <v>0.54900000000000004</v>
      </c>
    </row>
    <row r="680" spans="1:12" x14ac:dyDescent="0.25">
      <c r="A680" s="52" t="s">
        <v>608</v>
      </c>
      <c r="B680" s="52" t="s">
        <v>48</v>
      </c>
      <c r="C680" s="52">
        <v>4471</v>
      </c>
      <c r="D680" s="52">
        <v>0.67700000000000005</v>
      </c>
      <c r="E680" s="52">
        <v>0.64200000000000002</v>
      </c>
      <c r="F680" s="52">
        <v>0.59899999999999998</v>
      </c>
      <c r="G680" s="53">
        <v>13940.47</v>
      </c>
      <c r="H680" s="52">
        <v>43</v>
      </c>
      <c r="I680" t="str">
        <f t="shared" si="30"/>
        <v>Médio</v>
      </c>
      <c r="J680" t="str">
        <f>VLOOKUP(B680,'De-Para_Estado_Regiao'!$B:$C,2,0)</f>
        <v>Nordeste</v>
      </c>
      <c r="K680" s="41">
        <f t="shared" si="31"/>
        <v>13940.47</v>
      </c>
      <c r="L680" s="15">
        <f t="shared" si="32"/>
        <v>0.64200000000000002</v>
      </c>
    </row>
    <row r="681" spans="1:12" x14ac:dyDescent="0.25">
      <c r="A681" s="50" t="s">
        <v>560</v>
      </c>
      <c r="B681" s="50" t="s">
        <v>19</v>
      </c>
      <c r="C681" s="50">
        <v>3603</v>
      </c>
      <c r="D681" s="50">
        <v>0.67</v>
      </c>
      <c r="E681" s="50">
        <v>0.66300000000000003</v>
      </c>
      <c r="F681" s="50">
        <v>0.58399999999999996</v>
      </c>
      <c r="G681" s="51">
        <v>13886.22</v>
      </c>
      <c r="H681" s="50">
        <v>73</v>
      </c>
      <c r="I681" t="str">
        <f t="shared" si="30"/>
        <v>Médio</v>
      </c>
      <c r="J681" t="str">
        <f>VLOOKUP(B681,'De-Para_Estado_Regiao'!$B:$C,2,0)</f>
        <v>Nordeste</v>
      </c>
      <c r="K681" s="41">
        <f t="shared" si="31"/>
        <v>13886.22</v>
      </c>
      <c r="L681" s="15">
        <f t="shared" si="32"/>
        <v>0.66300000000000003</v>
      </c>
    </row>
    <row r="682" spans="1:12" x14ac:dyDescent="0.25">
      <c r="A682" s="50" t="s">
        <v>4419</v>
      </c>
      <c r="B682" s="50" t="s">
        <v>127</v>
      </c>
      <c r="C682" s="50">
        <v>129</v>
      </c>
      <c r="D682" s="50">
        <v>0.59899999999999998</v>
      </c>
      <c r="E682" s="50">
        <v>0.56000000000000005</v>
      </c>
      <c r="F682" s="50">
        <v>0.53100000000000003</v>
      </c>
      <c r="G682" s="51">
        <v>13864.16</v>
      </c>
      <c r="H682" s="50">
        <v>0</v>
      </c>
      <c r="I682" t="str">
        <f t="shared" si="30"/>
        <v>Médio</v>
      </c>
      <c r="J682" t="str">
        <f>VLOOKUP(B682,'De-Para_Estado_Regiao'!$B:$C,2,0)</f>
        <v>Nordeste</v>
      </c>
      <c r="K682" s="41">
        <f t="shared" si="31"/>
        <v>13864.16</v>
      </c>
      <c r="L682" s="15">
        <f t="shared" si="32"/>
        <v>0.56000000000000005</v>
      </c>
    </row>
    <row r="683" spans="1:12" x14ac:dyDescent="0.25">
      <c r="A683" s="50" t="s">
        <v>4205</v>
      </c>
      <c r="B683" s="50" t="s">
        <v>86</v>
      </c>
      <c r="C683" s="50">
        <v>235</v>
      </c>
      <c r="D683" s="50">
        <v>0.64400000000000002</v>
      </c>
      <c r="E683" s="50">
        <v>0.60799999999999998</v>
      </c>
      <c r="F683" s="50">
        <v>0.56499999999999995</v>
      </c>
      <c r="G683" s="51">
        <v>13762.44</v>
      </c>
      <c r="H683" s="50">
        <v>1</v>
      </c>
      <c r="I683" t="str">
        <f t="shared" si="30"/>
        <v>Médio</v>
      </c>
      <c r="J683" t="str">
        <f>VLOOKUP(B683,'De-Para_Estado_Regiao'!$B:$C,2,0)</f>
        <v>Nordeste</v>
      </c>
      <c r="K683" s="41">
        <f t="shared" si="31"/>
        <v>13762.44</v>
      </c>
      <c r="L683" s="15">
        <f t="shared" si="32"/>
        <v>0.60799999999999998</v>
      </c>
    </row>
    <row r="684" spans="1:12" x14ac:dyDescent="0.25">
      <c r="A684" s="52" t="s">
        <v>619</v>
      </c>
      <c r="B684" s="52" t="s">
        <v>19</v>
      </c>
      <c r="C684" s="52">
        <v>3983</v>
      </c>
      <c r="D684" s="52">
        <v>0.69099999999999995</v>
      </c>
      <c r="E684" s="52">
        <v>0.66100000000000003</v>
      </c>
      <c r="F684" s="52">
        <v>0.64300000000000002</v>
      </c>
      <c r="G684" s="53">
        <v>13749.35</v>
      </c>
      <c r="H684" s="52">
        <v>43</v>
      </c>
      <c r="I684" t="str">
        <f t="shared" si="30"/>
        <v>Médio</v>
      </c>
      <c r="J684" t="str">
        <f>VLOOKUP(B684,'De-Para_Estado_Regiao'!$B:$C,2,0)</f>
        <v>Nordeste</v>
      </c>
      <c r="K684" s="41">
        <f t="shared" si="31"/>
        <v>13749.35</v>
      </c>
      <c r="L684" s="15">
        <f t="shared" si="32"/>
        <v>0.66100000000000003</v>
      </c>
    </row>
    <row r="685" spans="1:12" x14ac:dyDescent="0.25">
      <c r="A685" s="52" t="s">
        <v>633</v>
      </c>
      <c r="B685" s="52" t="s">
        <v>19</v>
      </c>
      <c r="C685" s="52">
        <v>1878</v>
      </c>
      <c r="D685" s="52">
        <v>0.626</v>
      </c>
      <c r="E685" s="52">
        <v>0.61099999999999999</v>
      </c>
      <c r="F685" s="52">
        <v>0.498</v>
      </c>
      <c r="G685" s="53">
        <v>13727.22</v>
      </c>
      <c r="H685" s="52">
        <v>65</v>
      </c>
      <c r="I685" t="str">
        <f t="shared" si="30"/>
        <v>Médio</v>
      </c>
      <c r="J685" t="str">
        <f>VLOOKUP(B685,'De-Para_Estado_Regiao'!$B:$C,2,0)</f>
        <v>Nordeste</v>
      </c>
      <c r="K685" s="41">
        <f t="shared" si="31"/>
        <v>13727.22</v>
      </c>
      <c r="L685" s="15">
        <f t="shared" si="32"/>
        <v>0.61099999999999999</v>
      </c>
    </row>
    <row r="686" spans="1:12" x14ac:dyDescent="0.25">
      <c r="A686" s="50" t="s">
        <v>2152</v>
      </c>
      <c r="B686" s="50" t="s">
        <v>86</v>
      </c>
      <c r="C686" s="50">
        <v>1057</v>
      </c>
      <c r="D686" s="50">
        <v>0.68</v>
      </c>
      <c r="E686" s="50">
        <v>0.625</v>
      </c>
      <c r="F686" s="50">
        <v>0.61699999999999999</v>
      </c>
      <c r="G686" s="51">
        <v>13709.32</v>
      </c>
      <c r="H686" s="50">
        <v>17</v>
      </c>
      <c r="I686" t="str">
        <f t="shared" si="30"/>
        <v>Médio</v>
      </c>
      <c r="J686" t="str">
        <f>VLOOKUP(B686,'De-Para_Estado_Regiao'!$B:$C,2,0)</f>
        <v>Nordeste</v>
      </c>
      <c r="K686" s="41">
        <f t="shared" si="31"/>
        <v>13709.32</v>
      </c>
      <c r="L686" s="15">
        <f t="shared" si="32"/>
        <v>0.625</v>
      </c>
    </row>
    <row r="687" spans="1:12" x14ac:dyDescent="0.25">
      <c r="A687" s="52" t="s">
        <v>996</v>
      </c>
      <c r="B687" s="52" t="s">
        <v>96</v>
      </c>
      <c r="C687" s="52">
        <v>2454</v>
      </c>
      <c r="D687" s="52">
        <v>0.58499999999999996</v>
      </c>
      <c r="E687" s="52">
        <v>0.58499999999999996</v>
      </c>
      <c r="F687" s="52">
        <v>0.45300000000000001</v>
      </c>
      <c r="G687" s="53">
        <v>13697.32</v>
      </c>
      <c r="H687" s="52">
        <v>37</v>
      </c>
      <c r="I687" t="str">
        <f t="shared" si="30"/>
        <v>Médio</v>
      </c>
      <c r="J687" t="str">
        <f>VLOOKUP(B687,'De-Para_Estado_Regiao'!$B:$C,2,0)</f>
        <v>Nordeste</v>
      </c>
      <c r="K687" s="41">
        <f t="shared" si="31"/>
        <v>13697.32</v>
      </c>
      <c r="L687" s="15">
        <f t="shared" si="32"/>
        <v>0.58499999999999996</v>
      </c>
    </row>
    <row r="688" spans="1:12" x14ac:dyDescent="0.25">
      <c r="A688" s="52" t="s">
        <v>3434</v>
      </c>
      <c r="B688" s="52" t="s">
        <v>86</v>
      </c>
      <c r="C688" s="52">
        <v>411</v>
      </c>
      <c r="D688" s="52">
        <v>0.59</v>
      </c>
      <c r="E688" s="52">
        <v>0.56399999999999995</v>
      </c>
      <c r="F688" s="52">
        <v>0.48499999999999999</v>
      </c>
      <c r="G688" s="53">
        <v>13669.02</v>
      </c>
      <c r="H688" s="52">
        <v>9</v>
      </c>
      <c r="I688" t="str">
        <f t="shared" si="30"/>
        <v>Médio</v>
      </c>
      <c r="J688" t="str">
        <f>VLOOKUP(B688,'De-Para_Estado_Regiao'!$B:$C,2,0)</f>
        <v>Nordeste</v>
      </c>
      <c r="K688" s="41">
        <f t="shared" si="31"/>
        <v>13669.02</v>
      </c>
      <c r="L688" s="15">
        <f t="shared" si="32"/>
        <v>0.56399999999999995</v>
      </c>
    </row>
    <row r="689" spans="1:12" x14ac:dyDescent="0.25">
      <c r="A689" s="50" t="s">
        <v>1558</v>
      </c>
      <c r="B689" s="50" t="s">
        <v>101</v>
      </c>
      <c r="C689" s="50">
        <v>387</v>
      </c>
      <c r="D689" s="50">
        <v>0.60899999999999999</v>
      </c>
      <c r="E689" s="50">
        <v>0.55400000000000005</v>
      </c>
      <c r="F689" s="50">
        <v>0.54200000000000004</v>
      </c>
      <c r="G689" s="51">
        <v>13647.29</v>
      </c>
      <c r="H689" s="50">
        <v>2</v>
      </c>
      <c r="I689" t="str">
        <f t="shared" si="30"/>
        <v>Médio</v>
      </c>
      <c r="J689" t="str">
        <f>VLOOKUP(B689,'De-Para_Estado_Regiao'!$B:$C,2,0)</f>
        <v>Nordeste</v>
      </c>
      <c r="K689" s="41">
        <f t="shared" si="31"/>
        <v>13647.29</v>
      </c>
      <c r="L689" s="15">
        <f t="shared" si="32"/>
        <v>0.55400000000000005</v>
      </c>
    </row>
    <row r="690" spans="1:12" x14ac:dyDescent="0.25">
      <c r="A690" s="50" t="s">
        <v>1656</v>
      </c>
      <c r="B690" s="50" t="s">
        <v>96</v>
      </c>
      <c r="C690" s="50">
        <v>1258</v>
      </c>
      <c r="D690" s="50">
        <v>0.628</v>
      </c>
      <c r="E690" s="50">
        <v>0.625</v>
      </c>
      <c r="F690" s="50">
        <v>0.55800000000000005</v>
      </c>
      <c r="G690" s="51">
        <v>13599.64</v>
      </c>
      <c r="H690" s="50">
        <v>33</v>
      </c>
      <c r="I690" t="str">
        <f t="shared" si="30"/>
        <v>Médio</v>
      </c>
      <c r="J690" t="str">
        <f>VLOOKUP(B690,'De-Para_Estado_Regiao'!$B:$C,2,0)</f>
        <v>Nordeste</v>
      </c>
      <c r="K690" s="41">
        <f t="shared" si="31"/>
        <v>13599.64</v>
      </c>
      <c r="L690" s="15">
        <f t="shared" si="32"/>
        <v>0.625</v>
      </c>
    </row>
    <row r="691" spans="1:12" x14ac:dyDescent="0.25">
      <c r="A691" s="50" t="s">
        <v>2517</v>
      </c>
      <c r="B691" s="50" t="s">
        <v>25</v>
      </c>
      <c r="C691" s="50">
        <v>1108</v>
      </c>
      <c r="D691" s="50">
        <v>0.60199999999999998</v>
      </c>
      <c r="E691" s="50">
        <v>0.55500000000000005</v>
      </c>
      <c r="F691" s="50">
        <v>0.50900000000000001</v>
      </c>
      <c r="G691" s="51">
        <v>13576</v>
      </c>
      <c r="H691" s="50">
        <v>7</v>
      </c>
      <c r="I691" t="str">
        <f t="shared" si="30"/>
        <v>Médio</v>
      </c>
      <c r="J691" t="str">
        <f>VLOOKUP(B691,'De-Para_Estado_Regiao'!$B:$C,2,0)</f>
        <v>Nordeste</v>
      </c>
      <c r="K691" s="41">
        <f t="shared" si="31"/>
        <v>13576</v>
      </c>
      <c r="L691" s="15">
        <f t="shared" si="32"/>
        <v>0.55500000000000005</v>
      </c>
    </row>
    <row r="692" spans="1:12" x14ac:dyDescent="0.25">
      <c r="A692" s="52" t="s">
        <v>3336</v>
      </c>
      <c r="B692" s="52" t="s">
        <v>48</v>
      </c>
      <c r="C692" s="52">
        <v>376</v>
      </c>
      <c r="D692" s="52">
        <v>0.65200000000000002</v>
      </c>
      <c r="E692" s="52">
        <v>0.61399999999999999</v>
      </c>
      <c r="F692" s="52">
        <v>0.625</v>
      </c>
      <c r="G692" s="53">
        <v>13573.99</v>
      </c>
      <c r="H692" s="52">
        <v>13</v>
      </c>
      <c r="I692" t="str">
        <f t="shared" si="30"/>
        <v>Médio</v>
      </c>
      <c r="J692" t="str">
        <f>VLOOKUP(B692,'De-Para_Estado_Regiao'!$B:$C,2,0)</f>
        <v>Nordeste</v>
      </c>
      <c r="K692" s="41">
        <f t="shared" si="31"/>
        <v>13573.99</v>
      </c>
      <c r="L692" s="15">
        <f t="shared" si="32"/>
        <v>0.61399999999999999</v>
      </c>
    </row>
    <row r="693" spans="1:12" x14ac:dyDescent="0.25">
      <c r="A693" s="50" t="s">
        <v>1217</v>
      </c>
      <c r="B693" s="50" t="s">
        <v>86</v>
      </c>
      <c r="C693" s="50">
        <v>2546</v>
      </c>
      <c r="D693" s="50">
        <v>0.66</v>
      </c>
      <c r="E693" s="50">
        <v>0.64100000000000001</v>
      </c>
      <c r="F693" s="50">
        <v>0.56799999999999995</v>
      </c>
      <c r="G693" s="51">
        <v>13571.24</v>
      </c>
      <c r="H693" s="50">
        <v>48</v>
      </c>
      <c r="I693" t="str">
        <f t="shared" si="30"/>
        <v>Médio</v>
      </c>
      <c r="J693" t="str">
        <f>VLOOKUP(B693,'De-Para_Estado_Regiao'!$B:$C,2,0)</f>
        <v>Nordeste</v>
      </c>
      <c r="K693" s="41">
        <f t="shared" si="31"/>
        <v>13571.24</v>
      </c>
      <c r="L693" s="15">
        <f t="shared" si="32"/>
        <v>0.64100000000000001</v>
      </c>
    </row>
    <row r="694" spans="1:12" x14ac:dyDescent="0.25">
      <c r="A694" s="50" t="s">
        <v>1150</v>
      </c>
      <c r="B694" s="50" t="s">
        <v>127</v>
      </c>
      <c r="C694" s="50">
        <v>2886</v>
      </c>
      <c r="D694" s="50">
        <v>0.625</v>
      </c>
      <c r="E694" s="50">
        <v>0.61299999999999999</v>
      </c>
      <c r="F694" s="50">
        <v>0.51500000000000001</v>
      </c>
      <c r="G694" s="51">
        <v>13548.27</v>
      </c>
      <c r="H694" s="50">
        <v>98</v>
      </c>
      <c r="I694" t="str">
        <f t="shared" si="30"/>
        <v>Médio</v>
      </c>
      <c r="J694" t="str">
        <f>VLOOKUP(B694,'De-Para_Estado_Regiao'!$B:$C,2,0)</f>
        <v>Nordeste</v>
      </c>
      <c r="K694" s="41">
        <f t="shared" si="31"/>
        <v>13548.27</v>
      </c>
      <c r="L694" s="15">
        <f t="shared" si="32"/>
        <v>0.61299999999999999</v>
      </c>
    </row>
    <row r="695" spans="1:12" x14ac:dyDescent="0.25">
      <c r="A695" s="50" t="s">
        <v>241</v>
      </c>
      <c r="B695" s="50" t="s">
        <v>25</v>
      </c>
      <c r="C695" s="50">
        <v>14740</v>
      </c>
      <c r="D695" s="50">
        <v>0.73499999999999999</v>
      </c>
      <c r="E695" s="50">
        <v>0.70399999999999996</v>
      </c>
      <c r="F695" s="50">
        <v>0.67500000000000004</v>
      </c>
      <c r="G695" s="51">
        <v>13515.27</v>
      </c>
      <c r="H695" s="50">
        <v>287</v>
      </c>
      <c r="I695" t="str">
        <f t="shared" si="30"/>
        <v>Alto</v>
      </c>
      <c r="J695" t="str">
        <f>VLOOKUP(B695,'De-Para_Estado_Regiao'!$B:$C,2,0)</f>
        <v>Nordeste</v>
      </c>
      <c r="K695" s="41">
        <f t="shared" si="31"/>
        <v>13515.27</v>
      </c>
      <c r="L695" s="15">
        <f t="shared" si="32"/>
        <v>0.70399999999999996</v>
      </c>
    </row>
    <row r="696" spans="1:12" x14ac:dyDescent="0.25">
      <c r="A696" s="50" t="s">
        <v>533</v>
      </c>
      <c r="B696" s="50" t="s">
        <v>86</v>
      </c>
      <c r="C696" s="50">
        <v>4044</v>
      </c>
      <c r="D696" s="50">
        <v>0.66</v>
      </c>
      <c r="E696" s="50">
        <v>0.61899999999999999</v>
      </c>
      <c r="F696" s="50">
        <v>0.56399999999999995</v>
      </c>
      <c r="G696" s="51">
        <v>13459.49</v>
      </c>
      <c r="H696" s="50">
        <v>83</v>
      </c>
      <c r="I696" t="str">
        <f t="shared" si="30"/>
        <v>Médio</v>
      </c>
      <c r="J696" t="str">
        <f>VLOOKUP(B696,'De-Para_Estado_Regiao'!$B:$C,2,0)</f>
        <v>Nordeste</v>
      </c>
      <c r="K696" s="41">
        <f t="shared" si="31"/>
        <v>13459.49</v>
      </c>
      <c r="L696" s="15">
        <f t="shared" si="32"/>
        <v>0.61899999999999999</v>
      </c>
    </row>
    <row r="697" spans="1:12" x14ac:dyDescent="0.25">
      <c r="A697" s="50" t="s">
        <v>2051</v>
      </c>
      <c r="B697" s="50" t="s">
        <v>25</v>
      </c>
      <c r="C697" s="50">
        <v>2476</v>
      </c>
      <c r="D697" s="50">
        <v>0.61799999999999999</v>
      </c>
      <c r="E697" s="50">
        <v>0.65500000000000003</v>
      </c>
      <c r="F697" s="50">
        <v>0.45200000000000001</v>
      </c>
      <c r="G697" s="51">
        <v>13442</v>
      </c>
      <c r="H697" s="50">
        <v>29</v>
      </c>
      <c r="I697" t="str">
        <f t="shared" si="30"/>
        <v>Médio</v>
      </c>
      <c r="J697" t="str">
        <f>VLOOKUP(B697,'De-Para_Estado_Regiao'!$B:$C,2,0)</f>
        <v>Nordeste</v>
      </c>
      <c r="K697" s="41">
        <f t="shared" si="31"/>
        <v>13442</v>
      </c>
      <c r="L697" s="15">
        <f t="shared" si="32"/>
        <v>0.65500000000000003</v>
      </c>
    </row>
    <row r="698" spans="1:12" x14ac:dyDescent="0.25">
      <c r="A698" s="50" t="s">
        <v>3295</v>
      </c>
      <c r="B698" s="50" t="s">
        <v>25</v>
      </c>
      <c r="C698" s="50">
        <v>1141</v>
      </c>
      <c r="D698" s="50">
        <v>0.60399999999999998</v>
      </c>
      <c r="E698" s="50">
        <v>0.56999999999999995</v>
      </c>
      <c r="F698" s="50">
        <v>0.50600000000000001</v>
      </c>
      <c r="G698" s="51">
        <v>13441.97</v>
      </c>
      <c r="H698" s="50">
        <v>5</v>
      </c>
      <c r="I698" t="str">
        <f t="shared" si="30"/>
        <v>Médio</v>
      </c>
      <c r="J698" t="str">
        <f>VLOOKUP(B698,'De-Para_Estado_Regiao'!$B:$C,2,0)</f>
        <v>Nordeste</v>
      </c>
      <c r="K698" s="41">
        <f t="shared" si="31"/>
        <v>13441.97</v>
      </c>
      <c r="L698" s="15">
        <f t="shared" si="32"/>
        <v>0.56999999999999995</v>
      </c>
    </row>
    <row r="699" spans="1:12" x14ac:dyDescent="0.25">
      <c r="A699" s="52" t="s">
        <v>2305</v>
      </c>
      <c r="B699" s="52" t="s">
        <v>108</v>
      </c>
      <c r="C699" s="52">
        <v>334</v>
      </c>
      <c r="D699" s="52">
        <v>0.56799999999999995</v>
      </c>
      <c r="E699" s="52">
        <v>0.55600000000000005</v>
      </c>
      <c r="F699" s="52">
        <v>0.42799999999999999</v>
      </c>
      <c r="G699" s="53">
        <v>13425.98</v>
      </c>
      <c r="H699" s="52">
        <v>3</v>
      </c>
      <c r="I699" t="str">
        <f t="shared" si="30"/>
        <v>Médio</v>
      </c>
      <c r="J699" t="str">
        <f>VLOOKUP(B699,'De-Para_Estado_Regiao'!$B:$C,2,0)</f>
        <v>Nordeste</v>
      </c>
      <c r="K699" s="41">
        <f t="shared" si="31"/>
        <v>13425.98</v>
      </c>
      <c r="L699" s="15">
        <f t="shared" si="32"/>
        <v>0.55600000000000005</v>
      </c>
    </row>
    <row r="700" spans="1:12" x14ac:dyDescent="0.25">
      <c r="A700" s="52" t="s">
        <v>2449</v>
      </c>
      <c r="B700" s="52" t="s">
        <v>19</v>
      </c>
      <c r="C700" s="52">
        <v>959</v>
      </c>
      <c r="D700" s="52">
        <v>0.61299999999999999</v>
      </c>
      <c r="E700" s="52">
        <v>0.59099999999999997</v>
      </c>
      <c r="F700" s="52">
        <v>0.504</v>
      </c>
      <c r="G700" s="53">
        <v>13329.84</v>
      </c>
      <c r="H700" s="52">
        <v>43</v>
      </c>
      <c r="I700" t="str">
        <f t="shared" si="30"/>
        <v>Médio</v>
      </c>
      <c r="J700" t="str">
        <f>VLOOKUP(B700,'De-Para_Estado_Regiao'!$B:$C,2,0)</f>
        <v>Nordeste</v>
      </c>
      <c r="K700" s="41">
        <f t="shared" si="31"/>
        <v>13329.84</v>
      </c>
      <c r="L700" s="15">
        <f t="shared" si="32"/>
        <v>0.59099999999999997</v>
      </c>
    </row>
    <row r="701" spans="1:12" x14ac:dyDescent="0.25">
      <c r="A701" s="50" t="s">
        <v>4370</v>
      </c>
      <c r="B701" s="50" t="s">
        <v>19</v>
      </c>
      <c r="C701" s="50">
        <v>73</v>
      </c>
      <c r="D701" s="50">
        <v>0.54600000000000004</v>
      </c>
      <c r="E701" s="50">
        <v>0.52200000000000002</v>
      </c>
      <c r="F701" s="50">
        <v>0.41299999999999998</v>
      </c>
      <c r="G701" s="51">
        <v>13317.59</v>
      </c>
      <c r="H701" s="50">
        <v>4</v>
      </c>
      <c r="I701" t="str">
        <f t="shared" si="30"/>
        <v>Baixo</v>
      </c>
      <c r="J701" t="str">
        <f>VLOOKUP(B701,'De-Para_Estado_Regiao'!$B:$C,2,0)</f>
        <v>Nordeste</v>
      </c>
      <c r="K701" s="41">
        <f t="shared" si="31"/>
        <v>13317.59</v>
      </c>
      <c r="L701" s="15">
        <f t="shared" si="32"/>
        <v>0.52200000000000002</v>
      </c>
    </row>
    <row r="702" spans="1:12" x14ac:dyDescent="0.25">
      <c r="A702" s="52" t="s">
        <v>2518</v>
      </c>
      <c r="B702" s="52" t="s">
        <v>19</v>
      </c>
      <c r="C702" s="52">
        <v>1013</v>
      </c>
      <c r="D702" s="52">
        <v>0.56000000000000005</v>
      </c>
      <c r="E702" s="52">
        <v>0.58399999999999996</v>
      </c>
      <c r="F702" s="52">
        <v>0.42399999999999999</v>
      </c>
      <c r="G702" s="53">
        <v>13258.54</v>
      </c>
      <c r="H702" s="52">
        <v>5</v>
      </c>
      <c r="I702" t="str">
        <f t="shared" si="30"/>
        <v>Médio</v>
      </c>
      <c r="J702" t="str">
        <f>VLOOKUP(B702,'De-Para_Estado_Regiao'!$B:$C,2,0)</f>
        <v>Nordeste</v>
      </c>
      <c r="K702" s="41">
        <f t="shared" si="31"/>
        <v>13258.54</v>
      </c>
      <c r="L702" s="15">
        <f t="shared" si="32"/>
        <v>0.58399999999999996</v>
      </c>
    </row>
    <row r="703" spans="1:12" x14ac:dyDescent="0.25">
      <c r="A703" s="52" t="s">
        <v>2006</v>
      </c>
      <c r="B703" s="52" t="s">
        <v>19</v>
      </c>
      <c r="C703" s="52">
        <v>1069</v>
      </c>
      <c r="D703" s="52">
        <v>0.60699999999999998</v>
      </c>
      <c r="E703" s="52">
        <v>0.57699999999999996</v>
      </c>
      <c r="F703" s="52">
        <v>0.51900000000000002</v>
      </c>
      <c r="G703" s="53">
        <v>13216.09</v>
      </c>
      <c r="H703" s="52">
        <v>35</v>
      </c>
      <c r="I703" t="str">
        <f t="shared" si="30"/>
        <v>Médio</v>
      </c>
      <c r="J703" t="str">
        <f>VLOOKUP(B703,'De-Para_Estado_Regiao'!$B:$C,2,0)</f>
        <v>Nordeste</v>
      </c>
      <c r="K703" s="41">
        <f t="shared" si="31"/>
        <v>13216.09</v>
      </c>
      <c r="L703" s="15">
        <f t="shared" si="32"/>
        <v>0.57699999999999996</v>
      </c>
    </row>
    <row r="704" spans="1:12" x14ac:dyDescent="0.25">
      <c r="A704" s="52" t="s">
        <v>2657</v>
      </c>
      <c r="B704" s="52" t="s">
        <v>48</v>
      </c>
      <c r="C704" s="52">
        <v>300</v>
      </c>
      <c r="D704" s="52">
        <v>0.60099999999999998</v>
      </c>
      <c r="E704" s="52">
        <v>0.52500000000000002</v>
      </c>
      <c r="F704" s="52">
        <v>0.53400000000000003</v>
      </c>
      <c r="G704" s="53">
        <v>13216.04</v>
      </c>
      <c r="H704" s="52">
        <v>18</v>
      </c>
      <c r="I704" t="str">
        <f t="shared" si="30"/>
        <v>Médio</v>
      </c>
      <c r="J704" t="str">
        <f>VLOOKUP(B704,'De-Para_Estado_Regiao'!$B:$C,2,0)</f>
        <v>Nordeste</v>
      </c>
      <c r="K704" s="41">
        <f t="shared" si="31"/>
        <v>13216.04</v>
      </c>
      <c r="L704" s="15">
        <f t="shared" si="32"/>
        <v>0.52500000000000002</v>
      </c>
    </row>
    <row r="705" spans="1:12" x14ac:dyDescent="0.25">
      <c r="A705" s="52" t="s">
        <v>913</v>
      </c>
      <c r="B705" s="52" t="s">
        <v>19</v>
      </c>
      <c r="C705" s="52">
        <v>4112</v>
      </c>
      <c r="D705" s="52">
        <v>0.66700000000000004</v>
      </c>
      <c r="E705" s="52">
        <v>0.66700000000000004</v>
      </c>
      <c r="F705" s="52">
        <v>0.56200000000000006</v>
      </c>
      <c r="G705" s="53">
        <v>13208.05</v>
      </c>
      <c r="H705" s="52">
        <v>47</v>
      </c>
      <c r="I705" t="str">
        <f t="shared" si="30"/>
        <v>Médio</v>
      </c>
      <c r="J705" t="str">
        <f>VLOOKUP(B705,'De-Para_Estado_Regiao'!$B:$C,2,0)</f>
        <v>Nordeste</v>
      </c>
      <c r="K705" s="41">
        <f t="shared" si="31"/>
        <v>13208.05</v>
      </c>
      <c r="L705" s="15">
        <f t="shared" si="32"/>
        <v>0.66700000000000004</v>
      </c>
    </row>
    <row r="706" spans="1:12" x14ac:dyDescent="0.25">
      <c r="A706" s="52" t="s">
        <v>1177</v>
      </c>
      <c r="B706" s="52" t="s">
        <v>19</v>
      </c>
      <c r="C706" s="52">
        <v>1478</v>
      </c>
      <c r="D706" s="52">
        <v>0.58899999999999997</v>
      </c>
      <c r="E706" s="52">
        <v>0.58899999999999997</v>
      </c>
      <c r="F706" s="52">
        <v>0.46899999999999997</v>
      </c>
      <c r="G706" s="53">
        <v>13207.15</v>
      </c>
      <c r="H706" s="52">
        <v>13</v>
      </c>
      <c r="I706" t="str">
        <f t="shared" ref="I706:I769" si="33">IF(D706&lt;0.55,"Baixo",IF(D706&lt;0.7,"Médio",IF(D706&lt;0.8,"Alto","Muito Alto")))</f>
        <v>Médio</v>
      </c>
      <c r="J706" t="str">
        <f>VLOOKUP(B706,'De-Para_Estado_Regiao'!$B:$C,2,0)</f>
        <v>Nordeste</v>
      </c>
      <c r="K706" s="41">
        <f t="shared" si="31"/>
        <v>13207.15</v>
      </c>
      <c r="L706" s="15">
        <f t="shared" si="32"/>
        <v>0.58899999999999997</v>
      </c>
    </row>
    <row r="707" spans="1:12" x14ac:dyDescent="0.25">
      <c r="A707" s="52" t="s">
        <v>1376</v>
      </c>
      <c r="B707" s="52" t="s">
        <v>108</v>
      </c>
      <c r="C707" s="52">
        <v>3189</v>
      </c>
      <c r="D707" s="52">
        <v>0.63</v>
      </c>
      <c r="E707" s="52">
        <v>0.60199999999999998</v>
      </c>
      <c r="F707" s="52">
        <v>0.53600000000000003</v>
      </c>
      <c r="G707" s="53">
        <v>13202.44</v>
      </c>
      <c r="H707" s="52">
        <v>29</v>
      </c>
      <c r="I707" t="str">
        <f t="shared" si="33"/>
        <v>Médio</v>
      </c>
      <c r="J707" t="str">
        <f>VLOOKUP(B707,'De-Para_Estado_Regiao'!$B:$C,2,0)</f>
        <v>Nordeste</v>
      </c>
      <c r="K707" s="41">
        <f t="shared" ref="K707:K770" si="34">G707</f>
        <v>13202.44</v>
      </c>
      <c r="L707" s="15">
        <f t="shared" ref="L707:L770" si="35">E707</f>
        <v>0.60199999999999998</v>
      </c>
    </row>
    <row r="708" spans="1:12" x14ac:dyDescent="0.25">
      <c r="A708" s="50" t="s">
        <v>4500</v>
      </c>
      <c r="B708" s="50" t="s">
        <v>86</v>
      </c>
      <c r="C708" s="50">
        <v>125</v>
      </c>
      <c r="D708" s="50">
        <v>0.60799999999999998</v>
      </c>
      <c r="E708" s="50">
        <v>0.59099999999999997</v>
      </c>
      <c r="F708" s="50">
        <v>0.50800000000000001</v>
      </c>
      <c r="G708" s="51">
        <v>13153.39</v>
      </c>
      <c r="H708" s="50">
        <v>1</v>
      </c>
      <c r="I708" t="str">
        <f t="shared" si="33"/>
        <v>Médio</v>
      </c>
      <c r="J708" t="str">
        <f>VLOOKUP(B708,'De-Para_Estado_Regiao'!$B:$C,2,0)</f>
        <v>Nordeste</v>
      </c>
      <c r="K708" s="41">
        <f t="shared" si="34"/>
        <v>13153.39</v>
      </c>
      <c r="L708" s="15">
        <f t="shared" si="35"/>
        <v>0.59099999999999997</v>
      </c>
    </row>
    <row r="709" spans="1:12" x14ac:dyDescent="0.25">
      <c r="A709" s="50" t="s">
        <v>2492</v>
      </c>
      <c r="B709" s="50" t="s">
        <v>25</v>
      </c>
      <c r="C709" s="50">
        <v>467</v>
      </c>
      <c r="D709" s="50">
        <v>0.61</v>
      </c>
      <c r="E709" s="50">
        <v>0.54500000000000004</v>
      </c>
      <c r="F709" s="50">
        <v>0.52800000000000002</v>
      </c>
      <c r="G709" s="51">
        <v>13150.45</v>
      </c>
      <c r="H709" s="50">
        <v>6</v>
      </c>
      <c r="I709" t="str">
        <f t="shared" si="33"/>
        <v>Médio</v>
      </c>
      <c r="J709" t="str">
        <f>VLOOKUP(B709,'De-Para_Estado_Regiao'!$B:$C,2,0)</f>
        <v>Nordeste</v>
      </c>
      <c r="K709" s="41">
        <f t="shared" si="34"/>
        <v>13150.45</v>
      </c>
      <c r="L709" s="15">
        <f t="shared" si="35"/>
        <v>0.54500000000000004</v>
      </c>
    </row>
    <row r="710" spans="1:12" x14ac:dyDescent="0.25">
      <c r="A710" s="52" t="s">
        <v>4228</v>
      </c>
      <c r="B710" s="52" t="s">
        <v>96</v>
      </c>
      <c r="C710" s="52">
        <v>102</v>
      </c>
      <c r="D710" s="52">
        <v>0.57999999999999996</v>
      </c>
      <c r="E710" s="52">
        <v>0.54300000000000004</v>
      </c>
      <c r="F710" s="52">
        <v>0.44800000000000001</v>
      </c>
      <c r="G710" s="53">
        <v>13130.96</v>
      </c>
      <c r="H710" s="52">
        <v>5</v>
      </c>
      <c r="I710" t="str">
        <f t="shared" si="33"/>
        <v>Médio</v>
      </c>
      <c r="J710" t="str">
        <f>VLOOKUP(B710,'De-Para_Estado_Regiao'!$B:$C,2,0)</f>
        <v>Nordeste</v>
      </c>
      <c r="K710" s="41">
        <f t="shared" si="34"/>
        <v>13130.96</v>
      </c>
      <c r="L710" s="15">
        <f t="shared" si="35"/>
        <v>0.54300000000000004</v>
      </c>
    </row>
    <row r="711" spans="1:12" x14ac:dyDescent="0.25">
      <c r="A711" s="50" t="s">
        <v>2138</v>
      </c>
      <c r="B711" s="50" t="s">
        <v>19</v>
      </c>
      <c r="C711" s="50">
        <v>446</v>
      </c>
      <c r="D711" s="50">
        <v>0.59899999999999998</v>
      </c>
      <c r="E711" s="50">
        <v>0.54800000000000004</v>
      </c>
      <c r="F711" s="50">
        <v>0.52300000000000002</v>
      </c>
      <c r="G711" s="51">
        <v>13100.34</v>
      </c>
      <c r="H711" s="50">
        <v>23</v>
      </c>
      <c r="I711" t="str">
        <f t="shared" si="33"/>
        <v>Médio</v>
      </c>
      <c r="J711" t="str">
        <f>VLOOKUP(B711,'De-Para_Estado_Regiao'!$B:$C,2,0)</f>
        <v>Nordeste</v>
      </c>
      <c r="K711" s="41">
        <f t="shared" si="34"/>
        <v>13100.34</v>
      </c>
      <c r="L711" s="15">
        <f t="shared" si="35"/>
        <v>0.54800000000000004</v>
      </c>
    </row>
    <row r="712" spans="1:12" x14ac:dyDescent="0.25">
      <c r="A712" s="52" t="s">
        <v>577</v>
      </c>
      <c r="B712" s="52" t="s">
        <v>25</v>
      </c>
      <c r="C712" s="52">
        <v>2805</v>
      </c>
      <c r="D712" s="52">
        <v>0.622</v>
      </c>
      <c r="E712" s="52">
        <v>0.58799999999999997</v>
      </c>
      <c r="F712" s="52">
        <v>0.55000000000000004</v>
      </c>
      <c r="G712" s="53">
        <v>13099.27</v>
      </c>
      <c r="H712" s="52">
        <v>34</v>
      </c>
      <c r="I712" t="str">
        <f t="shared" si="33"/>
        <v>Médio</v>
      </c>
      <c r="J712" t="str">
        <f>VLOOKUP(B712,'De-Para_Estado_Regiao'!$B:$C,2,0)</f>
        <v>Nordeste</v>
      </c>
      <c r="K712" s="41">
        <f t="shared" si="34"/>
        <v>13099.27</v>
      </c>
      <c r="L712" s="15">
        <f t="shared" si="35"/>
        <v>0.58799999999999997</v>
      </c>
    </row>
    <row r="713" spans="1:12" x14ac:dyDescent="0.25">
      <c r="A713" s="50" t="s">
        <v>1947</v>
      </c>
      <c r="B713" s="50" t="s">
        <v>48</v>
      </c>
      <c r="C713" s="50">
        <v>1360</v>
      </c>
      <c r="D713" s="50">
        <v>0.621</v>
      </c>
      <c r="E713" s="50">
        <v>0.57999999999999996</v>
      </c>
      <c r="F713" s="50">
        <v>0.54300000000000004</v>
      </c>
      <c r="G713" s="51">
        <v>13091.49</v>
      </c>
      <c r="H713" s="50">
        <v>22</v>
      </c>
      <c r="I713" t="str">
        <f t="shared" si="33"/>
        <v>Médio</v>
      </c>
      <c r="J713" t="str">
        <f>VLOOKUP(B713,'De-Para_Estado_Regiao'!$B:$C,2,0)</f>
        <v>Nordeste</v>
      </c>
      <c r="K713" s="41">
        <f t="shared" si="34"/>
        <v>13091.49</v>
      </c>
      <c r="L713" s="15">
        <f t="shared" si="35"/>
        <v>0.57999999999999996</v>
      </c>
    </row>
    <row r="714" spans="1:12" x14ac:dyDescent="0.25">
      <c r="A714" s="52" t="s">
        <v>579</v>
      </c>
      <c r="B714" s="52" t="s">
        <v>25</v>
      </c>
      <c r="C714" s="52">
        <v>3159</v>
      </c>
      <c r="D714" s="52">
        <v>0.66900000000000004</v>
      </c>
      <c r="E714" s="52">
        <v>0.64500000000000002</v>
      </c>
      <c r="F714" s="52">
        <v>0.57999999999999996</v>
      </c>
      <c r="G714" s="53">
        <v>13070.53</v>
      </c>
      <c r="H714" s="52">
        <v>46</v>
      </c>
      <c r="I714" t="str">
        <f t="shared" si="33"/>
        <v>Médio</v>
      </c>
      <c r="J714" t="str">
        <f>VLOOKUP(B714,'De-Para_Estado_Regiao'!$B:$C,2,0)</f>
        <v>Nordeste</v>
      </c>
      <c r="K714" s="41">
        <f t="shared" si="34"/>
        <v>13070.53</v>
      </c>
      <c r="L714" s="15">
        <f t="shared" si="35"/>
        <v>0.64500000000000002</v>
      </c>
    </row>
    <row r="715" spans="1:12" x14ac:dyDescent="0.25">
      <c r="A715" s="52" t="s">
        <v>1173</v>
      </c>
      <c r="B715" s="52" t="s">
        <v>127</v>
      </c>
      <c r="C715" s="52">
        <v>11256</v>
      </c>
      <c r="D715" s="52">
        <v>0.66400000000000003</v>
      </c>
      <c r="E715" s="52">
        <v>0.62</v>
      </c>
      <c r="F715" s="52">
        <v>0.58099999999999996</v>
      </c>
      <c r="G715" s="53">
        <v>13045.51</v>
      </c>
      <c r="H715" s="52">
        <v>98</v>
      </c>
      <c r="I715" t="str">
        <f t="shared" si="33"/>
        <v>Médio</v>
      </c>
      <c r="J715" t="str">
        <f>VLOOKUP(B715,'De-Para_Estado_Regiao'!$B:$C,2,0)</f>
        <v>Nordeste</v>
      </c>
      <c r="K715" s="41">
        <f t="shared" si="34"/>
        <v>13045.51</v>
      </c>
      <c r="L715" s="15">
        <f t="shared" si="35"/>
        <v>0.62</v>
      </c>
    </row>
    <row r="716" spans="1:12" x14ac:dyDescent="0.25">
      <c r="A716" s="50" t="s">
        <v>3536</v>
      </c>
      <c r="B716" s="50" t="s">
        <v>127</v>
      </c>
      <c r="C716" s="50">
        <v>246</v>
      </c>
      <c r="D716" s="50">
        <v>0.59</v>
      </c>
      <c r="E716" s="50">
        <v>0.59599999999999997</v>
      </c>
      <c r="F716" s="50">
        <v>0.42899999999999999</v>
      </c>
      <c r="G716" s="51">
        <v>13019.29</v>
      </c>
      <c r="H716" s="50">
        <v>12</v>
      </c>
      <c r="I716" t="str">
        <f t="shared" si="33"/>
        <v>Médio</v>
      </c>
      <c r="J716" t="str">
        <f>VLOOKUP(B716,'De-Para_Estado_Regiao'!$B:$C,2,0)</f>
        <v>Nordeste</v>
      </c>
      <c r="K716" s="41">
        <f t="shared" si="34"/>
        <v>13019.29</v>
      </c>
      <c r="L716" s="15">
        <f t="shared" si="35"/>
        <v>0.59599999999999997</v>
      </c>
    </row>
    <row r="717" spans="1:12" x14ac:dyDescent="0.25">
      <c r="A717" s="50" t="s">
        <v>534</v>
      </c>
      <c r="B717" s="50" t="s">
        <v>25</v>
      </c>
      <c r="C717" s="50">
        <v>4117</v>
      </c>
      <c r="D717" s="50">
        <v>0.66700000000000004</v>
      </c>
      <c r="E717" s="50">
        <v>0.65400000000000003</v>
      </c>
      <c r="F717" s="50">
        <v>0.56699999999999995</v>
      </c>
      <c r="G717" s="51">
        <v>12994.83</v>
      </c>
      <c r="H717" s="50">
        <v>37</v>
      </c>
      <c r="I717" t="str">
        <f t="shared" si="33"/>
        <v>Médio</v>
      </c>
      <c r="J717" t="str">
        <f>VLOOKUP(B717,'De-Para_Estado_Regiao'!$B:$C,2,0)</f>
        <v>Nordeste</v>
      </c>
      <c r="K717" s="41">
        <f t="shared" si="34"/>
        <v>12994.83</v>
      </c>
      <c r="L717" s="15">
        <f t="shared" si="35"/>
        <v>0.65400000000000003</v>
      </c>
    </row>
    <row r="718" spans="1:12" x14ac:dyDescent="0.25">
      <c r="A718" s="50" t="s">
        <v>2273</v>
      </c>
      <c r="B718" s="50" t="s">
        <v>108</v>
      </c>
      <c r="C718" s="50">
        <v>4296</v>
      </c>
      <c r="D718" s="50">
        <v>0.64300000000000002</v>
      </c>
      <c r="E718" s="50">
        <v>0.61599999999999999</v>
      </c>
      <c r="F718" s="50">
        <v>0.54700000000000004</v>
      </c>
      <c r="G718" s="51">
        <v>12968.97</v>
      </c>
      <c r="H718" s="50">
        <v>56</v>
      </c>
      <c r="I718" t="str">
        <f t="shared" si="33"/>
        <v>Médio</v>
      </c>
      <c r="J718" t="str">
        <f>VLOOKUP(B718,'De-Para_Estado_Regiao'!$B:$C,2,0)</f>
        <v>Nordeste</v>
      </c>
      <c r="K718" s="41">
        <f t="shared" si="34"/>
        <v>12968.97</v>
      </c>
      <c r="L718" s="15">
        <f t="shared" si="35"/>
        <v>0.61599999999999999</v>
      </c>
    </row>
    <row r="719" spans="1:12" x14ac:dyDescent="0.25">
      <c r="A719" s="52" t="s">
        <v>3777</v>
      </c>
      <c r="B719" s="52" t="s">
        <v>108</v>
      </c>
      <c r="C719" s="52">
        <v>457</v>
      </c>
      <c r="D719" s="52">
        <v>0.59099999999999997</v>
      </c>
      <c r="E719" s="52">
        <v>0.54500000000000004</v>
      </c>
      <c r="F719" s="52">
        <v>0.504</v>
      </c>
      <c r="G719" s="53">
        <v>12952.9</v>
      </c>
      <c r="H719" s="52">
        <v>1</v>
      </c>
      <c r="I719" t="str">
        <f t="shared" si="33"/>
        <v>Médio</v>
      </c>
      <c r="J719" t="str">
        <f>VLOOKUP(B719,'De-Para_Estado_Regiao'!$B:$C,2,0)</f>
        <v>Nordeste</v>
      </c>
      <c r="K719" s="41">
        <f t="shared" si="34"/>
        <v>12952.9</v>
      </c>
      <c r="L719" s="15">
        <f t="shared" si="35"/>
        <v>0.54500000000000004</v>
      </c>
    </row>
    <row r="720" spans="1:12" x14ac:dyDescent="0.25">
      <c r="A720" s="52" t="s">
        <v>5002</v>
      </c>
      <c r="B720" s="52" t="s">
        <v>25</v>
      </c>
      <c r="C720" s="52">
        <v>655</v>
      </c>
      <c r="D720" s="52">
        <v>0.55000000000000004</v>
      </c>
      <c r="E720" s="52">
        <v>0.55800000000000005</v>
      </c>
      <c r="F720" s="52">
        <v>0.41399999999999998</v>
      </c>
      <c r="G720" s="53">
        <v>12950.89</v>
      </c>
      <c r="H720" s="52">
        <v>11</v>
      </c>
      <c r="I720" t="str">
        <f t="shared" si="33"/>
        <v>Médio</v>
      </c>
      <c r="J720" t="str">
        <f>VLOOKUP(B720,'De-Para_Estado_Regiao'!$B:$C,2,0)</f>
        <v>Nordeste</v>
      </c>
      <c r="K720" s="41">
        <f t="shared" si="34"/>
        <v>12950.89</v>
      </c>
      <c r="L720" s="15">
        <f t="shared" si="35"/>
        <v>0.55800000000000005</v>
      </c>
    </row>
    <row r="721" spans="1:12" x14ac:dyDescent="0.25">
      <c r="A721" s="50" t="s">
        <v>1079</v>
      </c>
      <c r="B721" s="50" t="s">
        <v>101</v>
      </c>
      <c r="C721" s="50">
        <v>2402</v>
      </c>
      <c r="D721" s="50">
        <v>0.68200000000000005</v>
      </c>
      <c r="E721" s="50">
        <v>0.64400000000000002</v>
      </c>
      <c r="F721" s="50">
        <v>0.621</v>
      </c>
      <c r="G721" s="51">
        <v>12923.12</v>
      </c>
      <c r="H721" s="50">
        <v>38</v>
      </c>
      <c r="I721" t="str">
        <f t="shared" si="33"/>
        <v>Médio</v>
      </c>
      <c r="J721" t="str">
        <f>VLOOKUP(B721,'De-Para_Estado_Regiao'!$B:$C,2,0)</f>
        <v>Nordeste</v>
      </c>
      <c r="K721" s="41">
        <f t="shared" si="34"/>
        <v>12923.12</v>
      </c>
      <c r="L721" s="15">
        <f t="shared" si="35"/>
        <v>0.64400000000000002</v>
      </c>
    </row>
    <row r="722" spans="1:12" x14ac:dyDescent="0.25">
      <c r="A722" s="52" t="s">
        <v>1026</v>
      </c>
      <c r="B722" s="52" t="s">
        <v>25</v>
      </c>
      <c r="C722" s="52">
        <v>1959</v>
      </c>
      <c r="D722" s="52">
        <v>0.57499999999999996</v>
      </c>
      <c r="E722" s="52">
        <v>0.56599999999999995</v>
      </c>
      <c r="F722" s="52">
        <v>0.46300000000000002</v>
      </c>
      <c r="G722" s="53">
        <v>12892.46</v>
      </c>
      <c r="H722" s="52">
        <v>6</v>
      </c>
      <c r="I722" t="str">
        <f t="shared" si="33"/>
        <v>Médio</v>
      </c>
      <c r="J722" t="str">
        <f>VLOOKUP(B722,'De-Para_Estado_Regiao'!$B:$C,2,0)</f>
        <v>Nordeste</v>
      </c>
      <c r="K722" s="41">
        <f t="shared" si="34"/>
        <v>12892.46</v>
      </c>
      <c r="L722" s="15">
        <f t="shared" si="35"/>
        <v>0.56599999999999995</v>
      </c>
    </row>
    <row r="723" spans="1:12" x14ac:dyDescent="0.25">
      <c r="A723" s="50" t="s">
        <v>1152</v>
      </c>
      <c r="B723" s="50" t="s">
        <v>19</v>
      </c>
      <c r="C723" s="50">
        <v>1021</v>
      </c>
      <c r="D723" s="50">
        <v>0.625</v>
      </c>
      <c r="E723" s="50">
        <v>0.626</v>
      </c>
      <c r="F723" s="50">
        <v>0.501</v>
      </c>
      <c r="G723" s="51">
        <v>12864.08</v>
      </c>
      <c r="H723" s="50">
        <v>4</v>
      </c>
      <c r="I723" t="str">
        <f t="shared" si="33"/>
        <v>Médio</v>
      </c>
      <c r="J723" t="str">
        <f>VLOOKUP(B723,'De-Para_Estado_Regiao'!$B:$C,2,0)</f>
        <v>Nordeste</v>
      </c>
      <c r="K723" s="41">
        <f t="shared" si="34"/>
        <v>12864.08</v>
      </c>
      <c r="L723" s="15">
        <f t="shared" si="35"/>
        <v>0.626</v>
      </c>
    </row>
    <row r="724" spans="1:12" x14ac:dyDescent="0.25">
      <c r="A724" s="52" t="s">
        <v>2598</v>
      </c>
      <c r="B724" s="52" t="s">
        <v>19</v>
      </c>
      <c r="C724" s="52">
        <v>751</v>
      </c>
      <c r="D724" s="52">
        <v>0.58399999999999996</v>
      </c>
      <c r="E724" s="52">
        <v>0.55400000000000005</v>
      </c>
      <c r="F724" s="52">
        <v>0.49</v>
      </c>
      <c r="G724" s="53">
        <v>12819.19</v>
      </c>
      <c r="H724" s="52">
        <v>9</v>
      </c>
      <c r="I724" t="str">
        <f t="shared" si="33"/>
        <v>Médio</v>
      </c>
      <c r="J724" t="str">
        <f>VLOOKUP(B724,'De-Para_Estado_Regiao'!$B:$C,2,0)</f>
        <v>Nordeste</v>
      </c>
      <c r="K724" s="41">
        <f t="shared" si="34"/>
        <v>12819.19</v>
      </c>
      <c r="L724" s="15">
        <f t="shared" si="35"/>
        <v>0.55400000000000005</v>
      </c>
    </row>
    <row r="725" spans="1:12" x14ac:dyDescent="0.25">
      <c r="A725" s="50" t="s">
        <v>1142</v>
      </c>
      <c r="B725" s="50" t="s">
        <v>131</v>
      </c>
      <c r="C725" s="50">
        <v>8293</v>
      </c>
      <c r="D725" s="50">
        <v>0.68700000000000006</v>
      </c>
      <c r="E725" s="50">
        <v>0.65800000000000003</v>
      </c>
      <c r="F725" s="50">
        <v>0.60399999999999998</v>
      </c>
      <c r="G725" s="51">
        <v>12787.32</v>
      </c>
      <c r="H725" s="50">
        <v>186</v>
      </c>
      <c r="I725" t="str">
        <f t="shared" si="33"/>
        <v>Médio</v>
      </c>
      <c r="J725" t="str">
        <f>VLOOKUP(B725,'De-Para_Estado_Regiao'!$B:$C,2,0)</f>
        <v>Nordeste</v>
      </c>
      <c r="K725" s="41">
        <f t="shared" si="34"/>
        <v>12787.32</v>
      </c>
      <c r="L725" s="15">
        <f t="shared" si="35"/>
        <v>0.65800000000000003</v>
      </c>
    </row>
    <row r="726" spans="1:12" x14ac:dyDescent="0.25">
      <c r="A726" s="50" t="s">
        <v>1964</v>
      </c>
      <c r="B726" s="50" t="s">
        <v>48</v>
      </c>
      <c r="C726" s="50">
        <v>824</v>
      </c>
      <c r="D726" s="50">
        <v>0.63400000000000001</v>
      </c>
      <c r="E726" s="50">
        <v>0.57399999999999995</v>
      </c>
      <c r="F726" s="50">
        <v>0.60199999999999998</v>
      </c>
      <c r="G726" s="51">
        <v>12745.27</v>
      </c>
      <c r="H726" s="50">
        <v>6</v>
      </c>
      <c r="I726" t="str">
        <f t="shared" si="33"/>
        <v>Médio</v>
      </c>
      <c r="J726" t="str">
        <f>VLOOKUP(B726,'De-Para_Estado_Regiao'!$B:$C,2,0)</f>
        <v>Nordeste</v>
      </c>
      <c r="K726" s="41">
        <f t="shared" si="34"/>
        <v>12745.27</v>
      </c>
      <c r="L726" s="15">
        <f t="shared" si="35"/>
        <v>0.57399999999999995</v>
      </c>
    </row>
    <row r="727" spans="1:12" x14ac:dyDescent="0.25">
      <c r="A727" s="52" t="s">
        <v>2542</v>
      </c>
      <c r="B727" s="52" t="s">
        <v>19</v>
      </c>
      <c r="C727" s="52">
        <v>434</v>
      </c>
      <c r="D727" s="52">
        <v>0.64300000000000002</v>
      </c>
      <c r="E727" s="52">
        <v>0.59399999999999997</v>
      </c>
      <c r="F727" s="52">
        <v>0.59399999999999997</v>
      </c>
      <c r="G727" s="53">
        <v>12741.64</v>
      </c>
      <c r="H727" s="52">
        <v>7</v>
      </c>
      <c r="I727" t="str">
        <f t="shared" si="33"/>
        <v>Médio</v>
      </c>
      <c r="J727" t="str">
        <f>VLOOKUP(B727,'De-Para_Estado_Regiao'!$B:$C,2,0)</f>
        <v>Nordeste</v>
      </c>
      <c r="K727" s="41">
        <f t="shared" si="34"/>
        <v>12741.64</v>
      </c>
      <c r="L727" s="15">
        <f t="shared" si="35"/>
        <v>0.59399999999999997</v>
      </c>
    </row>
    <row r="728" spans="1:12" x14ac:dyDescent="0.25">
      <c r="A728" s="52" t="s">
        <v>3749</v>
      </c>
      <c r="B728" s="52" t="s">
        <v>108</v>
      </c>
      <c r="C728" s="52">
        <v>353</v>
      </c>
      <c r="D728" s="52">
        <v>0.56999999999999995</v>
      </c>
      <c r="E728" s="52">
        <v>0.56000000000000005</v>
      </c>
      <c r="F728" s="52">
        <v>0.45100000000000001</v>
      </c>
      <c r="G728" s="53">
        <v>12715.06</v>
      </c>
      <c r="H728" s="52">
        <v>2</v>
      </c>
      <c r="I728" t="str">
        <f t="shared" si="33"/>
        <v>Médio</v>
      </c>
      <c r="J728" t="str">
        <f>VLOOKUP(B728,'De-Para_Estado_Regiao'!$B:$C,2,0)</f>
        <v>Nordeste</v>
      </c>
      <c r="K728" s="41">
        <f t="shared" si="34"/>
        <v>12715.06</v>
      </c>
      <c r="L728" s="15">
        <f t="shared" si="35"/>
        <v>0.56000000000000005</v>
      </c>
    </row>
    <row r="729" spans="1:12" x14ac:dyDescent="0.25">
      <c r="A729" s="50" t="s">
        <v>1061</v>
      </c>
      <c r="B729" s="50" t="s">
        <v>96</v>
      </c>
      <c r="C729" s="50">
        <v>5742</v>
      </c>
      <c r="D729" s="50">
        <v>0.64900000000000002</v>
      </c>
      <c r="E729" s="50">
        <v>0.61899999999999999</v>
      </c>
      <c r="F729" s="50">
        <v>0.56599999999999995</v>
      </c>
      <c r="G729" s="51">
        <v>12697.98</v>
      </c>
      <c r="H729" s="50">
        <v>101</v>
      </c>
      <c r="I729" t="str">
        <f t="shared" si="33"/>
        <v>Médio</v>
      </c>
      <c r="J729" t="str">
        <f>VLOOKUP(B729,'De-Para_Estado_Regiao'!$B:$C,2,0)</f>
        <v>Nordeste</v>
      </c>
      <c r="K729" s="41">
        <f t="shared" si="34"/>
        <v>12697.98</v>
      </c>
      <c r="L729" s="15">
        <f t="shared" si="35"/>
        <v>0.61899999999999999</v>
      </c>
    </row>
    <row r="730" spans="1:12" x14ac:dyDescent="0.25">
      <c r="A730" s="50" t="s">
        <v>1546</v>
      </c>
      <c r="B730" s="50" t="s">
        <v>127</v>
      </c>
      <c r="C730" s="50">
        <v>249</v>
      </c>
      <c r="D730" s="50">
        <v>0.55500000000000005</v>
      </c>
      <c r="E730" s="50">
        <v>0.51400000000000001</v>
      </c>
      <c r="F730" s="50">
        <v>0.45400000000000001</v>
      </c>
      <c r="G730" s="51">
        <v>12630</v>
      </c>
      <c r="H730" s="50">
        <v>12</v>
      </c>
      <c r="I730" t="str">
        <f t="shared" si="33"/>
        <v>Médio</v>
      </c>
      <c r="J730" t="str">
        <f>VLOOKUP(B730,'De-Para_Estado_Regiao'!$B:$C,2,0)</f>
        <v>Nordeste</v>
      </c>
      <c r="K730" s="41">
        <f t="shared" si="34"/>
        <v>12630</v>
      </c>
      <c r="L730" s="15">
        <f t="shared" si="35"/>
        <v>0.51400000000000001</v>
      </c>
    </row>
    <row r="731" spans="1:12" x14ac:dyDescent="0.25">
      <c r="A731" s="52" t="s">
        <v>2720</v>
      </c>
      <c r="B731" s="52" t="s">
        <v>127</v>
      </c>
      <c r="C731" s="52">
        <v>529</v>
      </c>
      <c r="D731" s="52">
        <v>0.58899999999999997</v>
      </c>
      <c r="E731" s="52">
        <v>0.623</v>
      </c>
      <c r="F731" s="52">
        <v>0.42799999999999999</v>
      </c>
      <c r="G731" s="53">
        <v>12622.55</v>
      </c>
      <c r="H731" s="52">
        <v>11</v>
      </c>
      <c r="I731" t="str">
        <f t="shared" si="33"/>
        <v>Médio</v>
      </c>
      <c r="J731" t="str">
        <f>VLOOKUP(B731,'De-Para_Estado_Regiao'!$B:$C,2,0)</f>
        <v>Nordeste</v>
      </c>
      <c r="K731" s="41">
        <f t="shared" si="34"/>
        <v>12622.55</v>
      </c>
      <c r="L731" s="15">
        <f t="shared" si="35"/>
        <v>0.623</v>
      </c>
    </row>
    <row r="732" spans="1:12" x14ac:dyDescent="0.25">
      <c r="A732" s="52" t="s">
        <v>3835</v>
      </c>
      <c r="B732" s="52" t="s">
        <v>48</v>
      </c>
      <c r="C732" s="52">
        <v>119</v>
      </c>
      <c r="D732" s="52">
        <v>0.65400000000000003</v>
      </c>
      <c r="E732" s="52">
        <v>0.62</v>
      </c>
      <c r="F732" s="52">
        <v>0.57599999999999996</v>
      </c>
      <c r="G732" s="53">
        <v>12618.89</v>
      </c>
      <c r="H732" s="52">
        <v>6</v>
      </c>
      <c r="I732" t="str">
        <f t="shared" si="33"/>
        <v>Médio</v>
      </c>
      <c r="J732" t="str">
        <f>VLOOKUP(B732,'De-Para_Estado_Regiao'!$B:$C,2,0)</f>
        <v>Nordeste</v>
      </c>
      <c r="K732" s="41">
        <f t="shared" si="34"/>
        <v>12618.89</v>
      </c>
      <c r="L732" s="15">
        <f t="shared" si="35"/>
        <v>0.62</v>
      </c>
    </row>
    <row r="733" spans="1:12" x14ac:dyDescent="0.25">
      <c r="A733" s="52" t="s">
        <v>3199</v>
      </c>
      <c r="B733" s="52" t="s">
        <v>127</v>
      </c>
      <c r="C733" s="52">
        <v>637</v>
      </c>
      <c r="D733" s="52">
        <v>0.58899999999999997</v>
      </c>
      <c r="E733" s="52">
        <v>0.57499999999999996</v>
      </c>
      <c r="F733" s="52">
        <v>0.505</v>
      </c>
      <c r="G733" s="53">
        <v>12613.48</v>
      </c>
      <c r="H733" s="52">
        <v>16</v>
      </c>
      <c r="I733" t="str">
        <f t="shared" si="33"/>
        <v>Médio</v>
      </c>
      <c r="J733" t="str">
        <f>VLOOKUP(B733,'De-Para_Estado_Regiao'!$B:$C,2,0)</f>
        <v>Nordeste</v>
      </c>
      <c r="K733" s="41">
        <f t="shared" si="34"/>
        <v>12613.48</v>
      </c>
      <c r="L733" s="15">
        <f t="shared" si="35"/>
        <v>0.57499999999999996</v>
      </c>
    </row>
    <row r="734" spans="1:12" x14ac:dyDescent="0.25">
      <c r="A734" s="52" t="s">
        <v>2457</v>
      </c>
      <c r="B734" s="52" t="s">
        <v>86</v>
      </c>
      <c r="C734" s="52">
        <v>1117</v>
      </c>
      <c r="D734" s="52">
        <v>0.66</v>
      </c>
      <c r="E734" s="52">
        <v>0.64</v>
      </c>
      <c r="F734" s="52">
        <v>0.55500000000000005</v>
      </c>
      <c r="G734" s="53">
        <v>12607.78</v>
      </c>
      <c r="H734" s="52">
        <v>13</v>
      </c>
      <c r="I734" t="str">
        <f t="shared" si="33"/>
        <v>Médio</v>
      </c>
      <c r="J734" t="str">
        <f>VLOOKUP(B734,'De-Para_Estado_Regiao'!$B:$C,2,0)</f>
        <v>Nordeste</v>
      </c>
      <c r="K734" s="41">
        <f t="shared" si="34"/>
        <v>12607.78</v>
      </c>
      <c r="L734" s="15">
        <f t="shared" si="35"/>
        <v>0.64</v>
      </c>
    </row>
    <row r="735" spans="1:12" x14ac:dyDescent="0.25">
      <c r="A735" s="50" t="s">
        <v>445</v>
      </c>
      <c r="B735" s="50" t="s">
        <v>25</v>
      </c>
      <c r="C735" s="50">
        <v>5982</v>
      </c>
      <c r="D735" s="50">
        <v>0.64800000000000002</v>
      </c>
      <c r="E735" s="50">
        <v>0.66700000000000004</v>
      </c>
      <c r="F735" s="50">
        <v>0.50600000000000001</v>
      </c>
      <c r="G735" s="51">
        <v>12601</v>
      </c>
      <c r="H735" s="50">
        <v>41</v>
      </c>
      <c r="I735" t="str">
        <f t="shared" si="33"/>
        <v>Médio</v>
      </c>
      <c r="J735" t="str">
        <f>VLOOKUP(B735,'De-Para_Estado_Regiao'!$B:$C,2,0)</f>
        <v>Nordeste</v>
      </c>
      <c r="K735" s="41">
        <f t="shared" si="34"/>
        <v>12601</v>
      </c>
      <c r="L735" s="15">
        <f t="shared" si="35"/>
        <v>0.66700000000000004</v>
      </c>
    </row>
    <row r="736" spans="1:12" x14ac:dyDescent="0.25">
      <c r="A736" s="50" t="s">
        <v>1363</v>
      </c>
      <c r="B736" s="50" t="s">
        <v>25</v>
      </c>
      <c r="C736" s="50">
        <v>1556</v>
      </c>
      <c r="D736" s="50">
        <v>0.59699999999999998</v>
      </c>
      <c r="E736" s="50">
        <v>0.56799999999999995</v>
      </c>
      <c r="F736" s="50">
        <v>0.49199999999999999</v>
      </c>
      <c r="G736" s="51">
        <v>12580.1</v>
      </c>
      <c r="H736" s="50">
        <v>30</v>
      </c>
      <c r="I736" t="str">
        <f t="shared" si="33"/>
        <v>Médio</v>
      </c>
      <c r="J736" t="str">
        <f>VLOOKUP(B736,'De-Para_Estado_Regiao'!$B:$C,2,0)</f>
        <v>Nordeste</v>
      </c>
      <c r="K736" s="41">
        <f t="shared" si="34"/>
        <v>12580.1</v>
      </c>
      <c r="L736" s="15">
        <f t="shared" si="35"/>
        <v>0.56799999999999995</v>
      </c>
    </row>
    <row r="737" spans="1:12" x14ac:dyDescent="0.25">
      <c r="A737" s="52" t="s">
        <v>3172</v>
      </c>
      <c r="B737" s="52" t="s">
        <v>127</v>
      </c>
      <c r="C737" s="52">
        <v>1369</v>
      </c>
      <c r="D737" s="52">
        <v>0.64900000000000002</v>
      </c>
      <c r="E737" s="52">
        <v>0.64700000000000002</v>
      </c>
      <c r="F737" s="52">
        <v>0.54500000000000004</v>
      </c>
      <c r="G737" s="53">
        <v>12571.31</v>
      </c>
      <c r="H737" s="52">
        <v>9</v>
      </c>
      <c r="I737" t="str">
        <f t="shared" si="33"/>
        <v>Médio</v>
      </c>
      <c r="J737" t="str">
        <f>VLOOKUP(B737,'De-Para_Estado_Regiao'!$B:$C,2,0)</f>
        <v>Nordeste</v>
      </c>
      <c r="K737" s="41">
        <f t="shared" si="34"/>
        <v>12571.31</v>
      </c>
      <c r="L737" s="15">
        <f t="shared" si="35"/>
        <v>0.64700000000000002</v>
      </c>
    </row>
    <row r="738" spans="1:12" x14ac:dyDescent="0.25">
      <c r="A738" s="52" t="s">
        <v>2592</v>
      </c>
      <c r="B738" s="52" t="s">
        <v>48</v>
      </c>
      <c r="C738" s="52">
        <v>197</v>
      </c>
      <c r="D738" s="52">
        <v>0.61599999999999999</v>
      </c>
      <c r="E738" s="52">
        <v>0.57199999999999995</v>
      </c>
      <c r="F738" s="52">
        <v>0.54100000000000004</v>
      </c>
      <c r="G738" s="53">
        <v>12555.22</v>
      </c>
      <c r="H738" s="52">
        <v>3</v>
      </c>
      <c r="I738" t="str">
        <f t="shared" si="33"/>
        <v>Médio</v>
      </c>
      <c r="J738" t="str">
        <f>VLOOKUP(B738,'De-Para_Estado_Regiao'!$B:$C,2,0)</f>
        <v>Nordeste</v>
      </c>
      <c r="K738" s="41">
        <f t="shared" si="34"/>
        <v>12555.22</v>
      </c>
      <c r="L738" s="15">
        <f t="shared" si="35"/>
        <v>0.57199999999999995</v>
      </c>
    </row>
    <row r="739" spans="1:12" x14ac:dyDescent="0.25">
      <c r="A739" s="52" t="s">
        <v>2472</v>
      </c>
      <c r="B739" s="52" t="s">
        <v>25</v>
      </c>
      <c r="C739" s="52">
        <v>891</v>
      </c>
      <c r="D739" s="52">
        <v>0.59799999999999998</v>
      </c>
      <c r="E739" s="52">
        <v>0.58399999999999996</v>
      </c>
      <c r="F739" s="52">
        <v>0.46300000000000002</v>
      </c>
      <c r="G739" s="53">
        <v>12532.37</v>
      </c>
      <c r="H739" s="52">
        <v>33</v>
      </c>
      <c r="I739" t="str">
        <f t="shared" si="33"/>
        <v>Médio</v>
      </c>
      <c r="J739" t="str">
        <f>VLOOKUP(B739,'De-Para_Estado_Regiao'!$B:$C,2,0)</f>
        <v>Nordeste</v>
      </c>
      <c r="K739" s="41">
        <f t="shared" si="34"/>
        <v>12532.37</v>
      </c>
      <c r="L739" s="15">
        <f t="shared" si="35"/>
        <v>0.58399999999999996</v>
      </c>
    </row>
    <row r="740" spans="1:12" x14ac:dyDescent="0.25">
      <c r="A740" s="50" t="s">
        <v>3306</v>
      </c>
      <c r="B740" s="50" t="s">
        <v>86</v>
      </c>
      <c r="C740" s="50">
        <v>581</v>
      </c>
      <c r="D740" s="50">
        <v>0.622</v>
      </c>
      <c r="E740" s="50">
        <v>0.60099999999999998</v>
      </c>
      <c r="F740" s="50">
        <v>0.51800000000000002</v>
      </c>
      <c r="G740" s="51">
        <v>12524.23</v>
      </c>
      <c r="H740" s="50">
        <v>4</v>
      </c>
      <c r="I740" t="str">
        <f t="shared" si="33"/>
        <v>Médio</v>
      </c>
      <c r="J740" t="str">
        <f>VLOOKUP(B740,'De-Para_Estado_Regiao'!$B:$C,2,0)</f>
        <v>Nordeste</v>
      </c>
      <c r="K740" s="41">
        <f t="shared" si="34"/>
        <v>12524.23</v>
      </c>
      <c r="L740" s="15">
        <f t="shared" si="35"/>
        <v>0.60099999999999998</v>
      </c>
    </row>
    <row r="741" spans="1:12" x14ac:dyDescent="0.25">
      <c r="A741" s="50" t="s">
        <v>874</v>
      </c>
      <c r="B741" s="50" t="s">
        <v>48</v>
      </c>
      <c r="C741" s="50">
        <v>823</v>
      </c>
      <c r="D741" s="50">
        <v>0.61099999999999999</v>
      </c>
      <c r="E741" s="50">
        <v>0.57499999999999996</v>
      </c>
      <c r="F741" s="50">
        <v>0.54500000000000004</v>
      </c>
      <c r="G741" s="51">
        <v>12483.07</v>
      </c>
      <c r="H741" s="50">
        <v>9</v>
      </c>
      <c r="I741" t="str">
        <f t="shared" si="33"/>
        <v>Médio</v>
      </c>
      <c r="J741" t="str">
        <f>VLOOKUP(B741,'De-Para_Estado_Regiao'!$B:$C,2,0)</f>
        <v>Nordeste</v>
      </c>
      <c r="K741" s="41">
        <f t="shared" si="34"/>
        <v>12483.07</v>
      </c>
      <c r="L741" s="15">
        <f t="shared" si="35"/>
        <v>0.57499999999999996</v>
      </c>
    </row>
    <row r="742" spans="1:12" x14ac:dyDescent="0.25">
      <c r="A742" s="50" t="s">
        <v>3367</v>
      </c>
      <c r="B742" s="50" t="s">
        <v>101</v>
      </c>
      <c r="C742" s="50">
        <v>652</v>
      </c>
      <c r="D742" s="50">
        <v>0.59</v>
      </c>
      <c r="E742" s="50">
        <v>0.57799999999999996</v>
      </c>
      <c r="F742" s="50">
        <v>0.48399999999999999</v>
      </c>
      <c r="G742" s="51">
        <v>12470.97</v>
      </c>
      <c r="H742" s="50">
        <v>4</v>
      </c>
      <c r="I742" t="str">
        <f t="shared" si="33"/>
        <v>Médio</v>
      </c>
      <c r="J742" t="str">
        <f>VLOOKUP(B742,'De-Para_Estado_Regiao'!$B:$C,2,0)</f>
        <v>Nordeste</v>
      </c>
      <c r="K742" s="41">
        <f t="shared" si="34"/>
        <v>12470.97</v>
      </c>
      <c r="L742" s="15">
        <f t="shared" si="35"/>
        <v>0.57799999999999996</v>
      </c>
    </row>
    <row r="743" spans="1:12" x14ac:dyDescent="0.25">
      <c r="A743" s="50" t="s">
        <v>5111</v>
      </c>
      <c r="B743" s="50" t="s">
        <v>86</v>
      </c>
      <c r="C743" s="50">
        <v>198</v>
      </c>
      <c r="D743" s="50">
        <v>0.59</v>
      </c>
      <c r="E743" s="50">
        <v>0.55800000000000005</v>
      </c>
      <c r="F743" s="50">
        <v>0.504</v>
      </c>
      <c r="G743" s="51">
        <v>12460.09</v>
      </c>
      <c r="H743" s="50">
        <v>6</v>
      </c>
      <c r="I743" t="str">
        <f t="shared" si="33"/>
        <v>Médio</v>
      </c>
      <c r="J743" t="str">
        <f>VLOOKUP(B743,'De-Para_Estado_Regiao'!$B:$C,2,0)</f>
        <v>Nordeste</v>
      </c>
      <c r="K743" s="41">
        <f t="shared" si="34"/>
        <v>12460.09</v>
      </c>
      <c r="L743" s="15">
        <f t="shared" si="35"/>
        <v>0.55800000000000005</v>
      </c>
    </row>
    <row r="744" spans="1:12" x14ac:dyDescent="0.25">
      <c r="A744" s="52" t="s">
        <v>1016</v>
      </c>
      <c r="B744" s="52" t="s">
        <v>19</v>
      </c>
      <c r="C744" s="52">
        <v>3140</v>
      </c>
      <c r="D744" s="52">
        <v>0.627</v>
      </c>
      <c r="E744" s="52">
        <v>0.64100000000000001</v>
      </c>
      <c r="F744" s="52">
        <v>0.502</v>
      </c>
      <c r="G744" s="53">
        <v>12458.8</v>
      </c>
      <c r="H744" s="52">
        <v>74</v>
      </c>
      <c r="I744" t="str">
        <f t="shared" si="33"/>
        <v>Médio</v>
      </c>
      <c r="J744" t="str">
        <f>VLOOKUP(B744,'De-Para_Estado_Regiao'!$B:$C,2,0)</f>
        <v>Nordeste</v>
      </c>
      <c r="K744" s="41">
        <f t="shared" si="34"/>
        <v>12458.8</v>
      </c>
      <c r="L744" s="15">
        <f t="shared" si="35"/>
        <v>0.64100000000000001</v>
      </c>
    </row>
    <row r="745" spans="1:12" x14ac:dyDescent="0.25">
      <c r="A745" s="50" t="s">
        <v>1895</v>
      </c>
      <c r="B745" s="50" t="s">
        <v>86</v>
      </c>
      <c r="C745" s="50">
        <v>1005</v>
      </c>
      <c r="D745" s="50">
        <v>0.63800000000000001</v>
      </c>
      <c r="E745" s="50">
        <v>0.61899999999999999</v>
      </c>
      <c r="F745" s="50">
        <v>0.53700000000000003</v>
      </c>
      <c r="G745" s="51">
        <v>12434.28</v>
      </c>
      <c r="H745" s="50">
        <v>7</v>
      </c>
      <c r="I745" t="str">
        <f t="shared" si="33"/>
        <v>Médio</v>
      </c>
      <c r="J745" t="str">
        <f>VLOOKUP(B745,'De-Para_Estado_Regiao'!$B:$C,2,0)</f>
        <v>Nordeste</v>
      </c>
      <c r="K745" s="41">
        <f t="shared" si="34"/>
        <v>12434.28</v>
      </c>
      <c r="L745" s="15">
        <f t="shared" si="35"/>
        <v>0.61899999999999999</v>
      </c>
    </row>
    <row r="746" spans="1:12" x14ac:dyDescent="0.25">
      <c r="A746" s="52" t="s">
        <v>3442</v>
      </c>
      <c r="B746" s="52" t="s">
        <v>19</v>
      </c>
      <c r="C746" s="52">
        <v>301</v>
      </c>
      <c r="D746" s="52">
        <v>0.57399999999999995</v>
      </c>
      <c r="E746" s="52">
        <v>0.56499999999999995</v>
      </c>
      <c r="F746" s="52">
        <v>0.42399999999999999</v>
      </c>
      <c r="G746" s="53">
        <v>12418.3</v>
      </c>
      <c r="H746" s="52">
        <v>2</v>
      </c>
      <c r="I746" t="str">
        <f t="shared" si="33"/>
        <v>Médio</v>
      </c>
      <c r="J746" t="str">
        <f>VLOOKUP(B746,'De-Para_Estado_Regiao'!$B:$C,2,0)</f>
        <v>Nordeste</v>
      </c>
      <c r="K746" s="41">
        <f t="shared" si="34"/>
        <v>12418.3</v>
      </c>
      <c r="L746" s="15">
        <f t="shared" si="35"/>
        <v>0.56499999999999995</v>
      </c>
    </row>
    <row r="747" spans="1:12" x14ac:dyDescent="0.25">
      <c r="A747" s="50" t="s">
        <v>3187</v>
      </c>
      <c r="B747" s="50" t="s">
        <v>127</v>
      </c>
      <c r="C747" s="50">
        <v>1016</v>
      </c>
      <c r="D747" s="50">
        <v>0.57899999999999996</v>
      </c>
      <c r="E747" s="50">
        <v>0.56699999999999995</v>
      </c>
      <c r="F747" s="50">
        <v>0.47599999999999998</v>
      </c>
      <c r="G747" s="51">
        <v>12389.41</v>
      </c>
      <c r="H747" s="50">
        <v>18</v>
      </c>
      <c r="I747" t="str">
        <f t="shared" si="33"/>
        <v>Médio</v>
      </c>
      <c r="J747" t="str">
        <f>VLOOKUP(B747,'De-Para_Estado_Regiao'!$B:$C,2,0)</f>
        <v>Nordeste</v>
      </c>
      <c r="K747" s="41">
        <f t="shared" si="34"/>
        <v>12389.41</v>
      </c>
      <c r="L747" s="15">
        <f t="shared" si="35"/>
        <v>0.56699999999999995</v>
      </c>
    </row>
    <row r="748" spans="1:12" x14ac:dyDescent="0.25">
      <c r="A748" s="50" t="s">
        <v>3457</v>
      </c>
      <c r="B748" s="50" t="s">
        <v>127</v>
      </c>
      <c r="C748" s="50">
        <v>240</v>
      </c>
      <c r="D748" s="50">
        <v>0.54500000000000004</v>
      </c>
      <c r="E748" s="50">
        <v>0.51300000000000001</v>
      </c>
      <c r="F748" s="50">
        <v>0.41399999999999998</v>
      </c>
      <c r="G748" s="51">
        <v>12374.15</v>
      </c>
      <c r="H748" s="50">
        <v>0</v>
      </c>
      <c r="I748" t="str">
        <f t="shared" si="33"/>
        <v>Baixo</v>
      </c>
      <c r="J748" t="str">
        <f>VLOOKUP(B748,'De-Para_Estado_Regiao'!$B:$C,2,0)</f>
        <v>Nordeste</v>
      </c>
      <c r="K748" s="41">
        <f t="shared" si="34"/>
        <v>12374.15</v>
      </c>
      <c r="L748" s="15">
        <f t="shared" si="35"/>
        <v>0.51300000000000001</v>
      </c>
    </row>
    <row r="749" spans="1:12" x14ac:dyDescent="0.25">
      <c r="A749" s="50" t="s">
        <v>1766</v>
      </c>
      <c r="B749" s="50" t="s">
        <v>25</v>
      </c>
      <c r="C749" s="50">
        <v>1511</v>
      </c>
      <c r="D749" s="50">
        <v>0.626</v>
      </c>
      <c r="E749" s="50">
        <v>0.58799999999999997</v>
      </c>
      <c r="F749" s="50">
        <v>0.53800000000000003</v>
      </c>
      <c r="G749" s="51">
        <v>12356.67</v>
      </c>
      <c r="H749" s="50">
        <v>20</v>
      </c>
      <c r="I749" t="str">
        <f t="shared" si="33"/>
        <v>Médio</v>
      </c>
      <c r="J749" t="str">
        <f>VLOOKUP(B749,'De-Para_Estado_Regiao'!$B:$C,2,0)</f>
        <v>Nordeste</v>
      </c>
      <c r="K749" s="41">
        <f t="shared" si="34"/>
        <v>12356.67</v>
      </c>
      <c r="L749" s="15">
        <f t="shared" si="35"/>
        <v>0.58799999999999997</v>
      </c>
    </row>
    <row r="750" spans="1:12" x14ac:dyDescent="0.25">
      <c r="A750" s="52" t="s">
        <v>90</v>
      </c>
      <c r="B750" s="52" t="s">
        <v>48</v>
      </c>
      <c r="C750" s="52">
        <v>2200</v>
      </c>
      <c r="D750" s="52">
        <v>0.65</v>
      </c>
      <c r="E750" s="52">
        <v>0.58699999999999997</v>
      </c>
      <c r="F750" s="52">
        <v>0.57799999999999996</v>
      </c>
      <c r="G750" s="53">
        <v>12352.04</v>
      </c>
      <c r="H750" s="52">
        <v>16</v>
      </c>
      <c r="I750" t="str">
        <f t="shared" si="33"/>
        <v>Médio</v>
      </c>
      <c r="J750" t="str">
        <f>VLOOKUP(B750,'De-Para_Estado_Regiao'!$B:$C,2,0)</f>
        <v>Nordeste</v>
      </c>
      <c r="K750" s="41">
        <f t="shared" si="34"/>
        <v>12352.04</v>
      </c>
      <c r="L750" s="15">
        <f t="shared" si="35"/>
        <v>0.58699999999999997</v>
      </c>
    </row>
    <row r="751" spans="1:12" x14ac:dyDescent="0.25">
      <c r="A751" s="52" t="s">
        <v>811</v>
      </c>
      <c r="B751" s="52" t="s">
        <v>25</v>
      </c>
      <c r="C751" s="52">
        <v>3646</v>
      </c>
      <c r="D751" s="52">
        <v>0.63400000000000001</v>
      </c>
      <c r="E751" s="52">
        <v>0.63</v>
      </c>
      <c r="F751" s="52">
        <v>0.51</v>
      </c>
      <c r="G751" s="53">
        <v>12325.14</v>
      </c>
      <c r="H751" s="52">
        <v>45</v>
      </c>
      <c r="I751" t="str">
        <f t="shared" si="33"/>
        <v>Médio</v>
      </c>
      <c r="J751" t="str">
        <f>VLOOKUP(B751,'De-Para_Estado_Regiao'!$B:$C,2,0)</f>
        <v>Nordeste</v>
      </c>
      <c r="K751" s="41">
        <f t="shared" si="34"/>
        <v>12325.14</v>
      </c>
      <c r="L751" s="15">
        <f t="shared" si="35"/>
        <v>0.63</v>
      </c>
    </row>
    <row r="752" spans="1:12" x14ac:dyDescent="0.25">
      <c r="A752" s="50" t="s">
        <v>2071</v>
      </c>
      <c r="B752" s="50" t="s">
        <v>48</v>
      </c>
      <c r="C752" s="50">
        <v>1008</v>
      </c>
      <c r="D752" s="50">
        <v>0.63700000000000001</v>
      </c>
      <c r="E752" s="50">
        <v>0.59699999999999998</v>
      </c>
      <c r="F752" s="50">
        <v>0.58099999999999996</v>
      </c>
      <c r="G752" s="51">
        <v>12320.61</v>
      </c>
      <c r="H752" s="50">
        <v>8</v>
      </c>
      <c r="I752" t="str">
        <f t="shared" si="33"/>
        <v>Médio</v>
      </c>
      <c r="J752" t="str">
        <f>VLOOKUP(B752,'De-Para_Estado_Regiao'!$B:$C,2,0)</f>
        <v>Nordeste</v>
      </c>
      <c r="K752" s="41">
        <f t="shared" si="34"/>
        <v>12320.61</v>
      </c>
      <c r="L752" s="15">
        <f t="shared" si="35"/>
        <v>0.59699999999999998</v>
      </c>
    </row>
    <row r="753" spans="1:12" x14ac:dyDescent="0.25">
      <c r="A753" s="50" t="s">
        <v>1732</v>
      </c>
      <c r="B753" s="50" t="s">
        <v>19</v>
      </c>
      <c r="C753" s="50">
        <v>977</v>
      </c>
      <c r="D753" s="50">
        <v>0.59899999999999998</v>
      </c>
      <c r="E753" s="50">
        <v>0.60899999999999999</v>
      </c>
      <c r="F753" s="50">
        <v>0.46600000000000003</v>
      </c>
      <c r="G753" s="51">
        <v>12317.23</v>
      </c>
      <c r="H753" s="50">
        <v>18</v>
      </c>
      <c r="I753" t="str">
        <f t="shared" si="33"/>
        <v>Médio</v>
      </c>
      <c r="J753" t="str">
        <f>VLOOKUP(B753,'De-Para_Estado_Regiao'!$B:$C,2,0)</f>
        <v>Nordeste</v>
      </c>
      <c r="K753" s="41">
        <f t="shared" si="34"/>
        <v>12317.23</v>
      </c>
      <c r="L753" s="15">
        <f t="shared" si="35"/>
        <v>0.60899999999999999</v>
      </c>
    </row>
    <row r="754" spans="1:12" x14ac:dyDescent="0.25">
      <c r="A754" s="52" t="s">
        <v>663</v>
      </c>
      <c r="B754" s="52" t="s">
        <v>25</v>
      </c>
      <c r="C754" s="52">
        <v>1971</v>
      </c>
      <c r="D754" s="52">
        <v>0.66</v>
      </c>
      <c r="E754" s="52">
        <v>0.628</v>
      </c>
      <c r="F754" s="52">
        <v>0.58299999999999996</v>
      </c>
      <c r="G754" s="53">
        <v>12278.17</v>
      </c>
      <c r="H754" s="52">
        <v>33</v>
      </c>
      <c r="I754" t="str">
        <f t="shared" si="33"/>
        <v>Médio</v>
      </c>
      <c r="J754" t="str">
        <f>VLOOKUP(B754,'De-Para_Estado_Regiao'!$B:$C,2,0)</f>
        <v>Nordeste</v>
      </c>
      <c r="K754" s="41">
        <f t="shared" si="34"/>
        <v>12278.17</v>
      </c>
      <c r="L754" s="15">
        <f t="shared" si="35"/>
        <v>0.628</v>
      </c>
    </row>
    <row r="755" spans="1:12" x14ac:dyDescent="0.25">
      <c r="A755" s="52" t="s">
        <v>990</v>
      </c>
      <c r="B755" s="52" t="s">
        <v>19</v>
      </c>
      <c r="C755" s="52">
        <v>1834</v>
      </c>
      <c r="D755" s="52">
        <v>0.65700000000000003</v>
      </c>
      <c r="E755" s="52">
        <v>0.63300000000000001</v>
      </c>
      <c r="F755" s="52">
        <v>0.55100000000000005</v>
      </c>
      <c r="G755" s="53">
        <v>12276.13</v>
      </c>
      <c r="H755" s="52">
        <v>11</v>
      </c>
      <c r="I755" t="str">
        <f t="shared" si="33"/>
        <v>Médio</v>
      </c>
      <c r="J755" t="str">
        <f>VLOOKUP(B755,'De-Para_Estado_Regiao'!$B:$C,2,0)</f>
        <v>Nordeste</v>
      </c>
      <c r="K755" s="41">
        <f t="shared" si="34"/>
        <v>12276.13</v>
      </c>
      <c r="L755" s="15">
        <f t="shared" si="35"/>
        <v>0.63300000000000001</v>
      </c>
    </row>
    <row r="756" spans="1:12" x14ac:dyDescent="0.25">
      <c r="A756" s="52" t="s">
        <v>5199</v>
      </c>
      <c r="B756" s="52" t="s">
        <v>131</v>
      </c>
      <c r="C756" s="52">
        <v>79</v>
      </c>
      <c r="D756" s="52">
        <v>0.54200000000000004</v>
      </c>
      <c r="E756" s="52">
        <v>0.49</v>
      </c>
      <c r="F756" s="52">
        <v>0.438</v>
      </c>
      <c r="G756" s="53">
        <v>12247.86</v>
      </c>
      <c r="H756" s="52">
        <v>1</v>
      </c>
      <c r="I756" t="str">
        <f t="shared" si="33"/>
        <v>Baixo</v>
      </c>
      <c r="J756" t="str">
        <f>VLOOKUP(B756,'De-Para_Estado_Regiao'!$B:$C,2,0)</f>
        <v>Nordeste</v>
      </c>
      <c r="K756" s="41">
        <f t="shared" si="34"/>
        <v>12247.86</v>
      </c>
      <c r="L756" s="15">
        <f t="shared" si="35"/>
        <v>0.49</v>
      </c>
    </row>
    <row r="757" spans="1:12" x14ac:dyDescent="0.25">
      <c r="A757" s="52" t="s">
        <v>1879</v>
      </c>
      <c r="B757" s="52" t="s">
        <v>48</v>
      </c>
      <c r="C757" s="52">
        <v>1839</v>
      </c>
      <c r="D757" s="52">
        <v>0.61</v>
      </c>
      <c r="E757" s="52">
        <v>0.56899999999999995</v>
      </c>
      <c r="F757" s="52">
        <v>0.52500000000000002</v>
      </c>
      <c r="G757" s="53">
        <v>12217.14</v>
      </c>
      <c r="H757" s="52">
        <v>57</v>
      </c>
      <c r="I757" t="str">
        <f t="shared" si="33"/>
        <v>Médio</v>
      </c>
      <c r="J757" t="str">
        <f>VLOOKUP(B757,'De-Para_Estado_Regiao'!$B:$C,2,0)</f>
        <v>Nordeste</v>
      </c>
      <c r="K757" s="41">
        <f t="shared" si="34"/>
        <v>12217.14</v>
      </c>
      <c r="L757" s="15">
        <f t="shared" si="35"/>
        <v>0.56899999999999995</v>
      </c>
    </row>
    <row r="758" spans="1:12" x14ac:dyDescent="0.25">
      <c r="A758" s="50" t="s">
        <v>1839</v>
      </c>
      <c r="B758" s="50" t="s">
        <v>108</v>
      </c>
      <c r="C758" s="50">
        <v>1636</v>
      </c>
      <c r="D758" s="50">
        <v>0.53600000000000003</v>
      </c>
      <c r="E758" s="50">
        <v>0.55000000000000004</v>
      </c>
      <c r="F758" s="50">
        <v>0.4</v>
      </c>
      <c r="G758" s="51">
        <v>12215.12</v>
      </c>
      <c r="H758" s="50">
        <v>7</v>
      </c>
      <c r="I758" t="str">
        <f t="shared" si="33"/>
        <v>Baixo</v>
      </c>
      <c r="J758" t="str">
        <f>VLOOKUP(B758,'De-Para_Estado_Regiao'!$B:$C,2,0)</f>
        <v>Nordeste</v>
      </c>
      <c r="K758" s="41">
        <f t="shared" si="34"/>
        <v>12215.12</v>
      </c>
      <c r="L758" s="15">
        <f t="shared" si="35"/>
        <v>0.55000000000000004</v>
      </c>
    </row>
    <row r="759" spans="1:12" x14ac:dyDescent="0.25">
      <c r="A759" s="50" t="s">
        <v>798</v>
      </c>
      <c r="B759" s="50" t="s">
        <v>19</v>
      </c>
      <c r="C759" s="50">
        <v>2498</v>
      </c>
      <c r="D759" s="50">
        <v>0.65</v>
      </c>
      <c r="E759" s="50">
        <v>0.626</v>
      </c>
      <c r="F759" s="50">
        <v>0.55900000000000005</v>
      </c>
      <c r="G759" s="51">
        <v>12211.38</v>
      </c>
      <c r="H759" s="50">
        <v>63</v>
      </c>
      <c r="I759" t="str">
        <f t="shared" si="33"/>
        <v>Médio</v>
      </c>
      <c r="J759" t="str">
        <f>VLOOKUP(B759,'De-Para_Estado_Regiao'!$B:$C,2,0)</f>
        <v>Nordeste</v>
      </c>
      <c r="K759" s="41">
        <f t="shared" si="34"/>
        <v>12211.38</v>
      </c>
      <c r="L759" s="15">
        <f t="shared" si="35"/>
        <v>0.626</v>
      </c>
    </row>
    <row r="760" spans="1:12" x14ac:dyDescent="0.25">
      <c r="A760" s="50" t="s">
        <v>1779</v>
      </c>
      <c r="B760" s="50" t="s">
        <v>96</v>
      </c>
      <c r="C760" s="50">
        <v>1360</v>
      </c>
      <c r="D760" s="50">
        <v>0.623</v>
      </c>
      <c r="E760" s="50">
        <v>0.59799999999999998</v>
      </c>
      <c r="F760" s="50">
        <v>0.52600000000000002</v>
      </c>
      <c r="G760" s="51">
        <v>12208.76</v>
      </c>
      <c r="H760" s="50">
        <v>12</v>
      </c>
      <c r="I760" t="str">
        <f t="shared" si="33"/>
        <v>Médio</v>
      </c>
      <c r="J760" t="str">
        <f>VLOOKUP(B760,'De-Para_Estado_Regiao'!$B:$C,2,0)</f>
        <v>Nordeste</v>
      </c>
      <c r="K760" s="41">
        <f t="shared" si="34"/>
        <v>12208.76</v>
      </c>
      <c r="L760" s="15">
        <f t="shared" si="35"/>
        <v>0.59799999999999998</v>
      </c>
    </row>
    <row r="761" spans="1:12" x14ac:dyDescent="0.25">
      <c r="A761" s="50" t="s">
        <v>3977</v>
      </c>
      <c r="B761" s="50" t="s">
        <v>19</v>
      </c>
      <c r="C761" s="50">
        <v>66</v>
      </c>
      <c r="D761" s="50">
        <v>0.57999999999999996</v>
      </c>
      <c r="E761" s="50">
        <v>0.56799999999999995</v>
      </c>
      <c r="F761" s="50">
        <v>0.436</v>
      </c>
      <c r="G761" s="51">
        <v>12198.39</v>
      </c>
      <c r="H761" s="50">
        <v>0</v>
      </c>
      <c r="I761" t="str">
        <f t="shared" si="33"/>
        <v>Médio</v>
      </c>
      <c r="J761" t="str">
        <f>VLOOKUP(B761,'De-Para_Estado_Regiao'!$B:$C,2,0)</f>
        <v>Nordeste</v>
      </c>
      <c r="K761" s="41">
        <f t="shared" si="34"/>
        <v>12198.39</v>
      </c>
      <c r="L761" s="15">
        <f t="shared" si="35"/>
        <v>0.56799999999999995</v>
      </c>
    </row>
    <row r="762" spans="1:12" x14ac:dyDescent="0.25">
      <c r="A762" s="50" t="s">
        <v>3299</v>
      </c>
      <c r="B762" s="50" t="s">
        <v>25</v>
      </c>
      <c r="C762" s="50">
        <v>953</v>
      </c>
      <c r="D762" s="50">
        <v>0.60499999999999998</v>
      </c>
      <c r="E762" s="50">
        <v>0.55100000000000005</v>
      </c>
      <c r="F762" s="50">
        <v>0.53400000000000003</v>
      </c>
      <c r="G762" s="51">
        <v>12194.26</v>
      </c>
      <c r="H762" s="50">
        <v>21</v>
      </c>
      <c r="I762" t="str">
        <f t="shared" si="33"/>
        <v>Médio</v>
      </c>
      <c r="J762" t="str">
        <f>VLOOKUP(B762,'De-Para_Estado_Regiao'!$B:$C,2,0)</f>
        <v>Nordeste</v>
      </c>
      <c r="K762" s="41">
        <f t="shared" si="34"/>
        <v>12194.26</v>
      </c>
      <c r="L762" s="15">
        <f t="shared" si="35"/>
        <v>0.55100000000000005</v>
      </c>
    </row>
    <row r="763" spans="1:12" x14ac:dyDescent="0.25">
      <c r="A763" s="52" t="s">
        <v>2581</v>
      </c>
      <c r="B763" s="52" t="s">
        <v>96</v>
      </c>
      <c r="C763" s="52">
        <v>627</v>
      </c>
      <c r="D763" s="52">
        <v>0.57999999999999996</v>
      </c>
      <c r="E763" s="52">
        <v>0.56699999999999995</v>
      </c>
      <c r="F763" s="52">
        <v>0.45100000000000001</v>
      </c>
      <c r="G763" s="53">
        <v>12179.9</v>
      </c>
      <c r="H763" s="52">
        <v>3</v>
      </c>
      <c r="I763" t="str">
        <f t="shared" si="33"/>
        <v>Médio</v>
      </c>
      <c r="J763" t="str">
        <f>VLOOKUP(B763,'De-Para_Estado_Regiao'!$B:$C,2,0)</f>
        <v>Nordeste</v>
      </c>
      <c r="K763" s="41">
        <f t="shared" si="34"/>
        <v>12179.9</v>
      </c>
      <c r="L763" s="15">
        <f t="shared" si="35"/>
        <v>0.56699999999999995</v>
      </c>
    </row>
    <row r="764" spans="1:12" x14ac:dyDescent="0.25">
      <c r="A764" s="50" t="s">
        <v>1015</v>
      </c>
      <c r="B764" s="50" t="s">
        <v>19</v>
      </c>
      <c r="C764" s="50">
        <v>1283</v>
      </c>
      <c r="D764" s="50">
        <v>0.63600000000000001</v>
      </c>
      <c r="E764" s="50">
        <v>0.60099999999999998</v>
      </c>
      <c r="F764" s="50">
        <v>0.54800000000000004</v>
      </c>
      <c r="G764" s="51">
        <v>12150.11</v>
      </c>
      <c r="H764" s="50">
        <v>35</v>
      </c>
      <c r="I764" t="str">
        <f t="shared" si="33"/>
        <v>Médio</v>
      </c>
      <c r="J764" t="str">
        <f>VLOOKUP(B764,'De-Para_Estado_Regiao'!$B:$C,2,0)</f>
        <v>Nordeste</v>
      </c>
      <c r="K764" s="41">
        <f t="shared" si="34"/>
        <v>12150.11</v>
      </c>
      <c r="L764" s="15">
        <f t="shared" si="35"/>
        <v>0.60099999999999998</v>
      </c>
    </row>
    <row r="765" spans="1:12" x14ac:dyDescent="0.25">
      <c r="A765" s="50" t="s">
        <v>4998</v>
      </c>
      <c r="B765" s="50" t="s">
        <v>25</v>
      </c>
      <c r="C765" s="50">
        <v>1134</v>
      </c>
      <c r="D765" s="50">
        <v>0.59299999999999997</v>
      </c>
      <c r="E765" s="50">
        <v>0.58299999999999996</v>
      </c>
      <c r="F765" s="50">
        <v>0.47899999999999998</v>
      </c>
      <c r="G765" s="51">
        <v>12134.82</v>
      </c>
      <c r="H765" s="50">
        <v>18</v>
      </c>
      <c r="I765" t="str">
        <f t="shared" si="33"/>
        <v>Médio</v>
      </c>
      <c r="J765" t="str">
        <f>VLOOKUP(B765,'De-Para_Estado_Regiao'!$B:$C,2,0)</f>
        <v>Nordeste</v>
      </c>
      <c r="K765" s="41">
        <f t="shared" si="34"/>
        <v>12134.82</v>
      </c>
      <c r="L765" s="15">
        <f t="shared" si="35"/>
        <v>0.58299999999999996</v>
      </c>
    </row>
    <row r="766" spans="1:12" x14ac:dyDescent="0.25">
      <c r="A766" s="50" t="s">
        <v>1222</v>
      </c>
      <c r="B766" s="50" t="s">
        <v>48</v>
      </c>
      <c r="C766" s="50">
        <v>2572</v>
      </c>
      <c r="D766" s="50">
        <v>0.67400000000000004</v>
      </c>
      <c r="E766" s="50">
        <v>0.61699999999999999</v>
      </c>
      <c r="F766" s="50">
        <v>0.626</v>
      </c>
      <c r="G766" s="51">
        <v>12125.65</v>
      </c>
      <c r="H766" s="50">
        <v>51</v>
      </c>
      <c r="I766" t="str">
        <f t="shared" si="33"/>
        <v>Médio</v>
      </c>
      <c r="J766" t="str">
        <f>VLOOKUP(B766,'De-Para_Estado_Regiao'!$B:$C,2,0)</f>
        <v>Nordeste</v>
      </c>
      <c r="K766" s="41">
        <f t="shared" si="34"/>
        <v>12125.65</v>
      </c>
      <c r="L766" s="15">
        <f t="shared" si="35"/>
        <v>0.61699999999999999</v>
      </c>
    </row>
    <row r="767" spans="1:12" x14ac:dyDescent="0.25">
      <c r="A767" s="50" t="s">
        <v>1956</v>
      </c>
      <c r="B767" s="50" t="s">
        <v>86</v>
      </c>
      <c r="C767" s="50">
        <v>1503</v>
      </c>
      <c r="D767" s="50">
        <v>0.57899999999999996</v>
      </c>
      <c r="E767" s="50">
        <v>0.55700000000000005</v>
      </c>
      <c r="F767" s="50">
        <v>0.48599999999999999</v>
      </c>
      <c r="G767" s="51">
        <v>12107.01</v>
      </c>
      <c r="H767" s="50">
        <v>30</v>
      </c>
      <c r="I767" t="str">
        <f t="shared" si="33"/>
        <v>Médio</v>
      </c>
      <c r="J767" t="str">
        <f>VLOOKUP(B767,'De-Para_Estado_Regiao'!$B:$C,2,0)</f>
        <v>Nordeste</v>
      </c>
      <c r="K767" s="41">
        <f t="shared" si="34"/>
        <v>12107.01</v>
      </c>
      <c r="L767" s="15">
        <f t="shared" si="35"/>
        <v>0.55700000000000005</v>
      </c>
    </row>
    <row r="768" spans="1:12" x14ac:dyDescent="0.25">
      <c r="A768" s="52" t="s">
        <v>1212</v>
      </c>
      <c r="B768" s="52" t="s">
        <v>19</v>
      </c>
      <c r="C768" s="52">
        <v>1724</v>
      </c>
      <c r="D768" s="52">
        <v>0.625</v>
      </c>
      <c r="E768" s="52">
        <v>0.63100000000000001</v>
      </c>
      <c r="F768" s="52">
        <v>0.48399999999999999</v>
      </c>
      <c r="G768" s="53">
        <v>12097.2</v>
      </c>
      <c r="H768" s="52">
        <v>23</v>
      </c>
      <c r="I768" t="str">
        <f t="shared" si="33"/>
        <v>Médio</v>
      </c>
      <c r="J768" t="str">
        <f>VLOOKUP(B768,'De-Para_Estado_Regiao'!$B:$C,2,0)</f>
        <v>Nordeste</v>
      </c>
      <c r="K768" s="41">
        <f t="shared" si="34"/>
        <v>12097.2</v>
      </c>
      <c r="L768" s="15">
        <f t="shared" si="35"/>
        <v>0.63100000000000001</v>
      </c>
    </row>
    <row r="769" spans="1:12" x14ac:dyDescent="0.25">
      <c r="A769" s="50" t="s">
        <v>1577</v>
      </c>
      <c r="B769" s="50" t="s">
        <v>19</v>
      </c>
      <c r="C769" s="50">
        <v>1914</v>
      </c>
      <c r="D769" s="50">
        <v>0.64500000000000002</v>
      </c>
      <c r="E769" s="50">
        <v>0.63200000000000001</v>
      </c>
      <c r="F769" s="50">
        <v>0.52</v>
      </c>
      <c r="G769" s="51">
        <v>12088.97</v>
      </c>
      <c r="H769" s="50">
        <v>18</v>
      </c>
      <c r="I769" t="str">
        <f t="shared" si="33"/>
        <v>Médio</v>
      </c>
      <c r="J769" t="str">
        <f>VLOOKUP(B769,'De-Para_Estado_Regiao'!$B:$C,2,0)</f>
        <v>Nordeste</v>
      </c>
      <c r="K769" s="41">
        <f t="shared" si="34"/>
        <v>12088.97</v>
      </c>
      <c r="L769" s="15">
        <f t="shared" si="35"/>
        <v>0.63200000000000001</v>
      </c>
    </row>
    <row r="770" spans="1:12" x14ac:dyDescent="0.25">
      <c r="A770" s="50" t="s">
        <v>2595</v>
      </c>
      <c r="B770" s="50" t="s">
        <v>19</v>
      </c>
      <c r="C770" s="50">
        <v>911</v>
      </c>
      <c r="D770" s="50">
        <v>0.61</v>
      </c>
      <c r="E770" s="50">
        <v>0.60799999999999998</v>
      </c>
      <c r="F770" s="50">
        <v>0.48699999999999999</v>
      </c>
      <c r="G770" s="51">
        <v>12076.64</v>
      </c>
      <c r="H770" s="50">
        <v>2</v>
      </c>
      <c r="I770" t="str">
        <f t="shared" ref="I770:I833" si="36">IF(D770&lt;0.55,"Baixo",IF(D770&lt;0.7,"Médio",IF(D770&lt;0.8,"Alto","Muito Alto")))</f>
        <v>Médio</v>
      </c>
      <c r="J770" t="str">
        <f>VLOOKUP(B770,'De-Para_Estado_Regiao'!$B:$C,2,0)</f>
        <v>Nordeste</v>
      </c>
      <c r="K770" s="41">
        <f t="shared" si="34"/>
        <v>12076.64</v>
      </c>
      <c r="L770" s="15">
        <f t="shared" si="35"/>
        <v>0.60799999999999998</v>
      </c>
    </row>
    <row r="771" spans="1:12" x14ac:dyDescent="0.25">
      <c r="A771" s="52" t="s">
        <v>2630</v>
      </c>
      <c r="B771" s="52" t="s">
        <v>96</v>
      </c>
      <c r="C771" s="52">
        <v>785</v>
      </c>
      <c r="D771" s="52">
        <v>0.59099999999999997</v>
      </c>
      <c r="E771" s="52">
        <v>0.55600000000000005</v>
      </c>
      <c r="F771" s="52">
        <v>0.47699999999999998</v>
      </c>
      <c r="G771" s="53">
        <v>12068.24</v>
      </c>
      <c r="H771" s="52">
        <v>24</v>
      </c>
      <c r="I771" t="str">
        <f t="shared" si="36"/>
        <v>Médio</v>
      </c>
      <c r="J771" t="str">
        <f>VLOOKUP(B771,'De-Para_Estado_Regiao'!$B:$C,2,0)</f>
        <v>Nordeste</v>
      </c>
      <c r="K771" s="41">
        <f t="shared" ref="K771:K834" si="37">G771</f>
        <v>12068.24</v>
      </c>
      <c r="L771" s="15">
        <f t="shared" ref="L771:L834" si="38">E771</f>
        <v>0.55600000000000005</v>
      </c>
    </row>
    <row r="772" spans="1:12" x14ac:dyDescent="0.25">
      <c r="A772" s="52" t="s">
        <v>3372</v>
      </c>
      <c r="B772" s="52" t="s">
        <v>19</v>
      </c>
      <c r="C772" s="52">
        <v>350</v>
      </c>
      <c r="D772" s="52">
        <v>0.56000000000000005</v>
      </c>
      <c r="E772" s="52">
        <v>0.55400000000000005</v>
      </c>
      <c r="F772" s="52">
        <v>0.45900000000000002</v>
      </c>
      <c r="G772" s="53">
        <v>12057.66</v>
      </c>
      <c r="H772" s="52">
        <v>3</v>
      </c>
      <c r="I772" t="str">
        <f t="shared" si="36"/>
        <v>Médio</v>
      </c>
      <c r="J772" t="str">
        <f>VLOOKUP(B772,'De-Para_Estado_Regiao'!$B:$C,2,0)</f>
        <v>Nordeste</v>
      </c>
      <c r="K772" s="41">
        <f t="shared" si="37"/>
        <v>12057.66</v>
      </c>
      <c r="L772" s="15">
        <f t="shared" si="38"/>
        <v>0.55400000000000005</v>
      </c>
    </row>
    <row r="773" spans="1:12" x14ac:dyDescent="0.25">
      <c r="A773" s="52" t="s">
        <v>1989</v>
      </c>
      <c r="B773" s="52" t="s">
        <v>48</v>
      </c>
      <c r="C773" s="52">
        <v>1057</v>
      </c>
      <c r="D773" s="52">
        <v>0.63800000000000001</v>
      </c>
      <c r="E773" s="52">
        <v>0.58499999999999996</v>
      </c>
      <c r="F773" s="52">
        <v>0.57099999999999995</v>
      </c>
      <c r="G773" s="53">
        <v>12047.14</v>
      </c>
      <c r="H773" s="52">
        <v>7</v>
      </c>
      <c r="I773" t="str">
        <f t="shared" si="36"/>
        <v>Médio</v>
      </c>
      <c r="J773" t="str">
        <f>VLOOKUP(B773,'De-Para_Estado_Regiao'!$B:$C,2,0)</f>
        <v>Nordeste</v>
      </c>
      <c r="K773" s="41">
        <f t="shared" si="37"/>
        <v>12047.14</v>
      </c>
      <c r="L773" s="15">
        <f t="shared" si="38"/>
        <v>0.58499999999999996</v>
      </c>
    </row>
    <row r="774" spans="1:12" x14ac:dyDescent="0.25">
      <c r="A774" s="52" t="s">
        <v>861</v>
      </c>
      <c r="B774" s="52" t="s">
        <v>19</v>
      </c>
      <c r="C774" s="52">
        <v>3129</v>
      </c>
      <c r="D774" s="52">
        <v>0.62</v>
      </c>
      <c r="E774" s="52">
        <v>0.63800000000000001</v>
      </c>
      <c r="F774" s="52">
        <v>0.48499999999999999</v>
      </c>
      <c r="G774" s="53">
        <v>12008.25</v>
      </c>
      <c r="H774" s="52">
        <v>64</v>
      </c>
      <c r="I774" t="str">
        <f t="shared" si="36"/>
        <v>Médio</v>
      </c>
      <c r="J774" t="str">
        <f>VLOOKUP(B774,'De-Para_Estado_Regiao'!$B:$C,2,0)</f>
        <v>Nordeste</v>
      </c>
      <c r="K774" s="41">
        <f t="shared" si="37"/>
        <v>12008.25</v>
      </c>
      <c r="L774" s="15">
        <f t="shared" si="38"/>
        <v>0.63800000000000001</v>
      </c>
    </row>
    <row r="775" spans="1:12" x14ac:dyDescent="0.25">
      <c r="A775" s="52" t="s">
        <v>1750</v>
      </c>
      <c r="B775" s="52" t="s">
        <v>108</v>
      </c>
      <c r="C775" s="52">
        <v>3226</v>
      </c>
      <c r="D775" s="52">
        <v>0.59299999999999997</v>
      </c>
      <c r="E775" s="52">
        <v>0.59</v>
      </c>
      <c r="F775" s="52">
        <v>0.46200000000000002</v>
      </c>
      <c r="G775" s="53">
        <v>11990.47</v>
      </c>
      <c r="H775" s="52">
        <v>38</v>
      </c>
      <c r="I775" t="str">
        <f t="shared" si="36"/>
        <v>Médio</v>
      </c>
      <c r="J775" t="str">
        <f>VLOOKUP(B775,'De-Para_Estado_Regiao'!$B:$C,2,0)</f>
        <v>Nordeste</v>
      </c>
      <c r="K775" s="41">
        <f t="shared" si="37"/>
        <v>11990.47</v>
      </c>
      <c r="L775" s="15">
        <f t="shared" si="38"/>
        <v>0.59</v>
      </c>
    </row>
    <row r="776" spans="1:12" x14ac:dyDescent="0.25">
      <c r="A776" s="52" t="s">
        <v>1155</v>
      </c>
      <c r="B776" s="52" t="s">
        <v>96</v>
      </c>
      <c r="C776" s="52">
        <v>1257</v>
      </c>
      <c r="D776" s="52">
        <v>0.64</v>
      </c>
      <c r="E776" s="52">
        <v>0.61699999999999999</v>
      </c>
      <c r="F776" s="52">
        <v>0.53900000000000003</v>
      </c>
      <c r="G776" s="53">
        <v>11961.95</v>
      </c>
      <c r="H776" s="52">
        <v>35</v>
      </c>
      <c r="I776" t="str">
        <f t="shared" si="36"/>
        <v>Médio</v>
      </c>
      <c r="J776" t="str">
        <f>VLOOKUP(B776,'De-Para_Estado_Regiao'!$B:$C,2,0)</f>
        <v>Nordeste</v>
      </c>
      <c r="K776" s="41">
        <f t="shared" si="37"/>
        <v>11961.95</v>
      </c>
      <c r="L776" s="15">
        <f t="shared" si="38"/>
        <v>0.61699999999999999</v>
      </c>
    </row>
    <row r="777" spans="1:12" x14ac:dyDescent="0.25">
      <c r="A777" s="52" t="s">
        <v>2272</v>
      </c>
      <c r="B777" s="52" t="s">
        <v>19</v>
      </c>
      <c r="C777" s="52">
        <v>1162</v>
      </c>
      <c r="D777" s="52">
        <v>0.65400000000000003</v>
      </c>
      <c r="E777" s="52">
        <v>0.624</v>
      </c>
      <c r="F777" s="52">
        <v>0.57099999999999995</v>
      </c>
      <c r="G777" s="53">
        <v>11955.99</v>
      </c>
      <c r="H777" s="52">
        <v>7</v>
      </c>
      <c r="I777" t="str">
        <f t="shared" si="36"/>
        <v>Médio</v>
      </c>
      <c r="J777" t="str">
        <f>VLOOKUP(B777,'De-Para_Estado_Regiao'!$B:$C,2,0)</f>
        <v>Nordeste</v>
      </c>
      <c r="K777" s="41">
        <f t="shared" si="37"/>
        <v>11955.99</v>
      </c>
      <c r="L777" s="15">
        <f t="shared" si="38"/>
        <v>0.624</v>
      </c>
    </row>
    <row r="778" spans="1:12" x14ac:dyDescent="0.25">
      <c r="A778" s="50" t="s">
        <v>2741</v>
      </c>
      <c r="B778" s="50" t="s">
        <v>19</v>
      </c>
      <c r="C778" s="50">
        <v>555</v>
      </c>
      <c r="D778" s="50">
        <v>0.58899999999999997</v>
      </c>
      <c r="E778" s="50">
        <v>0.56599999999999995</v>
      </c>
      <c r="F778" s="50">
        <v>0.46899999999999997</v>
      </c>
      <c r="G778" s="51">
        <v>11946.19</v>
      </c>
      <c r="H778" s="50">
        <v>2</v>
      </c>
      <c r="I778" t="str">
        <f t="shared" si="36"/>
        <v>Médio</v>
      </c>
      <c r="J778" t="str">
        <f>VLOOKUP(B778,'De-Para_Estado_Regiao'!$B:$C,2,0)</f>
        <v>Nordeste</v>
      </c>
      <c r="K778" s="41">
        <f t="shared" si="37"/>
        <v>11946.19</v>
      </c>
      <c r="L778" s="15">
        <f t="shared" si="38"/>
        <v>0.56599999999999995</v>
      </c>
    </row>
    <row r="779" spans="1:12" x14ac:dyDescent="0.25">
      <c r="A779" s="52" t="s">
        <v>2957</v>
      </c>
      <c r="B779" s="52" t="s">
        <v>25</v>
      </c>
      <c r="C779" s="52">
        <v>497</v>
      </c>
      <c r="D779" s="52">
        <v>0.57999999999999996</v>
      </c>
      <c r="E779" s="52">
        <v>0.57199999999999995</v>
      </c>
      <c r="F779" s="52">
        <v>0.44400000000000001</v>
      </c>
      <c r="G779" s="53">
        <v>11906.16</v>
      </c>
      <c r="H779" s="52">
        <v>3</v>
      </c>
      <c r="I779" t="str">
        <f t="shared" si="36"/>
        <v>Médio</v>
      </c>
      <c r="J779" t="str">
        <f>VLOOKUP(B779,'De-Para_Estado_Regiao'!$B:$C,2,0)</f>
        <v>Nordeste</v>
      </c>
      <c r="K779" s="41">
        <f t="shared" si="37"/>
        <v>11906.16</v>
      </c>
      <c r="L779" s="15">
        <f t="shared" si="38"/>
        <v>0.57199999999999995</v>
      </c>
    </row>
    <row r="780" spans="1:12" x14ac:dyDescent="0.25">
      <c r="A780" s="52" t="s">
        <v>1771</v>
      </c>
      <c r="B780" s="52" t="s">
        <v>86</v>
      </c>
      <c r="C780" s="52">
        <v>1551</v>
      </c>
      <c r="D780" s="52">
        <v>0.629</v>
      </c>
      <c r="E780" s="52">
        <v>0.58899999999999997</v>
      </c>
      <c r="F780" s="52">
        <v>0.53700000000000003</v>
      </c>
      <c r="G780" s="53">
        <v>11902.92</v>
      </c>
      <c r="H780" s="52">
        <v>38</v>
      </c>
      <c r="I780" t="str">
        <f t="shared" si="36"/>
        <v>Médio</v>
      </c>
      <c r="J780" t="str">
        <f>VLOOKUP(B780,'De-Para_Estado_Regiao'!$B:$C,2,0)</f>
        <v>Nordeste</v>
      </c>
      <c r="K780" s="41">
        <f t="shared" si="37"/>
        <v>11902.92</v>
      </c>
      <c r="L780" s="15">
        <f t="shared" si="38"/>
        <v>0.58899999999999997</v>
      </c>
    </row>
    <row r="781" spans="1:12" x14ac:dyDescent="0.25">
      <c r="A781" s="50" t="s">
        <v>2525</v>
      </c>
      <c r="B781" s="50" t="s">
        <v>19</v>
      </c>
      <c r="C781" s="50">
        <v>729</v>
      </c>
      <c r="D781" s="50">
        <v>0.59799999999999998</v>
      </c>
      <c r="E781" s="50">
        <v>0.57699999999999996</v>
      </c>
      <c r="F781" s="50">
        <v>0.48</v>
      </c>
      <c r="G781" s="51">
        <v>11902.74</v>
      </c>
      <c r="H781" s="50">
        <v>21</v>
      </c>
      <c r="I781" t="str">
        <f t="shared" si="36"/>
        <v>Médio</v>
      </c>
      <c r="J781" t="str">
        <f>VLOOKUP(B781,'De-Para_Estado_Regiao'!$B:$C,2,0)</f>
        <v>Nordeste</v>
      </c>
      <c r="K781" s="41">
        <f t="shared" si="37"/>
        <v>11902.74</v>
      </c>
      <c r="L781" s="15">
        <f t="shared" si="38"/>
        <v>0.57699999999999996</v>
      </c>
    </row>
    <row r="782" spans="1:12" x14ac:dyDescent="0.25">
      <c r="A782" s="52" t="s">
        <v>2420</v>
      </c>
      <c r="B782" s="52" t="s">
        <v>108</v>
      </c>
      <c r="C782" s="52">
        <v>2412</v>
      </c>
      <c r="D782" s="52">
        <v>0.61</v>
      </c>
      <c r="E782" s="52">
        <v>0.57799999999999996</v>
      </c>
      <c r="F782" s="52">
        <v>0.50900000000000001</v>
      </c>
      <c r="G782" s="53">
        <v>11893.43</v>
      </c>
      <c r="H782" s="52">
        <v>11</v>
      </c>
      <c r="I782" t="str">
        <f t="shared" si="36"/>
        <v>Médio</v>
      </c>
      <c r="J782" t="str">
        <f>VLOOKUP(B782,'De-Para_Estado_Regiao'!$B:$C,2,0)</f>
        <v>Nordeste</v>
      </c>
      <c r="K782" s="41">
        <f t="shared" si="37"/>
        <v>11893.43</v>
      </c>
      <c r="L782" s="15">
        <f t="shared" si="38"/>
        <v>0.57799999999999996</v>
      </c>
    </row>
    <row r="783" spans="1:12" x14ac:dyDescent="0.25">
      <c r="A783" s="50" t="s">
        <v>3206</v>
      </c>
      <c r="B783" s="50" t="s">
        <v>127</v>
      </c>
      <c r="C783" s="50">
        <v>610</v>
      </c>
      <c r="D783" s="50">
        <v>0.55000000000000004</v>
      </c>
      <c r="E783" s="50">
        <v>0.54</v>
      </c>
      <c r="F783" s="50">
        <v>0.41399999999999998</v>
      </c>
      <c r="G783" s="51">
        <v>11855.57</v>
      </c>
      <c r="H783" s="50">
        <v>4</v>
      </c>
      <c r="I783" t="str">
        <f t="shared" si="36"/>
        <v>Médio</v>
      </c>
      <c r="J783" t="str">
        <f>VLOOKUP(B783,'De-Para_Estado_Regiao'!$B:$C,2,0)</f>
        <v>Nordeste</v>
      </c>
      <c r="K783" s="41">
        <f t="shared" si="37"/>
        <v>11855.57</v>
      </c>
      <c r="L783" s="15">
        <f t="shared" si="38"/>
        <v>0.54</v>
      </c>
    </row>
    <row r="784" spans="1:12" x14ac:dyDescent="0.25">
      <c r="A784" s="52" t="s">
        <v>2211</v>
      </c>
      <c r="B784" s="52" t="s">
        <v>127</v>
      </c>
      <c r="C784" s="52">
        <v>1233</v>
      </c>
      <c r="D784" s="52">
        <v>0.60399999999999998</v>
      </c>
      <c r="E784" s="52">
        <v>0.57899999999999996</v>
      </c>
      <c r="F784" s="52">
        <v>0.49199999999999999</v>
      </c>
      <c r="G784" s="53">
        <v>11848.25</v>
      </c>
      <c r="H784" s="52">
        <v>7</v>
      </c>
      <c r="I784" t="str">
        <f t="shared" si="36"/>
        <v>Médio</v>
      </c>
      <c r="J784" t="str">
        <f>VLOOKUP(B784,'De-Para_Estado_Regiao'!$B:$C,2,0)</f>
        <v>Nordeste</v>
      </c>
      <c r="K784" s="41">
        <f t="shared" si="37"/>
        <v>11848.25</v>
      </c>
      <c r="L784" s="15">
        <f t="shared" si="38"/>
        <v>0.57899999999999996</v>
      </c>
    </row>
    <row r="785" spans="1:12" x14ac:dyDescent="0.25">
      <c r="A785" s="50" t="s">
        <v>2045</v>
      </c>
      <c r="B785" s="50" t="s">
        <v>86</v>
      </c>
      <c r="C785" s="50">
        <v>795</v>
      </c>
      <c r="D785" s="50">
        <v>0.63800000000000001</v>
      </c>
      <c r="E785" s="50">
        <v>0.59399999999999997</v>
      </c>
      <c r="F785" s="50">
        <v>0.55600000000000005</v>
      </c>
      <c r="G785" s="51">
        <v>11839.51</v>
      </c>
      <c r="H785" s="50">
        <v>8</v>
      </c>
      <c r="I785" t="str">
        <f t="shared" si="36"/>
        <v>Médio</v>
      </c>
      <c r="J785" t="str">
        <f>VLOOKUP(B785,'De-Para_Estado_Regiao'!$B:$C,2,0)</f>
        <v>Nordeste</v>
      </c>
      <c r="K785" s="41">
        <f t="shared" si="37"/>
        <v>11839.51</v>
      </c>
      <c r="L785" s="15">
        <f t="shared" si="38"/>
        <v>0.59399999999999997</v>
      </c>
    </row>
    <row r="786" spans="1:12" x14ac:dyDescent="0.25">
      <c r="A786" s="52" t="s">
        <v>1853</v>
      </c>
      <c r="B786" s="52" t="s">
        <v>25</v>
      </c>
      <c r="C786" s="52">
        <v>823</v>
      </c>
      <c r="D786" s="52">
        <v>0.61299999999999999</v>
      </c>
      <c r="E786" s="52">
        <v>0.56200000000000006</v>
      </c>
      <c r="F786" s="52">
        <v>0.50600000000000001</v>
      </c>
      <c r="G786" s="53">
        <v>11804.5</v>
      </c>
      <c r="H786" s="52">
        <v>23</v>
      </c>
      <c r="I786" t="str">
        <f t="shared" si="36"/>
        <v>Médio</v>
      </c>
      <c r="J786" t="str">
        <f>VLOOKUP(B786,'De-Para_Estado_Regiao'!$B:$C,2,0)</f>
        <v>Nordeste</v>
      </c>
      <c r="K786" s="41">
        <f t="shared" si="37"/>
        <v>11804.5</v>
      </c>
      <c r="L786" s="15">
        <f t="shared" si="38"/>
        <v>0.56200000000000006</v>
      </c>
    </row>
    <row r="787" spans="1:12" x14ac:dyDescent="0.25">
      <c r="A787" s="50" t="s">
        <v>3512</v>
      </c>
      <c r="B787" s="50" t="s">
        <v>108</v>
      </c>
      <c r="C787" s="50">
        <v>691</v>
      </c>
      <c r="D787" s="50">
        <v>0.60499999999999998</v>
      </c>
      <c r="E787" s="50">
        <v>0.59499999999999997</v>
      </c>
      <c r="F787" s="50">
        <v>0.48599999999999999</v>
      </c>
      <c r="G787" s="51">
        <v>11800.69</v>
      </c>
      <c r="H787" s="50">
        <v>3</v>
      </c>
      <c r="I787" t="str">
        <f t="shared" si="36"/>
        <v>Médio</v>
      </c>
      <c r="J787" t="str">
        <f>VLOOKUP(B787,'De-Para_Estado_Regiao'!$B:$C,2,0)</f>
        <v>Nordeste</v>
      </c>
      <c r="K787" s="41">
        <f t="shared" si="37"/>
        <v>11800.69</v>
      </c>
      <c r="L787" s="15">
        <f t="shared" si="38"/>
        <v>0.59499999999999997</v>
      </c>
    </row>
    <row r="788" spans="1:12" x14ac:dyDescent="0.25">
      <c r="A788" s="50" t="s">
        <v>4666</v>
      </c>
      <c r="B788" s="50" t="s">
        <v>101</v>
      </c>
      <c r="C788" s="50">
        <v>203</v>
      </c>
      <c r="D788" s="50">
        <v>0.55200000000000005</v>
      </c>
      <c r="E788" s="50">
        <v>0.55000000000000004</v>
      </c>
      <c r="F788" s="50">
        <v>0.443</v>
      </c>
      <c r="G788" s="51">
        <v>11766.26</v>
      </c>
      <c r="H788" s="50">
        <v>10</v>
      </c>
      <c r="I788" t="str">
        <f t="shared" si="36"/>
        <v>Médio</v>
      </c>
      <c r="J788" t="str">
        <f>VLOOKUP(B788,'De-Para_Estado_Regiao'!$B:$C,2,0)</f>
        <v>Nordeste</v>
      </c>
      <c r="K788" s="41">
        <f t="shared" si="37"/>
        <v>11766.26</v>
      </c>
      <c r="L788" s="15">
        <f t="shared" si="38"/>
        <v>0.55000000000000004</v>
      </c>
    </row>
    <row r="789" spans="1:12" x14ac:dyDescent="0.25">
      <c r="A789" s="52" t="s">
        <v>853</v>
      </c>
      <c r="B789" s="52" t="s">
        <v>19</v>
      </c>
      <c r="C789" s="52">
        <v>3013</v>
      </c>
      <c r="D789" s="52">
        <v>0.63300000000000001</v>
      </c>
      <c r="E789" s="52">
        <v>0.61499999999999999</v>
      </c>
      <c r="F789" s="52">
        <v>0.53300000000000003</v>
      </c>
      <c r="G789" s="53">
        <v>11761.8</v>
      </c>
      <c r="H789" s="52">
        <v>88</v>
      </c>
      <c r="I789" t="str">
        <f t="shared" si="36"/>
        <v>Médio</v>
      </c>
      <c r="J789" t="str">
        <f>VLOOKUP(B789,'De-Para_Estado_Regiao'!$B:$C,2,0)</f>
        <v>Nordeste</v>
      </c>
      <c r="K789" s="41">
        <f t="shared" si="37"/>
        <v>11761.8</v>
      </c>
      <c r="L789" s="15">
        <f t="shared" si="38"/>
        <v>0.61499999999999999</v>
      </c>
    </row>
    <row r="790" spans="1:12" x14ac:dyDescent="0.25">
      <c r="A790" s="52" t="s">
        <v>2606</v>
      </c>
      <c r="B790" s="52" t="s">
        <v>108</v>
      </c>
      <c r="C790" s="52">
        <v>523</v>
      </c>
      <c r="D790" s="52">
        <v>0.54100000000000004</v>
      </c>
      <c r="E790" s="52">
        <v>0.52900000000000003</v>
      </c>
      <c r="F790" s="52">
        <v>0.42099999999999999</v>
      </c>
      <c r="G790" s="53">
        <v>11758.83</v>
      </c>
      <c r="H790" s="52">
        <v>27</v>
      </c>
      <c r="I790" t="str">
        <f t="shared" si="36"/>
        <v>Baixo</v>
      </c>
      <c r="J790" t="str">
        <f>VLOOKUP(B790,'De-Para_Estado_Regiao'!$B:$C,2,0)</f>
        <v>Nordeste</v>
      </c>
      <c r="K790" s="41">
        <f t="shared" si="37"/>
        <v>11758.83</v>
      </c>
      <c r="L790" s="15">
        <f t="shared" si="38"/>
        <v>0.52900000000000003</v>
      </c>
    </row>
    <row r="791" spans="1:12" x14ac:dyDescent="0.25">
      <c r="A791" s="52" t="s">
        <v>2066</v>
      </c>
      <c r="B791" s="52" t="s">
        <v>48</v>
      </c>
      <c r="C791" s="52">
        <v>1282</v>
      </c>
      <c r="D791" s="52">
        <v>0.60599999999999998</v>
      </c>
      <c r="E791" s="52">
        <v>0.52200000000000002</v>
      </c>
      <c r="F791" s="52">
        <v>0.57699999999999996</v>
      </c>
      <c r="G791" s="53">
        <v>11755.46</v>
      </c>
      <c r="H791" s="52">
        <v>56</v>
      </c>
      <c r="I791" t="str">
        <f t="shared" si="36"/>
        <v>Médio</v>
      </c>
      <c r="J791" t="str">
        <f>VLOOKUP(B791,'De-Para_Estado_Regiao'!$B:$C,2,0)</f>
        <v>Nordeste</v>
      </c>
      <c r="K791" s="41">
        <f t="shared" si="37"/>
        <v>11755.46</v>
      </c>
      <c r="L791" s="15">
        <f t="shared" si="38"/>
        <v>0.52200000000000002</v>
      </c>
    </row>
    <row r="792" spans="1:12" x14ac:dyDescent="0.25">
      <c r="A792" s="50" t="s">
        <v>2427</v>
      </c>
      <c r="B792" s="50" t="s">
        <v>48</v>
      </c>
      <c r="C792" s="50">
        <v>983</v>
      </c>
      <c r="D792" s="50">
        <v>0.64800000000000002</v>
      </c>
      <c r="E792" s="50">
        <v>0.59499999999999997</v>
      </c>
      <c r="F792" s="50">
        <v>0.59399999999999997</v>
      </c>
      <c r="G792" s="51">
        <v>11755.39</v>
      </c>
      <c r="H792" s="50">
        <v>10</v>
      </c>
      <c r="I792" t="str">
        <f t="shared" si="36"/>
        <v>Médio</v>
      </c>
      <c r="J792" t="str">
        <f>VLOOKUP(B792,'De-Para_Estado_Regiao'!$B:$C,2,0)</f>
        <v>Nordeste</v>
      </c>
      <c r="K792" s="41">
        <f t="shared" si="37"/>
        <v>11755.39</v>
      </c>
      <c r="L792" s="15">
        <f t="shared" si="38"/>
        <v>0.59499999999999997</v>
      </c>
    </row>
    <row r="793" spans="1:12" x14ac:dyDescent="0.25">
      <c r="A793" s="50" t="s">
        <v>3246</v>
      </c>
      <c r="B793" s="50" t="s">
        <v>127</v>
      </c>
      <c r="C793" s="50">
        <v>239</v>
      </c>
      <c r="D793" s="50">
        <v>0.60899999999999999</v>
      </c>
      <c r="E793" s="50">
        <v>0.56499999999999995</v>
      </c>
      <c r="F793" s="50">
        <v>0.54100000000000004</v>
      </c>
      <c r="G793" s="51">
        <v>11753.58</v>
      </c>
      <c r="H793" s="50">
        <v>0</v>
      </c>
      <c r="I793" t="str">
        <f t="shared" si="36"/>
        <v>Médio</v>
      </c>
      <c r="J793" t="str">
        <f>VLOOKUP(B793,'De-Para_Estado_Regiao'!$B:$C,2,0)</f>
        <v>Nordeste</v>
      </c>
      <c r="K793" s="41">
        <f t="shared" si="37"/>
        <v>11753.58</v>
      </c>
      <c r="L793" s="15">
        <f t="shared" si="38"/>
        <v>0.56499999999999995</v>
      </c>
    </row>
    <row r="794" spans="1:12" x14ac:dyDescent="0.25">
      <c r="A794" s="50" t="s">
        <v>4885</v>
      </c>
      <c r="B794" s="50" t="s">
        <v>86</v>
      </c>
      <c r="C794" s="50">
        <v>77</v>
      </c>
      <c r="D794" s="50">
        <v>0.64</v>
      </c>
      <c r="E794" s="50">
        <v>0.61399999999999999</v>
      </c>
      <c r="F794" s="50">
        <v>0.59099999999999997</v>
      </c>
      <c r="G794" s="51">
        <v>11744.5</v>
      </c>
      <c r="H794" s="50">
        <v>3</v>
      </c>
      <c r="I794" t="str">
        <f t="shared" si="36"/>
        <v>Médio</v>
      </c>
      <c r="J794" t="str">
        <f>VLOOKUP(B794,'De-Para_Estado_Regiao'!$B:$C,2,0)</f>
        <v>Nordeste</v>
      </c>
      <c r="K794" s="41">
        <f t="shared" si="37"/>
        <v>11744.5</v>
      </c>
      <c r="L794" s="15">
        <f t="shared" si="38"/>
        <v>0.61399999999999999</v>
      </c>
    </row>
    <row r="795" spans="1:12" x14ac:dyDescent="0.25">
      <c r="A795" s="52" t="s">
        <v>1194</v>
      </c>
      <c r="B795" s="52" t="s">
        <v>86</v>
      </c>
      <c r="C795" s="52">
        <v>1934</v>
      </c>
      <c r="D795" s="52">
        <v>0.63500000000000001</v>
      </c>
      <c r="E795" s="52">
        <v>0.59699999999999998</v>
      </c>
      <c r="F795" s="52">
        <v>0.56399999999999995</v>
      </c>
      <c r="G795" s="53">
        <v>11735.96</v>
      </c>
      <c r="H795" s="52">
        <v>26</v>
      </c>
      <c r="I795" t="str">
        <f t="shared" si="36"/>
        <v>Médio</v>
      </c>
      <c r="J795" t="str">
        <f>VLOOKUP(B795,'De-Para_Estado_Regiao'!$B:$C,2,0)</f>
        <v>Nordeste</v>
      </c>
      <c r="K795" s="41">
        <f t="shared" si="37"/>
        <v>11735.96</v>
      </c>
      <c r="L795" s="15">
        <f t="shared" si="38"/>
        <v>0.59699999999999998</v>
      </c>
    </row>
    <row r="796" spans="1:12" x14ac:dyDescent="0.25">
      <c r="A796" s="52" t="s">
        <v>3428</v>
      </c>
      <c r="B796" s="52" t="s">
        <v>25</v>
      </c>
      <c r="C796" s="52">
        <v>560</v>
      </c>
      <c r="D796" s="52">
        <v>0.57799999999999996</v>
      </c>
      <c r="E796" s="52">
        <v>0.54100000000000004</v>
      </c>
      <c r="F796" s="52">
        <v>0.46600000000000003</v>
      </c>
      <c r="G796" s="53">
        <v>11725.55</v>
      </c>
      <c r="H796" s="52">
        <v>1</v>
      </c>
      <c r="I796" t="str">
        <f t="shared" si="36"/>
        <v>Médio</v>
      </c>
      <c r="J796" t="str">
        <f>VLOOKUP(B796,'De-Para_Estado_Regiao'!$B:$C,2,0)</f>
        <v>Nordeste</v>
      </c>
      <c r="K796" s="41">
        <f t="shared" si="37"/>
        <v>11725.55</v>
      </c>
      <c r="L796" s="15">
        <f t="shared" si="38"/>
        <v>0.54100000000000004</v>
      </c>
    </row>
    <row r="797" spans="1:12" x14ac:dyDescent="0.25">
      <c r="A797" s="50" t="s">
        <v>3866</v>
      </c>
      <c r="B797" s="50" t="s">
        <v>108</v>
      </c>
      <c r="C797" s="50">
        <v>400</v>
      </c>
      <c r="D797" s="50">
        <v>0.54100000000000004</v>
      </c>
      <c r="E797" s="50">
        <v>0.54200000000000004</v>
      </c>
      <c r="F797" s="50">
        <v>0.379</v>
      </c>
      <c r="G797" s="51">
        <v>11723.43</v>
      </c>
      <c r="H797" s="50">
        <v>1</v>
      </c>
      <c r="I797" t="str">
        <f t="shared" si="36"/>
        <v>Baixo</v>
      </c>
      <c r="J797" t="str">
        <f>VLOOKUP(B797,'De-Para_Estado_Regiao'!$B:$C,2,0)</f>
        <v>Nordeste</v>
      </c>
      <c r="K797" s="41">
        <f t="shared" si="37"/>
        <v>11723.43</v>
      </c>
      <c r="L797" s="15">
        <f t="shared" si="38"/>
        <v>0.54200000000000004</v>
      </c>
    </row>
    <row r="798" spans="1:12" x14ac:dyDescent="0.25">
      <c r="A798" s="50" t="s">
        <v>355</v>
      </c>
      <c r="B798" s="50" t="s">
        <v>25</v>
      </c>
      <c r="C798" s="50">
        <v>12964</v>
      </c>
      <c r="D798" s="50">
        <v>0.73199999999999998</v>
      </c>
      <c r="E798" s="50">
        <v>0.67300000000000004</v>
      </c>
      <c r="F798" s="50">
        <v>0.70299999999999996</v>
      </c>
      <c r="G798" s="51">
        <v>11720.31</v>
      </c>
      <c r="H798" s="50">
        <v>193</v>
      </c>
      <c r="I798" t="str">
        <f t="shared" si="36"/>
        <v>Alto</v>
      </c>
      <c r="J798" t="str">
        <f>VLOOKUP(B798,'De-Para_Estado_Regiao'!$B:$C,2,0)</f>
        <v>Nordeste</v>
      </c>
      <c r="K798" s="41">
        <f t="shared" si="37"/>
        <v>11720.31</v>
      </c>
      <c r="L798" s="15">
        <f t="shared" si="38"/>
        <v>0.67300000000000004</v>
      </c>
    </row>
    <row r="799" spans="1:12" x14ac:dyDescent="0.25">
      <c r="A799" s="52" t="s">
        <v>4665</v>
      </c>
      <c r="B799" s="52" t="s">
        <v>86</v>
      </c>
      <c r="C799" s="52">
        <v>152</v>
      </c>
      <c r="D799" s="52">
        <v>0.60199999999999998</v>
      </c>
      <c r="E799" s="52">
        <v>0.57899999999999996</v>
      </c>
      <c r="F799" s="52">
        <v>0.51600000000000001</v>
      </c>
      <c r="G799" s="53">
        <v>11714.15</v>
      </c>
      <c r="H799" s="52">
        <v>1</v>
      </c>
      <c r="I799" t="str">
        <f t="shared" si="36"/>
        <v>Médio</v>
      </c>
      <c r="J799" t="str">
        <f>VLOOKUP(B799,'De-Para_Estado_Regiao'!$B:$C,2,0)</f>
        <v>Nordeste</v>
      </c>
      <c r="K799" s="41">
        <f t="shared" si="37"/>
        <v>11714.15</v>
      </c>
      <c r="L799" s="15">
        <f t="shared" si="38"/>
        <v>0.57899999999999996</v>
      </c>
    </row>
    <row r="800" spans="1:12" x14ac:dyDescent="0.25">
      <c r="A800" s="52" t="s">
        <v>731</v>
      </c>
      <c r="B800" s="52" t="s">
        <v>25</v>
      </c>
      <c r="C800" s="52">
        <v>2342</v>
      </c>
      <c r="D800" s="52">
        <v>0.61799999999999999</v>
      </c>
      <c r="E800" s="52">
        <v>0.59199999999999997</v>
      </c>
      <c r="F800" s="52">
        <v>0.51900000000000002</v>
      </c>
      <c r="G800" s="53">
        <v>11662.92</v>
      </c>
      <c r="H800" s="52">
        <v>49</v>
      </c>
      <c r="I800" t="str">
        <f t="shared" si="36"/>
        <v>Médio</v>
      </c>
      <c r="J800" t="str">
        <f>VLOOKUP(B800,'De-Para_Estado_Regiao'!$B:$C,2,0)</f>
        <v>Nordeste</v>
      </c>
      <c r="K800" s="41">
        <f t="shared" si="37"/>
        <v>11662.92</v>
      </c>
      <c r="L800" s="15">
        <f t="shared" si="38"/>
        <v>0.59199999999999997</v>
      </c>
    </row>
    <row r="801" spans="1:12" x14ac:dyDescent="0.25">
      <c r="A801" s="52" t="s">
        <v>604</v>
      </c>
      <c r="B801" s="52" t="s">
        <v>48</v>
      </c>
      <c r="C801" s="52">
        <v>5613</v>
      </c>
      <c r="D801" s="52">
        <v>0.71299999999999997</v>
      </c>
      <c r="E801" s="52">
        <v>0.65500000000000003</v>
      </c>
      <c r="F801" s="52">
        <v>0.67300000000000004</v>
      </c>
      <c r="G801" s="53">
        <v>11642.3</v>
      </c>
      <c r="H801" s="52">
        <v>70</v>
      </c>
      <c r="I801" t="str">
        <f t="shared" si="36"/>
        <v>Alto</v>
      </c>
      <c r="J801" t="str">
        <f>VLOOKUP(B801,'De-Para_Estado_Regiao'!$B:$C,2,0)</f>
        <v>Nordeste</v>
      </c>
      <c r="K801" s="41">
        <f t="shared" si="37"/>
        <v>11642.3</v>
      </c>
      <c r="L801" s="15">
        <f t="shared" si="38"/>
        <v>0.65500000000000003</v>
      </c>
    </row>
    <row r="802" spans="1:12" x14ac:dyDescent="0.25">
      <c r="A802" s="50" t="s">
        <v>4535</v>
      </c>
      <c r="B802" s="50" t="s">
        <v>127</v>
      </c>
      <c r="C802" s="50">
        <v>159</v>
      </c>
      <c r="D802" s="50">
        <v>0.59</v>
      </c>
      <c r="E802" s="50">
        <v>0.52700000000000002</v>
      </c>
      <c r="F802" s="50">
        <v>0.51400000000000001</v>
      </c>
      <c r="G802" s="51">
        <v>11612.57</v>
      </c>
      <c r="H802" s="50">
        <v>0</v>
      </c>
      <c r="I802" t="str">
        <f t="shared" si="36"/>
        <v>Médio</v>
      </c>
      <c r="J802" t="str">
        <f>VLOOKUP(B802,'De-Para_Estado_Regiao'!$B:$C,2,0)</f>
        <v>Nordeste</v>
      </c>
      <c r="K802" s="41">
        <f t="shared" si="37"/>
        <v>11612.57</v>
      </c>
      <c r="L802" s="15">
        <f t="shared" si="38"/>
        <v>0.52700000000000002</v>
      </c>
    </row>
    <row r="803" spans="1:12" x14ac:dyDescent="0.25">
      <c r="A803" s="50" t="s">
        <v>1013</v>
      </c>
      <c r="B803" s="50" t="s">
        <v>25</v>
      </c>
      <c r="C803" s="50">
        <v>2040</v>
      </c>
      <c r="D803" s="50">
        <v>0.63900000000000001</v>
      </c>
      <c r="E803" s="50">
        <v>0.61199999999999999</v>
      </c>
      <c r="F803" s="50">
        <v>0.54500000000000004</v>
      </c>
      <c r="G803" s="51">
        <v>11590.93</v>
      </c>
      <c r="H803" s="50">
        <v>10</v>
      </c>
      <c r="I803" t="str">
        <f t="shared" si="36"/>
        <v>Médio</v>
      </c>
      <c r="J803" t="str">
        <f>VLOOKUP(B803,'De-Para_Estado_Regiao'!$B:$C,2,0)</f>
        <v>Nordeste</v>
      </c>
      <c r="K803" s="41">
        <f t="shared" si="37"/>
        <v>11590.93</v>
      </c>
      <c r="L803" s="15">
        <f t="shared" si="38"/>
        <v>0.61199999999999999</v>
      </c>
    </row>
    <row r="804" spans="1:12" x14ac:dyDescent="0.25">
      <c r="A804" s="52" t="s">
        <v>1851</v>
      </c>
      <c r="B804" s="52" t="s">
        <v>86</v>
      </c>
      <c r="C804" s="52">
        <v>845</v>
      </c>
      <c r="D804" s="52">
        <v>0.63900000000000001</v>
      </c>
      <c r="E804" s="52">
        <v>0.61099999999999999</v>
      </c>
      <c r="F804" s="52">
        <v>0.57099999999999995</v>
      </c>
      <c r="G804" s="53">
        <v>11573.86</v>
      </c>
      <c r="H804" s="52">
        <v>29</v>
      </c>
      <c r="I804" t="str">
        <f t="shared" si="36"/>
        <v>Médio</v>
      </c>
      <c r="J804" t="str">
        <f>VLOOKUP(B804,'De-Para_Estado_Regiao'!$B:$C,2,0)</f>
        <v>Nordeste</v>
      </c>
      <c r="K804" s="41">
        <f t="shared" si="37"/>
        <v>11573.86</v>
      </c>
      <c r="L804" s="15">
        <f t="shared" si="38"/>
        <v>0.61099999999999999</v>
      </c>
    </row>
    <row r="805" spans="1:12" x14ac:dyDescent="0.25">
      <c r="A805" s="50" t="s">
        <v>1546</v>
      </c>
      <c r="B805" s="50" t="s">
        <v>48</v>
      </c>
      <c r="C805" s="50">
        <v>4102</v>
      </c>
      <c r="D805" s="50">
        <v>0.67500000000000004</v>
      </c>
      <c r="E805" s="50">
        <v>0.60499999999999998</v>
      </c>
      <c r="F805" s="50">
        <v>0.65200000000000002</v>
      </c>
      <c r="G805" s="51">
        <v>11514.38</v>
      </c>
      <c r="H805" s="50">
        <v>47</v>
      </c>
      <c r="I805" t="str">
        <f t="shared" si="36"/>
        <v>Médio</v>
      </c>
      <c r="J805" t="str">
        <f>VLOOKUP(B805,'De-Para_Estado_Regiao'!$B:$C,2,0)</f>
        <v>Nordeste</v>
      </c>
      <c r="K805" s="41">
        <f t="shared" si="37"/>
        <v>11514.38</v>
      </c>
      <c r="L805" s="15">
        <f t="shared" si="38"/>
        <v>0.60499999999999998</v>
      </c>
    </row>
    <row r="806" spans="1:12" x14ac:dyDescent="0.25">
      <c r="A806" s="50" t="s">
        <v>924</v>
      </c>
      <c r="B806" s="50" t="s">
        <v>96</v>
      </c>
      <c r="C806" s="50">
        <v>1593</v>
      </c>
      <c r="D806" s="50">
        <v>0.57999999999999996</v>
      </c>
      <c r="E806" s="50">
        <v>0.59699999999999998</v>
      </c>
      <c r="F806" s="50">
        <v>0.42399999999999999</v>
      </c>
      <c r="G806" s="51">
        <v>11487.88</v>
      </c>
      <c r="H806" s="50">
        <v>12</v>
      </c>
      <c r="I806" t="str">
        <f t="shared" si="36"/>
        <v>Médio</v>
      </c>
      <c r="J806" t="str">
        <f>VLOOKUP(B806,'De-Para_Estado_Regiao'!$B:$C,2,0)</f>
        <v>Nordeste</v>
      </c>
      <c r="K806" s="41">
        <f t="shared" si="37"/>
        <v>11487.88</v>
      </c>
      <c r="L806" s="15">
        <f t="shared" si="38"/>
        <v>0.59699999999999998</v>
      </c>
    </row>
    <row r="807" spans="1:12" x14ac:dyDescent="0.25">
      <c r="A807" s="50" t="s">
        <v>1909</v>
      </c>
      <c r="B807" s="50" t="s">
        <v>131</v>
      </c>
      <c r="C807" s="50">
        <v>1431</v>
      </c>
      <c r="D807" s="50">
        <v>0.66</v>
      </c>
      <c r="E807" s="50">
        <v>0.63100000000000001</v>
      </c>
      <c r="F807" s="50">
        <v>0.58699999999999997</v>
      </c>
      <c r="G807" s="51">
        <v>11453.54</v>
      </c>
      <c r="H807" s="50">
        <v>24</v>
      </c>
      <c r="I807" t="str">
        <f t="shared" si="36"/>
        <v>Médio</v>
      </c>
      <c r="J807" t="str">
        <f>VLOOKUP(B807,'De-Para_Estado_Regiao'!$B:$C,2,0)</f>
        <v>Nordeste</v>
      </c>
      <c r="K807" s="41">
        <f t="shared" si="37"/>
        <v>11453.54</v>
      </c>
      <c r="L807" s="15">
        <f t="shared" si="38"/>
        <v>0.63100000000000001</v>
      </c>
    </row>
    <row r="808" spans="1:12" x14ac:dyDescent="0.25">
      <c r="A808" s="52" t="s">
        <v>1503</v>
      </c>
      <c r="B808" s="52" t="s">
        <v>131</v>
      </c>
      <c r="C808" s="52">
        <v>1327</v>
      </c>
      <c r="D808" s="52">
        <v>0.66</v>
      </c>
      <c r="E808" s="52">
        <v>0.629</v>
      </c>
      <c r="F808" s="52">
        <v>0.56599999999999995</v>
      </c>
      <c r="G808" s="53">
        <v>11433.99</v>
      </c>
      <c r="H808" s="52">
        <v>13</v>
      </c>
      <c r="I808" t="str">
        <f t="shared" si="36"/>
        <v>Médio</v>
      </c>
      <c r="J808" t="str">
        <f>VLOOKUP(B808,'De-Para_Estado_Regiao'!$B:$C,2,0)</f>
        <v>Nordeste</v>
      </c>
      <c r="K808" s="41">
        <f t="shared" si="37"/>
        <v>11433.99</v>
      </c>
      <c r="L808" s="15">
        <f t="shared" si="38"/>
        <v>0.629</v>
      </c>
    </row>
    <row r="809" spans="1:12" x14ac:dyDescent="0.25">
      <c r="A809" s="50" t="s">
        <v>2879</v>
      </c>
      <c r="B809" s="50" t="s">
        <v>86</v>
      </c>
      <c r="C809" s="50">
        <v>401</v>
      </c>
      <c r="D809" s="50">
        <v>0.66</v>
      </c>
      <c r="E809" s="50">
        <v>0.64700000000000002</v>
      </c>
      <c r="F809" s="50">
        <v>0.58399999999999996</v>
      </c>
      <c r="G809" s="51">
        <v>11433.58</v>
      </c>
      <c r="H809" s="50">
        <v>12</v>
      </c>
      <c r="I809" t="str">
        <f t="shared" si="36"/>
        <v>Médio</v>
      </c>
      <c r="J809" t="str">
        <f>VLOOKUP(B809,'De-Para_Estado_Regiao'!$B:$C,2,0)</f>
        <v>Nordeste</v>
      </c>
      <c r="K809" s="41">
        <f t="shared" si="37"/>
        <v>11433.58</v>
      </c>
      <c r="L809" s="15">
        <f t="shared" si="38"/>
        <v>0.64700000000000002</v>
      </c>
    </row>
    <row r="810" spans="1:12" x14ac:dyDescent="0.25">
      <c r="A810" s="50" t="s">
        <v>3394</v>
      </c>
      <c r="B810" s="50" t="s">
        <v>25</v>
      </c>
      <c r="C810" s="50">
        <v>756</v>
      </c>
      <c r="D810" s="50">
        <v>0.60899999999999999</v>
      </c>
      <c r="E810" s="50">
        <v>0.56599999999999995</v>
      </c>
      <c r="F810" s="50">
        <v>0.505</v>
      </c>
      <c r="G810" s="51">
        <v>11422.46</v>
      </c>
      <c r="H810" s="50">
        <v>22</v>
      </c>
      <c r="I810" t="str">
        <f t="shared" si="36"/>
        <v>Médio</v>
      </c>
      <c r="J810" t="str">
        <f>VLOOKUP(B810,'De-Para_Estado_Regiao'!$B:$C,2,0)</f>
        <v>Nordeste</v>
      </c>
      <c r="K810" s="41">
        <f t="shared" si="37"/>
        <v>11422.46</v>
      </c>
      <c r="L810" s="15">
        <f t="shared" si="38"/>
        <v>0.56599999999999995</v>
      </c>
    </row>
    <row r="811" spans="1:12" x14ac:dyDescent="0.25">
      <c r="A811" s="50" t="s">
        <v>2204</v>
      </c>
      <c r="B811" s="50" t="s">
        <v>108</v>
      </c>
      <c r="C811" s="50">
        <v>1458</v>
      </c>
      <c r="D811" s="50">
        <v>0.58599999999999997</v>
      </c>
      <c r="E811" s="50">
        <v>0.55800000000000005</v>
      </c>
      <c r="F811" s="50">
        <v>0.498</v>
      </c>
      <c r="G811" s="51">
        <v>11362.15</v>
      </c>
      <c r="H811" s="50">
        <v>19</v>
      </c>
      <c r="I811" t="str">
        <f t="shared" si="36"/>
        <v>Médio</v>
      </c>
      <c r="J811" t="str">
        <f>VLOOKUP(B811,'De-Para_Estado_Regiao'!$B:$C,2,0)</f>
        <v>Nordeste</v>
      </c>
      <c r="K811" s="41">
        <f t="shared" si="37"/>
        <v>11362.15</v>
      </c>
      <c r="L811" s="15">
        <f t="shared" si="38"/>
        <v>0.55800000000000005</v>
      </c>
    </row>
    <row r="812" spans="1:12" x14ac:dyDescent="0.25">
      <c r="A812" s="50" t="s">
        <v>5030</v>
      </c>
      <c r="B812" s="50" t="s">
        <v>101</v>
      </c>
      <c r="C812" s="50">
        <v>416</v>
      </c>
      <c r="D812" s="50">
        <v>0.58099999999999996</v>
      </c>
      <c r="E812" s="50">
        <v>0.57799999999999996</v>
      </c>
      <c r="F812" s="50">
        <v>0.48099999999999998</v>
      </c>
      <c r="G812" s="51">
        <v>11353.11</v>
      </c>
      <c r="H812" s="50">
        <v>11</v>
      </c>
      <c r="I812" t="str">
        <f t="shared" si="36"/>
        <v>Médio</v>
      </c>
      <c r="J812" t="str">
        <f>VLOOKUP(B812,'De-Para_Estado_Regiao'!$B:$C,2,0)</f>
        <v>Nordeste</v>
      </c>
      <c r="K812" s="41">
        <f t="shared" si="37"/>
        <v>11353.11</v>
      </c>
      <c r="L812" s="15">
        <f t="shared" si="38"/>
        <v>0.57799999999999996</v>
      </c>
    </row>
    <row r="813" spans="1:12" x14ac:dyDescent="0.25">
      <c r="A813" s="52" t="s">
        <v>1221</v>
      </c>
      <c r="B813" s="52" t="s">
        <v>19</v>
      </c>
      <c r="C813" s="52">
        <v>1477</v>
      </c>
      <c r="D813" s="52">
        <v>0.621</v>
      </c>
      <c r="E813" s="52">
        <v>0.62</v>
      </c>
      <c r="F813" s="52">
        <v>0.51400000000000001</v>
      </c>
      <c r="G813" s="53">
        <v>11347.86</v>
      </c>
      <c r="H813" s="52">
        <v>38</v>
      </c>
      <c r="I813" t="str">
        <f t="shared" si="36"/>
        <v>Médio</v>
      </c>
      <c r="J813" t="str">
        <f>VLOOKUP(B813,'De-Para_Estado_Regiao'!$B:$C,2,0)</f>
        <v>Nordeste</v>
      </c>
      <c r="K813" s="41">
        <f t="shared" si="37"/>
        <v>11347.86</v>
      </c>
      <c r="L813" s="15">
        <f t="shared" si="38"/>
        <v>0.62</v>
      </c>
    </row>
    <row r="814" spans="1:12" x14ac:dyDescent="0.25">
      <c r="A814" s="52" t="s">
        <v>1098</v>
      </c>
      <c r="B814" s="52" t="s">
        <v>48</v>
      </c>
      <c r="C814" s="52">
        <v>3666</v>
      </c>
      <c r="D814" s="52">
        <v>0.65900000000000003</v>
      </c>
      <c r="E814" s="52">
        <v>0.59199999999999997</v>
      </c>
      <c r="F814" s="52">
        <v>0.624</v>
      </c>
      <c r="G814" s="53">
        <v>11316.65</v>
      </c>
      <c r="H814" s="52">
        <v>75</v>
      </c>
      <c r="I814" t="str">
        <f t="shared" si="36"/>
        <v>Médio</v>
      </c>
      <c r="J814" t="str">
        <f>VLOOKUP(B814,'De-Para_Estado_Regiao'!$B:$C,2,0)</f>
        <v>Nordeste</v>
      </c>
      <c r="K814" s="41">
        <f t="shared" si="37"/>
        <v>11316.65</v>
      </c>
      <c r="L814" s="15">
        <f t="shared" si="38"/>
        <v>0.59199999999999997</v>
      </c>
    </row>
    <row r="815" spans="1:12" x14ac:dyDescent="0.25">
      <c r="A815" s="50" t="s">
        <v>2682</v>
      </c>
      <c r="B815" s="50" t="s">
        <v>127</v>
      </c>
      <c r="C815" s="50">
        <v>603</v>
      </c>
      <c r="D815" s="50">
        <v>0.621</v>
      </c>
      <c r="E815" s="50">
        <v>0.625</v>
      </c>
      <c r="F815" s="50">
        <v>0.48399999999999999</v>
      </c>
      <c r="G815" s="51">
        <v>11306.59</v>
      </c>
      <c r="H815" s="50">
        <v>3</v>
      </c>
      <c r="I815" t="str">
        <f t="shared" si="36"/>
        <v>Médio</v>
      </c>
      <c r="J815" t="str">
        <f>VLOOKUP(B815,'De-Para_Estado_Regiao'!$B:$C,2,0)</f>
        <v>Nordeste</v>
      </c>
      <c r="K815" s="41">
        <f t="shared" si="37"/>
        <v>11306.59</v>
      </c>
      <c r="L815" s="15">
        <f t="shared" si="38"/>
        <v>0.625</v>
      </c>
    </row>
    <row r="816" spans="1:12" x14ac:dyDescent="0.25">
      <c r="A816" s="50" t="s">
        <v>2857</v>
      </c>
      <c r="B816" s="50" t="s">
        <v>127</v>
      </c>
      <c r="C816" s="50">
        <v>352</v>
      </c>
      <c r="D816" s="50">
        <v>0.56000000000000005</v>
      </c>
      <c r="E816" s="50">
        <v>0.55100000000000005</v>
      </c>
      <c r="F816" s="50">
        <v>0.45500000000000002</v>
      </c>
      <c r="G816" s="51">
        <v>11304.93</v>
      </c>
      <c r="H816" s="50">
        <v>4</v>
      </c>
      <c r="I816" t="str">
        <f t="shared" si="36"/>
        <v>Médio</v>
      </c>
      <c r="J816" t="str">
        <f>VLOOKUP(B816,'De-Para_Estado_Regiao'!$B:$C,2,0)</f>
        <v>Nordeste</v>
      </c>
      <c r="K816" s="41">
        <f t="shared" si="37"/>
        <v>11304.93</v>
      </c>
      <c r="L816" s="15">
        <f t="shared" si="38"/>
        <v>0.55100000000000005</v>
      </c>
    </row>
    <row r="817" spans="1:12" x14ac:dyDescent="0.25">
      <c r="A817" s="50" t="s">
        <v>1728</v>
      </c>
      <c r="B817" s="50" t="s">
        <v>96</v>
      </c>
      <c r="C817" s="50">
        <v>718</v>
      </c>
      <c r="D817" s="50">
        <v>0.61599999999999999</v>
      </c>
      <c r="E817" s="50">
        <v>0.59799999999999998</v>
      </c>
      <c r="F817" s="50">
        <v>0.50600000000000001</v>
      </c>
      <c r="G817" s="51">
        <v>11294.52</v>
      </c>
      <c r="H817" s="50">
        <v>4</v>
      </c>
      <c r="I817" t="str">
        <f t="shared" si="36"/>
        <v>Médio</v>
      </c>
      <c r="J817" t="str">
        <f>VLOOKUP(B817,'De-Para_Estado_Regiao'!$B:$C,2,0)</f>
        <v>Nordeste</v>
      </c>
      <c r="K817" s="41">
        <f t="shared" si="37"/>
        <v>11294.52</v>
      </c>
      <c r="L817" s="15">
        <f t="shared" si="38"/>
        <v>0.59799999999999998</v>
      </c>
    </row>
    <row r="818" spans="1:12" x14ac:dyDescent="0.25">
      <c r="A818" s="50" t="s">
        <v>2105</v>
      </c>
      <c r="B818" s="50" t="s">
        <v>19</v>
      </c>
      <c r="C818" s="50">
        <v>594</v>
      </c>
      <c r="D818" s="50">
        <v>0.59599999999999997</v>
      </c>
      <c r="E818" s="50">
        <v>0.55800000000000005</v>
      </c>
      <c r="F818" s="50">
        <v>0.47099999999999997</v>
      </c>
      <c r="G818" s="51">
        <v>11281.1</v>
      </c>
      <c r="H818" s="50">
        <v>2</v>
      </c>
      <c r="I818" t="str">
        <f t="shared" si="36"/>
        <v>Médio</v>
      </c>
      <c r="J818" t="str">
        <f>VLOOKUP(B818,'De-Para_Estado_Regiao'!$B:$C,2,0)</f>
        <v>Nordeste</v>
      </c>
      <c r="K818" s="41">
        <f t="shared" si="37"/>
        <v>11281.1</v>
      </c>
      <c r="L818" s="15">
        <f t="shared" si="38"/>
        <v>0.55800000000000005</v>
      </c>
    </row>
    <row r="819" spans="1:12" x14ac:dyDescent="0.25">
      <c r="A819" s="52" t="s">
        <v>3503</v>
      </c>
      <c r="B819" s="52" t="s">
        <v>101</v>
      </c>
      <c r="C819" s="52">
        <v>590</v>
      </c>
      <c r="D819" s="52">
        <v>0.56899999999999995</v>
      </c>
      <c r="E819" s="52">
        <v>0.53</v>
      </c>
      <c r="F819" s="52">
        <v>0.50600000000000001</v>
      </c>
      <c r="G819" s="53">
        <v>11242.88</v>
      </c>
      <c r="H819" s="52">
        <v>22</v>
      </c>
      <c r="I819" t="str">
        <f t="shared" si="36"/>
        <v>Médio</v>
      </c>
      <c r="J819" t="str">
        <f>VLOOKUP(B819,'De-Para_Estado_Regiao'!$B:$C,2,0)</f>
        <v>Nordeste</v>
      </c>
      <c r="K819" s="41">
        <f t="shared" si="37"/>
        <v>11242.88</v>
      </c>
      <c r="L819" s="15">
        <f t="shared" si="38"/>
        <v>0.53</v>
      </c>
    </row>
    <row r="820" spans="1:12" x14ac:dyDescent="0.25">
      <c r="A820" s="50" t="s">
        <v>3029</v>
      </c>
      <c r="B820" s="50" t="s">
        <v>127</v>
      </c>
      <c r="C820" s="50">
        <v>385</v>
      </c>
      <c r="D820" s="50">
        <v>0.60299999999999998</v>
      </c>
      <c r="E820" s="50">
        <v>0.55800000000000005</v>
      </c>
      <c r="F820" s="50">
        <v>0.51500000000000001</v>
      </c>
      <c r="G820" s="51">
        <v>11239.2</v>
      </c>
      <c r="H820" s="50">
        <v>2</v>
      </c>
      <c r="I820" t="str">
        <f t="shared" si="36"/>
        <v>Médio</v>
      </c>
      <c r="J820" t="str">
        <f>VLOOKUP(B820,'De-Para_Estado_Regiao'!$B:$C,2,0)</f>
        <v>Nordeste</v>
      </c>
      <c r="K820" s="41">
        <f t="shared" si="37"/>
        <v>11239.2</v>
      </c>
      <c r="L820" s="15">
        <f t="shared" si="38"/>
        <v>0.55800000000000005</v>
      </c>
    </row>
    <row r="821" spans="1:12" x14ac:dyDescent="0.25">
      <c r="A821" s="50" t="s">
        <v>2061</v>
      </c>
      <c r="B821" s="50" t="s">
        <v>96</v>
      </c>
      <c r="C821" s="50">
        <v>1456</v>
      </c>
      <c r="D821" s="50">
        <v>0.63400000000000001</v>
      </c>
      <c r="E821" s="50">
        <v>0.629</v>
      </c>
      <c r="F821" s="50">
        <v>0.51500000000000001</v>
      </c>
      <c r="G821" s="51">
        <v>11217.86</v>
      </c>
      <c r="H821" s="50">
        <v>36</v>
      </c>
      <c r="I821" t="str">
        <f t="shared" si="36"/>
        <v>Médio</v>
      </c>
      <c r="J821" t="str">
        <f>VLOOKUP(B821,'De-Para_Estado_Regiao'!$B:$C,2,0)</f>
        <v>Nordeste</v>
      </c>
      <c r="K821" s="41">
        <f t="shared" si="37"/>
        <v>11217.86</v>
      </c>
      <c r="L821" s="15">
        <f t="shared" si="38"/>
        <v>0.629</v>
      </c>
    </row>
    <row r="822" spans="1:12" x14ac:dyDescent="0.25">
      <c r="A822" s="52" t="s">
        <v>346</v>
      </c>
      <c r="B822" s="52" t="s">
        <v>96</v>
      </c>
      <c r="C822" s="52">
        <v>781</v>
      </c>
      <c r="D822" s="52">
        <v>0.68200000000000005</v>
      </c>
      <c r="E822" s="52">
        <v>0.62</v>
      </c>
      <c r="F822" s="52">
        <v>0.63500000000000001</v>
      </c>
      <c r="G822" s="53">
        <v>11212.47</v>
      </c>
      <c r="H822" s="52">
        <v>9</v>
      </c>
      <c r="I822" t="str">
        <f t="shared" si="36"/>
        <v>Médio</v>
      </c>
      <c r="J822" t="str">
        <f>VLOOKUP(B822,'De-Para_Estado_Regiao'!$B:$C,2,0)</f>
        <v>Nordeste</v>
      </c>
      <c r="K822" s="41">
        <f t="shared" si="37"/>
        <v>11212.47</v>
      </c>
      <c r="L822" s="15">
        <f t="shared" si="38"/>
        <v>0.62</v>
      </c>
    </row>
    <row r="823" spans="1:12" x14ac:dyDescent="0.25">
      <c r="A823" s="50" t="s">
        <v>2788</v>
      </c>
      <c r="B823" s="50" t="s">
        <v>19</v>
      </c>
      <c r="C823" s="50">
        <v>468</v>
      </c>
      <c r="D823" s="50">
        <v>0.63900000000000001</v>
      </c>
      <c r="E823" s="50">
        <v>0.58199999999999996</v>
      </c>
      <c r="F823" s="50">
        <v>0.58299999999999996</v>
      </c>
      <c r="G823" s="51">
        <v>11203.09</v>
      </c>
      <c r="H823" s="50">
        <v>2</v>
      </c>
      <c r="I823" t="str">
        <f t="shared" si="36"/>
        <v>Médio</v>
      </c>
      <c r="J823" t="str">
        <f>VLOOKUP(B823,'De-Para_Estado_Regiao'!$B:$C,2,0)</f>
        <v>Nordeste</v>
      </c>
      <c r="K823" s="41">
        <f t="shared" si="37"/>
        <v>11203.09</v>
      </c>
      <c r="L823" s="15">
        <f t="shared" si="38"/>
        <v>0.58199999999999996</v>
      </c>
    </row>
    <row r="824" spans="1:12" x14ac:dyDescent="0.25">
      <c r="A824" s="50" t="s">
        <v>1484</v>
      </c>
      <c r="B824" s="50" t="s">
        <v>48</v>
      </c>
      <c r="C824" s="50">
        <v>2847</v>
      </c>
      <c r="D824" s="50">
        <v>0.64200000000000002</v>
      </c>
      <c r="E824" s="50">
        <v>0.59199999999999997</v>
      </c>
      <c r="F824" s="50">
        <v>0.56699999999999995</v>
      </c>
      <c r="G824" s="51">
        <v>11193.37</v>
      </c>
      <c r="H824" s="50">
        <v>102</v>
      </c>
      <c r="I824" t="str">
        <f t="shared" si="36"/>
        <v>Médio</v>
      </c>
      <c r="J824" t="str">
        <f>VLOOKUP(B824,'De-Para_Estado_Regiao'!$B:$C,2,0)</f>
        <v>Nordeste</v>
      </c>
      <c r="K824" s="41">
        <f t="shared" si="37"/>
        <v>11193.37</v>
      </c>
      <c r="L824" s="15">
        <f t="shared" si="38"/>
        <v>0.59199999999999997</v>
      </c>
    </row>
    <row r="825" spans="1:12" x14ac:dyDescent="0.25">
      <c r="A825" s="50" t="s">
        <v>3343</v>
      </c>
      <c r="B825" s="50" t="s">
        <v>19</v>
      </c>
      <c r="C825" s="50">
        <v>873</v>
      </c>
      <c r="D825" s="50">
        <v>0.63400000000000001</v>
      </c>
      <c r="E825" s="50">
        <v>0.60599999999999998</v>
      </c>
      <c r="F825" s="50">
        <v>0.54800000000000004</v>
      </c>
      <c r="G825" s="51">
        <v>11187.56</v>
      </c>
      <c r="H825" s="50">
        <v>5</v>
      </c>
      <c r="I825" t="str">
        <f t="shared" si="36"/>
        <v>Médio</v>
      </c>
      <c r="J825" t="str">
        <f>VLOOKUP(B825,'De-Para_Estado_Regiao'!$B:$C,2,0)</f>
        <v>Nordeste</v>
      </c>
      <c r="K825" s="41">
        <f t="shared" si="37"/>
        <v>11187.56</v>
      </c>
      <c r="L825" s="15">
        <f t="shared" si="38"/>
        <v>0.60599999999999998</v>
      </c>
    </row>
    <row r="826" spans="1:12" x14ac:dyDescent="0.25">
      <c r="A826" s="50" t="s">
        <v>825</v>
      </c>
      <c r="B826" s="50" t="s">
        <v>96</v>
      </c>
      <c r="C826" s="50">
        <v>215</v>
      </c>
      <c r="D826" s="50">
        <v>0.56000000000000005</v>
      </c>
      <c r="E826" s="50">
        <v>0.54400000000000004</v>
      </c>
      <c r="F826" s="50">
        <v>0.42599999999999999</v>
      </c>
      <c r="G826" s="51">
        <v>11184.42</v>
      </c>
      <c r="H826" s="50">
        <v>4</v>
      </c>
      <c r="I826" t="str">
        <f t="shared" si="36"/>
        <v>Médio</v>
      </c>
      <c r="J826" t="str">
        <f>VLOOKUP(B826,'De-Para_Estado_Regiao'!$B:$C,2,0)</f>
        <v>Nordeste</v>
      </c>
      <c r="K826" s="41">
        <f t="shared" si="37"/>
        <v>11184.42</v>
      </c>
      <c r="L826" s="15">
        <f t="shared" si="38"/>
        <v>0.54400000000000004</v>
      </c>
    </row>
    <row r="827" spans="1:12" x14ac:dyDescent="0.25">
      <c r="A827" s="50" t="s">
        <v>4146</v>
      </c>
      <c r="B827" s="50" t="s">
        <v>86</v>
      </c>
      <c r="C827" s="50">
        <v>207</v>
      </c>
      <c r="D827" s="50">
        <v>0.63600000000000001</v>
      </c>
      <c r="E827" s="50">
        <v>0.58199999999999996</v>
      </c>
      <c r="F827" s="50">
        <v>0.57499999999999996</v>
      </c>
      <c r="G827" s="51">
        <v>11158.69</v>
      </c>
      <c r="H827" s="50">
        <v>0</v>
      </c>
      <c r="I827" t="str">
        <f t="shared" si="36"/>
        <v>Médio</v>
      </c>
      <c r="J827" t="str">
        <f>VLOOKUP(B827,'De-Para_Estado_Regiao'!$B:$C,2,0)</f>
        <v>Nordeste</v>
      </c>
      <c r="K827" s="41">
        <f t="shared" si="37"/>
        <v>11158.69</v>
      </c>
      <c r="L827" s="15">
        <f t="shared" si="38"/>
        <v>0.58199999999999996</v>
      </c>
    </row>
    <row r="828" spans="1:12" x14ac:dyDescent="0.25">
      <c r="A828" s="50" t="s">
        <v>2564</v>
      </c>
      <c r="B828" s="50" t="s">
        <v>19</v>
      </c>
      <c r="C828" s="50">
        <v>865</v>
      </c>
      <c r="D828" s="50">
        <v>0.60799999999999998</v>
      </c>
      <c r="E828" s="50">
        <v>0.61099999999999999</v>
      </c>
      <c r="F828" s="50">
        <v>0.47599999999999998</v>
      </c>
      <c r="G828" s="51">
        <v>11149.72</v>
      </c>
      <c r="H828" s="50">
        <v>4</v>
      </c>
      <c r="I828" t="str">
        <f t="shared" si="36"/>
        <v>Médio</v>
      </c>
      <c r="J828" t="str">
        <f>VLOOKUP(B828,'De-Para_Estado_Regiao'!$B:$C,2,0)</f>
        <v>Nordeste</v>
      </c>
      <c r="K828" s="41">
        <f t="shared" si="37"/>
        <v>11149.72</v>
      </c>
      <c r="L828" s="15">
        <f t="shared" si="38"/>
        <v>0.61099999999999999</v>
      </c>
    </row>
    <row r="829" spans="1:12" x14ac:dyDescent="0.25">
      <c r="A829" s="52" t="s">
        <v>2084</v>
      </c>
      <c r="B829" s="52" t="s">
        <v>19</v>
      </c>
      <c r="C829" s="52">
        <v>1336</v>
      </c>
      <c r="D829" s="52">
        <v>0.60599999999999998</v>
      </c>
      <c r="E829" s="52">
        <v>0.60099999999999998</v>
      </c>
      <c r="F829" s="52">
        <v>0.48199999999999998</v>
      </c>
      <c r="G829" s="53">
        <v>11115.84</v>
      </c>
      <c r="H829" s="52">
        <v>55</v>
      </c>
      <c r="I829" t="str">
        <f t="shared" si="36"/>
        <v>Médio</v>
      </c>
      <c r="J829" t="str">
        <f>VLOOKUP(B829,'De-Para_Estado_Regiao'!$B:$C,2,0)</f>
        <v>Nordeste</v>
      </c>
      <c r="K829" s="41">
        <f t="shared" si="37"/>
        <v>11115.84</v>
      </c>
      <c r="L829" s="15">
        <f t="shared" si="38"/>
        <v>0.60099999999999998</v>
      </c>
    </row>
    <row r="830" spans="1:12" x14ac:dyDescent="0.25">
      <c r="A830" s="52" t="s">
        <v>3458</v>
      </c>
      <c r="B830" s="52" t="s">
        <v>19</v>
      </c>
      <c r="C830" s="52">
        <v>362</v>
      </c>
      <c r="D830" s="52">
        <v>0.58799999999999997</v>
      </c>
      <c r="E830" s="52">
        <v>0.58599999999999997</v>
      </c>
      <c r="F830" s="52">
        <v>0.47399999999999998</v>
      </c>
      <c r="G830" s="53">
        <v>11074.3</v>
      </c>
      <c r="H830" s="52">
        <v>2</v>
      </c>
      <c r="I830" t="str">
        <f t="shared" si="36"/>
        <v>Médio</v>
      </c>
      <c r="J830" t="str">
        <f>VLOOKUP(B830,'De-Para_Estado_Regiao'!$B:$C,2,0)</f>
        <v>Nordeste</v>
      </c>
      <c r="K830" s="41">
        <f t="shared" si="37"/>
        <v>11074.3</v>
      </c>
      <c r="L830" s="15">
        <f t="shared" si="38"/>
        <v>0.58599999999999997</v>
      </c>
    </row>
    <row r="831" spans="1:12" x14ac:dyDescent="0.25">
      <c r="A831" s="50" t="s">
        <v>3697</v>
      </c>
      <c r="B831" s="50" t="s">
        <v>86</v>
      </c>
      <c r="C831" s="50">
        <v>389</v>
      </c>
      <c r="D831" s="50">
        <v>0.66400000000000003</v>
      </c>
      <c r="E831" s="50">
        <v>0.63300000000000001</v>
      </c>
      <c r="F831" s="50">
        <v>0.58499999999999996</v>
      </c>
      <c r="G831" s="51">
        <v>11063.39</v>
      </c>
      <c r="H831" s="50">
        <v>0</v>
      </c>
      <c r="I831" t="str">
        <f t="shared" si="36"/>
        <v>Médio</v>
      </c>
      <c r="J831" t="str">
        <f>VLOOKUP(B831,'De-Para_Estado_Regiao'!$B:$C,2,0)</f>
        <v>Nordeste</v>
      </c>
      <c r="K831" s="41">
        <f t="shared" si="37"/>
        <v>11063.39</v>
      </c>
      <c r="L831" s="15">
        <f t="shared" si="38"/>
        <v>0.63300000000000001</v>
      </c>
    </row>
    <row r="832" spans="1:12" x14ac:dyDescent="0.25">
      <c r="A832" s="50" t="s">
        <v>4384</v>
      </c>
      <c r="B832" s="50" t="s">
        <v>25</v>
      </c>
      <c r="C832" s="50">
        <v>287</v>
      </c>
      <c r="D832" s="50">
        <v>0.59499999999999997</v>
      </c>
      <c r="E832" s="50">
        <v>0.56699999999999995</v>
      </c>
      <c r="F832" s="50">
        <v>0.52300000000000002</v>
      </c>
      <c r="G832" s="51">
        <v>11059.74</v>
      </c>
      <c r="H832" s="50">
        <v>1</v>
      </c>
      <c r="I832" t="str">
        <f t="shared" si="36"/>
        <v>Médio</v>
      </c>
      <c r="J832" t="str">
        <f>VLOOKUP(B832,'De-Para_Estado_Regiao'!$B:$C,2,0)</f>
        <v>Nordeste</v>
      </c>
      <c r="K832" s="41">
        <f t="shared" si="37"/>
        <v>11059.74</v>
      </c>
      <c r="L832" s="15">
        <f t="shared" si="38"/>
        <v>0.56699999999999995</v>
      </c>
    </row>
    <row r="833" spans="1:12" x14ac:dyDescent="0.25">
      <c r="A833" s="52" t="s">
        <v>697</v>
      </c>
      <c r="B833" s="52" t="s">
        <v>19</v>
      </c>
      <c r="C833" s="52">
        <v>1871</v>
      </c>
      <c r="D833" s="52">
        <v>0.55000000000000004</v>
      </c>
      <c r="E833" s="52">
        <v>0.56799999999999995</v>
      </c>
      <c r="F833" s="52">
        <v>0.39</v>
      </c>
      <c r="G833" s="53">
        <v>11054.26</v>
      </c>
      <c r="H833" s="52">
        <v>71</v>
      </c>
      <c r="I833" t="str">
        <f t="shared" si="36"/>
        <v>Médio</v>
      </c>
      <c r="J833" t="str">
        <f>VLOOKUP(B833,'De-Para_Estado_Regiao'!$B:$C,2,0)</f>
        <v>Nordeste</v>
      </c>
      <c r="K833" s="41">
        <f t="shared" si="37"/>
        <v>11054.26</v>
      </c>
      <c r="L833" s="15">
        <f t="shared" si="38"/>
        <v>0.56799999999999995</v>
      </c>
    </row>
    <row r="834" spans="1:12" x14ac:dyDescent="0.25">
      <c r="A834" s="52" t="s">
        <v>5240</v>
      </c>
      <c r="B834" s="52" t="s">
        <v>101</v>
      </c>
      <c r="C834" s="52">
        <v>191</v>
      </c>
      <c r="D834" s="52">
        <v>0.6</v>
      </c>
      <c r="E834" s="52">
        <v>0.55800000000000005</v>
      </c>
      <c r="F834" s="52">
        <v>0.52400000000000002</v>
      </c>
      <c r="G834" s="53">
        <v>11044.22</v>
      </c>
      <c r="H834" s="52">
        <v>1</v>
      </c>
      <c r="I834" t="str">
        <f t="shared" ref="I834:I897" si="39">IF(D834&lt;0.55,"Baixo",IF(D834&lt;0.7,"Médio",IF(D834&lt;0.8,"Alto","Muito Alto")))</f>
        <v>Médio</v>
      </c>
      <c r="J834" t="str">
        <f>VLOOKUP(B834,'De-Para_Estado_Regiao'!$B:$C,2,0)</f>
        <v>Nordeste</v>
      </c>
      <c r="K834" s="41">
        <f t="shared" si="37"/>
        <v>11044.22</v>
      </c>
      <c r="L834" s="15">
        <f t="shared" si="38"/>
        <v>0.55800000000000005</v>
      </c>
    </row>
    <row r="835" spans="1:12" x14ac:dyDescent="0.25">
      <c r="A835" s="52" t="s">
        <v>1120</v>
      </c>
      <c r="B835" s="52" t="s">
        <v>25</v>
      </c>
      <c r="C835" s="52">
        <v>1551</v>
      </c>
      <c r="D835" s="52">
        <v>0.623</v>
      </c>
      <c r="E835" s="52">
        <v>0.58099999999999996</v>
      </c>
      <c r="F835" s="52">
        <v>0.53900000000000003</v>
      </c>
      <c r="G835" s="53">
        <v>11041.04</v>
      </c>
      <c r="H835" s="52">
        <v>16</v>
      </c>
      <c r="I835" t="str">
        <f t="shared" si="39"/>
        <v>Médio</v>
      </c>
      <c r="J835" t="str">
        <f>VLOOKUP(B835,'De-Para_Estado_Regiao'!$B:$C,2,0)</f>
        <v>Nordeste</v>
      </c>
      <c r="K835" s="41">
        <f t="shared" ref="K835:K898" si="40">G835</f>
        <v>11041.04</v>
      </c>
      <c r="L835" s="15">
        <f t="shared" ref="L835:L898" si="41">E835</f>
        <v>0.58099999999999996</v>
      </c>
    </row>
    <row r="836" spans="1:12" x14ac:dyDescent="0.25">
      <c r="A836" s="52" t="s">
        <v>1034</v>
      </c>
      <c r="B836" s="52" t="s">
        <v>101</v>
      </c>
      <c r="C836" s="52">
        <v>2259</v>
      </c>
      <c r="D836" s="52">
        <v>0.65300000000000002</v>
      </c>
      <c r="E836" s="52">
        <v>0.628</v>
      </c>
      <c r="F836" s="52">
        <v>0.56299999999999994</v>
      </c>
      <c r="G836" s="53">
        <v>11040.59</v>
      </c>
      <c r="H836" s="52">
        <v>42</v>
      </c>
      <c r="I836" t="str">
        <f t="shared" si="39"/>
        <v>Médio</v>
      </c>
      <c r="J836" t="str">
        <f>VLOOKUP(B836,'De-Para_Estado_Regiao'!$B:$C,2,0)</f>
        <v>Nordeste</v>
      </c>
      <c r="K836" s="41">
        <f t="shared" si="40"/>
        <v>11040.59</v>
      </c>
      <c r="L836" s="15">
        <f t="shared" si="41"/>
        <v>0.628</v>
      </c>
    </row>
    <row r="837" spans="1:12" x14ac:dyDescent="0.25">
      <c r="A837" s="50" t="s">
        <v>2265</v>
      </c>
      <c r="B837" s="50" t="s">
        <v>19</v>
      </c>
      <c r="C837" s="50">
        <v>680</v>
      </c>
      <c r="D837" s="50">
        <v>0.57499999999999996</v>
      </c>
      <c r="E837" s="50">
        <v>0.56599999999999995</v>
      </c>
      <c r="F837" s="50">
        <v>0.46899999999999997</v>
      </c>
      <c r="G837" s="51">
        <v>11036.96</v>
      </c>
      <c r="H837" s="50">
        <v>16</v>
      </c>
      <c r="I837" t="str">
        <f t="shared" si="39"/>
        <v>Médio</v>
      </c>
      <c r="J837" t="str">
        <f>VLOOKUP(B837,'De-Para_Estado_Regiao'!$B:$C,2,0)</f>
        <v>Nordeste</v>
      </c>
      <c r="K837" s="41">
        <f t="shared" si="40"/>
        <v>11036.96</v>
      </c>
      <c r="L837" s="15">
        <f t="shared" si="41"/>
        <v>0.56599999999999995</v>
      </c>
    </row>
    <row r="838" spans="1:12" x14ac:dyDescent="0.25">
      <c r="A838" s="52" t="s">
        <v>2167</v>
      </c>
      <c r="B838" s="52" t="s">
        <v>25</v>
      </c>
      <c r="C838" s="52">
        <v>786</v>
      </c>
      <c r="D838" s="52">
        <v>0.59699999999999998</v>
      </c>
      <c r="E838" s="52">
        <v>0.58099999999999996</v>
      </c>
      <c r="F838" s="52">
        <v>0.52</v>
      </c>
      <c r="G838" s="53">
        <v>11034.92</v>
      </c>
      <c r="H838" s="52">
        <v>10</v>
      </c>
      <c r="I838" t="str">
        <f t="shared" si="39"/>
        <v>Médio</v>
      </c>
      <c r="J838" t="str">
        <f>VLOOKUP(B838,'De-Para_Estado_Regiao'!$B:$C,2,0)</f>
        <v>Nordeste</v>
      </c>
      <c r="K838" s="41">
        <f t="shared" si="40"/>
        <v>11034.92</v>
      </c>
      <c r="L838" s="15">
        <f t="shared" si="41"/>
        <v>0.58099999999999996</v>
      </c>
    </row>
    <row r="839" spans="1:12" x14ac:dyDescent="0.25">
      <c r="A839" s="50" t="s">
        <v>1745</v>
      </c>
      <c r="B839" s="50" t="s">
        <v>48</v>
      </c>
      <c r="C839" s="50">
        <v>999</v>
      </c>
      <c r="D839" s="50">
        <v>0.624</v>
      </c>
      <c r="E839" s="50">
        <v>0.56799999999999995</v>
      </c>
      <c r="F839" s="50">
        <v>0.54800000000000004</v>
      </c>
      <c r="G839" s="51">
        <v>11031.7</v>
      </c>
      <c r="H839" s="50">
        <v>19</v>
      </c>
      <c r="I839" t="str">
        <f t="shared" si="39"/>
        <v>Médio</v>
      </c>
      <c r="J839" t="str">
        <f>VLOOKUP(B839,'De-Para_Estado_Regiao'!$B:$C,2,0)</f>
        <v>Nordeste</v>
      </c>
      <c r="K839" s="41">
        <f t="shared" si="40"/>
        <v>11031.7</v>
      </c>
      <c r="L839" s="15">
        <f t="shared" si="41"/>
        <v>0.56799999999999995</v>
      </c>
    </row>
    <row r="840" spans="1:12" x14ac:dyDescent="0.25">
      <c r="A840" s="50" t="s">
        <v>2513</v>
      </c>
      <c r="B840" s="50" t="s">
        <v>48</v>
      </c>
      <c r="C840" s="50">
        <v>936</v>
      </c>
      <c r="D840" s="50">
        <v>0.61899999999999999</v>
      </c>
      <c r="E840" s="50">
        <v>0.57399999999999995</v>
      </c>
      <c r="F840" s="50">
        <v>0.53700000000000003</v>
      </c>
      <c r="G840" s="51">
        <v>10991.65</v>
      </c>
      <c r="H840" s="50">
        <v>4</v>
      </c>
      <c r="I840" t="str">
        <f t="shared" si="39"/>
        <v>Médio</v>
      </c>
      <c r="J840" t="str">
        <f>VLOOKUP(B840,'De-Para_Estado_Regiao'!$B:$C,2,0)</f>
        <v>Nordeste</v>
      </c>
      <c r="K840" s="41">
        <f t="shared" si="40"/>
        <v>10991.65</v>
      </c>
      <c r="L840" s="15">
        <f t="shared" si="41"/>
        <v>0.57399999999999995</v>
      </c>
    </row>
    <row r="841" spans="1:12" x14ac:dyDescent="0.25">
      <c r="A841" s="50" t="s">
        <v>3629</v>
      </c>
      <c r="B841" s="50" t="s">
        <v>19</v>
      </c>
      <c r="C841" s="50">
        <v>105</v>
      </c>
      <c r="D841" s="50">
        <v>0.55000000000000004</v>
      </c>
      <c r="E841" s="50">
        <v>0.48799999999999999</v>
      </c>
      <c r="F841" s="50">
        <v>0.44500000000000001</v>
      </c>
      <c r="G841" s="51">
        <v>10982.38</v>
      </c>
      <c r="H841" s="50">
        <v>3</v>
      </c>
      <c r="I841" t="str">
        <f t="shared" si="39"/>
        <v>Médio</v>
      </c>
      <c r="J841" t="str">
        <f>VLOOKUP(B841,'De-Para_Estado_Regiao'!$B:$C,2,0)</f>
        <v>Nordeste</v>
      </c>
      <c r="K841" s="41">
        <f t="shared" si="40"/>
        <v>10982.38</v>
      </c>
      <c r="L841" s="15">
        <f t="shared" si="41"/>
        <v>0.48799999999999999</v>
      </c>
    </row>
    <row r="842" spans="1:12" x14ac:dyDescent="0.25">
      <c r="A842" s="52" t="s">
        <v>3135</v>
      </c>
      <c r="B842" s="52" t="s">
        <v>127</v>
      </c>
      <c r="C842" s="52">
        <v>88</v>
      </c>
      <c r="D842" s="52">
        <v>0.56899999999999995</v>
      </c>
      <c r="E842" s="52">
        <v>0.55300000000000005</v>
      </c>
      <c r="F842" s="52">
        <v>0.46200000000000002</v>
      </c>
      <c r="G842" s="53">
        <v>10962.52</v>
      </c>
      <c r="H842" s="52">
        <v>0</v>
      </c>
      <c r="I842" t="str">
        <f t="shared" si="39"/>
        <v>Médio</v>
      </c>
      <c r="J842" t="str">
        <f>VLOOKUP(B842,'De-Para_Estado_Regiao'!$B:$C,2,0)</f>
        <v>Nordeste</v>
      </c>
      <c r="K842" s="41">
        <f t="shared" si="40"/>
        <v>10962.52</v>
      </c>
      <c r="L842" s="15">
        <f t="shared" si="41"/>
        <v>0.55300000000000005</v>
      </c>
    </row>
    <row r="843" spans="1:12" x14ac:dyDescent="0.25">
      <c r="A843" s="52" t="s">
        <v>4222</v>
      </c>
      <c r="B843" s="52" t="s">
        <v>96</v>
      </c>
      <c r="C843" s="52">
        <v>203</v>
      </c>
      <c r="D843" s="52">
        <v>0.59</v>
      </c>
      <c r="E843" s="52">
        <v>0.54500000000000004</v>
      </c>
      <c r="F843" s="52">
        <v>0.505</v>
      </c>
      <c r="G843" s="53">
        <v>10959.83</v>
      </c>
      <c r="H843" s="52">
        <v>1</v>
      </c>
      <c r="I843" t="str">
        <f t="shared" si="39"/>
        <v>Médio</v>
      </c>
      <c r="J843" t="str">
        <f>VLOOKUP(B843,'De-Para_Estado_Regiao'!$B:$C,2,0)</f>
        <v>Nordeste</v>
      </c>
      <c r="K843" s="41">
        <f t="shared" si="40"/>
        <v>10959.83</v>
      </c>
      <c r="L843" s="15">
        <f t="shared" si="41"/>
        <v>0.54500000000000004</v>
      </c>
    </row>
    <row r="844" spans="1:12" x14ac:dyDescent="0.25">
      <c r="A844" s="50" t="s">
        <v>1073</v>
      </c>
      <c r="B844" s="50" t="s">
        <v>101</v>
      </c>
      <c r="C844" s="50">
        <v>5664</v>
      </c>
      <c r="D844" s="50">
        <v>0.65</v>
      </c>
      <c r="E844" s="50">
        <v>0.61899999999999999</v>
      </c>
      <c r="F844" s="50">
        <v>0.59099999999999997</v>
      </c>
      <c r="G844" s="51">
        <v>10949.06</v>
      </c>
      <c r="H844" s="50">
        <v>26</v>
      </c>
      <c r="I844" t="str">
        <f t="shared" si="39"/>
        <v>Médio</v>
      </c>
      <c r="J844" t="str">
        <f>VLOOKUP(B844,'De-Para_Estado_Regiao'!$B:$C,2,0)</f>
        <v>Nordeste</v>
      </c>
      <c r="K844" s="41">
        <f t="shared" si="40"/>
        <v>10949.06</v>
      </c>
      <c r="L844" s="15">
        <f t="shared" si="41"/>
        <v>0.61899999999999999</v>
      </c>
    </row>
    <row r="845" spans="1:12" x14ac:dyDescent="0.25">
      <c r="A845" s="50" t="s">
        <v>4685</v>
      </c>
      <c r="B845" s="50" t="s">
        <v>86</v>
      </c>
      <c r="C845" s="50">
        <v>108</v>
      </c>
      <c r="D845" s="50">
        <v>0.60399999999999998</v>
      </c>
      <c r="E845" s="50">
        <v>0.57899999999999996</v>
      </c>
      <c r="F845" s="50">
        <v>0.52200000000000002</v>
      </c>
      <c r="G845" s="51">
        <v>10926.55</v>
      </c>
      <c r="H845" s="50">
        <v>1</v>
      </c>
      <c r="I845" t="str">
        <f t="shared" si="39"/>
        <v>Médio</v>
      </c>
      <c r="J845" t="str">
        <f>VLOOKUP(B845,'De-Para_Estado_Regiao'!$B:$C,2,0)</f>
        <v>Nordeste</v>
      </c>
      <c r="K845" s="41">
        <f t="shared" si="40"/>
        <v>10926.55</v>
      </c>
      <c r="L845" s="15">
        <f t="shared" si="41"/>
        <v>0.57899999999999996</v>
      </c>
    </row>
    <row r="846" spans="1:12" x14ac:dyDescent="0.25">
      <c r="A846" s="50" t="s">
        <v>3365</v>
      </c>
      <c r="B846" s="50" t="s">
        <v>19</v>
      </c>
      <c r="C846" s="50">
        <v>234</v>
      </c>
      <c r="D846" s="50">
        <v>0.59299999999999997</v>
      </c>
      <c r="E846" s="50">
        <v>0.64300000000000002</v>
      </c>
      <c r="F846" s="50">
        <v>0.40400000000000003</v>
      </c>
      <c r="G846" s="51">
        <v>10918.37</v>
      </c>
      <c r="H846" s="50">
        <v>1</v>
      </c>
      <c r="I846" t="str">
        <f t="shared" si="39"/>
        <v>Médio</v>
      </c>
      <c r="J846" t="str">
        <f>VLOOKUP(B846,'De-Para_Estado_Regiao'!$B:$C,2,0)</f>
        <v>Nordeste</v>
      </c>
      <c r="K846" s="41">
        <f t="shared" si="40"/>
        <v>10918.37</v>
      </c>
      <c r="L846" s="15">
        <f t="shared" si="41"/>
        <v>0.64300000000000002</v>
      </c>
    </row>
    <row r="847" spans="1:12" x14ac:dyDescent="0.25">
      <c r="A847" s="50" t="s">
        <v>558</v>
      </c>
      <c r="B847" s="50" t="s">
        <v>25</v>
      </c>
      <c r="C847" s="50">
        <v>2687</v>
      </c>
      <c r="D847" s="50">
        <v>0.63500000000000001</v>
      </c>
      <c r="E847" s="50">
        <v>0.61699999999999999</v>
      </c>
      <c r="F847" s="50">
        <v>0.54800000000000004</v>
      </c>
      <c r="G847" s="51">
        <v>10915.41</v>
      </c>
      <c r="H847" s="50">
        <v>26</v>
      </c>
      <c r="I847" t="str">
        <f t="shared" si="39"/>
        <v>Médio</v>
      </c>
      <c r="J847" t="str">
        <f>VLOOKUP(B847,'De-Para_Estado_Regiao'!$B:$C,2,0)</f>
        <v>Nordeste</v>
      </c>
      <c r="K847" s="41">
        <f t="shared" si="40"/>
        <v>10915.41</v>
      </c>
      <c r="L847" s="15">
        <f t="shared" si="41"/>
        <v>0.61699999999999999</v>
      </c>
    </row>
    <row r="848" spans="1:12" x14ac:dyDescent="0.25">
      <c r="A848" s="50" t="s">
        <v>2652</v>
      </c>
      <c r="B848" s="50" t="s">
        <v>101</v>
      </c>
      <c r="C848" s="50">
        <v>825</v>
      </c>
      <c r="D848" s="50">
        <v>0.57999999999999996</v>
      </c>
      <c r="E848" s="50">
        <v>0.57199999999999995</v>
      </c>
      <c r="F848" s="50">
        <v>0.442</v>
      </c>
      <c r="G848" s="51">
        <v>10912.06</v>
      </c>
      <c r="H848" s="50">
        <v>10</v>
      </c>
      <c r="I848" t="str">
        <f t="shared" si="39"/>
        <v>Médio</v>
      </c>
      <c r="J848" t="str">
        <f>VLOOKUP(B848,'De-Para_Estado_Regiao'!$B:$C,2,0)</f>
        <v>Nordeste</v>
      </c>
      <c r="K848" s="41">
        <f t="shared" si="40"/>
        <v>10912.06</v>
      </c>
      <c r="L848" s="15">
        <f t="shared" si="41"/>
        <v>0.57199999999999995</v>
      </c>
    </row>
    <row r="849" spans="1:12" x14ac:dyDescent="0.25">
      <c r="A849" s="50" t="s">
        <v>3913</v>
      </c>
      <c r="B849" s="50" t="s">
        <v>86</v>
      </c>
      <c r="C849" s="50">
        <v>357</v>
      </c>
      <c r="D849" s="50">
        <v>0.65400000000000003</v>
      </c>
      <c r="E849" s="50">
        <v>0.60199999999999998</v>
      </c>
      <c r="F849" s="50">
        <v>0.621</v>
      </c>
      <c r="G849" s="51">
        <v>10895.57</v>
      </c>
      <c r="H849" s="50">
        <v>5</v>
      </c>
      <c r="I849" t="str">
        <f t="shared" si="39"/>
        <v>Médio</v>
      </c>
      <c r="J849" t="str">
        <f>VLOOKUP(B849,'De-Para_Estado_Regiao'!$B:$C,2,0)</f>
        <v>Nordeste</v>
      </c>
      <c r="K849" s="41">
        <f t="shared" si="40"/>
        <v>10895.57</v>
      </c>
      <c r="L849" s="15">
        <f t="shared" si="41"/>
        <v>0.60199999999999998</v>
      </c>
    </row>
    <row r="850" spans="1:12" x14ac:dyDescent="0.25">
      <c r="A850" s="52" t="s">
        <v>4920</v>
      </c>
      <c r="B850" s="52" t="s">
        <v>127</v>
      </c>
      <c r="C850" s="52">
        <v>123</v>
      </c>
      <c r="D850" s="52">
        <v>0.61099999999999999</v>
      </c>
      <c r="E850" s="52">
        <v>0.56899999999999995</v>
      </c>
      <c r="F850" s="52">
        <v>0.55000000000000004</v>
      </c>
      <c r="G850" s="53">
        <v>10891.11</v>
      </c>
      <c r="H850" s="52">
        <v>0</v>
      </c>
      <c r="I850" t="str">
        <f t="shared" si="39"/>
        <v>Médio</v>
      </c>
      <c r="J850" t="str">
        <f>VLOOKUP(B850,'De-Para_Estado_Regiao'!$B:$C,2,0)</f>
        <v>Nordeste</v>
      </c>
      <c r="K850" s="41">
        <f t="shared" si="40"/>
        <v>10891.11</v>
      </c>
      <c r="L850" s="15">
        <f t="shared" si="41"/>
        <v>0.56899999999999995</v>
      </c>
    </row>
    <row r="851" spans="1:12" x14ac:dyDescent="0.25">
      <c r="A851" s="52" t="s">
        <v>2277</v>
      </c>
      <c r="B851" s="52" t="s">
        <v>127</v>
      </c>
      <c r="C851" s="52">
        <v>774</v>
      </c>
      <c r="D851" s="52">
        <v>0.57799999999999996</v>
      </c>
      <c r="E851" s="52">
        <v>0.57299999999999995</v>
      </c>
      <c r="F851" s="52">
        <v>0.45200000000000001</v>
      </c>
      <c r="G851" s="53">
        <v>10880.89</v>
      </c>
      <c r="H851" s="52">
        <v>7</v>
      </c>
      <c r="I851" t="str">
        <f t="shared" si="39"/>
        <v>Médio</v>
      </c>
      <c r="J851" t="str">
        <f>VLOOKUP(B851,'De-Para_Estado_Regiao'!$B:$C,2,0)</f>
        <v>Nordeste</v>
      </c>
      <c r="K851" s="41">
        <f t="shared" si="40"/>
        <v>10880.89</v>
      </c>
      <c r="L851" s="15">
        <f t="shared" si="41"/>
        <v>0.57299999999999995</v>
      </c>
    </row>
    <row r="852" spans="1:12" x14ac:dyDescent="0.25">
      <c r="A852" s="52" t="s">
        <v>4973</v>
      </c>
      <c r="B852" s="52" t="s">
        <v>96</v>
      </c>
      <c r="C852" s="52">
        <v>65</v>
      </c>
      <c r="D852" s="52">
        <v>0.58099999999999996</v>
      </c>
      <c r="E852" s="52">
        <v>0.53500000000000003</v>
      </c>
      <c r="F852" s="52">
        <v>0.47299999999999998</v>
      </c>
      <c r="G852" s="53">
        <v>10865.97</v>
      </c>
      <c r="H852" s="52">
        <v>3</v>
      </c>
      <c r="I852" t="str">
        <f t="shared" si="39"/>
        <v>Médio</v>
      </c>
      <c r="J852" t="str">
        <f>VLOOKUP(B852,'De-Para_Estado_Regiao'!$B:$C,2,0)</f>
        <v>Nordeste</v>
      </c>
      <c r="K852" s="41">
        <f t="shared" si="40"/>
        <v>10865.97</v>
      </c>
      <c r="L852" s="15">
        <f t="shared" si="41"/>
        <v>0.53500000000000003</v>
      </c>
    </row>
    <row r="853" spans="1:12" x14ac:dyDescent="0.25">
      <c r="A853" s="50" t="s">
        <v>2069</v>
      </c>
      <c r="B853" s="50" t="s">
        <v>19</v>
      </c>
      <c r="C853" s="50">
        <v>1031</v>
      </c>
      <c r="D853" s="50">
        <v>0.56499999999999995</v>
      </c>
      <c r="E853" s="50">
        <v>0.55600000000000005</v>
      </c>
      <c r="F853" s="50">
        <v>0.42899999999999999</v>
      </c>
      <c r="G853" s="51">
        <v>10848.54</v>
      </c>
      <c r="H853" s="50">
        <v>5</v>
      </c>
      <c r="I853" t="str">
        <f t="shared" si="39"/>
        <v>Médio</v>
      </c>
      <c r="J853" t="str">
        <f>VLOOKUP(B853,'De-Para_Estado_Regiao'!$B:$C,2,0)</f>
        <v>Nordeste</v>
      </c>
      <c r="K853" s="41">
        <f t="shared" si="40"/>
        <v>10848.54</v>
      </c>
      <c r="L853" s="15">
        <f t="shared" si="41"/>
        <v>0.55600000000000005</v>
      </c>
    </row>
    <row r="854" spans="1:12" x14ac:dyDescent="0.25">
      <c r="A854" s="50" t="s">
        <v>1462</v>
      </c>
      <c r="B854" s="50" t="s">
        <v>127</v>
      </c>
      <c r="C854" s="50">
        <v>989</v>
      </c>
      <c r="D854" s="50">
        <v>0.60399999999999998</v>
      </c>
      <c r="E854" s="50">
        <v>0.58099999999999996</v>
      </c>
      <c r="F854" s="50">
        <v>0.49199999999999999</v>
      </c>
      <c r="G854" s="51">
        <v>10818.39</v>
      </c>
      <c r="H854" s="50">
        <v>3</v>
      </c>
      <c r="I854" t="str">
        <f t="shared" si="39"/>
        <v>Médio</v>
      </c>
      <c r="J854" t="str">
        <f>VLOOKUP(B854,'De-Para_Estado_Regiao'!$B:$C,2,0)</f>
        <v>Nordeste</v>
      </c>
      <c r="K854" s="41">
        <f t="shared" si="40"/>
        <v>10818.39</v>
      </c>
      <c r="L854" s="15">
        <f t="shared" si="41"/>
        <v>0.58099999999999996</v>
      </c>
    </row>
    <row r="855" spans="1:12" x14ac:dyDescent="0.25">
      <c r="A855" s="50" t="s">
        <v>1035</v>
      </c>
      <c r="B855" s="50" t="s">
        <v>19</v>
      </c>
      <c r="C855" s="50">
        <v>1572</v>
      </c>
      <c r="D855" s="50">
        <v>0.61499999999999999</v>
      </c>
      <c r="E855" s="50">
        <v>0.60199999999999998</v>
      </c>
      <c r="F855" s="50">
        <v>0.49199999999999999</v>
      </c>
      <c r="G855" s="51">
        <v>10818.03</v>
      </c>
      <c r="H855" s="50">
        <v>37</v>
      </c>
      <c r="I855" t="str">
        <f t="shared" si="39"/>
        <v>Médio</v>
      </c>
      <c r="J855" t="str">
        <f>VLOOKUP(B855,'De-Para_Estado_Regiao'!$B:$C,2,0)</f>
        <v>Nordeste</v>
      </c>
      <c r="K855" s="41">
        <f t="shared" si="40"/>
        <v>10818.03</v>
      </c>
      <c r="L855" s="15">
        <f t="shared" si="41"/>
        <v>0.60199999999999998</v>
      </c>
    </row>
    <row r="856" spans="1:12" x14ac:dyDescent="0.25">
      <c r="A856" s="52" t="s">
        <v>1249</v>
      </c>
      <c r="B856" s="52" t="s">
        <v>101</v>
      </c>
      <c r="C856" s="52">
        <v>10226</v>
      </c>
      <c r="D856" s="52">
        <v>0.70799999999999996</v>
      </c>
      <c r="E856" s="52">
        <v>0.64200000000000002</v>
      </c>
      <c r="F856" s="52">
        <v>0.7</v>
      </c>
      <c r="G856" s="53">
        <v>10808.38</v>
      </c>
      <c r="H856" s="52">
        <v>119</v>
      </c>
      <c r="I856" t="str">
        <f t="shared" si="39"/>
        <v>Alto</v>
      </c>
      <c r="J856" t="str">
        <f>VLOOKUP(B856,'De-Para_Estado_Regiao'!$B:$C,2,0)</f>
        <v>Nordeste</v>
      </c>
      <c r="K856" s="41">
        <f t="shared" si="40"/>
        <v>10808.38</v>
      </c>
      <c r="L856" s="15">
        <f t="shared" si="41"/>
        <v>0.64200000000000002</v>
      </c>
    </row>
    <row r="857" spans="1:12" x14ac:dyDescent="0.25">
      <c r="A857" s="52" t="s">
        <v>2990</v>
      </c>
      <c r="B857" s="52" t="s">
        <v>131</v>
      </c>
      <c r="C857" s="52">
        <v>460</v>
      </c>
      <c r="D857" s="52">
        <v>0.55000000000000004</v>
      </c>
      <c r="E857" s="52">
        <v>0.57399999999999995</v>
      </c>
      <c r="F857" s="52">
        <v>0.38</v>
      </c>
      <c r="G857" s="53">
        <v>10804.67</v>
      </c>
      <c r="H857" s="52">
        <v>2</v>
      </c>
      <c r="I857" t="str">
        <f t="shared" si="39"/>
        <v>Médio</v>
      </c>
      <c r="J857" t="str">
        <f>VLOOKUP(B857,'De-Para_Estado_Regiao'!$B:$C,2,0)</f>
        <v>Nordeste</v>
      </c>
      <c r="K857" s="41">
        <f t="shared" si="40"/>
        <v>10804.67</v>
      </c>
      <c r="L857" s="15">
        <f t="shared" si="41"/>
        <v>0.57399999999999995</v>
      </c>
    </row>
    <row r="858" spans="1:12" x14ac:dyDescent="0.25">
      <c r="A858" s="50" t="s">
        <v>1846</v>
      </c>
      <c r="B858" s="50" t="s">
        <v>108</v>
      </c>
      <c r="C858" s="50">
        <v>1984</v>
      </c>
      <c r="D858" s="50">
        <v>0.59099999999999997</v>
      </c>
      <c r="E858" s="50">
        <v>0.57899999999999996</v>
      </c>
      <c r="F858" s="50">
        <v>0.46300000000000002</v>
      </c>
      <c r="G858" s="51">
        <v>10798.17</v>
      </c>
      <c r="H858" s="50">
        <v>63</v>
      </c>
      <c r="I858" t="str">
        <f t="shared" si="39"/>
        <v>Médio</v>
      </c>
      <c r="J858" t="str">
        <f>VLOOKUP(B858,'De-Para_Estado_Regiao'!$B:$C,2,0)</f>
        <v>Nordeste</v>
      </c>
      <c r="K858" s="41">
        <f t="shared" si="40"/>
        <v>10798.17</v>
      </c>
      <c r="L858" s="15">
        <f t="shared" si="41"/>
        <v>0.57899999999999996</v>
      </c>
    </row>
    <row r="859" spans="1:12" x14ac:dyDescent="0.25">
      <c r="A859" s="52" t="s">
        <v>5133</v>
      </c>
      <c r="B859" s="52" t="s">
        <v>19</v>
      </c>
      <c r="C859" s="52">
        <v>166</v>
      </c>
      <c r="D859" s="52">
        <v>0.56999999999999995</v>
      </c>
      <c r="E859" s="52">
        <v>0.62</v>
      </c>
      <c r="F859" s="52">
        <v>0.41899999999999998</v>
      </c>
      <c r="G859" s="53">
        <v>10793.64</v>
      </c>
      <c r="H859" s="52">
        <v>0</v>
      </c>
      <c r="I859" t="str">
        <f t="shared" si="39"/>
        <v>Médio</v>
      </c>
      <c r="J859" t="str">
        <f>VLOOKUP(B859,'De-Para_Estado_Regiao'!$B:$C,2,0)</f>
        <v>Nordeste</v>
      </c>
      <c r="K859" s="41">
        <f t="shared" si="40"/>
        <v>10793.64</v>
      </c>
      <c r="L859" s="15">
        <f t="shared" si="41"/>
        <v>0.62</v>
      </c>
    </row>
    <row r="860" spans="1:12" x14ac:dyDescent="0.25">
      <c r="A860" s="50" t="s">
        <v>5103</v>
      </c>
      <c r="B860" s="50" t="s">
        <v>19</v>
      </c>
      <c r="C860" s="50">
        <v>320</v>
      </c>
      <c r="D860" s="50">
        <v>0.54</v>
      </c>
      <c r="E860" s="50">
        <v>0.56599999999999995</v>
      </c>
      <c r="F860" s="50">
        <v>0.36599999999999999</v>
      </c>
      <c r="G860" s="51">
        <v>10788.01</v>
      </c>
      <c r="H860" s="50">
        <v>1</v>
      </c>
      <c r="I860" t="str">
        <f t="shared" si="39"/>
        <v>Baixo</v>
      </c>
      <c r="J860" t="str">
        <f>VLOOKUP(B860,'De-Para_Estado_Regiao'!$B:$C,2,0)</f>
        <v>Nordeste</v>
      </c>
      <c r="K860" s="41">
        <f t="shared" si="40"/>
        <v>10788.01</v>
      </c>
      <c r="L860" s="15">
        <f t="shared" si="41"/>
        <v>0.56599999999999995</v>
      </c>
    </row>
    <row r="861" spans="1:12" x14ac:dyDescent="0.25">
      <c r="A861" s="52" t="s">
        <v>2616</v>
      </c>
      <c r="B861" s="52" t="s">
        <v>96</v>
      </c>
      <c r="C861" s="52">
        <v>570</v>
      </c>
      <c r="D861" s="52">
        <v>0.56799999999999995</v>
      </c>
      <c r="E861" s="52">
        <v>0.55500000000000005</v>
      </c>
      <c r="F861" s="52">
        <v>0.43</v>
      </c>
      <c r="G861" s="53">
        <v>10784.91</v>
      </c>
      <c r="H861" s="52">
        <v>8</v>
      </c>
      <c r="I861" t="str">
        <f t="shared" si="39"/>
        <v>Médio</v>
      </c>
      <c r="J861" t="str">
        <f>VLOOKUP(B861,'De-Para_Estado_Regiao'!$B:$C,2,0)</f>
        <v>Nordeste</v>
      </c>
      <c r="K861" s="41">
        <f t="shared" si="40"/>
        <v>10784.91</v>
      </c>
      <c r="L861" s="15">
        <f t="shared" si="41"/>
        <v>0.55500000000000005</v>
      </c>
    </row>
    <row r="862" spans="1:12" x14ac:dyDescent="0.25">
      <c r="A862" s="52" t="s">
        <v>2565</v>
      </c>
      <c r="B862" s="52" t="s">
        <v>96</v>
      </c>
      <c r="C862" s="52">
        <v>651</v>
      </c>
      <c r="D862" s="52">
        <v>0.58499999999999996</v>
      </c>
      <c r="E862" s="52">
        <v>0.56200000000000006</v>
      </c>
      <c r="F862" s="52">
        <v>0.48</v>
      </c>
      <c r="G862" s="53">
        <v>10778.9</v>
      </c>
      <c r="H862" s="52">
        <v>10</v>
      </c>
      <c r="I862" t="str">
        <f t="shared" si="39"/>
        <v>Médio</v>
      </c>
      <c r="J862" t="str">
        <f>VLOOKUP(B862,'De-Para_Estado_Regiao'!$B:$C,2,0)</f>
        <v>Nordeste</v>
      </c>
      <c r="K862" s="41">
        <f t="shared" si="40"/>
        <v>10778.9</v>
      </c>
      <c r="L862" s="15">
        <f t="shared" si="41"/>
        <v>0.56200000000000006</v>
      </c>
    </row>
    <row r="863" spans="1:12" x14ac:dyDescent="0.25">
      <c r="A863" s="50" t="s">
        <v>2955</v>
      </c>
      <c r="B863" s="50" t="s">
        <v>48</v>
      </c>
      <c r="C863" s="50">
        <v>415</v>
      </c>
      <c r="D863" s="50">
        <v>0.61799999999999999</v>
      </c>
      <c r="E863" s="50">
        <v>0.57499999999999996</v>
      </c>
      <c r="F863" s="50">
        <v>0.55900000000000005</v>
      </c>
      <c r="G863" s="51">
        <v>10773.36</v>
      </c>
      <c r="H863" s="50">
        <v>1</v>
      </c>
      <c r="I863" t="str">
        <f t="shared" si="39"/>
        <v>Médio</v>
      </c>
      <c r="J863" t="str">
        <f>VLOOKUP(B863,'De-Para_Estado_Regiao'!$B:$C,2,0)</f>
        <v>Nordeste</v>
      </c>
      <c r="K863" s="41">
        <f t="shared" si="40"/>
        <v>10773.36</v>
      </c>
      <c r="L863" s="15">
        <f t="shared" si="41"/>
        <v>0.57499999999999996</v>
      </c>
    </row>
    <row r="864" spans="1:12" x14ac:dyDescent="0.25">
      <c r="A864" s="52" t="s">
        <v>1409</v>
      </c>
      <c r="B864" s="52" t="s">
        <v>19</v>
      </c>
      <c r="C864" s="52">
        <v>2455</v>
      </c>
      <c r="D864" s="52">
        <v>0.65400000000000003</v>
      </c>
      <c r="E864" s="52">
        <v>0.65700000000000003</v>
      </c>
      <c r="F864" s="52">
        <v>0.54600000000000004</v>
      </c>
      <c r="G864" s="53">
        <v>10763.95</v>
      </c>
      <c r="H864" s="52">
        <v>34</v>
      </c>
      <c r="I864" t="str">
        <f t="shared" si="39"/>
        <v>Médio</v>
      </c>
      <c r="J864" t="str">
        <f>VLOOKUP(B864,'De-Para_Estado_Regiao'!$B:$C,2,0)</f>
        <v>Nordeste</v>
      </c>
      <c r="K864" s="41">
        <f t="shared" si="40"/>
        <v>10763.95</v>
      </c>
      <c r="L864" s="15">
        <f t="shared" si="41"/>
        <v>0.65700000000000003</v>
      </c>
    </row>
    <row r="865" spans="1:12" x14ac:dyDescent="0.25">
      <c r="A865" s="52" t="s">
        <v>3464</v>
      </c>
      <c r="B865" s="52" t="s">
        <v>108</v>
      </c>
      <c r="C865" s="52">
        <v>983</v>
      </c>
      <c r="D865" s="52">
        <v>0.55700000000000005</v>
      </c>
      <c r="E865" s="52">
        <v>0.55200000000000005</v>
      </c>
      <c r="F865" s="52">
        <v>0.42799999999999999</v>
      </c>
      <c r="G865" s="53">
        <v>10760.86</v>
      </c>
      <c r="H865" s="52">
        <v>3</v>
      </c>
      <c r="I865" t="str">
        <f t="shared" si="39"/>
        <v>Médio</v>
      </c>
      <c r="J865" t="str">
        <f>VLOOKUP(B865,'De-Para_Estado_Regiao'!$B:$C,2,0)</f>
        <v>Nordeste</v>
      </c>
      <c r="K865" s="41">
        <f t="shared" si="40"/>
        <v>10760.86</v>
      </c>
      <c r="L865" s="15">
        <f t="shared" si="41"/>
        <v>0.55200000000000005</v>
      </c>
    </row>
    <row r="866" spans="1:12" x14ac:dyDescent="0.25">
      <c r="A866" s="50" t="s">
        <v>3474</v>
      </c>
      <c r="B866" s="50" t="s">
        <v>19</v>
      </c>
      <c r="C866" s="50">
        <v>399</v>
      </c>
      <c r="D866" s="50">
        <v>0.61699999999999999</v>
      </c>
      <c r="E866" s="50">
        <v>0.57499999999999996</v>
      </c>
      <c r="F866" s="50">
        <v>0.56100000000000005</v>
      </c>
      <c r="G866" s="51">
        <v>10759.51</v>
      </c>
      <c r="H866" s="50">
        <v>16</v>
      </c>
      <c r="I866" t="str">
        <f t="shared" si="39"/>
        <v>Médio</v>
      </c>
      <c r="J866" t="str">
        <f>VLOOKUP(B866,'De-Para_Estado_Regiao'!$B:$C,2,0)</f>
        <v>Nordeste</v>
      </c>
      <c r="K866" s="41">
        <f t="shared" si="40"/>
        <v>10759.51</v>
      </c>
      <c r="L866" s="15">
        <f t="shared" si="41"/>
        <v>0.57499999999999996</v>
      </c>
    </row>
    <row r="867" spans="1:12" x14ac:dyDescent="0.25">
      <c r="A867" s="50" t="s">
        <v>926</v>
      </c>
      <c r="B867" s="50" t="s">
        <v>19</v>
      </c>
      <c r="C867" s="50">
        <v>2310</v>
      </c>
      <c r="D867" s="50">
        <v>0.61099999999999999</v>
      </c>
      <c r="E867" s="50">
        <v>0.58699999999999997</v>
      </c>
      <c r="F867" s="50">
        <v>0.51700000000000002</v>
      </c>
      <c r="G867" s="51">
        <v>10750.02</v>
      </c>
      <c r="H867" s="50">
        <v>67</v>
      </c>
      <c r="I867" t="str">
        <f t="shared" si="39"/>
        <v>Médio</v>
      </c>
      <c r="J867" t="str">
        <f>VLOOKUP(B867,'De-Para_Estado_Regiao'!$B:$C,2,0)</f>
        <v>Nordeste</v>
      </c>
      <c r="K867" s="41">
        <f t="shared" si="40"/>
        <v>10750.02</v>
      </c>
      <c r="L867" s="15">
        <f t="shared" si="41"/>
        <v>0.58699999999999997</v>
      </c>
    </row>
    <row r="868" spans="1:12" x14ac:dyDescent="0.25">
      <c r="A868" s="52" t="s">
        <v>1804</v>
      </c>
      <c r="B868" s="52" t="s">
        <v>131</v>
      </c>
      <c r="C868" s="52">
        <v>1084</v>
      </c>
      <c r="D868" s="52">
        <v>0.64200000000000002</v>
      </c>
      <c r="E868" s="52">
        <v>0.62</v>
      </c>
      <c r="F868" s="52">
        <v>0.54</v>
      </c>
      <c r="G868" s="53">
        <v>10718.9</v>
      </c>
      <c r="H868" s="52">
        <v>8</v>
      </c>
      <c r="I868" t="str">
        <f t="shared" si="39"/>
        <v>Médio</v>
      </c>
      <c r="J868" t="str">
        <f>VLOOKUP(B868,'De-Para_Estado_Regiao'!$B:$C,2,0)</f>
        <v>Nordeste</v>
      </c>
      <c r="K868" s="41">
        <f t="shared" si="40"/>
        <v>10718.9</v>
      </c>
      <c r="L868" s="15">
        <f t="shared" si="41"/>
        <v>0.62</v>
      </c>
    </row>
    <row r="869" spans="1:12" x14ac:dyDescent="0.25">
      <c r="A869" s="52" t="s">
        <v>1752</v>
      </c>
      <c r="B869" s="52" t="s">
        <v>86</v>
      </c>
      <c r="C869" s="52">
        <v>2411</v>
      </c>
      <c r="D869" s="52">
        <v>0.61599999999999999</v>
      </c>
      <c r="E869" s="52">
        <v>0.59899999999999998</v>
      </c>
      <c r="F869" s="52">
        <v>0.505</v>
      </c>
      <c r="G869" s="53">
        <v>10718.21</v>
      </c>
      <c r="H869" s="52">
        <v>64</v>
      </c>
      <c r="I869" t="str">
        <f t="shared" si="39"/>
        <v>Médio</v>
      </c>
      <c r="J869" t="str">
        <f>VLOOKUP(B869,'De-Para_Estado_Regiao'!$B:$C,2,0)</f>
        <v>Nordeste</v>
      </c>
      <c r="K869" s="41">
        <f t="shared" si="40"/>
        <v>10718.21</v>
      </c>
      <c r="L869" s="15">
        <f t="shared" si="41"/>
        <v>0.59899999999999998</v>
      </c>
    </row>
    <row r="870" spans="1:12" x14ac:dyDescent="0.25">
      <c r="A870" s="50" t="s">
        <v>3658</v>
      </c>
      <c r="B870" s="50" t="s">
        <v>86</v>
      </c>
      <c r="C870" s="50">
        <v>280</v>
      </c>
      <c r="D870" s="50">
        <v>0.60699999999999998</v>
      </c>
      <c r="E870" s="50">
        <v>0.57299999999999995</v>
      </c>
      <c r="F870" s="50">
        <v>0.51800000000000002</v>
      </c>
      <c r="G870" s="51">
        <v>10717.43</v>
      </c>
      <c r="H870" s="50">
        <v>16</v>
      </c>
      <c r="I870" t="str">
        <f t="shared" si="39"/>
        <v>Médio</v>
      </c>
      <c r="J870" t="str">
        <f>VLOOKUP(B870,'De-Para_Estado_Regiao'!$B:$C,2,0)</f>
        <v>Nordeste</v>
      </c>
      <c r="K870" s="41">
        <f t="shared" si="40"/>
        <v>10717.43</v>
      </c>
      <c r="L870" s="15">
        <f t="shared" si="41"/>
        <v>0.57299999999999995</v>
      </c>
    </row>
    <row r="871" spans="1:12" x14ac:dyDescent="0.25">
      <c r="A871" s="52" t="s">
        <v>4864</v>
      </c>
      <c r="B871" s="52" t="s">
        <v>86</v>
      </c>
      <c r="C871" s="52">
        <v>117</v>
      </c>
      <c r="D871" s="52">
        <v>0.58899999999999997</v>
      </c>
      <c r="E871" s="52">
        <v>0.56599999999999995</v>
      </c>
      <c r="F871" s="52">
        <v>0.45800000000000002</v>
      </c>
      <c r="G871" s="53">
        <v>10715.61</v>
      </c>
      <c r="H871" s="52">
        <v>1</v>
      </c>
      <c r="I871" t="str">
        <f t="shared" si="39"/>
        <v>Médio</v>
      </c>
      <c r="J871" t="str">
        <f>VLOOKUP(B871,'De-Para_Estado_Regiao'!$B:$C,2,0)</f>
        <v>Nordeste</v>
      </c>
      <c r="K871" s="41">
        <f t="shared" si="40"/>
        <v>10715.61</v>
      </c>
      <c r="L871" s="15">
        <f t="shared" si="41"/>
        <v>0.56599999999999995</v>
      </c>
    </row>
    <row r="872" spans="1:12" x14ac:dyDescent="0.25">
      <c r="A872" s="52" t="s">
        <v>2528</v>
      </c>
      <c r="B872" s="52" t="s">
        <v>127</v>
      </c>
      <c r="C872" s="52">
        <v>850</v>
      </c>
      <c r="D872" s="52">
        <v>0.6</v>
      </c>
      <c r="E872" s="52">
        <v>0.57899999999999996</v>
      </c>
      <c r="F872" s="52">
        <v>0.497</v>
      </c>
      <c r="G872" s="53">
        <v>10695.91</v>
      </c>
      <c r="H872" s="52">
        <v>17</v>
      </c>
      <c r="I872" t="str">
        <f t="shared" si="39"/>
        <v>Médio</v>
      </c>
      <c r="J872" t="str">
        <f>VLOOKUP(B872,'De-Para_Estado_Regiao'!$B:$C,2,0)</f>
        <v>Nordeste</v>
      </c>
      <c r="K872" s="41">
        <f t="shared" si="40"/>
        <v>10695.91</v>
      </c>
      <c r="L872" s="15">
        <f t="shared" si="41"/>
        <v>0.57899999999999996</v>
      </c>
    </row>
    <row r="873" spans="1:12" x14ac:dyDescent="0.25">
      <c r="A873" s="50" t="s">
        <v>4414</v>
      </c>
      <c r="B873" s="50" t="s">
        <v>96</v>
      </c>
      <c r="C873" s="50">
        <v>68</v>
      </c>
      <c r="D873" s="50">
        <v>0.623</v>
      </c>
      <c r="E873" s="50">
        <v>0.61699999999999999</v>
      </c>
      <c r="F873" s="50">
        <v>0.502</v>
      </c>
      <c r="G873" s="51">
        <v>10670.49</v>
      </c>
      <c r="H873" s="50">
        <v>1</v>
      </c>
      <c r="I873" t="str">
        <f t="shared" si="39"/>
        <v>Médio</v>
      </c>
      <c r="J873" t="str">
        <f>VLOOKUP(B873,'De-Para_Estado_Regiao'!$B:$C,2,0)</f>
        <v>Nordeste</v>
      </c>
      <c r="K873" s="41">
        <f t="shared" si="40"/>
        <v>10670.49</v>
      </c>
      <c r="L873" s="15">
        <f t="shared" si="41"/>
        <v>0.61699999999999999</v>
      </c>
    </row>
    <row r="874" spans="1:12" x14ac:dyDescent="0.25">
      <c r="A874" s="52" t="s">
        <v>2143</v>
      </c>
      <c r="B874" s="52" t="s">
        <v>19</v>
      </c>
      <c r="C874" s="52">
        <v>759</v>
      </c>
      <c r="D874" s="52">
        <v>0.63700000000000001</v>
      </c>
      <c r="E874" s="52">
        <v>0.624</v>
      </c>
      <c r="F874" s="52">
        <v>0.52500000000000002</v>
      </c>
      <c r="G874" s="53">
        <v>10668.11</v>
      </c>
      <c r="H874" s="52">
        <v>3</v>
      </c>
      <c r="I874" t="str">
        <f t="shared" si="39"/>
        <v>Médio</v>
      </c>
      <c r="J874" t="str">
        <f>VLOOKUP(B874,'De-Para_Estado_Regiao'!$B:$C,2,0)</f>
        <v>Nordeste</v>
      </c>
      <c r="K874" s="41">
        <f t="shared" si="40"/>
        <v>10668.11</v>
      </c>
      <c r="L874" s="15">
        <f t="shared" si="41"/>
        <v>0.624</v>
      </c>
    </row>
    <row r="875" spans="1:12" x14ac:dyDescent="0.25">
      <c r="A875" s="52" t="s">
        <v>3403</v>
      </c>
      <c r="B875" s="52" t="s">
        <v>25</v>
      </c>
      <c r="C875" s="52">
        <v>464</v>
      </c>
      <c r="D875" s="52">
        <v>0.58899999999999997</v>
      </c>
      <c r="E875" s="52">
        <v>0.55800000000000005</v>
      </c>
      <c r="F875" s="52">
        <v>0.495</v>
      </c>
      <c r="G875" s="53">
        <v>10659.92</v>
      </c>
      <c r="H875" s="52">
        <v>13</v>
      </c>
      <c r="I875" t="str">
        <f t="shared" si="39"/>
        <v>Médio</v>
      </c>
      <c r="J875" t="str">
        <f>VLOOKUP(B875,'De-Para_Estado_Regiao'!$B:$C,2,0)</f>
        <v>Nordeste</v>
      </c>
      <c r="K875" s="41">
        <f t="shared" si="40"/>
        <v>10659.92</v>
      </c>
      <c r="L875" s="15">
        <f t="shared" si="41"/>
        <v>0.55800000000000005</v>
      </c>
    </row>
    <row r="876" spans="1:12" x14ac:dyDescent="0.25">
      <c r="A876" s="50" t="s">
        <v>3001</v>
      </c>
      <c r="B876" s="50" t="s">
        <v>127</v>
      </c>
      <c r="C876" s="50">
        <v>252</v>
      </c>
      <c r="D876" s="50">
        <v>0.59499999999999997</v>
      </c>
      <c r="E876" s="50">
        <v>0.55000000000000004</v>
      </c>
      <c r="F876" s="50">
        <v>0.49</v>
      </c>
      <c r="G876" s="51">
        <v>10645.71</v>
      </c>
      <c r="H876" s="50">
        <v>19</v>
      </c>
      <c r="I876" t="str">
        <f t="shared" si="39"/>
        <v>Médio</v>
      </c>
      <c r="J876" t="str">
        <f>VLOOKUP(B876,'De-Para_Estado_Regiao'!$B:$C,2,0)</f>
        <v>Nordeste</v>
      </c>
      <c r="K876" s="41">
        <f t="shared" si="40"/>
        <v>10645.71</v>
      </c>
      <c r="L876" s="15">
        <f t="shared" si="41"/>
        <v>0.55000000000000004</v>
      </c>
    </row>
    <row r="877" spans="1:12" x14ac:dyDescent="0.25">
      <c r="A877" s="50" t="s">
        <v>3590</v>
      </c>
      <c r="B877" s="50" t="s">
        <v>86</v>
      </c>
      <c r="C877" s="50">
        <v>614</v>
      </c>
      <c r="D877" s="50">
        <v>0.59</v>
      </c>
      <c r="E877" s="50">
        <v>0.58499999999999996</v>
      </c>
      <c r="F877" s="50">
        <v>0.49199999999999999</v>
      </c>
      <c r="G877" s="51">
        <v>10631.05</v>
      </c>
      <c r="H877" s="50">
        <v>4</v>
      </c>
      <c r="I877" t="str">
        <f t="shared" si="39"/>
        <v>Médio</v>
      </c>
      <c r="J877" t="str">
        <f>VLOOKUP(B877,'De-Para_Estado_Regiao'!$B:$C,2,0)</f>
        <v>Nordeste</v>
      </c>
      <c r="K877" s="41">
        <f t="shared" si="40"/>
        <v>10631.05</v>
      </c>
      <c r="L877" s="15">
        <f t="shared" si="41"/>
        <v>0.58499999999999996</v>
      </c>
    </row>
    <row r="878" spans="1:12" x14ac:dyDescent="0.25">
      <c r="A878" s="50" t="s">
        <v>664</v>
      </c>
      <c r="B878" s="50" t="s">
        <v>25</v>
      </c>
      <c r="C878" s="50">
        <v>2465</v>
      </c>
      <c r="D878" s="50">
        <v>0.60599999999999998</v>
      </c>
      <c r="E878" s="50">
        <v>0.60799999999999998</v>
      </c>
      <c r="F878" s="50">
        <v>0.48699999999999999</v>
      </c>
      <c r="G878" s="51">
        <v>10629.51</v>
      </c>
      <c r="H878" s="50">
        <v>27</v>
      </c>
      <c r="I878" t="str">
        <f t="shared" si="39"/>
        <v>Médio</v>
      </c>
      <c r="J878" t="str">
        <f>VLOOKUP(B878,'De-Para_Estado_Regiao'!$B:$C,2,0)</f>
        <v>Nordeste</v>
      </c>
      <c r="K878" s="41">
        <f t="shared" si="40"/>
        <v>10629.51</v>
      </c>
      <c r="L878" s="15">
        <f t="shared" si="41"/>
        <v>0.60799999999999998</v>
      </c>
    </row>
    <row r="879" spans="1:12" x14ac:dyDescent="0.25">
      <c r="A879" s="52" t="s">
        <v>4341</v>
      </c>
      <c r="B879" s="52" t="s">
        <v>131</v>
      </c>
      <c r="C879" s="52">
        <v>270</v>
      </c>
      <c r="D879" s="52">
        <v>0.58399999999999996</v>
      </c>
      <c r="E879" s="52">
        <v>0.56299999999999994</v>
      </c>
      <c r="F879" s="52">
        <v>0.48</v>
      </c>
      <c r="G879" s="53">
        <v>10629.03</v>
      </c>
      <c r="H879" s="52">
        <v>2</v>
      </c>
      <c r="I879" t="str">
        <f t="shared" si="39"/>
        <v>Médio</v>
      </c>
      <c r="J879" t="str">
        <f>VLOOKUP(B879,'De-Para_Estado_Regiao'!$B:$C,2,0)</f>
        <v>Nordeste</v>
      </c>
      <c r="K879" s="41">
        <f t="shared" si="40"/>
        <v>10629.03</v>
      </c>
      <c r="L879" s="15">
        <f t="shared" si="41"/>
        <v>0.56299999999999994</v>
      </c>
    </row>
    <row r="880" spans="1:12" x14ac:dyDescent="0.25">
      <c r="A880" s="52" t="s">
        <v>4194</v>
      </c>
      <c r="B880" s="52" t="s">
        <v>96</v>
      </c>
      <c r="C880" s="52">
        <v>209</v>
      </c>
      <c r="D880" s="52">
        <v>0.56799999999999995</v>
      </c>
      <c r="E880" s="52">
        <v>0.56200000000000006</v>
      </c>
      <c r="F880" s="52">
        <v>0.45100000000000001</v>
      </c>
      <c r="G880" s="53">
        <v>10618.53</v>
      </c>
      <c r="H880" s="52">
        <v>1</v>
      </c>
      <c r="I880" t="str">
        <f t="shared" si="39"/>
        <v>Médio</v>
      </c>
      <c r="J880" t="str">
        <f>VLOOKUP(B880,'De-Para_Estado_Regiao'!$B:$C,2,0)</f>
        <v>Nordeste</v>
      </c>
      <c r="K880" s="41">
        <f t="shared" si="40"/>
        <v>10618.53</v>
      </c>
      <c r="L880" s="15">
        <f t="shared" si="41"/>
        <v>0.56200000000000006</v>
      </c>
    </row>
    <row r="881" spans="1:12" x14ac:dyDescent="0.25">
      <c r="A881" s="52" t="s">
        <v>994</v>
      </c>
      <c r="B881" s="52" t="s">
        <v>25</v>
      </c>
      <c r="C881" s="52">
        <v>2305</v>
      </c>
      <c r="D881" s="52">
        <v>0.63200000000000001</v>
      </c>
      <c r="E881" s="52">
        <v>0.59399999999999997</v>
      </c>
      <c r="F881" s="52">
        <v>0.54300000000000004</v>
      </c>
      <c r="G881" s="53">
        <v>10614.54</v>
      </c>
      <c r="H881" s="52">
        <v>55</v>
      </c>
      <c r="I881" t="str">
        <f t="shared" si="39"/>
        <v>Médio</v>
      </c>
      <c r="J881" t="str">
        <f>VLOOKUP(B881,'De-Para_Estado_Regiao'!$B:$C,2,0)</f>
        <v>Nordeste</v>
      </c>
      <c r="K881" s="41">
        <f t="shared" si="40"/>
        <v>10614.54</v>
      </c>
      <c r="L881" s="15">
        <f t="shared" si="41"/>
        <v>0.59399999999999997</v>
      </c>
    </row>
    <row r="882" spans="1:12" x14ac:dyDescent="0.25">
      <c r="A882" s="50" t="s">
        <v>2987</v>
      </c>
      <c r="B882" s="50" t="s">
        <v>86</v>
      </c>
      <c r="C882" s="50">
        <v>464</v>
      </c>
      <c r="D882" s="50">
        <v>0.61799999999999999</v>
      </c>
      <c r="E882" s="50">
        <v>0.59</v>
      </c>
      <c r="F882" s="50">
        <v>0.50600000000000001</v>
      </c>
      <c r="G882" s="51">
        <v>10612.37</v>
      </c>
      <c r="H882" s="50">
        <v>6</v>
      </c>
      <c r="I882" t="str">
        <f t="shared" si="39"/>
        <v>Médio</v>
      </c>
      <c r="J882" t="str">
        <f>VLOOKUP(B882,'De-Para_Estado_Regiao'!$B:$C,2,0)</f>
        <v>Nordeste</v>
      </c>
      <c r="K882" s="41">
        <f t="shared" si="40"/>
        <v>10612.37</v>
      </c>
      <c r="L882" s="15">
        <f t="shared" si="41"/>
        <v>0.59</v>
      </c>
    </row>
    <row r="883" spans="1:12" x14ac:dyDescent="0.25">
      <c r="A883" s="52" t="s">
        <v>2530</v>
      </c>
      <c r="B883" s="52" t="s">
        <v>19</v>
      </c>
      <c r="C883" s="52">
        <v>1153</v>
      </c>
      <c r="D883" s="52">
        <v>0.67</v>
      </c>
      <c r="E883" s="52">
        <v>0.60899999999999999</v>
      </c>
      <c r="F883" s="52">
        <v>0.6</v>
      </c>
      <c r="G883" s="53">
        <v>10611.57</v>
      </c>
      <c r="H883" s="52">
        <v>8</v>
      </c>
      <c r="I883" t="str">
        <f t="shared" si="39"/>
        <v>Médio</v>
      </c>
      <c r="J883" t="str">
        <f>VLOOKUP(B883,'De-Para_Estado_Regiao'!$B:$C,2,0)</f>
        <v>Nordeste</v>
      </c>
      <c r="K883" s="41">
        <f t="shared" si="40"/>
        <v>10611.57</v>
      </c>
      <c r="L883" s="15">
        <f t="shared" si="41"/>
        <v>0.60899999999999999</v>
      </c>
    </row>
    <row r="884" spans="1:12" x14ac:dyDescent="0.25">
      <c r="A884" s="52" t="s">
        <v>2412</v>
      </c>
      <c r="B884" s="52" t="s">
        <v>48</v>
      </c>
      <c r="C884" s="52">
        <v>983</v>
      </c>
      <c r="D884" s="52">
        <v>0.60599999999999998</v>
      </c>
      <c r="E884" s="52">
        <v>0.52900000000000003</v>
      </c>
      <c r="F884" s="52">
        <v>0.55800000000000005</v>
      </c>
      <c r="G884" s="53">
        <v>10599.14</v>
      </c>
      <c r="H884" s="52">
        <v>48</v>
      </c>
      <c r="I884" t="str">
        <f t="shared" si="39"/>
        <v>Médio</v>
      </c>
      <c r="J884" t="str">
        <f>VLOOKUP(B884,'De-Para_Estado_Regiao'!$B:$C,2,0)</f>
        <v>Nordeste</v>
      </c>
      <c r="K884" s="41">
        <f t="shared" si="40"/>
        <v>10599.14</v>
      </c>
      <c r="L884" s="15">
        <f t="shared" si="41"/>
        <v>0.52900000000000003</v>
      </c>
    </row>
    <row r="885" spans="1:12" x14ac:dyDescent="0.25">
      <c r="A885" s="50" t="s">
        <v>1272</v>
      </c>
      <c r="B885" s="50" t="s">
        <v>19</v>
      </c>
      <c r="C885" s="50">
        <v>1603</v>
      </c>
      <c r="D885" s="50">
        <v>0.59899999999999998</v>
      </c>
      <c r="E885" s="50">
        <v>0.61399999999999999</v>
      </c>
      <c r="F885" s="50">
        <v>0.46500000000000002</v>
      </c>
      <c r="G885" s="51">
        <v>10596.36</v>
      </c>
      <c r="H885" s="50">
        <v>12</v>
      </c>
      <c r="I885" t="str">
        <f t="shared" si="39"/>
        <v>Médio</v>
      </c>
      <c r="J885" t="str">
        <f>VLOOKUP(B885,'De-Para_Estado_Regiao'!$B:$C,2,0)</f>
        <v>Nordeste</v>
      </c>
      <c r="K885" s="41">
        <f t="shared" si="40"/>
        <v>10596.36</v>
      </c>
      <c r="L885" s="15">
        <f t="shared" si="41"/>
        <v>0.61399999999999999</v>
      </c>
    </row>
    <row r="886" spans="1:12" x14ac:dyDescent="0.25">
      <c r="A886" s="52" t="s">
        <v>3475</v>
      </c>
      <c r="B886" s="52" t="s">
        <v>19</v>
      </c>
      <c r="C886" s="52">
        <v>180</v>
      </c>
      <c r="D886" s="52">
        <v>0.59299999999999997</v>
      </c>
      <c r="E886" s="52">
        <v>0.56299999999999994</v>
      </c>
      <c r="F886" s="52">
        <v>0.47899999999999998</v>
      </c>
      <c r="G886" s="53">
        <v>10588.92</v>
      </c>
      <c r="H886" s="52">
        <v>19</v>
      </c>
      <c r="I886" t="str">
        <f t="shared" si="39"/>
        <v>Médio</v>
      </c>
      <c r="J886" t="str">
        <f>VLOOKUP(B886,'De-Para_Estado_Regiao'!$B:$C,2,0)</f>
        <v>Nordeste</v>
      </c>
      <c r="K886" s="41">
        <f t="shared" si="40"/>
        <v>10588.92</v>
      </c>
      <c r="L886" s="15">
        <f t="shared" si="41"/>
        <v>0.56299999999999994</v>
      </c>
    </row>
    <row r="887" spans="1:12" x14ac:dyDescent="0.25">
      <c r="A887" s="50" t="s">
        <v>1708</v>
      </c>
      <c r="B887" s="50" t="s">
        <v>101</v>
      </c>
      <c r="C887" s="50">
        <v>1381</v>
      </c>
      <c r="D887" s="50">
        <v>0.63</v>
      </c>
      <c r="E887" s="50">
        <v>0.60099999999999998</v>
      </c>
      <c r="F887" s="50">
        <v>0.54500000000000004</v>
      </c>
      <c r="G887" s="51">
        <v>10562.8</v>
      </c>
      <c r="H887" s="50">
        <v>21</v>
      </c>
      <c r="I887" t="str">
        <f t="shared" si="39"/>
        <v>Médio</v>
      </c>
      <c r="J887" t="str">
        <f>VLOOKUP(B887,'De-Para_Estado_Regiao'!$B:$C,2,0)</f>
        <v>Nordeste</v>
      </c>
      <c r="K887" s="41">
        <f t="shared" si="40"/>
        <v>10562.8</v>
      </c>
      <c r="L887" s="15">
        <f t="shared" si="41"/>
        <v>0.60099999999999998</v>
      </c>
    </row>
    <row r="888" spans="1:12" x14ac:dyDescent="0.25">
      <c r="A888" s="50" t="s">
        <v>1624</v>
      </c>
      <c r="B888" s="50" t="s">
        <v>101</v>
      </c>
      <c r="C888" s="50">
        <v>703</v>
      </c>
      <c r="D888" s="50">
        <v>0.60199999999999998</v>
      </c>
      <c r="E888" s="50">
        <v>0.56999999999999995</v>
      </c>
      <c r="F888" s="50">
        <v>0.51500000000000001</v>
      </c>
      <c r="G888" s="51">
        <v>10561.69</v>
      </c>
      <c r="H888" s="50">
        <v>1</v>
      </c>
      <c r="I888" t="str">
        <f t="shared" si="39"/>
        <v>Médio</v>
      </c>
      <c r="J888" t="str">
        <f>VLOOKUP(B888,'De-Para_Estado_Regiao'!$B:$C,2,0)</f>
        <v>Nordeste</v>
      </c>
      <c r="K888" s="41">
        <f t="shared" si="40"/>
        <v>10561.69</v>
      </c>
      <c r="L888" s="15">
        <f t="shared" si="41"/>
        <v>0.56999999999999995</v>
      </c>
    </row>
    <row r="889" spans="1:12" x14ac:dyDescent="0.25">
      <c r="A889" s="52" t="s">
        <v>1092</v>
      </c>
      <c r="B889" s="52" t="s">
        <v>96</v>
      </c>
      <c r="C889" s="52">
        <v>2322</v>
      </c>
      <c r="D889" s="52">
        <v>0.56899999999999995</v>
      </c>
      <c r="E889" s="52">
        <v>0.56299999999999994</v>
      </c>
      <c r="F889" s="52">
        <v>0.46100000000000002</v>
      </c>
      <c r="G889" s="53">
        <v>10561.14</v>
      </c>
      <c r="H889" s="52">
        <v>32</v>
      </c>
      <c r="I889" t="str">
        <f t="shared" si="39"/>
        <v>Médio</v>
      </c>
      <c r="J889" t="str">
        <f>VLOOKUP(B889,'De-Para_Estado_Regiao'!$B:$C,2,0)</f>
        <v>Nordeste</v>
      </c>
      <c r="K889" s="41">
        <f t="shared" si="40"/>
        <v>10561.14</v>
      </c>
      <c r="L889" s="15">
        <f t="shared" si="41"/>
        <v>0.56299999999999994</v>
      </c>
    </row>
    <row r="890" spans="1:12" x14ac:dyDescent="0.25">
      <c r="A890" s="52" t="s">
        <v>1355</v>
      </c>
      <c r="B890" s="52" t="s">
        <v>96</v>
      </c>
      <c r="C890" s="52">
        <v>164</v>
      </c>
      <c r="D890" s="52">
        <v>0.60799999999999998</v>
      </c>
      <c r="E890" s="52">
        <v>0.56599999999999995</v>
      </c>
      <c r="F890" s="52">
        <v>0.51400000000000001</v>
      </c>
      <c r="G890" s="53">
        <v>10553.68</v>
      </c>
      <c r="H890" s="52">
        <v>1</v>
      </c>
      <c r="I890" t="str">
        <f t="shared" si="39"/>
        <v>Médio</v>
      </c>
      <c r="J890" t="str">
        <f>VLOOKUP(B890,'De-Para_Estado_Regiao'!$B:$C,2,0)</f>
        <v>Nordeste</v>
      </c>
      <c r="K890" s="41">
        <f t="shared" si="40"/>
        <v>10553.68</v>
      </c>
      <c r="L890" s="15">
        <f t="shared" si="41"/>
        <v>0.56599999999999995</v>
      </c>
    </row>
    <row r="891" spans="1:12" x14ac:dyDescent="0.25">
      <c r="A891" s="50" t="s">
        <v>821</v>
      </c>
      <c r="B891" s="50" t="s">
        <v>96</v>
      </c>
      <c r="C891" s="50">
        <v>1074</v>
      </c>
      <c r="D891" s="50">
        <v>0.61299999999999999</v>
      </c>
      <c r="E891" s="50">
        <v>0.59199999999999997</v>
      </c>
      <c r="F891" s="50">
        <v>0.53600000000000003</v>
      </c>
      <c r="G891" s="51">
        <v>10548.82</v>
      </c>
      <c r="H891" s="50">
        <v>11</v>
      </c>
      <c r="I891" t="str">
        <f t="shared" si="39"/>
        <v>Médio</v>
      </c>
      <c r="J891" t="str">
        <f>VLOOKUP(B891,'De-Para_Estado_Regiao'!$B:$C,2,0)</f>
        <v>Nordeste</v>
      </c>
      <c r="K891" s="41">
        <f t="shared" si="40"/>
        <v>10548.82</v>
      </c>
      <c r="L891" s="15">
        <f t="shared" si="41"/>
        <v>0.59199999999999997</v>
      </c>
    </row>
    <row r="892" spans="1:12" x14ac:dyDescent="0.25">
      <c r="A892" s="52" t="s">
        <v>3563</v>
      </c>
      <c r="B892" s="52" t="s">
        <v>25</v>
      </c>
      <c r="C892" s="52">
        <v>606</v>
      </c>
      <c r="D892" s="52">
        <v>0.60399999999999998</v>
      </c>
      <c r="E892" s="52">
        <v>0.54600000000000004</v>
      </c>
      <c r="F892" s="52">
        <v>0.52900000000000003</v>
      </c>
      <c r="G892" s="53">
        <v>10546.2</v>
      </c>
      <c r="H892" s="52">
        <v>1</v>
      </c>
      <c r="I892" t="str">
        <f t="shared" si="39"/>
        <v>Médio</v>
      </c>
      <c r="J892" t="str">
        <f>VLOOKUP(B892,'De-Para_Estado_Regiao'!$B:$C,2,0)</f>
        <v>Nordeste</v>
      </c>
      <c r="K892" s="41">
        <f t="shared" si="40"/>
        <v>10546.2</v>
      </c>
      <c r="L892" s="15">
        <f t="shared" si="41"/>
        <v>0.54600000000000004</v>
      </c>
    </row>
    <row r="893" spans="1:12" x14ac:dyDescent="0.25">
      <c r="A893" s="50" t="s">
        <v>3703</v>
      </c>
      <c r="B893" s="50" t="s">
        <v>101</v>
      </c>
      <c r="C893" s="50">
        <v>385</v>
      </c>
      <c r="D893" s="50">
        <v>0.53700000000000003</v>
      </c>
      <c r="E893" s="50">
        <v>0.51700000000000002</v>
      </c>
      <c r="F893" s="50">
        <v>0.43</v>
      </c>
      <c r="G893" s="51">
        <v>10529.89</v>
      </c>
      <c r="H893" s="50">
        <v>2</v>
      </c>
      <c r="I893" t="str">
        <f t="shared" si="39"/>
        <v>Baixo</v>
      </c>
      <c r="J893" t="str">
        <f>VLOOKUP(B893,'De-Para_Estado_Regiao'!$B:$C,2,0)</f>
        <v>Nordeste</v>
      </c>
      <c r="K893" s="41">
        <f t="shared" si="40"/>
        <v>10529.89</v>
      </c>
      <c r="L893" s="15">
        <f t="shared" si="41"/>
        <v>0.51700000000000002</v>
      </c>
    </row>
    <row r="894" spans="1:12" x14ac:dyDescent="0.25">
      <c r="A894" s="52" t="s">
        <v>5180</v>
      </c>
      <c r="B894" s="52" t="s">
        <v>86</v>
      </c>
      <c r="C894" s="52">
        <v>172</v>
      </c>
      <c r="D894" s="52">
        <v>0.623</v>
      </c>
      <c r="E894" s="52">
        <v>0.57799999999999996</v>
      </c>
      <c r="F894" s="52">
        <v>0.54600000000000004</v>
      </c>
      <c r="G894" s="53">
        <v>10523.94</v>
      </c>
      <c r="H894" s="52">
        <v>2</v>
      </c>
      <c r="I894" t="str">
        <f t="shared" si="39"/>
        <v>Médio</v>
      </c>
      <c r="J894" t="str">
        <f>VLOOKUP(B894,'De-Para_Estado_Regiao'!$B:$C,2,0)</f>
        <v>Nordeste</v>
      </c>
      <c r="K894" s="41">
        <f t="shared" si="40"/>
        <v>10523.94</v>
      </c>
      <c r="L894" s="15">
        <f t="shared" si="41"/>
        <v>0.57799999999999996</v>
      </c>
    </row>
    <row r="895" spans="1:12" x14ac:dyDescent="0.25">
      <c r="A895" s="52" t="s">
        <v>3983</v>
      </c>
      <c r="B895" s="52" t="s">
        <v>127</v>
      </c>
      <c r="C895" s="52">
        <v>200</v>
      </c>
      <c r="D895" s="52">
        <v>0.626</v>
      </c>
      <c r="E895" s="52">
        <v>0.57499999999999996</v>
      </c>
      <c r="F895" s="52">
        <v>0.55400000000000005</v>
      </c>
      <c r="G895" s="53">
        <v>10523.18</v>
      </c>
      <c r="H895" s="52">
        <v>2</v>
      </c>
      <c r="I895" t="str">
        <f t="shared" si="39"/>
        <v>Médio</v>
      </c>
      <c r="J895" t="str">
        <f>VLOOKUP(B895,'De-Para_Estado_Regiao'!$B:$C,2,0)</f>
        <v>Nordeste</v>
      </c>
      <c r="K895" s="41">
        <f t="shared" si="40"/>
        <v>10523.18</v>
      </c>
      <c r="L895" s="15">
        <f t="shared" si="41"/>
        <v>0.57499999999999996</v>
      </c>
    </row>
    <row r="896" spans="1:12" x14ac:dyDescent="0.25">
      <c r="A896" s="52" t="s">
        <v>2044</v>
      </c>
      <c r="B896" s="52" t="s">
        <v>101</v>
      </c>
      <c r="C896" s="52">
        <v>823</v>
      </c>
      <c r="D896" s="52">
        <v>0.65200000000000002</v>
      </c>
      <c r="E896" s="52">
        <v>0.61099999999999999</v>
      </c>
      <c r="F896" s="52">
        <v>0.58599999999999997</v>
      </c>
      <c r="G896" s="53">
        <v>10521.12</v>
      </c>
      <c r="H896" s="52">
        <v>0</v>
      </c>
      <c r="I896" t="str">
        <f t="shared" si="39"/>
        <v>Médio</v>
      </c>
      <c r="J896" t="str">
        <f>VLOOKUP(B896,'De-Para_Estado_Regiao'!$B:$C,2,0)</f>
        <v>Nordeste</v>
      </c>
      <c r="K896" s="41">
        <f t="shared" si="40"/>
        <v>10521.12</v>
      </c>
      <c r="L896" s="15">
        <f t="shared" si="41"/>
        <v>0.61099999999999999</v>
      </c>
    </row>
    <row r="897" spans="1:12" x14ac:dyDescent="0.25">
      <c r="A897" s="52" t="s">
        <v>3493</v>
      </c>
      <c r="B897" s="52" t="s">
        <v>19</v>
      </c>
      <c r="C897" s="52">
        <v>124</v>
      </c>
      <c r="D897" s="52">
        <v>0.51200000000000001</v>
      </c>
      <c r="E897" s="52">
        <v>0.503</v>
      </c>
      <c r="F897" s="52">
        <v>0.38400000000000001</v>
      </c>
      <c r="G897" s="53">
        <v>10514.54</v>
      </c>
      <c r="H897" s="52">
        <v>22</v>
      </c>
      <c r="I897" t="str">
        <f t="shared" si="39"/>
        <v>Baixo</v>
      </c>
      <c r="J897" t="str">
        <f>VLOOKUP(B897,'De-Para_Estado_Regiao'!$B:$C,2,0)</f>
        <v>Nordeste</v>
      </c>
      <c r="K897" s="41">
        <f t="shared" si="40"/>
        <v>10514.54</v>
      </c>
      <c r="L897" s="15">
        <f t="shared" si="41"/>
        <v>0.503</v>
      </c>
    </row>
    <row r="898" spans="1:12" x14ac:dyDescent="0.25">
      <c r="A898" s="50" t="s">
        <v>1307</v>
      </c>
      <c r="B898" s="50" t="s">
        <v>48</v>
      </c>
      <c r="C898" s="50">
        <v>4723</v>
      </c>
      <c r="D898" s="50">
        <v>0.64</v>
      </c>
      <c r="E898" s="50">
        <v>0.56200000000000006</v>
      </c>
      <c r="F898" s="50">
        <v>0.61299999999999999</v>
      </c>
      <c r="G898" s="51">
        <v>10511.93</v>
      </c>
      <c r="H898" s="50">
        <v>125</v>
      </c>
      <c r="I898" t="str">
        <f t="shared" ref="I898:I961" si="42">IF(D898&lt;0.55,"Baixo",IF(D898&lt;0.7,"Médio",IF(D898&lt;0.8,"Alto","Muito Alto")))</f>
        <v>Médio</v>
      </c>
      <c r="J898" t="str">
        <f>VLOOKUP(B898,'De-Para_Estado_Regiao'!$B:$C,2,0)</f>
        <v>Nordeste</v>
      </c>
      <c r="K898" s="41">
        <f t="shared" si="40"/>
        <v>10511.93</v>
      </c>
      <c r="L898" s="15">
        <f t="shared" si="41"/>
        <v>0.56200000000000006</v>
      </c>
    </row>
    <row r="899" spans="1:12" x14ac:dyDescent="0.25">
      <c r="A899" s="50" t="s">
        <v>2558</v>
      </c>
      <c r="B899" s="50" t="s">
        <v>108</v>
      </c>
      <c r="C899" s="50">
        <v>1422</v>
      </c>
      <c r="D899" s="50">
        <v>0.58399999999999996</v>
      </c>
      <c r="E899" s="50">
        <v>0.54100000000000004</v>
      </c>
      <c r="F899" s="50">
        <v>0.47299999999999998</v>
      </c>
      <c r="G899" s="51">
        <v>10499.65</v>
      </c>
      <c r="H899" s="50">
        <v>8</v>
      </c>
      <c r="I899" t="str">
        <f t="shared" si="42"/>
        <v>Médio</v>
      </c>
      <c r="J899" t="str">
        <f>VLOOKUP(B899,'De-Para_Estado_Regiao'!$B:$C,2,0)</f>
        <v>Nordeste</v>
      </c>
      <c r="K899" s="41">
        <f t="shared" ref="K899:K962" si="43">G899</f>
        <v>10499.65</v>
      </c>
      <c r="L899" s="15">
        <f t="shared" ref="L899:L962" si="44">E899</f>
        <v>0.54100000000000004</v>
      </c>
    </row>
    <row r="900" spans="1:12" x14ac:dyDescent="0.25">
      <c r="A900" s="52" t="s">
        <v>4448</v>
      </c>
      <c r="B900" s="52" t="s">
        <v>19</v>
      </c>
      <c r="C900" s="52">
        <v>156</v>
      </c>
      <c r="D900" s="52">
        <v>0.58299999999999996</v>
      </c>
      <c r="E900" s="52">
        <v>0.57299999999999995</v>
      </c>
      <c r="F900" s="52">
        <v>0.47099999999999997</v>
      </c>
      <c r="G900" s="53">
        <v>10498.68</v>
      </c>
      <c r="H900" s="52">
        <v>1</v>
      </c>
      <c r="I900" t="str">
        <f t="shared" si="42"/>
        <v>Médio</v>
      </c>
      <c r="J900" t="str">
        <f>VLOOKUP(B900,'De-Para_Estado_Regiao'!$B:$C,2,0)</f>
        <v>Nordeste</v>
      </c>
      <c r="K900" s="41">
        <f t="shared" si="43"/>
        <v>10498.68</v>
      </c>
      <c r="L900" s="15">
        <f t="shared" si="44"/>
        <v>0.57299999999999995</v>
      </c>
    </row>
    <row r="901" spans="1:12" x14ac:dyDescent="0.25">
      <c r="A901" s="50" t="s">
        <v>969</v>
      </c>
      <c r="B901" s="50" t="s">
        <v>25</v>
      </c>
      <c r="C901" s="50">
        <v>1155</v>
      </c>
      <c r="D901" s="50">
        <v>0.59</v>
      </c>
      <c r="E901" s="50">
        <v>0.56399999999999995</v>
      </c>
      <c r="F901" s="50">
        <v>0.47199999999999998</v>
      </c>
      <c r="G901" s="51">
        <v>10484.27</v>
      </c>
      <c r="H901" s="50">
        <v>9</v>
      </c>
      <c r="I901" t="str">
        <f t="shared" si="42"/>
        <v>Médio</v>
      </c>
      <c r="J901" t="str">
        <f>VLOOKUP(B901,'De-Para_Estado_Regiao'!$B:$C,2,0)</f>
        <v>Nordeste</v>
      </c>
      <c r="K901" s="41">
        <f t="shared" si="43"/>
        <v>10484.27</v>
      </c>
      <c r="L901" s="15">
        <f t="shared" si="44"/>
        <v>0.56399999999999995</v>
      </c>
    </row>
    <row r="902" spans="1:12" x14ac:dyDescent="0.25">
      <c r="A902" s="52" t="s">
        <v>2303</v>
      </c>
      <c r="B902" s="52" t="s">
        <v>96</v>
      </c>
      <c r="C902" s="52">
        <v>651</v>
      </c>
      <c r="D902" s="52">
        <v>0.621</v>
      </c>
      <c r="E902" s="52">
        <v>0.59299999999999997</v>
      </c>
      <c r="F902" s="52">
        <v>0.55000000000000004</v>
      </c>
      <c r="G902" s="53">
        <v>10484.200000000001</v>
      </c>
      <c r="H902" s="52">
        <v>8</v>
      </c>
      <c r="I902" t="str">
        <f t="shared" si="42"/>
        <v>Médio</v>
      </c>
      <c r="J902" t="str">
        <f>VLOOKUP(B902,'De-Para_Estado_Regiao'!$B:$C,2,0)</f>
        <v>Nordeste</v>
      </c>
      <c r="K902" s="41">
        <f t="shared" si="43"/>
        <v>10484.200000000001</v>
      </c>
      <c r="L902" s="15">
        <f t="shared" si="44"/>
        <v>0.59299999999999997</v>
      </c>
    </row>
    <row r="903" spans="1:12" x14ac:dyDescent="0.25">
      <c r="A903" s="52" t="s">
        <v>2934</v>
      </c>
      <c r="B903" s="52" t="s">
        <v>48</v>
      </c>
      <c r="C903" s="52">
        <v>195</v>
      </c>
      <c r="D903" s="52">
        <v>0.63500000000000001</v>
      </c>
      <c r="E903" s="52">
        <v>0.57099999999999995</v>
      </c>
      <c r="F903" s="52">
        <v>0.57999999999999996</v>
      </c>
      <c r="G903" s="53">
        <v>10481.85</v>
      </c>
      <c r="H903" s="52">
        <v>4</v>
      </c>
      <c r="I903" t="str">
        <f t="shared" si="42"/>
        <v>Médio</v>
      </c>
      <c r="J903" t="str">
        <f>VLOOKUP(B903,'De-Para_Estado_Regiao'!$B:$C,2,0)</f>
        <v>Nordeste</v>
      </c>
      <c r="K903" s="41">
        <f t="shared" si="43"/>
        <v>10481.85</v>
      </c>
      <c r="L903" s="15">
        <f t="shared" si="44"/>
        <v>0.57099999999999995</v>
      </c>
    </row>
    <row r="904" spans="1:12" x14ac:dyDescent="0.25">
      <c r="A904" s="52" t="s">
        <v>2667</v>
      </c>
      <c r="B904" s="52" t="s">
        <v>127</v>
      </c>
      <c r="C904" s="52">
        <v>320</v>
      </c>
      <c r="D904" s="52">
        <v>0.53900000000000003</v>
      </c>
      <c r="E904" s="52">
        <v>0.52700000000000002</v>
      </c>
      <c r="F904" s="52">
        <v>0.38100000000000001</v>
      </c>
      <c r="G904" s="53">
        <v>10476.780000000001</v>
      </c>
      <c r="H904" s="52">
        <v>1</v>
      </c>
      <c r="I904" t="str">
        <f t="shared" si="42"/>
        <v>Baixo</v>
      </c>
      <c r="J904" t="str">
        <f>VLOOKUP(B904,'De-Para_Estado_Regiao'!$B:$C,2,0)</f>
        <v>Nordeste</v>
      </c>
      <c r="K904" s="41">
        <f t="shared" si="43"/>
        <v>10476.780000000001</v>
      </c>
      <c r="L904" s="15">
        <f t="shared" si="44"/>
        <v>0.52700000000000002</v>
      </c>
    </row>
    <row r="905" spans="1:12" x14ac:dyDescent="0.25">
      <c r="A905" s="52" t="s">
        <v>3201</v>
      </c>
      <c r="B905" s="52" t="s">
        <v>108</v>
      </c>
      <c r="C905" s="52">
        <v>1166</v>
      </c>
      <c r="D905" s="52">
        <v>0.51700000000000002</v>
      </c>
      <c r="E905" s="52">
        <v>0.54800000000000004</v>
      </c>
      <c r="F905" s="52">
        <v>0.36299999999999999</v>
      </c>
      <c r="G905" s="53">
        <v>10469.82</v>
      </c>
      <c r="H905" s="52">
        <v>13</v>
      </c>
      <c r="I905" t="str">
        <f t="shared" si="42"/>
        <v>Baixo</v>
      </c>
      <c r="J905" t="str">
        <f>VLOOKUP(B905,'De-Para_Estado_Regiao'!$B:$C,2,0)</f>
        <v>Nordeste</v>
      </c>
      <c r="K905" s="41">
        <f t="shared" si="43"/>
        <v>10469.82</v>
      </c>
      <c r="L905" s="15">
        <f t="shared" si="44"/>
        <v>0.54800000000000004</v>
      </c>
    </row>
    <row r="906" spans="1:12" x14ac:dyDescent="0.25">
      <c r="A906" s="50" t="s">
        <v>985</v>
      </c>
      <c r="B906" s="50" t="s">
        <v>25</v>
      </c>
      <c r="C906" s="50">
        <v>1766</v>
      </c>
      <c r="D906" s="50">
        <v>0.65700000000000003</v>
      </c>
      <c r="E906" s="50">
        <v>0.623</v>
      </c>
      <c r="F906" s="50">
        <v>0.56499999999999995</v>
      </c>
      <c r="G906" s="51">
        <v>10460.83</v>
      </c>
      <c r="H906" s="50">
        <v>15</v>
      </c>
      <c r="I906" t="str">
        <f t="shared" si="42"/>
        <v>Médio</v>
      </c>
      <c r="J906" t="str">
        <f>VLOOKUP(B906,'De-Para_Estado_Regiao'!$B:$C,2,0)</f>
        <v>Nordeste</v>
      </c>
      <c r="K906" s="41">
        <f t="shared" si="43"/>
        <v>10460.83</v>
      </c>
      <c r="L906" s="15">
        <f t="shared" si="44"/>
        <v>0.623</v>
      </c>
    </row>
    <row r="907" spans="1:12" x14ac:dyDescent="0.25">
      <c r="A907" s="52" t="s">
        <v>4886</v>
      </c>
      <c r="B907" s="52" t="s">
        <v>108</v>
      </c>
      <c r="C907" s="52">
        <v>195</v>
      </c>
      <c r="D907" s="52">
        <v>0.56200000000000006</v>
      </c>
      <c r="E907" s="52">
        <v>0.57299999999999995</v>
      </c>
      <c r="F907" s="52">
        <v>0.434</v>
      </c>
      <c r="G907" s="53">
        <v>10454.84</v>
      </c>
      <c r="H907" s="52">
        <v>1</v>
      </c>
      <c r="I907" t="str">
        <f t="shared" si="42"/>
        <v>Médio</v>
      </c>
      <c r="J907" t="str">
        <f>VLOOKUP(B907,'De-Para_Estado_Regiao'!$B:$C,2,0)</f>
        <v>Nordeste</v>
      </c>
      <c r="K907" s="41">
        <f t="shared" si="43"/>
        <v>10454.84</v>
      </c>
      <c r="L907" s="15">
        <f t="shared" si="44"/>
        <v>0.57299999999999995</v>
      </c>
    </row>
    <row r="908" spans="1:12" x14ac:dyDescent="0.25">
      <c r="A908" s="52" t="s">
        <v>4866</v>
      </c>
      <c r="B908" s="52" t="s">
        <v>96</v>
      </c>
      <c r="C908" s="52">
        <v>75</v>
      </c>
      <c r="D908" s="52">
        <v>0.62</v>
      </c>
      <c r="E908" s="52">
        <v>0.56599999999999995</v>
      </c>
      <c r="F908" s="52">
        <v>0.53400000000000003</v>
      </c>
      <c r="G908" s="53">
        <v>10448.120000000001</v>
      </c>
      <c r="H908" s="52">
        <v>1</v>
      </c>
      <c r="I908" t="str">
        <f t="shared" si="42"/>
        <v>Médio</v>
      </c>
      <c r="J908" t="str">
        <f>VLOOKUP(B908,'De-Para_Estado_Regiao'!$B:$C,2,0)</f>
        <v>Nordeste</v>
      </c>
      <c r="K908" s="41">
        <f t="shared" si="43"/>
        <v>10448.120000000001</v>
      </c>
      <c r="L908" s="15">
        <f t="shared" si="44"/>
        <v>0.56599999999999995</v>
      </c>
    </row>
    <row r="909" spans="1:12" x14ac:dyDescent="0.25">
      <c r="A909" s="50" t="s">
        <v>2580</v>
      </c>
      <c r="B909" s="50" t="s">
        <v>108</v>
      </c>
      <c r="C909" s="50">
        <v>1094</v>
      </c>
      <c r="D909" s="50">
        <v>0.57299999999999995</v>
      </c>
      <c r="E909" s="50">
        <v>0.57399999999999995</v>
      </c>
      <c r="F909" s="50">
        <v>0.434</v>
      </c>
      <c r="G909" s="51">
        <v>10430.9</v>
      </c>
      <c r="H909" s="50">
        <v>21</v>
      </c>
      <c r="I909" t="str">
        <f t="shared" si="42"/>
        <v>Médio</v>
      </c>
      <c r="J909" t="str">
        <f>VLOOKUP(B909,'De-Para_Estado_Regiao'!$B:$C,2,0)</f>
        <v>Nordeste</v>
      </c>
      <c r="K909" s="41">
        <f t="shared" si="43"/>
        <v>10430.9</v>
      </c>
      <c r="L909" s="15">
        <f t="shared" si="44"/>
        <v>0.57399999999999995</v>
      </c>
    </row>
    <row r="910" spans="1:12" x14ac:dyDescent="0.25">
      <c r="A910" s="52" t="s">
        <v>4564</v>
      </c>
      <c r="B910" s="52" t="s">
        <v>131</v>
      </c>
      <c r="C910" s="52">
        <v>171</v>
      </c>
      <c r="D910" s="52">
        <v>0.56200000000000006</v>
      </c>
      <c r="E910" s="52">
        <v>0.51600000000000001</v>
      </c>
      <c r="F910" s="52">
        <v>0.46700000000000003</v>
      </c>
      <c r="G910" s="53">
        <v>10405.02</v>
      </c>
      <c r="H910" s="52">
        <v>6</v>
      </c>
      <c r="I910" t="str">
        <f t="shared" si="42"/>
        <v>Médio</v>
      </c>
      <c r="J910" t="str">
        <f>VLOOKUP(B910,'De-Para_Estado_Regiao'!$B:$C,2,0)</f>
        <v>Nordeste</v>
      </c>
      <c r="K910" s="41">
        <f t="shared" si="43"/>
        <v>10405.02</v>
      </c>
      <c r="L910" s="15">
        <f t="shared" si="44"/>
        <v>0.51600000000000001</v>
      </c>
    </row>
    <row r="911" spans="1:12" x14ac:dyDescent="0.25">
      <c r="A911" s="50" t="s">
        <v>1628</v>
      </c>
      <c r="B911" s="50" t="s">
        <v>19</v>
      </c>
      <c r="C911" s="50">
        <v>524</v>
      </c>
      <c r="D911" s="50">
        <v>0.63200000000000001</v>
      </c>
      <c r="E911" s="50">
        <v>0.56599999999999995</v>
      </c>
      <c r="F911" s="50">
        <v>0.56399999999999995</v>
      </c>
      <c r="G911" s="51">
        <v>10397.23</v>
      </c>
      <c r="H911" s="50">
        <v>12</v>
      </c>
      <c r="I911" t="str">
        <f t="shared" si="42"/>
        <v>Médio</v>
      </c>
      <c r="J911" t="str">
        <f>VLOOKUP(B911,'De-Para_Estado_Regiao'!$B:$C,2,0)</f>
        <v>Nordeste</v>
      </c>
      <c r="K911" s="41">
        <f t="shared" si="43"/>
        <v>10397.23</v>
      </c>
      <c r="L911" s="15">
        <f t="shared" si="44"/>
        <v>0.56599999999999995</v>
      </c>
    </row>
    <row r="912" spans="1:12" x14ac:dyDescent="0.25">
      <c r="A912" s="50" t="s">
        <v>2261</v>
      </c>
      <c r="B912" s="50" t="s">
        <v>108</v>
      </c>
      <c r="C912" s="50">
        <v>844</v>
      </c>
      <c r="D912" s="50">
        <v>0.57299999999999995</v>
      </c>
      <c r="E912" s="50">
        <v>0.55400000000000005</v>
      </c>
      <c r="F912" s="50">
        <v>0.45600000000000002</v>
      </c>
      <c r="G912" s="51">
        <v>10390.77</v>
      </c>
      <c r="H912" s="50">
        <v>14</v>
      </c>
      <c r="I912" t="str">
        <f t="shared" si="42"/>
        <v>Médio</v>
      </c>
      <c r="J912" t="str">
        <f>VLOOKUP(B912,'De-Para_Estado_Regiao'!$B:$C,2,0)</f>
        <v>Nordeste</v>
      </c>
      <c r="K912" s="41">
        <f t="shared" si="43"/>
        <v>10390.77</v>
      </c>
      <c r="L912" s="15">
        <f t="shared" si="44"/>
        <v>0.55400000000000005</v>
      </c>
    </row>
    <row r="913" spans="1:12" x14ac:dyDescent="0.25">
      <c r="A913" s="52" t="s">
        <v>2137</v>
      </c>
      <c r="B913" s="52" t="s">
        <v>131</v>
      </c>
      <c r="C913" s="52">
        <v>1393</v>
      </c>
      <c r="D913" s="52">
        <v>0.63400000000000001</v>
      </c>
      <c r="E913" s="52">
        <v>0.61899999999999999</v>
      </c>
      <c r="F913" s="52">
        <v>0.54700000000000004</v>
      </c>
      <c r="G913" s="53">
        <v>10380.69</v>
      </c>
      <c r="H913" s="52">
        <v>23</v>
      </c>
      <c r="I913" t="str">
        <f t="shared" si="42"/>
        <v>Médio</v>
      </c>
      <c r="J913" t="str">
        <f>VLOOKUP(B913,'De-Para_Estado_Regiao'!$B:$C,2,0)</f>
        <v>Nordeste</v>
      </c>
      <c r="K913" s="41">
        <f t="shared" si="43"/>
        <v>10380.69</v>
      </c>
      <c r="L913" s="15">
        <f t="shared" si="44"/>
        <v>0.61899999999999999</v>
      </c>
    </row>
    <row r="914" spans="1:12" x14ac:dyDescent="0.25">
      <c r="A914" s="52" t="s">
        <v>1881</v>
      </c>
      <c r="B914" s="52" t="s">
        <v>25</v>
      </c>
      <c r="C914" s="52">
        <v>1470</v>
      </c>
      <c r="D914" s="52">
        <v>0.61099999999999999</v>
      </c>
      <c r="E914" s="52">
        <v>0.59899999999999998</v>
      </c>
      <c r="F914" s="52">
        <v>0.503</v>
      </c>
      <c r="G914" s="53">
        <v>10377.950000000001</v>
      </c>
      <c r="H914" s="52">
        <v>36</v>
      </c>
      <c r="I914" t="str">
        <f t="shared" si="42"/>
        <v>Médio</v>
      </c>
      <c r="J914" t="str">
        <f>VLOOKUP(B914,'De-Para_Estado_Regiao'!$B:$C,2,0)</f>
        <v>Nordeste</v>
      </c>
      <c r="K914" s="41">
        <f t="shared" si="43"/>
        <v>10377.950000000001</v>
      </c>
      <c r="L914" s="15">
        <f t="shared" si="44"/>
        <v>0.59899999999999998</v>
      </c>
    </row>
    <row r="915" spans="1:12" x14ac:dyDescent="0.25">
      <c r="A915" s="50" t="s">
        <v>2799</v>
      </c>
      <c r="B915" s="50" t="s">
        <v>127</v>
      </c>
      <c r="C915" s="50">
        <v>262</v>
      </c>
      <c r="D915" s="50">
        <v>0.58399999999999996</v>
      </c>
      <c r="E915" s="50">
        <v>0.54600000000000004</v>
      </c>
      <c r="F915" s="50">
        <v>0.47299999999999998</v>
      </c>
      <c r="G915" s="51">
        <v>10362.34</v>
      </c>
      <c r="H915" s="50">
        <v>0</v>
      </c>
      <c r="I915" t="str">
        <f t="shared" si="42"/>
        <v>Médio</v>
      </c>
      <c r="J915" t="str">
        <f>VLOOKUP(B915,'De-Para_Estado_Regiao'!$B:$C,2,0)</f>
        <v>Nordeste</v>
      </c>
      <c r="K915" s="41">
        <f t="shared" si="43"/>
        <v>10362.34</v>
      </c>
      <c r="L915" s="15">
        <f t="shared" si="44"/>
        <v>0.54600000000000004</v>
      </c>
    </row>
    <row r="916" spans="1:12" x14ac:dyDescent="0.25">
      <c r="A916" s="50" t="s">
        <v>4240</v>
      </c>
      <c r="B916" s="50" t="s">
        <v>127</v>
      </c>
      <c r="C916" s="50">
        <v>152</v>
      </c>
      <c r="D916" s="50">
        <v>0.57999999999999996</v>
      </c>
      <c r="E916" s="50">
        <v>0.56200000000000006</v>
      </c>
      <c r="F916" s="50">
        <v>0.46800000000000003</v>
      </c>
      <c r="G916" s="51">
        <v>10345.64</v>
      </c>
      <c r="H916" s="50">
        <v>1</v>
      </c>
      <c r="I916" t="str">
        <f t="shared" si="42"/>
        <v>Médio</v>
      </c>
      <c r="J916" t="str">
        <f>VLOOKUP(B916,'De-Para_Estado_Regiao'!$B:$C,2,0)</f>
        <v>Nordeste</v>
      </c>
      <c r="K916" s="41">
        <f t="shared" si="43"/>
        <v>10345.64</v>
      </c>
      <c r="L916" s="15">
        <f t="shared" si="44"/>
        <v>0.56200000000000006</v>
      </c>
    </row>
    <row r="917" spans="1:12" x14ac:dyDescent="0.25">
      <c r="A917" s="52" t="s">
        <v>2925</v>
      </c>
      <c r="B917" s="52" t="s">
        <v>131</v>
      </c>
      <c r="C917" s="52">
        <v>442</v>
      </c>
      <c r="D917" s="52">
        <v>0.627</v>
      </c>
      <c r="E917" s="52">
        <v>0.61299999999999999</v>
      </c>
      <c r="F917" s="52">
        <v>0.52500000000000002</v>
      </c>
      <c r="G917" s="53">
        <v>10327.06</v>
      </c>
      <c r="H917" s="52">
        <v>14</v>
      </c>
      <c r="I917" t="str">
        <f t="shared" si="42"/>
        <v>Médio</v>
      </c>
      <c r="J917" t="str">
        <f>VLOOKUP(B917,'De-Para_Estado_Regiao'!$B:$C,2,0)</f>
        <v>Nordeste</v>
      </c>
      <c r="K917" s="41">
        <f t="shared" si="43"/>
        <v>10327.06</v>
      </c>
      <c r="L917" s="15">
        <f t="shared" si="44"/>
        <v>0.61299999999999999</v>
      </c>
    </row>
    <row r="918" spans="1:12" x14ac:dyDescent="0.25">
      <c r="A918" s="52" t="s">
        <v>1896</v>
      </c>
      <c r="B918" s="52" t="s">
        <v>101</v>
      </c>
      <c r="C918" s="52">
        <v>546</v>
      </c>
      <c r="D918" s="52">
        <v>0.61599999999999999</v>
      </c>
      <c r="E918" s="52">
        <v>0.56599999999999995</v>
      </c>
      <c r="F918" s="52">
        <v>0.53400000000000003</v>
      </c>
      <c r="G918" s="53">
        <v>10323.92</v>
      </c>
      <c r="H918" s="52">
        <v>1</v>
      </c>
      <c r="I918" t="str">
        <f t="shared" si="42"/>
        <v>Médio</v>
      </c>
      <c r="J918" t="str">
        <f>VLOOKUP(B918,'De-Para_Estado_Regiao'!$B:$C,2,0)</f>
        <v>Nordeste</v>
      </c>
      <c r="K918" s="41">
        <f t="shared" si="43"/>
        <v>10323.92</v>
      </c>
      <c r="L918" s="15">
        <f t="shared" si="44"/>
        <v>0.56599999999999995</v>
      </c>
    </row>
    <row r="919" spans="1:12" x14ac:dyDescent="0.25">
      <c r="A919" s="50" t="s">
        <v>3745</v>
      </c>
      <c r="B919" s="50" t="s">
        <v>131</v>
      </c>
      <c r="C919" s="50">
        <v>220</v>
      </c>
      <c r="D919" s="50">
        <v>0.57799999999999996</v>
      </c>
      <c r="E919" s="50">
        <v>0.53100000000000003</v>
      </c>
      <c r="F919" s="50">
        <v>0.47399999999999998</v>
      </c>
      <c r="G919" s="51">
        <v>10310.01</v>
      </c>
      <c r="H919" s="50">
        <v>9</v>
      </c>
      <c r="I919" t="str">
        <f t="shared" si="42"/>
        <v>Médio</v>
      </c>
      <c r="J919" t="str">
        <f>VLOOKUP(B919,'De-Para_Estado_Regiao'!$B:$C,2,0)</f>
        <v>Nordeste</v>
      </c>
      <c r="K919" s="41">
        <f t="shared" si="43"/>
        <v>10310.01</v>
      </c>
      <c r="L919" s="15">
        <f t="shared" si="44"/>
        <v>0.53100000000000003</v>
      </c>
    </row>
    <row r="920" spans="1:12" x14ac:dyDescent="0.25">
      <c r="A920" s="50" t="s">
        <v>4969</v>
      </c>
      <c r="B920" s="50" t="s">
        <v>96</v>
      </c>
      <c r="C920" s="50">
        <v>95</v>
      </c>
      <c r="D920" s="50">
        <v>0.59399999999999997</v>
      </c>
      <c r="E920" s="50">
        <v>0.56899999999999995</v>
      </c>
      <c r="F920" s="50">
        <v>0.502</v>
      </c>
      <c r="G920" s="51">
        <v>10305.89</v>
      </c>
      <c r="H920" s="50">
        <v>2</v>
      </c>
      <c r="I920" t="str">
        <f t="shared" si="42"/>
        <v>Médio</v>
      </c>
      <c r="J920" t="str">
        <f>VLOOKUP(B920,'De-Para_Estado_Regiao'!$B:$C,2,0)</f>
        <v>Nordeste</v>
      </c>
      <c r="K920" s="41">
        <f t="shared" si="43"/>
        <v>10305.89</v>
      </c>
      <c r="L920" s="15">
        <f t="shared" si="44"/>
        <v>0.56899999999999995</v>
      </c>
    </row>
    <row r="921" spans="1:12" x14ac:dyDescent="0.25">
      <c r="A921" s="52" t="s">
        <v>4238</v>
      </c>
      <c r="B921" s="52" t="s">
        <v>108</v>
      </c>
      <c r="C921" s="52">
        <v>359</v>
      </c>
      <c r="D921" s="52">
        <v>0.58599999999999997</v>
      </c>
      <c r="E921" s="52">
        <v>0.58199999999999996</v>
      </c>
      <c r="F921" s="52">
        <v>0.45700000000000002</v>
      </c>
      <c r="G921" s="53">
        <v>10296.799999999999</v>
      </c>
      <c r="H921" s="52">
        <v>1</v>
      </c>
      <c r="I921" t="str">
        <f t="shared" si="42"/>
        <v>Médio</v>
      </c>
      <c r="J921" t="str">
        <f>VLOOKUP(B921,'De-Para_Estado_Regiao'!$B:$C,2,0)</f>
        <v>Nordeste</v>
      </c>
      <c r="K921" s="41">
        <f t="shared" si="43"/>
        <v>10296.799999999999</v>
      </c>
      <c r="L921" s="15">
        <f t="shared" si="44"/>
        <v>0.58199999999999996</v>
      </c>
    </row>
    <row r="922" spans="1:12" x14ac:dyDescent="0.25">
      <c r="A922" s="52" t="s">
        <v>1088</v>
      </c>
      <c r="B922" s="52" t="s">
        <v>101</v>
      </c>
      <c r="C922" s="52">
        <v>8704</v>
      </c>
      <c r="D922" s="52">
        <v>0.624</v>
      </c>
      <c r="E922" s="52">
        <v>0.59499999999999997</v>
      </c>
      <c r="F922" s="52">
        <v>0.54300000000000004</v>
      </c>
      <c r="G922" s="53">
        <v>10276.68</v>
      </c>
      <c r="H922" s="52">
        <v>121</v>
      </c>
      <c r="I922" t="str">
        <f t="shared" si="42"/>
        <v>Médio</v>
      </c>
      <c r="J922" t="str">
        <f>VLOOKUP(B922,'De-Para_Estado_Regiao'!$B:$C,2,0)</f>
        <v>Nordeste</v>
      </c>
      <c r="K922" s="41">
        <f t="shared" si="43"/>
        <v>10276.68</v>
      </c>
      <c r="L922" s="15">
        <f t="shared" si="44"/>
        <v>0.59499999999999997</v>
      </c>
    </row>
    <row r="923" spans="1:12" x14ac:dyDescent="0.25">
      <c r="A923" s="50" t="s">
        <v>3130</v>
      </c>
      <c r="B923" s="50" t="s">
        <v>127</v>
      </c>
      <c r="C923" s="50">
        <v>121</v>
      </c>
      <c r="D923" s="50">
        <v>0.60199999999999998</v>
      </c>
      <c r="E923" s="50">
        <v>0.56899999999999995</v>
      </c>
      <c r="F923" s="50">
        <v>0.51200000000000001</v>
      </c>
      <c r="G923" s="51">
        <v>10276.19</v>
      </c>
      <c r="H923" s="50">
        <v>2</v>
      </c>
      <c r="I923" t="str">
        <f t="shared" si="42"/>
        <v>Médio</v>
      </c>
      <c r="J923" t="str">
        <f>VLOOKUP(B923,'De-Para_Estado_Regiao'!$B:$C,2,0)</f>
        <v>Nordeste</v>
      </c>
      <c r="K923" s="41">
        <f t="shared" si="43"/>
        <v>10276.19</v>
      </c>
      <c r="L923" s="15">
        <f t="shared" si="44"/>
        <v>0.56899999999999995</v>
      </c>
    </row>
    <row r="924" spans="1:12" x14ac:dyDescent="0.25">
      <c r="A924" s="52" t="s">
        <v>3479</v>
      </c>
      <c r="B924" s="52" t="s">
        <v>19</v>
      </c>
      <c r="C924" s="52">
        <v>442</v>
      </c>
      <c r="D924" s="52">
        <v>0.61399999999999999</v>
      </c>
      <c r="E924" s="52">
        <v>0.58599999999999997</v>
      </c>
      <c r="F924" s="52">
        <v>0.51600000000000001</v>
      </c>
      <c r="G924" s="53">
        <v>10274.23</v>
      </c>
      <c r="H924" s="52">
        <v>4</v>
      </c>
      <c r="I924" t="str">
        <f t="shared" si="42"/>
        <v>Médio</v>
      </c>
      <c r="J924" t="str">
        <f>VLOOKUP(B924,'De-Para_Estado_Regiao'!$B:$C,2,0)</f>
        <v>Nordeste</v>
      </c>
      <c r="K924" s="41">
        <f t="shared" si="43"/>
        <v>10274.23</v>
      </c>
      <c r="L924" s="15">
        <f t="shared" si="44"/>
        <v>0.58599999999999997</v>
      </c>
    </row>
    <row r="925" spans="1:12" x14ac:dyDescent="0.25">
      <c r="A925" s="50" t="s">
        <v>4947</v>
      </c>
      <c r="B925" s="50" t="s">
        <v>86</v>
      </c>
      <c r="C925" s="50">
        <v>96</v>
      </c>
      <c r="D925" s="50">
        <v>0.67900000000000005</v>
      </c>
      <c r="E925" s="50">
        <v>0.627</v>
      </c>
      <c r="F925" s="50">
        <v>0.63300000000000001</v>
      </c>
      <c r="G925" s="51">
        <v>10273.969999999999</v>
      </c>
      <c r="H925" s="50">
        <v>3</v>
      </c>
      <c r="I925" t="str">
        <f t="shared" si="42"/>
        <v>Médio</v>
      </c>
      <c r="J925" t="str">
        <f>VLOOKUP(B925,'De-Para_Estado_Regiao'!$B:$C,2,0)</f>
        <v>Nordeste</v>
      </c>
      <c r="K925" s="41">
        <f t="shared" si="43"/>
        <v>10273.969999999999</v>
      </c>
      <c r="L925" s="15">
        <f t="shared" si="44"/>
        <v>0.627</v>
      </c>
    </row>
    <row r="926" spans="1:12" x14ac:dyDescent="0.25">
      <c r="A926" s="50" t="s">
        <v>1353</v>
      </c>
      <c r="B926" s="50" t="s">
        <v>25</v>
      </c>
      <c r="C926" s="50">
        <v>2252</v>
      </c>
      <c r="D926" s="50">
        <v>0.65200000000000002</v>
      </c>
      <c r="E926" s="50">
        <v>0.61</v>
      </c>
      <c r="F926" s="50">
        <v>0.56399999999999995</v>
      </c>
      <c r="G926" s="51">
        <v>10269.36</v>
      </c>
      <c r="H926" s="50">
        <v>43</v>
      </c>
      <c r="I926" t="str">
        <f t="shared" si="42"/>
        <v>Médio</v>
      </c>
      <c r="J926" t="str">
        <f>VLOOKUP(B926,'De-Para_Estado_Regiao'!$B:$C,2,0)</f>
        <v>Nordeste</v>
      </c>
      <c r="K926" s="41">
        <f t="shared" si="43"/>
        <v>10269.36</v>
      </c>
      <c r="L926" s="15">
        <f t="shared" si="44"/>
        <v>0.61</v>
      </c>
    </row>
    <row r="927" spans="1:12" x14ac:dyDescent="0.25">
      <c r="A927" s="50" t="s">
        <v>2018</v>
      </c>
      <c r="B927" s="50" t="s">
        <v>131</v>
      </c>
      <c r="C927" s="50">
        <v>2532</v>
      </c>
      <c r="D927" s="50">
        <v>0.63500000000000001</v>
      </c>
      <c r="E927" s="50">
        <v>0.621</v>
      </c>
      <c r="F927" s="50">
        <v>0.53300000000000003</v>
      </c>
      <c r="G927" s="51">
        <v>10246.67</v>
      </c>
      <c r="H927" s="50">
        <v>70</v>
      </c>
      <c r="I927" t="str">
        <f t="shared" si="42"/>
        <v>Médio</v>
      </c>
      <c r="J927" t="str">
        <f>VLOOKUP(B927,'De-Para_Estado_Regiao'!$B:$C,2,0)</f>
        <v>Nordeste</v>
      </c>
      <c r="K927" s="41">
        <f t="shared" si="43"/>
        <v>10246.67</v>
      </c>
      <c r="L927" s="15">
        <f t="shared" si="44"/>
        <v>0.621</v>
      </c>
    </row>
    <row r="928" spans="1:12" x14ac:dyDescent="0.25">
      <c r="A928" s="52" t="s">
        <v>2779</v>
      </c>
      <c r="B928" s="52" t="s">
        <v>131</v>
      </c>
      <c r="C928" s="52">
        <v>933</v>
      </c>
      <c r="D928" s="52">
        <v>0.63900000000000001</v>
      </c>
      <c r="E928" s="52">
        <v>0.6</v>
      </c>
      <c r="F928" s="52">
        <v>0.56899999999999995</v>
      </c>
      <c r="G928" s="53">
        <v>10237.35</v>
      </c>
      <c r="H928" s="52">
        <v>12</v>
      </c>
      <c r="I928" t="str">
        <f t="shared" si="42"/>
        <v>Médio</v>
      </c>
      <c r="J928" t="str">
        <f>VLOOKUP(B928,'De-Para_Estado_Regiao'!$B:$C,2,0)</f>
        <v>Nordeste</v>
      </c>
      <c r="K928" s="41">
        <f t="shared" si="43"/>
        <v>10237.35</v>
      </c>
      <c r="L928" s="15">
        <f t="shared" si="44"/>
        <v>0.6</v>
      </c>
    </row>
    <row r="929" spans="1:12" x14ac:dyDescent="0.25">
      <c r="A929" s="52" t="s">
        <v>5025</v>
      </c>
      <c r="B929" s="52" t="s">
        <v>131</v>
      </c>
      <c r="C929" s="52">
        <v>748</v>
      </c>
      <c r="D929" s="52">
        <v>0.61799999999999999</v>
      </c>
      <c r="E929" s="52">
        <v>0.58799999999999997</v>
      </c>
      <c r="F929" s="52">
        <v>0.51500000000000001</v>
      </c>
      <c r="G929" s="53">
        <v>10235.620000000001</v>
      </c>
      <c r="H929" s="52">
        <v>14</v>
      </c>
      <c r="I929" t="str">
        <f t="shared" si="42"/>
        <v>Médio</v>
      </c>
      <c r="J929" t="str">
        <f>VLOOKUP(B929,'De-Para_Estado_Regiao'!$B:$C,2,0)</f>
        <v>Nordeste</v>
      </c>
      <c r="K929" s="41">
        <f t="shared" si="43"/>
        <v>10235.620000000001</v>
      </c>
      <c r="L929" s="15">
        <f t="shared" si="44"/>
        <v>0.58799999999999997</v>
      </c>
    </row>
    <row r="930" spans="1:12" x14ac:dyDescent="0.25">
      <c r="A930" s="52" t="s">
        <v>2831</v>
      </c>
      <c r="B930" s="52" t="s">
        <v>96</v>
      </c>
      <c r="C930" s="52">
        <v>617</v>
      </c>
      <c r="D930" s="52">
        <v>0.63600000000000001</v>
      </c>
      <c r="E930" s="52">
        <v>0.61199999999999999</v>
      </c>
      <c r="F930" s="52">
        <v>0.52800000000000002</v>
      </c>
      <c r="G930" s="53">
        <v>10232.82</v>
      </c>
      <c r="H930" s="52">
        <v>7</v>
      </c>
      <c r="I930" t="str">
        <f t="shared" si="42"/>
        <v>Médio</v>
      </c>
      <c r="J930" t="str">
        <f>VLOOKUP(B930,'De-Para_Estado_Regiao'!$B:$C,2,0)</f>
        <v>Nordeste</v>
      </c>
      <c r="K930" s="41">
        <f t="shared" si="43"/>
        <v>10232.82</v>
      </c>
      <c r="L930" s="15">
        <f t="shared" si="44"/>
        <v>0.61199999999999999</v>
      </c>
    </row>
    <row r="931" spans="1:12" x14ac:dyDescent="0.25">
      <c r="A931" s="52" t="s">
        <v>1404</v>
      </c>
      <c r="B931" s="52" t="s">
        <v>48</v>
      </c>
      <c r="C931" s="52">
        <v>2249</v>
      </c>
      <c r="D931" s="52">
        <v>0.623</v>
      </c>
      <c r="E931" s="52">
        <v>0.56100000000000005</v>
      </c>
      <c r="F931" s="52">
        <v>0.56799999999999995</v>
      </c>
      <c r="G931" s="53">
        <v>10224.780000000001</v>
      </c>
      <c r="H931" s="52">
        <v>30</v>
      </c>
      <c r="I931" t="str">
        <f t="shared" si="42"/>
        <v>Médio</v>
      </c>
      <c r="J931" t="str">
        <f>VLOOKUP(B931,'De-Para_Estado_Regiao'!$B:$C,2,0)</f>
        <v>Nordeste</v>
      </c>
      <c r="K931" s="41">
        <f t="shared" si="43"/>
        <v>10224.780000000001</v>
      </c>
      <c r="L931" s="15">
        <f t="shared" si="44"/>
        <v>0.56100000000000005</v>
      </c>
    </row>
    <row r="932" spans="1:12" x14ac:dyDescent="0.25">
      <c r="A932" s="50" t="s">
        <v>2444</v>
      </c>
      <c r="B932" s="50" t="s">
        <v>19</v>
      </c>
      <c r="C932" s="50">
        <v>462</v>
      </c>
      <c r="D932" s="50">
        <v>0.48599999999999999</v>
      </c>
      <c r="E932" s="50">
        <v>0.505</v>
      </c>
      <c r="F932" s="50">
        <v>0.31900000000000001</v>
      </c>
      <c r="G932" s="51">
        <v>10220.81</v>
      </c>
      <c r="H932" s="50">
        <v>3</v>
      </c>
      <c r="I932" t="str">
        <f t="shared" si="42"/>
        <v>Baixo</v>
      </c>
      <c r="J932" t="str">
        <f>VLOOKUP(B932,'De-Para_Estado_Regiao'!$B:$C,2,0)</f>
        <v>Nordeste</v>
      </c>
      <c r="K932" s="41">
        <f t="shared" si="43"/>
        <v>10220.81</v>
      </c>
      <c r="L932" s="15">
        <f t="shared" si="44"/>
        <v>0.505</v>
      </c>
    </row>
    <row r="933" spans="1:12" x14ac:dyDescent="0.25">
      <c r="A933" s="50" t="s">
        <v>1443</v>
      </c>
      <c r="B933" s="50" t="s">
        <v>19</v>
      </c>
      <c r="C933" s="50">
        <v>1139</v>
      </c>
      <c r="D933" s="50">
        <v>0.59399999999999997</v>
      </c>
      <c r="E933" s="50">
        <v>0.59799999999999998</v>
      </c>
      <c r="F933" s="50">
        <v>0.47399999999999998</v>
      </c>
      <c r="G933" s="51">
        <v>10216.620000000001</v>
      </c>
      <c r="H933" s="50">
        <v>33</v>
      </c>
      <c r="I933" t="str">
        <f t="shared" si="42"/>
        <v>Médio</v>
      </c>
      <c r="J933" t="str">
        <f>VLOOKUP(B933,'De-Para_Estado_Regiao'!$B:$C,2,0)</f>
        <v>Nordeste</v>
      </c>
      <c r="K933" s="41">
        <f t="shared" si="43"/>
        <v>10216.620000000001</v>
      </c>
      <c r="L933" s="15">
        <f t="shared" si="44"/>
        <v>0.59799999999999998</v>
      </c>
    </row>
    <row r="934" spans="1:12" x14ac:dyDescent="0.25">
      <c r="A934" s="50" t="s">
        <v>2543</v>
      </c>
      <c r="B934" s="50" t="s">
        <v>48</v>
      </c>
      <c r="C934" s="50">
        <v>1169</v>
      </c>
      <c r="D934" s="50">
        <v>0.61199999999999999</v>
      </c>
      <c r="E934" s="50">
        <v>0.56399999999999995</v>
      </c>
      <c r="F934" s="50">
        <v>0.55300000000000005</v>
      </c>
      <c r="G934" s="51">
        <v>10203.879999999999</v>
      </c>
      <c r="H934" s="50">
        <v>8</v>
      </c>
      <c r="I934" t="str">
        <f t="shared" si="42"/>
        <v>Médio</v>
      </c>
      <c r="J934" t="str">
        <f>VLOOKUP(B934,'De-Para_Estado_Regiao'!$B:$C,2,0)</f>
        <v>Nordeste</v>
      </c>
      <c r="K934" s="41">
        <f t="shared" si="43"/>
        <v>10203.879999999999</v>
      </c>
      <c r="L934" s="15">
        <f t="shared" si="44"/>
        <v>0.56399999999999995</v>
      </c>
    </row>
    <row r="935" spans="1:12" x14ac:dyDescent="0.25">
      <c r="A935" s="52" t="s">
        <v>2734</v>
      </c>
      <c r="B935" s="52" t="s">
        <v>86</v>
      </c>
      <c r="C935" s="52">
        <v>502</v>
      </c>
      <c r="D935" s="52">
        <v>0.60099999999999998</v>
      </c>
      <c r="E935" s="52">
        <v>0.58299999999999996</v>
      </c>
      <c r="F935" s="52">
        <v>0.49199999999999999</v>
      </c>
      <c r="G935" s="53">
        <v>10195.64</v>
      </c>
      <c r="H935" s="52">
        <v>18</v>
      </c>
      <c r="I935" t="str">
        <f t="shared" si="42"/>
        <v>Médio</v>
      </c>
      <c r="J935" t="str">
        <f>VLOOKUP(B935,'De-Para_Estado_Regiao'!$B:$C,2,0)</f>
        <v>Nordeste</v>
      </c>
      <c r="K935" s="41">
        <f t="shared" si="43"/>
        <v>10195.64</v>
      </c>
      <c r="L935" s="15">
        <f t="shared" si="44"/>
        <v>0.58299999999999996</v>
      </c>
    </row>
    <row r="936" spans="1:12" x14ac:dyDescent="0.25">
      <c r="A936" s="50" t="s">
        <v>5016</v>
      </c>
      <c r="B936" s="50" t="s">
        <v>19</v>
      </c>
      <c r="C936" s="50">
        <v>777</v>
      </c>
      <c r="D936" s="50">
        <v>0.63900000000000001</v>
      </c>
      <c r="E936" s="50">
        <v>0.60099999999999998</v>
      </c>
      <c r="F936" s="50">
        <v>0.55500000000000005</v>
      </c>
      <c r="G936" s="51">
        <v>10191.36</v>
      </c>
      <c r="H936" s="50">
        <v>19</v>
      </c>
      <c r="I936" t="str">
        <f t="shared" si="42"/>
        <v>Médio</v>
      </c>
      <c r="J936" t="str">
        <f>VLOOKUP(B936,'De-Para_Estado_Regiao'!$B:$C,2,0)</f>
        <v>Nordeste</v>
      </c>
      <c r="K936" s="41">
        <f t="shared" si="43"/>
        <v>10191.36</v>
      </c>
      <c r="L936" s="15">
        <f t="shared" si="44"/>
        <v>0.60099999999999998</v>
      </c>
    </row>
    <row r="937" spans="1:12" x14ac:dyDescent="0.25">
      <c r="A937" s="52" t="s">
        <v>5219</v>
      </c>
      <c r="B937" s="52" t="s">
        <v>86</v>
      </c>
      <c r="C937" s="52">
        <v>252</v>
      </c>
      <c r="D937" s="52">
        <v>0.61499999999999999</v>
      </c>
      <c r="E937" s="52">
        <v>0.56699999999999995</v>
      </c>
      <c r="F937" s="52">
        <v>0.52900000000000003</v>
      </c>
      <c r="G937" s="53">
        <v>10186.209999999999</v>
      </c>
      <c r="H937" s="52">
        <v>2</v>
      </c>
      <c r="I937" t="str">
        <f t="shared" si="42"/>
        <v>Médio</v>
      </c>
      <c r="J937" t="str">
        <f>VLOOKUP(B937,'De-Para_Estado_Regiao'!$B:$C,2,0)</f>
        <v>Nordeste</v>
      </c>
      <c r="K937" s="41">
        <f t="shared" si="43"/>
        <v>10186.209999999999</v>
      </c>
      <c r="L937" s="15">
        <f t="shared" si="44"/>
        <v>0.56699999999999995</v>
      </c>
    </row>
    <row r="938" spans="1:12" x14ac:dyDescent="0.25">
      <c r="A938" s="52" t="s">
        <v>2316</v>
      </c>
      <c r="B938" s="52" t="s">
        <v>19</v>
      </c>
      <c r="C938" s="52">
        <v>423</v>
      </c>
      <c r="D938" s="52">
        <v>0.6</v>
      </c>
      <c r="E938" s="52">
        <v>0.56899999999999995</v>
      </c>
      <c r="F938" s="52">
        <v>0.498</v>
      </c>
      <c r="G938" s="53">
        <v>10181.59</v>
      </c>
      <c r="H938" s="52">
        <v>1</v>
      </c>
      <c r="I938" t="str">
        <f t="shared" si="42"/>
        <v>Médio</v>
      </c>
      <c r="J938" t="str">
        <f>VLOOKUP(B938,'De-Para_Estado_Regiao'!$B:$C,2,0)</f>
        <v>Nordeste</v>
      </c>
      <c r="K938" s="41">
        <f t="shared" si="43"/>
        <v>10181.59</v>
      </c>
      <c r="L938" s="15">
        <f t="shared" si="44"/>
        <v>0.56899999999999995</v>
      </c>
    </row>
    <row r="939" spans="1:12" x14ac:dyDescent="0.25">
      <c r="A939" s="50" t="s">
        <v>706</v>
      </c>
      <c r="B939" s="50" t="s">
        <v>96</v>
      </c>
      <c r="C939" s="50">
        <v>1153</v>
      </c>
      <c r="D939" s="50">
        <v>0.61499999999999999</v>
      </c>
      <c r="E939" s="50">
        <v>0.60699999999999998</v>
      </c>
      <c r="F939" s="50">
        <v>0.51700000000000002</v>
      </c>
      <c r="G939" s="51">
        <v>10174.89</v>
      </c>
      <c r="H939" s="50">
        <v>20</v>
      </c>
      <c r="I939" t="str">
        <f t="shared" si="42"/>
        <v>Médio</v>
      </c>
      <c r="J939" t="str">
        <f>VLOOKUP(B939,'De-Para_Estado_Regiao'!$B:$C,2,0)</f>
        <v>Nordeste</v>
      </c>
      <c r="K939" s="41">
        <f t="shared" si="43"/>
        <v>10174.89</v>
      </c>
      <c r="L939" s="15">
        <f t="shared" si="44"/>
        <v>0.60699999999999998</v>
      </c>
    </row>
    <row r="940" spans="1:12" x14ac:dyDescent="0.25">
      <c r="A940" s="50" t="s">
        <v>2286</v>
      </c>
      <c r="B940" s="50" t="s">
        <v>127</v>
      </c>
      <c r="C940" s="50">
        <v>4562</v>
      </c>
      <c r="D940" s="50">
        <v>0.66200000000000003</v>
      </c>
      <c r="E940" s="50">
        <v>0.624</v>
      </c>
      <c r="F940" s="50">
        <v>0.58099999999999996</v>
      </c>
      <c r="G940" s="51">
        <v>10172.459999999999</v>
      </c>
      <c r="H940" s="50">
        <v>33</v>
      </c>
      <c r="I940" t="str">
        <f t="shared" si="42"/>
        <v>Médio</v>
      </c>
      <c r="J940" t="str">
        <f>VLOOKUP(B940,'De-Para_Estado_Regiao'!$B:$C,2,0)</f>
        <v>Nordeste</v>
      </c>
      <c r="K940" s="41">
        <f t="shared" si="43"/>
        <v>10172.459999999999</v>
      </c>
      <c r="L940" s="15">
        <f t="shared" si="44"/>
        <v>0.624</v>
      </c>
    </row>
    <row r="941" spans="1:12" x14ac:dyDescent="0.25">
      <c r="A941" s="50" t="s">
        <v>1923</v>
      </c>
      <c r="B941" s="50" t="s">
        <v>101</v>
      </c>
      <c r="C941" s="50">
        <v>1167</v>
      </c>
      <c r="D941" s="50">
        <v>0.63400000000000001</v>
      </c>
      <c r="E941" s="50">
        <v>0.6</v>
      </c>
      <c r="F941" s="50">
        <v>0.52900000000000003</v>
      </c>
      <c r="G941" s="51">
        <v>10165.969999999999</v>
      </c>
      <c r="H941" s="50">
        <v>30</v>
      </c>
      <c r="I941" t="str">
        <f t="shared" si="42"/>
        <v>Médio</v>
      </c>
      <c r="J941" t="str">
        <f>VLOOKUP(B941,'De-Para_Estado_Regiao'!$B:$C,2,0)</f>
        <v>Nordeste</v>
      </c>
      <c r="K941" s="41">
        <f t="shared" si="43"/>
        <v>10165.969999999999</v>
      </c>
      <c r="L941" s="15">
        <f t="shared" si="44"/>
        <v>0.6</v>
      </c>
    </row>
    <row r="942" spans="1:12" x14ac:dyDescent="0.25">
      <c r="A942" s="50" t="s">
        <v>4132</v>
      </c>
      <c r="B942" s="50" t="s">
        <v>131</v>
      </c>
      <c r="C942" s="50">
        <v>195</v>
      </c>
      <c r="D942" s="50">
        <v>0.60099999999999998</v>
      </c>
      <c r="E942" s="50">
        <v>0.58299999999999996</v>
      </c>
      <c r="F942" s="50">
        <v>0.48799999999999999</v>
      </c>
      <c r="G942" s="51">
        <v>10158.23</v>
      </c>
      <c r="H942" s="50">
        <v>2</v>
      </c>
      <c r="I942" t="str">
        <f t="shared" si="42"/>
        <v>Médio</v>
      </c>
      <c r="J942" t="str">
        <f>VLOOKUP(B942,'De-Para_Estado_Regiao'!$B:$C,2,0)</f>
        <v>Nordeste</v>
      </c>
      <c r="K942" s="41">
        <f t="shared" si="43"/>
        <v>10158.23</v>
      </c>
      <c r="L942" s="15">
        <f t="shared" si="44"/>
        <v>0.58299999999999996</v>
      </c>
    </row>
    <row r="943" spans="1:12" x14ac:dyDescent="0.25">
      <c r="A943" s="50" t="s">
        <v>1453</v>
      </c>
      <c r="B943" s="50" t="s">
        <v>101</v>
      </c>
      <c r="C943" s="50">
        <v>1446</v>
      </c>
      <c r="D943" s="50">
        <v>0.61499999999999999</v>
      </c>
      <c r="E943" s="50">
        <v>0.61299999999999999</v>
      </c>
      <c r="F943" s="50">
        <v>0.52200000000000002</v>
      </c>
      <c r="G943" s="51">
        <v>10157.25</v>
      </c>
      <c r="H943" s="50">
        <v>28</v>
      </c>
      <c r="I943" t="str">
        <f t="shared" si="42"/>
        <v>Médio</v>
      </c>
      <c r="J943" t="str">
        <f>VLOOKUP(B943,'De-Para_Estado_Regiao'!$B:$C,2,0)</f>
        <v>Nordeste</v>
      </c>
      <c r="K943" s="41">
        <f t="shared" si="43"/>
        <v>10157.25</v>
      </c>
      <c r="L943" s="15">
        <f t="shared" si="44"/>
        <v>0.61299999999999999</v>
      </c>
    </row>
    <row r="944" spans="1:12" x14ac:dyDescent="0.25">
      <c r="A944" s="50" t="s">
        <v>5005</v>
      </c>
      <c r="B944" s="50" t="s">
        <v>48</v>
      </c>
      <c r="C944" s="50">
        <v>664</v>
      </c>
      <c r="D944" s="50">
        <v>0.63600000000000001</v>
      </c>
      <c r="E944" s="50">
        <v>0.58099999999999996</v>
      </c>
      <c r="F944" s="50">
        <v>0.58799999999999997</v>
      </c>
      <c r="G944" s="51">
        <v>10150.57</v>
      </c>
      <c r="H944" s="50">
        <v>4</v>
      </c>
      <c r="I944" t="str">
        <f t="shared" si="42"/>
        <v>Médio</v>
      </c>
      <c r="J944" t="str">
        <f>VLOOKUP(B944,'De-Para_Estado_Regiao'!$B:$C,2,0)</f>
        <v>Nordeste</v>
      </c>
      <c r="K944" s="41">
        <f t="shared" si="43"/>
        <v>10150.57</v>
      </c>
      <c r="L944" s="15">
        <f t="shared" si="44"/>
        <v>0.58099999999999996</v>
      </c>
    </row>
    <row r="945" spans="1:12" x14ac:dyDescent="0.25">
      <c r="A945" s="52" t="s">
        <v>757</v>
      </c>
      <c r="B945" s="52" t="s">
        <v>19</v>
      </c>
      <c r="C945" s="52">
        <v>684</v>
      </c>
      <c r="D945" s="52">
        <v>0.63700000000000001</v>
      </c>
      <c r="E945" s="52">
        <v>0.621</v>
      </c>
      <c r="F945" s="52">
        <v>0.54100000000000004</v>
      </c>
      <c r="G945" s="53">
        <v>10148.799999999999</v>
      </c>
      <c r="H945" s="52">
        <v>9</v>
      </c>
      <c r="I945" t="str">
        <f t="shared" si="42"/>
        <v>Médio</v>
      </c>
      <c r="J945" t="str">
        <f>VLOOKUP(B945,'De-Para_Estado_Regiao'!$B:$C,2,0)</f>
        <v>Nordeste</v>
      </c>
      <c r="K945" s="41">
        <f t="shared" si="43"/>
        <v>10148.799999999999</v>
      </c>
      <c r="L945" s="15">
        <f t="shared" si="44"/>
        <v>0.621</v>
      </c>
    </row>
    <row r="946" spans="1:12" x14ac:dyDescent="0.25">
      <c r="A946" s="52" t="s">
        <v>4603</v>
      </c>
      <c r="B946" s="52" t="s">
        <v>96</v>
      </c>
      <c r="C946" s="52">
        <v>142</v>
      </c>
      <c r="D946" s="52">
        <v>0.61699999999999999</v>
      </c>
      <c r="E946" s="52">
        <v>0.58399999999999996</v>
      </c>
      <c r="F946" s="52">
        <v>0.51400000000000001</v>
      </c>
      <c r="G946" s="53">
        <v>10139.19</v>
      </c>
      <c r="H946" s="52">
        <v>1</v>
      </c>
      <c r="I946" t="str">
        <f t="shared" si="42"/>
        <v>Médio</v>
      </c>
      <c r="J946" t="str">
        <f>VLOOKUP(B946,'De-Para_Estado_Regiao'!$B:$C,2,0)</f>
        <v>Nordeste</v>
      </c>
      <c r="K946" s="41">
        <f t="shared" si="43"/>
        <v>10139.19</v>
      </c>
      <c r="L946" s="15">
        <f t="shared" si="44"/>
        <v>0.58399999999999996</v>
      </c>
    </row>
    <row r="947" spans="1:12" x14ac:dyDescent="0.25">
      <c r="A947" s="50" t="s">
        <v>4477</v>
      </c>
      <c r="B947" s="50" t="s">
        <v>96</v>
      </c>
      <c r="C947" s="50">
        <v>173</v>
      </c>
      <c r="D947" s="50">
        <v>0.58099999999999996</v>
      </c>
      <c r="E947" s="50">
        <v>0.56200000000000006</v>
      </c>
      <c r="F947" s="50">
        <v>0.47699999999999998</v>
      </c>
      <c r="G947" s="51">
        <v>10129.89</v>
      </c>
      <c r="H947" s="50">
        <v>3</v>
      </c>
      <c r="I947" t="str">
        <f t="shared" si="42"/>
        <v>Médio</v>
      </c>
      <c r="J947" t="str">
        <f>VLOOKUP(B947,'De-Para_Estado_Regiao'!$B:$C,2,0)</f>
        <v>Nordeste</v>
      </c>
      <c r="K947" s="41">
        <f t="shared" si="43"/>
        <v>10129.89</v>
      </c>
      <c r="L947" s="15">
        <f t="shared" si="44"/>
        <v>0.56200000000000006</v>
      </c>
    </row>
    <row r="948" spans="1:12" x14ac:dyDescent="0.25">
      <c r="A948" s="50" t="s">
        <v>3999</v>
      </c>
      <c r="B948" s="50" t="s">
        <v>48</v>
      </c>
      <c r="C948" s="50">
        <v>229</v>
      </c>
      <c r="D948" s="50">
        <v>0.65</v>
      </c>
      <c r="E948" s="50">
        <v>0.56200000000000006</v>
      </c>
      <c r="F948" s="50">
        <v>0.63400000000000001</v>
      </c>
      <c r="G948" s="51">
        <v>10127.75</v>
      </c>
      <c r="H948" s="50">
        <v>0</v>
      </c>
      <c r="I948" t="str">
        <f t="shared" si="42"/>
        <v>Médio</v>
      </c>
      <c r="J948" t="str">
        <f>VLOOKUP(B948,'De-Para_Estado_Regiao'!$B:$C,2,0)</f>
        <v>Nordeste</v>
      </c>
      <c r="K948" s="41">
        <f t="shared" si="43"/>
        <v>10127.75</v>
      </c>
      <c r="L948" s="15">
        <f t="shared" si="44"/>
        <v>0.56200000000000006</v>
      </c>
    </row>
    <row r="949" spans="1:12" x14ac:dyDescent="0.25">
      <c r="A949" s="52" t="s">
        <v>2755</v>
      </c>
      <c r="B949" s="52" t="s">
        <v>19</v>
      </c>
      <c r="C949" s="52">
        <v>488</v>
      </c>
      <c r="D949" s="52">
        <v>0.61399999999999999</v>
      </c>
      <c r="E949" s="52">
        <v>0.60199999999999998</v>
      </c>
      <c r="F949" s="52">
        <v>0.52200000000000002</v>
      </c>
      <c r="G949" s="53">
        <v>10095.24</v>
      </c>
      <c r="H949" s="52">
        <v>2</v>
      </c>
      <c r="I949" t="str">
        <f t="shared" si="42"/>
        <v>Médio</v>
      </c>
      <c r="J949" t="str">
        <f>VLOOKUP(B949,'De-Para_Estado_Regiao'!$B:$C,2,0)</f>
        <v>Nordeste</v>
      </c>
      <c r="K949" s="41">
        <f t="shared" si="43"/>
        <v>10095.24</v>
      </c>
      <c r="L949" s="15">
        <f t="shared" si="44"/>
        <v>0.60199999999999998</v>
      </c>
    </row>
    <row r="950" spans="1:12" x14ac:dyDescent="0.25">
      <c r="A950" s="50" t="s">
        <v>4437</v>
      </c>
      <c r="B950" s="50" t="s">
        <v>131</v>
      </c>
      <c r="C950" s="50">
        <v>146</v>
      </c>
      <c r="D950" s="50">
        <v>0.55700000000000005</v>
      </c>
      <c r="E950" s="50">
        <v>0.56999999999999995</v>
      </c>
      <c r="F950" s="50">
        <v>0.43099999999999999</v>
      </c>
      <c r="G950" s="51">
        <v>10084.59</v>
      </c>
      <c r="H950" s="50">
        <v>1</v>
      </c>
      <c r="I950" t="str">
        <f t="shared" si="42"/>
        <v>Médio</v>
      </c>
      <c r="J950" t="str">
        <f>VLOOKUP(B950,'De-Para_Estado_Regiao'!$B:$C,2,0)</f>
        <v>Nordeste</v>
      </c>
      <c r="K950" s="41">
        <f t="shared" si="43"/>
        <v>10084.59</v>
      </c>
      <c r="L950" s="15">
        <f t="shared" si="44"/>
        <v>0.56999999999999995</v>
      </c>
    </row>
    <row r="951" spans="1:12" x14ac:dyDescent="0.25">
      <c r="A951" s="50" t="s">
        <v>4465</v>
      </c>
      <c r="B951" s="50" t="s">
        <v>96</v>
      </c>
      <c r="C951" s="50">
        <v>40</v>
      </c>
      <c r="D951" s="50">
        <v>0.622</v>
      </c>
      <c r="E951" s="50">
        <v>0.56399999999999995</v>
      </c>
      <c r="F951" s="50">
        <v>0.57899999999999996</v>
      </c>
      <c r="G951" s="51">
        <v>10080.120000000001</v>
      </c>
      <c r="H951" s="50">
        <v>1</v>
      </c>
      <c r="I951" t="str">
        <f t="shared" si="42"/>
        <v>Médio</v>
      </c>
      <c r="J951" t="str">
        <f>VLOOKUP(B951,'De-Para_Estado_Regiao'!$B:$C,2,0)</f>
        <v>Nordeste</v>
      </c>
      <c r="K951" s="41">
        <f t="shared" si="43"/>
        <v>10080.120000000001</v>
      </c>
      <c r="L951" s="15">
        <f t="shared" si="44"/>
        <v>0.56399999999999995</v>
      </c>
    </row>
    <row r="952" spans="1:12" x14ac:dyDescent="0.25">
      <c r="A952" s="52" t="s">
        <v>4010</v>
      </c>
      <c r="B952" s="52" t="s">
        <v>96</v>
      </c>
      <c r="C952" s="52">
        <v>49</v>
      </c>
      <c r="D952" s="52">
        <v>0.57299999999999995</v>
      </c>
      <c r="E952" s="52">
        <v>0.52500000000000002</v>
      </c>
      <c r="F952" s="52">
        <v>0.47699999999999998</v>
      </c>
      <c r="G952" s="53">
        <v>10074.76</v>
      </c>
      <c r="H952" s="52">
        <v>15</v>
      </c>
      <c r="I952" t="str">
        <f t="shared" si="42"/>
        <v>Médio</v>
      </c>
      <c r="J952" t="str">
        <f>VLOOKUP(B952,'De-Para_Estado_Regiao'!$B:$C,2,0)</f>
        <v>Nordeste</v>
      </c>
      <c r="K952" s="41">
        <f t="shared" si="43"/>
        <v>10074.76</v>
      </c>
      <c r="L952" s="15">
        <f t="shared" si="44"/>
        <v>0.52500000000000002</v>
      </c>
    </row>
    <row r="953" spans="1:12" x14ac:dyDescent="0.25">
      <c r="A953" s="50" t="s">
        <v>5303</v>
      </c>
      <c r="B953" s="50" t="s">
        <v>96</v>
      </c>
      <c r="C953" s="50">
        <v>159</v>
      </c>
      <c r="D953" s="50">
        <v>0.60299999999999998</v>
      </c>
      <c r="E953" s="50">
        <v>0.56499999999999995</v>
      </c>
      <c r="F953" s="50">
        <v>0.48799999999999999</v>
      </c>
      <c r="G953" s="51">
        <v>10069.73</v>
      </c>
      <c r="H953" s="50">
        <v>3</v>
      </c>
      <c r="I953" t="str">
        <f t="shared" si="42"/>
        <v>Médio</v>
      </c>
      <c r="J953" t="str">
        <f>VLOOKUP(B953,'De-Para_Estado_Regiao'!$B:$C,2,0)</f>
        <v>Nordeste</v>
      </c>
      <c r="K953" s="41">
        <f t="shared" si="43"/>
        <v>10069.73</v>
      </c>
      <c r="L953" s="15">
        <f t="shared" si="44"/>
        <v>0.56499999999999995</v>
      </c>
    </row>
    <row r="954" spans="1:12" x14ac:dyDescent="0.25">
      <c r="A954" s="52" t="s">
        <v>3720</v>
      </c>
      <c r="B954" s="52" t="s">
        <v>25</v>
      </c>
      <c r="C954" s="52">
        <v>383</v>
      </c>
      <c r="D954" s="52">
        <v>0.56999999999999995</v>
      </c>
      <c r="E954" s="52">
        <v>0.55500000000000005</v>
      </c>
      <c r="F954" s="52">
        <v>0.44800000000000001</v>
      </c>
      <c r="G954" s="53">
        <v>10065.61</v>
      </c>
      <c r="H954" s="52">
        <v>1</v>
      </c>
      <c r="I954" t="str">
        <f t="shared" si="42"/>
        <v>Médio</v>
      </c>
      <c r="J954" t="str">
        <f>VLOOKUP(B954,'De-Para_Estado_Regiao'!$B:$C,2,0)</f>
        <v>Nordeste</v>
      </c>
      <c r="K954" s="41">
        <f t="shared" si="43"/>
        <v>10065.61</v>
      </c>
      <c r="L954" s="15">
        <f t="shared" si="44"/>
        <v>0.55500000000000005</v>
      </c>
    </row>
    <row r="955" spans="1:12" x14ac:dyDescent="0.25">
      <c r="A955" s="52" t="s">
        <v>3569</v>
      </c>
      <c r="B955" s="52" t="s">
        <v>108</v>
      </c>
      <c r="C955" s="52">
        <v>767</v>
      </c>
      <c r="D955" s="52">
        <v>0.66</v>
      </c>
      <c r="E955" s="52">
        <v>0.61899999999999999</v>
      </c>
      <c r="F955" s="52">
        <v>0.58499999999999996</v>
      </c>
      <c r="G955" s="53">
        <v>10056.879999999999</v>
      </c>
      <c r="H955" s="52">
        <v>14</v>
      </c>
      <c r="I955" t="str">
        <f t="shared" si="42"/>
        <v>Médio</v>
      </c>
      <c r="J955" t="str">
        <f>VLOOKUP(B955,'De-Para_Estado_Regiao'!$B:$C,2,0)</f>
        <v>Nordeste</v>
      </c>
      <c r="K955" s="41">
        <f t="shared" si="43"/>
        <v>10056.879999999999</v>
      </c>
      <c r="L955" s="15">
        <f t="shared" si="44"/>
        <v>0.61899999999999999</v>
      </c>
    </row>
    <row r="956" spans="1:12" x14ac:dyDescent="0.25">
      <c r="A956" s="52" t="s">
        <v>3632</v>
      </c>
      <c r="B956" s="52" t="s">
        <v>25</v>
      </c>
      <c r="C956" s="52">
        <v>508</v>
      </c>
      <c r="D956" s="52">
        <v>0.56799999999999995</v>
      </c>
      <c r="E956" s="52">
        <v>0.54100000000000004</v>
      </c>
      <c r="F956" s="52">
        <v>0.47799999999999998</v>
      </c>
      <c r="G956" s="53">
        <v>10052.959999999999</v>
      </c>
      <c r="H956" s="52">
        <v>17</v>
      </c>
      <c r="I956" t="str">
        <f t="shared" si="42"/>
        <v>Médio</v>
      </c>
      <c r="J956" t="str">
        <f>VLOOKUP(B956,'De-Para_Estado_Regiao'!$B:$C,2,0)</f>
        <v>Nordeste</v>
      </c>
      <c r="K956" s="41">
        <f t="shared" si="43"/>
        <v>10052.959999999999</v>
      </c>
      <c r="L956" s="15">
        <f t="shared" si="44"/>
        <v>0.54100000000000004</v>
      </c>
    </row>
    <row r="957" spans="1:12" x14ac:dyDescent="0.25">
      <c r="A957" s="50" t="s">
        <v>1805</v>
      </c>
      <c r="B957" s="50" t="s">
        <v>131</v>
      </c>
      <c r="C957" s="50">
        <v>715</v>
      </c>
      <c r="D957" s="50">
        <v>0.6</v>
      </c>
      <c r="E957" s="50">
        <v>0.59599999999999997</v>
      </c>
      <c r="F957" s="50">
        <v>0.47199999999999998</v>
      </c>
      <c r="G957" s="51">
        <v>10052.530000000001</v>
      </c>
      <c r="H957" s="50">
        <v>33</v>
      </c>
      <c r="I957" t="str">
        <f t="shared" si="42"/>
        <v>Médio</v>
      </c>
      <c r="J957" t="str">
        <f>VLOOKUP(B957,'De-Para_Estado_Regiao'!$B:$C,2,0)</f>
        <v>Nordeste</v>
      </c>
      <c r="K957" s="41">
        <f t="shared" si="43"/>
        <v>10052.530000000001</v>
      </c>
      <c r="L957" s="15">
        <f t="shared" si="44"/>
        <v>0.59599999999999997</v>
      </c>
    </row>
    <row r="958" spans="1:12" x14ac:dyDescent="0.25">
      <c r="A958" s="52" t="s">
        <v>4046</v>
      </c>
      <c r="B958" s="52" t="s">
        <v>131</v>
      </c>
      <c r="C958" s="52">
        <v>166</v>
      </c>
      <c r="D958" s="52">
        <v>0.54600000000000004</v>
      </c>
      <c r="E958" s="52">
        <v>0.55100000000000005</v>
      </c>
      <c r="F958" s="52">
        <v>0.4</v>
      </c>
      <c r="G958" s="53">
        <v>10051.89</v>
      </c>
      <c r="H958" s="52">
        <v>0</v>
      </c>
      <c r="I958" t="str">
        <f t="shared" si="42"/>
        <v>Baixo</v>
      </c>
      <c r="J958" t="str">
        <f>VLOOKUP(B958,'De-Para_Estado_Regiao'!$B:$C,2,0)</f>
        <v>Nordeste</v>
      </c>
      <c r="K958" s="41">
        <f t="shared" si="43"/>
        <v>10051.89</v>
      </c>
      <c r="L958" s="15">
        <f t="shared" si="44"/>
        <v>0.55100000000000005</v>
      </c>
    </row>
    <row r="959" spans="1:12" x14ac:dyDescent="0.25">
      <c r="A959" s="50" t="s">
        <v>1914</v>
      </c>
      <c r="B959" s="50" t="s">
        <v>131</v>
      </c>
      <c r="C959" s="50">
        <v>904</v>
      </c>
      <c r="D959" s="50">
        <v>0.64700000000000002</v>
      </c>
      <c r="E959" s="50">
        <v>0.62</v>
      </c>
      <c r="F959" s="50">
        <v>0.56599999999999995</v>
      </c>
      <c r="G959" s="51">
        <v>10051.35</v>
      </c>
      <c r="H959" s="50">
        <v>15</v>
      </c>
      <c r="I959" t="str">
        <f t="shared" si="42"/>
        <v>Médio</v>
      </c>
      <c r="J959" t="str">
        <f>VLOOKUP(B959,'De-Para_Estado_Regiao'!$B:$C,2,0)</f>
        <v>Nordeste</v>
      </c>
      <c r="K959" s="41">
        <f t="shared" si="43"/>
        <v>10051.35</v>
      </c>
      <c r="L959" s="15">
        <f t="shared" si="44"/>
        <v>0.62</v>
      </c>
    </row>
    <row r="960" spans="1:12" x14ac:dyDescent="0.25">
      <c r="A960" s="50" t="s">
        <v>3204</v>
      </c>
      <c r="B960" s="50" t="s">
        <v>25</v>
      </c>
      <c r="C960" s="50">
        <v>844</v>
      </c>
      <c r="D960" s="50">
        <v>0.56999999999999995</v>
      </c>
      <c r="E960" s="50">
        <v>0.55000000000000004</v>
      </c>
      <c r="F960" s="50">
        <v>0.44500000000000001</v>
      </c>
      <c r="G960" s="51">
        <v>10044.26</v>
      </c>
      <c r="H960" s="50">
        <v>1</v>
      </c>
      <c r="I960" t="str">
        <f t="shared" si="42"/>
        <v>Médio</v>
      </c>
      <c r="J960" t="str">
        <f>VLOOKUP(B960,'De-Para_Estado_Regiao'!$B:$C,2,0)</f>
        <v>Nordeste</v>
      </c>
      <c r="K960" s="41">
        <f t="shared" si="43"/>
        <v>10044.26</v>
      </c>
      <c r="L960" s="15">
        <f t="shared" si="44"/>
        <v>0.55000000000000004</v>
      </c>
    </row>
    <row r="961" spans="1:12" x14ac:dyDescent="0.25">
      <c r="A961" s="50" t="s">
        <v>3634</v>
      </c>
      <c r="B961" s="50" t="s">
        <v>19</v>
      </c>
      <c r="C961" s="50">
        <v>399</v>
      </c>
      <c r="D961" s="50">
        <v>0.56999999999999995</v>
      </c>
      <c r="E961" s="50">
        <v>0.54</v>
      </c>
      <c r="F961" s="50">
        <v>0.46200000000000002</v>
      </c>
      <c r="G961" s="51">
        <v>10042.94</v>
      </c>
      <c r="H961" s="50">
        <v>1</v>
      </c>
      <c r="I961" t="str">
        <f t="shared" si="42"/>
        <v>Médio</v>
      </c>
      <c r="J961" t="str">
        <f>VLOOKUP(B961,'De-Para_Estado_Regiao'!$B:$C,2,0)</f>
        <v>Nordeste</v>
      </c>
      <c r="K961" s="41">
        <f t="shared" si="43"/>
        <v>10042.94</v>
      </c>
      <c r="L961" s="15">
        <f t="shared" si="44"/>
        <v>0.54</v>
      </c>
    </row>
    <row r="962" spans="1:12" x14ac:dyDescent="0.25">
      <c r="A962" s="52" t="s">
        <v>3736</v>
      </c>
      <c r="B962" s="52" t="s">
        <v>86</v>
      </c>
      <c r="C962" s="52">
        <v>278</v>
      </c>
      <c r="D962" s="52">
        <v>0.56899999999999995</v>
      </c>
      <c r="E962" s="52">
        <v>0.54600000000000004</v>
      </c>
      <c r="F962" s="52">
        <v>0.45700000000000002</v>
      </c>
      <c r="G962" s="53">
        <v>10042.469999999999</v>
      </c>
      <c r="H962" s="52">
        <v>14</v>
      </c>
      <c r="I962" t="str">
        <f t="shared" ref="I962:I1025" si="45">IF(D962&lt;0.55,"Baixo",IF(D962&lt;0.7,"Médio",IF(D962&lt;0.8,"Alto","Muito Alto")))</f>
        <v>Médio</v>
      </c>
      <c r="J962" t="str">
        <f>VLOOKUP(B962,'De-Para_Estado_Regiao'!$B:$C,2,0)</f>
        <v>Nordeste</v>
      </c>
      <c r="K962" s="41">
        <f t="shared" si="43"/>
        <v>10042.469999999999</v>
      </c>
      <c r="L962" s="15">
        <f t="shared" si="44"/>
        <v>0.54600000000000004</v>
      </c>
    </row>
    <row r="963" spans="1:12" x14ac:dyDescent="0.25">
      <c r="A963" s="52" t="s">
        <v>855</v>
      </c>
      <c r="B963" s="52" t="s">
        <v>48</v>
      </c>
      <c r="C963" s="52">
        <v>5441</v>
      </c>
      <c r="D963" s="52">
        <v>0.65900000000000003</v>
      </c>
      <c r="E963" s="52">
        <v>0.58699999999999997</v>
      </c>
      <c r="F963" s="52">
        <v>0.61799999999999999</v>
      </c>
      <c r="G963" s="53">
        <v>10027.06</v>
      </c>
      <c r="H963" s="52">
        <v>26</v>
      </c>
      <c r="I963" t="str">
        <f t="shared" si="45"/>
        <v>Médio</v>
      </c>
      <c r="J963" t="str">
        <f>VLOOKUP(B963,'De-Para_Estado_Regiao'!$B:$C,2,0)</f>
        <v>Nordeste</v>
      </c>
      <c r="K963" s="41">
        <f t="shared" ref="K963:K1026" si="46">G963</f>
        <v>10027.06</v>
      </c>
      <c r="L963" s="15">
        <f t="shared" ref="L963:L1026" si="47">E963</f>
        <v>0.58699999999999997</v>
      </c>
    </row>
    <row r="964" spans="1:12" x14ac:dyDescent="0.25">
      <c r="A964" s="52" t="s">
        <v>23</v>
      </c>
      <c r="B964" s="52" t="s">
        <v>96</v>
      </c>
      <c r="C964" s="52">
        <v>109</v>
      </c>
      <c r="D964" s="52">
        <v>0.627</v>
      </c>
      <c r="E964" s="52">
        <v>0.58599999999999997</v>
      </c>
      <c r="F964" s="52">
        <v>0.51300000000000001</v>
      </c>
      <c r="G964" s="53">
        <v>10025.709999999999</v>
      </c>
      <c r="H964" s="52">
        <v>2</v>
      </c>
      <c r="I964" t="str">
        <f t="shared" si="45"/>
        <v>Médio</v>
      </c>
      <c r="J964" t="str">
        <f>VLOOKUP(B964,'De-Para_Estado_Regiao'!$B:$C,2,0)</f>
        <v>Nordeste</v>
      </c>
      <c r="K964" s="41">
        <f t="shared" si="46"/>
        <v>10025.709999999999</v>
      </c>
      <c r="L964" s="15">
        <f t="shared" si="47"/>
        <v>0.58599999999999997</v>
      </c>
    </row>
    <row r="965" spans="1:12" x14ac:dyDescent="0.25">
      <c r="A965" s="52" t="s">
        <v>3867</v>
      </c>
      <c r="B965" s="52" t="s">
        <v>19</v>
      </c>
      <c r="C965" s="52">
        <v>181</v>
      </c>
      <c r="D965" s="52">
        <v>0.58599999999999997</v>
      </c>
      <c r="E965" s="52">
        <v>0.58099999999999996</v>
      </c>
      <c r="F965" s="52">
        <v>0.46100000000000002</v>
      </c>
      <c r="G965" s="53">
        <v>10022.68</v>
      </c>
      <c r="H965" s="52">
        <v>2</v>
      </c>
      <c r="I965" t="str">
        <f t="shared" si="45"/>
        <v>Médio</v>
      </c>
      <c r="J965" t="str">
        <f>VLOOKUP(B965,'De-Para_Estado_Regiao'!$B:$C,2,0)</f>
        <v>Nordeste</v>
      </c>
      <c r="K965" s="41">
        <f t="shared" si="46"/>
        <v>10022.68</v>
      </c>
      <c r="L965" s="15">
        <f t="shared" si="47"/>
        <v>0.58099999999999996</v>
      </c>
    </row>
    <row r="966" spans="1:12" x14ac:dyDescent="0.25">
      <c r="A966" s="52" t="s">
        <v>2960</v>
      </c>
      <c r="B966" s="52" t="s">
        <v>86</v>
      </c>
      <c r="C966" s="52">
        <v>564</v>
      </c>
      <c r="D966" s="52">
        <v>0.624</v>
      </c>
      <c r="E966" s="52">
        <v>0.60599999999999998</v>
      </c>
      <c r="F966" s="52">
        <v>0.53</v>
      </c>
      <c r="G966" s="53">
        <v>10020.82</v>
      </c>
      <c r="H966" s="52">
        <v>7</v>
      </c>
      <c r="I966" t="str">
        <f t="shared" si="45"/>
        <v>Médio</v>
      </c>
      <c r="J966" t="str">
        <f>VLOOKUP(B966,'De-Para_Estado_Regiao'!$B:$C,2,0)</f>
        <v>Nordeste</v>
      </c>
      <c r="K966" s="41">
        <f t="shared" si="46"/>
        <v>10020.82</v>
      </c>
      <c r="L966" s="15">
        <f t="shared" si="47"/>
        <v>0.60599999999999998</v>
      </c>
    </row>
    <row r="967" spans="1:12" x14ac:dyDescent="0.25">
      <c r="A967" s="52" t="s">
        <v>841</v>
      </c>
      <c r="B967" s="52" t="s">
        <v>19</v>
      </c>
      <c r="C967" s="52">
        <v>1786</v>
      </c>
      <c r="D967" s="52">
        <v>0.56999999999999995</v>
      </c>
      <c r="E967" s="52">
        <v>0.56499999999999995</v>
      </c>
      <c r="F967" s="52">
        <v>0.43</v>
      </c>
      <c r="G967" s="53">
        <v>10013.19</v>
      </c>
      <c r="H967" s="52">
        <v>71</v>
      </c>
      <c r="I967" t="str">
        <f t="shared" si="45"/>
        <v>Médio</v>
      </c>
      <c r="J967" t="str">
        <f>VLOOKUP(B967,'De-Para_Estado_Regiao'!$B:$C,2,0)</f>
        <v>Nordeste</v>
      </c>
      <c r="K967" s="41">
        <f t="shared" si="46"/>
        <v>10013.19</v>
      </c>
      <c r="L967" s="15">
        <f t="shared" si="47"/>
        <v>0.56499999999999995</v>
      </c>
    </row>
    <row r="968" spans="1:12" x14ac:dyDescent="0.25">
      <c r="A968" s="50" t="s">
        <v>1866</v>
      </c>
      <c r="B968" s="50" t="s">
        <v>96</v>
      </c>
      <c r="C968" s="50">
        <v>1590</v>
      </c>
      <c r="D968" s="50">
        <v>0.60799999999999998</v>
      </c>
      <c r="E968" s="50">
        <v>0.57799999999999996</v>
      </c>
      <c r="F968" s="50">
        <v>0.48899999999999999</v>
      </c>
      <c r="G968" s="51">
        <v>9997.76</v>
      </c>
      <c r="H968" s="50">
        <v>29</v>
      </c>
      <c r="I968" t="str">
        <f t="shared" si="45"/>
        <v>Médio</v>
      </c>
      <c r="J968" t="str">
        <f>VLOOKUP(B968,'De-Para_Estado_Regiao'!$B:$C,2,0)</f>
        <v>Nordeste</v>
      </c>
      <c r="K968" s="41">
        <f t="shared" si="46"/>
        <v>9997.76</v>
      </c>
      <c r="L968" s="15">
        <f t="shared" si="47"/>
        <v>0.57799999999999996</v>
      </c>
    </row>
    <row r="969" spans="1:12" x14ac:dyDescent="0.25">
      <c r="A969" s="50" t="s">
        <v>1132</v>
      </c>
      <c r="B969" s="50" t="s">
        <v>19</v>
      </c>
      <c r="C969" s="50">
        <v>1115</v>
      </c>
      <c r="D969" s="50">
        <v>0.61099999999999999</v>
      </c>
      <c r="E969" s="50">
        <v>0.60699999999999998</v>
      </c>
      <c r="F969" s="50">
        <v>0.49</v>
      </c>
      <c r="G969" s="51">
        <v>9992.19</v>
      </c>
      <c r="H969" s="50">
        <v>6</v>
      </c>
      <c r="I969" t="str">
        <f t="shared" si="45"/>
        <v>Médio</v>
      </c>
      <c r="J969" t="str">
        <f>VLOOKUP(B969,'De-Para_Estado_Regiao'!$B:$C,2,0)</f>
        <v>Nordeste</v>
      </c>
      <c r="K969" s="41">
        <f t="shared" si="46"/>
        <v>9992.19</v>
      </c>
      <c r="L969" s="15">
        <f t="shared" si="47"/>
        <v>0.60699999999999998</v>
      </c>
    </row>
    <row r="970" spans="1:12" x14ac:dyDescent="0.25">
      <c r="A970" s="52" t="s">
        <v>2245</v>
      </c>
      <c r="B970" s="52" t="s">
        <v>25</v>
      </c>
      <c r="C970" s="52">
        <v>1425</v>
      </c>
      <c r="D970" s="52">
        <v>0.59399999999999997</v>
      </c>
      <c r="E970" s="52">
        <v>0.60699999999999998</v>
      </c>
      <c r="F970" s="52">
        <v>0.48899999999999999</v>
      </c>
      <c r="G970" s="53">
        <v>9983.73</v>
      </c>
      <c r="H970" s="52">
        <v>28</v>
      </c>
      <c r="I970" t="str">
        <f t="shared" si="45"/>
        <v>Médio</v>
      </c>
      <c r="J970" t="str">
        <f>VLOOKUP(B970,'De-Para_Estado_Regiao'!$B:$C,2,0)</f>
        <v>Nordeste</v>
      </c>
      <c r="K970" s="41">
        <f t="shared" si="46"/>
        <v>9983.73</v>
      </c>
      <c r="L970" s="15">
        <f t="shared" si="47"/>
        <v>0.60699999999999998</v>
      </c>
    </row>
    <row r="971" spans="1:12" x14ac:dyDescent="0.25">
      <c r="A971" s="52" t="s">
        <v>5069</v>
      </c>
      <c r="B971" s="52" t="s">
        <v>48</v>
      </c>
      <c r="C971" s="52">
        <v>495</v>
      </c>
      <c r="D971" s="52">
        <v>0.65</v>
      </c>
      <c r="E971" s="52">
        <v>0.56599999999999995</v>
      </c>
      <c r="F971" s="52">
        <v>0.626</v>
      </c>
      <c r="G971" s="53">
        <v>9967.16</v>
      </c>
      <c r="H971" s="52">
        <v>1</v>
      </c>
      <c r="I971" t="str">
        <f t="shared" si="45"/>
        <v>Médio</v>
      </c>
      <c r="J971" t="str">
        <f>VLOOKUP(B971,'De-Para_Estado_Regiao'!$B:$C,2,0)</f>
        <v>Nordeste</v>
      </c>
      <c r="K971" s="41">
        <f t="shared" si="46"/>
        <v>9967.16</v>
      </c>
      <c r="L971" s="15">
        <f t="shared" si="47"/>
        <v>0.56599999999999995</v>
      </c>
    </row>
    <row r="972" spans="1:12" x14ac:dyDescent="0.25">
      <c r="A972" s="50" t="s">
        <v>4873</v>
      </c>
      <c r="B972" s="50" t="s">
        <v>108</v>
      </c>
      <c r="C972" s="50">
        <v>109</v>
      </c>
      <c r="D972" s="50">
        <v>0.57399999999999995</v>
      </c>
      <c r="E972" s="50">
        <v>0.57899999999999996</v>
      </c>
      <c r="F972" s="50">
        <v>0.46500000000000002</v>
      </c>
      <c r="G972" s="51">
        <v>9953.17</v>
      </c>
      <c r="H972" s="50">
        <v>1</v>
      </c>
      <c r="I972" t="str">
        <f t="shared" si="45"/>
        <v>Médio</v>
      </c>
      <c r="J972" t="str">
        <f>VLOOKUP(B972,'De-Para_Estado_Regiao'!$B:$C,2,0)</f>
        <v>Nordeste</v>
      </c>
      <c r="K972" s="41">
        <f t="shared" si="46"/>
        <v>9953.17</v>
      </c>
      <c r="L972" s="15">
        <f t="shared" si="47"/>
        <v>0.57899999999999996</v>
      </c>
    </row>
    <row r="973" spans="1:12" x14ac:dyDescent="0.25">
      <c r="A973" s="50" t="s">
        <v>2931</v>
      </c>
      <c r="B973" s="50" t="s">
        <v>127</v>
      </c>
      <c r="C973" s="50">
        <v>362</v>
      </c>
      <c r="D973" s="50">
        <v>0.59</v>
      </c>
      <c r="E973" s="50">
        <v>0.58699999999999997</v>
      </c>
      <c r="F973" s="50">
        <v>0.442</v>
      </c>
      <c r="G973" s="51">
        <v>9950.11</v>
      </c>
      <c r="H973" s="50">
        <v>15</v>
      </c>
      <c r="I973" t="str">
        <f t="shared" si="45"/>
        <v>Médio</v>
      </c>
      <c r="J973" t="str">
        <f>VLOOKUP(B973,'De-Para_Estado_Regiao'!$B:$C,2,0)</f>
        <v>Nordeste</v>
      </c>
      <c r="K973" s="41">
        <f t="shared" si="46"/>
        <v>9950.11</v>
      </c>
      <c r="L973" s="15">
        <f t="shared" si="47"/>
        <v>0.58699999999999997</v>
      </c>
    </row>
    <row r="974" spans="1:12" x14ac:dyDescent="0.25">
      <c r="A974" s="50" t="s">
        <v>868</v>
      </c>
      <c r="B974" s="50" t="s">
        <v>19</v>
      </c>
      <c r="C974" s="50">
        <v>1523</v>
      </c>
      <c r="D974" s="50">
        <v>0.58599999999999997</v>
      </c>
      <c r="E974" s="50">
        <v>0.56599999999999995</v>
      </c>
      <c r="F974" s="50">
        <v>0.47499999999999998</v>
      </c>
      <c r="G974" s="51">
        <v>9941.14</v>
      </c>
      <c r="H974" s="50">
        <v>97</v>
      </c>
      <c r="I974" t="str">
        <f t="shared" si="45"/>
        <v>Médio</v>
      </c>
      <c r="J974" t="str">
        <f>VLOOKUP(B974,'De-Para_Estado_Regiao'!$B:$C,2,0)</f>
        <v>Nordeste</v>
      </c>
      <c r="K974" s="41">
        <f t="shared" si="46"/>
        <v>9941.14</v>
      </c>
      <c r="L974" s="15">
        <f t="shared" si="47"/>
        <v>0.56599999999999995</v>
      </c>
    </row>
    <row r="975" spans="1:12" x14ac:dyDescent="0.25">
      <c r="A975" s="52" t="s">
        <v>2023</v>
      </c>
      <c r="B975" s="52" t="s">
        <v>48</v>
      </c>
      <c r="C975" s="52">
        <v>1333</v>
      </c>
      <c r="D975" s="52">
        <v>0.629</v>
      </c>
      <c r="E975" s="52">
        <v>0.56200000000000006</v>
      </c>
      <c r="F975" s="52">
        <v>0.60399999999999998</v>
      </c>
      <c r="G975" s="53">
        <v>9940.75</v>
      </c>
      <c r="H975" s="52">
        <v>42</v>
      </c>
      <c r="I975" t="str">
        <f t="shared" si="45"/>
        <v>Médio</v>
      </c>
      <c r="J975" t="str">
        <f>VLOOKUP(B975,'De-Para_Estado_Regiao'!$B:$C,2,0)</f>
        <v>Nordeste</v>
      </c>
      <c r="K975" s="41">
        <f t="shared" si="46"/>
        <v>9940.75</v>
      </c>
      <c r="L975" s="15">
        <f t="shared" si="47"/>
        <v>0.56200000000000006</v>
      </c>
    </row>
    <row r="976" spans="1:12" x14ac:dyDescent="0.25">
      <c r="A976" s="52" t="s">
        <v>631</v>
      </c>
      <c r="B976" s="52" t="s">
        <v>19</v>
      </c>
      <c r="C976" s="52">
        <v>2838</v>
      </c>
      <c r="D976" s="52">
        <v>0.63400000000000001</v>
      </c>
      <c r="E976" s="52">
        <v>0.61499999999999999</v>
      </c>
      <c r="F976" s="52">
        <v>0.53200000000000003</v>
      </c>
      <c r="G976" s="53">
        <v>9937.74</v>
      </c>
      <c r="H976" s="52">
        <v>96</v>
      </c>
      <c r="I976" t="str">
        <f t="shared" si="45"/>
        <v>Médio</v>
      </c>
      <c r="J976" t="str">
        <f>VLOOKUP(B976,'De-Para_Estado_Regiao'!$B:$C,2,0)</f>
        <v>Nordeste</v>
      </c>
      <c r="K976" s="41">
        <f t="shared" si="46"/>
        <v>9937.74</v>
      </c>
      <c r="L976" s="15">
        <f t="shared" si="47"/>
        <v>0.61499999999999999</v>
      </c>
    </row>
    <row r="977" spans="1:12" x14ac:dyDescent="0.25">
      <c r="A977" s="52" t="s">
        <v>1335</v>
      </c>
      <c r="B977" s="52" t="s">
        <v>96</v>
      </c>
      <c r="C977" s="52">
        <v>60</v>
      </c>
      <c r="D977" s="52">
        <v>0.59699999999999998</v>
      </c>
      <c r="E977" s="52">
        <v>0.58399999999999996</v>
      </c>
      <c r="F977" s="52">
        <v>0.47699999999999998</v>
      </c>
      <c r="G977" s="53">
        <v>9937.1200000000008</v>
      </c>
      <c r="H977" s="52">
        <v>1</v>
      </c>
      <c r="I977" t="str">
        <f t="shared" si="45"/>
        <v>Médio</v>
      </c>
      <c r="J977" t="str">
        <f>VLOOKUP(B977,'De-Para_Estado_Regiao'!$B:$C,2,0)</f>
        <v>Nordeste</v>
      </c>
      <c r="K977" s="41">
        <f t="shared" si="46"/>
        <v>9937.1200000000008</v>
      </c>
      <c r="L977" s="15">
        <f t="shared" si="47"/>
        <v>0.58399999999999996</v>
      </c>
    </row>
    <row r="978" spans="1:12" x14ac:dyDescent="0.25">
      <c r="A978" s="52" t="s">
        <v>2929</v>
      </c>
      <c r="B978" s="52" t="s">
        <v>108</v>
      </c>
      <c r="C978" s="52">
        <v>520</v>
      </c>
      <c r="D978" s="52">
        <v>0.52100000000000002</v>
      </c>
      <c r="E978" s="52">
        <v>0.54600000000000004</v>
      </c>
      <c r="F978" s="52">
        <v>0.375</v>
      </c>
      <c r="G978" s="53">
        <v>9936.86</v>
      </c>
      <c r="H978" s="52">
        <v>1</v>
      </c>
      <c r="I978" t="str">
        <f t="shared" si="45"/>
        <v>Baixo</v>
      </c>
      <c r="J978" t="str">
        <f>VLOOKUP(B978,'De-Para_Estado_Regiao'!$B:$C,2,0)</f>
        <v>Nordeste</v>
      </c>
      <c r="K978" s="41">
        <f t="shared" si="46"/>
        <v>9936.86</v>
      </c>
      <c r="L978" s="15">
        <f t="shared" si="47"/>
        <v>0.54600000000000004</v>
      </c>
    </row>
    <row r="979" spans="1:12" x14ac:dyDescent="0.25">
      <c r="A979" s="52" t="s">
        <v>480</v>
      </c>
      <c r="B979" s="52" t="s">
        <v>108</v>
      </c>
      <c r="C979" s="52">
        <v>1245</v>
      </c>
      <c r="D979" s="52">
        <v>0.58599999999999997</v>
      </c>
      <c r="E979" s="52">
        <v>0.55400000000000005</v>
      </c>
      <c r="F979" s="52">
        <v>0.47799999999999998</v>
      </c>
      <c r="G979" s="53">
        <v>9930.24</v>
      </c>
      <c r="H979" s="52">
        <v>9</v>
      </c>
      <c r="I979" t="str">
        <f t="shared" si="45"/>
        <v>Médio</v>
      </c>
      <c r="J979" t="str">
        <f>VLOOKUP(B979,'De-Para_Estado_Regiao'!$B:$C,2,0)</f>
        <v>Nordeste</v>
      </c>
      <c r="K979" s="41">
        <f t="shared" si="46"/>
        <v>9930.24</v>
      </c>
      <c r="L979" s="15">
        <f t="shared" si="47"/>
        <v>0.55400000000000005</v>
      </c>
    </row>
    <row r="980" spans="1:12" x14ac:dyDescent="0.25">
      <c r="A980" s="50" t="s">
        <v>4877</v>
      </c>
      <c r="B980" s="50" t="s">
        <v>131</v>
      </c>
      <c r="C980" s="50">
        <v>48</v>
      </c>
      <c r="D980" s="50">
        <v>0.56499999999999995</v>
      </c>
      <c r="E980" s="50">
        <v>0.55900000000000005</v>
      </c>
      <c r="F980" s="50">
        <v>0.47099999999999997</v>
      </c>
      <c r="G980" s="51">
        <v>9926.59</v>
      </c>
      <c r="H980" s="50">
        <v>0</v>
      </c>
      <c r="I980" t="str">
        <f t="shared" si="45"/>
        <v>Médio</v>
      </c>
      <c r="J980" t="str">
        <f>VLOOKUP(B980,'De-Para_Estado_Regiao'!$B:$C,2,0)</f>
        <v>Nordeste</v>
      </c>
      <c r="K980" s="41">
        <f t="shared" si="46"/>
        <v>9926.59</v>
      </c>
      <c r="L980" s="15">
        <f t="shared" si="47"/>
        <v>0.55900000000000005</v>
      </c>
    </row>
    <row r="981" spans="1:12" x14ac:dyDescent="0.25">
      <c r="A981" s="50" t="s">
        <v>1050</v>
      </c>
      <c r="B981" s="50" t="s">
        <v>25</v>
      </c>
      <c r="C981" s="50">
        <v>1998</v>
      </c>
      <c r="D981" s="50">
        <v>0.56299999999999994</v>
      </c>
      <c r="E981" s="50">
        <v>0.58499999999999996</v>
      </c>
      <c r="F981" s="50">
        <v>0.433</v>
      </c>
      <c r="G981" s="51">
        <v>9926.26</v>
      </c>
      <c r="H981" s="50">
        <v>9</v>
      </c>
      <c r="I981" t="str">
        <f t="shared" si="45"/>
        <v>Médio</v>
      </c>
      <c r="J981" t="str">
        <f>VLOOKUP(B981,'De-Para_Estado_Regiao'!$B:$C,2,0)</f>
        <v>Nordeste</v>
      </c>
      <c r="K981" s="41">
        <f t="shared" si="46"/>
        <v>9926.26</v>
      </c>
      <c r="L981" s="15">
        <f t="shared" si="47"/>
        <v>0.58499999999999996</v>
      </c>
    </row>
    <row r="982" spans="1:12" x14ac:dyDescent="0.25">
      <c r="A982" s="50" t="s">
        <v>3797</v>
      </c>
      <c r="B982" s="50" t="s">
        <v>96</v>
      </c>
      <c r="C982" s="50">
        <v>192</v>
      </c>
      <c r="D982" s="50">
        <v>0.59</v>
      </c>
      <c r="E982" s="50">
        <v>0.58299999999999996</v>
      </c>
      <c r="F982" s="50">
        <v>0.45300000000000001</v>
      </c>
      <c r="G982" s="51">
        <v>9918.9</v>
      </c>
      <c r="H982" s="50">
        <v>2</v>
      </c>
      <c r="I982" t="str">
        <f t="shared" si="45"/>
        <v>Médio</v>
      </c>
      <c r="J982" t="str">
        <f>VLOOKUP(B982,'De-Para_Estado_Regiao'!$B:$C,2,0)</f>
        <v>Nordeste</v>
      </c>
      <c r="K982" s="41">
        <f t="shared" si="46"/>
        <v>9918.9</v>
      </c>
      <c r="L982" s="15">
        <f t="shared" si="47"/>
        <v>0.58299999999999996</v>
      </c>
    </row>
    <row r="983" spans="1:12" x14ac:dyDescent="0.25">
      <c r="A983" s="50" t="s">
        <v>2191</v>
      </c>
      <c r="B983" s="50" t="s">
        <v>48</v>
      </c>
      <c r="C983" s="50">
        <v>1172</v>
      </c>
      <c r="D983" s="50">
        <v>0.60599999999999998</v>
      </c>
      <c r="E983" s="50">
        <v>0.503</v>
      </c>
      <c r="F983" s="50">
        <v>0.58199999999999996</v>
      </c>
      <c r="G983" s="51">
        <v>9917.57</v>
      </c>
      <c r="H983" s="50">
        <v>9</v>
      </c>
      <c r="I983" t="str">
        <f t="shared" si="45"/>
        <v>Médio</v>
      </c>
      <c r="J983" t="str">
        <f>VLOOKUP(B983,'De-Para_Estado_Regiao'!$B:$C,2,0)</f>
        <v>Nordeste</v>
      </c>
      <c r="K983" s="41">
        <f t="shared" si="46"/>
        <v>9917.57</v>
      </c>
      <c r="L983" s="15">
        <f t="shared" si="47"/>
        <v>0.503</v>
      </c>
    </row>
    <row r="984" spans="1:12" x14ac:dyDescent="0.25">
      <c r="A984" s="52" t="s">
        <v>1253</v>
      </c>
      <c r="B984" s="52" t="s">
        <v>19</v>
      </c>
      <c r="C984" s="52">
        <v>259</v>
      </c>
      <c r="D984" s="52">
        <v>0.60299999999999998</v>
      </c>
      <c r="E984" s="52">
        <v>0.56599999999999995</v>
      </c>
      <c r="F984" s="52">
        <v>0.498</v>
      </c>
      <c r="G984" s="53">
        <v>9914.36</v>
      </c>
      <c r="H984" s="52">
        <v>3</v>
      </c>
      <c r="I984" t="str">
        <f t="shared" si="45"/>
        <v>Médio</v>
      </c>
      <c r="J984" t="str">
        <f>VLOOKUP(B984,'De-Para_Estado_Regiao'!$B:$C,2,0)</f>
        <v>Nordeste</v>
      </c>
      <c r="K984" s="41">
        <f t="shared" si="46"/>
        <v>9914.36</v>
      </c>
      <c r="L984" s="15">
        <f t="shared" si="47"/>
        <v>0.56599999999999995</v>
      </c>
    </row>
    <row r="985" spans="1:12" x14ac:dyDescent="0.25">
      <c r="A985" s="52" t="s">
        <v>1116</v>
      </c>
      <c r="B985" s="52" t="s">
        <v>19</v>
      </c>
      <c r="C985" s="52">
        <v>461</v>
      </c>
      <c r="D985" s="52">
        <v>0.56999999999999995</v>
      </c>
      <c r="E985" s="52">
        <v>0.56499999999999995</v>
      </c>
      <c r="F985" s="52">
        <v>0.42499999999999999</v>
      </c>
      <c r="G985" s="53">
        <v>9913.2099999999991</v>
      </c>
      <c r="H985" s="52">
        <v>4</v>
      </c>
      <c r="I985" t="str">
        <f t="shared" si="45"/>
        <v>Médio</v>
      </c>
      <c r="J985" t="str">
        <f>VLOOKUP(B985,'De-Para_Estado_Regiao'!$B:$C,2,0)</f>
        <v>Nordeste</v>
      </c>
      <c r="K985" s="41">
        <f t="shared" si="46"/>
        <v>9913.2099999999991</v>
      </c>
      <c r="L985" s="15">
        <f t="shared" si="47"/>
        <v>0.56499999999999995</v>
      </c>
    </row>
    <row r="986" spans="1:12" x14ac:dyDescent="0.25">
      <c r="A986" s="50" t="s">
        <v>4116</v>
      </c>
      <c r="B986" s="50" t="s">
        <v>96</v>
      </c>
      <c r="C986" s="50">
        <v>271</v>
      </c>
      <c r="D986" s="50">
        <v>0.61699999999999999</v>
      </c>
      <c r="E986" s="50">
        <v>0.57099999999999995</v>
      </c>
      <c r="F986" s="50">
        <v>0.57599999999999996</v>
      </c>
      <c r="G986" s="51">
        <v>9885.94</v>
      </c>
      <c r="H986" s="50">
        <v>1</v>
      </c>
      <c r="I986" t="str">
        <f t="shared" si="45"/>
        <v>Médio</v>
      </c>
      <c r="J986" t="str">
        <f>VLOOKUP(B986,'De-Para_Estado_Regiao'!$B:$C,2,0)</f>
        <v>Nordeste</v>
      </c>
      <c r="K986" s="41">
        <f t="shared" si="46"/>
        <v>9885.94</v>
      </c>
      <c r="L986" s="15">
        <f t="shared" si="47"/>
        <v>0.57099999999999995</v>
      </c>
    </row>
    <row r="987" spans="1:12" x14ac:dyDescent="0.25">
      <c r="A987" s="52" t="s">
        <v>2643</v>
      </c>
      <c r="B987" s="52" t="s">
        <v>19</v>
      </c>
      <c r="C987" s="52">
        <v>684</v>
      </c>
      <c r="D987" s="52">
        <v>0.56000000000000005</v>
      </c>
      <c r="E987" s="52">
        <v>0.55900000000000005</v>
      </c>
      <c r="F987" s="52">
        <v>0.40600000000000003</v>
      </c>
      <c r="G987" s="53">
        <v>9874.8700000000008</v>
      </c>
      <c r="H987" s="52">
        <v>3</v>
      </c>
      <c r="I987" t="str">
        <f t="shared" si="45"/>
        <v>Médio</v>
      </c>
      <c r="J987" t="str">
        <f>VLOOKUP(B987,'De-Para_Estado_Regiao'!$B:$C,2,0)</f>
        <v>Nordeste</v>
      </c>
      <c r="K987" s="41">
        <f t="shared" si="46"/>
        <v>9874.8700000000008</v>
      </c>
      <c r="L987" s="15">
        <f t="shared" si="47"/>
        <v>0.55900000000000005</v>
      </c>
    </row>
    <row r="988" spans="1:12" x14ac:dyDescent="0.25">
      <c r="A988" s="52" t="s">
        <v>297</v>
      </c>
      <c r="B988" s="52" t="s">
        <v>108</v>
      </c>
      <c r="C988" s="52">
        <v>943</v>
      </c>
      <c r="D988" s="52">
        <v>0.55000000000000004</v>
      </c>
      <c r="E988" s="52">
        <v>0.53700000000000003</v>
      </c>
      <c r="F988" s="52">
        <v>0.432</v>
      </c>
      <c r="G988" s="53">
        <v>9874.7900000000009</v>
      </c>
      <c r="H988" s="52">
        <v>7</v>
      </c>
      <c r="I988" t="str">
        <f t="shared" si="45"/>
        <v>Médio</v>
      </c>
      <c r="J988" t="str">
        <f>VLOOKUP(B988,'De-Para_Estado_Regiao'!$B:$C,2,0)</f>
        <v>Nordeste</v>
      </c>
      <c r="K988" s="41">
        <f t="shared" si="46"/>
        <v>9874.7900000000009</v>
      </c>
      <c r="L988" s="15">
        <f t="shared" si="47"/>
        <v>0.53700000000000003</v>
      </c>
    </row>
    <row r="989" spans="1:12" x14ac:dyDescent="0.25">
      <c r="A989" s="52" t="s">
        <v>3696</v>
      </c>
      <c r="B989" s="52" t="s">
        <v>19</v>
      </c>
      <c r="C989" s="52">
        <v>615</v>
      </c>
      <c r="D989" s="52">
        <v>0.623</v>
      </c>
      <c r="E989" s="52">
        <v>0.61299999999999999</v>
      </c>
      <c r="F989" s="52">
        <v>0.51</v>
      </c>
      <c r="G989" s="53">
        <v>9872.0499999999993</v>
      </c>
      <c r="H989" s="52">
        <v>14</v>
      </c>
      <c r="I989" t="str">
        <f t="shared" si="45"/>
        <v>Médio</v>
      </c>
      <c r="J989" t="str">
        <f>VLOOKUP(B989,'De-Para_Estado_Regiao'!$B:$C,2,0)</f>
        <v>Nordeste</v>
      </c>
      <c r="K989" s="41">
        <f t="shared" si="46"/>
        <v>9872.0499999999993</v>
      </c>
      <c r="L989" s="15">
        <f t="shared" si="47"/>
        <v>0.61299999999999999</v>
      </c>
    </row>
    <row r="990" spans="1:12" x14ac:dyDescent="0.25">
      <c r="A990" s="50" t="s">
        <v>3656</v>
      </c>
      <c r="B990" s="50" t="s">
        <v>19</v>
      </c>
      <c r="C990" s="50">
        <v>648</v>
      </c>
      <c r="D990" s="50">
        <v>0.61699999999999999</v>
      </c>
      <c r="E990" s="50">
        <v>0.56299999999999994</v>
      </c>
      <c r="F990" s="50">
        <v>0.56499999999999995</v>
      </c>
      <c r="G990" s="51">
        <v>9870.74</v>
      </c>
      <c r="H990" s="50">
        <v>3</v>
      </c>
      <c r="I990" t="str">
        <f t="shared" si="45"/>
        <v>Médio</v>
      </c>
      <c r="J990" t="str">
        <f>VLOOKUP(B990,'De-Para_Estado_Regiao'!$B:$C,2,0)</f>
        <v>Nordeste</v>
      </c>
      <c r="K990" s="41">
        <f t="shared" si="46"/>
        <v>9870.74</v>
      </c>
      <c r="L990" s="15">
        <f t="shared" si="47"/>
        <v>0.56299999999999994</v>
      </c>
    </row>
    <row r="991" spans="1:12" x14ac:dyDescent="0.25">
      <c r="A991" s="52" t="s">
        <v>4824</v>
      </c>
      <c r="B991" s="52" t="s">
        <v>127</v>
      </c>
      <c r="C991" s="52">
        <v>107</v>
      </c>
      <c r="D991" s="52">
        <v>0.60399999999999998</v>
      </c>
      <c r="E991" s="52">
        <v>0.56399999999999995</v>
      </c>
      <c r="F991" s="52">
        <v>0.54200000000000004</v>
      </c>
      <c r="G991" s="53">
        <v>9866.85</v>
      </c>
      <c r="H991" s="52">
        <v>0</v>
      </c>
      <c r="I991" t="str">
        <f t="shared" si="45"/>
        <v>Médio</v>
      </c>
      <c r="J991" t="str">
        <f>VLOOKUP(B991,'De-Para_Estado_Regiao'!$B:$C,2,0)</f>
        <v>Nordeste</v>
      </c>
      <c r="K991" s="41">
        <f t="shared" si="46"/>
        <v>9866.85</v>
      </c>
      <c r="L991" s="15">
        <f t="shared" si="47"/>
        <v>0.56399999999999995</v>
      </c>
    </row>
    <row r="992" spans="1:12" x14ac:dyDescent="0.25">
      <c r="A992" s="50" t="s">
        <v>1191</v>
      </c>
      <c r="B992" s="50" t="s">
        <v>19</v>
      </c>
      <c r="C992" s="50">
        <v>1340</v>
      </c>
      <c r="D992" s="50">
        <v>0.61</v>
      </c>
      <c r="E992" s="50">
        <v>0.58299999999999996</v>
      </c>
      <c r="F992" s="50">
        <v>0.505</v>
      </c>
      <c r="G992" s="51">
        <v>9861.77</v>
      </c>
      <c r="H992" s="50">
        <v>10</v>
      </c>
      <c r="I992" t="str">
        <f t="shared" si="45"/>
        <v>Médio</v>
      </c>
      <c r="J992" t="str">
        <f>VLOOKUP(B992,'De-Para_Estado_Regiao'!$B:$C,2,0)</f>
        <v>Nordeste</v>
      </c>
      <c r="K992" s="41">
        <f t="shared" si="46"/>
        <v>9861.77</v>
      </c>
      <c r="L992" s="15">
        <f t="shared" si="47"/>
        <v>0.58299999999999996</v>
      </c>
    </row>
    <row r="993" spans="1:12" x14ac:dyDescent="0.25">
      <c r="A993" s="52" t="s">
        <v>1060</v>
      </c>
      <c r="B993" s="52" t="s">
        <v>19</v>
      </c>
      <c r="C993" s="52">
        <v>2677</v>
      </c>
      <c r="D993" s="52">
        <v>0.57999999999999996</v>
      </c>
      <c r="E993" s="52">
        <v>0.58599999999999997</v>
      </c>
      <c r="F993" s="52">
        <v>0.44600000000000001</v>
      </c>
      <c r="G993" s="53">
        <v>9860.74</v>
      </c>
      <c r="H993" s="52">
        <v>11</v>
      </c>
      <c r="I993" t="str">
        <f t="shared" si="45"/>
        <v>Médio</v>
      </c>
      <c r="J993" t="str">
        <f>VLOOKUP(B993,'De-Para_Estado_Regiao'!$B:$C,2,0)</f>
        <v>Nordeste</v>
      </c>
      <c r="K993" s="41">
        <f t="shared" si="46"/>
        <v>9860.74</v>
      </c>
      <c r="L993" s="15">
        <f t="shared" si="47"/>
        <v>0.58599999999999997</v>
      </c>
    </row>
    <row r="994" spans="1:12" x14ac:dyDescent="0.25">
      <c r="A994" s="52" t="s">
        <v>236</v>
      </c>
      <c r="B994" s="52" t="s">
        <v>96</v>
      </c>
      <c r="C994" s="52">
        <v>99</v>
      </c>
      <c r="D994" s="52">
        <v>0.60599999999999998</v>
      </c>
      <c r="E994" s="52">
        <v>0.53700000000000003</v>
      </c>
      <c r="F994" s="52">
        <v>0.55100000000000005</v>
      </c>
      <c r="G994" s="53">
        <v>9860.3799999999992</v>
      </c>
      <c r="H994" s="52">
        <v>2</v>
      </c>
      <c r="I994" t="str">
        <f t="shared" si="45"/>
        <v>Médio</v>
      </c>
      <c r="J994" t="str">
        <f>VLOOKUP(B994,'De-Para_Estado_Regiao'!$B:$C,2,0)</f>
        <v>Nordeste</v>
      </c>
      <c r="K994" s="41">
        <f t="shared" si="46"/>
        <v>9860.3799999999992</v>
      </c>
      <c r="L994" s="15">
        <f t="shared" si="47"/>
        <v>0.53700000000000003</v>
      </c>
    </row>
    <row r="995" spans="1:12" x14ac:dyDescent="0.25">
      <c r="A995" s="52" t="s">
        <v>4396</v>
      </c>
      <c r="B995" s="52" t="s">
        <v>131</v>
      </c>
      <c r="C995" s="52">
        <v>132</v>
      </c>
      <c r="D995" s="52">
        <v>0.57799999999999996</v>
      </c>
      <c r="E995" s="52">
        <v>0.52</v>
      </c>
      <c r="F995" s="52">
        <v>0.496</v>
      </c>
      <c r="G995" s="53">
        <v>9858.67</v>
      </c>
      <c r="H995" s="52">
        <v>0</v>
      </c>
      <c r="I995" t="str">
        <f t="shared" si="45"/>
        <v>Médio</v>
      </c>
      <c r="J995" t="str">
        <f>VLOOKUP(B995,'De-Para_Estado_Regiao'!$B:$C,2,0)</f>
        <v>Nordeste</v>
      </c>
      <c r="K995" s="41">
        <f t="shared" si="46"/>
        <v>9858.67</v>
      </c>
      <c r="L995" s="15">
        <f t="shared" si="47"/>
        <v>0.52</v>
      </c>
    </row>
    <row r="996" spans="1:12" x14ac:dyDescent="0.25">
      <c r="A996" s="50" t="s">
        <v>794</v>
      </c>
      <c r="B996" s="50" t="s">
        <v>19</v>
      </c>
      <c r="C996" s="50">
        <v>3590</v>
      </c>
      <c r="D996" s="50">
        <v>0.67</v>
      </c>
      <c r="E996" s="50">
        <v>0.63800000000000001</v>
      </c>
      <c r="F996" s="50">
        <v>0.59899999999999998</v>
      </c>
      <c r="G996" s="51">
        <v>9854.5499999999993</v>
      </c>
      <c r="H996" s="50">
        <v>40</v>
      </c>
      <c r="I996" t="str">
        <f t="shared" si="45"/>
        <v>Médio</v>
      </c>
      <c r="J996" t="str">
        <f>VLOOKUP(B996,'De-Para_Estado_Regiao'!$B:$C,2,0)</f>
        <v>Nordeste</v>
      </c>
      <c r="K996" s="41">
        <f t="shared" si="46"/>
        <v>9854.5499999999993</v>
      </c>
      <c r="L996" s="15">
        <f t="shared" si="47"/>
        <v>0.63800000000000001</v>
      </c>
    </row>
    <row r="997" spans="1:12" x14ac:dyDescent="0.25">
      <c r="A997" s="52" t="s">
        <v>2785</v>
      </c>
      <c r="B997" s="52" t="s">
        <v>127</v>
      </c>
      <c r="C997" s="52">
        <v>471</v>
      </c>
      <c r="D997" s="52">
        <v>0.57999999999999996</v>
      </c>
      <c r="E997" s="52">
        <v>0.53300000000000003</v>
      </c>
      <c r="F997" s="52">
        <v>0.47499999999999998</v>
      </c>
      <c r="G997" s="53">
        <v>9849.5400000000009</v>
      </c>
      <c r="H997" s="52">
        <v>18</v>
      </c>
      <c r="I997" t="str">
        <f t="shared" si="45"/>
        <v>Médio</v>
      </c>
      <c r="J997" t="str">
        <f>VLOOKUP(B997,'De-Para_Estado_Regiao'!$B:$C,2,0)</f>
        <v>Nordeste</v>
      </c>
      <c r="K997" s="41">
        <f t="shared" si="46"/>
        <v>9849.5400000000009</v>
      </c>
      <c r="L997" s="15">
        <f t="shared" si="47"/>
        <v>0.53300000000000003</v>
      </c>
    </row>
    <row r="998" spans="1:12" x14ac:dyDescent="0.25">
      <c r="A998" s="50" t="s">
        <v>2187</v>
      </c>
      <c r="B998" s="50" t="s">
        <v>19</v>
      </c>
      <c r="C998" s="50">
        <v>135</v>
      </c>
      <c r="D998" s="50">
        <v>0.59099999999999997</v>
      </c>
      <c r="E998" s="50">
        <v>0.54700000000000004</v>
      </c>
      <c r="F998" s="50">
        <v>0.48199999999999998</v>
      </c>
      <c r="G998" s="51">
        <v>9833.8799999999992</v>
      </c>
      <c r="H998" s="50">
        <v>0</v>
      </c>
      <c r="I998" t="str">
        <f t="shared" si="45"/>
        <v>Médio</v>
      </c>
      <c r="J998" t="str">
        <f>VLOOKUP(B998,'De-Para_Estado_Regiao'!$B:$C,2,0)</f>
        <v>Nordeste</v>
      </c>
      <c r="K998" s="41">
        <f t="shared" si="46"/>
        <v>9833.8799999999992</v>
      </c>
      <c r="L998" s="15">
        <f t="shared" si="47"/>
        <v>0.54700000000000004</v>
      </c>
    </row>
    <row r="999" spans="1:12" x14ac:dyDescent="0.25">
      <c r="A999" s="50" t="s">
        <v>4682</v>
      </c>
      <c r="B999" s="50" t="s">
        <v>127</v>
      </c>
      <c r="C999" s="50">
        <v>81</v>
      </c>
      <c r="D999" s="50">
        <v>0.56999999999999995</v>
      </c>
      <c r="E999" s="50">
        <v>0.57099999999999995</v>
      </c>
      <c r="F999" s="50">
        <v>0.42399999999999999</v>
      </c>
      <c r="G999" s="51">
        <v>9832.69</v>
      </c>
      <c r="H999" s="50">
        <v>2</v>
      </c>
      <c r="I999" t="str">
        <f t="shared" si="45"/>
        <v>Médio</v>
      </c>
      <c r="J999" t="str">
        <f>VLOOKUP(B999,'De-Para_Estado_Regiao'!$B:$C,2,0)</f>
        <v>Nordeste</v>
      </c>
      <c r="K999" s="41">
        <f t="shared" si="46"/>
        <v>9832.69</v>
      </c>
      <c r="L999" s="15">
        <f t="shared" si="47"/>
        <v>0.57099999999999995</v>
      </c>
    </row>
    <row r="1000" spans="1:12" x14ac:dyDescent="0.25">
      <c r="A1000" s="52" t="s">
        <v>3353</v>
      </c>
      <c r="B1000" s="52" t="s">
        <v>25</v>
      </c>
      <c r="C1000" s="52">
        <v>882</v>
      </c>
      <c r="D1000" s="52">
        <v>0.60899999999999999</v>
      </c>
      <c r="E1000" s="52">
        <v>0.57099999999999995</v>
      </c>
      <c r="F1000" s="52">
        <v>0.50800000000000001</v>
      </c>
      <c r="G1000" s="53">
        <v>9826.77</v>
      </c>
      <c r="H1000" s="52">
        <v>8</v>
      </c>
      <c r="I1000" t="str">
        <f t="shared" si="45"/>
        <v>Médio</v>
      </c>
      <c r="J1000" t="str">
        <f>VLOOKUP(B1000,'De-Para_Estado_Regiao'!$B:$C,2,0)</f>
        <v>Nordeste</v>
      </c>
      <c r="K1000" s="41">
        <f t="shared" si="46"/>
        <v>9826.77</v>
      </c>
      <c r="L1000" s="15">
        <f t="shared" si="47"/>
        <v>0.57099999999999995</v>
      </c>
    </row>
    <row r="1001" spans="1:12" x14ac:dyDescent="0.25">
      <c r="A1001" s="50" t="s">
        <v>957</v>
      </c>
      <c r="B1001" s="50" t="s">
        <v>19</v>
      </c>
      <c r="C1001" s="50">
        <v>1584</v>
      </c>
      <c r="D1001" s="50">
        <v>0.61399999999999999</v>
      </c>
      <c r="E1001" s="50">
        <v>0.59199999999999997</v>
      </c>
      <c r="F1001" s="50">
        <v>0.51600000000000001</v>
      </c>
      <c r="G1001" s="51">
        <v>9826.2900000000009</v>
      </c>
      <c r="H1001" s="50">
        <v>46</v>
      </c>
      <c r="I1001" t="str">
        <f t="shared" si="45"/>
        <v>Médio</v>
      </c>
      <c r="J1001" t="str">
        <f>VLOOKUP(B1001,'De-Para_Estado_Regiao'!$B:$C,2,0)</f>
        <v>Nordeste</v>
      </c>
      <c r="K1001" s="41">
        <f t="shared" si="46"/>
        <v>9826.2900000000009</v>
      </c>
      <c r="L1001" s="15">
        <f t="shared" si="47"/>
        <v>0.59199999999999997</v>
      </c>
    </row>
    <row r="1002" spans="1:12" x14ac:dyDescent="0.25">
      <c r="A1002" s="50" t="s">
        <v>2611</v>
      </c>
      <c r="B1002" s="50" t="s">
        <v>127</v>
      </c>
      <c r="C1002" s="50">
        <v>722</v>
      </c>
      <c r="D1002" s="50">
        <v>0.56100000000000005</v>
      </c>
      <c r="E1002" s="50">
        <v>0.56299999999999994</v>
      </c>
      <c r="F1002" s="50">
        <v>0.41699999999999998</v>
      </c>
      <c r="G1002" s="51">
        <v>9822.93</v>
      </c>
      <c r="H1002" s="50">
        <v>19</v>
      </c>
      <c r="I1002" t="str">
        <f t="shared" si="45"/>
        <v>Médio</v>
      </c>
      <c r="J1002" t="str">
        <f>VLOOKUP(B1002,'De-Para_Estado_Regiao'!$B:$C,2,0)</f>
        <v>Nordeste</v>
      </c>
      <c r="K1002" s="41">
        <f t="shared" si="46"/>
        <v>9822.93</v>
      </c>
      <c r="L1002" s="15">
        <f t="shared" si="47"/>
        <v>0.56299999999999994</v>
      </c>
    </row>
    <row r="1003" spans="1:12" x14ac:dyDescent="0.25">
      <c r="A1003" s="52" t="s">
        <v>5293</v>
      </c>
      <c r="B1003" s="52" t="s">
        <v>131</v>
      </c>
      <c r="C1003" s="52">
        <v>128</v>
      </c>
      <c r="D1003" s="52">
        <v>0.58299999999999996</v>
      </c>
      <c r="E1003" s="52">
        <v>0.54800000000000004</v>
      </c>
      <c r="F1003" s="52">
        <v>0.46400000000000002</v>
      </c>
      <c r="G1003" s="53">
        <v>9807.77</v>
      </c>
      <c r="H1003" s="52">
        <v>0</v>
      </c>
      <c r="I1003" t="str">
        <f t="shared" si="45"/>
        <v>Médio</v>
      </c>
      <c r="J1003" t="str">
        <f>VLOOKUP(B1003,'De-Para_Estado_Regiao'!$B:$C,2,0)</f>
        <v>Nordeste</v>
      </c>
      <c r="K1003" s="41">
        <f t="shared" si="46"/>
        <v>9807.77</v>
      </c>
      <c r="L1003" s="15">
        <f t="shared" si="47"/>
        <v>0.54800000000000004</v>
      </c>
    </row>
    <row r="1004" spans="1:12" x14ac:dyDescent="0.25">
      <c r="A1004" s="50" t="s">
        <v>1907</v>
      </c>
      <c r="B1004" s="50" t="s">
        <v>127</v>
      </c>
      <c r="C1004" s="50">
        <v>1072</v>
      </c>
      <c r="D1004" s="50">
        <v>0.55600000000000005</v>
      </c>
      <c r="E1004" s="50">
        <v>0.55500000000000005</v>
      </c>
      <c r="F1004" s="50">
        <v>0.40699999999999997</v>
      </c>
      <c r="G1004" s="51">
        <v>9803.5</v>
      </c>
      <c r="H1004" s="50">
        <v>46</v>
      </c>
      <c r="I1004" t="str">
        <f t="shared" si="45"/>
        <v>Médio</v>
      </c>
      <c r="J1004" t="str">
        <f>VLOOKUP(B1004,'De-Para_Estado_Regiao'!$B:$C,2,0)</f>
        <v>Nordeste</v>
      </c>
      <c r="K1004" s="41">
        <f t="shared" si="46"/>
        <v>9803.5</v>
      </c>
      <c r="L1004" s="15">
        <f t="shared" si="47"/>
        <v>0.55500000000000005</v>
      </c>
    </row>
    <row r="1005" spans="1:12" x14ac:dyDescent="0.25">
      <c r="A1005" s="52" t="s">
        <v>4983</v>
      </c>
      <c r="B1005" s="52" t="s">
        <v>96</v>
      </c>
      <c r="C1005" s="52">
        <v>56</v>
      </c>
      <c r="D1005" s="52">
        <v>0.58399999999999996</v>
      </c>
      <c r="E1005" s="52">
        <v>0.58299999999999996</v>
      </c>
      <c r="F1005" s="52">
        <v>0.46700000000000003</v>
      </c>
      <c r="G1005" s="53">
        <v>9794.6</v>
      </c>
      <c r="H1005" s="52">
        <v>1</v>
      </c>
      <c r="I1005" t="str">
        <f t="shared" si="45"/>
        <v>Médio</v>
      </c>
      <c r="J1005" t="str">
        <f>VLOOKUP(B1005,'De-Para_Estado_Regiao'!$B:$C,2,0)</f>
        <v>Nordeste</v>
      </c>
      <c r="K1005" s="41">
        <f t="shared" si="46"/>
        <v>9794.6</v>
      </c>
      <c r="L1005" s="15">
        <f t="shared" si="47"/>
        <v>0.58299999999999996</v>
      </c>
    </row>
    <row r="1006" spans="1:12" x14ac:dyDescent="0.25">
      <c r="A1006" s="52" t="s">
        <v>4863</v>
      </c>
      <c r="B1006" s="52" t="s">
        <v>96</v>
      </c>
      <c r="C1006" s="52">
        <v>109</v>
      </c>
      <c r="D1006" s="52">
        <v>0.61399999999999999</v>
      </c>
      <c r="E1006" s="52">
        <v>0.58499999999999996</v>
      </c>
      <c r="F1006" s="52">
        <v>0.51800000000000002</v>
      </c>
      <c r="G1006" s="53">
        <v>9790.42</v>
      </c>
      <c r="H1006" s="52">
        <v>2</v>
      </c>
      <c r="I1006" t="str">
        <f t="shared" si="45"/>
        <v>Médio</v>
      </c>
      <c r="J1006" t="str">
        <f>VLOOKUP(B1006,'De-Para_Estado_Regiao'!$B:$C,2,0)</f>
        <v>Nordeste</v>
      </c>
      <c r="K1006" s="41">
        <f t="shared" si="46"/>
        <v>9790.42</v>
      </c>
      <c r="L1006" s="15">
        <f t="shared" si="47"/>
        <v>0.58499999999999996</v>
      </c>
    </row>
    <row r="1007" spans="1:12" x14ac:dyDescent="0.25">
      <c r="A1007" s="50" t="s">
        <v>3453</v>
      </c>
      <c r="B1007" s="50" t="s">
        <v>108</v>
      </c>
      <c r="C1007" s="50">
        <v>1097</v>
      </c>
      <c r="D1007" s="50">
        <v>0.56799999999999995</v>
      </c>
      <c r="E1007" s="50">
        <v>0.55700000000000005</v>
      </c>
      <c r="F1007" s="50">
        <v>0.46</v>
      </c>
      <c r="G1007" s="51">
        <v>9785.6200000000008</v>
      </c>
      <c r="H1007" s="50">
        <v>3</v>
      </c>
      <c r="I1007" t="str">
        <f t="shared" si="45"/>
        <v>Médio</v>
      </c>
      <c r="J1007" t="str">
        <f>VLOOKUP(B1007,'De-Para_Estado_Regiao'!$B:$C,2,0)</f>
        <v>Nordeste</v>
      </c>
      <c r="K1007" s="41">
        <f t="shared" si="46"/>
        <v>9785.6200000000008</v>
      </c>
      <c r="L1007" s="15">
        <f t="shared" si="47"/>
        <v>0.55700000000000005</v>
      </c>
    </row>
    <row r="1008" spans="1:12" x14ac:dyDescent="0.25">
      <c r="A1008" s="52" t="s">
        <v>1114</v>
      </c>
      <c r="B1008" s="52" t="s">
        <v>108</v>
      </c>
      <c r="C1008" s="52">
        <v>3329</v>
      </c>
      <c r="D1008" s="52">
        <v>0.63800000000000001</v>
      </c>
      <c r="E1008" s="52">
        <v>0.625</v>
      </c>
      <c r="F1008" s="52">
        <v>0.52300000000000002</v>
      </c>
      <c r="G1008" s="53">
        <v>9785.07</v>
      </c>
      <c r="H1008" s="52">
        <v>38</v>
      </c>
      <c r="I1008" t="str">
        <f t="shared" si="45"/>
        <v>Médio</v>
      </c>
      <c r="J1008" t="str">
        <f>VLOOKUP(B1008,'De-Para_Estado_Regiao'!$B:$C,2,0)</f>
        <v>Nordeste</v>
      </c>
      <c r="K1008" s="41">
        <f t="shared" si="46"/>
        <v>9785.07</v>
      </c>
      <c r="L1008" s="15">
        <f t="shared" si="47"/>
        <v>0.625</v>
      </c>
    </row>
    <row r="1009" spans="1:12" x14ac:dyDescent="0.25">
      <c r="A1009" s="52" t="s">
        <v>2389</v>
      </c>
      <c r="B1009" s="52" t="s">
        <v>127</v>
      </c>
      <c r="C1009" s="52">
        <v>548</v>
      </c>
      <c r="D1009" s="52">
        <v>0.57899999999999996</v>
      </c>
      <c r="E1009" s="52">
        <v>0.57899999999999996</v>
      </c>
      <c r="F1009" s="52">
        <v>0.434</v>
      </c>
      <c r="G1009" s="53">
        <v>9784.32</v>
      </c>
      <c r="H1009" s="52">
        <v>1</v>
      </c>
      <c r="I1009" t="str">
        <f t="shared" si="45"/>
        <v>Médio</v>
      </c>
      <c r="J1009" t="str">
        <f>VLOOKUP(B1009,'De-Para_Estado_Regiao'!$B:$C,2,0)</f>
        <v>Nordeste</v>
      </c>
      <c r="K1009" s="41">
        <f t="shared" si="46"/>
        <v>9784.32</v>
      </c>
      <c r="L1009" s="15">
        <f t="shared" si="47"/>
        <v>0.57899999999999996</v>
      </c>
    </row>
    <row r="1010" spans="1:12" x14ac:dyDescent="0.25">
      <c r="A1010" s="52" t="s">
        <v>699</v>
      </c>
      <c r="B1010" s="52" t="s">
        <v>19</v>
      </c>
      <c r="C1010" s="52">
        <v>1382</v>
      </c>
      <c r="D1010" s="52">
        <v>0.63500000000000001</v>
      </c>
      <c r="E1010" s="52">
        <v>0.58799999999999997</v>
      </c>
      <c r="F1010" s="52">
        <v>0.57199999999999995</v>
      </c>
      <c r="G1010" s="53">
        <v>9781.82</v>
      </c>
      <c r="H1010" s="52">
        <v>18</v>
      </c>
      <c r="I1010" t="str">
        <f t="shared" si="45"/>
        <v>Médio</v>
      </c>
      <c r="J1010" t="str">
        <f>VLOOKUP(B1010,'De-Para_Estado_Regiao'!$B:$C,2,0)</f>
        <v>Nordeste</v>
      </c>
      <c r="K1010" s="41">
        <f t="shared" si="46"/>
        <v>9781.82</v>
      </c>
      <c r="L1010" s="15">
        <f t="shared" si="47"/>
        <v>0.58799999999999997</v>
      </c>
    </row>
    <row r="1011" spans="1:12" x14ac:dyDescent="0.25">
      <c r="A1011" s="50" t="s">
        <v>2189</v>
      </c>
      <c r="B1011" s="50" t="s">
        <v>19</v>
      </c>
      <c r="C1011" s="50">
        <v>383</v>
      </c>
      <c r="D1011" s="50">
        <v>0.625</v>
      </c>
      <c r="E1011" s="50">
        <v>0.56399999999999995</v>
      </c>
      <c r="F1011" s="50">
        <v>0.55600000000000005</v>
      </c>
      <c r="G1011" s="51">
        <v>9772.3700000000008</v>
      </c>
      <c r="H1011" s="50">
        <v>1</v>
      </c>
      <c r="I1011" t="str">
        <f t="shared" si="45"/>
        <v>Médio</v>
      </c>
      <c r="J1011" t="str">
        <f>VLOOKUP(B1011,'De-Para_Estado_Regiao'!$B:$C,2,0)</f>
        <v>Nordeste</v>
      </c>
      <c r="K1011" s="41">
        <f t="shared" si="46"/>
        <v>9772.3700000000008</v>
      </c>
      <c r="L1011" s="15">
        <f t="shared" si="47"/>
        <v>0.56399999999999995</v>
      </c>
    </row>
    <row r="1012" spans="1:12" x14ac:dyDescent="0.25">
      <c r="A1012" s="52" t="s">
        <v>2424</v>
      </c>
      <c r="B1012" s="52" t="s">
        <v>19</v>
      </c>
      <c r="C1012" s="52">
        <v>1788</v>
      </c>
      <c r="D1012" s="52">
        <v>0.58499999999999996</v>
      </c>
      <c r="E1012" s="52">
        <v>0.53500000000000003</v>
      </c>
      <c r="F1012" s="52">
        <v>0.48</v>
      </c>
      <c r="G1012" s="53">
        <v>9766.51</v>
      </c>
      <c r="H1012" s="52">
        <v>7</v>
      </c>
      <c r="I1012" t="str">
        <f t="shared" si="45"/>
        <v>Médio</v>
      </c>
      <c r="J1012" t="str">
        <f>VLOOKUP(B1012,'De-Para_Estado_Regiao'!$B:$C,2,0)</f>
        <v>Nordeste</v>
      </c>
      <c r="K1012" s="41">
        <f t="shared" si="46"/>
        <v>9766.51</v>
      </c>
      <c r="L1012" s="15">
        <f t="shared" si="47"/>
        <v>0.53500000000000003</v>
      </c>
    </row>
    <row r="1013" spans="1:12" x14ac:dyDescent="0.25">
      <c r="A1013" s="50" t="s">
        <v>4901</v>
      </c>
      <c r="B1013" s="50" t="s">
        <v>96</v>
      </c>
      <c r="C1013" s="50">
        <v>84</v>
      </c>
      <c r="D1013" s="50">
        <v>0.71</v>
      </c>
      <c r="E1013" s="50">
        <v>0.61899999999999999</v>
      </c>
      <c r="F1013" s="50">
        <v>0.71399999999999997</v>
      </c>
      <c r="G1013" s="51">
        <v>9765.02</v>
      </c>
      <c r="H1013" s="50">
        <v>1</v>
      </c>
      <c r="I1013" t="str">
        <f t="shared" si="45"/>
        <v>Alto</v>
      </c>
      <c r="J1013" t="str">
        <f>VLOOKUP(B1013,'De-Para_Estado_Regiao'!$B:$C,2,0)</f>
        <v>Nordeste</v>
      </c>
      <c r="K1013" s="41">
        <f t="shared" si="46"/>
        <v>9765.02</v>
      </c>
      <c r="L1013" s="15">
        <f t="shared" si="47"/>
        <v>0.61899999999999999</v>
      </c>
    </row>
    <row r="1014" spans="1:12" x14ac:dyDescent="0.25">
      <c r="A1014" s="50" t="s">
        <v>3185</v>
      </c>
      <c r="B1014" s="50" t="s">
        <v>101</v>
      </c>
      <c r="C1014" s="50">
        <v>1766</v>
      </c>
      <c r="D1014" s="50">
        <v>0.63300000000000001</v>
      </c>
      <c r="E1014" s="50">
        <v>0.56799999999999995</v>
      </c>
      <c r="F1014" s="50">
        <v>0.59199999999999997</v>
      </c>
      <c r="G1014" s="51">
        <v>9764.5400000000009</v>
      </c>
      <c r="H1014" s="50">
        <v>2</v>
      </c>
      <c r="I1014" t="str">
        <f t="shared" si="45"/>
        <v>Médio</v>
      </c>
      <c r="J1014" t="str">
        <f>VLOOKUP(B1014,'De-Para_Estado_Regiao'!$B:$C,2,0)</f>
        <v>Nordeste</v>
      </c>
      <c r="K1014" s="41">
        <f t="shared" si="46"/>
        <v>9764.5400000000009</v>
      </c>
      <c r="L1014" s="15">
        <f t="shared" si="47"/>
        <v>0.56799999999999995</v>
      </c>
    </row>
    <row r="1015" spans="1:12" x14ac:dyDescent="0.25">
      <c r="A1015" s="50" t="s">
        <v>1510</v>
      </c>
      <c r="B1015" s="50" t="s">
        <v>48</v>
      </c>
      <c r="C1015" s="50">
        <v>2649</v>
      </c>
      <c r="D1015" s="50">
        <v>0.62</v>
      </c>
      <c r="E1015" s="50">
        <v>0.56499999999999995</v>
      </c>
      <c r="F1015" s="50">
        <v>0.57799999999999996</v>
      </c>
      <c r="G1015" s="51">
        <v>9763.2900000000009</v>
      </c>
      <c r="H1015" s="50">
        <v>14</v>
      </c>
      <c r="I1015" t="str">
        <f t="shared" si="45"/>
        <v>Médio</v>
      </c>
      <c r="J1015" t="str">
        <f>VLOOKUP(B1015,'De-Para_Estado_Regiao'!$B:$C,2,0)</f>
        <v>Nordeste</v>
      </c>
      <c r="K1015" s="41">
        <f t="shared" si="46"/>
        <v>9763.2900000000009</v>
      </c>
      <c r="L1015" s="15">
        <f t="shared" si="47"/>
        <v>0.56499999999999995</v>
      </c>
    </row>
    <row r="1016" spans="1:12" x14ac:dyDescent="0.25">
      <c r="A1016" s="52" t="s">
        <v>1926</v>
      </c>
      <c r="B1016" s="52" t="s">
        <v>131</v>
      </c>
      <c r="C1016" s="52">
        <v>613</v>
      </c>
      <c r="D1016" s="52">
        <v>0.57999999999999996</v>
      </c>
      <c r="E1016" s="52">
        <v>0.57099999999999995</v>
      </c>
      <c r="F1016" s="52">
        <v>0.46200000000000002</v>
      </c>
      <c r="G1016" s="53">
        <v>9760.48</v>
      </c>
      <c r="H1016" s="52">
        <v>29</v>
      </c>
      <c r="I1016" t="str">
        <f t="shared" si="45"/>
        <v>Médio</v>
      </c>
      <c r="J1016" t="str">
        <f>VLOOKUP(B1016,'De-Para_Estado_Regiao'!$B:$C,2,0)</f>
        <v>Nordeste</v>
      </c>
      <c r="K1016" s="41">
        <f t="shared" si="46"/>
        <v>9760.48</v>
      </c>
      <c r="L1016" s="15">
        <f t="shared" si="47"/>
        <v>0.57099999999999995</v>
      </c>
    </row>
    <row r="1017" spans="1:12" x14ac:dyDescent="0.25">
      <c r="A1017" s="50" t="s">
        <v>668</v>
      </c>
      <c r="B1017" s="50" t="s">
        <v>25</v>
      </c>
      <c r="C1017" s="50">
        <v>1587</v>
      </c>
      <c r="D1017" s="50">
        <v>0.59499999999999997</v>
      </c>
      <c r="E1017" s="50">
        <v>0.60199999999999998</v>
      </c>
      <c r="F1017" s="50">
        <v>0.45500000000000002</v>
      </c>
      <c r="G1017" s="51">
        <v>9760.11</v>
      </c>
      <c r="H1017" s="50">
        <v>5</v>
      </c>
      <c r="I1017" t="str">
        <f t="shared" si="45"/>
        <v>Médio</v>
      </c>
      <c r="J1017" t="str">
        <f>VLOOKUP(B1017,'De-Para_Estado_Regiao'!$B:$C,2,0)</f>
        <v>Nordeste</v>
      </c>
      <c r="K1017" s="41">
        <f t="shared" si="46"/>
        <v>9760.11</v>
      </c>
      <c r="L1017" s="15">
        <f t="shared" si="47"/>
        <v>0.60199999999999998</v>
      </c>
    </row>
    <row r="1018" spans="1:12" x14ac:dyDescent="0.25">
      <c r="A1018" s="50" t="s">
        <v>4215</v>
      </c>
      <c r="B1018" s="50" t="s">
        <v>19</v>
      </c>
      <c r="C1018" s="50">
        <v>278</v>
      </c>
      <c r="D1018" s="50">
        <v>0.57999999999999996</v>
      </c>
      <c r="E1018" s="50">
        <v>0.58499999999999996</v>
      </c>
      <c r="F1018" s="50">
        <v>0.46500000000000002</v>
      </c>
      <c r="G1018" s="51">
        <v>9759.75</v>
      </c>
      <c r="H1018" s="50">
        <v>0</v>
      </c>
      <c r="I1018" t="str">
        <f t="shared" si="45"/>
        <v>Médio</v>
      </c>
      <c r="J1018" t="str">
        <f>VLOOKUP(B1018,'De-Para_Estado_Regiao'!$B:$C,2,0)</f>
        <v>Nordeste</v>
      </c>
      <c r="K1018" s="41">
        <f t="shared" si="46"/>
        <v>9759.75</v>
      </c>
      <c r="L1018" s="15">
        <f t="shared" si="47"/>
        <v>0.58499999999999996</v>
      </c>
    </row>
    <row r="1019" spans="1:12" x14ac:dyDescent="0.25">
      <c r="A1019" s="52" t="s">
        <v>2104</v>
      </c>
      <c r="B1019" s="52" t="s">
        <v>19</v>
      </c>
      <c r="C1019" s="52">
        <v>490</v>
      </c>
      <c r="D1019" s="52">
        <v>0.57999999999999996</v>
      </c>
      <c r="E1019" s="52">
        <v>0.56499999999999995</v>
      </c>
      <c r="F1019" s="52">
        <v>0.44</v>
      </c>
      <c r="G1019" s="53">
        <v>9749.64</v>
      </c>
      <c r="H1019" s="52">
        <v>10</v>
      </c>
      <c r="I1019" t="str">
        <f t="shared" si="45"/>
        <v>Médio</v>
      </c>
      <c r="J1019" t="str">
        <f>VLOOKUP(B1019,'De-Para_Estado_Regiao'!$B:$C,2,0)</f>
        <v>Nordeste</v>
      </c>
      <c r="K1019" s="41">
        <f t="shared" si="46"/>
        <v>9749.64</v>
      </c>
      <c r="L1019" s="15">
        <f t="shared" si="47"/>
        <v>0.56499999999999995</v>
      </c>
    </row>
    <row r="1020" spans="1:12" x14ac:dyDescent="0.25">
      <c r="A1020" s="52" t="s">
        <v>2787</v>
      </c>
      <c r="B1020" s="52" t="s">
        <v>19</v>
      </c>
      <c r="C1020" s="52">
        <v>994</v>
      </c>
      <c r="D1020" s="52">
        <v>0.57999999999999996</v>
      </c>
      <c r="E1020" s="52">
        <v>0.57099999999999995</v>
      </c>
      <c r="F1020" s="52">
        <v>0.42399999999999999</v>
      </c>
      <c r="G1020" s="53">
        <v>9741.42</v>
      </c>
      <c r="H1020" s="52">
        <v>3</v>
      </c>
      <c r="I1020" t="str">
        <f t="shared" si="45"/>
        <v>Médio</v>
      </c>
      <c r="J1020" t="str">
        <f>VLOOKUP(B1020,'De-Para_Estado_Regiao'!$B:$C,2,0)</f>
        <v>Nordeste</v>
      </c>
      <c r="K1020" s="41">
        <f t="shared" si="46"/>
        <v>9741.42</v>
      </c>
      <c r="L1020" s="15">
        <f t="shared" si="47"/>
        <v>0.57099999999999995</v>
      </c>
    </row>
    <row r="1021" spans="1:12" x14ac:dyDescent="0.25">
      <c r="A1021" s="50" t="s">
        <v>3668</v>
      </c>
      <c r="B1021" s="50" t="s">
        <v>96</v>
      </c>
      <c r="C1021" s="50">
        <v>309</v>
      </c>
      <c r="D1021" s="50">
        <v>0.56799999999999995</v>
      </c>
      <c r="E1021" s="50">
        <v>0.53100000000000003</v>
      </c>
      <c r="F1021" s="50">
        <v>0.44800000000000001</v>
      </c>
      <c r="G1021" s="51">
        <v>9733.02</v>
      </c>
      <c r="H1021" s="50">
        <v>5</v>
      </c>
      <c r="I1021" t="str">
        <f t="shared" si="45"/>
        <v>Médio</v>
      </c>
      <c r="J1021" t="str">
        <f>VLOOKUP(B1021,'De-Para_Estado_Regiao'!$B:$C,2,0)</f>
        <v>Nordeste</v>
      </c>
      <c r="K1021" s="41">
        <f t="shared" si="46"/>
        <v>9733.02</v>
      </c>
      <c r="L1021" s="15">
        <f t="shared" si="47"/>
        <v>0.53100000000000003</v>
      </c>
    </row>
    <row r="1022" spans="1:12" x14ac:dyDescent="0.25">
      <c r="A1022" s="52" t="s">
        <v>2662</v>
      </c>
      <c r="B1022" s="52" t="s">
        <v>127</v>
      </c>
      <c r="C1022" s="52">
        <v>717</v>
      </c>
      <c r="D1022" s="52">
        <v>0.58799999999999997</v>
      </c>
      <c r="E1022" s="52">
        <v>0.58099999999999996</v>
      </c>
      <c r="F1022" s="52">
        <v>0.442</v>
      </c>
      <c r="G1022" s="53">
        <v>9730.56</v>
      </c>
      <c r="H1022" s="52">
        <v>5</v>
      </c>
      <c r="I1022" t="str">
        <f t="shared" si="45"/>
        <v>Médio</v>
      </c>
      <c r="J1022" t="str">
        <f>VLOOKUP(B1022,'De-Para_Estado_Regiao'!$B:$C,2,0)</f>
        <v>Nordeste</v>
      </c>
      <c r="K1022" s="41">
        <f t="shared" si="46"/>
        <v>9730.56</v>
      </c>
      <c r="L1022" s="15">
        <f t="shared" si="47"/>
        <v>0.58099999999999996</v>
      </c>
    </row>
    <row r="1023" spans="1:12" x14ac:dyDescent="0.25">
      <c r="A1023" s="50" t="s">
        <v>955</v>
      </c>
      <c r="B1023" s="50" t="s">
        <v>101</v>
      </c>
      <c r="C1023" s="50">
        <v>3301</v>
      </c>
      <c r="D1023" s="50">
        <v>0.63700000000000001</v>
      </c>
      <c r="E1023" s="50">
        <v>0.57899999999999996</v>
      </c>
      <c r="F1023" s="50">
        <v>0.57899999999999996</v>
      </c>
      <c r="G1023" s="51">
        <v>9720.73</v>
      </c>
      <c r="H1023" s="50">
        <v>63</v>
      </c>
      <c r="I1023" t="str">
        <f t="shared" si="45"/>
        <v>Médio</v>
      </c>
      <c r="J1023" t="str">
        <f>VLOOKUP(B1023,'De-Para_Estado_Regiao'!$B:$C,2,0)</f>
        <v>Nordeste</v>
      </c>
      <c r="K1023" s="41">
        <f t="shared" si="46"/>
        <v>9720.73</v>
      </c>
      <c r="L1023" s="15">
        <f t="shared" si="47"/>
        <v>0.57899999999999996</v>
      </c>
    </row>
    <row r="1024" spans="1:12" x14ac:dyDescent="0.25">
      <c r="A1024" s="50" t="s">
        <v>3009</v>
      </c>
      <c r="B1024" s="50" t="s">
        <v>86</v>
      </c>
      <c r="C1024" s="50">
        <v>471</v>
      </c>
      <c r="D1024" s="50">
        <v>0.624</v>
      </c>
      <c r="E1024" s="50">
        <v>0.57799999999999996</v>
      </c>
      <c r="F1024" s="50">
        <v>0.55700000000000005</v>
      </c>
      <c r="G1024" s="51">
        <v>9714.94</v>
      </c>
      <c r="H1024" s="50">
        <v>8</v>
      </c>
      <c r="I1024" t="str">
        <f t="shared" si="45"/>
        <v>Médio</v>
      </c>
      <c r="J1024" t="str">
        <f>VLOOKUP(B1024,'De-Para_Estado_Regiao'!$B:$C,2,0)</f>
        <v>Nordeste</v>
      </c>
      <c r="K1024" s="41">
        <f t="shared" si="46"/>
        <v>9714.94</v>
      </c>
      <c r="L1024" s="15">
        <f t="shared" si="47"/>
        <v>0.57799999999999996</v>
      </c>
    </row>
    <row r="1025" spans="1:12" x14ac:dyDescent="0.25">
      <c r="A1025" s="50" t="s">
        <v>804</v>
      </c>
      <c r="B1025" s="50" t="s">
        <v>25</v>
      </c>
      <c r="C1025" s="50">
        <v>2168</v>
      </c>
      <c r="D1025" s="50">
        <v>0.58599999999999997</v>
      </c>
      <c r="E1025" s="50">
        <v>0.56100000000000005</v>
      </c>
      <c r="F1025" s="50">
        <v>0.49099999999999999</v>
      </c>
      <c r="G1025" s="51">
        <v>9706.18</v>
      </c>
      <c r="H1025" s="50">
        <v>9</v>
      </c>
      <c r="I1025" t="str">
        <f t="shared" si="45"/>
        <v>Médio</v>
      </c>
      <c r="J1025" t="str">
        <f>VLOOKUP(B1025,'De-Para_Estado_Regiao'!$B:$C,2,0)</f>
        <v>Nordeste</v>
      </c>
      <c r="K1025" s="41">
        <f t="shared" si="46"/>
        <v>9706.18</v>
      </c>
      <c r="L1025" s="15">
        <f t="shared" si="47"/>
        <v>0.56100000000000005</v>
      </c>
    </row>
    <row r="1026" spans="1:12" x14ac:dyDescent="0.25">
      <c r="A1026" s="52" t="s">
        <v>4594</v>
      </c>
      <c r="B1026" s="52" t="s">
        <v>131</v>
      </c>
      <c r="C1026" s="52">
        <v>78</v>
      </c>
      <c r="D1026" s="52">
        <v>0.52</v>
      </c>
      <c r="E1026" s="52">
        <v>0.505</v>
      </c>
      <c r="F1026" s="52">
        <v>0.36799999999999999</v>
      </c>
      <c r="G1026" s="53">
        <v>9701.43</v>
      </c>
      <c r="H1026" s="52">
        <v>1</v>
      </c>
      <c r="I1026" t="str">
        <f t="shared" ref="I1026:I1089" si="48">IF(D1026&lt;0.55,"Baixo",IF(D1026&lt;0.7,"Médio",IF(D1026&lt;0.8,"Alto","Muito Alto")))</f>
        <v>Baixo</v>
      </c>
      <c r="J1026" t="str">
        <f>VLOOKUP(B1026,'De-Para_Estado_Regiao'!$B:$C,2,0)</f>
        <v>Nordeste</v>
      </c>
      <c r="K1026" s="41">
        <f t="shared" si="46"/>
        <v>9701.43</v>
      </c>
      <c r="L1026" s="15">
        <f t="shared" si="47"/>
        <v>0.505</v>
      </c>
    </row>
    <row r="1027" spans="1:12" x14ac:dyDescent="0.25">
      <c r="A1027" s="52" t="s">
        <v>2981</v>
      </c>
      <c r="B1027" s="52" t="s">
        <v>101</v>
      </c>
      <c r="C1027" s="52">
        <v>445</v>
      </c>
      <c r="D1027" s="52">
        <v>0.57999999999999996</v>
      </c>
      <c r="E1027" s="52">
        <v>0.51600000000000001</v>
      </c>
      <c r="F1027" s="52">
        <v>0.495</v>
      </c>
      <c r="G1027" s="53">
        <v>9694.58</v>
      </c>
      <c r="H1027" s="52">
        <v>12</v>
      </c>
      <c r="I1027" t="str">
        <f t="shared" si="48"/>
        <v>Médio</v>
      </c>
      <c r="J1027" t="str">
        <f>VLOOKUP(B1027,'De-Para_Estado_Regiao'!$B:$C,2,0)</f>
        <v>Nordeste</v>
      </c>
      <c r="K1027" s="41">
        <f t="shared" ref="K1027:K1090" si="49">G1027</f>
        <v>9694.58</v>
      </c>
      <c r="L1027" s="15">
        <f t="shared" ref="L1027:L1090" si="50">E1027</f>
        <v>0.51600000000000001</v>
      </c>
    </row>
    <row r="1028" spans="1:12" x14ac:dyDescent="0.25">
      <c r="A1028" s="52" t="s">
        <v>4168</v>
      </c>
      <c r="B1028" s="52" t="s">
        <v>108</v>
      </c>
      <c r="C1028" s="52">
        <v>73</v>
      </c>
      <c r="D1028" s="52">
        <v>0.51700000000000002</v>
      </c>
      <c r="E1028" s="52">
        <v>0.50700000000000001</v>
      </c>
      <c r="F1028" s="52">
        <v>0.376</v>
      </c>
      <c r="G1028" s="53">
        <v>9688.61</v>
      </c>
      <c r="H1028" s="52">
        <v>1</v>
      </c>
      <c r="I1028" t="str">
        <f t="shared" si="48"/>
        <v>Baixo</v>
      </c>
      <c r="J1028" t="str">
        <f>VLOOKUP(B1028,'De-Para_Estado_Regiao'!$B:$C,2,0)</f>
        <v>Nordeste</v>
      </c>
      <c r="K1028" s="41">
        <f t="shared" si="49"/>
        <v>9688.61</v>
      </c>
      <c r="L1028" s="15">
        <f t="shared" si="50"/>
        <v>0.50700000000000001</v>
      </c>
    </row>
    <row r="1029" spans="1:12" x14ac:dyDescent="0.25">
      <c r="A1029" s="50" t="s">
        <v>2154</v>
      </c>
      <c r="B1029" s="50" t="s">
        <v>127</v>
      </c>
      <c r="C1029" s="50">
        <v>2007</v>
      </c>
      <c r="D1029" s="50">
        <v>0.55700000000000005</v>
      </c>
      <c r="E1029" s="50">
        <v>0.60899999999999999</v>
      </c>
      <c r="F1029" s="50">
        <v>0.40400000000000003</v>
      </c>
      <c r="G1029" s="51">
        <v>9688.16</v>
      </c>
      <c r="H1029" s="50">
        <v>28</v>
      </c>
      <c r="I1029" t="str">
        <f t="shared" si="48"/>
        <v>Médio</v>
      </c>
      <c r="J1029" t="str">
        <f>VLOOKUP(B1029,'De-Para_Estado_Regiao'!$B:$C,2,0)</f>
        <v>Nordeste</v>
      </c>
      <c r="K1029" s="41">
        <f t="shared" si="49"/>
        <v>9688.16</v>
      </c>
      <c r="L1029" s="15">
        <f t="shared" si="50"/>
        <v>0.60899999999999999</v>
      </c>
    </row>
    <row r="1030" spans="1:12" x14ac:dyDescent="0.25">
      <c r="A1030" s="50" t="s">
        <v>2005</v>
      </c>
      <c r="B1030" s="50" t="s">
        <v>131</v>
      </c>
      <c r="C1030" s="50">
        <v>901</v>
      </c>
      <c r="D1030" s="50">
        <v>0.64500000000000002</v>
      </c>
      <c r="E1030" s="50">
        <v>0.61499999999999999</v>
      </c>
      <c r="F1030" s="50">
        <v>0.56699999999999995</v>
      </c>
      <c r="G1030" s="51">
        <v>9678.0400000000009</v>
      </c>
      <c r="H1030" s="50">
        <v>7</v>
      </c>
      <c r="I1030" t="str">
        <f t="shared" si="48"/>
        <v>Médio</v>
      </c>
      <c r="J1030" t="str">
        <f>VLOOKUP(B1030,'De-Para_Estado_Regiao'!$B:$C,2,0)</f>
        <v>Nordeste</v>
      </c>
      <c r="K1030" s="41">
        <f t="shared" si="49"/>
        <v>9678.0400000000009</v>
      </c>
      <c r="L1030" s="15">
        <f t="shared" si="50"/>
        <v>0.61499999999999999</v>
      </c>
    </row>
    <row r="1031" spans="1:12" x14ac:dyDescent="0.25">
      <c r="A1031" s="52" t="s">
        <v>4839</v>
      </c>
      <c r="B1031" s="52" t="s">
        <v>86</v>
      </c>
      <c r="C1031" s="52">
        <v>176</v>
      </c>
      <c r="D1031" s="52">
        <v>0.57999999999999996</v>
      </c>
      <c r="E1031" s="52">
        <v>0.56100000000000005</v>
      </c>
      <c r="F1031" s="52">
        <v>0.47099999999999997</v>
      </c>
      <c r="G1031" s="53">
        <v>9677.15</v>
      </c>
      <c r="H1031" s="52">
        <v>0</v>
      </c>
      <c r="I1031" t="str">
        <f t="shared" si="48"/>
        <v>Médio</v>
      </c>
      <c r="J1031" t="str">
        <f>VLOOKUP(B1031,'De-Para_Estado_Regiao'!$B:$C,2,0)</f>
        <v>Nordeste</v>
      </c>
      <c r="K1031" s="41">
        <f t="shared" si="49"/>
        <v>9677.15</v>
      </c>
      <c r="L1031" s="15">
        <f t="shared" si="50"/>
        <v>0.56100000000000005</v>
      </c>
    </row>
    <row r="1032" spans="1:12" x14ac:dyDescent="0.25">
      <c r="A1032" s="52" t="s">
        <v>2285</v>
      </c>
      <c r="B1032" s="52" t="s">
        <v>108</v>
      </c>
      <c r="C1032" s="52">
        <v>1148</v>
      </c>
      <c r="D1032" s="52">
        <v>0.60399999999999998</v>
      </c>
      <c r="E1032" s="52">
        <v>0.56000000000000005</v>
      </c>
      <c r="F1032" s="52">
        <v>0.51800000000000002</v>
      </c>
      <c r="G1032" s="53">
        <v>9670.16</v>
      </c>
      <c r="H1032" s="52">
        <v>4</v>
      </c>
      <c r="I1032" t="str">
        <f t="shared" si="48"/>
        <v>Médio</v>
      </c>
      <c r="J1032" t="str">
        <f>VLOOKUP(B1032,'De-Para_Estado_Regiao'!$B:$C,2,0)</f>
        <v>Nordeste</v>
      </c>
      <c r="K1032" s="41">
        <f t="shared" si="49"/>
        <v>9670.16</v>
      </c>
      <c r="L1032" s="15">
        <f t="shared" si="50"/>
        <v>0.56000000000000005</v>
      </c>
    </row>
    <row r="1033" spans="1:12" x14ac:dyDescent="0.25">
      <c r="A1033" s="50" t="s">
        <v>692</v>
      </c>
      <c r="B1033" s="50" t="s">
        <v>25</v>
      </c>
      <c r="C1033" s="50">
        <v>2603</v>
      </c>
      <c r="D1033" s="50">
        <v>0.61</v>
      </c>
      <c r="E1033" s="50">
        <v>0.59699999999999998</v>
      </c>
      <c r="F1033" s="50">
        <v>0.50600000000000001</v>
      </c>
      <c r="G1033" s="51">
        <v>9665.93</v>
      </c>
      <c r="H1033" s="50">
        <v>60</v>
      </c>
      <c r="I1033" t="str">
        <f t="shared" si="48"/>
        <v>Médio</v>
      </c>
      <c r="J1033" t="str">
        <f>VLOOKUP(B1033,'De-Para_Estado_Regiao'!$B:$C,2,0)</f>
        <v>Nordeste</v>
      </c>
      <c r="K1033" s="41">
        <f t="shared" si="49"/>
        <v>9665.93</v>
      </c>
      <c r="L1033" s="15">
        <f t="shared" si="50"/>
        <v>0.59699999999999998</v>
      </c>
    </row>
    <row r="1034" spans="1:12" x14ac:dyDescent="0.25">
      <c r="A1034" s="50" t="s">
        <v>1077</v>
      </c>
      <c r="B1034" s="50" t="s">
        <v>19</v>
      </c>
      <c r="C1034" s="50">
        <v>1706</v>
      </c>
      <c r="D1034" s="50">
        <v>0.63200000000000001</v>
      </c>
      <c r="E1034" s="50">
        <v>0.64500000000000002</v>
      </c>
      <c r="F1034" s="50">
        <v>0.50800000000000001</v>
      </c>
      <c r="G1034" s="51">
        <v>9656.9699999999993</v>
      </c>
      <c r="H1034" s="50">
        <v>8</v>
      </c>
      <c r="I1034" t="str">
        <f t="shared" si="48"/>
        <v>Médio</v>
      </c>
      <c r="J1034" t="str">
        <f>VLOOKUP(B1034,'De-Para_Estado_Regiao'!$B:$C,2,0)</f>
        <v>Nordeste</v>
      </c>
      <c r="K1034" s="41">
        <f t="shared" si="49"/>
        <v>9656.9699999999993</v>
      </c>
      <c r="L1034" s="15">
        <f t="shared" si="50"/>
        <v>0.64500000000000002</v>
      </c>
    </row>
    <row r="1035" spans="1:12" x14ac:dyDescent="0.25">
      <c r="A1035" s="52" t="s">
        <v>2817</v>
      </c>
      <c r="B1035" s="52" t="s">
        <v>19</v>
      </c>
      <c r="C1035" s="52">
        <v>705</v>
      </c>
      <c r="D1035" s="52">
        <v>0.58399999999999996</v>
      </c>
      <c r="E1035" s="52">
        <v>0.58599999999999997</v>
      </c>
      <c r="F1035" s="52">
        <v>0.435</v>
      </c>
      <c r="G1035" s="53">
        <v>9649.66</v>
      </c>
      <c r="H1035" s="52">
        <v>15</v>
      </c>
      <c r="I1035" t="str">
        <f t="shared" si="48"/>
        <v>Médio</v>
      </c>
      <c r="J1035" t="str">
        <f>VLOOKUP(B1035,'De-Para_Estado_Regiao'!$B:$C,2,0)</f>
        <v>Nordeste</v>
      </c>
      <c r="K1035" s="41">
        <f t="shared" si="49"/>
        <v>9649.66</v>
      </c>
      <c r="L1035" s="15">
        <f t="shared" si="50"/>
        <v>0.58599999999999997</v>
      </c>
    </row>
    <row r="1036" spans="1:12" x14ac:dyDescent="0.25">
      <c r="A1036" s="52" t="s">
        <v>4576</v>
      </c>
      <c r="B1036" s="52" t="s">
        <v>96</v>
      </c>
      <c r="C1036" s="52">
        <v>50</v>
      </c>
      <c r="D1036" s="52">
        <v>0.54100000000000004</v>
      </c>
      <c r="E1036" s="52">
        <v>0.53100000000000003</v>
      </c>
      <c r="F1036" s="52">
        <v>0.4</v>
      </c>
      <c r="G1036" s="53">
        <v>9649.36</v>
      </c>
      <c r="H1036" s="52">
        <v>3</v>
      </c>
      <c r="I1036" t="str">
        <f t="shared" si="48"/>
        <v>Baixo</v>
      </c>
      <c r="J1036" t="str">
        <f>VLOOKUP(B1036,'De-Para_Estado_Regiao'!$B:$C,2,0)</f>
        <v>Nordeste</v>
      </c>
      <c r="K1036" s="41">
        <f t="shared" si="49"/>
        <v>9649.36</v>
      </c>
      <c r="L1036" s="15">
        <f t="shared" si="50"/>
        <v>0.53100000000000003</v>
      </c>
    </row>
    <row r="1037" spans="1:12" x14ac:dyDescent="0.25">
      <c r="A1037" s="50" t="s">
        <v>3463</v>
      </c>
      <c r="B1037" s="50" t="s">
        <v>96</v>
      </c>
      <c r="C1037" s="50">
        <v>825</v>
      </c>
      <c r="D1037" s="50">
        <v>0.60699999999999998</v>
      </c>
      <c r="E1037" s="50">
        <v>0.59199999999999997</v>
      </c>
      <c r="F1037" s="50">
        <v>0.496</v>
      </c>
      <c r="G1037" s="51">
        <v>9641.82</v>
      </c>
      <c r="H1037" s="50">
        <v>21</v>
      </c>
      <c r="I1037" t="str">
        <f t="shared" si="48"/>
        <v>Médio</v>
      </c>
      <c r="J1037" t="str">
        <f>VLOOKUP(B1037,'De-Para_Estado_Regiao'!$B:$C,2,0)</f>
        <v>Nordeste</v>
      </c>
      <c r="K1037" s="41">
        <f t="shared" si="49"/>
        <v>9641.82</v>
      </c>
      <c r="L1037" s="15">
        <f t="shared" si="50"/>
        <v>0.59199999999999997</v>
      </c>
    </row>
    <row r="1038" spans="1:12" x14ac:dyDescent="0.25">
      <c r="A1038" s="50" t="s">
        <v>1789</v>
      </c>
      <c r="B1038" s="50" t="s">
        <v>96</v>
      </c>
      <c r="C1038" s="50">
        <v>1224</v>
      </c>
      <c r="D1038" s="50">
        <v>0.59499999999999997</v>
      </c>
      <c r="E1038" s="50">
        <v>0.59199999999999997</v>
      </c>
      <c r="F1038" s="50">
        <v>0.46800000000000003</v>
      </c>
      <c r="G1038" s="51">
        <v>9637.23</v>
      </c>
      <c r="H1038" s="50">
        <v>48</v>
      </c>
      <c r="I1038" t="str">
        <f t="shared" si="48"/>
        <v>Médio</v>
      </c>
      <c r="J1038" t="str">
        <f>VLOOKUP(B1038,'De-Para_Estado_Regiao'!$B:$C,2,0)</f>
        <v>Nordeste</v>
      </c>
      <c r="K1038" s="41">
        <f t="shared" si="49"/>
        <v>9637.23</v>
      </c>
      <c r="L1038" s="15">
        <f t="shared" si="50"/>
        <v>0.59199999999999997</v>
      </c>
    </row>
    <row r="1039" spans="1:12" x14ac:dyDescent="0.25">
      <c r="A1039" s="52" t="s">
        <v>3837</v>
      </c>
      <c r="B1039" s="52" t="s">
        <v>19</v>
      </c>
      <c r="C1039" s="52">
        <v>120</v>
      </c>
      <c r="D1039" s="52">
        <v>0.54100000000000004</v>
      </c>
      <c r="E1039" s="52">
        <v>0.50800000000000001</v>
      </c>
      <c r="F1039" s="52">
        <v>0.41499999999999998</v>
      </c>
      <c r="G1039" s="53">
        <v>9622.3700000000008</v>
      </c>
      <c r="H1039" s="52">
        <v>1</v>
      </c>
      <c r="I1039" t="str">
        <f t="shared" si="48"/>
        <v>Baixo</v>
      </c>
      <c r="J1039" t="str">
        <f>VLOOKUP(B1039,'De-Para_Estado_Regiao'!$B:$C,2,0)</f>
        <v>Nordeste</v>
      </c>
      <c r="K1039" s="41">
        <f t="shared" si="49"/>
        <v>9622.3700000000008</v>
      </c>
      <c r="L1039" s="15">
        <f t="shared" si="50"/>
        <v>0.50800000000000001</v>
      </c>
    </row>
    <row r="1040" spans="1:12" x14ac:dyDescent="0.25">
      <c r="A1040" s="50" t="s">
        <v>1320</v>
      </c>
      <c r="B1040" s="50" t="s">
        <v>101</v>
      </c>
      <c r="C1040" s="50">
        <v>9345</v>
      </c>
      <c r="D1040" s="50">
        <v>0.64900000000000002</v>
      </c>
      <c r="E1040" s="50">
        <v>0.61399999999999999</v>
      </c>
      <c r="F1040" s="50">
        <v>0.57899999999999996</v>
      </c>
      <c r="G1040" s="51">
        <v>9616.57</v>
      </c>
      <c r="H1040" s="50">
        <v>41</v>
      </c>
      <c r="I1040" t="str">
        <f t="shared" si="48"/>
        <v>Médio</v>
      </c>
      <c r="J1040" t="str">
        <f>VLOOKUP(B1040,'De-Para_Estado_Regiao'!$B:$C,2,0)</f>
        <v>Nordeste</v>
      </c>
      <c r="K1040" s="41">
        <f t="shared" si="49"/>
        <v>9616.57</v>
      </c>
      <c r="L1040" s="15">
        <f t="shared" si="50"/>
        <v>0.61399999999999999</v>
      </c>
    </row>
    <row r="1041" spans="1:12" x14ac:dyDescent="0.25">
      <c r="A1041" s="50" t="s">
        <v>2576</v>
      </c>
      <c r="B1041" s="50" t="s">
        <v>19</v>
      </c>
      <c r="C1041" s="50">
        <v>771</v>
      </c>
      <c r="D1041" s="50">
        <v>0.56000000000000005</v>
      </c>
      <c r="E1041" s="50">
        <v>0.55100000000000005</v>
      </c>
      <c r="F1041" s="50">
        <v>0.45100000000000001</v>
      </c>
      <c r="G1041" s="51">
        <v>9611.74</v>
      </c>
      <c r="H1041" s="50">
        <v>0</v>
      </c>
      <c r="I1041" t="str">
        <f t="shared" si="48"/>
        <v>Médio</v>
      </c>
      <c r="J1041" t="str">
        <f>VLOOKUP(B1041,'De-Para_Estado_Regiao'!$B:$C,2,0)</f>
        <v>Nordeste</v>
      </c>
      <c r="K1041" s="41">
        <f t="shared" si="49"/>
        <v>9611.74</v>
      </c>
      <c r="L1041" s="15">
        <f t="shared" si="50"/>
        <v>0.55100000000000005</v>
      </c>
    </row>
    <row r="1042" spans="1:12" x14ac:dyDescent="0.25">
      <c r="A1042" s="52" t="s">
        <v>4826</v>
      </c>
      <c r="B1042" s="52" t="s">
        <v>127</v>
      </c>
      <c r="C1042" s="52">
        <v>95</v>
      </c>
      <c r="D1042" s="52">
        <v>0.64500000000000002</v>
      </c>
      <c r="E1042" s="52">
        <v>0.60899999999999999</v>
      </c>
      <c r="F1042" s="52">
        <v>0.56699999999999995</v>
      </c>
      <c r="G1042" s="53">
        <v>9610.4699999999993</v>
      </c>
      <c r="H1042" s="52">
        <v>0</v>
      </c>
      <c r="I1042" t="str">
        <f t="shared" si="48"/>
        <v>Médio</v>
      </c>
      <c r="J1042" t="str">
        <f>VLOOKUP(B1042,'De-Para_Estado_Regiao'!$B:$C,2,0)</f>
        <v>Nordeste</v>
      </c>
      <c r="K1042" s="41">
        <f t="shared" si="49"/>
        <v>9610.4699999999993</v>
      </c>
      <c r="L1042" s="15">
        <f t="shared" si="50"/>
        <v>0.60899999999999999</v>
      </c>
    </row>
    <row r="1043" spans="1:12" x14ac:dyDescent="0.25">
      <c r="A1043" s="50" t="s">
        <v>3790</v>
      </c>
      <c r="B1043" s="50" t="s">
        <v>86</v>
      </c>
      <c r="C1043" s="50">
        <v>279</v>
      </c>
      <c r="D1043" s="50">
        <v>0.58899999999999997</v>
      </c>
      <c r="E1043" s="50">
        <v>0.58299999999999996</v>
      </c>
      <c r="F1043" s="50">
        <v>0.47599999999999998</v>
      </c>
      <c r="G1043" s="51">
        <v>9606.25</v>
      </c>
      <c r="H1043" s="50">
        <v>3</v>
      </c>
      <c r="I1043" t="str">
        <f t="shared" si="48"/>
        <v>Médio</v>
      </c>
      <c r="J1043" t="str">
        <f>VLOOKUP(B1043,'De-Para_Estado_Regiao'!$B:$C,2,0)</f>
        <v>Nordeste</v>
      </c>
      <c r="K1043" s="41">
        <f t="shared" si="49"/>
        <v>9606.25</v>
      </c>
      <c r="L1043" s="15">
        <f t="shared" si="50"/>
        <v>0.58299999999999996</v>
      </c>
    </row>
    <row r="1044" spans="1:12" x14ac:dyDescent="0.25">
      <c r="A1044" s="52" t="s">
        <v>4522</v>
      </c>
      <c r="B1044" s="52" t="s">
        <v>19</v>
      </c>
      <c r="C1044" s="52">
        <v>169</v>
      </c>
      <c r="D1044" s="52">
        <v>0.54</v>
      </c>
      <c r="E1044" s="52">
        <v>0.56499999999999995</v>
      </c>
      <c r="F1044" s="52">
        <v>0.36799999999999999</v>
      </c>
      <c r="G1044" s="53">
        <v>9603.33</v>
      </c>
      <c r="H1044" s="52">
        <v>1</v>
      </c>
      <c r="I1044" t="str">
        <f t="shared" si="48"/>
        <v>Baixo</v>
      </c>
      <c r="J1044" t="str">
        <f>VLOOKUP(B1044,'De-Para_Estado_Regiao'!$B:$C,2,0)</f>
        <v>Nordeste</v>
      </c>
      <c r="K1044" s="41">
        <f t="shared" si="49"/>
        <v>9603.33</v>
      </c>
      <c r="L1044" s="15">
        <f t="shared" si="50"/>
        <v>0.56499999999999995</v>
      </c>
    </row>
    <row r="1045" spans="1:12" x14ac:dyDescent="0.25">
      <c r="A1045" s="50" t="s">
        <v>999</v>
      </c>
      <c r="B1045" s="50" t="s">
        <v>19</v>
      </c>
      <c r="C1045" s="50">
        <v>2335</v>
      </c>
      <c r="D1045" s="50">
        <v>0.60399999999999998</v>
      </c>
      <c r="E1045" s="50">
        <v>0.58299999999999996</v>
      </c>
      <c r="F1045" s="50">
        <v>0.47399999999999998</v>
      </c>
      <c r="G1045" s="51">
        <v>9602.73</v>
      </c>
      <c r="H1045" s="50">
        <v>47</v>
      </c>
      <c r="I1045" t="str">
        <f t="shared" si="48"/>
        <v>Médio</v>
      </c>
      <c r="J1045" t="str">
        <f>VLOOKUP(B1045,'De-Para_Estado_Regiao'!$B:$C,2,0)</f>
        <v>Nordeste</v>
      </c>
      <c r="K1045" s="41">
        <f t="shared" si="49"/>
        <v>9602.73</v>
      </c>
      <c r="L1045" s="15">
        <f t="shared" si="50"/>
        <v>0.58299999999999996</v>
      </c>
    </row>
    <row r="1046" spans="1:12" x14ac:dyDescent="0.25">
      <c r="A1046" s="50" t="s">
        <v>4614</v>
      </c>
      <c r="B1046" s="50" t="s">
        <v>96</v>
      </c>
      <c r="C1046" s="50">
        <v>124</v>
      </c>
      <c r="D1046" s="50">
        <v>0.622</v>
      </c>
      <c r="E1046" s="50">
        <v>0.61799999999999999</v>
      </c>
      <c r="F1046" s="50">
        <v>0.48799999999999999</v>
      </c>
      <c r="G1046" s="51">
        <v>9599.51</v>
      </c>
      <c r="H1046" s="50">
        <v>4</v>
      </c>
      <c r="I1046" t="str">
        <f t="shared" si="48"/>
        <v>Médio</v>
      </c>
      <c r="J1046" t="str">
        <f>VLOOKUP(B1046,'De-Para_Estado_Regiao'!$B:$C,2,0)</f>
        <v>Nordeste</v>
      </c>
      <c r="K1046" s="41">
        <f t="shared" si="49"/>
        <v>9599.51</v>
      </c>
      <c r="L1046" s="15">
        <f t="shared" si="50"/>
        <v>0.61799999999999999</v>
      </c>
    </row>
    <row r="1047" spans="1:12" x14ac:dyDescent="0.25">
      <c r="A1047" s="50" t="s">
        <v>4978</v>
      </c>
      <c r="B1047" s="50" t="s">
        <v>96</v>
      </c>
      <c r="C1047" s="50">
        <v>41</v>
      </c>
      <c r="D1047" s="50">
        <v>0.64</v>
      </c>
      <c r="E1047" s="50">
        <v>0.58599999999999997</v>
      </c>
      <c r="F1047" s="50">
        <v>0.56699999999999995</v>
      </c>
      <c r="G1047" s="51">
        <v>9598.32</v>
      </c>
      <c r="H1047" s="50">
        <v>0</v>
      </c>
      <c r="I1047" t="str">
        <f t="shared" si="48"/>
        <v>Médio</v>
      </c>
      <c r="J1047" t="str">
        <f>VLOOKUP(B1047,'De-Para_Estado_Regiao'!$B:$C,2,0)</f>
        <v>Nordeste</v>
      </c>
      <c r="K1047" s="41">
        <f t="shared" si="49"/>
        <v>9598.32</v>
      </c>
      <c r="L1047" s="15">
        <f t="shared" si="50"/>
        <v>0.58599999999999997</v>
      </c>
    </row>
    <row r="1048" spans="1:12" x14ac:dyDescent="0.25">
      <c r="A1048" s="52" t="s">
        <v>924</v>
      </c>
      <c r="B1048" s="52" t="s">
        <v>101</v>
      </c>
      <c r="C1048" s="52">
        <v>1538</v>
      </c>
      <c r="D1048" s="52">
        <v>0.60199999999999998</v>
      </c>
      <c r="E1048" s="52">
        <v>0.52500000000000002</v>
      </c>
      <c r="F1048" s="52">
        <v>0.54500000000000004</v>
      </c>
      <c r="G1048" s="53">
        <v>9578.17</v>
      </c>
      <c r="H1048" s="52">
        <v>4</v>
      </c>
      <c r="I1048" t="str">
        <f t="shared" si="48"/>
        <v>Médio</v>
      </c>
      <c r="J1048" t="str">
        <f>VLOOKUP(B1048,'De-Para_Estado_Regiao'!$B:$C,2,0)</f>
        <v>Nordeste</v>
      </c>
      <c r="K1048" s="41">
        <f t="shared" si="49"/>
        <v>9578.17</v>
      </c>
      <c r="L1048" s="15">
        <f t="shared" si="50"/>
        <v>0.52500000000000002</v>
      </c>
    </row>
    <row r="1049" spans="1:12" x14ac:dyDescent="0.25">
      <c r="A1049" s="50" t="s">
        <v>3737</v>
      </c>
      <c r="B1049" s="50" t="s">
        <v>86</v>
      </c>
      <c r="C1049" s="50">
        <v>404</v>
      </c>
      <c r="D1049" s="50">
        <v>0.67900000000000005</v>
      </c>
      <c r="E1049" s="50">
        <v>0.63300000000000001</v>
      </c>
      <c r="F1049" s="50">
        <v>0.63400000000000001</v>
      </c>
      <c r="G1049" s="51">
        <v>9576.94</v>
      </c>
      <c r="H1049" s="50">
        <v>12</v>
      </c>
      <c r="I1049" t="str">
        <f t="shared" si="48"/>
        <v>Médio</v>
      </c>
      <c r="J1049" t="str">
        <f>VLOOKUP(B1049,'De-Para_Estado_Regiao'!$B:$C,2,0)</f>
        <v>Nordeste</v>
      </c>
      <c r="K1049" s="41">
        <f t="shared" si="49"/>
        <v>9576.94</v>
      </c>
      <c r="L1049" s="15">
        <f t="shared" si="50"/>
        <v>0.63300000000000001</v>
      </c>
    </row>
    <row r="1050" spans="1:12" x14ac:dyDescent="0.25">
      <c r="A1050" s="52" t="s">
        <v>4690</v>
      </c>
      <c r="B1050" s="52" t="s">
        <v>127</v>
      </c>
      <c r="C1050" s="52">
        <v>132</v>
      </c>
      <c r="D1050" s="52">
        <v>0.60399999999999998</v>
      </c>
      <c r="E1050" s="52">
        <v>0.57599999999999996</v>
      </c>
      <c r="F1050" s="52">
        <v>0.51200000000000001</v>
      </c>
      <c r="G1050" s="53">
        <v>9568.32</v>
      </c>
      <c r="H1050" s="52">
        <v>0</v>
      </c>
      <c r="I1050" t="str">
        <f t="shared" si="48"/>
        <v>Médio</v>
      </c>
      <c r="J1050" t="str">
        <f>VLOOKUP(B1050,'De-Para_Estado_Regiao'!$B:$C,2,0)</f>
        <v>Nordeste</v>
      </c>
      <c r="K1050" s="41">
        <f t="shared" si="49"/>
        <v>9568.32</v>
      </c>
      <c r="L1050" s="15">
        <f t="shared" si="50"/>
        <v>0.57599999999999996</v>
      </c>
    </row>
    <row r="1051" spans="1:12" x14ac:dyDescent="0.25">
      <c r="A1051" s="52" t="s">
        <v>1527</v>
      </c>
      <c r="B1051" s="52" t="s">
        <v>25</v>
      </c>
      <c r="C1051" s="52">
        <v>1668</v>
      </c>
      <c r="D1051" s="52">
        <v>0.56100000000000005</v>
      </c>
      <c r="E1051" s="52">
        <v>0.55900000000000005</v>
      </c>
      <c r="F1051" s="52">
        <v>0.42</v>
      </c>
      <c r="G1051" s="53">
        <v>9565.07</v>
      </c>
      <c r="H1051" s="52">
        <v>11</v>
      </c>
      <c r="I1051" t="str">
        <f t="shared" si="48"/>
        <v>Médio</v>
      </c>
      <c r="J1051" t="str">
        <f>VLOOKUP(B1051,'De-Para_Estado_Regiao'!$B:$C,2,0)</f>
        <v>Nordeste</v>
      </c>
      <c r="K1051" s="41">
        <f t="shared" si="49"/>
        <v>9565.07</v>
      </c>
      <c r="L1051" s="15">
        <f t="shared" si="50"/>
        <v>0.55900000000000005</v>
      </c>
    </row>
    <row r="1052" spans="1:12" x14ac:dyDescent="0.25">
      <c r="A1052" s="52" t="s">
        <v>4866</v>
      </c>
      <c r="B1052" s="52" t="s">
        <v>86</v>
      </c>
      <c r="C1052" s="52">
        <v>66</v>
      </c>
      <c r="D1052" s="52">
        <v>0.58899999999999997</v>
      </c>
      <c r="E1052" s="52">
        <v>0.54700000000000004</v>
      </c>
      <c r="F1052" s="52">
        <v>0.501</v>
      </c>
      <c r="G1052" s="53">
        <v>9553.51</v>
      </c>
      <c r="H1052" s="52">
        <v>2</v>
      </c>
      <c r="I1052" t="str">
        <f t="shared" si="48"/>
        <v>Médio</v>
      </c>
      <c r="J1052" t="str">
        <f>VLOOKUP(B1052,'De-Para_Estado_Regiao'!$B:$C,2,0)</f>
        <v>Nordeste</v>
      </c>
      <c r="K1052" s="41">
        <f t="shared" si="49"/>
        <v>9553.51</v>
      </c>
      <c r="L1052" s="15">
        <f t="shared" si="50"/>
        <v>0.54700000000000004</v>
      </c>
    </row>
    <row r="1053" spans="1:12" x14ac:dyDescent="0.25">
      <c r="A1053" s="50" t="s">
        <v>4307</v>
      </c>
      <c r="B1053" s="50" t="s">
        <v>96</v>
      </c>
      <c r="C1053" s="50">
        <v>166</v>
      </c>
      <c r="D1053" s="50">
        <v>0.56999999999999995</v>
      </c>
      <c r="E1053" s="50">
        <v>0.54900000000000004</v>
      </c>
      <c r="F1053" s="50">
        <v>0.43099999999999999</v>
      </c>
      <c r="G1053" s="51">
        <v>9553.15</v>
      </c>
      <c r="H1053" s="50">
        <v>1</v>
      </c>
      <c r="I1053" t="str">
        <f t="shared" si="48"/>
        <v>Médio</v>
      </c>
      <c r="J1053" t="str">
        <f>VLOOKUP(B1053,'De-Para_Estado_Regiao'!$B:$C,2,0)</f>
        <v>Nordeste</v>
      </c>
      <c r="K1053" s="41">
        <f t="shared" si="49"/>
        <v>9553.15</v>
      </c>
      <c r="L1053" s="15">
        <f t="shared" si="50"/>
        <v>0.54900000000000004</v>
      </c>
    </row>
    <row r="1054" spans="1:12" x14ac:dyDescent="0.25">
      <c r="A1054" s="52" t="s">
        <v>2919</v>
      </c>
      <c r="B1054" s="52" t="s">
        <v>108</v>
      </c>
      <c r="C1054" s="52">
        <v>630</v>
      </c>
      <c r="D1054" s="52">
        <v>0.59699999999999998</v>
      </c>
      <c r="E1054" s="52">
        <v>0.58099999999999996</v>
      </c>
      <c r="F1054" s="52">
        <v>0.48699999999999999</v>
      </c>
      <c r="G1054" s="53">
        <v>9550.07</v>
      </c>
      <c r="H1054" s="52">
        <v>5</v>
      </c>
      <c r="I1054" t="str">
        <f t="shared" si="48"/>
        <v>Médio</v>
      </c>
      <c r="J1054" t="str">
        <f>VLOOKUP(B1054,'De-Para_Estado_Regiao'!$B:$C,2,0)</f>
        <v>Nordeste</v>
      </c>
      <c r="K1054" s="41">
        <f t="shared" si="49"/>
        <v>9550.07</v>
      </c>
      <c r="L1054" s="15">
        <f t="shared" si="50"/>
        <v>0.58099999999999996</v>
      </c>
    </row>
    <row r="1055" spans="1:12" x14ac:dyDescent="0.25">
      <c r="A1055" s="52" t="s">
        <v>1026</v>
      </c>
      <c r="B1055" s="52" t="s">
        <v>19</v>
      </c>
      <c r="C1055" s="52">
        <v>1219</v>
      </c>
      <c r="D1055" s="52">
        <v>0.57799999999999996</v>
      </c>
      <c r="E1055" s="52">
        <v>0.58899999999999997</v>
      </c>
      <c r="F1055" s="52">
        <v>0.436</v>
      </c>
      <c r="G1055" s="53">
        <v>9545.59</v>
      </c>
      <c r="H1055" s="52">
        <v>4</v>
      </c>
      <c r="I1055" t="str">
        <f t="shared" si="48"/>
        <v>Médio</v>
      </c>
      <c r="J1055" t="str">
        <f>VLOOKUP(B1055,'De-Para_Estado_Regiao'!$B:$C,2,0)</f>
        <v>Nordeste</v>
      </c>
      <c r="K1055" s="41">
        <f t="shared" si="49"/>
        <v>9545.59</v>
      </c>
      <c r="L1055" s="15">
        <f t="shared" si="50"/>
        <v>0.58899999999999997</v>
      </c>
    </row>
    <row r="1056" spans="1:12" x14ac:dyDescent="0.25">
      <c r="A1056" s="50" t="s">
        <v>890</v>
      </c>
      <c r="B1056" s="50" t="s">
        <v>25</v>
      </c>
      <c r="C1056" s="50">
        <v>5451</v>
      </c>
      <c r="D1056" s="50">
        <v>0.65300000000000002</v>
      </c>
      <c r="E1056" s="50">
        <v>0.61399999999999999</v>
      </c>
      <c r="F1056" s="50">
        <v>0.57099999999999995</v>
      </c>
      <c r="G1056" s="51">
        <v>9533.57</v>
      </c>
      <c r="H1056" s="50">
        <v>37</v>
      </c>
      <c r="I1056" t="str">
        <f t="shared" si="48"/>
        <v>Médio</v>
      </c>
      <c r="J1056" t="str">
        <f>VLOOKUP(B1056,'De-Para_Estado_Regiao'!$B:$C,2,0)</f>
        <v>Nordeste</v>
      </c>
      <c r="K1056" s="41">
        <f t="shared" si="49"/>
        <v>9533.57</v>
      </c>
      <c r="L1056" s="15">
        <f t="shared" si="50"/>
        <v>0.61399999999999999</v>
      </c>
    </row>
    <row r="1057" spans="1:12" x14ac:dyDescent="0.25">
      <c r="A1057" s="52" t="s">
        <v>2036</v>
      </c>
      <c r="B1057" s="52" t="s">
        <v>25</v>
      </c>
      <c r="C1057" s="52">
        <v>1239</v>
      </c>
      <c r="D1057" s="52">
        <v>0.59</v>
      </c>
      <c r="E1057" s="52">
        <v>0.60099999999999998</v>
      </c>
      <c r="F1057" s="52">
        <v>0.45300000000000001</v>
      </c>
      <c r="G1057" s="53">
        <v>9507.57</v>
      </c>
      <c r="H1057" s="52">
        <v>31</v>
      </c>
      <c r="I1057" t="str">
        <f t="shared" si="48"/>
        <v>Médio</v>
      </c>
      <c r="J1057" t="str">
        <f>VLOOKUP(B1057,'De-Para_Estado_Regiao'!$B:$C,2,0)</f>
        <v>Nordeste</v>
      </c>
      <c r="K1057" s="41">
        <f t="shared" si="49"/>
        <v>9507.57</v>
      </c>
      <c r="L1057" s="15">
        <f t="shared" si="50"/>
        <v>0.60099999999999998</v>
      </c>
    </row>
    <row r="1058" spans="1:12" x14ac:dyDescent="0.25">
      <c r="A1058" s="52" t="s">
        <v>467</v>
      </c>
      <c r="B1058" s="52" t="s">
        <v>25</v>
      </c>
      <c r="C1058" s="52">
        <v>7083</v>
      </c>
      <c r="D1058" s="52">
        <v>0.69</v>
      </c>
      <c r="E1058" s="52">
        <v>0.65600000000000003</v>
      </c>
      <c r="F1058" s="52">
        <v>0.628</v>
      </c>
      <c r="G1058" s="53">
        <v>9506.73</v>
      </c>
      <c r="H1058" s="52">
        <v>78</v>
      </c>
      <c r="I1058" t="str">
        <f t="shared" si="48"/>
        <v>Médio</v>
      </c>
      <c r="J1058" t="str">
        <f>VLOOKUP(B1058,'De-Para_Estado_Regiao'!$B:$C,2,0)</f>
        <v>Nordeste</v>
      </c>
      <c r="K1058" s="41">
        <f t="shared" si="49"/>
        <v>9506.73</v>
      </c>
      <c r="L1058" s="15">
        <f t="shared" si="50"/>
        <v>0.65600000000000003</v>
      </c>
    </row>
    <row r="1059" spans="1:12" x14ac:dyDescent="0.25">
      <c r="A1059" s="50" t="s">
        <v>5120</v>
      </c>
      <c r="B1059" s="50" t="s">
        <v>19</v>
      </c>
      <c r="C1059" s="50">
        <v>408</v>
      </c>
      <c r="D1059" s="50">
        <v>0.57799999999999996</v>
      </c>
      <c r="E1059" s="50">
        <v>0.59499999999999997</v>
      </c>
      <c r="F1059" s="50">
        <v>0.45400000000000001</v>
      </c>
      <c r="G1059" s="51">
        <v>9497.68</v>
      </c>
      <c r="H1059" s="50">
        <v>1</v>
      </c>
      <c r="I1059" t="str">
        <f t="shared" si="48"/>
        <v>Médio</v>
      </c>
      <c r="J1059" t="str">
        <f>VLOOKUP(B1059,'De-Para_Estado_Regiao'!$B:$C,2,0)</f>
        <v>Nordeste</v>
      </c>
      <c r="K1059" s="41">
        <f t="shared" si="49"/>
        <v>9497.68</v>
      </c>
      <c r="L1059" s="15">
        <f t="shared" si="50"/>
        <v>0.59499999999999997</v>
      </c>
    </row>
    <row r="1060" spans="1:12" x14ac:dyDescent="0.25">
      <c r="A1060" s="52" t="s">
        <v>2821</v>
      </c>
      <c r="B1060" s="52" t="s">
        <v>96</v>
      </c>
      <c r="C1060" s="52">
        <v>642</v>
      </c>
      <c r="D1060" s="52">
        <v>0.627</v>
      </c>
      <c r="E1060" s="52">
        <v>0.60199999999999998</v>
      </c>
      <c r="F1060" s="52">
        <v>0.53400000000000003</v>
      </c>
      <c r="G1060" s="53">
        <v>9496.57</v>
      </c>
      <c r="H1060" s="52">
        <v>14</v>
      </c>
      <c r="I1060" t="str">
        <f t="shared" si="48"/>
        <v>Médio</v>
      </c>
      <c r="J1060" t="str">
        <f>VLOOKUP(B1060,'De-Para_Estado_Regiao'!$B:$C,2,0)</f>
        <v>Nordeste</v>
      </c>
      <c r="K1060" s="41">
        <f t="shared" si="49"/>
        <v>9496.57</v>
      </c>
      <c r="L1060" s="15">
        <f t="shared" si="50"/>
        <v>0.60199999999999998</v>
      </c>
    </row>
    <row r="1061" spans="1:12" x14ac:dyDescent="0.25">
      <c r="A1061" s="50" t="s">
        <v>4990</v>
      </c>
      <c r="B1061" s="50" t="s">
        <v>131</v>
      </c>
      <c r="C1061" s="50">
        <v>70</v>
      </c>
      <c r="D1061" s="50">
        <v>0.623</v>
      </c>
      <c r="E1061" s="50">
        <v>0.57899999999999996</v>
      </c>
      <c r="F1061" s="50">
        <v>0.53300000000000003</v>
      </c>
      <c r="G1061" s="51">
        <v>9484.02</v>
      </c>
      <c r="H1061" s="50">
        <v>1</v>
      </c>
      <c r="I1061" t="str">
        <f t="shared" si="48"/>
        <v>Médio</v>
      </c>
      <c r="J1061" t="str">
        <f>VLOOKUP(B1061,'De-Para_Estado_Regiao'!$B:$C,2,0)</f>
        <v>Nordeste</v>
      </c>
      <c r="K1061" s="41">
        <f t="shared" si="49"/>
        <v>9484.02</v>
      </c>
      <c r="L1061" s="15">
        <f t="shared" si="50"/>
        <v>0.57899999999999996</v>
      </c>
    </row>
    <row r="1062" spans="1:12" x14ac:dyDescent="0.25">
      <c r="A1062" s="50" t="s">
        <v>1891</v>
      </c>
      <c r="B1062" s="50" t="s">
        <v>101</v>
      </c>
      <c r="C1062" s="50">
        <v>1126</v>
      </c>
      <c r="D1062" s="50">
        <v>0.622</v>
      </c>
      <c r="E1062" s="50">
        <v>0.58199999999999996</v>
      </c>
      <c r="F1062" s="50">
        <v>0.54500000000000004</v>
      </c>
      <c r="G1062" s="51">
        <v>9479.7900000000009</v>
      </c>
      <c r="H1062" s="50">
        <v>6</v>
      </c>
      <c r="I1062" t="str">
        <f t="shared" si="48"/>
        <v>Médio</v>
      </c>
      <c r="J1062" t="str">
        <f>VLOOKUP(B1062,'De-Para_Estado_Regiao'!$B:$C,2,0)</f>
        <v>Nordeste</v>
      </c>
      <c r="K1062" s="41">
        <f t="shared" si="49"/>
        <v>9479.7900000000009</v>
      </c>
      <c r="L1062" s="15">
        <f t="shared" si="50"/>
        <v>0.58199999999999996</v>
      </c>
    </row>
    <row r="1063" spans="1:12" x14ac:dyDescent="0.25">
      <c r="A1063" s="50" t="s">
        <v>4862</v>
      </c>
      <c r="B1063" s="50" t="s">
        <v>96</v>
      </c>
      <c r="C1063" s="50">
        <v>143</v>
      </c>
      <c r="D1063" s="50">
        <v>0.626</v>
      </c>
      <c r="E1063" s="50">
        <v>0.56999999999999995</v>
      </c>
      <c r="F1063" s="50">
        <v>0.54400000000000004</v>
      </c>
      <c r="G1063" s="51">
        <v>9474.27</v>
      </c>
      <c r="H1063" s="50">
        <v>1</v>
      </c>
      <c r="I1063" t="str">
        <f t="shared" si="48"/>
        <v>Médio</v>
      </c>
      <c r="J1063" t="str">
        <f>VLOOKUP(B1063,'De-Para_Estado_Regiao'!$B:$C,2,0)</f>
        <v>Nordeste</v>
      </c>
      <c r="K1063" s="41">
        <f t="shared" si="49"/>
        <v>9474.27</v>
      </c>
      <c r="L1063" s="15">
        <f t="shared" si="50"/>
        <v>0.56999999999999995</v>
      </c>
    </row>
    <row r="1064" spans="1:12" x14ac:dyDescent="0.25">
      <c r="A1064" s="50" t="s">
        <v>3570</v>
      </c>
      <c r="B1064" s="50" t="s">
        <v>25</v>
      </c>
      <c r="C1064" s="50">
        <v>528</v>
      </c>
      <c r="D1064" s="50">
        <v>0.57499999999999996</v>
      </c>
      <c r="E1064" s="50">
        <v>0.56000000000000005</v>
      </c>
      <c r="F1064" s="50">
        <v>0.48699999999999999</v>
      </c>
      <c r="G1064" s="51">
        <v>9473.61</v>
      </c>
      <c r="H1064" s="50">
        <v>3</v>
      </c>
      <c r="I1064" t="str">
        <f t="shared" si="48"/>
        <v>Médio</v>
      </c>
      <c r="J1064" t="str">
        <f>VLOOKUP(B1064,'De-Para_Estado_Regiao'!$B:$C,2,0)</f>
        <v>Nordeste</v>
      </c>
      <c r="K1064" s="41">
        <f t="shared" si="49"/>
        <v>9473.61</v>
      </c>
      <c r="L1064" s="15">
        <f t="shared" si="50"/>
        <v>0.56000000000000005</v>
      </c>
    </row>
    <row r="1065" spans="1:12" x14ac:dyDescent="0.25">
      <c r="A1065" s="50" t="s">
        <v>4838</v>
      </c>
      <c r="B1065" s="50" t="s">
        <v>127</v>
      </c>
      <c r="C1065" s="50">
        <v>75</v>
      </c>
      <c r="D1065" s="50">
        <v>0.59299999999999997</v>
      </c>
      <c r="E1065" s="50">
        <v>0.59899999999999998</v>
      </c>
      <c r="F1065" s="50">
        <v>0.499</v>
      </c>
      <c r="G1065" s="51">
        <v>9472.98</v>
      </c>
      <c r="H1065" s="50">
        <v>0</v>
      </c>
      <c r="I1065" t="str">
        <f t="shared" si="48"/>
        <v>Médio</v>
      </c>
      <c r="J1065" t="str">
        <f>VLOOKUP(B1065,'De-Para_Estado_Regiao'!$B:$C,2,0)</f>
        <v>Nordeste</v>
      </c>
      <c r="K1065" s="41">
        <f t="shared" si="49"/>
        <v>9472.98</v>
      </c>
      <c r="L1065" s="15">
        <f t="shared" si="50"/>
        <v>0.59899999999999998</v>
      </c>
    </row>
    <row r="1066" spans="1:12" x14ac:dyDescent="0.25">
      <c r="A1066" s="50" t="s">
        <v>2617</v>
      </c>
      <c r="B1066" s="50" t="s">
        <v>19</v>
      </c>
      <c r="C1066" s="50">
        <v>350</v>
      </c>
      <c r="D1066" s="50">
        <v>0.58599999999999997</v>
      </c>
      <c r="E1066" s="50">
        <v>0.54800000000000004</v>
      </c>
      <c r="F1066" s="50">
        <v>0.48</v>
      </c>
      <c r="G1066" s="51">
        <v>9471.91</v>
      </c>
      <c r="H1066" s="50">
        <v>3</v>
      </c>
      <c r="I1066" t="str">
        <f t="shared" si="48"/>
        <v>Médio</v>
      </c>
      <c r="J1066" t="str">
        <f>VLOOKUP(B1066,'De-Para_Estado_Regiao'!$B:$C,2,0)</f>
        <v>Nordeste</v>
      </c>
      <c r="K1066" s="41">
        <f t="shared" si="49"/>
        <v>9471.91</v>
      </c>
      <c r="L1066" s="15">
        <f t="shared" si="50"/>
        <v>0.54800000000000004</v>
      </c>
    </row>
    <row r="1067" spans="1:12" x14ac:dyDescent="0.25">
      <c r="A1067" s="50" t="s">
        <v>2003</v>
      </c>
      <c r="B1067" s="50" t="s">
        <v>19</v>
      </c>
      <c r="C1067" s="50">
        <v>526</v>
      </c>
      <c r="D1067" s="50">
        <v>0.57999999999999996</v>
      </c>
      <c r="E1067" s="50">
        <v>0.56699999999999995</v>
      </c>
      <c r="F1067" s="50">
        <v>0.47199999999999998</v>
      </c>
      <c r="G1067" s="51">
        <v>9461.18</v>
      </c>
      <c r="H1067" s="50">
        <v>8</v>
      </c>
      <c r="I1067" t="str">
        <f t="shared" si="48"/>
        <v>Médio</v>
      </c>
      <c r="J1067" t="str">
        <f>VLOOKUP(B1067,'De-Para_Estado_Regiao'!$B:$C,2,0)</f>
        <v>Nordeste</v>
      </c>
      <c r="K1067" s="41">
        <f t="shared" si="49"/>
        <v>9461.18</v>
      </c>
      <c r="L1067" s="15">
        <f t="shared" si="50"/>
        <v>0.56699999999999995</v>
      </c>
    </row>
    <row r="1068" spans="1:12" x14ac:dyDescent="0.25">
      <c r="A1068" s="50" t="s">
        <v>3063</v>
      </c>
      <c r="B1068" s="50" t="s">
        <v>19</v>
      </c>
      <c r="C1068" s="50">
        <v>449</v>
      </c>
      <c r="D1068" s="50">
        <v>0.59899999999999998</v>
      </c>
      <c r="E1068" s="50">
        <v>0.57399999999999995</v>
      </c>
      <c r="F1068" s="50">
        <v>0.49099999999999999</v>
      </c>
      <c r="G1068" s="51">
        <v>9446.57</v>
      </c>
      <c r="H1068" s="50">
        <v>10</v>
      </c>
      <c r="I1068" t="str">
        <f t="shared" si="48"/>
        <v>Médio</v>
      </c>
      <c r="J1068" t="str">
        <f>VLOOKUP(B1068,'De-Para_Estado_Regiao'!$B:$C,2,0)</f>
        <v>Nordeste</v>
      </c>
      <c r="K1068" s="41">
        <f t="shared" si="49"/>
        <v>9446.57</v>
      </c>
      <c r="L1068" s="15">
        <f t="shared" si="50"/>
        <v>0.57399999999999995</v>
      </c>
    </row>
    <row r="1069" spans="1:12" x14ac:dyDescent="0.25">
      <c r="A1069" s="52" t="s">
        <v>4248</v>
      </c>
      <c r="B1069" s="52" t="s">
        <v>19</v>
      </c>
      <c r="C1069" s="52">
        <v>294</v>
      </c>
      <c r="D1069" s="52">
        <v>0.60199999999999998</v>
      </c>
      <c r="E1069" s="52">
        <v>0.57599999999999996</v>
      </c>
      <c r="F1069" s="52">
        <v>0.50800000000000001</v>
      </c>
      <c r="G1069" s="53">
        <v>9445.4699999999993</v>
      </c>
      <c r="H1069" s="52">
        <v>0</v>
      </c>
      <c r="I1069" t="str">
        <f t="shared" si="48"/>
        <v>Médio</v>
      </c>
      <c r="J1069" t="str">
        <f>VLOOKUP(B1069,'De-Para_Estado_Regiao'!$B:$C,2,0)</f>
        <v>Nordeste</v>
      </c>
      <c r="K1069" s="41">
        <f t="shared" si="49"/>
        <v>9445.4699999999993</v>
      </c>
      <c r="L1069" s="15">
        <f t="shared" si="50"/>
        <v>0.57599999999999996</v>
      </c>
    </row>
    <row r="1070" spans="1:12" x14ac:dyDescent="0.25">
      <c r="A1070" s="50" t="s">
        <v>618</v>
      </c>
      <c r="B1070" s="50" t="s">
        <v>25</v>
      </c>
      <c r="C1070" s="50">
        <v>3306</v>
      </c>
      <c r="D1070" s="50">
        <v>0.60199999999999998</v>
      </c>
      <c r="E1070" s="50">
        <v>0.59499999999999997</v>
      </c>
      <c r="F1070" s="50">
        <v>0.46700000000000003</v>
      </c>
      <c r="G1070" s="51">
        <v>9445.33</v>
      </c>
      <c r="H1070" s="50">
        <v>35</v>
      </c>
      <c r="I1070" t="str">
        <f t="shared" si="48"/>
        <v>Médio</v>
      </c>
      <c r="J1070" t="str">
        <f>VLOOKUP(B1070,'De-Para_Estado_Regiao'!$B:$C,2,0)</f>
        <v>Nordeste</v>
      </c>
      <c r="K1070" s="41">
        <f t="shared" si="49"/>
        <v>9445.33</v>
      </c>
      <c r="L1070" s="15">
        <f t="shared" si="50"/>
        <v>0.59499999999999997</v>
      </c>
    </row>
    <row r="1071" spans="1:12" x14ac:dyDescent="0.25">
      <c r="A1071" s="52" t="s">
        <v>2032</v>
      </c>
      <c r="B1071" s="52" t="s">
        <v>101</v>
      </c>
      <c r="C1071" s="52">
        <v>961</v>
      </c>
      <c r="D1071" s="52">
        <v>0.56999999999999995</v>
      </c>
      <c r="E1071" s="52">
        <v>0.51400000000000001</v>
      </c>
      <c r="F1071" s="52">
        <v>0.47899999999999998</v>
      </c>
      <c r="G1071" s="53">
        <v>9426.7199999999993</v>
      </c>
      <c r="H1071" s="52">
        <v>2</v>
      </c>
      <c r="I1071" t="str">
        <f t="shared" si="48"/>
        <v>Médio</v>
      </c>
      <c r="J1071" t="str">
        <f>VLOOKUP(B1071,'De-Para_Estado_Regiao'!$B:$C,2,0)</f>
        <v>Nordeste</v>
      </c>
      <c r="K1071" s="41">
        <f t="shared" si="49"/>
        <v>9426.7199999999993</v>
      </c>
      <c r="L1071" s="15">
        <f t="shared" si="50"/>
        <v>0.51400000000000001</v>
      </c>
    </row>
    <row r="1072" spans="1:12" x14ac:dyDescent="0.25">
      <c r="A1072" s="50" t="s">
        <v>5157</v>
      </c>
      <c r="B1072" s="50" t="s">
        <v>108</v>
      </c>
      <c r="C1072" s="50">
        <v>350</v>
      </c>
      <c r="D1072" s="50">
        <v>0.57499999999999996</v>
      </c>
      <c r="E1072" s="50">
        <v>0.53700000000000003</v>
      </c>
      <c r="F1072" s="50">
        <v>0.48099999999999998</v>
      </c>
      <c r="G1072" s="51">
        <v>9422.08</v>
      </c>
      <c r="H1072" s="50">
        <v>1</v>
      </c>
      <c r="I1072" t="str">
        <f t="shared" si="48"/>
        <v>Médio</v>
      </c>
      <c r="J1072" t="str">
        <f>VLOOKUP(B1072,'De-Para_Estado_Regiao'!$B:$C,2,0)</f>
        <v>Nordeste</v>
      </c>
      <c r="K1072" s="41">
        <f t="shared" si="49"/>
        <v>9422.08</v>
      </c>
      <c r="L1072" s="15">
        <f t="shared" si="50"/>
        <v>0.53700000000000003</v>
      </c>
    </row>
    <row r="1073" spans="1:12" x14ac:dyDescent="0.25">
      <c r="A1073" s="50" t="s">
        <v>1119</v>
      </c>
      <c r="B1073" s="50" t="s">
        <v>19</v>
      </c>
      <c r="C1073" s="50">
        <v>901</v>
      </c>
      <c r="D1073" s="50">
        <v>0.66</v>
      </c>
      <c r="E1073" s="50">
        <v>0.629</v>
      </c>
      <c r="F1073" s="50">
        <v>0.57299999999999995</v>
      </c>
      <c r="G1073" s="51">
        <v>9419.42</v>
      </c>
      <c r="H1073" s="50">
        <v>10</v>
      </c>
      <c r="I1073" t="str">
        <f t="shared" si="48"/>
        <v>Médio</v>
      </c>
      <c r="J1073" t="str">
        <f>VLOOKUP(B1073,'De-Para_Estado_Regiao'!$B:$C,2,0)</f>
        <v>Nordeste</v>
      </c>
      <c r="K1073" s="41">
        <f t="shared" si="49"/>
        <v>9419.42</v>
      </c>
      <c r="L1073" s="15">
        <f t="shared" si="50"/>
        <v>0.629</v>
      </c>
    </row>
    <row r="1074" spans="1:12" x14ac:dyDescent="0.25">
      <c r="A1074" s="50" t="s">
        <v>219</v>
      </c>
      <c r="B1074" s="50" t="s">
        <v>86</v>
      </c>
      <c r="C1074" s="50">
        <v>218</v>
      </c>
      <c r="D1074" s="50">
        <v>0.59</v>
      </c>
      <c r="E1074" s="50">
        <v>0.55400000000000005</v>
      </c>
      <c r="F1074" s="50">
        <v>0.47699999999999998</v>
      </c>
      <c r="G1074" s="51">
        <v>9414.2199999999993</v>
      </c>
      <c r="H1074" s="50">
        <v>1</v>
      </c>
      <c r="I1074" t="str">
        <f t="shared" si="48"/>
        <v>Médio</v>
      </c>
      <c r="J1074" t="str">
        <f>VLOOKUP(B1074,'De-Para_Estado_Regiao'!$B:$C,2,0)</f>
        <v>Nordeste</v>
      </c>
      <c r="K1074" s="41">
        <f t="shared" si="49"/>
        <v>9414.2199999999993</v>
      </c>
      <c r="L1074" s="15">
        <f t="shared" si="50"/>
        <v>0.55400000000000005</v>
      </c>
    </row>
    <row r="1075" spans="1:12" x14ac:dyDescent="0.25">
      <c r="A1075" s="50" t="s">
        <v>2158</v>
      </c>
      <c r="B1075" s="50" t="s">
        <v>19</v>
      </c>
      <c r="C1075" s="50">
        <v>352</v>
      </c>
      <c r="D1075" s="50">
        <v>0.59799999999999998</v>
      </c>
      <c r="E1075" s="50">
        <v>0.59499999999999997</v>
      </c>
      <c r="F1075" s="50">
        <v>0.46899999999999997</v>
      </c>
      <c r="G1075" s="51">
        <v>9412.25</v>
      </c>
      <c r="H1075" s="50">
        <v>18</v>
      </c>
      <c r="I1075" t="str">
        <f t="shared" si="48"/>
        <v>Médio</v>
      </c>
      <c r="J1075" t="str">
        <f>VLOOKUP(B1075,'De-Para_Estado_Regiao'!$B:$C,2,0)</f>
        <v>Nordeste</v>
      </c>
      <c r="K1075" s="41">
        <f t="shared" si="49"/>
        <v>9412.25</v>
      </c>
      <c r="L1075" s="15">
        <f t="shared" si="50"/>
        <v>0.59499999999999997</v>
      </c>
    </row>
    <row r="1076" spans="1:12" x14ac:dyDescent="0.25">
      <c r="A1076" s="50" t="s">
        <v>1303</v>
      </c>
      <c r="B1076" s="50" t="s">
        <v>48</v>
      </c>
      <c r="C1076" s="50">
        <v>1615</v>
      </c>
      <c r="D1076" s="50">
        <v>0.60099999999999998</v>
      </c>
      <c r="E1076" s="50">
        <v>0.55400000000000005</v>
      </c>
      <c r="F1076" s="50">
        <v>0.51700000000000002</v>
      </c>
      <c r="G1076" s="51">
        <v>9409.83</v>
      </c>
      <c r="H1076" s="50">
        <v>71</v>
      </c>
      <c r="I1076" t="str">
        <f t="shared" si="48"/>
        <v>Médio</v>
      </c>
      <c r="J1076" t="str">
        <f>VLOOKUP(B1076,'De-Para_Estado_Regiao'!$B:$C,2,0)</f>
        <v>Nordeste</v>
      </c>
      <c r="K1076" s="41">
        <f t="shared" si="49"/>
        <v>9409.83</v>
      </c>
      <c r="L1076" s="15">
        <f t="shared" si="50"/>
        <v>0.55400000000000005</v>
      </c>
    </row>
    <row r="1077" spans="1:12" x14ac:dyDescent="0.25">
      <c r="A1077" s="50" t="s">
        <v>2792</v>
      </c>
      <c r="B1077" s="50" t="s">
        <v>25</v>
      </c>
      <c r="C1077" s="50">
        <v>668</v>
      </c>
      <c r="D1077" s="50">
        <v>0.59</v>
      </c>
      <c r="E1077" s="50">
        <v>0.56999999999999995</v>
      </c>
      <c r="F1077" s="50">
        <v>0.48399999999999999</v>
      </c>
      <c r="G1077" s="51">
        <v>9407.32</v>
      </c>
      <c r="H1077" s="50">
        <v>3</v>
      </c>
      <c r="I1077" t="str">
        <f t="shared" si="48"/>
        <v>Médio</v>
      </c>
      <c r="J1077" t="str">
        <f>VLOOKUP(B1077,'De-Para_Estado_Regiao'!$B:$C,2,0)</f>
        <v>Nordeste</v>
      </c>
      <c r="K1077" s="41">
        <f t="shared" si="49"/>
        <v>9407.32</v>
      </c>
      <c r="L1077" s="15">
        <f t="shared" si="50"/>
        <v>0.56999999999999995</v>
      </c>
    </row>
    <row r="1078" spans="1:12" x14ac:dyDescent="0.25">
      <c r="A1078" s="52" t="s">
        <v>2201</v>
      </c>
      <c r="B1078" s="52" t="s">
        <v>19</v>
      </c>
      <c r="C1078" s="52">
        <v>1113</v>
      </c>
      <c r="D1078" s="52">
        <v>0.58299999999999996</v>
      </c>
      <c r="E1078" s="52">
        <v>0.59399999999999997</v>
      </c>
      <c r="F1078" s="52">
        <v>0.41299999999999998</v>
      </c>
      <c r="G1078" s="53">
        <v>9397.23</v>
      </c>
      <c r="H1078" s="52">
        <v>21</v>
      </c>
      <c r="I1078" t="str">
        <f t="shared" si="48"/>
        <v>Médio</v>
      </c>
      <c r="J1078" t="str">
        <f>VLOOKUP(B1078,'De-Para_Estado_Regiao'!$B:$C,2,0)</f>
        <v>Nordeste</v>
      </c>
      <c r="K1078" s="41">
        <f t="shared" si="49"/>
        <v>9397.23</v>
      </c>
      <c r="L1078" s="15">
        <f t="shared" si="50"/>
        <v>0.59399999999999997</v>
      </c>
    </row>
    <row r="1079" spans="1:12" x14ac:dyDescent="0.25">
      <c r="A1079" s="52" t="s">
        <v>1590</v>
      </c>
      <c r="B1079" s="52" t="s">
        <v>19</v>
      </c>
      <c r="C1079" s="52">
        <v>320</v>
      </c>
      <c r="D1079" s="52">
        <v>0.55500000000000005</v>
      </c>
      <c r="E1079" s="52">
        <v>0.54100000000000004</v>
      </c>
      <c r="F1079" s="52">
        <v>0.41799999999999998</v>
      </c>
      <c r="G1079" s="53">
        <v>9393.52</v>
      </c>
      <c r="H1079" s="52">
        <v>0</v>
      </c>
      <c r="I1079" t="str">
        <f t="shared" si="48"/>
        <v>Médio</v>
      </c>
      <c r="J1079" t="str">
        <f>VLOOKUP(B1079,'De-Para_Estado_Regiao'!$B:$C,2,0)</f>
        <v>Nordeste</v>
      </c>
      <c r="K1079" s="41">
        <f t="shared" si="49"/>
        <v>9393.52</v>
      </c>
      <c r="L1079" s="15">
        <f t="shared" si="50"/>
        <v>0.54100000000000004</v>
      </c>
    </row>
    <row r="1080" spans="1:12" x14ac:dyDescent="0.25">
      <c r="A1080" s="52" t="s">
        <v>4032</v>
      </c>
      <c r="B1080" s="52" t="s">
        <v>86</v>
      </c>
      <c r="C1080" s="52">
        <v>370</v>
      </c>
      <c r="D1080" s="52">
        <v>0.65900000000000003</v>
      </c>
      <c r="E1080" s="52">
        <v>0.624</v>
      </c>
      <c r="F1080" s="52">
        <v>0.57699999999999996</v>
      </c>
      <c r="G1080" s="53">
        <v>9389.09</v>
      </c>
      <c r="H1080" s="52">
        <v>9</v>
      </c>
      <c r="I1080" t="str">
        <f t="shared" si="48"/>
        <v>Médio</v>
      </c>
      <c r="J1080" t="str">
        <f>VLOOKUP(B1080,'De-Para_Estado_Regiao'!$B:$C,2,0)</f>
        <v>Nordeste</v>
      </c>
      <c r="K1080" s="41">
        <f t="shared" si="49"/>
        <v>9389.09</v>
      </c>
      <c r="L1080" s="15">
        <f t="shared" si="50"/>
        <v>0.624</v>
      </c>
    </row>
    <row r="1081" spans="1:12" x14ac:dyDescent="0.25">
      <c r="A1081" s="50" t="s">
        <v>4229</v>
      </c>
      <c r="B1081" s="50" t="s">
        <v>127</v>
      </c>
      <c r="C1081" s="50">
        <v>254</v>
      </c>
      <c r="D1081" s="50">
        <v>0.59799999999999998</v>
      </c>
      <c r="E1081" s="50">
        <v>0.56000000000000005</v>
      </c>
      <c r="F1081" s="50">
        <v>0.53200000000000003</v>
      </c>
      <c r="G1081" s="51">
        <v>9384.0400000000009</v>
      </c>
      <c r="H1081" s="50">
        <v>2</v>
      </c>
      <c r="I1081" t="str">
        <f t="shared" si="48"/>
        <v>Médio</v>
      </c>
      <c r="J1081" t="str">
        <f>VLOOKUP(B1081,'De-Para_Estado_Regiao'!$B:$C,2,0)</f>
        <v>Nordeste</v>
      </c>
      <c r="K1081" s="41">
        <f t="shared" si="49"/>
        <v>9384.0400000000009</v>
      </c>
      <c r="L1081" s="15">
        <f t="shared" si="50"/>
        <v>0.56000000000000005</v>
      </c>
    </row>
    <row r="1082" spans="1:12" x14ac:dyDescent="0.25">
      <c r="A1082" s="50" t="s">
        <v>4043</v>
      </c>
      <c r="B1082" s="50" t="s">
        <v>96</v>
      </c>
      <c r="C1082" s="50">
        <v>189</v>
      </c>
      <c r="D1082" s="50">
        <v>0.57399999999999995</v>
      </c>
      <c r="E1082" s="50">
        <v>0.56399999999999995</v>
      </c>
      <c r="F1082" s="50">
        <v>0.45800000000000002</v>
      </c>
      <c r="G1082" s="51">
        <v>9381.39</v>
      </c>
      <c r="H1082" s="50">
        <v>2</v>
      </c>
      <c r="I1082" t="str">
        <f t="shared" si="48"/>
        <v>Médio</v>
      </c>
      <c r="J1082" t="str">
        <f>VLOOKUP(B1082,'De-Para_Estado_Regiao'!$B:$C,2,0)</f>
        <v>Nordeste</v>
      </c>
      <c r="K1082" s="41">
        <f t="shared" si="49"/>
        <v>9381.39</v>
      </c>
      <c r="L1082" s="15">
        <f t="shared" si="50"/>
        <v>0.56399999999999995</v>
      </c>
    </row>
    <row r="1083" spans="1:12" x14ac:dyDescent="0.25">
      <c r="A1083" s="50" t="s">
        <v>1716</v>
      </c>
      <c r="B1083" s="50" t="s">
        <v>96</v>
      </c>
      <c r="C1083" s="50">
        <v>338</v>
      </c>
      <c r="D1083" s="50">
        <v>0.60799999999999998</v>
      </c>
      <c r="E1083" s="50">
        <v>0.58599999999999997</v>
      </c>
      <c r="F1083" s="50">
        <v>0.49</v>
      </c>
      <c r="G1083" s="51">
        <v>9378.44</v>
      </c>
      <c r="H1083" s="50">
        <v>31</v>
      </c>
      <c r="I1083" t="str">
        <f t="shared" si="48"/>
        <v>Médio</v>
      </c>
      <c r="J1083" t="str">
        <f>VLOOKUP(B1083,'De-Para_Estado_Regiao'!$B:$C,2,0)</f>
        <v>Nordeste</v>
      </c>
      <c r="K1083" s="41">
        <f t="shared" si="49"/>
        <v>9378.44</v>
      </c>
      <c r="L1083" s="15">
        <f t="shared" si="50"/>
        <v>0.58599999999999997</v>
      </c>
    </row>
    <row r="1084" spans="1:12" x14ac:dyDescent="0.25">
      <c r="A1084" s="50" t="s">
        <v>2735</v>
      </c>
      <c r="B1084" s="50" t="s">
        <v>127</v>
      </c>
      <c r="C1084" s="50">
        <v>424</v>
      </c>
      <c r="D1084" s="50">
        <v>0.60899999999999999</v>
      </c>
      <c r="E1084" s="50">
        <v>0.58799999999999997</v>
      </c>
      <c r="F1084" s="50">
        <v>0.48599999999999999</v>
      </c>
      <c r="G1084" s="51">
        <v>9362.65</v>
      </c>
      <c r="H1084" s="50">
        <v>27</v>
      </c>
      <c r="I1084" t="str">
        <f t="shared" si="48"/>
        <v>Médio</v>
      </c>
      <c r="J1084" t="str">
        <f>VLOOKUP(B1084,'De-Para_Estado_Regiao'!$B:$C,2,0)</f>
        <v>Nordeste</v>
      </c>
      <c r="K1084" s="41">
        <f t="shared" si="49"/>
        <v>9362.65</v>
      </c>
      <c r="L1084" s="15">
        <f t="shared" si="50"/>
        <v>0.58799999999999997</v>
      </c>
    </row>
    <row r="1085" spans="1:12" x14ac:dyDescent="0.25">
      <c r="A1085" s="52" t="s">
        <v>956</v>
      </c>
      <c r="B1085" s="52" t="s">
        <v>19</v>
      </c>
      <c r="C1085" s="52">
        <v>1182</v>
      </c>
      <c r="D1085" s="52">
        <v>0.628</v>
      </c>
      <c r="E1085" s="52">
        <v>0.58799999999999997</v>
      </c>
      <c r="F1085" s="52">
        <v>0.55900000000000005</v>
      </c>
      <c r="G1085" s="53">
        <v>9361.7000000000007</v>
      </c>
      <c r="H1085" s="52">
        <v>15</v>
      </c>
      <c r="I1085" t="str">
        <f t="shared" si="48"/>
        <v>Médio</v>
      </c>
      <c r="J1085" t="str">
        <f>VLOOKUP(B1085,'De-Para_Estado_Regiao'!$B:$C,2,0)</f>
        <v>Nordeste</v>
      </c>
      <c r="K1085" s="41">
        <f t="shared" si="49"/>
        <v>9361.7000000000007</v>
      </c>
      <c r="L1085" s="15">
        <f t="shared" si="50"/>
        <v>0.58799999999999997</v>
      </c>
    </row>
    <row r="1086" spans="1:12" x14ac:dyDescent="0.25">
      <c r="A1086" s="50" t="s">
        <v>3410</v>
      </c>
      <c r="B1086" s="50" t="s">
        <v>25</v>
      </c>
      <c r="C1086" s="50">
        <v>643</v>
      </c>
      <c r="D1086" s="50">
        <v>0.60799999999999998</v>
      </c>
      <c r="E1086" s="50">
        <v>0.58499999999999996</v>
      </c>
      <c r="F1086" s="50">
        <v>0.52200000000000002</v>
      </c>
      <c r="G1086" s="51">
        <v>9359.3700000000008</v>
      </c>
      <c r="H1086" s="50">
        <v>5</v>
      </c>
      <c r="I1086" t="str">
        <f t="shared" si="48"/>
        <v>Médio</v>
      </c>
      <c r="J1086" t="str">
        <f>VLOOKUP(B1086,'De-Para_Estado_Regiao'!$B:$C,2,0)</f>
        <v>Nordeste</v>
      </c>
      <c r="K1086" s="41">
        <f t="shared" si="49"/>
        <v>9359.3700000000008</v>
      </c>
      <c r="L1086" s="15">
        <f t="shared" si="50"/>
        <v>0.58499999999999996</v>
      </c>
    </row>
    <row r="1087" spans="1:12" x14ac:dyDescent="0.25">
      <c r="A1087" s="50" t="s">
        <v>1425</v>
      </c>
      <c r="B1087" s="50" t="s">
        <v>127</v>
      </c>
      <c r="C1087" s="50">
        <v>221</v>
      </c>
      <c r="D1087" s="50">
        <v>0.58299999999999996</v>
      </c>
      <c r="E1087" s="50">
        <v>0.57999999999999996</v>
      </c>
      <c r="F1087" s="50">
        <v>0.48</v>
      </c>
      <c r="G1087" s="51">
        <v>9353.89</v>
      </c>
      <c r="H1087" s="50">
        <v>2</v>
      </c>
      <c r="I1087" t="str">
        <f t="shared" si="48"/>
        <v>Médio</v>
      </c>
      <c r="J1087" t="str">
        <f>VLOOKUP(B1087,'De-Para_Estado_Regiao'!$B:$C,2,0)</f>
        <v>Nordeste</v>
      </c>
      <c r="K1087" s="41">
        <f t="shared" si="49"/>
        <v>9353.89</v>
      </c>
      <c r="L1087" s="15">
        <f t="shared" si="50"/>
        <v>0.57999999999999996</v>
      </c>
    </row>
    <row r="1088" spans="1:12" x14ac:dyDescent="0.25">
      <c r="A1088" s="50" t="s">
        <v>1389</v>
      </c>
      <c r="B1088" s="50" t="s">
        <v>48</v>
      </c>
      <c r="C1088" s="50">
        <v>1057</v>
      </c>
      <c r="D1088" s="50">
        <v>0.622</v>
      </c>
      <c r="E1088" s="50">
        <v>0.57899999999999996</v>
      </c>
      <c r="F1088" s="50">
        <v>0.55200000000000005</v>
      </c>
      <c r="G1088" s="51">
        <v>9351.99</v>
      </c>
      <c r="H1088" s="50">
        <v>6</v>
      </c>
      <c r="I1088" t="str">
        <f t="shared" si="48"/>
        <v>Médio</v>
      </c>
      <c r="J1088" t="str">
        <f>VLOOKUP(B1088,'De-Para_Estado_Regiao'!$B:$C,2,0)</f>
        <v>Nordeste</v>
      </c>
      <c r="K1088" s="41">
        <f t="shared" si="49"/>
        <v>9351.99</v>
      </c>
      <c r="L1088" s="15">
        <f t="shared" si="50"/>
        <v>0.57899999999999996</v>
      </c>
    </row>
    <row r="1089" spans="1:12" x14ac:dyDescent="0.25">
      <c r="A1089" s="50" t="s">
        <v>5151</v>
      </c>
      <c r="B1089" s="50" t="s">
        <v>101</v>
      </c>
      <c r="C1089" s="50">
        <v>323</v>
      </c>
      <c r="D1089" s="50">
        <v>0.61499999999999999</v>
      </c>
      <c r="E1089" s="50">
        <v>0.59199999999999997</v>
      </c>
      <c r="F1089" s="50">
        <v>0.52700000000000002</v>
      </c>
      <c r="G1089" s="51">
        <v>9349.92</v>
      </c>
      <c r="H1089" s="50">
        <v>0</v>
      </c>
      <c r="I1089" t="str">
        <f t="shared" si="48"/>
        <v>Médio</v>
      </c>
      <c r="J1089" t="str">
        <f>VLOOKUP(B1089,'De-Para_Estado_Regiao'!$B:$C,2,0)</f>
        <v>Nordeste</v>
      </c>
      <c r="K1089" s="41">
        <f t="shared" si="49"/>
        <v>9349.92</v>
      </c>
      <c r="L1089" s="15">
        <f t="shared" si="50"/>
        <v>0.59199999999999997</v>
      </c>
    </row>
    <row r="1090" spans="1:12" x14ac:dyDescent="0.25">
      <c r="A1090" s="52" t="s">
        <v>5285</v>
      </c>
      <c r="B1090" s="52" t="s">
        <v>131</v>
      </c>
      <c r="C1090" s="52">
        <v>139</v>
      </c>
      <c r="D1090" s="52">
        <v>0.59099999999999997</v>
      </c>
      <c r="E1090" s="52">
        <v>0.56899999999999995</v>
      </c>
      <c r="F1090" s="52">
        <v>0.46100000000000002</v>
      </c>
      <c r="G1090" s="53">
        <v>9347.34</v>
      </c>
      <c r="H1090" s="52">
        <v>1</v>
      </c>
      <c r="I1090" t="str">
        <f t="shared" ref="I1090:I1153" si="51">IF(D1090&lt;0.55,"Baixo",IF(D1090&lt;0.7,"Médio",IF(D1090&lt;0.8,"Alto","Muito Alto")))</f>
        <v>Médio</v>
      </c>
      <c r="J1090" t="str">
        <f>VLOOKUP(B1090,'De-Para_Estado_Regiao'!$B:$C,2,0)</f>
        <v>Nordeste</v>
      </c>
      <c r="K1090" s="41">
        <f t="shared" si="49"/>
        <v>9347.34</v>
      </c>
      <c r="L1090" s="15">
        <f t="shared" si="50"/>
        <v>0.56899999999999995</v>
      </c>
    </row>
    <row r="1091" spans="1:12" x14ac:dyDescent="0.25">
      <c r="A1091" s="50" t="s">
        <v>1178</v>
      </c>
      <c r="B1091" s="50" t="s">
        <v>19</v>
      </c>
      <c r="C1091" s="50">
        <v>1086</v>
      </c>
      <c r="D1091" s="50">
        <v>0.61099999999999999</v>
      </c>
      <c r="E1091" s="50">
        <v>0.58699999999999997</v>
      </c>
      <c r="F1091" s="50">
        <v>0.49099999999999999</v>
      </c>
      <c r="G1091" s="51">
        <v>9342.24</v>
      </c>
      <c r="H1091" s="50">
        <v>44</v>
      </c>
      <c r="I1091" t="str">
        <f t="shared" si="51"/>
        <v>Médio</v>
      </c>
      <c r="J1091" t="str">
        <f>VLOOKUP(B1091,'De-Para_Estado_Regiao'!$B:$C,2,0)</f>
        <v>Nordeste</v>
      </c>
      <c r="K1091" s="41">
        <f t="shared" ref="K1091:K1154" si="52">G1091</f>
        <v>9342.24</v>
      </c>
      <c r="L1091" s="15">
        <f t="shared" ref="L1091:L1154" si="53">E1091</f>
        <v>0.58699999999999997</v>
      </c>
    </row>
    <row r="1092" spans="1:12" x14ac:dyDescent="0.25">
      <c r="A1092" s="52" t="s">
        <v>2345</v>
      </c>
      <c r="B1092" s="52" t="s">
        <v>86</v>
      </c>
      <c r="C1092" s="52">
        <v>52</v>
      </c>
      <c r="D1092" s="52">
        <v>0.56000000000000005</v>
      </c>
      <c r="E1092" s="52">
        <v>0.53</v>
      </c>
      <c r="F1092" s="52">
        <v>0.435</v>
      </c>
      <c r="G1092" s="53">
        <v>9337.36</v>
      </c>
      <c r="H1092" s="52">
        <v>0</v>
      </c>
      <c r="I1092" t="str">
        <f t="shared" si="51"/>
        <v>Médio</v>
      </c>
      <c r="J1092" t="str">
        <f>VLOOKUP(B1092,'De-Para_Estado_Regiao'!$B:$C,2,0)</f>
        <v>Nordeste</v>
      </c>
      <c r="K1092" s="41">
        <f t="shared" si="52"/>
        <v>9337.36</v>
      </c>
      <c r="L1092" s="15">
        <f t="shared" si="53"/>
        <v>0.53</v>
      </c>
    </row>
    <row r="1093" spans="1:12" x14ac:dyDescent="0.25">
      <c r="A1093" s="50" t="s">
        <v>1248</v>
      </c>
      <c r="B1093" s="50" t="s">
        <v>19</v>
      </c>
      <c r="C1093" s="50">
        <v>1549</v>
      </c>
      <c r="D1093" s="50">
        <v>0.59</v>
      </c>
      <c r="E1093" s="50">
        <v>0.59599999999999997</v>
      </c>
      <c r="F1093" s="50">
        <v>0.434</v>
      </c>
      <c r="G1093" s="51">
        <v>9333.93</v>
      </c>
      <c r="H1093" s="50">
        <v>16</v>
      </c>
      <c r="I1093" t="str">
        <f t="shared" si="51"/>
        <v>Médio</v>
      </c>
      <c r="J1093" t="str">
        <f>VLOOKUP(B1093,'De-Para_Estado_Regiao'!$B:$C,2,0)</f>
        <v>Nordeste</v>
      </c>
      <c r="K1093" s="41">
        <f t="shared" si="52"/>
        <v>9333.93</v>
      </c>
      <c r="L1093" s="15">
        <f t="shared" si="53"/>
        <v>0.59599999999999997</v>
      </c>
    </row>
    <row r="1094" spans="1:12" x14ac:dyDescent="0.25">
      <c r="A1094" s="52" t="s">
        <v>3604</v>
      </c>
      <c r="B1094" s="52" t="s">
        <v>96</v>
      </c>
      <c r="C1094" s="52">
        <v>396</v>
      </c>
      <c r="D1094" s="52">
        <v>0.55600000000000005</v>
      </c>
      <c r="E1094" s="52">
        <v>0.54400000000000004</v>
      </c>
      <c r="F1094" s="52">
        <v>0.435</v>
      </c>
      <c r="G1094" s="53">
        <v>9326.7099999999991</v>
      </c>
      <c r="H1094" s="52">
        <v>3</v>
      </c>
      <c r="I1094" t="str">
        <f t="shared" si="51"/>
        <v>Médio</v>
      </c>
      <c r="J1094" t="str">
        <f>VLOOKUP(B1094,'De-Para_Estado_Regiao'!$B:$C,2,0)</f>
        <v>Nordeste</v>
      </c>
      <c r="K1094" s="41">
        <f t="shared" si="52"/>
        <v>9326.7099999999991</v>
      </c>
      <c r="L1094" s="15">
        <f t="shared" si="53"/>
        <v>0.54400000000000004</v>
      </c>
    </row>
    <row r="1095" spans="1:12" x14ac:dyDescent="0.25">
      <c r="A1095" s="52" t="s">
        <v>923</v>
      </c>
      <c r="B1095" s="52" t="s">
        <v>19</v>
      </c>
      <c r="C1095" s="52">
        <v>1856</v>
      </c>
      <c r="D1095" s="52">
        <v>0.60099999999999998</v>
      </c>
      <c r="E1095" s="52">
        <v>0.59899999999999998</v>
      </c>
      <c r="F1095" s="52">
        <v>0.51500000000000001</v>
      </c>
      <c r="G1095" s="53">
        <v>9311.82</v>
      </c>
      <c r="H1095" s="52">
        <v>58</v>
      </c>
      <c r="I1095" t="str">
        <f t="shared" si="51"/>
        <v>Médio</v>
      </c>
      <c r="J1095" t="str">
        <f>VLOOKUP(B1095,'De-Para_Estado_Regiao'!$B:$C,2,0)</f>
        <v>Nordeste</v>
      </c>
      <c r="K1095" s="41">
        <f t="shared" si="52"/>
        <v>9311.82</v>
      </c>
      <c r="L1095" s="15">
        <f t="shared" si="53"/>
        <v>0.59899999999999998</v>
      </c>
    </row>
    <row r="1096" spans="1:12" x14ac:dyDescent="0.25">
      <c r="A1096" s="52" t="s">
        <v>4224</v>
      </c>
      <c r="B1096" s="52" t="s">
        <v>86</v>
      </c>
      <c r="C1096" s="52">
        <v>409</v>
      </c>
      <c r="D1096" s="52">
        <v>0.57399999999999995</v>
      </c>
      <c r="E1096" s="52">
        <v>0.57199999999999995</v>
      </c>
      <c r="F1096" s="52">
        <v>0.45400000000000001</v>
      </c>
      <c r="G1096" s="53">
        <v>9307.41</v>
      </c>
      <c r="H1096" s="52">
        <v>0</v>
      </c>
      <c r="I1096" t="str">
        <f t="shared" si="51"/>
        <v>Médio</v>
      </c>
      <c r="J1096" t="str">
        <f>VLOOKUP(B1096,'De-Para_Estado_Regiao'!$B:$C,2,0)</f>
        <v>Nordeste</v>
      </c>
      <c r="K1096" s="41">
        <f t="shared" si="52"/>
        <v>9307.41</v>
      </c>
      <c r="L1096" s="15">
        <f t="shared" si="53"/>
        <v>0.57199999999999995</v>
      </c>
    </row>
    <row r="1097" spans="1:12" x14ac:dyDescent="0.25">
      <c r="A1097" s="52" t="s">
        <v>4946</v>
      </c>
      <c r="B1097" s="52" t="s">
        <v>96</v>
      </c>
      <c r="C1097" s="52">
        <v>113</v>
      </c>
      <c r="D1097" s="52">
        <v>0.55000000000000004</v>
      </c>
      <c r="E1097" s="52">
        <v>0.53200000000000003</v>
      </c>
      <c r="F1097" s="52">
        <v>0.41299999999999998</v>
      </c>
      <c r="G1097" s="53">
        <v>9306.27</v>
      </c>
      <c r="H1097" s="52">
        <v>1</v>
      </c>
      <c r="I1097" t="str">
        <f t="shared" si="51"/>
        <v>Médio</v>
      </c>
      <c r="J1097" t="str">
        <f>VLOOKUP(B1097,'De-Para_Estado_Regiao'!$B:$C,2,0)</f>
        <v>Nordeste</v>
      </c>
      <c r="K1097" s="41">
        <f t="shared" si="52"/>
        <v>9306.27</v>
      </c>
      <c r="L1097" s="15">
        <f t="shared" si="53"/>
        <v>0.53200000000000003</v>
      </c>
    </row>
    <row r="1098" spans="1:12" x14ac:dyDescent="0.25">
      <c r="A1098" s="52" t="s">
        <v>3559</v>
      </c>
      <c r="B1098" s="52" t="s">
        <v>25</v>
      </c>
      <c r="C1098" s="52">
        <v>521</v>
      </c>
      <c r="D1098" s="52">
        <v>0.59099999999999997</v>
      </c>
      <c r="E1098" s="52">
        <v>0.51200000000000001</v>
      </c>
      <c r="F1098" s="52">
        <v>0.52500000000000002</v>
      </c>
      <c r="G1098" s="53">
        <v>9303.91</v>
      </c>
      <c r="H1098" s="52">
        <v>2</v>
      </c>
      <c r="I1098" t="str">
        <f t="shared" si="51"/>
        <v>Médio</v>
      </c>
      <c r="J1098" t="str">
        <f>VLOOKUP(B1098,'De-Para_Estado_Regiao'!$B:$C,2,0)</f>
        <v>Nordeste</v>
      </c>
      <c r="K1098" s="41">
        <f t="shared" si="52"/>
        <v>9303.91</v>
      </c>
      <c r="L1098" s="15">
        <f t="shared" si="53"/>
        <v>0.51200000000000001</v>
      </c>
    </row>
    <row r="1099" spans="1:12" x14ac:dyDescent="0.25">
      <c r="A1099" s="50" t="s">
        <v>1039</v>
      </c>
      <c r="B1099" s="50" t="s">
        <v>48</v>
      </c>
      <c r="C1099" s="50">
        <v>936</v>
      </c>
      <c r="D1099" s="50">
        <v>0.64500000000000002</v>
      </c>
      <c r="E1099" s="50">
        <v>0.62</v>
      </c>
      <c r="F1099" s="50">
        <v>0.54700000000000004</v>
      </c>
      <c r="G1099" s="51">
        <v>9294.1</v>
      </c>
      <c r="H1099" s="50">
        <v>8</v>
      </c>
      <c r="I1099" t="str">
        <f t="shared" si="51"/>
        <v>Médio</v>
      </c>
      <c r="J1099" t="str">
        <f>VLOOKUP(B1099,'De-Para_Estado_Regiao'!$B:$C,2,0)</f>
        <v>Nordeste</v>
      </c>
      <c r="K1099" s="41">
        <f t="shared" si="52"/>
        <v>9294.1</v>
      </c>
      <c r="L1099" s="15">
        <f t="shared" si="53"/>
        <v>0.62</v>
      </c>
    </row>
    <row r="1100" spans="1:12" x14ac:dyDescent="0.25">
      <c r="A1100" s="50" t="s">
        <v>1864</v>
      </c>
      <c r="B1100" s="50" t="s">
        <v>19</v>
      </c>
      <c r="C1100" s="50">
        <v>411</v>
      </c>
      <c r="D1100" s="50">
        <v>0.625</v>
      </c>
      <c r="E1100" s="50">
        <v>0.59499999999999997</v>
      </c>
      <c r="F1100" s="50">
        <v>0.54500000000000004</v>
      </c>
      <c r="G1100" s="51">
        <v>9290.75</v>
      </c>
      <c r="H1100" s="50">
        <v>1</v>
      </c>
      <c r="I1100" t="str">
        <f t="shared" si="51"/>
        <v>Médio</v>
      </c>
      <c r="J1100" t="str">
        <f>VLOOKUP(B1100,'De-Para_Estado_Regiao'!$B:$C,2,0)</f>
        <v>Nordeste</v>
      </c>
      <c r="K1100" s="41">
        <f t="shared" si="52"/>
        <v>9290.75</v>
      </c>
      <c r="L1100" s="15">
        <f t="shared" si="53"/>
        <v>0.59499999999999997</v>
      </c>
    </row>
    <row r="1101" spans="1:12" x14ac:dyDescent="0.25">
      <c r="A1101" s="52" t="s">
        <v>1527</v>
      </c>
      <c r="B1101" s="52" t="s">
        <v>19</v>
      </c>
      <c r="C1101" s="52">
        <v>398</v>
      </c>
      <c r="D1101" s="52">
        <v>0.56100000000000005</v>
      </c>
      <c r="E1101" s="52">
        <v>0.55200000000000005</v>
      </c>
      <c r="F1101" s="52">
        <v>0.46700000000000003</v>
      </c>
      <c r="G1101" s="53">
        <v>9282.5400000000009</v>
      </c>
      <c r="H1101" s="52">
        <v>0</v>
      </c>
      <c r="I1101" t="str">
        <f t="shared" si="51"/>
        <v>Médio</v>
      </c>
      <c r="J1101" t="str">
        <f>VLOOKUP(B1101,'De-Para_Estado_Regiao'!$B:$C,2,0)</f>
        <v>Nordeste</v>
      </c>
      <c r="K1101" s="41">
        <f t="shared" si="52"/>
        <v>9282.5400000000009</v>
      </c>
      <c r="L1101" s="15">
        <f t="shared" si="53"/>
        <v>0.55200000000000005</v>
      </c>
    </row>
    <row r="1102" spans="1:12" x14ac:dyDescent="0.25">
      <c r="A1102" s="50" t="s">
        <v>1870</v>
      </c>
      <c r="B1102" s="50" t="s">
        <v>19</v>
      </c>
      <c r="C1102" s="50">
        <v>1286</v>
      </c>
      <c r="D1102" s="50">
        <v>0.56499999999999995</v>
      </c>
      <c r="E1102" s="50">
        <v>0.56200000000000006</v>
      </c>
      <c r="F1102" s="50">
        <v>0.45200000000000001</v>
      </c>
      <c r="G1102" s="51">
        <v>9267.06</v>
      </c>
      <c r="H1102" s="50">
        <v>8</v>
      </c>
      <c r="I1102" t="str">
        <f t="shared" si="51"/>
        <v>Médio</v>
      </c>
      <c r="J1102" t="str">
        <f>VLOOKUP(B1102,'De-Para_Estado_Regiao'!$B:$C,2,0)</f>
        <v>Nordeste</v>
      </c>
      <c r="K1102" s="41">
        <f t="shared" si="52"/>
        <v>9267.06</v>
      </c>
      <c r="L1102" s="15">
        <f t="shared" si="53"/>
        <v>0.56200000000000006</v>
      </c>
    </row>
    <row r="1103" spans="1:12" x14ac:dyDescent="0.25">
      <c r="A1103" s="52" t="s">
        <v>5135</v>
      </c>
      <c r="B1103" s="52" t="s">
        <v>86</v>
      </c>
      <c r="C1103" s="52">
        <v>305</v>
      </c>
      <c r="D1103" s="52">
        <v>0.59699999999999998</v>
      </c>
      <c r="E1103" s="52">
        <v>0.57799999999999996</v>
      </c>
      <c r="F1103" s="52">
        <v>0.46800000000000003</v>
      </c>
      <c r="G1103" s="53">
        <v>9264.07</v>
      </c>
      <c r="H1103" s="52">
        <v>9</v>
      </c>
      <c r="I1103" t="str">
        <f t="shared" si="51"/>
        <v>Médio</v>
      </c>
      <c r="J1103" t="str">
        <f>VLOOKUP(B1103,'De-Para_Estado_Regiao'!$B:$C,2,0)</f>
        <v>Nordeste</v>
      </c>
      <c r="K1103" s="41">
        <f t="shared" si="52"/>
        <v>9264.07</v>
      </c>
      <c r="L1103" s="15">
        <f t="shared" si="53"/>
        <v>0.57799999999999996</v>
      </c>
    </row>
    <row r="1104" spans="1:12" x14ac:dyDescent="0.25">
      <c r="A1104" s="52" t="s">
        <v>3810</v>
      </c>
      <c r="B1104" s="52" t="s">
        <v>96</v>
      </c>
      <c r="C1104" s="52">
        <v>656</v>
      </c>
      <c r="D1104" s="52">
        <v>0.55000000000000004</v>
      </c>
      <c r="E1104" s="52">
        <v>0.54400000000000004</v>
      </c>
      <c r="F1104" s="52">
        <v>0.44800000000000001</v>
      </c>
      <c r="G1104" s="53">
        <v>9262.75</v>
      </c>
      <c r="H1104" s="52">
        <v>5</v>
      </c>
      <c r="I1104" t="str">
        <f t="shared" si="51"/>
        <v>Médio</v>
      </c>
      <c r="J1104" t="str">
        <f>VLOOKUP(B1104,'De-Para_Estado_Regiao'!$B:$C,2,0)</f>
        <v>Nordeste</v>
      </c>
      <c r="K1104" s="41">
        <f t="shared" si="52"/>
        <v>9262.75</v>
      </c>
      <c r="L1104" s="15">
        <f t="shared" si="53"/>
        <v>0.54400000000000004</v>
      </c>
    </row>
    <row r="1105" spans="1:12" x14ac:dyDescent="0.25">
      <c r="A1105" s="50" t="s">
        <v>3592</v>
      </c>
      <c r="B1105" s="50" t="s">
        <v>101</v>
      </c>
      <c r="C1105" s="50">
        <v>469</v>
      </c>
      <c r="D1105" s="50">
        <v>0.6</v>
      </c>
      <c r="E1105" s="50">
        <v>0.56200000000000006</v>
      </c>
      <c r="F1105" s="50">
        <v>0.52900000000000003</v>
      </c>
      <c r="G1105" s="51">
        <v>9257.83</v>
      </c>
      <c r="H1105" s="50">
        <v>1</v>
      </c>
      <c r="I1105" t="str">
        <f t="shared" si="51"/>
        <v>Médio</v>
      </c>
      <c r="J1105" t="str">
        <f>VLOOKUP(B1105,'De-Para_Estado_Regiao'!$B:$C,2,0)</f>
        <v>Nordeste</v>
      </c>
      <c r="K1105" s="41">
        <f t="shared" si="52"/>
        <v>9257.83</v>
      </c>
      <c r="L1105" s="15">
        <f t="shared" si="53"/>
        <v>0.56200000000000006</v>
      </c>
    </row>
    <row r="1106" spans="1:12" x14ac:dyDescent="0.25">
      <c r="A1106" s="52" t="s">
        <v>2261</v>
      </c>
      <c r="B1106" s="52" t="s">
        <v>127</v>
      </c>
      <c r="C1106" s="52">
        <v>1025</v>
      </c>
      <c r="D1106" s="52">
        <v>0.61499999999999999</v>
      </c>
      <c r="E1106" s="52">
        <v>0.59599999999999997</v>
      </c>
      <c r="F1106" s="52">
        <v>0.51</v>
      </c>
      <c r="G1106" s="53">
        <v>9252.19</v>
      </c>
      <c r="H1106" s="52">
        <v>21</v>
      </c>
      <c r="I1106" t="str">
        <f t="shared" si="51"/>
        <v>Médio</v>
      </c>
      <c r="J1106" t="str">
        <f>VLOOKUP(B1106,'De-Para_Estado_Regiao'!$B:$C,2,0)</f>
        <v>Nordeste</v>
      </c>
      <c r="K1106" s="41">
        <f t="shared" si="52"/>
        <v>9252.19</v>
      </c>
      <c r="L1106" s="15">
        <f t="shared" si="53"/>
        <v>0.59599999999999997</v>
      </c>
    </row>
    <row r="1107" spans="1:12" x14ac:dyDescent="0.25">
      <c r="A1107" s="50" t="s">
        <v>4720</v>
      </c>
      <c r="B1107" s="50" t="s">
        <v>19</v>
      </c>
      <c r="C1107" s="50">
        <v>105</v>
      </c>
      <c r="D1107" s="50">
        <v>0.59899999999999998</v>
      </c>
      <c r="E1107" s="50">
        <v>0.57599999999999996</v>
      </c>
      <c r="F1107" s="50">
        <v>0.48299999999999998</v>
      </c>
      <c r="G1107" s="51">
        <v>9245.76</v>
      </c>
      <c r="H1107" s="50">
        <v>0</v>
      </c>
      <c r="I1107" t="str">
        <f t="shared" si="51"/>
        <v>Médio</v>
      </c>
      <c r="J1107" t="str">
        <f>VLOOKUP(B1107,'De-Para_Estado_Regiao'!$B:$C,2,0)</f>
        <v>Nordeste</v>
      </c>
      <c r="K1107" s="41">
        <f t="shared" si="52"/>
        <v>9245.76</v>
      </c>
      <c r="L1107" s="15">
        <f t="shared" si="53"/>
        <v>0.57599999999999996</v>
      </c>
    </row>
    <row r="1108" spans="1:12" x14ac:dyDescent="0.25">
      <c r="A1108" s="50" t="s">
        <v>3407</v>
      </c>
      <c r="B1108" s="50" t="s">
        <v>86</v>
      </c>
      <c r="C1108" s="50">
        <v>252</v>
      </c>
      <c r="D1108" s="50">
        <v>0.56899999999999995</v>
      </c>
      <c r="E1108" s="50">
        <v>0.56100000000000005</v>
      </c>
      <c r="F1108" s="50">
        <v>0.46200000000000002</v>
      </c>
      <c r="G1108" s="51">
        <v>9243.58</v>
      </c>
      <c r="H1108" s="50">
        <v>2</v>
      </c>
      <c r="I1108" t="str">
        <f t="shared" si="51"/>
        <v>Médio</v>
      </c>
      <c r="J1108" t="str">
        <f>VLOOKUP(B1108,'De-Para_Estado_Regiao'!$B:$C,2,0)</f>
        <v>Nordeste</v>
      </c>
      <c r="K1108" s="41">
        <f t="shared" si="52"/>
        <v>9243.58</v>
      </c>
      <c r="L1108" s="15">
        <f t="shared" si="53"/>
        <v>0.56100000000000005</v>
      </c>
    </row>
    <row r="1109" spans="1:12" x14ac:dyDescent="0.25">
      <c r="A1109" s="52" t="s">
        <v>5146</v>
      </c>
      <c r="B1109" s="52" t="s">
        <v>25</v>
      </c>
      <c r="C1109" s="52">
        <v>346</v>
      </c>
      <c r="D1109" s="52">
        <v>0.55000000000000004</v>
      </c>
      <c r="E1109" s="52">
        <v>0.55400000000000005</v>
      </c>
      <c r="F1109" s="52">
        <v>0.438</v>
      </c>
      <c r="G1109" s="53">
        <v>9242.18</v>
      </c>
      <c r="H1109" s="52">
        <v>8</v>
      </c>
      <c r="I1109" t="str">
        <f t="shared" si="51"/>
        <v>Médio</v>
      </c>
      <c r="J1109" t="str">
        <f>VLOOKUP(B1109,'De-Para_Estado_Regiao'!$B:$C,2,0)</f>
        <v>Nordeste</v>
      </c>
      <c r="K1109" s="41">
        <f t="shared" si="52"/>
        <v>9242.18</v>
      </c>
      <c r="L1109" s="15">
        <f t="shared" si="53"/>
        <v>0.55400000000000005</v>
      </c>
    </row>
    <row r="1110" spans="1:12" x14ac:dyDescent="0.25">
      <c r="A1110" s="50" t="s">
        <v>828</v>
      </c>
      <c r="B1110" s="50" t="s">
        <v>48</v>
      </c>
      <c r="C1110" s="50">
        <v>1758</v>
      </c>
      <c r="D1110" s="50">
        <v>0.61099999999999999</v>
      </c>
      <c r="E1110" s="50">
        <v>0.56200000000000006</v>
      </c>
      <c r="F1110" s="50">
        <v>0.53100000000000003</v>
      </c>
      <c r="G1110" s="51">
        <v>9241.16</v>
      </c>
      <c r="H1110" s="50">
        <v>8</v>
      </c>
      <c r="I1110" t="str">
        <f t="shared" si="51"/>
        <v>Médio</v>
      </c>
      <c r="J1110" t="str">
        <f>VLOOKUP(B1110,'De-Para_Estado_Regiao'!$B:$C,2,0)</f>
        <v>Nordeste</v>
      </c>
      <c r="K1110" s="41">
        <f t="shared" si="52"/>
        <v>9241.16</v>
      </c>
      <c r="L1110" s="15">
        <f t="shared" si="53"/>
        <v>0.56200000000000006</v>
      </c>
    </row>
    <row r="1111" spans="1:12" x14ac:dyDescent="0.25">
      <c r="A1111" s="50" t="s">
        <v>3347</v>
      </c>
      <c r="B1111" s="50" t="s">
        <v>96</v>
      </c>
      <c r="C1111" s="50">
        <v>977</v>
      </c>
      <c r="D1111" s="50">
        <v>0.627</v>
      </c>
      <c r="E1111" s="50">
        <v>0.621</v>
      </c>
      <c r="F1111" s="50">
        <v>0.51600000000000001</v>
      </c>
      <c r="G1111" s="51">
        <v>9236.18</v>
      </c>
      <c r="H1111" s="50">
        <v>4</v>
      </c>
      <c r="I1111" t="str">
        <f t="shared" si="51"/>
        <v>Médio</v>
      </c>
      <c r="J1111" t="str">
        <f>VLOOKUP(B1111,'De-Para_Estado_Regiao'!$B:$C,2,0)</f>
        <v>Nordeste</v>
      </c>
      <c r="K1111" s="41">
        <f t="shared" si="52"/>
        <v>9236.18</v>
      </c>
      <c r="L1111" s="15">
        <f t="shared" si="53"/>
        <v>0.621</v>
      </c>
    </row>
    <row r="1112" spans="1:12" x14ac:dyDescent="0.25">
      <c r="A1112" s="52" t="s">
        <v>1214</v>
      </c>
      <c r="B1112" s="52" t="s">
        <v>19</v>
      </c>
      <c r="C1112" s="52">
        <v>1139</v>
      </c>
      <c r="D1112" s="52">
        <v>0.67</v>
      </c>
      <c r="E1112" s="52">
        <v>0.65700000000000003</v>
      </c>
      <c r="F1112" s="52">
        <v>0.55300000000000005</v>
      </c>
      <c r="G1112" s="53">
        <v>9227.69</v>
      </c>
      <c r="H1112" s="52">
        <v>8</v>
      </c>
      <c r="I1112" t="str">
        <f t="shared" si="51"/>
        <v>Médio</v>
      </c>
      <c r="J1112" t="str">
        <f>VLOOKUP(B1112,'De-Para_Estado_Regiao'!$B:$C,2,0)</f>
        <v>Nordeste</v>
      </c>
      <c r="K1112" s="41">
        <f t="shared" si="52"/>
        <v>9227.69</v>
      </c>
      <c r="L1112" s="15">
        <f t="shared" si="53"/>
        <v>0.65700000000000003</v>
      </c>
    </row>
    <row r="1113" spans="1:12" x14ac:dyDescent="0.25">
      <c r="A1113" s="50" t="s">
        <v>2885</v>
      </c>
      <c r="B1113" s="50" t="s">
        <v>96</v>
      </c>
      <c r="C1113" s="50">
        <v>704</v>
      </c>
      <c r="D1113" s="50">
        <v>0.59</v>
      </c>
      <c r="E1113" s="50">
        <v>0.57799999999999996</v>
      </c>
      <c r="F1113" s="50">
        <v>0.45200000000000001</v>
      </c>
      <c r="G1113" s="51">
        <v>9227.4599999999991</v>
      </c>
      <c r="H1113" s="50">
        <v>7</v>
      </c>
      <c r="I1113" t="str">
        <f t="shared" si="51"/>
        <v>Médio</v>
      </c>
      <c r="J1113" t="str">
        <f>VLOOKUP(B1113,'De-Para_Estado_Regiao'!$B:$C,2,0)</f>
        <v>Nordeste</v>
      </c>
      <c r="K1113" s="41">
        <f t="shared" si="52"/>
        <v>9227.4599999999991</v>
      </c>
      <c r="L1113" s="15">
        <f t="shared" si="53"/>
        <v>0.57799999999999996</v>
      </c>
    </row>
    <row r="1114" spans="1:12" x14ac:dyDescent="0.25">
      <c r="A1114" s="52" t="s">
        <v>4196</v>
      </c>
      <c r="B1114" s="52" t="s">
        <v>127</v>
      </c>
      <c r="C1114" s="52">
        <v>187</v>
      </c>
      <c r="D1114" s="52">
        <v>0.58299999999999996</v>
      </c>
      <c r="E1114" s="52">
        <v>0.57299999999999995</v>
      </c>
      <c r="F1114" s="52">
        <v>0.47399999999999998</v>
      </c>
      <c r="G1114" s="53">
        <v>9221.1299999999992</v>
      </c>
      <c r="H1114" s="52">
        <v>6</v>
      </c>
      <c r="I1114" t="str">
        <f t="shared" si="51"/>
        <v>Médio</v>
      </c>
      <c r="J1114" t="str">
        <f>VLOOKUP(B1114,'De-Para_Estado_Regiao'!$B:$C,2,0)</f>
        <v>Nordeste</v>
      </c>
      <c r="K1114" s="41">
        <f t="shared" si="52"/>
        <v>9221.1299999999992</v>
      </c>
      <c r="L1114" s="15">
        <f t="shared" si="53"/>
        <v>0.57299999999999995</v>
      </c>
    </row>
    <row r="1115" spans="1:12" x14ac:dyDescent="0.25">
      <c r="A1115" s="52" t="s">
        <v>727</v>
      </c>
      <c r="B1115" s="52" t="s">
        <v>19</v>
      </c>
      <c r="C1115" s="52">
        <v>2418</v>
      </c>
      <c r="D1115" s="52">
        <v>0.67700000000000005</v>
      </c>
      <c r="E1115" s="52">
        <v>0.66</v>
      </c>
      <c r="F1115" s="52">
        <v>0.57799999999999996</v>
      </c>
      <c r="G1115" s="53">
        <v>9220.6</v>
      </c>
      <c r="H1115" s="52">
        <v>63</v>
      </c>
      <c r="I1115" t="str">
        <f t="shared" si="51"/>
        <v>Médio</v>
      </c>
      <c r="J1115" t="str">
        <f>VLOOKUP(B1115,'De-Para_Estado_Regiao'!$B:$C,2,0)</f>
        <v>Nordeste</v>
      </c>
      <c r="K1115" s="41">
        <f t="shared" si="52"/>
        <v>9220.6</v>
      </c>
      <c r="L1115" s="15">
        <f t="shared" si="53"/>
        <v>0.66</v>
      </c>
    </row>
    <row r="1116" spans="1:12" x14ac:dyDescent="0.25">
      <c r="A1116" s="52" t="s">
        <v>4033</v>
      </c>
      <c r="B1116" s="52" t="s">
        <v>127</v>
      </c>
      <c r="C1116" s="52">
        <v>337</v>
      </c>
      <c r="D1116" s="52">
        <v>0.54</v>
      </c>
      <c r="E1116" s="52">
        <v>0.51500000000000001</v>
      </c>
      <c r="F1116" s="52">
        <v>0.435</v>
      </c>
      <c r="G1116" s="53">
        <v>9209.34</v>
      </c>
      <c r="H1116" s="52">
        <v>0</v>
      </c>
      <c r="I1116" t="str">
        <f t="shared" si="51"/>
        <v>Baixo</v>
      </c>
      <c r="J1116" t="str">
        <f>VLOOKUP(B1116,'De-Para_Estado_Regiao'!$B:$C,2,0)</f>
        <v>Nordeste</v>
      </c>
      <c r="K1116" s="41">
        <f t="shared" si="52"/>
        <v>9209.34</v>
      </c>
      <c r="L1116" s="15">
        <f t="shared" si="53"/>
        <v>0.51500000000000001</v>
      </c>
    </row>
    <row r="1117" spans="1:12" x14ac:dyDescent="0.25">
      <c r="A1117" s="50" t="s">
        <v>4610</v>
      </c>
      <c r="B1117" s="50" t="s">
        <v>96</v>
      </c>
      <c r="C1117" s="50">
        <v>199</v>
      </c>
      <c r="D1117" s="50">
        <v>0.60599999999999998</v>
      </c>
      <c r="E1117" s="50">
        <v>0.57499999999999996</v>
      </c>
      <c r="F1117" s="50">
        <v>0.49099999999999999</v>
      </c>
      <c r="G1117" s="51">
        <v>9208.32</v>
      </c>
      <c r="H1117" s="50">
        <v>1</v>
      </c>
      <c r="I1117" t="str">
        <f t="shared" si="51"/>
        <v>Médio</v>
      </c>
      <c r="J1117" t="str">
        <f>VLOOKUP(B1117,'De-Para_Estado_Regiao'!$B:$C,2,0)</f>
        <v>Nordeste</v>
      </c>
      <c r="K1117" s="41">
        <f t="shared" si="52"/>
        <v>9208.32</v>
      </c>
      <c r="L1117" s="15">
        <f t="shared" si="53"/>
        <v>0.57499999999999996</v>
      </c>
    </row>
    <row r="1118" spans="1:12" x14ac:dyDescent="0.25">
      <c r="A1118" s="50" t="s">
        <v>1331</v>
      </c>
      <c r="B1118" s="50" t="s">
        <v>19</v>
      </c>
      <c r="C1118" s="50">
        <v>900</v>
      </c>
      <c r="D1118" s="50">
        <v>0.61299999999999999</v>
      </c>
      <c r="E1118" s="50">
        <v>0.60399999999999998</v>
      </c>
      <c r="F1118" s="50">
        <v>0.495</v>
      </c>
      <c r="G1118" s="51">
        <v>9203.1</v>
      </c>
      <c r="H1118" s="50">
        <v>4</v>
      </c>
      <c r="I1118" t="str">
        <f t="shared" si="51"/>
        <v>Médio</v>
      </c>
      <c r="J1118" t="str">
        <f>VLOOKUP(B1118,'De-Para_Estado_Regiao'!$B:$C,2,0)</f>
        <v>Nordeste</v>
      </c>
      <c r="K1118" s="41">
        <f t="shared" si="52"/>
        <v>9203.1</v>
      </c>
      <c r="L1118" s="15">
        <f t="shared" si="53"/>
        <v>0.60399999999999998</v>
      </c>
    </row>
    <row r="1119" spans="1:12" x14ac:dyDescent="0.25">
      <c r="A1119" s="52" t="s">
        <v>4942</v>
      </c>
      <c r="B1119" s="52" t="s">
        <v>86</v>
      </c>
      <c r="C1119" s="52">
        <v>121</v>
      </c>
      <c r="D1119" s="52">
        <v>0.61199999999999999</v>
      </c>
      <c r="E1119" s="52">
        <v>0.56999999999999995</v>
      </c>
      <c r="F1119" s="52">
        <v>0.50700000000000001</v>
      </c>
      <c r="G1119" s="53">
        <v>9191.41</v>
      </c>
      <c r="H1119" s="52">
        <v>1</v>
      </c>
      <c r="I1119" t="str">
        <f t="shared" si="51"/>
        <v>Médio</v>
      </c>
      <c r="J1119" t="str">
        <f>VLOOKUP(B1119,'De-Para_Estado_Regiao'!$B:$C,2,0)</f>
        <v>Nordeste</v>
      </c>
      <c r="K1119" s="41">
        <f t="shared" si="52"/>
        <v>9191.41</v>
      </c>
      <c r="L1119" s="15">
        <f t="shared" si="53"/>
        <v>0.56999999999999995</v>
      </c>
    </row>
    <row r="1120" spans="1:12" x14ac:dyDescent="0.25">
      <c r="A1120" s="50" t="s">
        <v>1250</v>
      </c>
      <c r="B1120" s="50" t="s">
        <v>48</v>
      </c>
      <c r="C1120" s="50">
        <v>1354</v>
      </c>
      <c r="D1120" s="50">
        <v>0.61599999999999999</v>
      </c>
      <c r="E1120" s="50">
        <v>0.54600000000000004</v>
      </c>
      <c r="F1120" s="50">
        <v>0.55300000000000005</v>
      </c>
      <c r="G1120" s="51">
        <v>9174.9699999999993</v>
      </c>
      <c r="H1120" s="50">
        <v>6</v>
      </c>
      <c r="I1120" t="str">
        <f t="shared" si="51"/>
        <v>Médio</v>
      </c>
      <c r="J1120" t="str">
        <f>VLOOKUP(B1120,'De-Para_Estado_Regiao'!$B:$C,2,0)</f>
        <v>Nordeste</v>
      </c>
      <c r="K1120" s="41">
        <f t="shared" si="52"/>
        <v>9174.9699999999993</v>
      </c>
      <c r="L1120" s="15">
        <f t="shared" si="53"/>
        <v>0.54600000000000004</v>
      </c>
    </row>
    <row r="1121" spans="1:12" x14ac:dyDescent="0.25">
      <c r="A1121" s="50" t="s">
        <v>1951</v>
      </c>
      <c r="B1121" s="50" t="s">
        <v>19</v>
      </c>
      <c r="C1121" s="50">
        <v>464</v>
      </c>
      <c r="D1121" s="50">
        <v>0.57999999999999996</v>
      </c>
      <c r="E1121" s="50">
        <v>0.58599999999999997</v>
      </c>
      <c r="F1121" s="50">
        <v>0.47199999999999998</v>
      </c>
      <c r="G1121" s="51">
        <v>9173.2199999999993</v>
      </c>
      <c r="H1121" s="50">
        <v>2</v>
      </c>
      <c r="I1121" t="str">
        <f t="shared" si="51"/>
        <v>Médio</v>
      </c>
      <c r="J1121" t="str">
        <f>VLOOKUP(B1121,'De-Para_Estado_Regiao'!$B:$C,2,0)</f>
        <v>Nordeste</v>
      </c>
      <c r="K1121" s="41">
        <f t="shared" si="52"/>
        <v>9173.2199999999993</v>
      </c>
      <c r="L1121" s="15">
        <f t="shared" si="53"/>
        <v>0.58599999999999997</v>
      </c>
    </row>
    <row r="1122" spans="1:12" x14ac:dyDescent="0.25">
      <c r="A1122" s="52" t="s">
        <v>4793</v>
      </c>
      <c r="B1122" s="52" t="s">
        <v>86</v>
      </c>
      <c r="C1122" s="52">
        <v>139</v>
      </c>
      <c r="D1122" s="52">
        <v>0.59</v>
      </c>
      <c r="E1122" s="52">
        <v>0.55300000000000005</v>
      </c>
      <c r="F1122" s="52">
        <v>0.499</v>
      </c>
      <c r="G1122" s="53">
        <v>9167.19</v>
      </c>
      <c r="H1122" s="52">
        <v>2</v>
      </c>
      <c r="I1122" t="str">
        <f t="shared" si="51"/>
        <v>Médio</v>
      </c>
      <c r="J1122" t="str">
        <f>VLOOKUP(B1122,'De-Para_Estado_Regiao'!$B:$C,2,0)</f>
        <v>Nordeste</v>
      </c>
      <c r="K1122" s="41">
        <f t="shared" si="52"/>
        <v>9167.19</v>
      </c>
      <c r="L1122" s="15">
        <f t="shared" si="53"/>
        <v>0.55300000000000005</v>
      </c>
    </row>
    <row r="1123" spans="1:12" x14ac:dyDescent="0.25">
      <c r="A1123" s="52" t="s">
        <v>1637</v>
      </c>
      <c r="B1123" s="52" t="s">
        <v>19</v>
      </c>
      <c r="C1123" s="52">
        <v>242</v>
      </c>
      <c r="D1123" s="52">
        <v>0.54400000000000004</v>
      </c>
      <c r="E1123" s="52">
        <v>0.53300000000000003</v>
      </c>
      <c r="F1123" s="52">
        <v>0.4</v>
      </c>
      <c r="G1123" s="53">
        <v>9164.8700000000008</v>
      </c>
      <c r="H1123" s="52">
        <v>25</v>
      </c>
      <c r="I1123" t="str">
        <f t="shared" si="51"/>
        <v>Baixo</v>
      </c>
      <c r="J1123" t="str">
        <f>VLOOKUP(B1123,'De-Para_Estado_Regiao'!$B:$C,2,0)</f>
        <v>Nordeste</v>
      </c>
      <c r="K1123" s="41">
        <f t="shared" si="52"/>
        <v>9164.8700000000008</v>
      </c>
      <c r="L1123" s="15">
        <f t="shared" si="53"/>
        <v>0.53300000000000003</v>
      </c>
    </row>
    <row r="1124" spans="1:12" x14ac:dyDescent="0.25">
      <c r="A1124" s="52" t="s">
        <v>2663</v>
      </c>
      <c r="B1124" s="52" t="s">
        <v>19</v>
      </c>
      <c r="C1124" s="52">
        <v>548</v>
      </c>
      <c r="D1124" s="52">
        <v>0.60099999999999998</v>
      </c>
      <c r="E1124" s="52">
        <v>0.61799999999999999</v>
      </c>
      <c r="F1124" s="52">
        <v>0.46700000000000003</v>
      </c>
      <c r="G1124" s="53">
        <v>9164.48</v>
      </c>
      <c r="H1124" s="52">
        <v>36</v>
      </c>
      <c r="I1124" t="str">
        <f t="shared" si="51"/>
        <v>Médio</v>
      </c>
      <c r="J1124" t="str">
        <f>VLOOKUP(B1124,'De-Para_Estado_Regiao'!$B:$C,2,0)</f>
        <v>Nordeste</v>
      </c>
      <c r="K1124" s="41">
        <f t="shared" si="52"/>
        <v>9164.48</v>
      </c>
      <c r="L1124" s="15">
        <f t="shared" si="53"/>
        <v>0.61799999999999999</v>
      </c>
    </row>
    <row r="1125" spans="1:12" x14ac:dyDescent="0.25">
      <c r="A1125" s="50" t="s">
        <v>3721</v>
      </c>
      <c r="B1125" s="50" t="s">
        <v>19</v>
      </c>
      <c r="C1125" s="50">
        <v>191</v>
      </c>
      <c r="D1125" s="50">
        <v>0.59299999999999997</v>
      </c>
      <c r="E1125" s="50">
        <v>0.56799999999999995</v>
      </c>
      <c r="F1125" s="50">
        <v>0.46800000000000003</v>
      </c>
      <c r="G1125" s="51">
        <v>9150.48</v>
      </c>
      <c r="H1125" s="50">
        <v>4</v>
      </c>
      <c r="I1125" t="str">
        <f t="shared" si="51"/>
        <v>Médio</v>
      </c>
      <c r="J1125" t="str">
        <f>VLOOKUP(B1125,'De-Para_Estado_Regiao'!$B:$C,2,0)</f>
        <v>Nordeste</v>
      </c>
      <c r="K1125" s="41">
        <f t="shared" si="52"/>
        <v>9150.48</v>
      </c>
      <c r="L1125" s="15">
        <f t="shared" si="53"/>
        <v>0.56799999999999995</v>
      </c>
    </row>
    <row r="1126" spans="1:12" x14ac:dyDescent="0.25">
      <c r="A1126" s="50" t="s">
        <v>750</v>
      </c>
      <c r="B1126" s="50" t="s">
        <v>48</v>
      </c>
      <c r="C1126" s="50">
        <v>1111</v>
      </c>
      <c r="D1126" s="50">
        <v>0.60899999999999999</v>
      </c>
      <c r="E1126" s="50">
        <v>0.55200000000000005</v>
      </c>
      <c r="F1126" s="50">
        <v>0.52800000000000002</v>
      </c>
      <c r="G1126" s="51">
        <v>9146.9699999999993</v>
      </c>
      <c r="H1126" s="50">
        <v>7</v>
      </c>
      <c r="I1126" t="str">
        <f t="shared" si="51"/>
        <v>Médio</v>
      </c>
      <c r="J1126" t="str">
        <f>VLOOKUP(B1126,'De-Para_Estado_Regiao'!$B:$C,2,0)</f>
        <v>Nordeste</v>
      </c>
      <c r="K1126" s="41">
        <f t="shared" si="52"/>
        <v>9146.9699999999993</v>
      </c>
      <c r="L1126" s="15">
        <f t="shared" si="53"/>
        <v>0.55200000000000005</v>
      </c>
    </row>
    <row r="1127" spans="1:12" x14ac:dyDescent="0.25">
      <c r="A1127" s="50" t="s">
        <v>3609</v>
      </c>
      <c r="B1127" s="50" t="s">
        <v>19</v>
      </c>
      <c r="C1127" s="50">
        <v>174</v>
      </c>
      <c r="D1127" s="50">
        <v>0.61399999999999999</v>
      </c>
      <c r="E1127" s="50">
        <v>0.54600000000000004</v>
      </c>
      <c r="F1127" s="50">
        <v>0.55300000000000005</v>
      </c>
      <c r="G1127" s="51">
        <v>9146.31</v>
      </c>
      <c r="H1127" s="50">
        <v>0</v>
      </c>
      <c r="I1127" t="str">
        <f t="shared" si="51"/>
        <v>Médio</v>
      </c>
      <c r="J1127" t="str">
        <f>VLOOKUP(B1127,'De-Para_Estado_Regiao'!$B:$C,2,0)</f>
        <v>Nordeste</v>
      </c>
      <c r="K1127" s="41">
        <f t="shared" si="52"/>
        <v>9146.31</v>
      </c>
      <c r="L1127" s="15">
        <f t="shared" si="53"/>
        <v>0.54600000000000004</v>
      </c>
    </row>
    <row r="1128" spans="1:12" x14ac:dyDescent="0.25">
      <c r="A1128" s="52" t="s">
        <v>1697</v>
      </c>
      <c r="B1128" s="52" t="s">
        <v>19</v>
      </c>
      <c r="C1128" s="52">
        <v>971</v>
      </c>
      <c r="D1128" s="52">
        <v>0.61599999999999999</v>
      </c>
      <c r="E1128" s="52">
        <v>0.60699999999999998</v>
      </c>
      <c r="F1128" s="52">
        <v>0.50700000000000001</v>
      </c>
      <c r="G1128" s="53">
        <v>9145.9699999999993</v>
      </c>
      <c r="H1128" s="52">
        <v>8</v>
      </c>
      <c r="I1128" t="str">
        <f t="shared" si="51"/>
        <v>Médio</v>
      </c>
      <c r="J1128" t="str">
        <f>VLOOKUP(B1128,'De-Para_Estado_Regiao'!$B:$C,2,0)</f>
        <v>Nordeste</v>
      </c>
      <c r="K1128" s="41">
        <f t="shared" si="52"/>
        <v>9145.9699999999993</v>
      </c>
      <c r="L1128" s="15">
        <f t="shared" si="53"/>
        <v>0.60699999999999998</v>
      </c>
    </row>
    <row r="1129" spans="1:12" x14ac:dyDescent="0.25">
      <c r="A1129" s="52" t="s">
        <v>4343</v>
      </c>
      <c r="B1129" s="52" t="s">
        <v>19</v>
      </c>
      <c r="C1129" s="52">
        <v>270</v>
      </c>
      <c r="D1129" s="52">
        <v>0.56299999999999994</v>
      </c>
      <c r="E1129" s="52">
        <v>0.56299999999999994</v>
      </c>
      <c r="F1129" s="52">
        <v>0.42099999999999999</v>
      </c>
      <c r="G1129" s="53">
        <v>9144.4599999999991</v>
      </c>
      <c r="H1129" s="52">
        <v>1</v>
      </c>
      <c r="I1129" t="str">
        <f t="shared" si="51"/>
        <v>Médio</v>
      </c>
      <c r="J1129" t="str">
        <f>VLOOKUP(B1129,'De-Para_Estado_Regiao'!$B:$C,2,0)</f>
        <v>Nordeste</v>
      </c>
      <c r="K1129" s="41">
        <f t="shared" si="52"/>
        <v>9144.4599999999991</v>
      </c>
      <c r="L1129" s="15">
        <f t="shared" si="53"/>
        <v>0.56299999999999994</v>
      </c>
    </row>
    <row r="1130" spans="1:12" x14ac:dyDescent="0.25">
      <c r="A1130" s="52" t="s">
        <v>3582</v>
      </c>
      <c r="B1130" s="52" t="s">
        <v>19</v>
      </c>
      <c r="C1130" s="52">
        <v>867</v>
      </c>
      <c r="D1130" s="52">
        <v>0.58099999999999996</v>
      </c>
      <c r="E1130" s="52">
        <v>0.56699999999999995</v>
      </c>
      <c r="F1130" s="52">
        <v>0.46400000000000002</v>
      </c>
      <c r="G1130" s="53">
        <v>9141.08</v>
      </c>
      <c r="H1130" s="52">
        <v>15</v>
      </c>
      <c r="I1130" t="str">
        <f t="shared" si="51"/>
        <v>Médio</v>
      </c>
      <c r="J1130" t="str">
        <f>VLOOKUP(B1130,'De-Para_Estado_Regiao'!$B:$C,2,0)</f>
        <v>Nordeste</v>
      </c>
      <c r="K1130" s="41">
        <f t="shared" si="52"/>
        <v>9141.08</v>
      </c>
      <c r="L1130" s="15">
        <f t="shared" si="53"/>
        <v>0.56699999999999995</v>
      </c>
    </row>
    <row r="1131" spans="1:12" x14ac:dyDescent="0.25">
      <c r="A1131" s="50" t="s">
        <v>4827</v>
      </c>
      <c r="B1131" s="50" t="s">
        <v>131</v>
      </c>
      <c r="C1131" s="50">
        <v>114</v>
      </c>
      <c r="D1131" s="50">
        <v>0.53600000000000003</v>
      </c>
      <c r="E1131" s="50">
        <v>0.50800000000000001</v>
      </c>
      <c r="F1131" s="50">
        <v>0.39400000000000002</v>
      </c>
      <c r="G1131" s="51">
        <v>9138.39</v>
      </c>
      <c r="H1131" s="50">
        <v>0</v>
      </c>
      <c r="I1131" t="str">
        <f t="shared" si="51"/>
        <v>Baixo</v>
      </c>
      <c r="J1131" t="str">
        <f>VLOOKUP(B1131,'De-Para_Estado_Regiao'!$B:$C,2,0)</f>
        <v>Nordeste</v>
      </c>
      <c r="K1131" s="41">
        <f t="shared" si="52"/>
        <v>9138.39</v>
      </c>
      <c r="L1131" s="15">
        <f t="shared" si="53"/>
        <v>0.50800000000000001</v>
      </c>
    </row>
    <row r="1132" spans="1:12" x14ac:dyDescent="0.25">
      <c r="A1132" s="52" t="s">
        <v>2736</v>
      </c>
      <c r="B1132" s="52" t="s">
        <v>25</v>
      </c>
      <c r="C1132" s="52">
        <v>907</v>
      </c>
      <c r="D1132" s="52">
        <v>0.64200000000000002</v>
      </c>
      <c r="E1132" s="52">
        <v>0.61099999999999999</v>
      </c>
      <c r="F1132" s="52">
        <v>0.55300000000000005</v>
      </c>
      <c r="G1132" s="53">
        <v>9107.7999999999993</v>
      </c>
      <c r="H1132" s="52">
        <v>9</v>
      </c>
      <c r="I1132" t="str">
        <f t="shared" si="51"/>
        <v>Médio</v>
      </c>
      <c r="J1132" t="str">
        <f>VLOOKUP(B1132,'De-Para_Estado_Regiao'!$B:$C,2,0)</f>
        <v>Nordeste</v>
      </c>
      <c r="K1132" s="41">
        <f t="shared" si="52"/>
        <v>9107.7999999999993</v>
      </c>
      <c r="L1132" s="15">
        <f t="shared" si="53"/>
        <v>0.61099999999999999</v>
      </c>
    </row>
    <row r="1133" spans="1:12" x14ac:dyDescent="0.25">
      <c r="A1133" s="50" t="s">
        <v>4175</v>
      </c>
      <c r="B1133" s="50" t="s">
        <v>108</v>
      </c>
      <c r="C1133" s="50">
        <v>301</v>
      </c>
      <c r="D1133" s="50">
        <v>0.55000000000000004</v>
      </c>
      <c r="E1133" s="50">
        <v>0.53200000000000003</v>
      </c>
      <c r="F1133" s="50">
        <v>0.41</v>
      </c>
      <c r="G1133" s="51">
        <v>9103.92</v>
      </c>
      <c r="H1133" s="50">
        <v>1</v>
      </c>
      <c r="I1133" t="str">
        <f t="shared" si="51"/>
        <v>Médio</v>
      </c>
      <c r="J1133" t="str">
        <f>VLOOKUP(B1133,'De-Para_Estado_Regiao'!$B:$C,2,0)</f>
        <v>Nordeste</v>
      </c>
      <c r="K1133" s="41">
        <f t="shared" si="52"/>
        <v>9103.92</v>
      </c>
      <c r="L1133" s="15">
        <f t="shared" si="53"/>
        <v>0.53200000000000003</v>
      </c>
    </row>
    <row r="1134" spans="1:12" x14ac:dyDescent="0.25">
      <c r="A1134" s="50" t="s">
        <v>4187</v>
      </c>
      <c r="B1134" s="50" t="s">
        <v>108</v>
      </c>
      <c r="C1134" s="50">
        <v>221</v>
      </c>
      <c r="D1134" s="50">
        <v>0.56999999999999995</v>
      </c>
      <c r="E1134" s="50">
        <v>0.53300000000000003</v>
      </c>
      <c r="F1134" s="50">
        <v>0.48</v>
      </c>
      <c r="G1134" s="51">
        <v>9103.75</v>
      </c>
      <c r="H1134" s="50">
        <v>1</v>
      </c>
      <c r="I1134" t="str">
        <f t="shared" si="51"/>
        <v>Médio</v>
      </c>
      <c r="J1134" t="str">
        <f>VLOOKUP(B1134,'De-Para_Estado_Regiao'!$B:$C,2,0)</f>
        <v>Nordeste</v>
      </c>
      <c r="K1134" s="41">
        <f t="shared" si="52"/>
        <v>9103.75</v>
      </c>
      <c r="L1134" s="15">
        <f t="shared" si="53"/>
        <v>0.53300000000000003</v>
      </c>
    </row>
    <row r="1135" spans="1:12" x14ac:dyDescent="0.25">
      <c r="A1135" s="50" t="s">
        <v>4628</v>
      </c>
      <c r="B1135" s="50" t="s">
        <v>96</v>
      </c>
      <c r="C1135" s="50">
        <v>75</v>
      </c>
      <c r="D1135" s="50">
        <v>0.55500000000000005</v>
      </c>
      <c r="E1135" s="50">
        <v>0.53700000000000003</v>
      </c>
      <c r="F1135" s="50">
        <v>0.42599999999999999</v>
      </c>
      <c r="G1135" s="51">
        <v>9103.11</v>
      </c>
      <c r="H1135" s="50">
        <v>7</v>
      </c>
      <c r="I1135" t="str">
        <f t="shared" si="51"/>
        <v>Médio</v>
      </c>
      <c r="J1135" t="str">
        <f>VLOOKUP(B1135,'De-Para_Estado_Regiao'!$B:$C,2,0)</f>
        <v>Nordeste</v>
      </c>
      <c r="K1135" s="41">
        <f t="shared" si="52"/>
        <v>9103.11</v>
      </c>
      <c r="L1135" s="15">
        <f t="shared" si="53"/>
        <v>0.53700000000000003</v>
      </c>
    </row>
    <row r="1136" spans="1:12" x14ac:dyDescent="0.25">
      <c r="A1136" s="52" t="s">
        <v>145</v>
      </c>
      <c r="B1136" s="52" t="s">
        <v>86</v>
      </c>
      <c r="C1136" s="52">
        <v>205</v>
      </c>
      <c r="D1136" s="52">
        <v>0.64200000000000002</v>
      </c>
      <c r="E1136" s="52">
        <v>0.60599999999999998</v>
      </c>
      <c r="F1136" s="52">
        <v>0.55600000000000005</v>
      </c>
      <c r="G1136" s="53">
        <v>9101.98</v>
      </c>
      <c r="H1136" s="52">
        <v>2</v>
      </c>
      <c r="I1136" t="str">
        <f t="shared" si="51"/>
        <v>Médio</v>
      </c>
      <c r="J1136" t="str">
        <f>VLOOKUP(B1136,'De-Para_Estado_Regiao'!$B:$C,2,0)</f>
        <v>Nordeste</v>
      </c>
      <c r="K1136" s="41">
        <f t="shared" si="52"/>
        <v>9101.98</v>
      </c>
      <c r="L1136" s="15">
        <f t="shared" si="53"/>
        <v>0.60599999999999998</v>
      </c>
    </row>
    <row r="1137" spans="1:12" x14ac:dyDescent="0.25">
      <c r="A1137" s="52" t="s">
        <v>1643</v>
      </c>
      <c r="B1137" s="52" t="s">
        <v>19</v>
      </c>
      <c r="C1137" s="52">
        <v>237</v>
      </c>
      <c r="D1137" s="52">
        <v>0.54700000000000004</v>
      </c>
      <c r="E1137" s="52">
        <v>0.53100000000000003</v>
      </c>
      <c r="F1137" s="52">
        <v>0.40400000000000003</v>
      </c>
      <c r="G1137" s="53">
        <v>9083.5499999999993</v>
      </c>
      <c r="H1137" s="52">
        <v>28</v>
      </c>
      <c r="I1137" t="str">
        <f t="shared" si="51"/>
        <v>Baixo</v>
      </c>
      <c r="J1137" t="str">
        <f>VLOOKUP(B1137,'De-Para_Estado_Regiao'!$B:$C,2,0)</f>
        <v>Nordeste</v>
      </c>
      <c r="K1137" s="41">
        <f t="shared" si="52"/>
        <v>9083.5499999999993</v>
      </c>
      <c r="L1137" s="15">
        <f t="shared" si="53"/>
        <v>0.53100000000000003</v>
      </c>
    </row>
    <row r="1138" spans="1:12" x14ac:dyDescent="0.25">
      <c r="A1138" s="52" t="s">
        <v>2258</v>
      </c>
      <c r="B1138" s="52" t="s">
        <v>127</v>
      </c>
      <c r="C1138" s="52">
        <v>313</v>
      </c>
      <c r="D1138" s="52">
        <v>0.58799999999999997</v>
      </c>
      <c r="E1138" s="52">
        <v>0.57199999999999995</v>
      </c>
      <c r="F1138" s="52">
        <v>0.47099999999999997</v>
      </c>
      <c r="G1138" s="53">
        <v>9067.26</v>
      </c>
      <c r="H1138" s="52">
        <v>15</v>
      </c>
      <c r="I1138" t="str">
        <f t="shared" si="51"/>
        <v>Médio</v>
      </c>
      <c r="J1138" t="str">
        <f>VLOOKUP(B1138,'De-Para_Estado_Regiao'!$B:$C,2,0)</f>
        <v>Nordeste</v>
      </c>
      <c r="K1138" s="41">
        <f t="shared" si="52"/>
        <v>9067.26</v>
      </c>
      <c r="L1138" s="15">
        <f t="shared" si="53"/>
        <v>0.57199999999999995</v>
      </c>
    </row>
    <row r="1139" spans="1:12" x14ac:dyDescent="0.25">
      <c r="A1139" s="50" t="s">
        <v>2697</v>
      </c>
      <c r="B1139" s="50" t="s">
        <v>108</v>
      </c>
      <c r="C1139" s="50">
        <v>979</v>
      </c>
      <c r="D1139" s="50">
        <v>0.56499999999999995</v>
      </c>
      <c r="E1139" s="50">
        <v>0.56799999999999995</v>
      </c>
      <c r="F1139" s="50">
        <v>0.42199999999999999</v>
      </c>
      <c r="G1139" s="51">
        <v>9064.7000000000007</v>
      </c>
      <c r="H1139" s="50">
        <v>4</v>
      </c>
      <c r="I1139" t="str">
        <f t="shared" si="51"/>
        <v>Médio</v>
      </c>
      <c r="J1139" t="str">
        <f>VLOOKUP(B1139,'De-Para_Estado_Regiao'!$B:$C,2,0)</f>
        <v>Nordeste</v>
      </c>
      <c r="K1139" s="41">
        <f t="shared" si="52"/>
        <v>9064.7000000000007</v>
      </c>
      <c r="L1139" s="15">
        <f t="shared" si="53"/>
        <v>0.56799999999999995</v>
      </c>
    </row>
    <row r="1140" spans="1:12" x14ac:dyDescent="0.25">
      <c r="A1140" s="52" t="s">
        <v>4896</v>
      </c>
      <c r="B1140" s="52" t="s">
        <v>96</v>
      </c>
      <c r="C1140" s="52">
        <v>119</v>
      </c>
      <c r="D1140" s="52">
        <v>0.58099999999999996</v>
      </c>
      <c r="E1140" s="52">
        <v>0.56499999999999995</v>
      </c>
      <c r="F1140" s="52">
        <v>0.49</v>
      </c>
      <c r="G1140" s="53">
        <v>9061.9500000000007</v>
      </c>
      <c r="H1140" s="52">
        <v>1</v>
      </c>
      <c r="I1140" t="str">
        <f t="shared" si="51"/>
        <v>Médio</v>
      </c>
      <c r="J1140" t="str">
        <f>VLOOKUP(B1140,'De-Para_Estado_Regiao'!$B:$C,2,0)</f>
        <v>Nordeste</v>
      </c>
      <c r="K1140" s="41">
        <f t="shared" si="52"/>
        <v>9061.9500000000007</v>
      </c>
      <c r="L1140" s="15">
        <f t="shared" si="53"/>
        <v>0.56499999999999995</v>
      </c>
    </row>
    <row r="1141" spans="1:12" x14ac:dyDescent="0.25">
      <c r="A1141" s="50" t="s">
        <v>2318</v>
      </c>
      <c r="B1141" s="50" t="s">
        <v>96</v>
      </c>
      <c r="C1141" s="50">
        <v>978</v>
      </c>
      <c r="D1141" s="50">
        <v>0.59399999999999997</v>
      </c>
      <c r="E1141" s="50">
        <v>0.59299999999999997</v>
      </c>
      <c r="F1141" s="50">
        <v>0.46700000000000003</v>
      </c>
      <c r="G1141" s="51">
        <v>9056.24</v>
      </c>
      <c r="H1141" s="50">
        <v>21</v>
      </c>
      <c r="I1141" t="str">
        <f t="shared" si="51"/>
        <v>Médio</v>
      </c>
      <c r="J1141" t="str">
        <f>VLOOKUP(B1141,'De-Para_Estado_Regiao'!$B:$C,2,0)</f>
        <v>Nordeste</v>
      </c>
      <c r="K1141" s="41">
        <f t="shared" si="52"/>
        <v>9056.24</v>
      </c>
      <c r="L1141" s="15">
        <f t="shared" si="53"/>
        <v>0.59299999999999997</v>
      </c>
    </row>
    <row r="1142" spans="1:12" x14ac:dyDescent="0.25">
      <c r="A1142" s="50" t="s">
        <v>1241</v>
      </c>
      <c r="B1142" s="50" t="s">
        <v>127</v>
      </c>
      <c r="C1142" s="50">
        <v>153</v>
      </c>
      <c r="D1142" s="50">
        <v>0.59</v>
      </c>
      <c r="E1142" s="50">
        <v>0.56399999999999995</v>
      </c>
      <c r="F1142" s="50">
        <v>0.49</v>
      </c>
      <c r="G1142" s="51">
        <v>9054.0300000000007</v>
      </c>
      <c r="H1142" s="50">
        <v>0</v>
      </c>
      <c r="I1142" t="str">
        <f t="shared" si="51"/>
        <v>Médio</v>
      </c>
      <c r="J1142" t="str">
        <f>VLOOKUP(B1142,'De-Para_Estado_Regiao'!$B:$C,2,0)</f>
        <v>Nordeste</v>
      </c>
      <c r="K1142" s="41">
        <f t="shared" si="52"/>
        <v>9054.0300000000007</v>
      </c>
      <c r="L1142" s="15">
        <f t="shared" si="53"/>
        <v>0.56399999999999995</v>
      </c>
    </row>
    <row r="1143" spans="1:12" x14ac:dyDescent="0.25">
      <c r="A1143" s="50" t="s">
        <v>2971</v>
      </c>
      <c r="B1143" s="50" t="s">
        <v>19</v>
      </c>
      <c r="C1143" s="50">
        <v>543</v>
      </c>
      <c r="D1143" s="50">
        <v>0.57499999999999996</v>
      </c>
      <c r="E1143" s="50">
        <v>0.56299999999999994</v>
      </c>
      <c r="F1143" s="50">
        <v>0.47899999999999998</v>
      </c>
      <c r="G1143" s="51">
        <v>9050.26</v>
      </c>
      <c r="H1143" s="50">
        <v>5</v>
      </c>
      <c r="I1143" t="str">
        <f t="shared" si="51"/>
        <v>Médio</v>
      </c>
      <c r="J1143" t="str">
        <f>VLOOKUP(B1143,'De-Para_Estado_Regiao'!$B:$C,2,0)</f>
        <v>Nordeste</v>
      </c>
      <c r="K1143" s="41">
        <f t="shared" si="52"/>
        <v>9050.26</v>
      </c>
      <c r="L1143" s="15">
        <f t="shared" si="53"/>
        <v>0.56299999999999994</v>
      </c>
    </row>
    <row r="1144" spans="1:12" x14ac:dyDescent="0.25">
      <c r="A1144" s="52" t="s">
        <v>4933</v>
      </c>
      <c r="B1144" s="52" t="s">
        <v>96</v>
      </c>
      <c r="C1144" s="52">
        <v>56</v>
      </c>
      <c r="D1144" s="52">
        <v>0.622</v>
      </c>
      <c r="E1144" s="52">
        <v>0.55300000000000005</v>
      </c>
      <c r="F1144" s="52">
        <v>0.56799999999999995</v>
      </c>
      <c r="G1144" s="53">
        <v>9043.42</v>
      </c>
      <c r="H1144" s="52">
        <v>8</v>
      </c>
      <c r="I1144" t="str">
        <f t="shared" si="51"/>
        <v>Médio</v>
      </c>
      <c r="J1144" t="str">
        <f>VLOOKUP(B1144,'De-Para_Estado_Regiao'!$B:$C,2,0)</f>
        <v>Nordeste</v>
      </c>
      <c r="K1144" s="41">
        <f t="shared" si="52"/>
        <v>9043.42</v>
      </c>
      <c r="L1144" s="15">
        <f t="shared" si="53"/>
        <v>0.55300000000000005</v>
      </c>
    </row>
    <row r="1145" spans="1:12" x14ac:dyDescent="0.25">
      <c r="A1145" s="50" t="s">
        <v>3648</v>
      </c>
      <c r="B1145" s="50" t="s">
        <v>48</v>
      </c>
      <c r="C1145" s="50">
        <v>515</v>
      </c>
      <c r="D1145" s="50">
        <v>0.56999999999999995</v>
      </c>
      <c r="E1145" s="50">
        <v>0.503</v>
      </c>
      <c r="F1145" s="50">
        <v>0.48499999999999999</v>
      </c>
      <c r="G1145" s="51">
        <v>9040.85</v>
      </c>
      <c r="H1145" s="50">
        <v>12</v>
      </c>
      <c r="I1145" t="str">
        <f t="shared" si="51"/>
        <v>Médio</v>
      </c>
      <c r="J1145" t="str">
        <f>VLOOKUP(B1145,'De-Para_Estado_Regiao'!$B:$C,2,0)</f>
        <v>Nordeste</v>
      </c>
      <c r="K1145" s="41">
        <f t="shared" si="52"/>
        <v>9040.85</v>
      </c>
      <c r="L1145" s="15">
        <f t="shared" si="53"/>
        <v>0.503</v>
      </c>
    </row>
    <row r="1146" spans="1:12" x14ac:dyDescent="0.25">
      <c r="A1146" s="50" t="s">
        <v>4804</v>
      </c>
      <c r="B1146" s="50" t="s">
        <v>96</v>
      </c>
      <c r="C1146" s="50">
        <v>265</v>
      </c>
      <c r="D1146" s="50">
        <v>0.56000000000000005</v>
      </c>
      <c r="E1146" s="50">
        <v>0.55900000000000005</v>
      </c>
      <c r="F1146" s="50">
        <v>0.40899999999999997</v>
      </c>
      <c r="G1146" s="51">
        <v>9036.8799999999992</v>
      </c>
      <c r="H1146" s="50">
        <v>4</v>
      </c>
      <c r="I1146" t="str">
        <f t="shared" si="51"/>
        <v>Médio</v>
      </c>
      <c r="J1146" t="str">
        <f>VLOOKUP(B1146,'De-Para_Estado_Regiao'!$B:$C,2,0)</f>
        <v>Nordeste</v>
      </c>
      <c r="K1146" s="41">
        <f t="shared" si="52"/>
        <v>9036.8799999999992</v>
      </c>
      <c r="L1146" s="15">
        <f t="shared" si="53"/>
        <v>0.55900000000000005</v>
      </c>
    </row>
    <row r="1147" spans="1:12" x14ac:dyDescent="0.25">
      <c r="A1147" s="50" t="s">
        <v>5170</v>
      </c>
      <c r="B1147" s="50" t="s">
        <v>101</v>
      </c>
      <c r="C1147" s="50">
        <v>267</v>
      </c>
      <c r="D1147" s="50">
        <v>0.58899999999999997</v>
      </c>
      <c r="E1147" s="50">
        <v>0.56100000000000005</v>
      </c>
      <c r="F1147" s="50">
        <v>0.49399999999999999</v>
      </c>
      <c r="G1147" s="51">
        <v>9032.3799999999992</v>
      </c>
      <c r="H1147" s="50">
        <v>9</v>
      </c>
      <c r="I1147" t="str">
        <f t="shared" si="51"/>
        <v>Médio</v>
      </c>
      <c r="J1147" t="str">
        <f>VLOOKUP(B1147,'De-Para_Estado_Regiao'!$B:$C,2,0)</f>
        <v>Nordeste</v>
      </c>
      <c r="K1147" s="41">
        <f t="shared" si="52"/>
        <v>9032.3799999999992</v>
      </c>
      <c r="L1147" s="15">
        <f t="shared" si="53"/>
        <v>0.56100000000000005</v>
      </c>
    </row>
    <row r="1148" spans="1:12" x14ac:dyDescent="0.25">
      <c r="A1148" s="50" t="s">
        <v>3674</v>
      </c>
      <c r="B1148" s="50" t="s">
        <v>108</v>
      </c>
      <c r="C1148" s="50">
        <v>563</v>
      </c>
      <c r="D1148" s="50">
        <v>0.52700000000000002</v>
      </c>
      <c r="E1148" s="50">
        <v>0.52800000000000002</v>
      </c>
      <c r="F1148" s="50">
        <v>0.4</v>
      </c>
      <c r="G1148" s="51">
        <v>9030.8700000000008</v>
      </c>
      <c r="H1148" s="50">
        <v>0</v>
      </c>
      <c r="I1148" t="str">
        <f t="shared" si="51"/>
        <v>Baixo</v>
      </c>
      <c r="J1148" t="str">
        <f>VLOOKUP(B1148,'De-Para_Estado_Regiao'!$B:$C,2,0)</f>
        <v>Nordeste</v>
      </c>
      <c r="K1148" s="41">
        <f t="shared" si="52"/>
        <v>9030.8700000000008</v>
      </c>
      <c r="L1148" s="15">
        <f t="shared" si="53"/>
        <v>0.52800000000000002</v>
      </c>
    </row>
    <row r="1149" spans="1:12" x14ac:dyDescent="0.25">
      <c r="A1149" s="50" t="s">
        <v>2200</v>
      </c>
      <c r="B1149" s="50" t="s">
        <v>96</v>
      </c>
      <c r="C1149" s="50">
        <v>1003</v>
      </c>
      <c r="D1149" s="50">
        <v>0.60599999999999998</v>
      </c>
      <c r="E1149" s="50">
        <v>0.6</v>
      </c>
      <c r="F1149" s="50">
        <v>0.51400000000000001</v>
      </c>
      <c r="G1149" s="51">
        <v>9028</v>
      </c>
      <c r="H1149" s="50">
        <v>10</v>
      </c>
      <c r="I1149" t="str">
        <f t="shared" si="51"/>
        <v>Médio</v>
      </c>
      <c r="J1149" t="str">
        <f>VLOOKUP(B1149,'De-Para_Estado_Regiao'!$B:$C,2,0)</f>
        <v>Nordeste</v>
      </c>
      <c r="K1149" s="41">
        <f t="shared" si="52"/>
        <v>9028</v>
      </c>
      <c r="L1149" s="15">
        <f t="shared" si="53"/>
        <v>0.6</v>
      </c>
    </row>
    <row r="1150" spans="1:12" x14ac:dyDescent="0.25">
      <c r="A1150" s="52" t="s">
        <v>2638</v>
      </c>
      <c r="B1150" s="52" t="s">
        <v>25</v>
      </c>
      <c r="C1150" s="52">
        <v>1046</v>
      </c>
      <c r="D1150" s="52">
        <v>0.59</v>
      </c>
      <c r="E1150" s="52">
        <v>0.58099999999999996</v>
      </c>
      <c r="F1150" s="52">
        <v>0.47</v>
      </c>
      <c r="G1150" s="53">
        <v>9024.69</v>
      </c>
      <c r="H1150" s="52">
        <v>18</v>
      </c>
      <c r="I1150" t="str">
        <f t="shared" si="51"/>
        <v>Médio</v>
      </c>
      <c r="J1150" t="str">
        <f>VLOOKUP(B1150,'De-Para_Estado_Regiao'!$B:$C,2,0)</f>
        <v>Nordeste</v>
      </c>
      <c r="K1150" s="41">
        <f t="shared" si="52"/>
        <v>9024.69</v>
      </c>
      <c r="L1150" s="15">
        <f t="shared" si="53"/>
        <v>0.58099999999999996</v>
      </c>
    </row>
    <row r="1151" spans="1:12" x14ac:dyDescent="0.25">
      <c r="A1151" s="50" t="s">
        <v>5305</v>
      </c>
      <c r="B1151" s="50" t="s">
        <v>96</v>
      </c>
      <c r="C1151" s="50">
        <v>191</v>
      </c>
      <c r="D1151" s="50">
        <v>0.60899999999999999</v>
      </c>
      <c r="E1151" s="50">
        <v>0.60099999999999998</v>
      </c>
      <c r="F1151" s="50">
        <v>0.51</v>
      </c>
      <c r="G1151" s="51">
        <v>9023.06</v>
      </c>
      <c r="H1151" s="50">
        <v>3</v>
      </c>
      <c r="I1151" t="str">
        <f t="shared" si="51"/>
        <v>Médio</v>
      </c>
      <c r="J1151" t="str">
        <f>VLOOKUP(B1151,'De-Para_Estado_Regiao'!$B:$C,2,0)</f>
        <v>Nordeste</v>
      </c>
      <c r="K1151" s="41">
        <f t="shared" si="52"/>
        <v>9023.06</v>
      </c>
      <c r="L1151" s="15">
        <f t="shared" si="53"/>
        <v>0.60099999999999998</v>
      </c>
    </row>
    <row r="1152" spans="1:12" x14ac:dyDescent="0.25">
      <c r="A1152" s="52" t="s">
        <v>1165</v>
      </c>
      <c r="B1152" s="52" t="s">
        <v>19</v>
      </c>
      <c r="C1152" s="52">
        <v>2362</v>
      </c>
      <c r="D1152" s="52">
        <v>0.67</v>
      </c>
      <c r="E1152" s="52">
        <v>0.68700000000000006</v>
      </c>
      <c r="F1152" s="52">
        <v>0.55100000000000005</v>
      </c>
      <c r="G1152" s="53">
        <v>9022.7199999999993</v>
      </c>
      <c r="H1152" s="52">
        <v>44</v>
      </c>
      <c r="I1152" t="str">
        <f t="shared" si="51"/>
        <v>Médio</v>
      </c>
      <c r="J1152" t="str">
        <f>VLOOKUP(B1152,'De-Para_Estado_Regiao'!$B:$C,2,0)</f>
        <v>Nordeste</v>
      </c>
      <c r="K1152" s="41">
        <f t="shared" si="52"/>
        <v>9022.7199999999993</v>
      </c>
      <c r="L1152" s="15">
        <f t="shared" si="53"/>
        <v>0.68700000000000006</v>
      </c>
    </row>
    <row r="1153" spans="1:12" x14ac:dyDescent="0.25">
      <c r="A1153" s="52" t="s">
        <v>4491</v>
      </c>
      <c r="B1153" s="52" t="s">
        <v>101</v>
      </c>
      <c r="C1153" s="52">
        <v>203</v>
      </c>
      <c r="D1153" s="52">
        <v>0.56999999999999995</v>
      </c>
      <c r="E1153" s="52">
        <v>0.502</v>
      </c>
      <c r="F1153" s="52">
        <v>0.48099999999999998</v>
      </c>
      <c r="G1153" s="53">
        <v>9016.8799999999992</v>
      </c>
      <c r="H1153" s="52">
        <v>0</v>
      </c>
      <c r="I1153" t="str">
        <f t="shared" si="51"/>
        <v>Médio</v>
      </c>
      <c r="J1153" t="str">
        <f>VLOOKUP(B1153,'De-Para_Estado_Regiao'!$B:$C,2,0)</f>
        <v>Nordeste</v>
      </c>
      <c r="K1153" s="41">
        <f t="shared" si="52"/>
        <v>9016.8799999999992</v>
      </c>
      <c r="L1153" s="15">
        <f t="shared" si="53"/>
        <v>0.502</v>
      </c>
    </row>
    <row r="1154" spans="1:12" x14ac:dyDescent="0.25">
      <c r="A1154" s="52" t="s">
        <v>1865</v>
      </c>
      <c r="B1154" s="52" t="s">
        <v>48</v>
      </c>
      <c r="C1154" s="52">
        <v>514</v>
      </c>
      <c r="D1154" s="52">
        <v>0.625</v>
      </c>
      <c r="E1154" s="52">
        <v>0.56499999999999995</v>
      </c>
      <c r="F1154" s="52">
        <v>0.57399999999999995</v>
      </c>
      <c r="G1154" s="53">
        <v>9013.7800000000007</v>
      </c>
      <c r="H1154" s="52">
        <v>4</v>
      </c>
      <c r="I1154" t="str">
        <f t="shared" ref="I1154:I1217" si="54">IF(D1154&lt;0.55,"Baixo",IF(D1154&lt;0.7,"Médio",IF(D1154&lt;0.8,"Alto","Muito Alto")))</f>
        <v>Médio</v>
      </c>
      <c r="J1154" t="str">
        <f>VLOOKUP(B1154,'De-Para_Estado_Regiao'!$B:$C,2,0)</f>
        <v>Nordeste</v>
      </c>
      <c r="K1154" s="41">
        <f t="shared" si="52"/>
        <v>9013.7800000000007</v>
      </c>
      <c r="L1154" s="15">
        <f t="shared" si="53"/>
        <v>0.56499999999999995</v>
      </c>
    </row>
    <row r="1155" spans="1:12" x14ac:dyDescent="0.25">
      <c r="A1155" s="50" t="s">
        <v>4624</v>
      </c>
      <c r="B1155" s="50" t="s">
        <v>131</v>
      </c>
      <c r="C1155" s="50">
        <v>128</v>
      </c>
      <c r="D1155" s="50">
        <v>0.58899999999999997</v>
      </c>
      <c r="E1155" s="50">
        <v>0.55900000000000005</v>
      </c>
      <c r="F1155" s="50">
        <v>0.48199999999999998</v>
      </c>
      <c r="G1155" s="51">
        <v>9012.3700000000008</v>
      </c>
      <c r="H1155" s="50">
        <v>2</v>
      </c>
      <c r="I1155" t="str">
        <f t="shared" si="54"/>
        <v>Médio</v>
      </c>
      <c r="J1155" t="str">
        <f>VLOOKUP(B1155,'De-Para_Estado_Regiao'!$B:$C,2,0)</f>
        <v>Nordeste</v>
      </c>
      <c r="K1155" s="41">
        <f t="shared" ref="K1155:K1218" si="55">G1155</f>
        <v>9012.3700000000008</v>
      </c>
      <c r="L1155" s="15">
        <f t="shared" ref="L1155:L1218" si="56">E1155</f>
        <v>0.55900000000000005</v>
      </c>
    </row>
    <row r="1156" spans="1:12" x14ac:dyDescent="0.25">
      <c r="A1156" s="50" t="s">
        <v>466</v>
      </c>
      <c r="B1156" s="50" t="s">
        <v>86</v>
      </c>
      <c r="C1156" s="50">
        <v>157</v>
      </c>
      <c r="D1156" s="50">
        <v>0.64500000000000002</v>
      </c>
      <c r="E1156" s="50">
        <v>0.61</v>
      </c>
      <c r="F1156" s="50">
        <v>0.55800000000000005</v>
      </c>
      <c r="G1156" s="51">
        <v>9002.32</v>
      </c>
      <c r="H1156" s="50">
        <v>0</v>
      </c>
      <c r="I1156" t="str">
        <f t="shared" si="54"/>
        <v>Médio</v>
      </c>
      <c r="J1156" t="str">
        <f>VLOOKUP(B1156,'De-Para_Estado_Regiao'!$B:$C,2,0)</f>
        <v>Nordeste</v>
      </c>
      <c r="K1156" s="41">
        <f t="shared" si="55"/>
        <v>9002.32</v>
      </c>
      <c r="L1156" s="15">
        <f t="shared" si="56"/>
        <v>0.61</v>
      </c>
    </row>
    <row r="1157" spans="1:12" x14ac:dyDescent="0.25">
      <c r="A1157" s="52" t="s">
        <v>3016</v>
      </c>
      <c r="B1157" s="52" t="s">
        <v>127</v>
      </c>
      <c r="C1157" s="52">
        <v>648</v>
      </c>
      <c r="D1157" s="52">
        <v>0.63700000000000001</v>
      </c>
      <c r="E1157" s="52">
        <v>0.61299999999999999</v>
      </c>
      <c r="F1157" s="52">
        <v>0.54300000000000004</v>
      </c>
      <c r="G1157" s="53">
        <v>8992.64</v>
      </c>
      <c r="H1157" s="52">
        <v>0</v>
      </c>
      <c r="I1157" t="str">
        <f t="shared" si="54"/>
        <v>Médio</v>
      </c>
      <c r="J1157" t="str">
        <f>VLOOKUP(B1157,'De-Para_Estado_Regiao'!$B:$C,2,0)</f>
        <v>Nordeste</v>
      </c>
      <c r="K1157" s="41">
        <f t="shared" si="55"/>
        <v>8992.64</v>
      </c>
      <c r="L1157" s="15">
        <f t="shared" si="56"/>
        <v>0.61299999999999999</v>
      </c>
    </row>
    <row r="1158" spans="1:12" x14ac:dyDescent="0.25">
      <c r="A1158" s="52" t="s">
        <v>2313</v>
      </c>
      <c r="B1158" s="52" t="s">
        <v>108</v>
      </c>
      <c r="C1158" s="52">
        <v>1572</v>
      </c>
      <c r="D1158" s="52">
        <v>0.52700000000000002</v>
      </c>
      <c r="E1158" s="52">
        <v>0.54200000000000004</v>
      </c>
      <c r="F1158" s="52">
        <v>0.39500000000000002</v>
      </c>
      <c r="G1158" s="53">
        <v>8983.7199999999993</v>
      </c>
      <c r="H1158" s="52">
        <v>6</v>
      </c>
      <c r="I1158" t="str">
        <f t="shared" si="54"/>
        <v>Baixo</v>
      </c>
      <c r="J1158" t="str">
        <f>VLOOKUP(B1158,'De-Para_Estado_Regiao'!$B:$C,2,0)</f>
        <v>Nordeste</v>
      </c>
      <c r="K1158" s="41">
        <f t="shared" si="55"/>
        <v>8983.7199999999993</v>
      </c>
      <c r="L1158" s="15">
        <f t="shared" si="56"/>
        <v>0.54200000000000004</v>
      </c>
    </row>
    <row r="1159" spans="1:12" x14ac:dyDescent="0.25">
      <c r="A1159" s="50" t="s">
        <v>2926</v>
      </c>
      <c r="B1159" s="50" t="s">
        <v>19</v>
      </c>
      <c r="C1159" s="50">
        <v>274</v>
      </c>
      <c r="D1159" s="50">
        <v>0.58899999999999997</v>
      </c>
      <c r="E1159" s="50">
        <v>0.54300000000000004</v>
      </c>
      <c r="F1159" s="50">
        <v>0.49199999999999999</v>
      </c>
      <c r="G1159" s="51">
        <v>8980.4699999999993</v>
      </c>
      <c r="H1159" s="50">
        <v>0</v>
      </c>
      <c r="I1159" t="str">
        <f t="shared" si="54"/>
        <v>Médio</v>
      </c>
      <c r="J1159" t="str">
        <f>VLOOKUP(B1159,'De-Para_Estado_Regiao'!$B:$C,2,0)</f>
        <v>Nordeste</v>
      </c>
      <c r="K1159" s="41">
        <f t="shared" si="55"/>
        <v>8980.4699999999993</v>
      </c>
      <c r="L1159" s="15">
        <f t="shared" si="56"/>
        <v>0.54300000000000004</v>
      </c>
    </row>
    <row r="1160" spans="1:12" x14ac:dyDescent="0.25">
      <c r="A1160" s="52" t="s">
        <v>2145</v>
      </c>
      <c r="B1160" s="52" t="s">
        <v>19</v>
      </c>
      <c r="C1160" s="52">
        <v>427</v>
      </c>
      <c r="D1160" s="52">
        <v>0.59</v>
      </c>
      <c r="E1160" s="52">
        <v>0.56999999999999995</v>
      </c>
      <c r="F1160" s="52">
        <v>0.502</v>
      </c>
      <c r="G1160" s="53">
        <v>8971.84</v>
      </c>
      <c r="H1160" s="52">
        <v>0</v>
      </c>
      <c r="I1160" t="str">
        <f t="shared" si="54"/>
        <v>Médio</v>
      </c>
      <c r="J1160" t="str">
        <f>VLOOKUP(B1160,'De-Para_Estado_Regiao'!$B:$C,2,0)</f>
        <v>Nordeste</v>
      </c>
      <c r="K1160" s="41">
        <f t="shared" si="55"/>
        <v>8971.84</v>
      </c>
      <c r="L1160" s="15">
        <f t="shared" si="56"/>
        <v>0.56999999999999995</v>
      </c>
    </row>
    <row r="1161" spans="1:12" x14ac:dyDescent="0.25">
      <c r="A1161" s="52" t="s">
        <v>1241</v>
      </c>
      <c r="B1161" s="52" t="s">
        <v>96</v>
      </c>
      <c r="C1161" s="52">
        <v>84</v>
      </c>
      <c r="D1161" s="52">
        <v>0.57999999999999996</v>
      </c>
      <c r="E1161" s="52">
        <v>0.56000000000000005</v>
      </c>
      <c r="F1161" s="52">
        <v>0.48099999999999998</v>
      </c>
      <c r="G1161" s="53">
        <v>8970.41</v>
      </c>
      <c r="H1161" s="52">
        <v>2</v>
      </c>
      <c r="I1161" t="str">
        <f t="shared" si="54"/>
        <v>Médio</v>
      </c>
      <c r="J1161" t="str">
        <f>VLOOKUP(B1161,'De-Para_Estado_Regiao'!$B:$C,2,0)</f>
        <v>Nordeste</v>
      </c>
      <c r="K1161" s="41">
        <f t="shared" si="55"/>
        <v>8970.41</v>
      </c>
      <c r="L1161" s="15">
        <f t="shared" si="56"/>
        <v>0.56000000000000005</v>
      </c>
    </row>
    <row r="1162" spans="1:12" x14ac:dyDescent="0.25">
      <c r="A1162" s="50" t="s">
        <v>2743</v>
      </c>
      <c r="B1162" s="50" t="s">
        <v>19</v>
      </c>
      <c r="C1162" s="50">
        <v>529</v>
      </c>
      <c r="D1162" s="50">
        <v>0.57999999999999996</v>
      </c>
      <c r="E1162" s="50">
        <v>0.58099999999999996</v>
      </c>
      <c r="F1162" s="50">
        <v>0.44700000000000001</v>
      </c>
      <c r="G1162" s="51">
        <v>8968.86</v>
      </c>
      <c r="H1162" s="50">
        <v>10</v>
      </c>
      <c r="I1162" t="str">
        <f t="shared" si="54"/>
        <v>Médio</v>
      </c>
      <c r="J1162" t="str">
        <f>VLOOKUP(B1162,'De-Para_Estado_Regiao'!$B:$C,2,0)</f>
        <v>Nordeste</v>
      </c>
      <c r="K1162" s="41">
        <f t="shared" si="55"/>
        <v>8968.86</v>
      </c>
      <c r="L1162" s="15">
        <f t="shared" si="56"/>
        <v>0.58099999999999996</v>
      </c>
    </row>
    <row r="1163" spans="1:12" x14ac:dyDescent="0.25">
      <c r="A1163" s="50" t="s">
        <v>862</v>
      </c>
      <c r="B1163" s="50" t="s">
        <v>48</v>
      </c>
      <c r="C1163" s="50">
        <v>3217</v>
      </c>
      <c r="D1163" s="50">
        <v>0.64400000000000002</v>
      </c>
      <c r="E1163" s="50">
        <v>0.61799999999999999</v>
      </c>
      <c r="F1163" s="50">
        <v>0.55000000000000004</v>
      </c>
      <c r="G1163" s="51">
        <v>8967.1299999999992</v>
      </c>
      <c r="H1163" s="50">
        <v>76</v>
      </c>
      <c r="I1163" t="str">
        <f t="shared" si="54"/>
        <v>Médio</v>
      </c>
      <c r="J1163" t="str">
        <f>VLOOKUP(B1163,'De-Para_Estado_Regiao'!$B:$C,2,0)</f>
        <v>Nordeste</v>
      </c>
      <c r="K1163" s="41">
        <f t="shared" si="55"/>
        <v>8967.1299999999992</v>
      </c>
      <c r="L1163" s="15">
        <f t="shared" si="56"/>
        <v>0.61799999999999999</v>
      </c>
    </row>
    <row r="1164" spans="1:12" x14ac:dyDescent="0.25">
      <c r="A1164" s="52" t="s">
        <v>2300</v>
      </c>
      <c r="B1164" s="52" t="s">
        <v>108</v>
      </c>
      <c r="C1164" s="52">
        <v>2895</v>
      </c>
      <c r="D1164" s="52">
        <v>0.56399999999999995</v>
      </c>
      <c r="E1164" s="52">
        <v>0.54900000000000004</v>
      </c>
      <c r="F1164" s="52">
        <v>0.46600000000000003</v>
      </c>
      <c r="G1164" s="53">
        <v>8947.42</v>
      </c>
      <c r="H1164" s="52">
        <v>7</v>
      </c>
      <c r="I1164" t="str">
        <f t="shared" si="54"/>
        <v>Médio</v>
      </c>
      <c r="J1164" t="str">
        <f>VLOOKUP(B1164,'De-Para_Estado_Regiao'!$B:$C,2,0)</f>
        <v>Nordeste</v>
      </c>
      <c r="K1164" s="41">
        <f t="shared" si="55"/>
        <v>8947.42</v>
      </c>
      <c r="L1164" s="15">
        <f t="shared" si="56"/>
        <v>0.54900000000000004</v>
      </c>
    </row>
    <row r="1165" spans="1:12" x14ac:dyDescent="0.25">
      <c r="A1165" s="52" t="s">
        <v>5096</v>
      </c>
      <c r="B1165" s="52" t="s">
        <v>127</v>
      </c>
      <c r="C1165" s="52">
        <v>446</v>
      </c>
      <c r="D1165" s="52">
        <v>0.59</v>
      </c>
      <c r="E1165" s="52">
        <v>0.56799999999999995</v>
      </c>
      <c r="F1165" s="52">
        <v>0.48599999999999999</v>
      </c>
      <c r="G1165" s="53">
        <v>8943.9599999999991</v>
      </c>
      <c r="H1165" s="52">
        <v>2</v>
      </c>
      <c r="I1165" t="str">
        <f t="shared" si="54"/>
        <v>Médio</v>
      </c>
      <c r="J1165" t="str">
        <f>VLOOKUP(B1165,'De-Para_Estado_Regiao'!$B:$C,2,0)</f>
        <v>Nordeste</v>
      </c>
      <c r="K1165" s="41">
        <f t="shared" si="55"/>
        <v>8943.9599999999991</v>
      </c>
      <c r="L1165" s="15">
        <f t="shared" si="56"/>
        <v>0.56799999999999995</v>
      </c>
    </row>
    <row r="1166" spans="1:12" x14ac:dyDescent="0.25">
      <c r="A1166" s="52" t="s">
        <v>2354</v>
      </c>
      <c r="B1166" s="52" t="s">
        <v>25</v>
      </c>
      <c r="C1166" s="52">
        <v>545</v>
      </c>
      <c r="D1166" s="52">
        <v>0.56999999999999995</v>
      </c>
      <c r="E1166" s="52">
        <v>0.56499999999999995</v>
      </c>
      <c r="F1166" s="52">
        <v>0.42599999999999999</v>
      </c>
      <c r="G1166" s="53">
        <v>8937.2900000000009</v>
      </c>
      <c r="H1166" s="52">
        <v>1</v>
      </c>
      <c r="I1166" t="str">
        <f t="shared" si="54"/>
        <v>Médio</v>
      </c>
      <c r="J1166" t="str">
        <f>VLOOKUP(B1166,'De-Para_Estado_Regiao'!$B:$C,2,0)</f>
        <v>Nordeste</v>
      </c>
      <c r="K1166" s="41">
        <f t="shared" si="55"/>
        <v>8937.2900000000009</v>
      </c>
      <c r="L1166" s="15">
        <f t="shared" si="56"/>
        <v>0.56499999999999995</v>
      </c>
    </row>
    <row r="1167" spans="1:12" x14ac:dyDescent="0.25">
      <c r="A1167" s="52" t="s">
        <v>3669</v>
      </c>
      <c r="B1167" s="52" t="s">
        <v>127</v>
      </c>
      <c r="C1167" s="52">
        <v>330</v>
      </c>
      <c r="D1167" s="52">
        <v>0.55100000000000005</v>
      </c>
      <c r="E1167" s="52">
        <v>0.52</v>
      </c>
      <c r="F1167" s="52">
        <v>0.432</v>
      </c>
      <c r="G1167" s="53">
        <v>8935.41</v>
      </c>
      <c r="H1167" s="52">
        <v>21</v>
      </c>
      <c r="I1167" t="str">
        <f t="shared" si="54"/>
        <v>Médio</v>
      </c>
      <c r="J1167" t="str">
        <f>VLOOKUP(B1167,'De-Para_Estado_Regiao'!$B:$C,2,0)</f>
        <v>Nordeste</v>
      </c>
      <c r="K1167" s="41">
        <f t="shared" si="55"/>
        <v>8935.41</v>
      </c>
      <c r="L1167" s="15">
        <f t="shared" si="56"/>
        <v>0.52</v>
      </c>
    </row>
    <row r="1168" spans="1:12" x14ac:dyDescent="0.25">
      <c r="A1168" s="52" t="s">
        <v>4356</v>
      </c>
      <c r="B1168" s="52" t="s">
        <v>96</v>
      </c>
      <c r="C1168" s="52">
        <v>209</v>
      </c>
      <c r="D1168" s="52">
        <v>0.54700000000000004</v>
      </c>
      <c r="E1168" s="52">
        <v>0.53600000000000003</v>
      </c>
      <c r="F1168" s="52">
        <v>0.39200000000000002</v>
      </c>
      <c r="G1168" s="53">
        <v>8932.99</v>
      </c>
      <c r="H1168" s="52">
        <v>1</v>
      </c>
      <c r="I1168" t="str">
        <f t="shared" si="54"/>
        <v>Baixo</v>
      </c>
      <c r="J1168" t="str">
        <f>VLOOKUP(B1168,'De-Para_Estado_Regiao'!$B:$C,2,0)</f>
        <v>Nordeste</v>
      </c>
      <c r="K1168" s="41">
        <f t="shared" si="55"/>
        <v>8932.99</v>
      </c>
      <c r="L1168" s="15">
        <f t="shared" si="56"/>
        <v>0.53600000000000003</v>
      </c>
    </row>
    <row r="1169" spans="1:12" x14ac:dyDescent="0.25">
      <c r="A1169" s="50" t="s">
        <v>3574</v>
      </c>
      <c r="B1169" s="50" t="s">
        <v>108</v>
      </c>
      <c r="C1169" s="50">
        <v>488</v>
      </c>
      <c r="D1169" s="50">
        <v>0.53</v>
      </c>
      <c r="E1169" s="50">
        <v>0.51300000000000001</v>
      </c>
      <c r="F1169" s="50">
        <v>0.42099999999999999</v>
      </c>
      <c r="G1169" s="51">
        <v>8926.44</v>
      </c>
      <c r="H1169" s="50">
        <v>1</v>
      </c>
      <c r="I1169" t="str">
        <f t="shared" si="54"/>
        <v>Baixo</v>
      </c>
      <c r="J1169" t="str">
        <f>VLOOKUP(B1169,'De-Para_Estado_Regiao'!$B:$C,2,0)</f>
        <v>Nordeste</v>
      </c>
      <c r="K1169" s="41">
        <f t="shared" si="55"/>
        <v>8926.44</v>
      </c>
      <c r="L1169" s="15">
        <f t="shared" si="56"/>
        <v>0.51300000000000001</v>
      </c>
    </row>
    <row r="1170" spans="1:12" x14ac:dyDescent="0.25">
      <c r="A1170" s="52" t="s">
        <v>4040</v>
      </c>
      <c r="B1170" s="52" t="s">
        <v>96</v>
      </c>
      <c r="C1170" s="52">
        <v>211</v>
      </c>
      <c r="D1170" s="52">
        <v>0.52900000000000003</v>
      </c>
      <c r="E1170" s="52">
        <v>0.52500000000000002</v>
      </c>
      <c r="F1170" s="52">
        <v>0.40799999999999997</v>
      </c>
      <c r="G1170" s="53">
        <v>8925.51</v>
      </c>
      <c r="H1170" s="52">
        <v>5</v>
      </c>
      <c r="I1170" t="str">
        <f t="shared" si="54"/>
        <v>Baixo</v>
      </c>
      <c r="J1170" t="str">
        <f>VLOOKUP(B1170,'De-Para_Estado_Regiao'!$B:$C,2,0)</f>
        <v>Nordeste</v>
      </c>
      <c r="K1170" s="41">
        <f t="shared" si="55"/>
        <v>8925.51</v>
      </c>
      <c r="L1170" s="15">
        <f t="shared" si="56"/>
        <v>0.52500000000000002</v>
      </c>
    </row>
    <row r="1171" spans="1:12" x14ac:dyDescent="0.25">
      <c r="A1171" s="50" t="s">
        <v>3690</v>
      </c>
      <c r="B1171" s="50" t="s">
        <v>25</v>
      </c>
      <c r="C1171" s="50">
        <v>482</v>
      </c>
      <c r="D1171" s="50">
        <v>0.55000000000000004</v>
      </c>
      <c r="E1171" s="50">
        <v>0.53600000000000003</v>
      </c>
      <c r="F1171" s="50">
        <v>0.42299999999999999</v>
      </c>
      <c r="G1171" s="51">
        <v>8924.57</v>
      </c>
      <c r="H1171" s="50">
        <v>7</v>
      </c>
      <c r="I1171" t="str">
        <f t="shared" si="54"/>
        <v>Médio</v>
      </c>
      <c r="J1171" t="str">
        <f>VLOOKUP(B1171,'De-Para_Estado_Regiao'!$B:$C,2,0)</f>
        <v>Nordeste</v>
      </c>
      <c r="K1171" s="41">
        <f t="shared" si="55"/>
        <v>8924.57</v>
      </c>
      <c r="L1171" s="15">
        <f t="shared" si="56"/>
        <v>0.53600000000000003</v>
      </c>
    </row>
    <row r="1172" spans="1:12" x14ac:dyDescent="0.25">
      <c r="A1172" s="52" t="s">
        <v>3382</v>
      </c>
      <c r="B1172" s="52" t="s">
        <v>19</v>
      </c>
      <c r="C1172" s="52">
        <v>419</v>
      </c>
      <c r="D1172" s="52">
        <v>0.56399999999999995</v>
      </c>
      <c r="E1172" s="52">
        <v>0.53800000000000003</v>
      </c>
      <c r="F1172" s="52">
        <v>0.435</v>
      </c>
      <c r="G1172" s="53">
        <v>8923.76</v>
      </c>
      <c r="H1172" s="52">
        <v>0</v>
      </c>
      <c r="I1172" t="str">
        <f t="shared" si="54"/>
        <v>Médio</v>
      </c>
      <c r="J1172" t="str">
        <f>VLOOKUP(B1172,'De-Para_Estado_Regiao'!$B:$C,2,0)</f>
        <v>Nordeste</v>
      </c>
      <c r="K1172" s="41">
        <f t="shared" si="55"/>
        <v>8923.76</v>
      </c>
      <c r="L1172" s="15">
        <f t="shared" si="56"/>
        <v>0.53800000000000003</v>
      </c>
    </row>
    <row r="1173" spans="1:12" x14ac:dyDescent="0.25">
      <c r="A1173" s="52" t="s">
        <v>2724</v>
      </c>
      <c r="B1173" s="52" t="s">
        <v>48</v>
      </c>
      <c r="C1173" s="52">
        <v>941</v>
      </c>
      <c r="D1173" s="52">
        <v>0.63600000000000001</v>
      </c>
      <c r="E1173" s="52">
        <v>0.58199999999999996</v>
      </c>
      <c r="F1173" s="52">
        <v>0.55700000000000005</v>
      </c>
      <c r="G1173" s="53">
        <v>8921.9699999999993</v>
      </c>
      <c r="H1173" s="52">
        <v>2</v>
      </c>
      <c r="I1173" t="str">
        <f t="shared" si="54"/>
        <v>Médio</v>
      </c>
      <c r="J1173" t="str">
        <f>VLOOKUP(B1173,'De-Para_Estado_Regiao'!$B:$C,2,0)</f>
        <v>Nordeste</v>
      </c>
      <c r="K1173" s="41">
        <f t="shared" si="55"/>
        <v>8921.9699999999993</v>
      </c>
      <c r="L1173" s="15">
        <f t="shared" si="56"/>
        <v>0.58199999999999996</v>
      </c>
    </row>
    <row r="1174" spans="1:12" x14ac:dyDescent="0.25">
      <c r="A1174" s="50" t="s">
        <v>1644</v>
      </c>
      <c r="B1174" s="50" t="s">
        <v>101</v>
      </c>
      <c r="C1174" s="50">
        <v>1316</v>
      </c>
      <c r="D1174" s="50">
        <v>0.59899999999999998</v>
      </c>
      <c r="E1174" s="50">
        <v>0.58299999999999996</v>
      </c>
      <c r="F1174" s="50">
        <v>0.51</v>
      </c>
      <c r="G1174" s="51">
        <v>8919.39</v>
      </c>
      <c r="H1174" s="50">
        <v>38</v>
      </c>
      <c r="I1174" t="str">
        <f t="shared" si="54"/>
        <v>Médio</v>
      </c>
      <c r="J1174" t="str">
        <f>VLOOKUP(B1174,'De-Para_Estado_Regiao'!$B:$C,2,0)</f>
        <v>Nordeste</v>
      </c>
      <c r="K1174" s="41">
        <f t="shared" si="55"/>
        <v>8919.39</v>
      </c>
      <c r="L1174" s="15">
        <f t="shared" si="56"/>
        <v>0.58299999999999996</v>
      </c>
    </row>
    <row r="1175" spans="1:12" x14ac:dyDescent="0.25">
      <c r="A1175" s="50" t="s">
        <v>1793</v>
      </c>
      <c r="B1175" s="50" t="s">
        <v>25</v>
      </c>
      <c r="C1175" s="50">
        <v>1273</v>
      </c>
      <c r="D1175" s="50">
        <v>0.63500000000000001</v>
      </c>
      <c r="E1175" s="50">
        <v>0.60199999999999998</v>
      </c>
      <c r="F1175" s="50">
        <v>0.55400000000000005</v>
      </c>
      <c r="G1175" s="51">
        <v>8902.44</v>
      </c>
      <c r="H1175" s="50">
        <v>10</v>
      </c>
      <c r="I1175" t="str">
        <f t="shared" si="54"/>
        <v>Médio</v>
      </c>
      <c r="J1175" t="str">
        <f>VLOOKUP(B1175,'De-Para_Estado_Regiao'!$B:$C,2,0)</f>
        <v>Nordeste</v>
      </c>
      <c r="K1175" s="41">
        <f t="shared" si="55"/>
        <v>8902.44</v>
      </c>
      <c r="L1175" s="15">
        <f t="shared" si="56"/>
        <v>0.60199999999999998</v>
      </c>
    </row>
    <row r="1176" spans="1:12" x14ac:dyDescent="0.25">
      <c r="A1176" s="52" t="s">
        <v>5257</v>
      </c>
      <c r="B1176" s="52" t="s">
        <v>108</v>
      </c>
      <c r="C1176" s="52">
        <v>261</v>
      </c>
      <c r="D1176" s="52">
        <v>0.58299999999999996</v>
      </c>
      <c r="E1176" s="52">
        <v>0.54300000000000004</v>
      </c>
      <c r="F1176" s="52">
        <v>0.48099999999999998</v>
      </c>
      <c r="G1176" s="53">
        <v>8900.0400000000009</v>
      </c>
      <c r="H1176" s="52">
        <v>1</v>
      </c>
      <c r="I1176" t="str">
        <f t="shared" si="54"/>
        <v>Médio</v>
      </c>
      <c r="J1176" t="str">
        <f>VLOOKUP(B1176,'De-Para_Estado_Regiao'!$B:$C,2,0)</f>
        <v>Nordeste</v>
      </c>
      <c r="K1176" s="41">
        <f t="shared" si="55"/>
        <v>8900.0400000000009</v>
      </c>
      <c r="L1176" s="15">
        <f t="shared" si="56"/>
        <v>0.54300000000000004</v>
      </c>
    </row>
    <row r="1177" spans="1:12" x14ac:dyDescent="0.25">
      <c r="A1177" s="50" t="s">
        <v>3881</v>
      </c>
      <c r="B1177" s="50" t="s">
        <v>131</v>
      </c>
      <c r="C1177" s="50">
        <v>311</v>
      </c>
      <c r="D1177" s="50">
        <v>0.61499999999999999</v>
      </c>
      <c r="E1177" s="50">
        <v>0.56799999999999995</v>
      </c>
      <c r="F1177" s="50">
        <v>0.52400000000000002</v>
      </c>
      <c r="G1177" s="51">
        <v>8899.7800000000007</v>
      </c>
      <c r="H1177" s="50">
        <v>2</v>
      </c>
      <c r="I1177" t="str">
        <f t="shared" si="54"/>
        <v>Médio</v>
      </c>
      <c r="J1177" t="str">
        <f>VLOOKUP(B1177,'De-Para_Estado_Regiao'!$B:$C,2,0)</f>
        <v>Nordeste</v>
      </c>
      <c r="K1177" s="41">
        <f t="shared" si="55"/>
        <v>8899.7800000000007</v>
      </c>
      <c r="L1177" s="15">
        <f t="shared" si="56"/>
        <v>0.56799999999999995</v>
      </c>
    </row>
    <row r="1178" spans="1:12" x14ac:dyDescent="0.25">
      <c r="A1178" s="50" t="s">
        <v>2808</v>
      </c>
      <c r="B1178" s="50" t="s">
        <v>96</v>
      </c>
      <c r="C1178" s="50">
        <v>743</v>
      </c>
      <c r="D1178" s="50">
        <v>0.56399999999999995</v>
      </c>
      <c r="E1178" s="50">
        <v>0.54300000000000004</v>
      </c>
      <c r="F1178" s="50">
        <v>0.437</v>
      </c>
      <c r="G1178" s="51">
        <v>8897.34</v>
      </c>
      <c r="H1178" s="50">
        <v>12</v>
      </c>
      <c r="I1178" t="str">
        <f t="shared" si="54"/>
        <v>Médio</v>
      </c>
      <c r="J1178" t="str">
        <f>VLOOKUP(B1178,'De-Para_Estado_Regiao'!$B:$C,2,0)</f>
        <v>Nordeste</v>
      </c>
      <c r="K1178" s="41">
        <f t="shared" si="55"/>
        <v>8897.34</v>
      </c>
      <c r="L1178" s="15">
        <f t="shared" si="56"/>
        <v>0.54300000000000004</v>
      </c>
    </row>
    <row r="1179" spans="1:12" x14ac:dyDescent="0.25">
      <c r="A1179" s="50" t="s">
        <v>4941</v>
      </c>
      <c r="B1179" s="50" t="s">
        <v>96</v>
      </c>
      <c r="C1179" s="50">
        <v>107</v>
      </c>
      <c r="D1179" s="50">
        <v>0.60299999999999998</v>
      </c>
      <c r="E1179" s="50">
        <v>0.52900000000000003</v>
      </c>
      <c r="F1179" s="50">
        <v>0.54300000000000004</v>
      </c>
      <c r="G1179" s="51">
        <v>8895.2199999999993</v>
      </c>
      <c r="H1179" s="50">
        <v>1</v>
      </c>
      <c r="I1179" t="str">
        <f t="shared" si="54"/>
        <v>Médio</v>
      </c>
      <c r="J1179" t="str">
        <f>VLOOKUP(B1179,'De-Para_Estado_Regiao'!$B:$C,2,0)</f>
        <v>Nordeste</v>
      </c>
      <c r="K1179" s="41">
        <f t="shared" si="55"/>
        <v>8895.2199999999993</v>
      </c>
      <c r="L1179" s="15">
        <f t="shared" si="56"/>
        <v>0.52900000000000003</v>
      </c>
    </row>
    <row r="1180" spans="1:12" x14ac:dyDescent="0.25">
      <c r="A1180" s="52" t="s">
        <v>2082</v>
      </c>
      <c r="B1180" s="52" t="s">
        <v>96</v>
      </c>
      <c r="C1180" s="52">
        <v>1072</v>
      </c>
      <c r="D1180" s="52">
        <v>0.55000000000000004</v>
      </c>
      <c r="E1180" s="52">
        <v>0.55300000000000005</v>
      </c>
      <c r="F1180" s="52">
        <v>0.42899999999999999</v>
      </c>
      <c r="G1180" s="53">
        <v>8894.2199999999993</v>
      </c>
      <c r="H1180" s="52">
        <v>21</v>
      </c>
      <c r="I1180" t="str">
        <f t="shared" si="54"/>
        <v>Médio</v>
      </c>
      <c r="J1180" t="str">
        <f>VLOOKUP(B1180,'De-Para_Estado_Regiao'!$B:$C,2,0)</f>
        <v>Nordeste</v>
      </c>
      <c r="K1180" s="41">
        <f t="shared" si="55"/>
        <v>8894.2199999999993</v>
      </c>
      <c r="L1180" s="15">
        <f t="shared" si="56"/>
        <v>0.55300000000000005</v>
      </c>
    </row>
    <row r="1181" spans="1:12" x14ac:dyDescent="0.25">
      <c r="A1181" s="50" t="s">
        <v>1500</v>
      </c>
      <c r="B1181" s="50" t="s">
        <v>19</v>
      </c>
      <c r="C1181" s="50">
        <v>1387</v>
      </c>
      <c r="D1181" s="50">
        <v>0.625</v>
      </c>
      <c r="E1181" s="50">
        <v>0.61599999999999999</v>
      </c>
      <c r="F1181" s="50">
        <v>0.49199999999999999</v>
      </c>
      <c r="G1181" s="51">
        <v>8892.67</v>
      </c>
      <c r="H1181" s="50">
        <v>16</v>
      </c>
      <c r="I1181" t="str">
        <f t="shared" si="54"/>
        <v>Médio</v>
      </c>
      <c r="J1181" t="str">
        <f>VLOOKUP(B1181,'De-Para_Estado_Regiao'!$B:$C,2,0)</f>
        <v>Nordeste</v>
      </c>
      <c r="K1181" s="41">
        <f t="shared" si="55"/>
        <v>8892.67</v>
      </c>
      <c r="L1181" s="15">
        <f t="shared" si="56"/>
        <v>0.61599999999999999</v>
      </c>
    </row>
    <row r="1182" spans="1:12" x14ac:dyDescent="0.25">
      <c r="A1182" s="50" t="s">
        <v>538</v>
      </c>
      <c r="B1182" s="50" t="s">
        <v>48</v>
      </c>
      <c r="C1182" s="50">
        <v>839</v>
      </c>
      <c r="D1182" s="50">
        <v>0.626</v>
      </c>
      <c r="E1182" s="50">
        <v>0.56699999999999995</v>
      </c>
      <c r="F1182" s="50">
        <v>0.57699999999999996</v>
      </c>
      <c r="G1182" s="51">
        <v>8891.27</v>
      </c>
      <c r="H1182" s="50">
        <v>4</v>
      </c>
      <c r="I1182" t="str">
        <f t="shared" si="54"/>
        <v>Médio</v>
      </c>
      <c r="J1182" t="str">
        <f>VLOOKUP(B1182,'De-Para_Estado_Regiao'!$B:$C,2,0)</f>
        <v>Nordeste</v>
      </c>
      <c r="K1182" s="41">
        <f t="shared" si="55"/>
        <v>8891.27</v>
      </c>
      <c r="L1182" s="15">
        <f t="shared" si="56"/>
        <v>0.56699999999999995</v>
      </c>
    </row>
    <row r="1183" spans="1:12" x14ac:dyDescent="0.25">
      <c r="A1183" s="52" t="s">
        <v>4499</v>
      </c>
      <c r="B1183" s="52" t="s">
        <v>131</v>
      </c>
      <c r="C1183" s="52">
        <v>79</v>
      </c>
      <c r="D1183" s="52">
        <v>0.56100000000000005</v>
      </c>
      <c r="E1183" s="52">
        <v>0.52400000000000002</v>
      </c>
      <c r="F1183" s="52">
        <v>0.44600000000000001</v>
      </c>
      <c r="G1183" s="53">
        <v>8883.06</v>
      </c>
      <c r="H1183" s="52">
        <v>1</v>
      </c>
      <c r="I1183" t="str">
        <f t="shared" si="54"/>
        <v>Médio</v>
      </c>
      <c r="J1183" t="str">
        <f>VLOOKUP(B1183,'De-Para_Estado_Regiao'!$B:$C,2,0)</f>
        <v>Nordeste</v>
      </c>
      <c r="K1183" s="41">
        <f t="shared" si="55"/>
        <v>8883.06</v>
      </c>
      <c r="L1183" s="15">
        <f t="shared" si="56"/>
        <v>0.52400000000000002</v>
      </c>
    </row>
    <row r="1184" spans="1:12" x14ac:dyDescent="0.25">
      <c r="A1184" s="52" t="s">
        <v>4716</v>
      </c>
      <c r="B1184" s="52" t="s">
        <v>86</v>
      </c>
      <c r="C1184" s="52">
        <v>163</v>
      </c>
      <c r="D1184" s="52">
        <v>0.628</v>
      </c>
      <c r="E1184" s="52">
        <v>0.58099999999999996</v>
      </c>
      <c r="F1184" s="52">
        <v>0.54700000000000004</v>
      </c>
      <c r="G1184" s="53">
        <v>8880.31</v>
      </c>
      <c r="H1184" s="52">
        <v>1</v>
      </c>
      <c r="I1184" t="str">
        <f t="shared" si="54"/>
        <v>Médio</v>
      </c>
      <c r="J1184" t="str">
        <f>VLOOKUP(B1184,'De-Para_Estado_Regiao'!$B:$C,2,0)</f>
        <v>Nordeste</v>
      </c>
      <c r="K1184" s="41">
        <f t="shared" si="55"/>
        <v>8880.31</v>
      </c>
      <c r="L1184" s="15">
        <f t="shared" si="56"/>
        <v>0.58099999999999996</v>
      </c>
    </row>
    <row r="1185" spans="1:12" x14ac:dyDescent="0.25">
      <c r="A1185" s="50" t="s">
        <v>772</v>
      </c>
      <c r="B1185" s="50" t="s">
        <v>48</v>
      </c>
      <c r="C1185" s="50">
        <v>1912</v>
      </c>
      <c r="D1185" s="50">
        <v>0.63300000000000001</v>
      </c>
      <c r="E1185" s="50">
        <v>0.58499999999999996</v>
      </c>
      <c r="F1185" s="50">
        <v>0.56000000000000005</v>
      </c>
      <c r="G1185" s="51">
        <v>8879.83</v>
      </c>
      <c r="H1185" s="50">
        <v>72</v>
      </c>
      <c r="I1185" t="str">
        <f t="shared" si="54"/>
        <v>Médio</v>
      </c>
      <c r="J1185" t="str">
        <f>VLOOKUP(B1185,'De-Para_Estado_Regiao'!$B:$C,2,0)</f>
        <v>Nordeste</v>
      </c>
      <c r="K1185" s="41">
        <f t="shared" si="55"/>
        <v>8879.83</v>
      </c>
      <c r="L1185" s="15">
        <f t="shared" si="56"/>
        <v>0.58499999999999996</v>
      </c>
    </row>
    <row r="1186" spans="1:12" x14ac:dyDescent="0.25">
      <c r="A1186" s="52" t="s">
        <v>2900</v>
      </c>
      <c r="B1186" s="52" t="s">
        <v>86</v>
      </c>
      <c r="C1186" s="52">
        <v>375</v>
      </c>
      <c r="D1186" s="52">
        <v>0.60299999999999998</v>
      </c>
      <c r="E1186" s="52">
        <v>0.56799999999999995</v>
      </c>
      <c r="F1186" s="52">
        <v>0.51800000000000002</v>
      </c>
      <c r="G1186" s="53">
        <v>8878.36</v>
      </c>
      <c r="H1186" s="52">
        <v>6</v>
      </c>
      <c r="I1186" t="str">
        <f t="shared" si="54"/>
        <v>Médio</v>
      </c>
      <c r="J1186" t="str">
        <f>VLOOKUP(B1186,'De-Para_Estado_Regiao'!$B:$C,2,0)</f>
        <v>Nordeste</v>
      </c>
      <c r="K1186" s="41">
        <f t="shared" si="55"/>
        <v>8878.36</v>
      </c>
      <c r="L1186" s="15">
        <f t="shared" si="56"/>
        <v>0.56799999999999995</v>
      </c>
    </row>
    <row r="1187" spans="1:12" x14ac:dyDescent="0.25">
      <c r="A1187" s="50" t="s">
        <v>2229</v>
      </c>
      <c r="B1187" s="50" t="s">
        <v>108</v>
      </c>
      <c r="C1187" s="50">
        <v>1290</v>
      </c>
      <c r="D1187" s="50">
        <v>0.53100000000000003</v>
      </c>
      <c r="E1187" s="50">
        <v>0.50900000000000001</v>
      </c>
      <c r="F1187" s="50">
        <v>0.38600000000000001</v>
      </c>
      <c r="G1187" s="51">
        <v>8876.43</v>
      </c>
      <c r="H1187" s="50">
        <v>16</v>
      </c>
      <c r="I1187" t="str">
        <f t="shared" si="54"/>
        <v>Baixo</v>
      </c>
      <c r="J1187" t="str">
        <f>VLOOKUP(B1187,'De-Para_Estado_Regiao'!$B:$C,2,0)</f>
        <v>Nordeste</v>
      </c>
      <c r="K1187" s="41">
        <f t="shared" si="55"/>
        <v>8876.43</v>
      </c>
      <c r="L1187" s="15">
        <f t="shared" si="56"/>
        <v>0.50900000000000001</v>
      </c>
    </row>
    <row r="1188" spans="1:12" x14ac:dyDescent="0.25">
      <c r="A1188" s="50" t="s">
        <v>4523</v>
      </c>
      <c r="B1188" s="50" t="s">
        <v>108</v>
      </c>
      <c r="C1188" s="50">
        <v>99</v>
      </c>
      <c r="D1188" s="50">
        <v>0.503</v>
      </c>
      <c r="E1188" s="50">
        <v>0.47299999999999998</v>
      </c>
      <c r="F1188" s="50">
        <v>0.39900000000000002</v>
      </c>
      <c r="G1188" s="51">
        <v>8873.82</v>
      </c>
      <c r="H1188" s="50">
        <v>13</v>
      </c>
      <c r="I1188" t="str">
        <f t="shared" si="54"/>
        <v>Baixo</v>
      </c>
      <c r="J1188" t="str">
        <f>VLOOKUP(B1188,'De-Para_Estado_Regiao'!$B:$C,2,0)</f>
        <v>Nordeste</v>
      </c>
      <c r="K1188" s="41">
        <f t="shared" si="55"/>
        <v>8873.82</v>
      </c>
      <c r="L1188" s="15">
        <f t="shared" si="56"/>
        <v>0.47299999999999998</v>
      </c>
    </row>
    <row r="1189" spans="1:12" x14ac:dyDescent="0.25">
      <c r="A1189" s="52" t="s">
        <v>3965</v>
      </c>
      <c r="B1189" s="52" t="s">
        <v>86</v>
      </c>
      <c r="C1189" s="52">
        <v>406</v>
      </c>
      <c r="D1189" s="52">
        <v>0.64200000000000002</v>
      </c>
      <c r="E1189" s="52">
        <v>0.61099999999999999</v>
      </c>
      <c r="F1189" s="52">
        <v>0.56000000000000005</v>
      </c>
      <c r="G1189" s="53">
        <v>8873.65</v>
      </c>
      <c r="H1189" s="52">
        <v>4</v>
      </c>
      <c r="I1189" t="str">
        <f t="shared" si="54"/>
        <v>Médio</v>
      </c>
      <c r="J1189" t="str">
        <f>VLOOKUP(B1189,'De-Para_Estado_Regiao'!$B:$C,2,0)</f>
        <v>Nordeste</v>
      </c>
      <c r="K1189" s="41">
        <f t="shared" si="55"/>
        <v>8873.65</v>
      </c>
      <c r="L1189" s="15">
        <f t="shared" si="56"/>
        <v>0.61099999999999999</v>
      </c>
    </row>
    <row r="1190" spans="1:12" x14ac:dyDescent="0.25">
      <c r="A1190" s="52" t="s">
        <v>3846</v>
      </c>
      <c r="B1190" s="52" t="s">
        <v>96</v>
      </c>
      <c r="C1190" s="52">
        <v>315</v>
      </c>
      <c r="D1190" s="52">
        <v>0.56200000000000006</v>
      </c>
      <c r="E1190" s="52">
        <v>0.54900000000000004</v>
      </c>
      <c r="F1190" s="52">
        <v>0.436</v>
      </c>
      <c r="G1190" s="53">
        <v>8872.69</v>
      </c>
      <c r="H1190" s="52">
        <v>3</v>
      </c>
      <c r="I1190" t="str">
        <f t="shared" si="54"/>
        <v>Médio</v>
      </c>
      <c r="J1190" t="str">
        <f>VLOOKUP(B1190,'De-Para_Estado_Regiao'!$B:$C,2,0)</f>
        <v>Nordeste</v>
      </c>
      <c r="K1190" s="41">
        <f t="shared" si="55"/>
        <v>8872.69</v>
      </c>
      <c r="L1190" s="15">
        <f t="shared" si="56"/>
        <v>0.54900000000000004</v>
      </c>
    </row>
    <row r="1191" spans="1:12" x14ac:dyDescent="0.25">
      <c r="A1191" s="52" t="s">
        <v>2575</v>
      </c>
      <c r="B1191" s="52" t="s">
        <v>25</v>
      </c>
      <c r="C1191" s="52">
        <v>1105</v>
      </c>
      <c r="D1191" s="52">
        <v>0.55200000000000005</v>
      </c>
      <c r="E1191" s="52">
        <v>0.53300000000000003</v>
      </c>
      <c r="F1191" s="52">
        <v>0.44600000000000001</v>
      </c>
      <c r="G1191" s="53">
        <v>8871.58</v>
      </c>
      <c r="H1191" s="52">
        <v>3</v>
      </c>
      <c r="I1191" t="str">
        <f t="shared" si="54"/>
        <v>Médio</v>
      </c>
      <c r="J1191" t="str">
        <f>VLOOKUP(B1191,'De-Para_Estado_Regiao'!$B:$C,2,0)</f>
        <v>Nordeste</v>
      </c>
      <c r="K1191" s="41">
        <f t="shared" si="55"/>
        <v>8871.58</v>
      </c>
      <c r="L1191" s="15">
        <f t="shared" si="56"/>
        <v>0.53300000000000003</v>
      </c>
    </row>
    <row r="1192" spans="1:12" x14ac:dyDescent="0.25">
      <c r="A1192" s="52" t="s">
        <v>4757</v>
      </c>
      <c r="B1192" s="52" t="s">
        <v>86</v>
      </c>
      <c r="C1192" s="52">
        <v>149</v>
      </c>
      <c r="D1192" s="52">
        <v>0.65</v>
      </c>
      <c r="E1192" s="52">
        <v>0.624</v>
      </c>
      <c r="F1192" s="52">
        <v>0.55100000000000005</v>
      </c>
      <c r="G1192" s="53">
        <v>8867.77</v>
      </c>
      <c r="H1192" s="52">
        <v>6</v>
      </c>
      <c r="I1192" t="str">
        <f t="shared" si="54"/>
        <v>Médio</v>
      </c>
      <c r="J1192" t="str">
        <f>VLOOKUP(B1192,'De-Para_Estado_Regiao'!$B:$C,2,0)</f>
        <v>Nordeste</v>
      </c>
      <c r="K1192" s="41">
        <f t="shared" si="55"/>
        <v>8867.77</v>
      </c>
      <c r="L1192" s="15">
        <f t="shared" si="56"/>
        <v>0.624</v>
      </c>
    </row>
    <row r="1193" spans="1:12" x14ac:dyDescent="0.25">
      <c r="A1193" s="52" t="s">
        <v>3693</v>
      </c>
      <c r="B1193" s="52" t="s">
        <v>19</v>
      </c>
      <c r="C1193" s="52">
        <v>809</v>
      </c>
      <c r="D1193" s="52">
        <v>0.56799999999999995</v>
      </c>
      <c r="E1193" s="52">
        <v>0.55500000000000005</v>
      </c>
      <c r="F1193" s="52">
        <v>0.434</v>
      </c>
      <c r="G1193" s="53">
        <v>8867.2000000000007</v>
      </c>
      <c r="H1193" s="52">
        <v>0</v>
      </c>
      <c r="I1193" t="str">
        <f t="shared" si="54"/>
        <v>Médio</v>
      </c>
      <c r="J1193" t="str">
        <f>VLOOKUP(B1193,'De-Para_Estado_Regiao'!$B:$C,2,0)</f>
        <v>Nordeste</v>
      </c>
      <c r="K1193" s="41">
        <f t="shared" si="55"/>
        <v>8867.2000000000007</v>
      </c>
      <c r="L1193" s="15">
        <f t="shared" si="56"/>
        <v>0.55500000000000005</v>
      </c>
    </row>
    <row r="1194" spans="1:12" x14ac:dyDescent="0.25">
      <c r="A1194" s="50" t="s">
        <v>2672</v>
      </c>
      <c r="B1194" s="50" t="s">
        <v>86</v>
      </c>
      <c r="C1194" s="50">
        <v>995</v>
      </c>
      <c r="D1194" s="50">
        <v>0.60599999999999998</v>
      </c>
      <c r="E1194" s="50">
        <v>0.57399999999999995</v>
      </c>
      <c r="F1194" s="50">
        <v>0.51800000000000002</v>
      </c>
      <c r="G1194" s="51">
        <v>8854.3700000000008</v>
      </c>
      <c r="H1194" s="50">
        <v>5</v>
      </c>
      <c r="I1194" t="str">
        <f t="shared" si="54"/>
        <v>Médio</v>
      </c>
      <c r="J1194" t="str">
        <f>VLOOKUP(B1194,'De-Para_Estado_Regiao'!$B:$C,2,0)</f>
        <v>Nordeste</v>
      </c>
      <c r="K1194" s="41">
        <f t="shared" si="55"/>
        <v>8854.3700000000008</v>
      </c>
      <c r="L1194" s="15">
        <f t="shared" si="56"/>
        <v>0.57399999999999995</v>
      </c>
    </row>
    <row r="1195" spans="1:12" x14ac:dyDescent="0.25">
      <c r="A1195" s="50" t="s">
        <v>54</v>
      </c>
      <c r="B1195" s="50" t="s">
        <v>96</v>
      </c>
      <c r="C1195" s="50">
        <v>57</v>
      </c>
      <c r="D1195" s="50">
        <v>0.6</v>
      </c>
      <c r="E1195" s="50">
        <v>0.56799999999999995</v>
      </c>
      <c r="F1195" s="50">
        <v>0.47599999999999998</v>
      </c>
      <c r="G1195" s="51">
        <v>8841.9699999999993</v>
      </c>
      <c r="H1195" s="50">
        <v>1</v>
      </c>
      <c r="I1195" t="str">
        <f t="shared" si="54"/>
        <v>Médio</v>
      </c>
      <c r="J1195" t="str">
        <f>VLOOKUP(B1195,'De-Para_Estado_Regiao'!$B:$C,2,0)</f>
        <v>Nordeste</v>
      </c>
      <c r="K1195" s="41">
        <f t="shared" si="55"/>
        <v>8841.9699999999993</v>
      </c>
      <c r="L1195" s="15">
        <f t="shared" si="56"/>
        <v>0.56799999999999995</v>
      </c>
    </row>
    <row r="1196" spans="1:12" x14ac:dyDescent="0.25">
      <c r="A1196" s="50" t="s">
        <v>2936</v>
      </c>
      <c r="B1196" s="50" t="s">
        <v>48</v>
      </c>
      <c r="C1196" s="50">
        <v>586</v>
      </c>
      <c r="D1196" s="50">
        <v>0.65200000000000002</v>
      </c>
      <c r="E1196" s="50">
        <v>0.59699999999999998</v>
      </c>
      <c r="F1196" s="50">
        <v>0.63200000000000001</v>
      </c>
      <c r="G1196" s="51">
        <v>8836.5400000000009</v>
      </c>
      <c r="H1196" s="50">
        <v>18</v>
      </c>
      <c r="I1196" t="str">
        <f t="shared" si="54"/>
        <v>Médio</v>
      </c>
      <c r="J1196" t="str">
        <f>VLOOKUP(B1196,'De-Para_Estado_Regiao'!$B:$C,2,0)</f>
        <v>Nordeste</v>
      </c>
      <c r="K1196" s="41">
        <f t="shared" si="55"/>
        <v>8836.5400000000009</v>
      </c>
      <c r="L1196" s="15">
        <f t="shared" si="56"/>
        <v>0.59699999999999998</v>
      </c>
    </row>
    <row r="1197" spans="1:12" x14ac:dyDescent="0.25">
      <c r="A1197" s="52" t="s">
        <v>3665</v>
      </c>
      <c r="B1197" s="52" t="s">
        <v>19</v>
      </c>
      <c r="C1197" s="52">
        <v>660</v>
      </c>
      <c r="D1197" s="52">
        <v>0.57799999999999996</v>
      </c>
      <c r="E1197" s="52">
        <v>0.58099999999999996</v>
      </c>
      <c r="F1197" s="52">
        <v>0.47399999999999998</v>
      </c>
      <c r="G1197" s="53">
        <v>8836.35</v>
      </c>
      <c r="H1197" s="52">
        <v>17</v>
      </c>
      <c r="I1197" t="str">
        <f t="shared" si="54"/>
        <v>Médio</v>
      </c>
      <c r="J1197" t="str">
        <f>VLOOKUP(B1197,'De-Para_Estado_Regiao'!$B:$C,2,0)</f>
        <v>Nordeste</v>
      </c>
      <c r="K1197" s="41">
        <f t="shared" si="55"/>
        <v>8836.35</v>
      </c>
      <c r="L1197" s="15">
        <f t="shared" si="56"/>
        <v>0.58099999999999996</v>
      </c>
    </row>
    <row r="1198" spans="1:12" x14ac:dyDescent="0.25">
      <c r="A1198" s="52" t="s">
        <v>3207</v>
      </c>
      <c r="B1198" s="52" t="s">
        <v>19</v>
      </c>
      <c r="C1198" s="52">
        <v>462</v>
      </c>
      <c r="D1198" s="52">
        <v>0.56000000000000005</v>
      </c>
      <c r="E1198" s="52">
        <v>0.56100000000000005</v>
      </c>
      <c r="F1198" s="52">
        <v>0.41499999999999998</v>
      </c>
      <c r="G1198" s="53">
        <v>8829.36</v>
      </c>
      <c r="H1198" s="52">
        <v>19</v>
      </c>
      <c r="I1198" t="str">
        <f t="shared" si="54"/>
        <v>Médio</v>
      </c>
      <c r="J1198" t="str">
        <f>VLOOKUP(B1198,'De-Para_Estado_Regiao'!$B:$C,2,0)</f>
        <v>Nordeste</v>
      </c>
      <c r="K1198" s="41">
        <f t="shared" si="55"/>
        <v>8829.36</v>
      </c>
      <c r="L1198" s="15">
        <f t="shared" si="56"/>
        <v>0.56100000000000005</v>
      </c>
    </row>
    <row r="1199" spans="1:12" x14ac:dyDescent="0.25">
      <c r="A1199" s="52" t="s">
        <v>2076</v>
      </c>
      <c r="B1199" s="52" t="s">
        <v>131</v>
      </c>
      <c r="C1199" s="52">
        <v>376</v>
      </c>
      <c r="D1199" s="52">
        <v>0.58299999999999996</v>
      </c>
      <c r="E1199" s="52">
        <v>0.59399999999999997</v>
      </c>
      <c r="F1199" s="52">
        <v>0.46</v>
      </c>
      <c r="G1199" s="53">
        <v>8818.7199999999993</v>
      </c>
      <c r="H1199" s="52">
        <v>2</v>
      </c>
      <c r="I1199" t="str">
        <f t="shared" si="54"/>
        <v>Médio</v>
      </c>
      <c r="J1199" t="str">
        <f>VLOOKUP(B1199,'De-Para_Estado_Regiao'!$B:$C,2,0)</f>
        <v>Nordeste</v>
      </c>
      <c r="K1199" s="41">
        <f t="shared" si="55"/>
        <v>8818.7199999999993</v>
      </c>
      <c r="L1199" s="15">
        <f t="shared" si="56"/>
        <v>0.59399999999999997</v>
      </c>
    </row>
    <row r="1200" spans="1:12" x14ac:dyDescent="0.25">
      <c r="A1200" s="52" t="s">
        <v>2579</v>
      </c>
      <c r="B1200" s="52" t="s">
        <v>127</v>
      </c>
      <c r="C1200" s="52">
        <v>615</v>
      </c>
      <c r="D1200" s="52">
        <v>0.56799999999999995</v>
      </c>
      <c r="E1200" s="52">
        <v>0.53700000000000003</v>
      </c>
      <c r="F1200" s="52">
        <v>0.46200000000000002</v>
      </c>
      <c r="G1200" s="53">
        <v>8818.18</v>
      </c>
      <c r="H1200" s="52">
        <v>25</v>
      </c>
      <c r="I1200" t="str">
        <f t="shared" si="54"/>
        <v>Médio</v>
      </c>
      <c r="J1200" t="str">
        <f>VLOOKUP(B1200,'De-Para_Estado_Regiao'!$B:$C,2,0)</f>
        <v>Nordeste</v>
      </c>
      <c r="K1200" s="41">
        <f t="shared" si="55"/>
        <v>8818.18</v>
      </c>
      <c r="L1200" s="15">
        <f t="shared" si="56"/>
        <v>0.53700000000000003</v>
      </c>
    </row>
    <row r="1201" spans="1:12" x14ac:dyDescent="0.25">
      <c r="A1201" s="52" t="s">
        <v>4851</v>
      </c>
      <c r="B1201" s="52" t="s">
        <v>96</v>
      </c>
      <c r="C1201" s="52">
        <v>119</v>
      </c>
      <c r="D1201" s="52">
        <v>0.625</v>
      </c>
      <c r="E1201" s="52">
        <v>0.57599999999999996</v>
      </c>
      <c r="F1201" s="52">
        <v>0.58099999999999996</v>
      </c>
      <c r="G1201" s="53">
        <v>8809.44</v>
      </c>
      <c r="H1201" s="52">
        <v>2</v>
      </c>
      <c r="I1201" t="str">
        <f t="shared" si="54"/>
        <v>Médio</v>
      </c>
      <c r="J1201" t="str">
        <f>VLOOKUP(B1201,'De-Para_Estado_Regiao'!$B:$C,2,0)</f>
        <v>Nordeste</v>
      </c>
      <c r="K1201" s="41">
        <f t="shared" si="55"/>
        <v>8809.44</v>
      </c>
      <c r="L1201" s="15">
        <f t="shared" si="56"/>
        <v>0.57599999999999996</v>
      </c>
    </row>
    <row r="1202" spans="1:12" x14ac:dyDescent="0.25">
      <c r="A1202" s="50" t="s">
        <v>4707</v>
      </c>
      <c r="B1202" s="50" t="s">
        <v>96</v>
      </c>
      <c r="C1202" s="50">
        <v>83</v>
      </c>
      <c r="D1202" s="50">
        <v>0.61199999999999999</v>
      </c>
      <c r="E1202" s="50">
        <v>0.57799999999999996</v>
      </c>
      <c r="F1202" s="50">
        <v>0.497</v>
      </c>
      <c r="G1202" s="51">
        <v>8806.11</v>
      </c>
      <c r="H1202" s="50">
        <v>4</v>
      </c>
      <c r="I1202" t="str">
        <f t="shared" si="54"/>
        <v>Médio</v>
      </c>
      <c r="J1202" t="str">
        <f>VLOOKUP(B1202,'De-Para_Estado_Regiao'!$B:$C,2,0)</f>
        <v>Nordeste</v>
      </c>
      <c r="K1202" s="41">
        <f t="shared" si="55"/>
        <v>8806.11</v>
      </c>
      <c r="L1202" s="15">
        <f t="shared" si="56"/>
        <v>0.57799999999999996</v>
      </c>
    </row>
    <row r="1203" spans="1:12" x14ac:dyDescent="0.25">
      <c r="A1203" s="52" t="s">
        <v>2628</v>
      </c>
      <c r="B1203" s="52" t="s">
        <v>25</v>
      </c>
      <c r="C1203" s="52">
        <v>936</v>
      </c>
      <c r="D1203" s="52">
        <v>0.65300000000000002</v>
      </c>
      <c r="E1203" s="52">
        <v>0.627</v>
      </c>
      <c r="F1203" s="52">
        <v>0.54800000000000004</v>
      </c>
      <c r="G1203" s="53">
        <v>8805.83</v>
      </c>
      <c r="H1203" s="52">
        <v>6</v>
      </c>
      <c r="I1203" t="str">
        <f t="shared" si="54"/>
        <v>Médio</v>
      </c>
      <c r="J1203" t="str">
        <f>VLOOKUP(B1203,'De-Para_Estado_Regiao'!$B:$C,2,0)</f>
        <v>Nordeste</v>
      </c>
      <c r="K1203" s="41">
        <f t="shared" si="55"/>
        <v>8805.83</v>
      </c>
      <c r="L1203" s="15">
        <f t="shared" si="56"/>
        <v>0.627</v>
      </c>
    </row>
    <row r="1204" spans="1:12" x14ac:dyDescent="0.25">
      <c r="A1204" s="50" t="s">
        <v>2250</v>
      </c>
      <c r="B1204" s="50" t="s">
        <v>108</v>
      </c>
      <c r="C1204" s="50">
        <v>806</v>
      </c>
      <c r="D1204" s="50">
        <v>0.59399999999999997</v>
      </c>
      <c r="E1204" s="50">
        <v>0.56299999999999994</v>
      </c>
      <c r="F1204" s="50">
        <v>0.496</v>
      </c>
      <c r="G1204" s="51">
        <v>8803.02</v>
      </c>
      <c r="H1204" s="50">
        <v>25</v>
      </c>
      <c r="I1204" t="str">
        <f t="shared" si="54"/>
        <v>Médio</v>
      </c>
      <c r="J1204" t="str">
        <f>VLOOKUP(B1204,'De-Para_Estado_Regiao'!$B:$C,2,0)</f>
        <v>Nordeste</v>
      </c>
      <c r="K1204" s="41">
        <f t="shared" si="55"/>
        <v>8803.02</v>
      </c>
      <c r="L1204" s="15">
        <f t="shared" si="56"/>
        <v>0.56299999999999994</v>
      </c>
    </row>
    <row r="1205" spans="1:12" x14ac:dyDescent="0.25">
      <c r="A1205" s="52" t="s">
        <v>5229</v>
      </c>
      <c r="B1205" s="52" t="s">
        <v>127</v>
      </c>
      <c r="C1205" s="52">
        <v>353</v>
      </c>
      <c r="D1205" s="52">
        <v>0.623</v>
      </c>
      <c r="E1205" s="52">
        <v>0.60799999999999998</v>
      </c>
      <c r="F1205" s="52">
        <v>0.54300000000000004</v>
      </c>
      <c r="G1205" s="53">
        <v>8799.86</v>
      </c>
      <c r="H1205" s="52">
        <v>2</v>
      </c>
      <c r="I1205" t="str">
        <f t="shared" si="54"/>
        <v>Médio</v>
      </c>
      <c r="J1205" t="str">
        <f>VLOOKUP(B1205,'De-Para_Estado_Regiao'!$B:$C,2,0)</f>
        <v>Nordeste</v>
      </c>
      <c r="K1205" s="41">
        <f t="shared" si="55"/>
        <v>8799.86</v>
      </c>
      <c r="L1205" s="15">
        <f t="shared" si="56"/>
        <v>0.60799999999999998</v>
      </c>
    </row>
    <row r="1206" spans="1:12" x14ac:dyDescent="0.25">
      <c r="A1206" s="52" t="s">
        <v>4972</v>
      </c>
      <c r="B1206" s="52" t="s">
        <v>96</v>
      </c>
      <c r="C1206" s="52">
        <v>110</v>
      </c>
      <c r="D1206" s="52">
        <v>0.623</v>
      </c>
      <c r="E1206" s="52">
        <v>0.56699999999999995</v>
      </c>
      <c r="F1206" s="52">
        <v>0.58699999999999997</v>
      </c>
      <c r="G1206" s="53">
        <v>8793.02</v>
      </c>
      <c r="H1206" s="52">
        <v>1</v>
      </c>
      <c r="I1206" t="str">
        <f t="shared" si="54"/>
        <v>Médio</v>
      </c>
      <c r="J1206" t="str">
        <f>VLOOKUP(B1206,'De-Para_Estado_Regiao'!$B:$C,2,0)</f>
        <v>Nordeste</v>
      </c>
      <c r="K1206" s="41">
        <f t="shared" si="55"/>
        <v>8793.02</v>
      </c>
      <c r="L1206" s="15">
        <f t="shared" si="56"/>
        <v>0.56699999999999995</v>
      </c>
    </row>
    <row r="1207" spans="1:12" x14ac:dyDescent="0.25">
      <c r="A1207" s="50" t="s">
        <v>1121</v>
      </c>
      <c r="B1207" s="50" t="s">
        <v>25</v>
      </c>
      <c r="C1207" s="50">
        <v>2160</v>
      </c>
      <c r="D1207" s="50">
        <v>0.60199999999999998</v>
      </c>
      <c r="E1207" s="50">
        <v>0.59499999999999997</v>
      </c>
      <c r="F1207" s="50">
        <v>0.51600000000000001</v>
      </c>
      <c r="G1207" s="51">
        <v>8792.94</v>
      </c>
      <c r="H1207" s="50">
        <v>13</v>
      </c>
      <c r="I1207" t="str">
        <f t="shared" si="54"/>
        <v>Médio</v>
      </c>
      <c r="J1207" t="str">
        <f>VLOOKUP(B1207,'De-Para_Estado_Regiao'!$B:$C,2,0)</f>
        <v>Nordeste</v>
      </c>
      <c r="K1207" s="41">
        <f t="shared" si="55"/>
        <v>8792.94</v>
      </c>
      <c r="L1207" s="15">
        <f t="shared" si="56"/>
        <v>0.59499999999999997</v>
      </c>
    </row>
    <row r="1208" spans="1:12" x14ac:dyDescent="0.25">
      <c r="A1208" s="52" t="s">
        <v>4777</v>
      </c>
      <c r="B1208" s="52" t="s">
        <v>86</v>
      </c>
      <c r="C1208" s="52">
        <v>206</v>
      </c>
      <c r="D1208" s="52">
        <v>0.60299999999999998</v>
      </c>
      <c r="E1208" s="52">
        <v>0.58199999999999996</v>
      </c>
      <c r="F1208" s="52">
        <v>0.52200000000000002</v>
      </c>
      <c r="G1208" s="53">
        <v>8789.99</v>
      </c>
      <c r="H1208" s="52">
        <v>3</v>
      </c>
      <c r="I1208" t="str">
        <f t="shared" si="54"/>
        <v>Médio</v>
      </c>
      <c r="J1208" t="str">
        <f>VLOOKUP(B1208,'De-Para_Estado_Regiao'!$B:$C,2,0)</f>
        <v>Nordeste</v>
      </c>
      <c r="K1208" s="41">
        <f t="shared" si="55"/>
        <v>8789.99</v>
      </c>
      <c r="L1208" s="15">
        <f t="shared" si="56"/>
        <v>0.58199999999999996</v>
      </c>
    </row>
    <row r="1209" spans="1:12" x14ac:dyDescent="0.25">
      <c r="A1209" s="52" t="s">
        <v>1784</v>
      </c>
      <c r="B1209" s="52" t="s">
        <v>96</v>
      </c>
      <c r="C1209" s="52">
        <v>801</v>
      </c>
      <c r="D1209" s="52">
        <v>0.59099999999999997</v>
      </c>
      <c r="E1209" s="52">
        <v>0.57399999999999995</v>
      </c>
      <c r="F1209" s="52">
        <v>0.47</v>
      </c>
      <c r="G1209" s="53">
        <v>8785.18</v>
      </c>
      <c r="H1209" s="52">
        <v>7</v>
      </c>
      <c r="I1209" t="str">
        <f t="shared" si="54"/>
        <v>Médio</v>
      </c>
      <c r="J1209" t="str">
        <f>VLOOKUP(B1209,'De-Para_Estado_Regiao'!$B:$C,2,0)</f>
        <v>Nordeste</v>
      </c>
      <c r="K1209" s="41">
        <f t="shared" si="55"/>
        <v>8785.18</v>
      </c>
      <c r="L1209" s="15">
        <f t="shared" si="56"/>
        <v>0.57399999999999995</v>
      </c>
    </row>
    <row r="1210" spans="1:12" x14ac:dyDescent="0.25">
      <c r="A1210" s="50" t="s">
        <v>1933</v>
      </c>
      <c r="B1210" s="50" t="s">
        <v>101</v>
      </c>
      <c r="C1210" s="50">
        <v>1062</v>
      </c>
      <c r="D1210" s="50">
        <v>0.59599999999999997</v>
      </c>
      <c r="E1210" s="50">
        <v>0.54</v>
      </c>
      <c r="F1210" s="50">
        <v>0.53400000000000003</v>
      </c>
      <c r="G1210" s="51">
        <v>8771.5</v>
      </c>
      <c r="H1210" s="50">
        <v>10</v>
      </c>
      <c r="I1210" t="str">
        <f t="shared" si="54"/>
        <v>Médio</v>
      </c>
      <c r="J1210" t="str">
        <f>VLOOKUP(B1210,'De-Para_Estado_Regiao'!$B:$C,2,0)</f>
        <v>Nordeste</v>
      </c>
      <c r="K1210" s="41">
        <f t="shared" si="55"/>
        <v>8771.5</v>
      </c>
      <c r="L1210" s="15">
        <f t="shared" si="56"/>
        <v>0.54</v>
      </c>
    </row>
    <row r="1211" spans="1:12" x14ac:dyDescent="0.25">
      <c r="A1211" s="52" t="s">
        <v>4140</v>
      </c>
      <c r="B1211" s="52" t="s">
        <v>19</v>
      </c>
      <c r="C1211" s="52">
        <v>320</v>
      </c>
      <c r="D1211" s="52">
        <v>0.55200000000000005</v>
      </c>
      <c r="E1211" s="52">
        <v>0.55500000000000005</v>
      </c>
      <c r="F1211" s="52">
        <v>0.41299999999999998</v>
      </c>
      <c r="G1211" s="53">
        <v>8768.7999999999993</v>
      </c>
      <c r="H1211" s="52">
        <v>8</v>
      </c>
      <c r="I1211" t="str">
        <f t="shared" si="54"/>
        <v>Médio</v>
      </c>
      <c r="J1211" t="str">
        <f>VLOOKUP(B1211,'De-Para_Estado_Regiao'!$B:$C,2,0)</f>
        <v>Nordeste</v>
      </c>
      <c r="K1211" s="41">
        <f t="shared" si="55"/>
        <v>8768.7999999999993</v>
      </c>
      <c r="L1211" s="15">
        <f t="shared" si="56"/>
        <v>0.55500000000000005</v>
      </c>
    </row>
    <row r="1212" spans="1:12" x14ac:dyDescent="0.25">
      <c r="A1212" s="52" t="s">
        <v>4064</v>
      </c>
      <c r="B1212" s="52" t="s">
        <v>131</v>
      </c>
      <c r="C1212" s="52">
        <v>129</v>
      </c>
      <c r="D1212" s="52">
        <v>0.60199999999999998</v>
      </c>
      <c r="E1212" s="52">
        <v>0.54600000000000004</v>
      </c>
      <c r="F1212" s="52">
        <v>0.51200000000000001</v>
      </c>
      <c r="G1212" s="53">
        <v>8763.73</v>
      </c>
      <c r="H1212" s="52">
        <v>1</v>
      </c>
      <c r="I1212" t="str">
        <f t="shared" si="54"/>
        <v>Médio</v>
      </c>
      <c r="J1212" t="str">
        <f>VLOOKUP(B1212,'De-Para_Estado_Regiao'!$B:$C,2,0)</f>
        <v>Nordeste</v>
      </c>
      <c r="K1212" s="41">
        <f t="shared" si="55"/>
        <v>8763.73</v>
      </c>
      <c r="L1212" s="15">
        <f t="shared" si="56"/>
        <v>0.54600000000000004</v>
      </c>
    </row>
    <row r="1213" spans="1:12" x14ac:dyDescent="0.25">
      <c r="A1213" s="50" t="s">
        <v>2811</v>
      </c>
      <c r="B1213" s="50" t="s">
        <v>96</v>
      </c>
      <c r="C1213" s="50">
        <v>735</v>
      </c>
      <c r="D1213" s="50">
        <v>0.60799999999999998</v>
      </c>
      <c r="E1213" s="50">
        <v>0.59599999999999997</v>
      </c>
      <c r="F1213" s="50">
        <v>0.50600000000000001</v>
      </c>
      <c r="G1213" s="51">
        <v>8756.85</v>
      </c>
      <c r="H1213" s="50">
        <v>5</v>
      </c>
      <c r="I1213" t="str">
        <f t="shared" si="54"/>
        <v>Médio</v>
      </c>
      <c r="J1213" t="str">
        <f>VLOOKUP(B1213,'De-Para_Estado_Regiao'!$B:$C,2,0)</f>
        <v>Nordeste</v>
      </c>
      <c r="K1213" s="41">
        <f t="shared" si="55"/>
        <v>8756.85</v>
      </c>
      <c r="L1213" s="15">
        <f t="shared" si="56"/>
        <v>0.59599999999999997</v>
      </c>
    </row>
    <row r="1214" spans="1:12" x14ac:dyDescent="0.25">
      <c r="A1214" s="52" t="s">
        <v>3561</v>
      </c>
      <c r="B1214" s="52" t="s">
        <v>48</v>
      </c>
      <c r="C1214" s="52">
        <v>584</v>
      </c>
      <c r="D1214" s="52">
        <v>0.624</v>
      </c>
      <c r="E1214" s="52">
        <v>0.56200000000000006</v>
      </c>
      <c r="F1214" s="52">
        <v>0.58799999999999997</v>
      </c>
      <c r="G1214" s="53">
        <v>8747.31</v>
      </c>
      <c r="H1214" s="52">
        <v>16</v>
      </c>
      <c r="I1214" t="str">
        <f t="shared" si="54"/>
        <v>Médio</v>
      </c>
      <c r="J1214" t="str">
        <f>VLOOKUP(B1214,'De-Para_Estado_Regiao'!$B:$C,2,0)</f>
        <v>Nordeste</v>
      </c>
      <c r="K1214" s="41">
        <f t="shared" si="55"/>
        <v>8747.31</v>
      </c>
      <c r="L1214" s="15">
        <f t="shared" si="56"/>
        <v>0.56200000000000006</v>
      </c>
    </row>
    <row r="1215" spans="1:12" x14ac:dyDescent="0.25">
      <c r="A1215" s="52" t="s">
        <v>447</v>
      </c>
      <c r="B1215" s="52" t="s">
        <v>86</v>
      </c>
      <c r="C1215" s="52">
        <v>218</v>
      </c>
      <c r="D1215" s="52">
        <v>0.58899999999999997</v>
      </c>
      <c r="E1215" s="52">
        <v>0.57399999999999995</v>
      </c>
      <c r="F1215" s="52">
        <v>0.44900000000000001</v>
      </c>
      <c r="G1215" s="53">
        <v>8746.74</v>
      </c>
      <c r="H1215" s="52">
        <v>1</v>
      </c>
      <c r="I1215" t="str">
        <f t="shared" si="54"/>
        <v>Médio</v>
      </c>
      <c r="J1215" t="str">
        <f>VLOOKUP(B1215,'De-Para_Estado_Regiao'!$B:$C,2,0)</f>
        <v>Nordeste</v>
      </c>
      <c r="K1215" s="41">
        <f t="shared" si="55"/>
        <v>8746.74</v>
      </c>
      <c r="L1215" s="15">
        <f t="shared" si="56"/>
        <v>0.57399999999999995</v>
      </c>
    </row>
    <row r="1216" spans="1:12" x14ac:dyDescent="0.25">
      <c r="A1216" s="50" t="s">
        <v>65</v>
      </c>
      <c r="B1216" s="50" t="s">
        <v>96</v>
      </c>
      <c r="C1216" s="50">
        <v>782</v>
      </c>
      <c r="D1216" s="50">
        <v>0.59</v>
      </c>
      <c r="E1216" s="50">
        <v>0.55700000000000005</v>
      </c>
      <c r="F1216" s="50">
        <v>0.49199999999999999</v>
      </c>
      <c r="G1216" s="51">
        <v>8744.48</v>
      </c>
      <c r="H1216" s="50">
        <v>28</v>
      </c>
      <c r="I1216" t="str">
        <f t="shared" si="54"/>
        <v>Médio</v>
      </c>
      <c r="J1216" t="str">
        <f>VLOOKUP(B1216,'De-Para_Estado_Regiao'!$B:$C,2,0)</f>
        <v>Nordeste</v>
      </c>
      <c r="K1216" s="41">
        <f t="shared" si="55"/>
        <v>8744.48</v>
      </c>
      <c r="L1216" s="15">
        <f t="shared" si="56"/>
        <v>0.55700000000000005</v>
      </c>
    </row>
    <row r="1217" spans="1:12" x14ac:dyDescent="0.25">
      <c r="A1217" s="52" t="s">
        <v>1936</v>
      </c>
      <c r="B1217" s="52" t="s">
        <v>108</v>
      </c>
      <c r="C1217" s="52">
        <v>2477</v>
      </c>
      <c r="D1217" s="52">
        <v>0.61199999999999999</v>
      </c>
      <c r="E1217" s="52">
        <v>0.59899999999999998</v>
      </c>
      <c r="F1217" s="52">
        <v>0.49399999999999999</v>
      </c>
      <c r="G1217" s="53">
        <v>8737.5300000000007</v>
      </c>
      <c r="H1217" s="52">
        <v>18</v>
      </c>
      <c r="I1217" t="str">
        <f t="shared" si="54"/>
        <v>Médio</v>
      </c>
      <c r="J1217" t="str">
        <f>VLOOKUP(B1217,'De-Para_Estado_Regiao'!$B:$C,2,0)</f>
        <v>Nordeste</v>
      </c>
      <c r="K1217" s="41">
        <f t="shared" si="55"/>
        <v>8737.5300000000007</v>
      </c>
      <c r="L1217" s="15">
        <f t="shared" si="56"/>
        <v>0.59899999999999998</v>
      </c>
    </row>
    <row r="1218" spans="1:12" x14ac:dyDescent="0.25">
      <c r="A1218" s="50" t="s">
        <v>2482</v>
      </c>
      <c r="B1218" s="50" t="s">
        <v>25</v>
      </c>
      <c r="C1218" s="50">
        <v>1791</v>
      </c>
      <c r="D1218" s="50">
        <v>0.59099999999999997</v>
      </c>
      <c r="E1218" s="50">
        <v>0.58299999999999996</v>
      </c>
      <c r="F1218" s="50">
        <v>0.46899999999999997</v>
      </c>
      <c r="G1218" s="51">
        <v>8735.8700000000008</v>
      </c>
      <c r="H1218" s="50">
        <v>12</v>
      </c>
      <c r="I1218" t="str">
        <f t="shared" ref="I1218:I1281" si="57">IF(D1218&lt;0.55,"Baixo",IF(D1218&lt;0.7,"Médio",IF(D1218&lt;0.8,"Alto","Muito Alto")))</f>
        <v>Médio</v>
      </c>
      <c r="J1218" t="str">
        <f>VLOOKUP(B1218,'De-Para_Estado_Regiao'!$B:$C,2,0)</f>
        <v>Nordeste</v>
      </c>
      <c r="K1218" s="41">
        <f t="shared" si="55"/>
        <v>8735.8700000000008</v>
      </c>
      <c r="L1218" s="15">
        <f t="shared" si="56"/>
        <v>0.58299999999999996</v>
      </c>
    </row>
    <row r="1219" spans="1:12" x14ac:dyDescent="0.25">
      <c r="A1219" s="50" t="s">
        <v>3167</v>
      </c>
      <c r="B1219" s="50" t="s">
        <v>19</v>
      </c>
      <c r="C1219" s="50">
        <v>1445</v>
      </c>
      <c r="D1219" s="50">
        <v>0.621</v>
      </c>
      <c r="E1219" s="50">
        <v>0.58199999999999996</v>
      </c>
      <c r="F1219" s="50">
        <v>0.51800000000000002</v>
      </c>
      <c r="G1219" s="51">
        <v>8727.02</v>
      </c>
      <c r="H1219" s="50">
        <v>6</v>
      </c>
      <c r="I1219" t="str">
        <f t="shared" si="57"/>
        <v>Médio</v>
      </c>
      <c r="J1219" t="str">
        <f>VLOOKUP(B1219,'De-Para_Estado_Regiao'!$B:$C,2,0)</f>
        <v>Nordeste</v>
      </c>
      <c r="K1219" s="41">
        <f t="shared" ref="K1219:K1282" si="58">G1219</f>
        <v>8727.02</v>
      </c>
      <c r="L1219" s="15">
        <f t="shared" ref="L1219:L1282" si="59">E1219</f>
        <v>0.58199999999999996</v>
      </c>
    </row>
    <row r="1220" spans="1:12" x14ac:dyDescent="0.25">
      <c r="A1220" s="52" t="s">
        <v>4157</v>
      </c>
      <c r="B1220" s="52" t="s">
        <v>96</v>
      </c>
      <c r="C1220" s="52">
        <v>271</v>
      </c>
      <c r="D1220" s="52">
        <v>0.56999999999999995</v>
      </c>
      <c r="E1220" s="52">
        <v>0.53900000000000003</v>
      </c>
      <c r="F1220" s="52">
        <v>0.44400000000000001</v>
      </c>
      <c r="G1220" s="53">
        <v>8712.77</v>
      </c>
      <c r="H1220" s="52">
        <v>14</v>
      </c>
      <c r="I1220" t="str">
        <f t="shared" si="57"/>
        <v>Médio</v>
      </c>
      <c r="J1220" t="str">
        <f>VLOOKUP(B1220,'De-Para_Estado_Regiao'!$B:$C,2,0)</f>
        <v>Nordeste</v>
      </c>
      <c r="K1220" s="41">
        <f t="shared" si="58"/>
        <v>8712.77</v>
      </c>
      <c r="L1220" s="15">
        <f t="shared" si="59"/>
        <v>0.53900000000000003</v>
      </c>
    </row>
    <row r="1221" spans="1:12" x14ac:dyDescent="0.25">
      <c r="A1221" s="50" t="s">
        <v>2778</v>
      </c>
      <c r="B1221" s="50" t="s">
        <v>96</v>
      </c>
      <c r="C1221" s="50">
        <v>630</v>
      </c>
      <c r="D1221" s="50">
        <v>0.59099999999999997</v>
      </c>
      <c r="E1221" s="50">
        <v>0.59399999999999997</v>
      </c>
      <c r="F1221" s="50">
        <v>0.46100000000000002</v>
      </c>
      <c r="G1221" s="51">
        <v>8711.36</v>
      </c>
      <c r="H1221" s="50">
        <v>12</v>
      </c>
      <c r="I1221" t="str">
        <f t="shared" si="57"/>
        <v>Médio</v>
      </c>
      <c r="J1221" t="str">
        <f>VLOOKUP(B1221,'De-Para_Estado_Regiao'!$B:$C,2,0)</f>
        <v>Nordeste</v>
      </c>
      <c r="K1221" s="41">
        <f t="shared" si="58"/>
        <v>8711.36</v>
      </c>
      <c r="L1221" s="15">
        <f t="shared" si="59"/>
        <v>0.59399999999999997</v>
      </c>
    </row>
    <row r="1222" spans="1:12" x14ac:dyDescent="0.25">
      <c r="A1222" s="50" t="s">
        <v>4506</v>
      </c>
      <c r="B1222" s="50" t="s">
        <v>131</v>
      </c>
      <c r="C1222" s="50">
        <v>252</v>
      </c>
      <c r="D1222" s="50">
        <v>0.61199999999999999</v>
      </c>
      <c r="E1222" s="50">
        <v>0.59599999999999997</v>
      </c>
      <c r="F1222" s="50">
        <v>0.50700000000000001</v>
      </c>
      <c r="G1222" s="51">
        <v>8710.2000000000007</v>
      </c>
      <c r="H1222" s="50">
        <v>1</v>
      </c>
      <c r="I1222" t="str">
        <f t="shared" si="57"/>
        <v>Médio</v>
      </c>
      <c r="J1222" t="str">
        <f>VLOOKUP(B1222,'De-Para_Estado_Regiao'!$B:$C,2,0)</f>
        <v>Nordeste</v>
      </c>
      <c r="K1222" s="41">
        <f t="shared" si="58"/>
        <v>8710.2000000000007</v>
      </c>
      <c r="L1222" s="15">
        <f t="shared" si="59"/>
        <v>0.59599999999999997</v>
      </c>
    </row>
    <row r="1223" spans="1:12" x14ac:dyDescent="0.25">
      <c r="A1223" s="50" t="s">
        <v>3799</v>
      </c>
      <c r="B1223" s="50" t="s">
        <v>108</v>
      </c>
      <c r="C1223" s="50">
        <v>432</v>
      </c>
      <c r="D1223" s="50">
        <v>0.56000000000000005</v>
      </c>
      <c r="E1223" s="50">
        <v>0.53600000000000003</v>
      </c>
      <c r="F1223" s="50">
        <v>0.42099999999999999</v>
      </c>
      <c r="G1223" s="51">
        <v>8708.2800000000007</v>
      </c>
      <c r="H1223" s="50">
        <v>17</v>
      </c>
      <c r="I1223" t="str">
        <f t="shared" si="57"/>
        <v>Médio</v>
      </c>
      <c r="J1223" t="str">
        <f>VLOOKUP(B1223,'De-Para_Estado_Regiao'!$B:$C,2,0)</f>
        <v>Nordeste</v>
      </c>
      <c r="K1223" s="41">
        <f t="shared" si="58"/>
        <v>8708.2800000000007</v>
      </c>
      <c r="L1223" s="15">
        <f t="shared" si="59"/>
        <v>0.53600000000000003</v>
      </c>
    </row>
    <row r="1224" spans="1:12" x14ac:dyDescent="0.25">
      <c r="A1224" s="52" t="s">
        <v>1919</v>
      </c>
      <c r="B1224" s="52" t="s">
        <v>131</v>
      </c>
      <c r="C1224" s="52">
        <v>1811</v>
      </c>
      <c r="D1224" s="52">
        <v>0.61399999999999999</v>
      </c>
      <c r="E1224" s="52">
        <v>0.59</v>
      </c>
      <c r="F1224" s="52">
        <v>0.51200000000000001</v>
      </c>
      <c r="G1224" s="53">
        <v>8706.16</v>
      </c>
      <c r="H1224" s="52">
        <v>11</v>
      </c>
      <c r="I1224" t="str">
        <f t="shared" si="57"/>
        <v>Médio</v>
      </c>
      <c r="J1224" t="str">
        <f>VLOOKUP(B1224,'De-Para_Estado_Regiao'!$B:$C,2,0)</f>
        <v>Nordeste</v>
      </c>
      <c r="K1224" s="41">
        <f t="shared" si="58"/>
        <v>8706.16</v>
      </c>
      <c r="L1224" s="15">
        <f t="shared" si="59"/>
        <v>0.59</v>
      </c>
    </row>
    <row r="1225" spans="1:12" x14ac:dyDescent="0.25">
      <c r="A1225" s="52" t="s">
        <v>2569</v>
      </c>
      <c r="B1225" s="52" t="s">
        <v>131</v>
      </c>
      <c r="C1225" s="52">
        <v>940</v>
      </c>
      <c r="D1225" s="52">
        <v>0.54100000000000004</v>
      </c>
      <c r="E1225" s="52">
        <v>0.54400000000000004</v>
      </c>
      <c r="F1225" s="52">
        <v>0.39800000000000002</v>
      </c>
      <c r="G1225" s="53">
        <v>8699.3700000000008</v>
      </c>
      <c r="H1225" s="52">
        <v>4</v>
      </c>
      <c r="I1225" t="str">
        <f t="shared" si="57"/>
        <v>Baixo</v>
      </c>
      <c r="J1225" t="str">
        <f>VLOOKUP(B1225,'De-Para_Estado_Regiao'!$B:$C,2,0)</f>
        <v>Nordeste</v>
      </c>
      <c r="K1225" s="41">
        <f t="shared" si="58"/>
        <v>8699.3700000000008</v>
      </c>
      <c r="L1225" s="15">
        <f t="shared" si="59"/>
        <v>0.54400000000000004</v>
      </c>
    </row>
    <row r="1226" spans="1:12" x14ac:dyDescent="0.25">
      <c r="A1226" s="52" t="s">
        <v>3209</v>
      </c>
      <c r="B1226" s="52" t="s">
        <v>101</v>
      </c>
      <c r="C1226" s="52">
        <v>1060</v>
      </c>
      <c r="D1226" s="52">
        <v>0.64</v>
      </c>
      <c r="E1226" s="52">
        <v>0.58499999999999996</v>
      </c>
      <c r="F1226" s="52">
        <v>0.57299999999999995</v>
      </c>
      <c r="G1226" s="53">
        <v>8692.24</v>
      </c>
      <c r="H1226" s="52">
        <v>4</v>
      </c>
      <c r="I1226" t="str">
        <f t="shared" si="57"/>
        <v>Médio</v>
      </c>
      <c r="J1226" t="str">
        <f>VLOOKUP(B1226,'De-Para_Estado_Regiao'!$B:$C,2,0)</f>
        <v>Nordeste</v>
      </c>
      <c r="K1226" s="41">
        <f t="shared" si="58"/>
        <v>8692.24</v>
      </c>
      <c r="L1226" s="15">
        <f t="shared" si="59"/>
        <v>0.58499999999999996</v>
      </c>
    </row>
    <row r="1227" spans="1:12" x14ac:dyDescent="0.25">
      <c r="A1227" s="52" t="s">
        <v>355</v>
      </c>
      <c r="B1227" s="52" t="s">
        <v>96</v>
      </c>
      <c r="C1227" s="52">
        <v>319</v>
      </c>
      <c r="D1227" s="52">
        <v>0.59</v>
      </c>
      <c r="E1227" s="52">
        <v>0.58699999999999997</v>
      </c>
      <c r="F1227" s="52">
        <v>0.46100000000000002</v>
      </c>
      <c r="G1227" s="53">
        <v>8688.64</v>
      </c>
      <c r="H1227" s="52">
        <v>10</v>
      </c>
      <c r="I1227" t="str">
        <f t="shared" si="57"/>
        <v>Médio</v>
      </c>
      <c r="J1227" t="str">
        <f>VLOOKUP(B1227,'De-Para_Estado_Regiao'!$B:$C,2,0)</f>
        <v>Nordeste</v>
      </c>
      <c r="K1227" s="41">
        <f t="shared" si="58"/>
        <v>8688.64</v>
      </c>
      <c r="L1227" s="15">
        <f t="shared" si="59"/>
        <v>0.58699999999999997</v>
      </c>
    </row>
    <row r="1228" spans="1:12" x14ac:dyDescent="0.25">
      <c r="A1228" s="52" t="s">
        <v>480</v>
      </c>
      <c r="B1228" s="52" t="s">
        <v>86</v>
      </c>
      <c r="C1228" s="52">
        <v>85</v>
      </c>
      <c r="D1228" s="52">
        <v>0.59</v>
      </c>
      <c r="E1228" s="52">
        <v>0.55200000000000005</v>
      </c>
      <c r="F1228" s="52">
        <v>0.502</v>
      </c>
      <c r="G1228" s="53">
        <v>8687.5499999999993</v>
      </c>
      <c r="H1228" s="52">
        <v>1</v>
      </c>
      <c r="I1228" t="str">
        <f t="shared" si="57"/>
        <v>Médio</v>
      </c>
      <c r="J1228" t="str">
        <f>VLOOKUP(B1228,'De-Para_Estado_Regiao'!$B:$C,2,0)</f>
        <v>Nordeste</v>
      </c>
      <c r="K1228" s="41">
        <f t="shared" si="58"/>
        <v>8687.5499999999993</v>
      </c>
      <c r="L1228" s="15">
        <f t="shared" si="59"/>
        <v>0.55200000000000005</v>
      </c>
    </row>
    <row r="1229" spans="1:12" x14ac:dyDescent="0.25">
      <c r="A1229" s="52" t="s">
        <v>472</v>
      </c>
      <c r="B1229" s="52" t="s">
        <v>96</v>
      </c>
      <c r="C1229" s="52">
        <v>223</v>
      </c>
      <c r="D1229" s="52">
        <v>0.57799999999999996</v>
      </c>
      <c r="E1229" s="52">
        <v>0.56699999999999995</v>
      </c>
      <c r="F1229" s="52">
        <v>0.45600000000000002</v>
      </c>
      <c r="G1229" s="53">
        <v>8687.49</v>
      </c>
      <c r="H1229" s="52">
        <v>14</v>
      </c>
      <c r="I1229" t="str">
        <f t="shared" si="57"/>
        <v>Médio</v>
      </c>
      <c r="J1229" t="str">
        <f>VLOOKUP(B1229,'De-Para_Estado_Regiao'!$B:$C,2,0)</f>
        <v>Nordeste</v>
      </c>
      <c r="K1229" s="41">
        <f t="shared" si="58"/>
        <v>8687.49</v>
      </c>
      <c r="L1229" s="15">
        <f t="shared" si="59"/>
        <v>0.56699999999999995</v>
      </c>
    </row>
    <row r="1230" spans="1:12" x14ac:dyDescent="0.25">
      <c r="A1230" s="52" t="s">
        <v>5168</v>
      </c>
      <c r="B1230" s="52" t="s">
        <v>96</v>
      </c>
      <c r="C1230" s="52">
        <v>348</v>
      </c>
      <c r="D1230" s="52">
        <v>0.64</v>
      </c>
      <c r="E1230" s="52">
        <v>0.61699999999999999</v>
      </c>
      <c r="F1230" s="52">
        <v>0.55800000000000005</v>
      </c>
      <c r="G1230" s="53">
        <v>8683.59</v>
      </c>
      <c r="H1230" s="52">
        <v>12</v>
      </c>
      <c r="I1230" t="str">
        <f t="shared" si="57"/>
        <v>Médio</v>
      </c>
      <c r="J1230" t="str">
        <f>VLOOKUP(B1230,'De-Para_Estado_Regiao'!$B:$C,2,0)</f>
        <v>Nordeste</v>
      </c>
      <c r="K1230" s="41">
        <f t="shared" si="58"/>
        <v>8683.59</v>
      </c>
      <c r="L1230" s="15">
        <f t="shared" si="59"/>
        <v>0.61699999999999999</v>
      </c>
    </row>
    <row r="1231" spans="1:12" x14ac:dyDescent="0.25">
      <c r="A1231" s="50" t="s">
        <v>1996</v>
      </c>
      <c r="B1231" s="50" t="s">
        <v>19</v>
      </c>
      <c r="C1231" s="50">
        <v>1392</v>
      </c>
      <c r="D1231" s="50">
        <v>0.59799999999999998</v>
      </c>
      <c r="E1231" s="50">
        <v>0.55900000000000005</v>
      </c>
      <c r="F1231" s="50">
        <v>0.5</v>
      </c>
      <c r="G1231" s="51">
        <v>8675.16</v>
      </c>
      <c r="H1231" s="50">
        <v>43</v>
      </c>
      <c r="I1231" t="str">
        <f t="shared" si="57"/>
        <v>Médio</v>
      </c>
      <c r="J1231" t="str">
        <f>VLOOKUP(B1231,'De-Para_Estado_Regiao'!$B:$C,2,0)</f>
        <v>Nordeste</v>
      </c>
      <c r="K1231" s="41">
        <f t="shared" si="58"/>
        <v>8675.16</v>
      </c>
      <c r="L1231" s="15">
        <f t="shared" si="59"/>
        <v>0.55900000000000005</v>
      </c>
    </row>
    <row r="1232" spans="1:12" x14ac:dyDescent="0.25">
      <c r="A1232" s="50" t="s">
        <v>5294</v>
      </c>
      <c r="B1232" s="50" t="s">
        <v>96</v>
      </c>
      <c r="C1232" s="50">
        <v>162</v>
      </c>
      <c r="D1232" s="50">
        <v>0.55000000000000004</v>
      </c>
      <c r="E1232" s="50">
        <v>0.56100000000000005</v>
      </c>
      <c r="F1232" s="50">
        <v>0.41699999999999998</v>
      </c>
      <c r="G1232" s="51">
        <v>8667.61</v>
      </c>
      <c r="H1232" s="50">
        <v>0</v>
      </c>
      <c r="I1232" t="str">
        <f t="shared" si="57"/>
        <v>Médio</v>
      </c>
      <c r="J1232" t="str">
        <f>VLOOKUP(B1232,'De-Para_Estado_Regiao'!$B:$C,2,0)</f>
        <v>Nordeste</v>
      </c>
      <c r="K1232" s="41">
        <f t="shared" si="58"/>
        <v>8667.61</v>
      </c>
      <c r="L1232" s="15">
        <f t="shared" si="59"/>
        <v>0.56100000000000005</v>
      </c>
    </row>
    <row r="1233" spans="1:12" x14ac:dyDescent="0.25">
      <c r="A1233" s="50" t="s">
        <v>3686</v>
      </c>
      <c r="B1233" s="50" t="s">
        <v>96</v>
      </c>
      <c r="C1233" s="50">
        <v>336</v>
      </c>
      <c r="D1233" s="50">
        <v>0.57399999999999995</v>
      </c>
      <c r="E1233" s="50">
        <v>0.53800000000000003</v>
      </c>
      <c r="F1233" s="50">
        <v>0.48099999999999998</v>
      </c>
      <c r="G1233" s="51">
        <v>8660.1200000000008</v>
      </c>
      <c r="H1233" s="50">
        <v>5</v>
      </c>
      <c r="I1233" t="str">
        <f t="shared" si="57"/>
        <v>Médio</v>
      </c>
      <c r="J1233" t="str">
        <f>VLOOKUP(B1233,'De-Para_Estado_Regiao'!$B:$C,2,0)</f>
        <v>Nordeste</v>
      </c>
      <c r="K1233" s="41">
        <f t="shared" si="58"/>
        <v>8660.1200000000008</v>
      </c>
      <c r="L1233" s="15">
        <f t="shared" si="59"/>
        <v>0.53800000000000003</v>
      </c>
    </row>
    <row r="1234" spans="1:12" x14ac:dyDescent="0.25">
      <c r="A1234" s="52" t="s">
        <v>3637</v>
      </c>
      <c r="B1234" s="52" t="s">
        <v>19</v>
      </c>
      <c r="C1234" s="52">
        <v>435</v>
      </c>
      <c r="D1234" s="52">
        <v>0.59</v>
      </c>
      <c r="E1234" s="52">
        <v>0.54500000000000004</v>
      </c>
      <c r="F1234" s="52">
        <v>0.504</v>
      </c>
      <c r="G1234" s="53">
        <v>8660.0499999999993</v>
      </c>
      <c r="H1234" s="52">
        <v>1</v>
      </c>
      <c r="I1234" t="str">
        <f t="shared" si="57"/>
        <v>Médio</v>
      </c>
      <c r="J1234" t="str">
        <f>VLOOKUP(B1234,'De-Para_Estado_Regiao'!$B:$C,2,0)</f>
        <v>Nordeste</v>
      </c>
      <c r="K1234" s="41">
        <f t="shared" si="58"/>
        <v>8660.0499999999993</v>
      </c>
      <c r="L1234" s="15">
        <f t="shared" si="59"/>
        <v>0.54500000000000004</v>
      </c>
    </row>
    <row r="1235" spans="1:12" x14ac:dyDescent="0.25">
      <c r="A1235" s="50" t="s">
        <v>1688</v>
      </c>
      <c r="B1235" s="50" t="s">
        <v>86</v>
      </c>
      <c r="C1235" s="50">
        <v>917</v>
      </c>
      <c r="D1235" s="50">
        <v>0.62</v>
      </c>
      <c r="E1235" s="50">
        <v>0.59499999999999997</v>
      </c>
      <c r="F1235" s="50">
        <v>0.51200000000000001</v>
      </c>
      <c r="G1235" s="51">
        <v>8659.2900000000009</v>
      </c>
      <c r="H1235" s="50">
        <v>20</v>
      </c>
      <c r="I1235" t="str">
        <f t="shared" si="57"/>
        <v>Médio</v>
      </c>
      <c r="J1235" t="str">
        <f>VLOOKUP(B1235,'De-Para_Estado_Regiao'!$B:$C,2,0)</f>
        <v>Nordeste</v>
      </c>
      <c r="K1235" s="41">
        <f t="shared" si="58"/>
        <v>8659.2900000000009</v>
      </c>
      <c r="L1235" s="15">
        <f t="shared" si="59"/>
        <v>0.59499999999999997</v>
      </c>
    </row>
    <row r="1236" spans="1:12" x14ac:dyDescent="0.25">
      <c r="A1236" s="52" t="s">
        <v>3032</v>
      </c>
      <c r="B1236" s="52" t="s">
        <v>86</v>
      </c>
      <c r="C1236" s="52">
        <v>388</v>
      </c>
      <c r="D1236" s="52">
        <v>0.624</v>
      </c>
      <c r="E1236" s="52">
        <v>0.58599999999999997</v>
      </c>
      <c r="F1236" s="52">
        <v>0.53900000000000003</v>
      </c>
      <c r="G1236" s="53">
        <v>8655.99</v>
      </c>
      <c r="H1236" s="52">
        <v>2</v>
      </c>
      <c r="I1236" t="str">
        <f t="shared" si="57"/>
        <v>Médio</v>
      </c>
      <c r="J1236" t="str">
        <f>VLOOKUP(B1236,'De-Para_Estado_Regiao'!$B:$C,2,0)</f>
        <v>Nordeste</v>
      </c>
      <c r="K1236" s="41">
        <f t="shared" si="58"/>
        <v>8655.99</v>
      </c>
      <c r="L1236" s="15">
        <f t="shared" si="59"/>
        <v>0.58599999999999997</v>
      </c>
    </row>
    <row r="1237" spans="1:12" x14ac:dyDescent="0.25">
      <c r="A1237" s="50" t="s">
        <v>4430</v>
      </c>
      <c r="B1237" s="50" t="s">
        <v>131</v>
      </c>
      <c r="C1237" s="50">
        <v>97</v>
      </c>
      <c r="D1237" s="50">
        <v>0.56000000000000005</v>
      </c>
      <c r="E1237" s="50">
        <v>0.54500000000000004</v>
      </c>
      <c r="F1237" s="50">
        <v>0.44600000000000001</v>
      </c>
      <c r="G1237" s="51">
        <v>8654.0499999999993</v>
      </c>
      <c r="H1237" s="50">
        <v>3</v>
      </c>
      <c r="I1237" t="str">
        <f t="shared" si="57"/>
        <v>Médio</v>
      </c>
      <c r="J1237" t="str">
        <f>VLOOKUP(B1237,'De-Para_Estado_Regiao'!$B:$C,2,0)</f>
        <v>Nordeste</v>
      </c>
      <c r="K1237" s="41">
        <f t="shared" si="58"/>
        <v>8654.0499999999993</v>
      </c>
      <c r="L1237" s="15">
        <f t="shared" si="59"/>
        <v>0.54500000000000004</v>
      </c>
    </row>
    <row r="1238" spans="1:12" x14ac:dyDescent="0.25">
      <c r="A1238" s="52" t="s">
        <v>4016</v>
      </c>
      <c r="B1238" s="52" t="s">
        <v>96</v>
      </c>
      <c r="C1238" s="52">
        <v>187</v>
      </c>
      <c r="D1238" s="52">
        <v>0.58099999999999996</v>
      </c>
      <c r="E1238" s="52">
        <v>0.54100000000000004</v>
      </c>
      <c r="F1238" s="52">
        <v>0.495</v>
      </c>
      <c r="G1238" s="53">
        <v>8647.69</v>
      </c>
      <c r="H1238" s="52">
        <v>9</v>
      </c>
      <c r="I1238" t="str">
        <f t="shared" si="57"/>
        <v>Médio</v>
      </c>
      <c r="J1238" t="str">
        <f>VLOOKUP(B1238,'De-Para_Estado_Regiao'!$B:$C,2,0)</f>
        <v>Nordeste</v>
      </c>
      <c r="K1238" s="41">
        <f t="shared" si="58"/>
        <v>8647.69</v>
      </c>
      <c r="L1238" s="15">
        <f t="shared" si="59"/>
        <v>0.54100000000000004</v>
      </c>
    </row>
    <row r="1239" spans="1:12" x14ac:dyDescent="0.25">
      <c r="A1239" s="50" t="s">
        <v>4897</v>
      </c>
      <c r="B1239" s="50" t="s">
        <v>96</v>
      </c>
      <c r="C1239" s="50">
        <v>66</v>
      </c>
      <c r="D1239" s="50">
        <v>0.55000000000000004</v>
      </c>
      <c r="E1239" s="50">
        <v>0.52100000000000002</v>
      </c>
      <c r="F1239" s="50">
        <v>0.41299999999999998</v>
      </c>
      <c r="G1239" s="51">
        <v>8645.73</v>
      </c>
      <c r="H1239" s="50">
        <v>3</v>
      </c>
      <c r="I1239" t="str">
        <f t="shared" si="57"/>
        <v>Médio</v>
      </c>
      <c r="J1239" t="str">
        <f>VLOOKUP(B1239,'De-Para_Estado_Regiao'!$B:$C,2,0)</f>
        <v>Nordeste</v>
      </c>
      <c r="K1239" s="41">
        <f t="shared" si="58"/>
        <v>8645.73</v>
      </c>
      <c r="L1239" s="15">
        <f t="shared" si="59"/>
        <v>0.52100000000000002</v>
      </c>
    </row>
    <row r="1240" spans="1:12" x14ac:dyDescent="0.25">
      <c r="A1240" s="52" t="s">
        <v>1946</v>
      </c>
      <c r="B1240" s="52" t="s">
        <v>25</v>
      </c>
      <c r="C1240" s="52">
        <v>458</v>
      </c>
      <c r="D1240" s="52">
        <v>0.52200000000000002</v>
      </c>
      <c r="E1240" s="52">
        <v>0.497</v>
      </c>
      <c r="F1240" s="52">
        <v>0.39200000000000002</v>
      </c>
      <c r="G1240" s="53">
        <v>8644.6200000000008</v>
      </c>
      <c r="H1240" s="52">
        <v>2</v>
      </c>
      <c r="I1240" t="str">
        <f t="shared" si="57"/>
        <v>Baixo</v>
      </c>
      <c r="J1240" t="str">
        <f>VLOOKUP(B1240,'De-Para_Estado_Regiao'!$B:$C,2,0)</f>
        <v>Nordeste</v>
      </c>
      <c r="K1240" s="41">
        <f t="shared" si="58"/>
        <v>8644.6200000000008</v>
      </c>
      <c r="L1240" s="15">
        <f t="shared" si="59"/>
        <v>0.497</v>
      </c>
    </row>
    <row r="1241" spans="1:12" x14ac:dyDescent="0.25">
      <c r="A1241" s="52" t="s">
        <v>4804</v>
      </c>
      <c r="B1241" s="52" t="s">
        <v>86</v>
      </c>
      <c r="C1241" s="52">
        <v>144</v>
      </c>
      <c r="D1241" s="52">
        <v>0.61399999999999999</v>
      </c>
      <c r="E1241" s="52">
        <v>0.56599999999999995</v>
      </c>
      <c r="F1241" s="52">
        <v>0.52700000000000002</v>
      </c>
      <c r="G1241" s="53">
        <v>8642.35</v>
      </c>
      <c r="H1241" s="52">
        <v>2</v>
      </c>
      <c r="I1241" t="str">
        <f t="shared" si="57"/>
        <v>Médio</v>
      </c>
      <c r="J1241" t="str">
        <f>VLOOKUP(B1241,'De-Para_Estado_Regiao'!$B:$C,2,0)</f>
        <v>Nordeste</v>
      </c>
      <c r="K1241" s="41">
        <f t="shared" si="58"/>
        <v>8642.35</v>
      </c>
      <c r="L1241" s="15">
        <f t="shared" si="59"/>
        <v>0.56599999999999995</v>
      </c>
    </row>
    <row r="1242" spans="1:12" x14ac:dyDescent="0.25">
      <c r="A1242" s="50" t="s">
        <v>4680</v>
      </c>
      <c r="B1242" s="50" t="s">
        <v>101</v>
      </c>
      <c r="C1242" s="50">
        <v>130</v>
      </c>
      <c r="D1242" s="50">
        <v>0.55700000000000005</v>
      </c>
      <c r="E1242" s="50">
        <v>0.51700000000000002</v>
      </c>
      <c r="F1242" s="50">
        <v>0.43</v>
      </c>
      <c r="G1242" s="51">
        <v>8638.7099999999991</v>
      </c>
      <c r="H1242" s="50">
        <v>0</v>
      </c>
      <c r="I1242" t="str">
        <f t="shared" si="57"/>
        <v>Médio</v>
      </c>
      <c r="J1242" t="str">
        <f>VLOOKUP(B1242,'De-Para_Estado_Regiao'!$B:$C,2,0)</f>
        <v>Nordeste</v>
      </c>
      <c r="K1242" s="41">
        <f t="shared" si="58"/>
        <v>8638.7099999999991</v>
      </c>
      <c r="L1242" s="15">
        <f t="shared" si="59"/>
        <v>0.51700000000000002</v>
      </c>
    </row>
    <row r="1243" spans="1:12" x14ac:dyDescent="0.25">
      <c r="A1243" s="52" t="s">
        <v>3643</v>
      </c>
      <c r="B1243" s="52" t="s">
        <v>96</v>
      </c>
      <c r="C1243" s="52">
        <v>537</v>
      </c>
      <c r="D1243" s="52">
        <v>0.56000000000000005</v>
      </c>
      <c r="E1243" s="52">
        <v>0.55400000000000005</v>
      </c>
      <c r="F1243" s="52">
        <v>0.435</v>
      </c>
      <c r="G1243" s="53">
        <v>8637.6200000000008</v>
      </c>
      <c r="H1243" s="52">
        <v>25</v>
      </c>
      <c r="I1243" t="str">
        <f t="shared" si="57"/>
        <v>Médio</v>
      </c>
      <c r="J1243" t="str">
        <f>VLOOKUP(B1243,'De-Para_Estado_Regiao'!$B:$C,2,0)</f>
        <v>Nordeste</v>
      </c>
      <c r="K1243" s="41">
        <f t="shared" si="58"/>
        <v>8637.6200000000008</v>
      </c>
      <c r="L1243" s="15">
        <f t="shared" si="59"/>
        <v>0.55400000000000005</v>
      </c>
    </row>
    <row r="1244" spans="1:12" x14ac:dyDescent="0.25">
      <c r="A1244" s="52" t="s">
        <v>5316</v>
      </c>
      <c r="B1244" s="52" t="s">
        <v>108</v>
      </c>
      <c r="C1244" s="52">
        <v>103</v>
      </c>
      <c r="D1244" s="52">
        <v>0.57999999999999996</v>
      </c>
      <c r="E1244" s="52">
        <v>0.54</v>
      </c>
      <c r="F1244" s="52">
        <v>0.46500000000000002</v>
      </c>
      <c r="G1244" s="53">
        <v>8632.67</v>
      </c>
      <c r="H1244" s="52">
        <v>6</v>
      </c>
      <c r="I1244" t="str">
        <f t="shared" si="57"/>
        <v>Médio</v>
      </c>
      <c r="J1244" t="str">
        <f>VLOOKUP(B1244,'De-Para_Estado_Regiao'!$B:$C,2,0)</f>
        <v>Nordeste</v>
      </c>
      <c r="K1244" s="41">
        <f t="shared" si="58"/>
        <v>8632.67</v>
      </c>
      <c r="L1244" s="15">
        <f t="shared" si="59"/>
        <v>0.54</v>
      </c>
    </row>
    <row r="1245" spans="1:12" x14ac:dyDescent="0.25">
      <c r="A1245" s="50" t="s">
        <v>2100</v>
      </c>
      <c r="B1245" s="50" t="s">
        <v>19</v>
      </c>
      <c r="C1245" s="50">
        <v>299</v>
      </c>
      <c r="D1245" s="50">
        <v>0.59699999999999998</v>
      </c>
      <c r="E1245" s="50">
        <v>0.57499999999999996</v>
      </c>
      <c r="F1245" s="50">
        <v>0.501</v>
      </c>
      <c r="G1245" s="51">
        <v>8632.01</v>
      </c>
      <c r="H1245" s="50">
        <v>1</v>
      </c>
      <c r="I1245" t="str">
        <f t="shared" si="57"/>
        <v>Médio</v>
      </c>
      <c r="J1245" t="str">
        <f>VLOOKUP(B1245,'De-Para_Estado_Regiao'!$B:$C,2,0)</f>
        <v>Nordeste</v>
      </c>
      <c r="K1245" s="41">
        <f t="shared" si="58"/>
        <v>8632.01</v>
      </c>
      <c r="L1245" s="15">
        <f t="shared" si="59"/>
        <v>0.57499999999999996</v>
      </c>
    </row>
    <row r="1246" spans="1:12" x14ac:dyDescent="0.25">
      <c r="A1246" s="50" t="s">
        <v>4939</v>
      </c>
      <c r="B1246" s="50" t="s">
        <v>96</v>
      </c>
      <c r="C1246" s="50">
        <v>83</v>
      </c>
      <c r="D1246" s="50">
        <v>0.53</v>
      </c>
      <c r="E1246" s="50">
        <v>0.53200000000000003</v>
      </c>
      <c r="F1246" s="50">
        <v>0.38</v>
      </c>
      <c r="G1246" s="51">
        <v>8623.09</v>
      </c>
      <c r="H1246" s="50">
        <v>1</v>
      </c>
      <c r="I1246" t="str">
        <f t="shared" si="57"/>
        <v>Baixo</v>
      </c>
      <c r="J1246" t="str">
        <f>VLOOKUP(B1246,'De-Para_Estado_Regiao'!$B:$C,2,0)</f>
        <v>Nordeste</v>
      </c>
      <c r="K1246" s="41">
        <f t="shared" si="58"/>
        <v>8623.09</v>
      </c>
      <c r="L1246" s="15">
        <f t="shared" si="59"/>
        <v>0.53200000000000003</v>
      </c>
    </row>
    <row r="1247" spans="1:12" x14ac:dyDescent="0.25">
      <c r="A1247" s="52" t="s">
        <v>5332</v>
      </c>
      <c r="B1247" s="52" t="s">
        <v>96</v>
      </c>
      <c r="C1247" s="52">
        <v>66</v>
      </c>
      <c r="D1247" s="52">
        <v>0.58899999999999997</v>
      </c>
      <c r="E1247" s="52">
        <v>0.60299999999999998</v>
      </c>
      <c r="F1247" s="52">
        <v>0.438</v>
      </c>
      <c r="G1247" s="53">
        <v>8619.26</v>
      </c>
      <c r="H1247" s="52">
        <v>1</v>
      </c>
      <c r="I1247" t="str">
        <f t="shared" si="57"/>
        <v>Médio</v>
      </c>
      <c r="J1247" t="str">
        <f>VLOOKUP(B1247,'De-Para_Estado_Regiao'!$B:$C,2,0)</f>
        <v>Nordeste</v>
      </c>
      <c r="K1247" s="41">
        <f t="shared" si="58"/>
        <v>8619.26</v>
      </c>
      <c r="L1247" s="15">
        <f t="shared" si="59"/>
        <v>0.60299999999999998</v>
      </c>
    </row>
    <row r="1248" spans="1:12" x14ac:dyDescent="0.25">
      <c r="A1248" s="50" t="s">
        <v>3594</v>
      </c>
      <c r="B1248" s="50" t="s">
        <v>101</v>
      </c>
      <c r="C1248" s="50">
        <v>613</v>
      </c>
      <c r="D1248" s="50">
        <v>0.58099999999999996</v>
      </c>
      <c r="E1248" s="50">
        <v>0.51100000000000001</v>
      </c>
      <c r="F1248" s="50">
        <v>0.502</v>
      </c>
      <c r="G1248" s="51">
        <v>8618.41</v>
      </c>
      <c r="H1248" s="50">
        <v>1</v>
      </c>
      <c r="I1248" t="str">
        <f t="shared" si="57"/>
        <v>Médio</v>
      </c>
      <c r="J1248" t="str">
        <f>VLOOKUP(B1248,'De-Para_Estado_Regiao'!$B:$C,2,0)</f>
        <v>Nordeste</v>
      </c>
      <c r="K1248" s="41">
        <f t="shared" si="58"/>
        <v>8618.41</v>
      </c>
      <c r="L1248" s="15">
        <f t="shared" si="59"/>
        <v>0.51100000000000001</v>
      </c>
    </row>
    <row r="1249" spans="1:12" x14ac:dyDescent="0.25">
      <c r="A1249" s="50" t="s">
        <v>5043</v>
      </c>
      <c r="B1249" s="50" t="s">
        <v>86</v>
      </c>
      <c r="C1249" s="50">
        <v>268</v>
      </c>
      <c r="D1249" s="50">
        <v>0.56899999999999995</v>
      </c>
      <c r="E1249" s="50">
        <v>0.54400000000000004</v>
      </c>
      <c r="F1249" s="50">
        <v>0.435</v>
      </c>
      <c r="G1249" s="51">
        <v>8599.16</v>
      </c>
      <c r="H1249" s="50">
        <v>3</v>
      </c>
      <c r="I1249" t="str">
        <f t="shared" si="57"/>
        <v>Médio</v>
      </c>
      <c r="J1249" t="str">
        <f>VLOOKUP(B1249,'De-Para_Estado_Regiao'!$B:$C,2,0)</f>
        <v>Nordeste</v>
      </c>
      <c r="K1249" s="41">
        <f t="shared" si="58"/>
        <v>8599.16</v>
      </c>
      <c r="L1249" s="15">
        <f t="shared" si="59"/>
        <v>0.54400000000000004</v>
      </c>
    </row>
    <row r="1250" spans="1:12" x14ac:dyDescent="0.25">
      <c r="A1250" s="50" t="s">
        <v>3774</v>
      </c>
      <c r="B1250" s="50" t="s">
        <v>86</v>
      </c>
      <c r="C1250" s="50">
        <v>263</v>
      </c>
      <c r="D1250" s="50">
        <v>0.60799999999999998</v>
      </c>
      <c r="E1250" s="50">
        <v>0.58199999999999996</v>
      </c>
      <c r="F1250" s="50">
        <v>0.50600000000000001</v>
      </c>
      <c r="G1250" s="51">
        <v>8592.5400000000009</v>
      </c>
      <c r="H1250" s="50">
        <v>4</v>
      </c>
      <c r="I1250" t="str">
        <f t="shared" si="57"/>
        <v>Médio</v>
      </c>
      <c r="J1250" t="str">
        <f>VLOOKUP(B1250,'De-Para_Estado_Regiao'!$B:$C,2,0)</f>
        <v>Nordeste</v>
      </c>
      <c r="K1250" s="41">
        <f t="shared" si="58"/>
        <v>8592.5400000000009</v>
      </c>
      <c r="L1250" s="15">
        <f t="shared" si="59"/>
        <v>0.58199999999999996</v>
      </c>
    </row>
    <row r="1251" spans="1:12" x14ac:dyDescent="0.25">
      <c r="A1251" s="50" t="s">
        <v>5078</v>
      </c>
      <c r="B1251" s="50" t="s">
        <v>19</v>
      </c>
      <c r="C1251" s="50">
        <v>251</v>
      </c>
      <c r="D1251" s="50">
        <v>0.54600000000000004</v>
      </c>
      <c r="E1251" s="50">
        <v>0.53500000000000003</v>
      </c>
      <c r="F1251" s="50">
        <v>0.434</v>
      </c>
      <c r="G1251" s="51">
        <v>8582.92</v>
      </c>
      <c r="H1251" s="50">
        <v>2</v>
      </c>
      <c r="I1251" t="str">
        <f t="shared" si="57"/>
        <v>Baixo</v>
      </c>
      <c r="J1251" t="str">
        <f>VLOOKUP(B1251,'De-Para_Estado_Regiao'!$B:$C,2,0)</f>
        <v>Nordeste</v>
      </c>
      <c r="K1251" s="41">
        <f t="shared" si="58"/>
        <v>8582.92</v>
      </c>
      <c r="L1251" s="15">
        <f t="shared" si="59"/>
        <v>0.53500000000000003</v>
      </c>
    </row>
    <row r="1252" spans="1:12" x14ac:dyDescent="0.25">
      <c r="A1252" s="52" t="s">
        <v>2964</v>
      </c>
      <c r="B1252" s="52" t="s">
        <v>86</v>
      </c>
      <c r="C1252" s="52">
        <v>567</v>
      </c>
      <c r="D1252" s="52">
        <v>0.60599999999999998</v>
      </c>
      <c r="E1252" s="52">
        <v>0.58099999999999996</v>
      </c>
      <c r="F1252" s="52">
        <v>0.49099999999999999</v>
      </c>
      <c r="G1252" s="53">
        <v>8581.8700000000008</v>
      </c>
      <c r="H1252" s="52">
        <v>8</v>
      </c>
      <c r="I1252" t="str">
        <f t="shared" si="57"/>
        <v>Médio</v>
      </c>
      <c r="J1252" t="str">
        <f>VLOOKUP(B1252,'De-Para_Estado_Regiao'!$B:$C,2,0)</f>
        <v>Nordeste</v>
      </c>
      <c r="K1252" s="41">
        <f t="shared" si="58"/>
        <v>8581.8700000000008</v>
      </c>
      <c r="L1252" s="15">
        <f t="shared" si="59"/>
        <v>0.58099999999999996</v>
      </c>
    </row>
    <row r="1253" spans="1:12" x14ac:dyDescent="0.25">
      <c r="A1253" s="50" t="s">
        <v>5324</v>
      </c>
      <c r="B1253" s="50" t="s">
        <v>96</v>
      </c>
      <c r="C1253" s="50">
        <v>70</v>
      </c>
      <c r="D1253" s="50">
        <v>0.56000000000000005</v>
      </c>
      <c r="E1253" s="50">
        <v>0.52600000000000002</v>
      </c>
      <c r="F1253" s="50">
        <v>0.46200000000000002</v>
      </c>
      <c r="G1253" s="51">
        <v>8580.4699999999993</v>
      </c>
      <c r="H1253" s="50">
        <v>0</v>
      </c>
      <c r="I1253" t="str">
        <f t="shared" si="57"/>
        <v>Médio</v>
      </c>
      <c r="J1253" t="str">
        <f>VLOOKUP(B1253,'De-Para_Estado_Regiao'!$B:$C,2,0)</f>
        <v>Nordeste</v>
      </c>
      <c r="K1253" s="41">
        <f t="shared" si="58"/>
        <v>8580.4699999999993</v>
      </c>
      <c r="L1253" s="15">
        <f t="shared" si="59"/>
        <v>0.52600000000000002</v>
      </c>
    </row>
    <row r="1254" spans="1:12" x14ac:dyDescent="0.25">
      <c r="A1254" s="50" t="s">
        <v>3043</v>
      </c>
      <c r="B1254" s="50" t="s">
        <v>127</v>
      </c>
      <c r="C1254" s="50">
        <v>245</v>
      </c>
      <c r="D1254" s="50">
        <v>0.56399999999999995</v>
      </c>
      <c r="E1254" s="50">
        <v>0.54400000000000004</v>
      </c>
      <c r="F1254" s="50">
        <v>0.42199999999999999</v>
      </c>
      <c r="G1254" s="51">
        <v>8566.98</v>
      </c>
      <c r="H1254" s="50">
        <v>4</v>
      </c>
      <c r="I1254" t="str">
        <f t="shared" si="57"/>
        <v>Médio</v>
      </c>
      <c r="J1254" t="str">
        <f>VLOOKUP(B1254,'De-Para_Estado_Regiao'!$B:$C,2,0)</f>
        <v>Nordeste</v>
      </c>
      <c r="K1254" s="41">
        <f t="shared" si="58"/>
        <v>8566.98</v>
      </c>
      <c r="L1254" s="15">
        <f t="shared" si="59"/>
        <v>0.54400000000000004</v>
      </c>
    </row>
    <row r="1255" spans="1:12" x14ac:dyDescent="0.25">
      <c r="A1255" s="50" t="s">
        <v>722</v>
      </c>
      <c r="B1255" s="50" t="s">
        <v>19</v>
      </c>
      <c r="C1255" s="50">
        <v>498</v>
      </c>
      <c r="D1255" s="50">
        <v>0.61499999999999999</v>
      </c>
      <c r="E1255" s="50">
        <v>0.60399999999999998</v>
      </c>
      <c r="F1255" s="50">
        <v>0.496</v>
      </c>
      <c r="G1255" s="51">
        <v>8563.4599999999991</v>
      </c>
      <c r="H1255" s="50">
        <v>4</v>
      </c>
      <c r="I1255" t="str">
        <f t="shared" si="57"/>
        <v>Médio</v>
      </c>
      <c r="J1255" t="str">
        <f>VLOOKUP(B1255,'De-Para_Estado_Regiao'!$B:$C,2,0)</f>
        <v>Nordeste</v>
      </c>
      <c r="K1255" s="41">
        <f t="shared" si="58"/>
        <v>8563.4599999999991</v>
      </c>
      <c r="L1255" s="15">
        <f t="shared" si="59"/>
        <v>0.60399999999999998</v>
      </c>
    </row>
    <row r="1256" spans="1:12" x14ac:dyDescent="0.25">
      <c r="A1256" s="52" t="s">
        <v>4950</v>
      </c>
      <c r="B1256" s="52" t="s">
        <v>86</v>
      </c>
      <c r="C1256" s="52">
        <v>23</v>
      </c>
      <c r="D1256" s="52">
        <v>0.56499999999999995</v>
      </c>
      <c r="E1256" s="52">
        <v>0.55700000000000005</v>
      </c>
      <c r="F1256" s="52">
        <v>0.437</v>
      </c>
      <c r="G1256" s="53">
        <v>8562.58</v>
      </c>
      <c r="H1256" s="52">
        <v>0</v>
      </c>
      <c r="I1256" t="str">
        <f t="shared" si="57"/>
        <v>Médio</v>
      </c>
      <c r="J1256" t="str">
        <f>VLOOKUP(B1256,'De-Para_Estado_Regiao'!$B:$C,2,0)</f>
        <v>Nordeste</v>
      </c>
      <c r="K1256" s="41">
        <f t="shared" si="58"/>
        <v>8562.58</v>
      </c>
      <c r="L1256" s="15">
        <f t="shared" si="59"/>
        <v>0.55700000000000005</v>
      </c>
    </row>
    <row r="1257" spans="1:12" x14ac:dyDescent="0.25">
      <c r="A1257" s="52" t="s">
        <v>4348</v>
      </c>
      <c r="B1257" s="52" t="s">
        <v>96</v>
      </c>
      <c r="C1257" s="52">
        <v>377</v>
      </c>
      <c r="D1257" s="52">
        <v>0.53</v>
      </c>
      <c r="E1257" s="52">
        <v>0.52</v>
      </c>
      <c r="F1257" s="52">
        <v>0.4</v>
      </c>
      <c r="G1257" s="53">
        <v>8560.7199999999993</v>
      </c>
      <c r="H1257" s="52">
        <v>2</v>
      </c>
      <c r="I1257" t="str">
        <f t="shared" si="57"/>
        <v>Baixo</v>
      </c>
      <c r="J1257" t="str">
        <f>VLOOKUP(B1257,'De-Para_Estado_Regiao'!$B:$C,2,0)</f>
        <v>Nordeste</v>
      </c>
      <c r="K1257" s="41">
        <f t="shared" si="58"/>
        <v>8560.7199999999993</v>
      </c>
      <c r="L1257" s="15">
        <f t="shared" si="59"/>
        <v>0.52</v>
      </c>
    </row>
    <row r="1258" spans="1:12" x14ac:dyDescent="0.25">
      <c r="A1258" s="50" t="s">
        <v>298</v>
      </c>
      <c r="B1258" s="50" t="s">
        <v>25</v>
      </c>
      <c r="C1258" s="50">
        <v>908</v>
      </c>
      <c r="D1258" s="50">
        <v>0.57899999999999996</v>
      </c>
      <c r="E1258" s="50">
        <v>0.58699999999999997</v>
      </c>
      <c r="F1258" s="50">
        <v>0.439</v>
      </c>
      <c r="G1258" s="51">
        <v>8560.39</v>
      </c>
      <c r="H1258" s="50">
        <v>7</v>
      </c>
      <c r="I1258" t="str">
        <f t="shared" si="57"/>
        <v>Médio</v>
      </c>
      <c r="J1258" t="str">
        <f>VLOOKUP(B1258,'De-Para_Estado_Regiao'!$B:$C,2,0)</f>
        <v>Nordeste</v>
      </c>
      <c r="K1258" s="41">
        <f t="shared" si="58"/>
        <v>8560.39</v>
      </c>
      <c r="L1258" s="15">
        <f t="shared" si="59"/>
        <v>0.58699999999999997</v>
      </c>
    </row>
    <row r="1259" spans="1:12" x14ac:dyDescent="0.25">
      <c r="A1259" s="52" t="s">
        <v>1715</v>
      </c>
      <c r="B1259" s="52" t="s">
        <v>86</v>
      </c>
      <c r="C1259" s="52">
        <v>687</v>
      </c>
      <c r="D1259" s="52">
        <v>0.60899999999999999</v>
      </c>
      <c r="E1259" s="52">
        <v>0.57799999999999996</v>
      </c>
      <c r="F1259" s="52">
        <v>0.50700000000000001</v>
      </c>
      <c r="G1259" s="53">
        <v>8555.75</v>
      </c>
      <c r="H1259" s="52">
        <v>2</v>
      </c>
      <c r="I1259" t="str">
        <f t="shared" si="57"/>
        <v>Médio</v>
      </c>
      <c r="J1259" t="str">
        <f>VLOOKUP(B1259,'De-Para_Estado_Regiao'!$B:$C,2,0)</f>
        <v>Nordeste</v>
      </c>
      <c r="K1259" s="41">
        <f t="shared" si="58"/>
        <v>8555.75</v>
      </c>
      <c r="L1259" s="15">
        <f t="shared" si="59"/>
        <v>0.57799999999999996</v>
      </c>
    </row>
    <row r="1260" spans="1:12" x14ac:dyDescent="0.25">
      <c r="A1260" s="52" t="s">
        <v>4924</v>
      </c>
      <c r="B1260" s="52" t="s">
        <v>96</v>
      </c>
      <c r="C1260" s="52">
        <v>105</v>
      </c>
      <c r="D1260" s="52">
        <v>0.64</v>
      </c>
      <c r="E1260" s="52">
        <v>0.63100000000000001</v>
      </c>
      <c r="F1260" s="52">
        <v>0.54200000000000004</v>
      </c>
      <c r="G1260" s="53">
        <v>8555.2999999999993</v>
      </c>
      <c r="H1260" s="52">
        <v>1</v>
      </c>
      <c r="I1260" t="str">
        <f t="shared" si="57"/>
        <v>Médio</v>
      </c>
      <c r="J1260" t="str">
        <f>VLOOKUP(B1260,'De-Para_Estado_Regiao'!$B:$C,2,0)</f>
        <v>Nordeste</v>
      </c>
      <c r="K1260" s="41">
        <f t="shared" si="58"/>
        <v>8555.2999999999993</v>
      </c>
      <c r="L1260" s="15">
        <f t="shared" si="59"/>
        <v>0.63100000000000001</v>
      </c>
    </row>
    <row r="1261" spans="1:12" x14ac:dyDescent="0.25">
      <c r="A1261" s="52" t="s">
        <v>4964</v>
      </c>
      <c r="B1261" s="52" t="s">
        <v>96</v>
      </c>
      <c r="C1261" s="52">
        <v>95</v>
      </c>
      <c r="D1261" s="52">
        <v>0.60599999999999998</v>
      </c>
      <c r="E1261" s="52">
        <v>0.61299999999999999</v>
      </c>
      <c r="F1261" s="52">
        <v>0.49099999999999999</v>
      </c>
      <c r="G1261" s="53">
        <v>8545.52</v>
      </c>
      <c r="H1261" s="52">
        <v>1</v>
      </c>
      <c r="I1261" t="str">
        <f t="shared" si="57"/>
        <v>Médio</v>
      </c>
      <c r="J1261" t="str">
        <f>VLOOKUP(B1261,'De-Para_Estado_Regiao'!$B:$C,2,0)</f>
        <v>Nordeste</v>
      </c>
      <c r="K1261" s="41">
        <f t="shared" si="58"/>
        <v>8545.52</v>
      </c>
      <c r="L1261" s="15">
        <f t="shared" si="59"/>
        <v>0.61299999999999999</v>
      </c>
    </row>
    <row r="1262" spans="1:12" x14ac:dyDescent="0.25">
      <c r="A1262" s="50" t="s">
        <v>4976</v>
      </c>
      <c r="B1262" s="50" t="s">
        <v>86</v>
      </c>
      <c r="C1262" s="50">
        <v>69</v>
      </c>
      <c r="D1262" s="50">
        <v>0.59799999999999998</v>
      </c>
      <c r="E1262" s="50">
        <v>0.56000000000000005</v>
      </c>
      <c r="F1262" s="50">
        <v>0.50900000000000001</v>
      </c>
      <c r="G1262" s="51">
        <v>8542.9699999999993</v>
      </c>
      <c r="H1262" s="50">
        <v>1</v>
      </c>
      <c r="I1262" t="str">
        <f t="shared" si="57"/>
        <v>Médio</v>
      </c>
      <c r="J1262" t="str">
        <f>VLOOKUP(B1262,'De-Para_Estado_Regiao'!$B:$C,2,0)</f>
        <v>Nordeste</v>
      </c>
      <c r="K1262" s="41">
        <f t="shared" si="58"/>
        <v>8542.9699999999993</v>
      </c>
      <c r="L1262" s="15">
        <f t="shared" si="59"/>
        <v>0.56000000000000005</v>
      </c>
    </row>
    <row r="1263" spans="1:12" x14ac:dyDescent="0.25">
      <c r="A1263" s="50" t="s">
        <v>2198</v>
      </c>
      <c r="B1263" s="50" t="s">
        <v>48</v>
      </c>
      <c r="C1263" s="50">
        <v>1356</v>
      </c>
      <c r="D1263" s="50">
        <v>0.61899999999999999</v>
      </c>
      <c r="E1263" s="50">
        <v>0.57399999999999995</v>
      </c>
      <c r="F1263" s="50">
        <v>0.54800000000000004</v>
      </c>
      <c r="G1263" s="51">
        <v>8541.11</v>
      </c>
      <c r="H1263" s="50">
        <v>15</v>
      </c>
      <c r="I1263" t="str">
        <f t="shared" si="57"/>
        <v>Médio</v>
      </c>
      <c r="J1263" t="str">
        <f>VLOOKUP(B1263,'De-Para_Estado_Regiao'!$B:$C,2,0)</f>
        <v>Nordeste</v>
      </c>
      <c r="K1263" s="41">
        <f t="shared" si="58"/>
        <v>8541.11</v>
      </c>
      <c r="L1263" s="15">
        <f t="shared" si="59"/>
        <v>0.57399999999999995</v>
      </c>
    </row>
    <row r="1264" spans="1:12" x14ac:dyDescent="0.25">
      <c r="A1264" s="50" t="s">
        <v>147</v>
      </c>
      <c r="B1264" s="50" t="s">
        <v>96</v>
      </c>
      <c r="C1264" s="50">
        <v>184</v>
      </c>
      <c r="D1264" s="50">
        <v>0.621</v>
      </c>
      <c r="E1264" s="50">
        <v>0.55400000000000005</v>
      </c>
      <c r="F1264" s="50">
        <v>0.56100000000000005</v>
      </c>
      <c r="G1264" s="51">
        <v>8525.83</v>
      </c>
      <c r="H1264" s="50">
        <v>1</v>
      </c>
      <c r="I1264" t="str">
        <f t="shared" si="57"/>
        <v>Médio</v>
      </c>
      <c r="J1264" t="str">
        <f>VLOOKUP(B1264,'De-Para_Estado_Regiao'!$B:$C,2,0)</f>
        <v>Nordeste</v>
      </c>
      <c r="K1264" s="41">
        <f t="shared" si="58"/>
        <v>8525.83</v>
      </c>
      <c r="L1264" s="15">
        <f t="shared" si="59"/>
        <v>0.55400000000000005</v>
      </c>
    </row>
    <row r="1265" spans="1:12" x14ac:dyDescent="0.25">
      <c r="A1265" s="52" t="s">
        <v>2590</v>
      </c>
      <c r="B1265" s="52" t="s">
        <v>19</v>
      </c>
      <c r="C1265" s="52">
        <v>1048</v>
      </c>
      <c r="D1265" s="52">
        <v>0.60499999999999998</v>
      </c>
      <c r="E1265" s="52">
        <v>0.56399999999999995</v>
      </c>
      <c r="F1265" s="52">
        <v>0.51300000000000001</v>
      </c>
      <c r="G1265" s="53">
        <v>8516.5499999999993</v>
      </c>
      <c r="H1265" s="52">
        <v>31</v>
      </c>
      <c r="I1265" t="str">
        <f t="shared" si="57"/>
        <v>Médio</v>
      </c>
      <c r="J1265" t="str">
        <f>VLOOKUP(B1265,'De-Para_Estado_Regiao'!$B:$C,2,0)</f>
        <v>Nordeste</v>
      </c>
      <c r="K1265" s="41">
        <f t="shared" si="58"/>
        <v>8516.5499999999993</v>
      </c>
      <c r="L1265" s="15">
        <f t="shared" si="59"/>
        <v>0.56399999999999995</v>
      </c>
    </row>
    <row r="1266" spans="1:12" x14ac:dyDescent="0.25">
      <c r="A1266" s="52" t="s">
        <v>1748</v>
      </c>
      <c r="B1266" s="52" t="s">
        <v>19</v>
      </c>
      <c r="C1266" s="52">
        <v>289</v>
      </c>
      <c r="D1266" s="52">
        <v>0.59699999999999998</v>
      </c>
      <c r="E1266" s="52">
        <v>0.56000000000000005</v>
      </c>
      <c r="F1266" s="52">
        <v>0.49</v>
      </c>
      <c r="G1266" s="53">
        <v>8513.23</v>
      </c>
      <c r="H1266" s="52">
        <v>1</v>
      </c>
      <c r="I1266" t="str">
        <f t="shared" si="57"/>
        <v>Médio</v>
      </c>
      <c r="J1266" t="str">
        <f>VLOOKUP(B1266,'De-Para_Estado_Regiao'!$B:$C,2,0)</f>
        <v>Nordeste</v>
      </c>
      <c r="K1266" s="41">
        <f t="shared" si="58"/>
        <v>8513.23</v>
      </c>
      <c r="L1266" s="15">
        <f t="shared" si="59"/>
        <v>0.56000000000000005</v>
      </c>
    </row>
    <row r="1267" spans="1:12" x14ac:dyDescent="0.25">
      <c r="A1267" s="52" t="s">
        <v>4918</v>
      </c>
      <c r="B1267" s="52" t="s">
        <v>86</v>
      </c>
      <c r="C1267" s="52">
        <v>144</v>
      </c>
      <c r="D1267" s="52">
        <v>0.59699999999999998</v>
      </c>
      <c r="E1267" s="52">
        <v>0.56499999999999995</v>
      </c>
      <c r="F1267" s="52">
        <v>0.51900000000000002</v>
      </c>
      <c r="G1267" s="53">
        <v>8512.08</v>
      </c>
      <c r="H1267" s="52">
        <v>1</v>
      </c>
      <c r="I1267" t="str">
        <f t="shared" si="57"/>
        <v>Médio</v>
      </c>
      <c r="J1267" t="str">
        <f>VLOOKUP(B1267,'De-Para_Estado_Regiao'!$B:$C,2,0)</f>
        <v>Nordeste</v>
      </c>
      <c r="K1267" s="41">
        <f t="shared" si="58"/>
        <v>8512.08</v>
      </c>
      <c r="L1267" s="15">
        <f t="shared" si="59"/>
        <v>0.56499999999999995</v>
      </c>
    </row>
    <row r="1268" spans="1:12" x14ac:dyDescent="0.25">
      <c r="A1268" s="52" t="s">
        <v>2090</v>
      </c>
      <c r="B1268" s="52" t="s">
        <v>19</v>
      </c>
      <c r="C1268" s="52">
        <v>1055</v>
      </c>
      <c r="D1268" s="52">
        <v>0.59299999999999997</v>
      </c>
      <c r="E1268" s="52">
        <v>0.57299999999999995</v>
      </c>
      <c r="F1268" s="52">
        <v>0.51300000000000001</v>
      </c>
      <c r="G1268" s="53">
        <v>8508.5499999999993</v>
      </c>
      <c r="H1268" s="52">
        <v>1</v>
      </c>
      <c r="I1268" t="str">
        <f t="shared" si="57"/>
        <v>Médio</v>
      </c>
      <c r="J1268" t="str">
        <f>VLOOKUP(B1268,'De-Para_Estado_Regiao'!$B:$C,2,0)</f>
        <v>Nordeste</v>
      </c>
      <c r="K1268" s="41">
        <f t="shared" si="58"/>
        <v>8508.5499999999993</v>
      </c>
      <c r="L1268" s="15">
        <f t="shared" si="59"/>
        <v>0.57299999999999995</v>
      </c>
    </row>
    <row r="1269" spans="1:12" x14ac:dyDescent="0.25">
      <c r="A1269" s="52" t="s">
        <v>1038</v>
      </c>
      <c r="B1269" s="52" t="s">
        <v>101</v>
      </c>
      <c r="C1269" s="52">
        <v>6298</v>
      </c>
      <c r="D1269" s="52">
        <v>0.59499999999999997</v>
      </c>
      <c r="E1269" s="52">
        <v>0.56799999999999995</v>
      </c>
      <c r="F1269" s="52">
        <v>0.49199999999999999</v>
      </c>
      <c r="G1269" s="53">
        <v>8491.94</v>
      </c>
      <c r="H1269" s="52">
        <v>18</v>
      </c>
      <c r="I1269" t="str">
        <f t="shared" si="57"/>
        <v>Médio</v>
      </c>
      <c r="J1269" t="str">
        <f>VLOOKUP(B1269,'De-Para_Estado_Regiao'!$B:$C,2,0)</f>
        <v>Nordeste</v>
      </c>
      <c r="K1269" s="41">
        <f t="shared" si="58"/>
        <v>8491.94</v>
      </c>
      <c r="L1269" s="15">
        <f t="shared" si="59"/>
        <v>0.56799999999999995</v>
      </c>
    </row>
    <row r="1270" spans="1:12" x14ac:dyDescent="0.25">
      <c r="A1270" s="50" t="s">
        <v>2280</v>
      </c>
      <c r="B1270" s="50" t="s">
        <v>19</v>
      </c>
      <c r="C1270" s="50">
        <v>431</v>
      </c>
      <c r="D1270" s="50">
        <v>0.59499999999999997</v>
      </c>
      <c r="E1270" s="50">
        <v>0.53</v>
      </c>
      <c r="F1270" s="50">
        <v>0.51200000000000001</v>
      </c>
      <c r="G1270" s="51">
        <v>8491.14</v>
      </c>
      <c r="H1270" s="50">
        <v>40</v>
      </c>
      <c r="I1270" t="str">
        <f t="shared" si="57"/>
        <v>Médio</v>
      </c>
      <c r="J1270" t="str">
        <f>VLOOKUP(B1270,'De-Para_Estado_Regiao'!$B:$C,2,0)</f>
        <v>Nordeste</v>
      </c>
      <c r="K1270" s="41">
        <f t="shared" si="58"/>
        <v>8491.14</v>
      </c>
      <c r="L1270" s="15">
        <f t="shared" si="59"/>
        <v>0.53</v>
      </c>
    </row>
    <row r="1271" spans="1:12" x14ac:dyDescent="0.25">
      <c r="A1271" s="50" t="s">
        <v>3254</v>
      </c>
      <c r="B1271" s="50" t="s">
        <v>131</v>
      </c>
      <c r="C1271" s="50">
        <v>546</v>
      </c>
      <c r="D1271" s="50">
        <v>0.56999999999999995</v>
      </c>
      <c r="E1271" s="50">
        <v>0.58599999999999997</v>
      </c>
      <c r="F1271" s="50">
        <v>0.434</v>
      </c>
      <c r="G1271" s="51">
        <v>8490.7900000000009</v>
      </c>
      <c r="H1271" s="50">
        <v>2</v>
      </c>
      <c r="I1271" t="str">
        <f t="shared" si="57"/>
        <v>Médio</v>
      </c>
      <c r="J1271" t="str">
        <f>VLOOKUP(B1271,'De-Para_Estado_Regiao'!$B:$C,2,0)</f>
        <v>Nordeste</v>
      </c>
      <c r="K1271" s="41">
        <f t="shared" si="58"/>
        <v>8490.7900000000009</v>
      </c>
      <c r="L1271" s="15">
        <f t="shared" si="59"/>
        <v>0.58599999999999997</v>
      </c>
    </row>
    <row r="1272" spans="1:12" x14ac:dyDescent="0.25">
      <c r="A1272" s="52" t="s">
        <v>1861</v>
      </c>
      <c r="B1272" s="52" t="s">
        <v>25</v>
      </c>
      <c r="C1272" s="52">
        <v>1415</v>
      </c>
      <c r="D1272" s="52">
        <v>0.55000000000000004</v>
      </c>
      <c r="E1272" s="52">
        <v>0.54100000000000004</v>
      </c>
      <c r="F1272" s="52">
        <v>0.433</v>
      </c>
      <c r="G1272" s="53">
        <v>8489.51</v>
      </c>
      <c r="H1272" s="52">
        <v>25</v>
      </c>
      <c r="I1272" t="str">
        <f t="shared" si="57"/>
        <v>Médio</v>
      </c>
      <c r="J1272" t="str">
        <f>VLOOKUP(B1272,'De-Para_Estado_Regiao'!$B:$C,2,0)</f>
        <v>Nordeste</v>
      </c>
      <c r="K1272" s="41">
        <f t="shared" si="58"/>
        <v>8489.51</v>
      </c>
      <c r="L1272" s="15">
        <f t="shared" si="59"/>
        <v>0.54100000000000004</v>
      </c>
    </row>
    <row r="1273" spans="1:12" x14ac:dyDescent="0.25">
      <c r="A1273" s="52" t="s">
        <v>3711</v>
      </c>
      <c r="B1273" s="52" t="s">
        <v>48</v>
      </c>
      <c r="C1273" s="52">
        <v>316</v>
      </c>
      <c r="D1273" s="52">
        <v>0.626</v>
      </c>
      <c r="E1273" s="52">
        <v>0.56000000000000005</v>
      </c>
      <c r="F1273" s="52">
        <v>0.55800000000000005</v>
      </c>
      <c r="G1273" s="53">
        <v>8484.4</v>
      </c>
      <c r="H1273" s="52">
        <v>6</v>
      </c>
      <c r="I1273" t="str">
        <f t="shared" si="57"/>
        <v>Médio</v>
      </c>
      <c r="J1273" t="str">
        <f>VLOOKUP(B1273,'De-Para_Estado_Regiao'!$B:$C,2,0)</f>
        <v>Nordeste</v>
      </c>
      <c r="K1273" s="41">
        <f t="shared" si="58"/>
        <v>8484.4</v>
      </c>
      <c r="L1273" s="15">
        <f t="shared" si="59"/>
        <v>0.56000000000000005</v>
      </c>
    </row>
    <row r="1274" spans="1:12" x14ac:dyDescent="0.25">
      <c r="A1274" s="52" t="s">
        <v>2927</v>
      </c>
      <c r="B1274" s="52" t="s">
        <v>96</v>
      </c>
      <c r="C1274" s="52">
        <v>695</v>
      </c>
      <c r="D1274" s="52">
        <v>0.60499999999999998</v>
      </c>
      <c r="E1274" s="52">
        <v>0.56599999999999995</v>
      </c>
      <c r="F1274" s="52">
        <v>0.52700000000000002</v>
      </c>
      <c r="G1274" s="53">
        <v>8482.34</v>
      </c>
      <c r="H1274" s="52">
        <v>11</v>
      </c>
      <c r="I1274" t="str">
        <f t="shared" si="57"/>
        <v>Médio</v>
      </c>
      <c r="J1274" t="str">
        <f>VLOOKUP(B1274,'De-Para_Estado_Regiao'!$B:$C,2,0)</f>
        <v>Nordeste</v>
      </c>
      <c r="K1274" s="41">
        <f t="shared" si="58"/>
        <v>8482.34</v>
      </c>
      <c r="L1274" s="15">
        <f t="shared" si="59"/>
        <v>0.56599999999999995</v>
      </c>
    </row>
    <row r="1275" spans="1:12" x14ac:dyDescent="0.25">
      <c r="A1275" s="50" t="s">
        <v>3992</v>
      </c>
      <c r="B1275" s="50" t="s">
        <v>19</v>
      </c>
      <c r="C1275" s="50">
        <v>319</v>
      </c>
      <c r="D1275" s="50">
        <v>0.57499999999999996</v>
      </c>
      <c r="E1275" s="50">
        <v>0.58099999999999996</v>
      </c>
      <c r="F1275" s="50">
        <v>0.46200000000000002</v>
      </c>
      <c r="G1275" s="51">
        <v>8481.7099999999991</v>
      </c>
      <c r="H1275" s="50">
        <v>10</v>
      </c>
      <c r="I1275" t="str">
        <f t="shared" si="57"/>
        <v>Médio</v>
      </c>
      <c r="J1275" t="str">
        <f>VLOOKUP(B1275,'De-Para_Estado_Regiao'!$B:$C,2,0)</f>
        <v>Nordeste</v>
      </c>
      <c r="K1275" s="41">
        <f t="shared" si="58"/>
        <v>8481.7099999999991</v>
      </c>
      <c r="L1275" s="15">
        <f t="shared" si="59"/>
        <v>0.58099999999999996</v>
      </c>
    </row>
    <row r="1276" spans="1:12" x14ac:dyDescent="0.25">
      <c r="A1276" s="50" t="s">
        <v>5142</v>
      </c>
      <c r="B1276" s="50" t="s">
        <v>86</v>
      </c>
      <c r="C1276" s="50">
        <v>304</v>
      </c>
      <c r="D1276" s="50">
        <v>0.622</v>
      </c>
      <c r="E1276" s="50">
        <v>0.57999999999999996</v>
      </c>
      <c r="F1276" s="50">
        <v>0.53800000000000003</v>
      </c>
      <c r="G1276" s="51">
        <v>8474.69</v>
      </c>
      <c r="H1276" s="50">
        <v>4</v>
      </c>
      <c r="I1276" t="str">
        <f t="shared" si="57"/>
        <v>Médio</v>
      </c>
      <c r="J1276" t="str">
        <f>VLOOKUP(B1276,'De-Para_Estado_Regiao'!$B:$C,2,0)</f>
        <v>Nordeste</v>
      </c>
      <c r="K1276" s="41">
        <f t="shared" si="58"/>
        <v>8474.69</v>
      </c>
      <c r="L1276" s="15">
        <f t="shared" si="59"/>
        <v>0.57999999999999996</v>
      </c>
    </row>
    <row r="1277" spans="1:12" x14ac:dyDescent="0.25">
      <c r="A1277" s="52" t="s">
        <v>1857</v>
      </c>
      <c r="B1277" s="52" t="s">
        <v>19</v>
      </c>
      <c r="C1277" s="52">
        <v>499</v>
      </c>
      <c r="D1277" s="52">
        <v>0.56000000000000005</v>
      </c>
      <c r="E1277" s="52">
        <v>0.54700000000000004</v>
      </c>
      <c r="F1277" s="52">
        <v>0.45900000000000002</v>
      </c>
      <c r="G1277" s="53">
        <v>8471.8700000000008</v>
      </c>
      <c r="H1277" s="52">
        <v>20</v>
      </c>
      <c r="I1277" t="str">
        <f t="shared" si="57"/>
        <v>Médio</v>
      </c>
      <c r="J1277" t="str">
        <f>VLOOKUP(B1277,'De-Para_Estado_Regiao'!$B:$C,2,0)</f>
        <v>Nordeste</v>
      </c>
      <c r="K1277" s="41">
        <f t="shared" si="58"/>
        <v>8471.8700000000008</v>
      </c>
      <c r="L1277" s="15">
        <f t="shared" si="59"/>
        <v>0.54700000000000004</v>
      </c>
    </row>
    <row r="1278" spans="1:12" x14ac:dyDescent="0.25">
      <c r="A1278" s="52" t="s">
        <v>4080</v>
      </c>
      <c r="B1278" s="52" t="s">
        <v>48</v>
      </c>
      <c r="C1278" s="52">
        <v>226</v>
      </c>
      <c r="D1278" s="52">
        <v>0.58099999999999996</v>
      </c>
      <c r="E1278" s="52">
        <v>0.495</v>
      </c>
      <c r="F1278" s="52">
        <v>0.51600000000000001</v>
      </c>
      <c r="G1278" s="53">
        <v>8468.58</v>
      </c>
      <c r="H1278" s="52">
        <v>1</v>
      </c>
      <c r="I1278" t="str">
        <f t="shared" si="57"/>
        <v>Médio</v>
      </c>
      <c r="J1278" t="str">
        <f>VLOOKUP(B1278,'De-Para_Estado_Regiao'!$B:$C,2,0)</f>
        <v>Nordeste</v>
      </c>
      <c r="K1278" s="41">
        <f t="shared" si="58"/>
        <v>8468.58</v>
      </c>
      <c r="L1278" s="15">
        <f t="shared" si="59"/>
        <v>0.495</v>
      </c>
    </row>
    <row r="1279" spans="1:12" x14ac:dyDescent="0.25">
      <c r="A1279" s="52" t="s">
        <v>1390</v>
      </c>
      <c r="B1279" s="52" t="s">
        <v>19</v>
      </c>
      <c r="C1279" s="52">
        <v>392</v>
      </c>
      <c r="D1279" s="52">
        <v>0.60599999999999998</v>
      </c>
      <c r="E1279" s="52">
        <v>0.57799999999999996</v>
      </c>
      <c r="F1279" s="52">
        <v>0.47899999999999998</v>
      </c>
      <c r="G1279" s="53">
        <v>8467.14</v>
      </c>
      <c r="H1279" s="52">
        <v>4</v>
      </c>
      <c r="I1279" t="str">
        <f t="shared" si="57"/>
        <v>Médio</v>
      </c>
      <c r="J1279" t="str">
        <f>VLOOKUP(B1279,'De-Para_Estado_Regiao'!$B:$C,2,0)</f>
        <v>Nordeste</v>
      </c>
      <c r="K1279" s="41">
        <f t="shared" si="58"/>
        <v>8467.14</v>
      </c>
      <c r="L1279" s="15">
        <f t="shared" si="59"/>
        <v>0.57799999999999996</v>
      </c>
    </row>
    <row r="1280" spans="1:12" x14ac:dyDescent="0.25">
      <c r="A1280" s="52" t="s">
        <v>5259</v>
      </c>
      <c r="B1280" s="52" t="s">
        <v>96</v>
      </c>
      <c r="C1280" s="52">
        <v>157</v>
      </c>
      <c r="D1280" s="52">
        <v>0.61099999999999999</v>
      </c>
      <c r="E1280" s="52">
        <v>0.57399999999999995</v>
      </c>
      <c r="F1280" s="52">
        <v>0.52300000000000002</v>
      </c>
      <c r="G1280" s="53">
        <v>8466.3799999999992</v>
      </c>
      <c r="H1280" s="52">
        <v>2</v>
      </c>
      <c r="I1280" t="str">
        <f t="shared" si="57"/>
        <v>Médio</v>
      </c>
      <c r="J1280" t="str">
        <f>VLOOKUP(B1280,'De-Para_Estado_Regiao'!$B:$C,2,0)</f>
        <v>Nordeste</v>
      </c>
      <c r="K1280" s="41">
        <f t="shared" si="58"/>
        <v>8466.3799999999992</v>
      </c>
      <c r="L1280" s="15">
        <f t="shared" si="59"/>
        <v>0.57399999999999995</v>
      </c>
    </row>
    <row r="1281" spans="1:12" x14ac:dyDescent="0.25">
      <c r="A1281" s="50" t="s">
        <v>4585</v>
      </c>
      <c r="B1281" s="50" t="s">
        <v>96</v>
      </c>
      <c r="C1281" s="50">
        <v>192</v>
      </c>
      <c r="D1281" s="50">
        <v>0.56399999999999995</v>
      </c>
      <c r="E1281" s="50">
        <v>0.53200000000000003</v>
      </c>
      <c r="F1281" s="50">
        <v>0.42099999999999999</v>
      </c>
      <c r="G1281" s="51">
        <v>8466.2800000000007</v>
      </c>
      <c r="H1281" s="50">
        <v>1</v>
      </c>
      <c r="I1281" t="str">
        <f t="shared" si="57"/>
        <v>Médio</v>
      </c>
      <c r="J1281" t="str">
        <f>VLOOKUP(B1281,'De-Para_Estado_Regiao'!$B:$C,2,0)</f>
        <v>Nordeste</v>
      </c>
      <c r="K1281" s="41">
        <f t="shared" si="58"/>
        <v>8466.2800000000007</v>
      </c>
      <c r="L1281" s="15">
        <f t="shared" si="59"/>
        <v>0.53200000000000003</v>
      </c>
    </row>
    <row r="1282" spans="1:12" x14ac:dyDescent="0.25">
      <c r="A1282" s="52" t="s">
        <v>1938</v>
      </c>
      <c r="B1282" s="52" t="s">
        <v>86</v>
      </c>
      <c r="C1282" s="52">
        <v>705</v>
      </c>
      <c r="D1282" s="52">
        <v>0.622</v>
      </c>
      <c r="E1282" s="52">
        <v>0.58399999999999996</v>
      </c>
      <c r="F1282" s="52">
        <v>0.55500000000000005</v>
      </c>
      <c r="G1282" s="53">
        <v>8465.9699999999993</v>
      </c>
      <c r="H1282" s="52">
        <v>16</v>
      </c>
      <c r="I1282" t="str">
        <f t="shared" ref="I1282:I1345" si="60">IF(D1282&lt;0.55,"Baixo",IF(D1282&lt;0.7,"Médio",IF(D1282&lt;0.8,"Alto","Muito Alto")))</f>
        <v>Médio</v>
      </c>
      <c r="J1282" t="str">
        <f>VLOOKUP(B1282,'De-Para_Estado_Regiao'!$B:$C,2,0)</f>
        <v>Nordeste</v>
      </c>
      <c r="K1282" s="41">
        <f t="shared" si="58"/>
        <v>8465.9699999999993</v>
      </c>
      <c r="L1282" s="15">
        <f t="shared" si="59"/>
        <v>0.58399999999999996</v>
      </c>
    </row>
    <row r="1283" spans="1:12" x14ac:dyDescent="0.25">
      <c r="A1283" s="50" t="s">
        <v>4128</v>
      </c>
      <c r="B1283" s="50" t="s">
        <v>25</v>
      </c>
      <c r="C1283" s="50">
        <v>356</v>
      </c>
      <c r="D1283" s="50">
        <v>0.63400000000000001</v>
      </c>
      <c r="E1283" s="50">
        <v>0.61199999999999999</v>
      </c>
      <c r="F1283" s="50">
        <v>0.55700000000000005</v>
      </c>
      <c r="G1283" s="51">
        <v>8460.7000000000007</v>
      </c>
      <c r="H1283" s="50">
        <v>9</v>
      </c>
      <c r="I1283" t="str">
        <f t="shared" si="60"/>
        <v>Médio</v>
      </c>
      <c r="J1283" t="str">
        <f>VLOOKUP(B1283,'De-Para_Estado_Regiao'!$B:$C,2,0)</f>
        <v>Nordeste</v>
      </c>
      <c r="K1283" s="41">
        <f t="shared" ref="K1283:K1346" si="61">G1283</f>
        <v>8460.7000000000007</v>
      </c>
      <c r="L1283" s="15">
        <f t="shared" ref="L1283:L1346" si="62">E1283</f>
        <v>0.61199999999999999</v>
      </c>
    </row>
    <row r="1284" spans="1:12" x14ac:dyDescent="0.25">
      <c r="A1284" s="52" t="s">
        <v>4627</v>
      </c>
      <c r="B1284" s="52" t="s">
        <v>131</v>
      </c>
      <c r="C1284" s="52">
        <v>209</v>
      </c>
      <c r="D1284" s="52">
        <v>0.59499999999999997</v>
      </c>
      <c r="E1284" s="52">
        <v>0.61599999999999999</v>
      </c>
      <c r="F1284" s="52">
        <v>0.46200000000000002</v>
      </c>
      <c r="G1284" s="53">
        <v>8460.23</v>
      </c>
      <c r="H1284" s="52">
        <v>2</v>
      </c>
      <c r="I1284" t="str">
        <f t="shared" si="60"/>
        <v>Médio</v>
      </c>
      <c r="J1284" t="str">
        <f>VLOOKUP(B1284,'De-Para_Estado_Regiao'!$B:$C,2,0)</f>
        <v>Nordeste</v>
      </c>
      <c r="K1284" s="41">
        <f t="shared" si="61"/>
        <v>8460.23</v>
      </c>
      <c r="L1284" s="15">
        <f t="shared" si="62"/>
        <v>0.61599999999999999</v>
      </c>
    </row>
    <row r="1285" spans="1:12" x14ac:dyDescent="0.25">
      <c r="A1285" s="50" t="s">
        <v>1362</v>
      </c>
      <c r="B1285" s="50" t="s">
        <v>86</v>
      </c>
      <c r="C1285" s="50">
        <v>680</v>
      </c>
      <c r="D1285" s="50">
        <v>0.60799999999999998</v>
      </c>
      <c r="E1285" s="50">
        <v>0.56599999999999995</v>
      </c>
      <c r="F1285" s="50">
        <v>0.51600000000000001</v>
      </c>
      <c r="G1285" s="51">
        <v>8450.8799999999992</v>
      </c>
      <c r="H1285" s="50">
        <v>16</v>
      </c>
      <c r="I1285" t="str">
        <f t="shared" si="60"/>
        <v>Médio</v>
      </c>
      <c r="J1285" t="str">
        <f>VLOOKUP(B1285,'De-Para_Estado_Regiao'!$B:$C,2,0)</f>
        <v>Nordeste</v>
      </c>
      <c r="K1285" s="41">
        <f t="shared" si="61"/>
        <v>8450.8799999999992</v>
      </c>
      <c r="L1285" s="15">
        <f t="shared" si="62"/>
        <v>0.56599999999999995</v>
      </c>
    </row>
    <row r="1286" spans="1:12" x14ac:dyDescent="0.25">
      <c r="A1286" s="50" t="s">
        <v>1215</v>
      </c>
      <c r="B1286" s="50" t="s">
        <v>19</v>
      </c>
      <c r="C1286" s="50">
        <v>1017</v>
      </c>
      <c r="D1286" s="50">
        <v>0.65900000000000003</v>
      </c>
      <c r="E1286" s="50">
        <v>0.64400000000000002</v>
      </c>
      <c r="F1286" s="50">
        <v>0.55100000000000005</v>
      </c>
      <c r="G1286" s="51">
        <v>8444.36</v>
      </c>
      <c r="H1286" s="50">
        <v>23</v>
      </c>
      <c r="I1286" t="str">
        <f t="shared" si="60"/>
        <v>Médio</v>
      </c>
      <c r="J1286" t="str">
        <f>VLOOKUP(B1286,'De-Para_Estado_Regiao'!$B:$C,2,0)</f>
        <v>Nordeste</v>
      </c>
      <c r="K1286" s="41">
        <f t="shared" si="61"/>
        <v>8444.36</v>
      </c>
      <c r="L1286" s="15">
        <f t="shared" si="62"/>
        <v>0.64400000000000002</v>
      </c>
    </row>
    <row r="1287" spans="1:12" x14ac:dyDescent="0.25">
      <c r="A1287" s="50" t="s">
        <v>5018</v>
      </c>
      <c r="B1287" s="50" t="s">
        <v>19</v>
      </c>
      <c r="C1287" s="50">
        <v>317</v>
      </c>
      <c r="D1287" s="50">
        <v>0.55600000000000005</v>
      </c>
      <c r="E1287" s="50">
        <v>0.55200000000000005</v>
      </c>
      <c r="F1287" s="50">
        <v>0.40699999999999997</v>
      </c>
      <c r="G1287" s="51">
        <v>8432.26</v>
      </c>
      <c r="H1287" s="50">
        <v>10</v>
      </c>
      <c r="I1287" t="str">
        <f t="shared" si="60"/>
        <v>Médio</v>
      </c>
      <c r="J1287" t="str">
        <f>VLOOKUP(B1287,'De-Para_Estado_Regiao'!$B:$C,2,0)</f>
        <v>Nordeste</v>
      </c>
      <c r="K1287" s="41">
        <f t="shared" si="61"/>
        <v>8432.26</v>
      </c>
      <c r="L1287" s="15">
        <f t="shared" si="62"/>
        <v>0.55200000000000005</v>
      </c>
    </row>
    <row r="1288" spans="1:12" x14ac:dyDescent="0.25">
      <c r="A1288" s="50" t="s">
        <v>5122</v>
      </c>
      <c r="B1288" s="50" t="s">
        <v>86</v>
      </c>
      <c r="C1288" s="50">
        <v>193</v>
      </c>
      <c r="D1288" s="50">
        <v>0.56999999999999995</v>
      </c>
      <c r="E1288" s="50">
        <v>0.51600000000000001</v>
      </c>
      <c r="F1288" s="50">
        <v>0.45600000000000002</v>
      </c>
      <c r="G1288" s="51">
        <v>8423.0400000000009</v>
      </c>
      <c r="H1288" s="50">
        <v>2</v>
      </c>
      <c r="I1288" t="str">
        <f t="shared" si="60"/>
        <v>Médio</v>
      </c>
      <c r="J1288" t="str">
        <f>VLOOKUP(B1288,'De-Para_Estado_Regiao'!$B:$C,2,0)</f>
        <v>Nordeste</v>
      </c>
      <c r="K1288" s="41">
        <f t="shared" si="61"/>
        <v>8423.0400000000009</v>
      </c>
      <c r="L1288" s="15">
        <f t="shared" si="62"/>
        <v>0.51600000000000001</v>
      </c>
    </row>
    <row r="1289" spans="1:12" x14ac:dyDescent="0.25">
      <c r="A1289" s="50" t="s">
        <v>4776</v>
      </c>
      <c r="B1289" s="50" t="s">
        <v>131</v>
      </c>
      <c r="C1289" s="50">
        <v>128</v>
      </c>
      <c r="D1289" s="50">
        <v>0.57499999999999996</v>
      </c>
      <c r="E1289" s="50">
        <v>0.53700000000000003</v>
      </c>
      <c r="F1289" s="50">
        <v>0.49199999999999999</v>
      </c>
      <c r="G1289" s="51">
        <v>8422.48</v>
      </c>
      <c r="H1289" s="50">
        <v>3</v>
      </c>
      <c r="I1289" t="str">
        <f t="shared" si="60"/>
        <v>Médio</v>
      </c>
      <c r="J1289" t="str">
        <f>VLOOKUP(B1289,'De-Para_Estado_Regiao'!$B:$C,2,0)</f>
        <v>Nordeste</v>
      </c>
      <c r="K1289" s="41">
        <f t="shared" si="61"/>
        <v>8422.48</v>
      </c>
      <c r="L1289" s="15">
        <f t="shared" si="62"/>
        <v>0.53700000000000003</v>
      </c>
    </row>
    <row r="1290" spans="1:12" x14ac:dyDescent="0.25">
      <c r="A1290" s="50" t="s">
        <v>2239</v>
      </c>
      <c r="B1290" s="50" t="s">
        <v>131</v>
      </c>
      <c r="C1290" s="50">
        <v>1111</v>
      </c>
      <c r="D1290" s="50">
        <v>0.59599999999999997</v>
      </c>
      <c r="E1290" s="50">
        <v>0.57499999999999996</v>
      </c>
      <c r="F1290" s="50">
        <v>0.47799999999999998</v>
      </c>
      <c r="G1290" s="51">
        <v>8418.81</v>
      </c>
      <c r="H1290" s="50">
        <v>12</v>
      </c>
      <c r="I1290" t="str">
        <f t="shared" si="60"/>
        <v>Médio</v>
      </c>
      <c r="J1290" t="str">
        <f>VLOOKUP(B1290,'De-Para_Estado_Regiao'!$B:$C,2,0)</f>
        <v>Nordeste</v>
      </c>
      <c r="K1290" s="41">
        <f t="shared" si="61"/>
        <v>8418.81</v>
      </c>
      <c r="L1290" s="15">
        <f t="shared" si="62"/>
        <v>0.57499999999999996</v>
      </c>
    </row>
    <row r="1291" spans="1:12" x14ac:dyDescent="0.25">
      <c r="A1291" s="50" t="s">
        <v>4831</v>
      </c>
      <c r="B1291" s="50" t="s">
        <v>131</v>
      </c>
      <c r="C1291" s="50">
        <v>156</v>
      </c>
      <c r="D1291" s="50">
        <v>0.57299999999999995</v>
      </c>
      <c r="E1291" s="50">
        <v>0.54800000000000004</v>
      </c>
      <c r="F1291" s="50">
        <v>0.44900000000000001</v>
      </c>
      <c r="G1291" s="51">
        <v>8409.94</v>
      </c>
      <c r="H1291" s="50">
        <v>4</v>
      </c>
      <c r="I1291" t="str">
        <f t="shared" si="60"/>
        <v>Médio</v>
      </c>
      <c r="J1291" t="str">
        <f>VLOOKUP(B1291,'De-Para_Estado_Regiao'!$B:$C,2,0)</f>
        <v>Nordeste</v>
      </c>
      <c r="K1291" s="41">
        <f t="shared" si="61"/>
        <v>8409.94</v>
      </c>
      <c r="L1291" s="15">
        <f t="shared" si="62"/>
        <v>0.54800000000000004</v>
      </c>
    </row>
    <row r="1292" spans="1:12" x14ac:dyDescent="0.25">
      <c r="A1292" s="52" t="s">
        <v>3519</v>
      </c>
      <c r="B1292" s="52" t="s">
        <v>96</v>
      </c>
      <c r="C1292" s="52">
        <v>732</v>
      </c>
      <c r="D1292" s="52">
        <v>0.59</v>
      </c>
      <c r="E1292" s="52">
        <v>0.57299999999999995</v>
      </c>
      <c r="F1292" s="52">
        <v>0.47099999999999997</v>
      </c>
      <c r="G1292" s="53">
        <v>8405.32</v>
      </c>
      <c r="H1292" s="52">
        <v>31</v>
      </c>
      <c r="I1292" t="str">
        <f t="shared" si="60"/>
        <v>Médio</v>
      </c>
      <c r="J1292" t="str">
        <f>VLOOKUP(B1292,'De-Para_Estado_Regiao'!$B:$C,2,0)</f>
        <v>Nordeste</v>
      </c>
      <c r="K1292" s="41">
        <f t="shared" si="61"/>
        <v>8405.32</v>
      </c>
      <c r="L1292" s="15">
        <f t="shared" si="62"/>
        <v>0.57299999999999995</v>
      </c>
    </row>
    <row r="1293" spans="1:12" x14ac:dyDescent="0.25">
      <c r="A1293" s="50" t="s">
        <v>4494</v>
      </c>
      <c r="B1293" s="50" t="s">
        <v>131</v>
      </c>
      <c r="C1293" s="50">
        <v>88</v>
      </c>
      <c r="D1293" s="50">
        <v>0.58799999999999997</v>
      </c>
      <c r="E1293" s="50">
        <v>0.56100000000000005</v>
      </c>
      <c r="F1293" s="50">
        <v>0.48599999999999999</v>
      </c>
      <c r="G1293" s="51">
        <v>8389.89</v>
      </c>
      <c r="H1293" s="50">
        <v>9</v>
      </c>
      <c r="I1293" t="str">
        <f t="shared" si="60"/>
        <v>Médio</v>
      </c>
      <c r="J1293" t="str">
        <f>VLOOKUP(B1293,'De-Para_Estado_Regiao'!$B:$C,2,0)</f>
        <v>Nordeste</v>
      </c>
      <c r="K1293" s="41">
        <f t="shared" si="61"/>
        <v>8389.89</v>
      </c>
      <c r="L1293" s="15">
        <f t="shared" si="62"/>
        <v>0.56100000000000005</v>
      </c>
    </row>
    <row r="1294" spans="1:12" x14ac:dyDescent="0.25">
      <c r="A1294" s="52" t="s">
        <v>4497</v>
      </c>
      <c r="B1294" s="52" t="s">
        <v>96</v>
      </c>
      <c r="C1294" s="52">
        <v>293</v>
      </c>
      <c r="D1294" s="52">
        <v>0.64200000000000002</v>
      </c>
      <c r="E1294" s="52">
        <v>0.62</v>
      </c>
      <c r="F1294" s="52">
        <v>0.53300000000000003</v>
      </c>
      <c r="G1294" s="53">
        <v>8381</v>
      </c>
      <c r="H1294" s="52">
        <v>1</v>
      </c>
      <c r="I1294" t="str">
        <f t="shared" si="60"/>
        <v>Médio</v>
      </c>
      <c r="J1294" t="str">
        <f>VLOOKUP(B1294,'De-Para_Estado_Regiao'!$B:$C,2,0)</f>
        <v>Nordeste</v>
      </c>
      <c r="K1294" s="41">
        <f t="shared" si="61"/>
        <v>8381</v>
      </c>
      <c r="L1294" s="15">
        <f t="shared" si="62"/>
        <v>0.62</v>
      </c>
    </row>
    <row r="1295" spans="1:12" x14ac:dyDescent="0.25">
      <c r="A1295" s="50" t="s">
        <v>2053</v>
      </c>
      <c r="B1295" s="50" t="s">
        <v>96</v>
      </c>
      <c r="C1295" s="50">
        <v>1027</v>
      </c>
      <c r="D1295" s="50">
        <v>0.57999999999999996</v>
      </c>
      <c r="E1295" s="50">
        <v>0.57599999999999996</v>
      </c>
      <c r="F1295" s="50">
        <v>0.43</v>
      </c>
      <c r="G1295" s="51">
        <v>8378.43</v>
      </c>
      <c r="H1295" s="50">
        <v>22</v>
      </c>
      <c r="I1295" t="str">
        <f t="shared" si="60"/>
        <v>Médio</v>
      </c>
      <c r="J1295" t="str">
        <f>VLOOKUP(B1295,'De-Para_Estado_Regiao'!$B:$C,2,0)</f>
        <v>Nordeste</v>
      </c>
      <c r="K1295" s="41">
        <f t="shared" si="61"/>
        <v>8378.43</v>
      </c>
      <c r="L1295" s="15">
        <f t="shared" si="62"/>
        <v>0.57599999999999996</v>
      </c>
    </row>
    <row r="1296" spans="1:12" x14ac:dyDescent="0.25">
      <c r="A1296" s="52" t="s">
        <v>1157</v>
      </c>
      <c r="B1296" s="52" t="s">
        <v>19</v>
      </c>
      <c r="C1296" s="52">
        <v>1371</v>
      </c>
      <c r="D1296" s="52">
        <v>0.64</v>
      </c>
      <c r="E1296" s="52">
        <v>0.63700000000000001</v>
      </c>
      <c r="F1296" s="52">
        <v>0.53200000000000003</v>
      </c>
      <c r="G1296" s="53">
        <v>8377.23</v>
      </c>
      <c r="H1296" s="52">
        <v>47</v>
      </c>
      <c r="I1296" t="str">
        <f t="shared" si="60"/>
        <v>Médio</v>
      </c>
      <c r="J1296" t="str">
        <f>VLOOKUP(B1296,'De-Para_Estado_Regiao'!$B:$C,2,0)</f>
        <v>Nordeste</v>
      </c>
      <c r="K1296" s="41">
        <f t="shared" si="61"/>
        <v>8377.23</v>
      </c>
      <c r="L1296" s="15">
        <f t="shared" si="62"/>
        <v>0.63700000000000001</v>
      </c>
    </row>
    <row r="1297" spans="1:12" x14ac:dyDescent="0.25">
      <c r="A1297" s="52" t="s">
        <v>3825</v>
      </c>
      <c r="B1297" s="52" t="s">
        <v>19</v>
      </c>
      <c r="C1297" s="52">
        <v>408</v>
      </c>
      <c r="D1297" s="52">
        <v>0.56000000000000005</v>
      </c>
      <c r="E1297" s="52">
        <v>0.55700000000000005</v>
      </c>
      <c r="F1297" s="52">
        <v>0.41299999999999998</v>
      </c>
      <c r="G1297" s="53">
        <v>8373.25</v>
      </c>
      <c r="H1297" s="52">
        <v>1</v>
      </c>
      <c r="I1297" t="str">
        <f t="shared" si="60"/>
        <v>Médio</v>
      </c>
      <c r="J1297" t="str">
        <f>VLOOKUP(B1297,'De-Para_Estado_Regiao'!$B:$C,2,0)</f>
        <v>Nordeste</v>
      </c>
      <c r="K1297" s="41">
        <f t="shared" si="61"/>
        <v>8373.25</v>
      </c>
      <c r="L1297" s="15">
        <f t="shared" si="62"/>
        <v>0.55700000000000005</v>
      </c>
    </row>
    <row r="1298" spans="1:12" x14ac:dyDescent="0.25">
      <c r="A1298" s="50" t="s">
        <v>3183</v>
      </c>
      <c r="B1298" s="50" t="s">
        <v>25</v>
      </c>
      <c r="C1298" s="50">
        <v>1388</v>
      </c>
      <c r="D1298" s="50">
        <v>0.60399999999999998</v>
      </c>
      <c r="E1298" s="50">
        <v>0.56499999999999995</v>
      </c>
      <c r="F1298" s="50">
        <v>0.48799999999999999</v>
      </c>
      <c r="G1298" s="51">
        <v>8367.2000000000007</v>
      </c>
      <c r="H1298" s="50">
        <v>5</v>
      </c>
      <c r="I1298" t="str">
        <f t="shared" si="60"/>
        <v>Médio</v>
      </c>
      <c r="J1298" t="str">
        <f>VLOOKUP(B1298,'De-Para_Estado_Regiao'!$B:$C,2,0)</f>
        <v>Nordeste</v>
      </c>
      <c r="K1298" s="41">
        <f t="shared" si="61"/>
        <v>8367.2000000000007</v>
      </c>
      <c r="L1298" s="15">
        <f t="shared" si="62"/>
        <v>0.56499999999999995</v>
      </c>
    </row>
    <row r="1299" spans="1:12" x14ac:dyDescent="0.25">
      <c r="A1299" s="50" t="s">
        <v>5056</v>
      </c>
      <c r="B1299" s="50" t="s">
        <v>25</v>
      </c>
      <c r="C1299" s="50">
        <v>213</v>
      </c>
      <c r="D1299" s="50">
        <v>0.55000000000000004</v>
      </c>
      <c r="E1299" s="50">
        <v>0.54100000000000004</v>
      </c>
      <c r="F1299" s="50">
        <v>0.45100000000000001</v>
      </c>
      <c r="G1299" s="51">
        <v>8366.65</v>
      </c>
      <c r="H1299" s="50">
        <v>1</v>
      </c>
      <c r="I1299" t="str">
        <f t="shared" si="60"/>
        <v>Médio</v>
      </c>
      <c r="J1299" t="str">
        <f>VLOOKUP(B1299,'De-Para_Estado_Regiao'!$B:$C,2,0)</f>
        <v>Nordeste</v>
      </c>
      <c r="K1299" s="41">
        <f t="shared" si="61"/>
        <v>8366.65</v>
      </c>
      <c r="L1299" s="15">
        <f t="shared" si="62"/>
        <v>0.54100000000000004</v>
      </c>
    </row>
    <row r="1300" spans="1:12" x14ac:dyDescent="0.25">
      <c r="A1300" s="52" t="s">
        <v>1407</v>
      </c>
      <c r="B1300" s="52" t="s">
        <v>101</v>
      </c>
      <c r="C1300" s="52">
        <v>4298</v>
      </c>
      <c r="D1300" s="52">
        <v>0.60399999999999998</v>
      </c>
      <c r="E1300" s="52">
        <v>0.55400000000000005</v>
      </c>
      <c r="F1300" s="52">
        <v>0.51700000000000002</v>
      </c>
      <c r="G1300" s="53">
        <v>8365.8799999999992</v>
      </c>
      <c r="H1300" s="52">
        <v>108</v>
      </c>
      <c r="I1300" t="str">
        <f t="shared" si="60"/>
        <v>Médio</v>
      </c>
      <c r="J1300" t="str">
        <f>VLOOKUP(B1300,'De-Para_Estado_Regiao'!$B:$C,2,0)</f>
        <v>Nordeste</v>
      </c>
      <c r="K1300" s="41">
        <f t="shared" si="61"/>
        <v>8365.8799999999992</v>
      </c>
      <c r="L1300" s="15">
        <f t="shared" si="62"/>
        <v>0.55400000000000005</v>
      </c>
    </row>
    <row r="1301" spans="1:12" x14ac:dyDescent="0.25">
      <c r="A1301" s="52" t="s">
        <v>3707</v>
      </c>
      <c r="B1301" s="52" t="s">
        <v>86</v>
      </c>
      <c r="C1301" s="52">
        <v>386</v>
      </c>
      <c r="D1301" s="52">
        <v>0.59099999999999997</v>
      </c>
      <c r="E1301" s="52">
        <v>0.55900000000000005</v>
      </c>
      <c r="F1301" s="52">
        <v>0.48199999999999998</v>
      </c>
      <c r="G1301" s="53">
        <v>8359.73</v>
      </c>
      <c r="H1301" s="52">
        <v>3</v>
      </c>
      <c r="I1301" t="str">
        <f t="shared" si="60"/>
        <v>Médio</v>
      </c>
      <c r="J1301" t="str">
        <f>VLOOKUP(B1301,'De-Para_Estado_Regiao'!$B:$C,2,0)</f>
        <v>Nordeste</v>
      </c>
      <c r="K1301" s="41">
        <f t="shared" si="61"/>
        <v>8359.73</v>
      </c>
      <c r="L1301" s="15">
        <f t="shared" si="62"/>
        <v>0.55900000000000005</v>
      </c>
    </row>
    <row r="1302" spans="1:12" x14ac:dyDescent="0.25">
      <c r="A1302" s="52" t="s">
        <v>4450</v>
      </c>
      <c r="B1302" s="52" t="s">
        <v>101</v>
      </c>
      <c r="C1302" s="52">
        <v>159</v>
      </c>
      <c r="D1302" s="52">
        <v>0.60399999999999998</v>
      </c>
      <c r="E1302" s="52">
        <v>0.54400000000000004</v>
      </c>
      <c r="F1302" s="52">
        <v>0.54700000000000004</v>
      </c>
      <c r="G1302" s="53">
        <v>8359.1200000000008</v>
      </c>
      <c r="H1302" s="52">
        <v>3</v>
      </c>
      <c r="I1302" t="str">
        <f t="shared" si="60"/>
        <v>Médio</v>
      </c>
      <c r="J1302" t="str">
        <f>VLOOKUP(B1302,'De-Para_Estado_Regiao'!$B:$C,2,0)</f>
        <v>Nordeste</v>
      </c>
      <c r="K1302" s="41">
        <f t="shared" si="61"/>
        <v>8359.1200000000008</v>
      </c>
      <c r="L1302" s="15">
        <f t="shared" si="62"/>
        <v>0.54400000000000004</v>
      </c>
    </row>
    <row r="1303" spans="1:12" x14ac:dyDescent="0.25">
      <c r="A1303" s="52" t="s">
        <v>2148</v>
      </c>
      <c r="B1303" s="52" t="s">
        <v>19</v>
      </c>
      <c r="C1303" s="52">
        <v>1015</v>
      </c>
      <c r="D1303" s="52">
        <v>0.56000000000000005</v>
      </c>
      <c r="E1303" s="52">
        <v>0.55700000000000005</v>
      </c>
      <c r="F1303" s="52">
        <v>0.42799999999999999</v>
      </c>
      <c r="G1303" s="53">
        <v>8349.7999999999993</v>
      </c>
      <c r="H1303" s="52">
        <v>25</v>
      </c>
      <c r="I1303" t="str">
        <f t="shared" si="60"/>
        <v>Médio</v>
      </c>
      <c r="J1303" t="str">
        <f>VLOOKUP(B1303,'De-Para_Estado_Regiao'!$B:$C,2,0)</f>
        <v>Nordeste</v>
      </c>
      <c r="K1303" s="41">
        <f t="shared" si="61"/>
        <v>8349.7999999999993</v>
      </c>
      <c r="L1303" s="15">
        <f t="shared" si="62"/>
        <v>0.55700000000000005</v>
      </c>
    </row>
    <row r="1304" spans="1:12" x14ac:dyDescent="0.25">
      <c r="A1304" s="52" t="s">
        <v>4874</v>
      </c>
      <c r="B1304" s="52" t="s">
        <v>96</v>
      </c>
      <c r="C1304" s="52">
        <v>136</v>
      </c>
      <c r="D1304" s="52">
        <v>0.57299999999999995</v>
      </c>
      <c r="E1304" s="52">
        <v>0.53100000000000003</v>
      </c>
      <c r="F1304" s="52">
        <v>0.46</v>
      </c>
      <c r="G1304" s="53">
        <v>8347.8799999999992</v>
      </c>
      <c r="H1304" s="52">
        <v>2</v>
      </c>
      <c r="I1304" t="str">
        <f t="shared" si="60"/>
        <v>Médio</v>
      </c>
      <c r="J1304" t="str">
        <f>VLOOKUP(B1304,'De-Para_Estado_Regiao'!$B:$C,2,0)</f>
        <v>Nordeste</v>
      </c>
      <c r="K1304" s="41">
        <f t="shared" si="61"/>
        <v>8347.8799999999992</v>
      </c>
      <c r="L1304" s="15">
        <f t="shared" si="62"/>
        <v>0.53100000000000003</v>
      </c>
    </row>
    <row r="1305" spans="1:12" x14ac:dyDescent="0.25">
      <c r="A1305" s="50" t="s">
        <v>2989</v>
      </c>
      <c r="B1305" s="50" t="s">
        <v>96</v>
      </c>
      <c r="C1305" s="50">
        <v>533</v>
      </c>
      <c r="D1305" s="50">
        <v>0.628</v>
      </c>
      <c r="E1305" s="50">
        <v>0.59799999999999998</v>
      </c>
      <c r="F1305" s="50">
        <v>0.53700000000000003</v>
      </c>
      <c r="G1305" s="51">
        <v>8335.82</v>
      </c>
      <c r="H1305" s="50">
        <v>7</v>
      </c>
      <c r="I1305" t="str">
        <f t="shared" si="60"/>
        <v>Médio</v>
      </c>
      <c r="J1305" t="str">
        <f>VLOOKUP(B1305,'De-Para_Estado_Regiao'!$B:$C,2,0)</f>
        <v>Nordeste</v>
      </c>
      <c r="K1305" s="41">
        <f t="shared" si="61"/>
        <v>8335.82</v>
      </c>
      <c r="L1305" s="15">
        <f t="shared" si="62"/>
        <v>0.59799999999999998</v>
      </c>
    </row>
    <row r="1306" spans="1:12" x14ac:dyDescent="0.25">
      <c r="A1306" s="52" t="s">
        <v>1763</v>
      </c>
      <c r="B1306" s="52" t="s">
        <v>101</v>
      </c>
      <c r="C1306" s="52">
        <v>914</v>
      </c>
      <c r="D1306" s="52">
        <v>0.56100000000000005</v>
      </c>
      <c r="E1306" s="52">
        <v>0.49299999999999999</v>
      </c>
      <c r="F1306" s="52">
        <v>0.46100000000000002</v>
      </c>
      <c r="G1306" s="53">
        <v>8333.33</v>
      </c>
      <c r="H1306" s="52">
        <v>0</v>
      </c>
      <c r="I1306" t="str">
        <f t="shared" si="60"/>
        <v>Médio</v>
      </c>
      <c r="J1306" t="str">
        <f>VLOOKUP(B1306,'De-Para_Estado_Regiao'!$B:$C,2,0)</f>
        <v>Nordeste</v>
      </c>
      <c r="K1306" s="41">
        <f t="shared" si="61"/>
        <v>8333.33</v>
      </c>
      <c r="L1306" s="15">
        <f t="shared" si="62"/>
        <v>0.49299999999999999</v>
      </c>
    </row>
    <row r="1307" spans="1:12" x14ac:dyDescent="0.25">
      <c r="A1307" s="50" t="s">
        <v>2766</v>
      </c>
      <c r="B1307" s="50" t="s">
        <v>19</v>
      </c>
      <c r="C1307" s="50">
        <v>589</v>
      </c>
      <c r="D1307" s="50">
        <v>0.56999999999999995</v>
      </c>
      <c r="E1307" s="50">
        <v>0.56599999999999995</v>
      </c>
      <c r="F1307" s="50">
        <v>0.42599999999999999</v>
      </c>
      <c r="G1307" s="51">
        <v>8329.1</v>
      </c>
      <c r="H1307" s="50">
        <v>49</v>
      </c>
      <c r="I1307" t="str">
        <f t="shared" si="60"/>
        <v>Médio</v>
      </c>
      <c r="J1307" t="str">
        <f>VLOOKUP(B1307,'De-Para_Estado_Regiao'!$B:$C,2,0)</f>
        <v>Nordeste</v>
      </c>
      <c r="K1307" s="41">
        <f t="shared" si="61"/>
        <v>8329.1</v>
      </c>
      <c r="L1307" s="15">
        <f t="shared" si="62"/>
        <v>0.56599999999999995</v>
      </c>
    </row>
    <row r="1308" spans="1:12" x14ac:dyDescent="0.25">
      <c r="A1308" s="50" t="s">
        <v>2097</v>
      </c>
      <c r="B1308" s="50" t="s">
        <v>131</v>
      </c>
      <c r="C1308" s="50">
        <v>1366</v>
      </c>
      <c r="D1308" s="50">
        <v>0.60499999999999998</v>
      </c>
      <c r="E1308" s="50">
        <v>0.57899999999999996</v>
      </c>
      <c r="F1308" s="50">
        <v>0.497</v>
      </c>
      <c r="G1308" s="51">
        <v>8328.67</v>
      </c>
      <c r="H1308" s="50">
        <v>60</v>
      </c>
      <c r="I1308" t="str">
        <f t="shared" si="60"/>
        <v>Médio</v>
      </c>
      <c r="J1308" t="str">
        <f>VLOOKUP(B1308,'De-Para_Estado_Regiao'!$B:$C,2,0)</f>
        <v>Nordeste</v>
      </c>
      <c r="K1308" s="41">
        <f t="shared" si="61"/>
        <v>8328.67</v>
      </c>
      <c r="L1308" s="15">
        <f t="shared" si="62"/>
        <v>0.57899999999999996</v>
      </c>
    </row>
    <row r="1309" spans="1:12" x14ac:dyDescent="0.25">
      <c r="A1309" s="52" t="s">
        <v>3245</v>
      </c>
      <c r="B1309" s="52" t="s">
        <v>86</v>
      </c>
      <c r="C1309" s="52">
        <v>641</v>
      </c>
      <c r="D1309" s="52">
        <v>0.61799999999999999</v>
      </c>
      <c r="E1309" s="52">
        <v>0.59899999999999998</v>
      </c>
      <c r="F1309" s="52">
        <v>0.51300000000000001</v>
      </c>
      <c r="G1309" s="53">
        <v>8327.81</v>
      </c>
      <c r="H1309" s="52">
        <v>4</v>
      </c>
      <c r="I1309" t="str">
        <f t="shared" si="60"/>
        <v>Médio</v>
      </c>
      <c r="J1309" t="str">
        <f>VLOOKUP(B1309,'De-Para_Estado_Regiao'!$B:$C,2,0)</f>
        <v>Nordeste</v>
      </c>
      <c r="K1309" s="41">
        <f t="shared" si="61"/>
        <v>8327.81</v>
      </c>
      <c r="L1309" s="15">
        <f t="shared" si="62"/>
        <v>0.59899999999999998</v>
      </c>
    </row>
    <row r="1310" spans="1:12" x14ac:dyDescent="0.25">
      <c r="A1310" s="52" t="s">
        <v>5150</v>
      </c>
      <c r="B1310" s="52" t="s">
        <v>127</v>
      </c>
      <c r="C1310" s="52">
        <v>481</v>
      </c>
      <c r="D1310" s="52">
        <v>0.56200000000000006</v>
      </c>
      <c r="E1310" s="52">
        <v>0.51400000000000001</v>
      </c>
      <c r="F1310" s="52">
        <v>0.46899999999999997</v>
      </c>
      <c r="G1310" s="53">
        <v>8321.89</v>
      </c>
      <c r="H1310" s="52">
        <v>0</v>
      </c>
      <c r="I1310" t="str">
        <f t="shared" si="60"/>
        <v>Médio</v>
      </c>
      <c r="J1310" t="str">
        <f>VLOOKUP(B1310,'De-Para_Estado_Regiao'!$B:$C,2,0)</f>
        <v>Nordeste</v>
      </c>
      <c r="K1310" s="41">
        <f t="shared" si="61"/>
        <v>8321.89</v>
      </c>
      <c r="L1310" s="15">
        <f t="shared" si="62"/>
        <v>0.51400000000000001</v>
      </c>
    </row>
    <row r="1311" spans="1:12" x14ac:dyDescent="0.25">
      <c r="A1311" s="52" t="s">
        <v>1815</v>
      </c>
      <c r="B1311" s="52" t="s">
        <v>19</v>
      </c>
      <c r="C1311" s="52">
        <v>567</v>
      </c>
      <c r="D1311" s="52">
        <v>0.61599999999999999</v>
      </c>
      <c r="E1311" s="52">
        <v>0.56499999999999995</v>
      </c>
      <c r="F1311" s="52">
        <v>0.52500000000000002</v>
      </c>
      <c r="G1311" s="53">
        <v>8318.56</v>
      </c>
      <c r="H1311" s="52">
        <v>19</v>
      </c>
      <c r="I1311" t="str">
        <f t="shared" si="60"/>
        <v>Médio</v>
      </c>
      <c r="J1311" t="str">
        <f>VLOOKUP(B1311,'De-Para_Estado_Regiao'!$B:$C,2,0)</f>
        <v>Nordeste</v>
      </c>
      <c r="K1311" s="41">
        <f t="shared" si="61"/>
        <v>8318.56</v>
      </c>
      <c r="L1311" s="15">
        <f t="shared" si="62"/>
        <v>0.56499999999999995</v>
      </c>
    </row>
    <row r="1312" spans="1:12" x14ac:dyDescent="0.25">
      <c r="A1312" s="52" t="s">
        <v>4880</v>
      </c>
      <c r="B1312" s="52" t="s">
        <v>96</v>
      </c>
      <c r="C1312" s="52">
        <v>148</v>
      </c>
      <c r="D1312" s="52">
        <v>0.59499999999999997</v>
      </c>
      <c r="E1312" s="52">
        <v>0.55400000000000005</v>
      </c>
      <c r="F1312" s="52">
        <v>0.49199999999999999</v>
      </c>
      <c r="G1312" s="53">
        <v>8310.08</v>
      </c>
      <c r="H1312" s="52">
        <v>7</v>
      </c>
      <c r="I1312" t="str">
        <f t="shared" si="60"/>
        <v>Médio</v>
      </c>
      <c r="J1312" t="str">
        <f>VLOOKUP(B1312,'De-Para_Estado_Regiao'!$B:$C,2,0)</f>
        <v>Nordeste</v>
      </c>
      <c r="K1312" s="41">
        <f t="shared" si="61"/>
        <v>8310.08</v>
      </c>
      <c r="L1312" s="15">
        <f t="shared" si="62"/>
        <v>0.55400000000000005</v>
      </c>
    </row>
    <row r="1313" spans="1:12" x14ac:dyDescent="0.25">
      <c r="A1313" s="50" t="s">
        <v>1209</v>
      </c>
      <c r="B1313" s="50" t="s">
        <v>101</v>
      </c>
      <c r="C1313" s="50">
        <v>3146</v>
      </c>
      <c r="D1313" s="50">
        <v>0.60899999999999999</v>
      </c>
      <c r="E1313" s="50">
        <v>0.60299999999999998</v>
      </c>
      <c r="F1313" s="50">
        <v>0.497</v>
      </c>
      <c r="G1313" s="51">
        <v>8309.7999999999993</v>
      </c>
      <c r="H1313" s="50">
        <v>12</v>
      </c>
      <c r="I1313" t="str">
        <f t="shared" si="60"/>
        <v>Médio</v>
      </c>
      <c r="J1313" t="str">
        <f>VLOOKUP(B1313,'De-Para_Estado_Regiao'!$B:$C,2,0)</f>
        <v>Nordeste</v>
      </c>
      <c r="K1313" s="41">
        <f t="shared" si="61"/>
        <v>8309.7999999999993</v>
      </c>
      <c r="L1313" s="15">
        <f t="shared" si="62"/>
        <v>0.60299999999999998</v>
      </c>
    </row>
    <row r="1314" spans="1:12" x14ac:dyDescent="0.25">
      <c r="A1314" s="52" t="s">
        <v>1681</v>
      </c>
      <c r="B1314" s="52" t="s">
        <v>48</v>
      </c>
      <c r="C1314" s="52">
        <v>2892</v>
      </c>
      <c r="D1314" s="52">
        <v>0.61199999999999999</v>
      </c>
      <c r="E1314" s="52">
        <v>0.57099999999999995</v>
      </c>
      <c r="F1314" s="52">
        <v>0.52600000000000002</v>
      </c>
      <c r="G1314" s="53">
        <v>8309.69</v>
      </c>
      <c r="H1314" s="52">
        <v>108</v>
      </c>
      <c r="I1314" t="str">
        <f t="shared" si="60"/>
        <v>Médio</v>
      </c>
      <c r="J1314" t="str">
        <f>VLOOKUP(B1314,'De-Para_Estado_Regiao'!$B:$C,2,0)</f>
        <v>Nordeste</v>
      </c>
      <c r="K1314" s="41">
        <f t="shared" si="61"/>
        <v>8309.69</v>
      </c>
      <c r="L1314" s="15">
        <f t="shared" si="62"/>
        <v>0.57099999999999995</v>
      </c>
    </row>
    <row r="1315" spans="1:12" x14ac:dyDescent="0.25">
      <c r="A1315" s="52" t="s">
        <v>2938</v>
      </c>
      <c r="B1315" s="52" t="s">
        <v>48</v>
      </c>
      <c r="C1315" s="52">
        <v>419</v>
      </c>
      <c r="D1315" s="52">
        <v>0.622</v>
      </c>
      <c r="E1315" s="52">
        <v>0.53100000000000003</v>
      </c>
      <c r="F1315" s="52">
        <v>0.59199999999999997</v>
      </c>
      <c r="G1315" s="53">
        <v>8309.58</v>
      </c>
      <c r="H1315" s="52">
        <v>32</v>
      </c>
      <c r="I1315" t="str">
        <f t="shared" si="60"/>
        <v>Médio</v>
      </c>
      <c r="J1315" t="str">
        <f>VLOOKUP(B1315,'De-Para_Estado_Regiao'!$B:$C,2,0)</f>
        <v>Nordeste</v>
      </c>
      <c r="K1315" s="41">
        <f t="shared" si="61"/>
        <v>8309.58</v>
      </c>
      <c r="L1315" s="15">
        <f t="shared" si="62"/>
        <v>0.53100000000000003</v>
      </c>
    </row>
    <row r="1316" spans="1:12" x14ac:dyDescent="0.25">
      <c r="A1316" s="50" t="s">
        <v>2887</v>
      </c>
      <c r="B1316" s="50" t="s">
        <v>96</v>
      </c>
      <c r="C1316" s="50">
        <v>424</v>
      </c>
      <c r="D1316" s="50">
        <v>0.55000000000000004</v>
      </c>
      <c r="E1316" s="50">
        <v>0.54</v>
      </c>
      <c r="F1316" s="50">
        <v>0.41199999999999998</v>
      </c>
      <c r="G1316" s="51">
        <v>8307.35</v>
      </c>
      <c r="H1316" s="50">
        <v>4</v>
      </c>
      <c r="I1316" t="str">
        <f t="shared" si="60"/>
        <v>Médio</v>
      </c>
      <c r="J1316" t="str">
        <f>VLOOKUP(B1316,'De-Para_Estado_Regiao'!$B:$C,2,0)</f>
        <v>Nordeste</v>
      </c>
      <c r="K1316" s="41">
        <f t="shared" si="61"/>
        <v>8307.35</v>
      </c>
      <c r="L1316" s="15">
        <f t="shared" si="62"/>
        <v>0.54</v>
      </c>
    </row>
    <row r="1317" spans="1:12" x14ac:dyDescent="0.25">
      <c r="A1317" s="52" t="s">
        <v>2763</v>
      </c>
      <c r="B1317" s="52" t="s">
        <v>25</v>
      </c>
      <c r="C1317" s="52">
        <v>740</v>
      </c>
      <c r="D1317" s="52">
        <v>0.59899999999999998</v>
      </c>
      <c r="E1317" s="52">
        <v>0.60299999999999998</v>
      </c>
      <c r="F1317" s="52">
        <v>0.443</v>
      </c>
      <c r="G1317" s="53">
        <v>8300.7900000000009</v>
      </c>
      <c r="H1317" s="52">
        <v>25</v>
      </c>
      <c r="I1317" t="str">
        <f t="shared" si="60"/>
        <v>Médio</v>
      </c>
      <c r="J1317" t="str">
        <f>VLOOKUP(B1317,'De-Para_Estado_Regiao'!$B:$C,2,0)</f>
        <v>Nordeste</v>
      </c>
      <c r="K1317" s="41">
        <f t="shared" si="61"/>
        <v>8300.7900000000009</v>
      </c>
      <c r="L1317" s="15">
        <f t="shared" si="62"/>
        <v>0.60299999999999998</v>
      </c>
    </row>
    <row r="1318" spans="1:12" x14ac:dyDescent="0.25">
      <c r="A1318" s="52" t="s">
        <v>3872</v>
      </c>
      <c r="B1318" s="52" t="s">
        <v>48</v>
      </c>
      <c r="C1318" s="52">
        <v>254</v>
      </c>
      <c r="D1318" s="52">
        <v>0.622</v>
      </c>
      <c r="E1318" s="52">
        <v>0.53</v>
      </c>
      <c r="F1318" s="52">
        <v>0.58699999999999997</v>
      </c>
      <c r="G1318" s="53">
        <v>8284.1</v>
      </c>
      <c r="H1318" s="52">
        <v>9</v>
      </c>
      <c r="I1318" t="str">
        <f t="shared" si="60"/>
        <v>Médio</v>
      </c>
      <c r="J1318" t="str">
        <f>VLOOKUP(B1318,'De-Para_Estado_Regiao'!$B:$C,2,0)</f>
        <v>Nordeste</v>
      </c>
      <c r="K1318" s="41">
        <f t="shared" si="61"/>
        <v>8284.1</v>
      </c>
      <c r="L1318" s="15">
        <f t="shared" si="62"/>
        <v>0.53</v>
      </c>
    </row>
    <row r="1319" spans="1:12" x14ac:dyDescent="0.25">
      <c r="A1319" s="52" t="s">
        <v>3908</v>
      </c>
      <c r="B1319" s="52" t="s">
        <v>19</v>
      </c>
      <c r="C1319" s="52">
        <v>465</v>
      </c>
      <c r="D1319" s="52">
        <v>0.58299999999999996</v>
      </c>
      <c r="E1319" s="52">
        <v>0.57999999999999996</v>
      </c>
      <c r="F1319" s="52">
        <v>0.47</v>
      </c>
      <c r="G1319" s="53">
        <v>8281.8700000000008</v>
      </c>
      <c r="H1319" s="52">
        <v>1</v>
      </c>
      <c r="I1319" t="str">
        <f t="shared" si="60"/>
        <v>Médio</v>
      </c>
      <c r="J1319" t="str">
        <f>VLOOKUP(B1319,'De-Para_Estado_Regiao'!$B:$C,2,0)</f>
        <v>Nordeste</v>
      </c>
      <c r="K1319" s="41">
        <f t="shared" si="61"/>
        <v>8281.8700000000008</v>
      </c>
      <c r="L1319" s="15">
        <f t="shared" si="62"/>
        <v>0.57999999999999996</v>
      </c>
    </row>
    <row r="1320" spans="1:12" x14ac:dyDescent="0.25">
      <c r="A1320" s="52" t="s">
        <v>4112</v>
      </c>
      <c r="B1320" s="52" t="s">
        <v>19</v>
      </c>
      <c r="C1320" s="52">
        <v>291</v>
      </c>
      <c r="D1320" s="52">
        <v>0.55000000000000004</v>
      </c>
      <c r="E1320" s="52">
        <v>0.53900000000000003</v>
      </c>
      <c r="F1320" s="52">
        <v>0.41099999999999998</v>
      </c>
      <c r="G1320" s="53">
        <v>8280.01</v>
      </c>
      <c r="H1320" s="52">
        <v>1</v>
      </c>
      <c r="I1320" t="str">
        <f t="shared" si="60"/>
        <v>Médio</v>
      </c>
      <c r="J1320" t="str">
        <f>VLOOKUP(B1320,'De-Para_Estado_Regiao'!$B:$C,2,0)</f>
        <v>Nordeste</v>
      </c>
      <c r="K1320" s="41">
        <f t="shared" si="61"/>
        <v>8280.01</v>
      </c>
      <c r="L1320" s="15">
        <f t="shared" si="62"/>
        <v>0.53900000000000003</v>
      </c>
    </row>
    <row r="1321" spans="1:12" x14ac:dyDescent="0.25">
      <c r="A1321" s="52" t="s">
        <v>1191</v>
      </c>
      <c r="B1321" s="52" t="s">
        <v>86</v>
      </c>
      <c r="C1321" s="52">
        <v>92</v>
      </c>
      <c r="D1321" s="52">
        <v>0.60499999999999998</v>
      </c>
      <c r="E1321" s="52">
        <v>0.54800000000000004</v>
      </c>
      <c r="F1321" s="52">
        <v>0.51700000000000002</v>
      </c>
      <c r="G1321" s="53">
        <v>8278.2800000000007</v>
      </c>
      <c r="H1321" s="52">
        <v>1</v>
      </c>
      <c r="I1321" t="str">
        <f t="shared" si="60"/>
        <v>Médio</v>
      </c>
      <c r="J1321" t="str">
        <f>VLOOKUP(B1321,'De-Para_Estado_Regiao'!$B:$C,2,0)</f>
        <v>Nordeste</v>
      </c>
      <c r="K1321" s="41">
        <f t="shared" si="61"/>
        <v>8278.2800000000007</v>
      </c>
      <c r="L1321" s="15">
        <f t="shared" si="62"/>
        <v>0.54800000000000004</v>
      </c>
    </row>
    <row r="1322" spans="1:12" x14ac:dyDescent="0.25">
      <c r="A1322" s="50" t="s">
        <v>4393</v>
      </c>
      <c r="B1322" s="50" t="s">
        <v>96</v>
      </c>
      <c r="C1322" s="50">
        <v>114</v>
      </c>
      <c r="D1322" s="50">
        <v>0.52400000000000002</v>
      </c>
      <c r="E1322" s="50">
        <v>0.52900000000000003</v>
      </c>
      <c r="F1322" s="50">
        <v>0.39800000000000002</v>
      </c>
      <c r="G1322" s="51">
        <v>8276.2800000000007</v>
      </c>
      <c r="H1322" s="50">
        <v>1</v>
      </c>
      <c r="I1322" t="str">
        <f t="shared" si="60"/>
        <v>Baixo</v>
      </c>
      <c r="J1322" t="str">
        <f>VLOOKUP(B1322,'De-Para_Estado_Regiao'!$B:$C,2,0)</f>
        <v>Nordeste</v>
      </c>
      <c r="K1322" s="41">
        <f t="shared" si="61"/>
        <v>8276.2800000000007</v>
      </c>
      <c r="L1322" s="15">
        <f t="shared" si="62"/>
        <v>0.52900000000000003</v>
      </c>
    </row>
    <row r="1323" spans="1:12" x14ac:dyDescent="0.25">
      <c r="A1323" s="52" t="s">
        <v>3639</v>
      </c>
      <c r="B1323" s="52" t="s">
        <v>127</v>
      </c>
      <c r="C1323" s="52">
        <v>598</v>
      </c>
      <c r="D1323" s="52">
        <v>0.55000000000000004</v>
      </c>
      <c r="E1323" s="52">
        <v>0.53900000000000003</v>
      </c>
      <c r="F1323" s="52">
        <v>0.43099999999999999</v>
      </c>
      <c r="G1323" s="53">
        <v>8270.01</v>
      </c>
      <c r="H1323" s="52">
        <v>2</v>
      </c>
      <c r="I1323" t="str">
        <f t="shared" si="60"/>
        <v>Médio</v>
      </c>
      <c r="J1323" t="str">
        <f>VLOOKUP(B1323,'De-Para_Estado_Regiao'!$B:$C,2,0)</f>
        <v>Nordeste</v>
      </c>
      <c r="K1323" s="41">
        <f t="shared" si="61"/>
        <v>8270.01</v>
      </c>
      <c r="L1323" s="15">
        <f t="shared" si="62"/>
        <v>0.53900000000000003</v>
      </c>
    </row>
    <row r="1324" spans="1:12" x14ac:dyDescent="0.25">
      <c r="A1324" s="50" t="s">
        <v>2258</v>
      </c>
      <c r="B1324" s="50" t="s">
        <v>96</v>
      </c>
      <c r="C1324" s="50">
        <v>54</v>
      </c>
      <c r="D1324" s="50">
        <v>0.55000000000000004</v>
      </c>
      <c r="E1324" s="50">
        <v>0.55500000000000005</v>
      </c>
      <c r="F1324" s="50">
        <v>0.39400000000000002</v>
      </c>
      <c r="G1324" s="51">
        <v>8268.9699999999993</v>
      </c>
      <c r="H1324" s="50">
        <v>7</v>
      </c>
      <c r="I1324" t="str">
        <f t="shared" si="60"/>
        <v>Médio</v>
      </c>
      <c r="J1324" t="str">
        <f>VLOOKUP(B1324,'De-Para_Estado_Regiao'!$B:$C,2,0)</f>
        <v>Nordeste</v>
      </c>
      <c r="K1324" s="41">
        <f t="shared" si="61"/>
        <v>8268.9699999999993</v>
      </c>
      <c r="L1324" s="15">
        <f t="shared" si="62"/>
        <v>0.55500000000000005</v>
      </c>
    </row>
    <row r="1325" spans="1:12" x14ac:dyDescent="0.25">
      <c r="A1325" s="52" t="s">
        <v>2781</v>
      </c>
      <c r="B1325" s="52" t="s">
        <v>101</v>
      </c>
      <c r="C1325" s="52">
        <v>1239</v>
      </c>
      <c r="D1325" s="52">
        <v>0.60599999999999998</v>
      </c>
      <c r="E1325" s="52">
        <v>0.56499999999999995</v>
      </c>
      <c r="F1325" s="52">
        <v>0.53400000000000003</v>
      </c>
      <c r="G1325" s="53">
        <v>8268.2099999999991</v>
      </c>
      <c r="H1325" s="52">
        <v>5</v>
      </c>
      <c r="I1325" t="str">
        <f t="shared" si="60"/>
        <v>Médio</v>
      </c>
      <c r="J1325" t="str">
        <f>VLOOKUP(B1325,'De-Para_Estado_Regiao'!$B:$C,2,0)</f>
        <v>Nordeste</v>
      </c>
      <c r="K1325" s="41">
        <f t="shared" si="61"/>
        <v>8268.2099999999991</v>
      </c>
      <c r="L1325" s="15">
        <f t="shared" si="62"/>
        <v>0.56499999999999995</v>
      </c>
    </row>
    <row r="1326" spans="1:12" x14ac:dyDescent="0.25">
      <c r="A1326" s="52" t="s">
        <v>4905</v>
      </c>
      <c r="B1326" s="52" t="s">
        <v>86</v>
      </c>
      <c r="C1326" s="52">
        <v>123</v>
      </c>
      <c r="D1326" s="52">
        <v>0.65400000000000003</v>
      </c>
      <c r="E1326" s="52">
        <v>0.58299999999999996</v>
      </c>
      <c r="F1326" s="52">
        <v>0.60699999999999998</v>
      </c>
      <c r="G1326" s="53">
        <v>8268.1</v>
      </c>
      <c r="H1326" s="52">
        <v>9</v>
      </c>
      <c r="I1326" t="str">
        <f t="shared" si="60"/>
        <v>Médio</v>
      </c>
      <c r="J1326" t="str">
        <f>VLOOKUP(B1326,'De-Para_Estado_Regiao'!$B:$C,2,0)</f>
        <v>Nordeste</v>
      </c>
      <c r="K1326" s="41">
        <f t="shared" si="61"/>
        <v>8268.1</v>
      </c>
      <c r="L1326" s="15">
        <f t="shared" si="62"/>
        <v>0.58299999999999996</v>
      </c>
    </row>
    <row r="1327" spans="1:12" x14ac:dyDescent="0.25">
      <c r="A1327" s="52" t="s">
        <v>2742</v>
      </c>
      <c r="B1327" s="52" t="s">
        <v>25</v>
      </c>
      <c r="C1327" s="52">
        <v>1032</v>
      </c>
      <c r="D1327" s="52">
        <v>0.57999999999999996</v>
      </c>
      <c r="E1327" s="52">
        <v>0.57499999999999996</v>
      </c>
      <c r="F1327" s="52">
        <v>0.45400000000000001</v>
      </c>
      <c r="G1327" s="53">
        <v>8249.41</v>
      </c>
      <c r="H1327" s="52">
        <v>2</v>
      </c>
      <c r="I1327" t="str">
        <f t="shared" si="60"/>
        <v>Médio</v>
      </c>
      <c r="J1327" t="str">
        <f>VLOOKUP(B1327,'De-Para_Estado_Regiao'!$B:$C,2,0)</f>
        <v>Nordeste</v>
      </c>
      <c r="K1327" s="41">
        <f t="shared" si="61"/>
        <v>8249.41</v>
      </c>
      <c r="L1327" s="15">
        <f t="shared" si="62"/>
        <v>0.57499999999999996</v>
      </c>
    </row>
    <row r="1328" spans="1:12" x14ac:dyDescent="0.25">
      <c r="A1328" s="50" t="s">
        <v>2963</v>
      </c>
      <c r="B1328" s="50" t="s">
        <v>25</v>
      </c>
      <c r="C1328" s="50">
        <v>502</v>
      </c>
      <c r="D1328" s="50">
        <v>0.59899999999999998</v>
      </c>
      <c r="E1328" s="50">
        <v>0.56899999999999995</v>
      </c>
      <c r="F1328" s="50">
        <v>0.47199999999999998</v>
      </c>
      <c r="G1328" s="51">
        <v>8244.1200000000008</v>
      </c>
      <c r="H1328" s="50">
        <v>2</v>
      </c>
      <c r="I1328" t="str">
        <f t="shared" si="60"/>
        <v>Médio</v>
      </c>
      <c r="J1328" t="str">
        <f>VLOOKUP(B1328,'De-Para_Estado_Regiao'!$B:$C,2,0)</f>
        <v>Nordeste</v>
      </c>
      <c r="K1328" s="41">
        <f t="shared" si="61"/>
        <v>8244.1200000000008</v>
      </c>
      <c r="L1328" s="15">
        <f t="shared" si="62"/>
        <v>0.56899999999999995</v>
      </c>
    </row>
    <row r="1329" spans="1:12" x14ac:dyDescent="0.25">
      <c r="A1329" s="52" t="s">
        <v>4074</v>
      </c>
      <c r="B1329" s="52" t="s">
        <v>19</v>
      </c>
      <c r="C1329" s="52">
        <v>344</v>
      </c>
      <c r="D1329" s="52">
        <v>0.58399999999999996</v>
      </c>
      <c r="E1329" s="52">
        <v>0.54500000000000004</v>
      </c>
      <c r="F1329" s="52">
        <v>0.47899999999999998</v>
      </c>
      <c r="G1329" s="53">
        <v>8240.0300000000007</v>
      </c>
      <c r="H1329" s="52">
        <v>1</v>
      </c>
      <c r="I1329" t="str">
        <f t="shared" si="60"/>
        <v>Médio</v>
      </c>
      <c r="J1329" t="str">
        <f>VLOOKUP(B1329,'De-Para_Estado_Regiao'!$B:$C,2,0)</f>
        <v>Nordeste</v>
      </c>
      <c r="K1329" s="41">
        <f t="shared" si="61"/>
        <v>8240.0300000000007</v>
      </c>
      <c r="L1329" s="15">
        <f t="shared" si="62"/>
        <v>0.54500000000000004</v>
      </c>
    </row>
    <row r="1330" spans="1:12" x14ac:dyDescent="0.25">
      <c r="A1330" s="52" t="s">
        <v>3501</v>
      </c>
      <c r="B1330" s="52" t="s">
        <v>101</v>
      </c>
      <c r="C1330" s="52">
        <v>1032</v>
      </c>
      <c r="D1330" s="52">
        <v>0.61</v>
      </c>
      <c r="E1330" s="52">
        <v>0.54</v>
      </c>
      <c r="F1330" s="52">
        <v>0.55900000000000005</v>
      </c>
      <c r="G1330" s="53">
        <v>8239.2900000000009</v>
      </c>
      <c r="H1330" s="52">
        <v>0</v>
      </c>
      <c r="I1330" t="str">
        <f t="shared" si="60"/>
        <v>Médio</v>
      </c>
      <c r="J1330" t="str">
        <f>VLOOKUP(B1330,'De-Para_Estado_Regiao'!$B:$C,2,0)</f>
        <v>Nordeste</v>
      </c>
      <c r="K1330" s="41">
        <f t="shared" si="61"/>
        <v>8239.2900000000009</v>
      </c>
      <c r="L1330" s="15">
        <f t="shared" si="62"/>
        <v>0.54</v>
      </c>
    </row>
    <row r="1331" spans="1:12" x14ac:dyDescent="0.25">
      <c r="A1331" s="52" t="s">
        <v>5235</v>
      </c>
      <c r="B1331" s="52" t="s">
        <v>86</v>
      </c>
      <c r="C1331" s="52">
        <v>251</v>
      </c>
      <c r="D1331" s="52">
        <v>0.65500000000000003</v>
      </c>
      <c r="E1331" s="52">
        <v>0.62</v>
      </c>
      <c r="F1331" s="52">
        <v>0.58099999999999996</v>
      </c>
      <c r="G1331" s="53">
        <v>8233.76</v>
      </c>
      <c r="H1331" s="52">
        <v>5</v>
      </c>
      <c r="I1331" t="str">
        <f t="shared" si="60"/>
        <v>Médio</v>
      </c>
      <c r="J1331" t="str">
        <f>VLOOKUP(B1331,'De-Para_Estado_Regiao'!$B:$C,2,0)</f>
        <v>Nordeste</v>
      </c>
      <c r="K1331" s="41">
        <f t="shared" si="61"/>
        <v>8233.76</v>
      </c>
      <c r="L1331" s="15">
        <f t="shared" si="62"/>
        <v>0.62</v>
      </c>
    </row>
    <row r="1332" spans="1:12" x14ac:dyDescent="0.25">
      <c r="A1332" s="50" t="s">
        <v>3851</v>
      </c>
      <c r="B1332" s="50" t="s">
        <v>101</v>
      </c>
      <c r="C1332" s="50">
        <v>363</v>
      </c>
      <c r="D1332" s="50">
        <v>0.58399999999999996</v>
      </c>
      <c r="E1332" s="50">
        <v>0.55600000000000005</v>
      </c>
      <c r="F1332" s="50">
        <v>0.47899999999999998</v>
      </c>
      <c r="G1332" s="51">
        <v>8228.56</v>
      </c>
      <c r="H1332" s="50">
        <v>0</v>
      </c>
      <c r="I1332" t="str">
        <f t="shared" si="60"/>
        <v>Médio</v>
      </c>
      <c r="J1332" t="str">
        <f>VLOOKUP(B1332,'De-Para_Estado_Regiao'!$B:$C,2,0)</f>
        <v>Nordeste</v>
      </c>
      <c r="K1332" s="41">
        <f t="shared" si="61"/>
        <v>8228.56</v>
      </c>
      <c r="L1332" s="15">
        <f t="shared" si="62"/>
        <v>0.55600000000000005</v>
      </c>
    </row>
    <row r="1333" spans="1:12" x14ac:dyDescent="0.25">
      <c r="A1333" s="52" t="s">
        <v>1485</v>
      </c>
      <c r="B1333" s="52" t="s">
        <v>19</v>
      </c>
      <c r="C1333" s="52">
        <v>396</v>
      </c>
      <c r="D1333" s="52">
        <v>0.6</v>
      </c>
      <c r="E1333" s="52">
        <v>0.54500000000000004</v>
      </c>
      <c r="F1333" s="52">
        <v>0.49099999999999999</v>
      </c>
      <c r="G1333" s="53">
        <v>8220.4599999999991</v>
      </c>
      <c r="H1333" s="52">
        <v>1</v>
      </c>
      <c r="I1333" t="str">
        <f t="shared" si="60"/>
        <v>Médio</v>
      </c>
      <c r="J1333" t="str">
        <f>VLOOKUP(B1333,'De-Para_Estado_Regiao'!$B:$C,2,0)</f>
        <v>Nordeste</v>
      </c>
      <c r="K1333" s="41">
        <f t="shared" si="61"/>
        <v>8220.4599999999991</v>
      </c>
      <c r="L1333" s="15">
        <f t="shared" si="62"/>
        <v>0.54500000000000004</v>
      </c>
    </row>
    <row r="1334" spans="1:12" x14ac:dyDescent="0.25">
      <c r="A1334" s="52" t="s">
        <v>1900</v>
      </c>
      <c r="B1334" s="52" t="s">
        <v>48</v>
      </c>
      <c r="C1334" s="52">
        <v>1377</v>
      </c>
      <c r="D1334" s="52">
        <v>0.61399999999999999</v>
      </c>
      <c r="E1334" s="52">
        <v>0.58499999999999996</v>
      </c>
      <c r="F1334" s="52">
        <v>0.52400000000000002</v>
      </c>
      <c r="G1334" s="53">
        <v>8218.75</v>
      </c>
      <c r="H1334" s="52">
        <v>7</v>
      </c>
      <c r="I1334" t="str">
        <f t="shared" si="60"/>
        <v>Médio</v>
      </c>
      <c r="J1334" t="str">
        <f>VLOOKUP(B1334,'De-Para_Estado_Regiao'!$B:$C,2,0)</f>
        <v>Nordeste</v>
      </c>
      <c r="K1334" s="41">
        <f t="shared" si="61"/>
        <v>8218.75</v>
      </c>
      <c r="L1334" s="15">
        <f t="shared" si="62"/>
        <v>0.58499999999999996</v>
      </c>
    </row>
    <row r="1335" spans="1:12" x14ac:dyDescent="0.25">
      <c r="A1335" s="50" t="s">
        <v>963</v>
      </c>
      <c r="B1335" s="50" t="s">
        <v>101</v>
      </c>
      <c r="C1335" s="50">
        <v>2881</v>
      </c>
      <c r="D1335" s="50">
        <v>0.59899999999999998</v>
      </c>
      <c r="E1335" s="50">
        <v>0.53400000000000003</v>
      </c>
      <c r="F1335" s="50">
        <v>0.53900000000000003</v>
      </c>
      <c r="G1335" s="51">
        <v>8215.49</v>
      </c>
      <c r="H1335" s="50">
        <v>66</v>
      </c>
      <c r="I1335" t="str">
        <f t="shared" si="60"/>
        <v>Médio</v>
      </c>
      <c r="J1335" t="str">
        <f>VLOOKUP(B1335,'De-Para_Estado_Regiao'!$B:$C,2,0)</f>
        <v>Nordeste</v>
      </c>
      <c r="K1335" s="41">
        <f t="shared" si="61"/>
        <v>8215.49</v>
      </c>
      <c r="L1335" s="15">
        <f t="shared" si="62"/>
        <v>0.53400000000000003</v>
      </c>
    </row>
    <row r="1336" spans="1:12" x14ac:dyDescent="0.25">
      <c r="A1336" s="50" t="s">
        <v>4811</v>
      </c>
      <c r="B1336" s="50" t="s">
        <v>96</v>
      </c>
      <c r="C1336" s="50">
        <v>122</v>
      </c>
      <c r="D1336" s="50">
        <v>0.60299999999999998</v>
      </c>
      <c r="E1336" s="50">
        <v>0.53100000000000003</v>
      </c>
      <c r="F1336" s="50">
        <v>0.54</v>
      </c>
      <c r="G1336" s="51">
        <v>8213.7099999999991</v>
      </c>
      <c r="H1336" s="50">
        <v>2</v>
      </c>
      <c r="I1336" t="str">
        <f t="shared" si="60"/>
        <v>Médio</v>
      </c>
      <c r="J1336" t="str">
        <f>VLOOKUP(B1336,'De-Para_Estado_Regiao'!$B:$C,2,0)</f>
        <v>Nordeste</v>
      </c>
      <c r="K1336" s="41">
        <f t="shared" si="61"/>
        <v>8213.7099999999991</v>
      </c>
      <c r="L1336" s="15">
        <f t="shared" si="62"/>
        <v>0.53100000000000003</v>
      </c>
    </row>
    <row r="1337" spans="1:12" x14ac:dyDescent="0.25">
      <c r="A1337" s="50" t="s">
        <v>5290</v>
      </c>
      <c r="B1337" s="50" t="s">
        <v>86</v>
      </c>
      <c r="C1337" s="50">
        <v>119</v>
      </c>
      <c r="D1337" s="50">
        <v>0.625</v>
      </c>
      <c r="E1337" s="50">
        <v>0.55900000000000005</v>
      </c>
      <c r="F1337" s="50">
        <v>0.56799999999999995</v>
      </c>
      <c r="G1337" s="51">
        <v>8212.85</v>
      </c>
      <c r="H1337" s="50">
        <v>2</v>
      </c>
      <c r="I1337" t="str">
        <f t="shared" si="60"/>
        <v>Médio</v>
      </c>
      <c r="J1337" t="str">
        <f>VLOOKUP(B1337,'De-Para_Estado_Regiao'!$B:$C,2,0)</f>
        <v>Nordeste</v>
      </c>
      <c r="K1337" s="41">
        <f t="shared" si="61"/>
        <v>8212.85</v>
      </c>
      <c r="L1337" s="15">
        <f t="shared" si="62"/>
        <v>0.55900000000000005</v>
      </c>
    </row>
    <row r="1338" spans="1:12" x14ac:dyDescent="0.25">
      <c r="A1338" s="50" t="s">
        <v>3389</v>
      </c>
      <c r="B1338" s="50" t="s">
        <v>96</v>
      </c>
      <c r="C1338" s="50">
        <v>298</v>
      </c>
      <c r="D1338" s="50">
        <v>0.59399999999999997</v>
      </c>
      <c r="E1338" s="50">
        <v>0.57299999999999995</v>
      </c>
      <c r="F1338" s="50">
        <v>0.47599999999999998</v>
      </c>
      <c r="G1338" s="51">
        <v>8205.16</v>
      </c>
      <c r="H1338" s="50">
        <v>2</v>
      </c>
      <c r="I1338" t="str">
        <f t="shared" si="60"/>
        <v>Médio</v>
      </c>
      <c r="J1338" t="str">
        <f>VLOOKUP(B1338,'De-Para_Estado_Regiao'!$B:$C,2,0)</f>
        <v>Nordeste</v>
      </c>
      <c r="K1338" s="41">
        <f t="shared" si="61"/>
        <v>8205.16</v>
      </c>
      <c r="L1338" s="15">
        <f t="shared" si="62"/>
        <v>0.57299999999999995</v>
      </c>
    </row>
    <row r="1339" spans="1:12" x14ac:dyDescent="0.25">
      <c r="A1339" s="52" t="s">
        <v>5036</v>
      </c>
      <c r="B1339" s="52" t="s">
        <v>86</v>
      </c>
      <c r="C1339" s="52">
        <v>388</v>
      </c>
      <c r="D1339" s="52">
        <v>0.59599999999999997</v>
      </c>
      <c r="E1339" s="52">
        <v>0.54200000000000004</v>
      </c>
      <c r="F1339" s="52">
        <v>0.51600000000000001</v>
      </c>
      <c r="G1339" s="53">
        <v>8204.7900000000009</v>
      </c>
      <c r="H1339" s="52">
        <v>1</v>
      </c>
      <c r="I1339" t="str">
        <f t="shared" si="60"/>
        <v>Médio</v>
      </c>
      <c r="J1339" t="str">
        <f>VLOOKUP(B1339,'De-Para_Estado_Regiao'!$B:$C,2,0)</f>
        <v>Nordeste</v>
      </c>
      <c r="K1339" s="41">
        <f t="shared" si="61"/>
        <v>8204.7900000000009</v>
      </c>
      <c r="L1339" s="15">
        <f t="shared" si="62"/>
        <v>0.54200000000000004</v>
      </c>
    </row>
    <row r="1340" spans="1:12" x14ac:dyDescent="0.25">
      <c r="A1340" s="50" t="s">
        <v>4887</v>
      </c>
      <c r="B1340" s="50" t="s">
        <v>96</v>
      </c>
      <c r="C1340" s="50">
        <v>147</v>
      </c>
      <c r="D1340" s="50">
        <v>0.58099999999999996</v>
      </c>
      <c r="E1340" s="50">
        <v>0.56100000000000005</v>
      </c>
      <c r="F1340" s="50">
        <v>0.45900000000000002</v>
      </c>
      <c r="G1340" s="51">
        <v>8201.01</v>
      </c>
      <c r="H1340" s="50">
        <v>1</v>
      </c>
      <c r="I1340" t="str">
        <f t="shared" si="60"/>
        <v>Médio</v>
      </c>
      <c r="J1340" t="str">
        <f>VLOOKUP(B1340,'De-Para_Estado_Regiao'!$B:$C,2,0)</f>
        <v>Nordeste</v>
      </c>
      <c r="K1340" s="41">
        <f t="shared" si="61"/>
        <v>8201.01</v>
      </c>
      <c r="L1340" s="15">
        <f t="shared" si="62"/>
        <v>0.56100000000000005</v>
      </c>
    </row>
    <row r="1341" spans="1:12" x14ac:dyDescent="0.25">
      <c r="A1341" s="52" t="s">
        <v>3481</v>
      </c>
      <c r="B1341" s="52" t="s">
        <v>108</v>
      </c>
      <c r="C1341" s="52">
        <v>463</v>
      </c>
      <c r="D1341" s="52">
        <v>0.55100000000000005</v>
      </c>
      <c r="E1341" s="52">
        <v>0.51300000000000001</v>
      </c>
      <c r="F1341" s="52">
        <v>0.43099999999999999</v>
      </c>
      <c r="G1341" s="53">
        <v>8197.7000000000007</v>
      </c>
      <c r="H1341" s="52">
        <v>5</v>
      </c>
      <c r="I1341" t="str">
        <f t="shared" si="60"/>
        <v>Médio</v>
      </c>
      <c r="J1341" t="str">
        <f>VLOOKUP(B1341,'De-Para_Estado_Regiao'!$B:$C,2,0)</f>
        <v>Nordeste</v>
      </c>
      <c r="K1341" s="41">
        <f t="shared" si="61"/>
        <v>8197.7000000000007</v>
      </c>
      <c r="L1341" s="15">
        <f t="shared" si="62"/>
        <v>0.51300000000000001</v>
      </c>
    </row>
    <row r="1342" spans="1:12" x14ac:dyDescent="0.25">
      <c r="A1342" s="50" t="s">
        <v>1486</v>
      </c>
      <c r="B1342" s="50" t="s">
        <v>19</v>
      </c>
      <c r="C1342" s="50">
        <v>1154</v>
      </c>
      <c r="D1342" s="50">
        <v>0.61299999999999999</v>
      </c>
      <c r="E1342" s="50">
        <v>0.61499999999999999</v>
      </c>
      <c r="F1342" s="50">
        <v>0.49099999999999999</v>
      </c>
      <c r="G1342" s="51">
        <v>8196.42</v>
      </c>
      <c r="H1342" s="50">
        <v>33</v>
      </c>
      <c r="I1342" t="str">
        <f t="shared" si="60"/>
        <v>Médio</v>
      </c>
      <c r="J1342" t="str">
        <f>VLOOKUP(B1342,'De-Para_Estado_Regiao'!$B:$C,2,0)</f>
        <v>Nordeste</v>
      </c>
      <c r="K1342" s="41">
        <f t="shared" si="61"/>
        <v>8196.42</v>
      </c>
      <c r="L1342" s="15">
        <f t="shared" si="62"/>
        <v>0.61499999999999999</v>
      </c>
    </row>
    <row r="1343" spans="1:12" x14ac:dyDescent="0.25">
      <c r="A1343" s="50" t="s">
        <v>4956</v>
      </c>
      <c r="B1343" s="50" t="s">
        <v>131</v>
      </c>
      <c r="C1343" s="50">
        <v>71</v>
      </c>
      <c r="D1343" s="50">
        <v>0.57899999999999996</v>
      </c>
      <c r="E1343" s="50">
        <v>0.55300000000000005</v>
      </c>
      <c r="F1343" s="50">
        <v>0.499</v>
      </c>
      <c r="G1343" s="51">
        <v>8181.93</v>
      </c>
      <c r="H1343" s="50">
        <v>1</v>
      </c>
      <c r="I1343" t="str">
        <f t="shared" si="60"/>
        <v>Médio</v>
      </c>
      <c r="J1343" t="str">
        <f>VLOOKUP(B1343,'De-Para_Estado_Regiao'!$B:$C,2,0)</f>
        <v>Nordeste</v>
      </c>
      <c r="K1343" s="41">
        <f t="shared" si="61"/>
        <v>8181.93</v>
      </c>
      <c r="L1343" s="15">
        <f t="shared" si="62"/>
        <v>0.55300000000000005</v>
      </c>
    </row>
    <row r="1344" spans="1:12" x14ac:dyDescent="0.25">
      <c r="A1344" s="52" t="s">
        <v>4206</v>
      </c>
      <c r="B1344" s="52" t="s">
        <v>127</v>
      </c>
      <c r="C1344" s="52">
        <v>322</v>
      </c>
      <c r="D1344" s="52">
        <v>0.59</v>
      </c>
      <c r="E1344" s="52">
        <v>0.54400000000000004</v>
      </c>
      <c r="F1344" s="52">
        <v>0.52600000000000002</v>
      </c>
      <c r="G1344" s="53">
        <v>8181.64</v>
      </c>
      <c r="H1344" s="52">
        <v>1</v>
      </c>
      <c r="I1344" t="str">
        <f t="shared" si="60"/>
        <v>Médio</v>
      </c>
      <c r="J1344" t="str">
        <f>VLOOKUP(B1344,'De-Para_Estado_Regiao'!$B:$C,2,0)</f>
        <v>Nordeste</v>
      </c>
      <c r="K1344" s="41">
        <f t="shared" si="61"/>
        <v>8181.64</v>
      </c>
      <c r="L1344" s="15">
        <f t="shared" si="62"/>
        <v>0.54400000000000004</v>
      </c>
    </row>
    <row r="1345" spans="1:12" x14ac:dyDescent="0.25">
      <c r="A1345" s="50" t="s">
        <v>4482</v>
      </c>
      <c r="B1345" s="50" t="s">
        <v>19</v>
      </c>
      <c r="C1345" s="50">
        <v>200</v>
      </c>
      <c r="D1345" s="50">
        <v>0.58799999999999997</v>
      </c>
      <c r="E1345" s="50">
        <v>0.52700000000000002</v>
      </c>
      <c r="F1345" s="50">
        <v>0.505</v>
      </c>
      <c r="G1345" s="51">
        <v>8178</v>
      </c>
      <c r="H1345" s="50">
        <v>1</v>
      </c>
      <c r="I1345" t="str">
        <f t="shared" si="60"/>
        <v>Médio</v>
      </c>
      <c r="J1345" t="str">
        <f>VLOOKUP(B1345,'De-Para_Estado_Regiao'!$B:$C,2,0)</f>
        <v>Nordeste</v>
      </c>
      <c r="K1345" s="41">
        <f t="shared" si="61"/>
        <v>8178</v>
      </c>
      <c r="L1345" s="15">
        <f t="shared" si="62"/>
        <v>0.52700000000000002</v>
      </c>
    </row>
    <row r="1346" spans="1:12" x14ac:dyDescent="0.25">
      <c r="A1346" s="50" t="s">
        <v>2849</v>
      </c>
      <c r="B1346" s="50" t="s">
        <v>25</v>
      </c>
      <c r="C1346" s="50">
        <v>847</v>
      </c>
      <c r="D1346" s="50">
        <v>0.58799999999999997</v>
      </c>
      <c r="E1346" s="50">
        <v>0.58499999999999996</v>
      </c>
      <c r="F1346" s="50">
        <v>0.47199999999999998</v>
      </c>
      <c r="G1346" s="51">
        <v>8176.94</v>
      </c>
      <c r="H1346" s="50">
        <v>7</v>
      </c>
      <c r="I1346" t="str">
        <f t="shared" ref="I1346:I1409" si="63">IF(D1346&lt;0.55,"Baixo",IF(D1346&lt;0.7,"Médio",IF(D1346&lt;0.8,"Alto","Muito Alto")))</f>
        <v>Médio</v>
      </c>
      <c r="J1346" t="str">
        <f>VLOOKUP(B1346,'De-Para_Estado_Regiao'!$B:$C,2,0)</f>
        <v>Nordeste</v>
      </c>
      <c r="K1346" s="41">
        <f t="shared" si="61"/>
        <v>8176.94</v>
      </c>
      <c r="L1346" s="15">
        <f t="shared" si="62"/>
        <v>0.58499999999999996</v>
      </c>
    </row>
    <row r="1347" spans="1:12" x14ac:dyDescent="0.25">
      <c r="A1347" s="52" t="s">
        <v>561</v>
      </c>
      <c r="B1347" s="52" t="s">
        <v>25</v>
      </c>
      <c r="C1347" s="52">
        <v>431</v>
      </c>
      <c r="D1347" s="52">
        <v>0.67</v>
      </c>
      <c r="E1347" s="52">
        <v>0.624</v>
      </c>
      <c r="F1347" s="52">
        <v>0.59099999999999997</v>
      </c>
      <c r="G1347" s="53">
        <v>8175.66</v>
      </c>
      <c r="H1347" s="52">
        <v>18</v>
      </c>
      <c r="I1347" t="str">
        <f t="shared" si="63"/>
        <v>Médio</v>
      </c>
      <c r="J1347" t="str">
        <f>VLOOKUP(B1347,'De-Para_Estado_Regiao'!$B:$C,2,0)</f>
        <v>Nordeste</v>
      </c>
      <c r="K1347" s="41">
        <f t="shared" ref="K1347:K1410" si="64">G1347</f>
        <v>8175.66</v>
      </c>
      <c r="L1347" s="15">
        <f t="shared" ref="L1347:L1410" si="65">E1347</f>
        <v>0.624</v>
      </c>
    </row>
    <row r="1348" spans="1:12" x14ac:dyDescent="0.25">
      <c r="A1348" s="50" t="s">
        <v>4427</v>
      </c>
      <c r="B1348" s="50" t="s">
        <v>96</v>
      </c>
      <c r="C1348" s="50">
        <v>263</v>
      </c>
      <c r="D1348" s="50">
        <v>0.61</v>
      </c>
      <c r="E1348" s="50">
        <v>0.57499999999999996</v>
      </c>
      <c r="F1348" s="50">
        <v>0.496</v>
      </c>
      <c r="G1348" s="51">
        <v>8163.64</v>
      </c>
      <c r="H1348" s="50">
        <v>1</v>
      </c>
      <c r="I1348" t="str">
        <f t="shared" si="63"/>
        <v>Médio</v>
      </c>
      <c r="J1348" t="str">
        <f>VLOOKUP(B1348,'De-Para_Estado_Regiao'!$B:$C,2,0)</f>
        <v>Nordeste</v>
      </c>
      <c r="K1348" s="41">
        <f t="shared" si="64"/>
        <v>8163.64</v>
      </c>
      <c r="L1348" s="15">
        <f t="shared" si="65"/>
        <v>0.57499999999999996</v>
      </c>
    </row>
    <row r="1349" spans="1:12" x14ac:dyDescent="0.25">
      <c r="A1349" s="52" t="s">
        <v>4319</v>
      </c>
      <c r="B1349" s="52" t="s">
        <v>131</v>
      </c>
      <c r="C1349" s="52">
        <v>309</v>
      </c>
      <c r="D1349" s="52">
        <v>0.61199999999999999</v>
      </c>
      <c r="E1349" s="52">
        <v>0.61099999999999999</v>
      </c>
      <c r="F1349" s="52">
        <v>0.51400000000000001</v>
      </c>
      <c r="G1349" s="53">
        <v>8154.17</v>
      </c>
      <c r="H1349" s="52">
        <v>2</v>
      </c>
      <c r="I1349" t="str">
        <f t="shared" si="63"/>
        <v>Médio</v>
      </c>
      <c r="J1349" t="str">
        <f>VLOOKUP(B1349,'De-Para_Estado_Regiao'!$B:$C,2,0)</f>
        <v>Nordeste</v>
      </c>
      <c r="K1349" s="41">
        <f t="shared" si="64"/>
        <v>8154.17</v>
      </c>
      <c r="L1349" s="15">
        <f t="shared" si="65"/>
        <v>0.61099999999999999</v>
      </c>
    </row>
    <row r="1350" spans="1:12" x14ac:dyDescent="0.25">
      <c r="A1350" s="52" t="s">
        <v>2270</v>
      </c>
      <c r="B1350" s="52" t="s">
        <v>19</v>
      </c>
      <c r="C1350" s="52">
        <v>291</v>
      </c>
      <c r="D1350" s="52">
        <v>0.61</v>
      </c>
      <c r="E1350" s="52">
        <v>0.57299999999999995</v>
      </c>
      <c r="F1350" s="52">
        <v>0.504</v>
      </c>
      <c r="G1350" s="53">
        <v>8154.16</v>
      </c>
      <c r="H1350" s="52">
        <v>8</v>
      </c>
      <c r="I1350" t="str">
        <f t="shared" si="63"/>
        <v>Médio</v>
      </c>
      <c r="J1350" t="str">
        <f>VLOOKUP(B1350,'De-Para_Estado_Regiao'!$B:$C,2,0)</f>
        <v>Nordeste</v>
      </c>
      <c r="K1350" s="41">
        <f t="shared" si="64"/>
        <v>8154.16</v>
      </c>
      <c r="L1350" s="15">
        <f t="shared" si="65"/>
        <v>0.57299999999999995</v>
      </c>
    </row>
    <row r="1351" spans="1:12" x14ac:dyDescent="0.25">
      <c r="A1351" s="50" t="s">
        <v>3376</v>
      </c>
      <c r="B1351" s="50" t="s">
        <v>101</v>
      </c>
      <c r="C1351" s="50">
        <v>1642</v>
      </c>
      <c r="D1351" s="50">
        <v>0.55000000000000004</v>
      </c>
      <c r="E1351" s="50">
        <v>0.51600000000000001</v>
      </c>
      <c r="F1351" s="50">
        <v>0.44400000000000001</v>
      </c>
      <c r="G1351" s="51">
        <v>8152.96</v>
      </c>
      <c r="H1351" s="50">
        <v>19</v>
      </c>
      <c r="I1351" t="str">
        <f t="shared" si="63"/>
        <v>Médio</v>
      </c>
      <c r="J1351" t="str">
        <f>VLOOKUP(B1351,'De-Para_Estado_Regiao'!$B:$C,2,0)</f>
        <v>Nordeste</v>
      </c>
      <c r="K1351" s="41">
        <f t="shared" si="64"/>
        <v>8152.96</v>
      </c>
      <c r="L1351" s="15">
        <f t="shared" si="65"/>
        <v>0.51600000000000001</v>
      </c>
    </row>
    <row r="1352" spans="1:12" x14ac:dyDescent="0.25">
      <c r="A1352" s="52" t="s">
        <v>1493</v>
      </c>
      <c r="B1352" s="52" t="s">
        <v>19</v>
      </c>
      <c r="C1352" s="52">
        <v>1417</v>
      </c>
      <c r="D1352" s="52">
        <v>0.58799999999999997</v>
      </c>
      <c r="E1352" s="52">
        <v>0.55400000000000005</v>
      </c>
      <c r="F1352" s="52">
        <v>0.47799999999999998</v>
      </c>
      <c r="G1352" s="53">
        <v>8150.34</v>
      </c>
      <c r="H1352" s="52">
        <v>30</v>
      </c>
      <c r="I1352" t="str">
        <f t="shared" si="63"/>
        <v>Médio</v>
      </c>
      <c r="J1352" t="str">
        <f>VLOOKUP(B1352,'De-Para_Estado_Regiao'!$B:$C,2,0)</f>
        <v>Nordeste</v>
      </c>
      <c r="K1352" s="41">
        <f t="shared" si="64"/>
        <v>8150.34</v>
      </c>
      <c r="L1352" s="15">
        <f t="shared" si="65"/>
        <v>0.55400000000000005</v>
      </c>
    </row>
    <row r="1353" spans="1:12" x14ac:dyDescent="0.25">
      <c r="A1353" s="50" t="s">
        <v>3224</v>
      </c>
      <c r="B1353" s="50" t="s">
        <v>108</v>
      </c>
      <c r="C1353" s="50">
        <v>664</v>
      </c>
      <c r="D1353" s="50">
        <v>0.56999999999999995</v>
      </c>
      <c r="E1353" s="50">
        <v>0.56599999999999995</v>
      </c>
      <c r="F1353" s="50">
        <v>0.42399999999999999</v>
      </c>
      <c r="G1353" s="51">
        <v>8147.72</v>
      </c>
      <c r="H1353" s="50">
        <v>29</v>
      </c>
      <c r="I1353" t="str">
        <f t="shared" si="63"/>
        <v>Médio</v>
      </c>
      <c r="J1353" t="str">
        <f>VLOOKUP(B1353,'De-Para_Estado_Regiao'!$B:$C,2,0)</f>
        <v>Nordeste</v>
      </c>
      <c r="K1353" s="41">
        <f t="shared" si="64"/>
        <v>8147.72</v>
      </c>
      <c r="L1353" s="15">
        <f t="shared" si="65"/>
        <v>0.56599999999999995</v>
      </c>
    </row>
    <row r="1354" spans="1:12" x14ac:dyDescent="0.25">
      <c r="A1354" s="50" t="s">
        <v>1927</v>
      </c>
      <c r="B1354" s="50" t="s">
        <v>96</v>
      </c>
      <c r="C1354" s="50">
        <v>704</v>
      </c>
      <c r="D1354" s="50">
        <v>0.59</v>
      </c>
      <c r="E1354" s="50">
        <v>0.57699999999999996</v>
      </c>
      <c r="F1354" s="50">
        <v>0.47599999999999998</v>
      </c>
      <c r="G1354" s="51">
        <v>8144.83</v>
      </c>
      <c r="H1354" s="50">
        <v>10</v>
      </c>
      <c r="I1354" t="str">
        <f t="shared" si="63"/>
        <v>Médio</v>
      </c>
      <c r="J1354" t="str">
        <f>VLOOKUP(B1354,'De-Para_Estado_Regiao'!$B:$C,2,0)</f>
        <v>Nordeste</v>
      </c>
      <c r="K1354" s="41">
        <f t="shared" si="64"/>
        <v>8144.83</v>
      </c>
      <c r="L1354" s="15">
        <f t="shared" si="65"/>
        <v>0.57699999999999996</v>
      </c>
    </row>
    <row r="1355" spans="1:12" x14ac:dyDescent="0.25">
      <c r="A1355" s="50" t="s">
        <v>4963</v>
      </c>
      <c r="B1355" s="50" t="s">
        <v>131</v>
      </c>
      <c r="C1355" s="50">
        <v>144</v>
      </c>
      <c r="D1355" s="50">
        <v>0.56299999999999994</v>
      </c>
      <c r="E1355" s="50">
        <v>0.53900000000000003</v>
      </c>
      <c r="F1355" s="50">
        <v>0.45200000000000001</v>
      </c>
      <c r="G1355" s="51">
        <v>8131.9</v>
      </c>
      <c r="H1355" s="50">
        <v>0</v>
      </c>
      <c r="I1355" t="str">
        <f t="shared" si="63"/>
        <v>Médio</v>
      </c>
      <c r="J1355" t="str">
        <f>VLOOKUP(B1355,'De-Para_Estado_Regiao'!$B:$C,2,0)</f>
        <v>Nordeste</v>
      </c>
      <c r="K1355" s="41">
        <f t="shared" si="64"/>
        <v>8131.9</v>
      </c>
      <c r="L1355" s="15">
        <f t="shared" si="65"/>
        <v>0.53900000000000003</v>
      </c>
    </row>
    <row r="1356" spans="1:12" x14ac:dyDescent="0.25">
      <c r="A1356" s="50" t="s">
        <v>3484</v>
      </c>
      <c r="B1356" s="50" t="s">
        <v>19</v>
      </c>
      <c r="C1356" s="50">
        <v>263</v>
      </c>
      <c r="D1356" s="50">
        <v>0.52700000000000002</v>
      </c>
      <c r="E1356" s="50">
        <v>0.52400000000000002</v>
      </c>
      <c r="F1356" s="50">
        <v>0.379</v>
      </c>
      <c r="G1356" s="51">
        <v>8126.17</v>
      </c>
      <c r="H1356" s="50">
        <v>22</v>
      </c>
      <c r="I1356" t="str">
        <f t="shared" si="63"/>
        <v>Baixo</v>
      </c>
      <c r="J1356" t="str">
        <f>VLOOKUP(B1356,'De-Para_Estado_Regiao'!$B:$C,2,0)</f>
        <v>Nordeste</v>
      </c>
      <c r="K1356" s="41">
        <f t="shared" si="64"/>
        <v>8126.17</v>
      </c>
      <c r="L1356" s="15">
        <f t="shared" si="65"/>
        <v>0.52400000000000002</v>
      </c>
    </row>
    <row r="1357" spans="1:12" x14ac:dyDescent="0.25">
      <c r="A1357" s="50" t="s">
        <v>2756</v>
      </c>
      <c r="B1357" s="50" t="s">
        <v>108</v>
      </c>
      <c r="C1357" s="50">
        <v>281</v>
      </c>
      <c r="D1357" s="50">
        <v>0.53</v>
      </c>
      <c r="E1357" s="50">
        <v>0.51200000000000001</v>
      </c>
      <c r="F1357" s="50">
        <v>0.40200000000000002</v>
      </c>
      <c r="G1357" s="51">
        <v>8126.09</v>
      </c>
      <c r="H1357" s="50">
        <v>4</v>
      </c>
      <c r="I1357" t="str">
        <f t="shared" si="63"/>
        <v>Baixo</v>
      </c>
      <c r="J1357" t="str">
        <f>VLOOKUP(B1357,'De-Para_Estado_Regiao'!$B:$C,2,0)</f>
        <v>Nordeste</v>
      </c>
      <c r="K1357" s="41">
        <f t="shared" si="64"/>
        <v>8126.09</v>
      </c>
      <c r="L1357" s="15">
        <f t="shared" si="65"/>
        <v>0.51200000000000001</v>
      </c>
    </row>
    <row r="1358" spans="1:12" x14ac:dyDescent="0.25">
      <c r="A1358" s="50" t="s">
        <v>4295</v>
      </c>
      <c r="B1358" s="50" t="s">
        <v>96</v>
      </c>
      <c r="C1358" s="50">
        <v>209</v>
      </c>
      <c r="D1358" s="50">
        <v>0.55000000000000004</v>
      </c>
      <c r="E1358" s="50">
        <v>0.51600000000000001</v>
      </c>
      <c r="F1358" s="50">
        <v>0.443</v>
      </c>
      <c r="G1358" s="51">
        <v>8123.78</v>
      </c>
      <c r="H1358" s="50">
        <v>13</v>
      </c>
      <c r="I1358" t="str">
        <f t="shared" si="63"/>
        <v>Médio</v>
      </c>
      <c r="J1358" t="str">
        <f>VLOOKUP(B1358,'De-Para_Estado_Regiao'!$B:$C,2,0)</f>
        <v>Nordeste</v>
      </c>
      <c r="K1358" s="41">
        <f t="shared" si="64"/>
        <v>8123.78</v>
      </c>
      <c r="L1358" s="15">
        <f t="shared" si="65"/>
        <v>0.51600000000000001</v>
      </c>
    </row>
    <row r="1359" spans="1:12" x14ac:dyDescent="0.25">
      <c r="A1359" s="52" t="s">
        <v>2086</v>
      </c>
      <c r="B1359" s="52" t="s">
        <v>131</v>
      </c>
      <c r="C1359" s="52">
        <v>586</v>
      </c>
      <c r="D1359" s="52">
        <v>0.57999999999999996</v>
      </c>
      <c r="E1359" s="52">
        <v>0.57299999999999995</v>
      </c>
      <c r="F1359" s="52">
        <v>0.45</v>
      </c>
      <c r="G1359" s="53">
        <v>8120.47</v>
      </c>
      <c r="H1359" s="52">
        <v>4</v>
      </c>
      <c r="I1359" t="str">
        <f t="shared" si="63"/>
        <v>Médio</v>
      </c>
      <c r="J1359" t="str">
        <f>VLOOKUP(B1359,'De-Para_Estado_Regiao'!$B:$C,2,0)</f>
        <v>Nordeste</v>
      </c>
      <c r="K1359" s="41">
        <f t="shared" si="64"/>
        <v>8120.47</v>
      </c>
      <c r="L1359" s="15">
        <f t="shared" si="65"/>
        <v>0.57299999999999995</v>
      </c>
    </row>
    <row r="1360" spans="1:12" x14ac:dyDescent="0.25">
      <c r="A1360" s="50" t="s">
        <v>4374</v>
      </c>
      <c r="B1360" s="50" t="s">
        <v>131</v>
      </c>
      <c r="C1360" s="50">
        <v>105</v>
      </c>
      <c r="D1360" s="50">
        <v>0.58599999999999997</v>
      </c>
      <c r="E1360" s="50">
        <v>0.56299999999999994</v>
      </c>
      <c r="F1360" s="50">
        <v>0.47599999999999998</v>
      </c>
      <c r="G1360" s="51">
        <v>8115.21</v>
      </c>
      <c r="H1360" s="50">
        <v>1</v>
      </c>
      <c r="I1360" t="str">
        <f t="shared" si="63"/>
        <v>Médio</v>
      </c>
      <c r="J1360" t="str">
        <f>VLOOKUP(B1360,'De-Para_Estado_Regiao'!$B:$C,2,0)</f>
        <v>Nordeste</v>
      </c>
      <c r="K1360" s="41">
        <f t="shared" si="64"/>
        <v>8115.21</v>
      </c>
      <c r="L1360" s="15">
        <f t="shared" si="65"/>
        <v>0.56299999999999994</v>
      </c>
    </row>
    <row r="1361" spans="1:12" x14ac:dyDescent="0.25">
      <c r="A1361" s="52" t="s">
        <v>901</v>
      </c>
      <c r="B1361" s="52" t="s">
        <v>25</v>
      </c>
      <c r="C1361" s="52">
        <v>811</v>
      </c>
      <c r="D1361" s="52">
        <v>0.60199999999999998</v>
      </c>
      <c r="E1361" s="52">
        <v>0.55200000000000005</v>
      </c>
      <c r="F1361" s="52">
        <v>0.51500000000000001</v>
      </c>
      <c r="G1361" s="53">
        <v>8112.71</v>
      </c>
      <c r="H1361" s="52">
        <v>19</v>
      </c>
      <c r="I1361" t="str">
        <f t="shared" si="63"/>
        <v>Médio</v>
      </c>
      <c r="J1361" t="str">
        <f>VLOOKUP(B1361,'De-Para_Estado_Regiao'!$B:$C,2,0)</f>
        <v>Nordeste</v>
      </c>
      <c r="K1361" s="41">
        <f t="shared" si="64"/>
        <v>8112.71</v>
      </c>
      <c r="L1361" s="15">
        <f t="shared" si="65"/>
        <v>0.55200000000000005</v>
      </c>
    </row>
    <row r="1362" spans="1:12" x14ac:dyDescent="0.25">
      <c r="A1362" s="50" t="s">
        <v>1054</v>
      </c>
      <c r="B1362" s="50" t="s">
        <v>19</v>
      </c>
      <c r="C1362" s="50">
        <v>1811</v>
      </c>
      <c r="D1362" s="50">
        <v>0.58099999999999996</v>
      </c>
      <c r="E1362" s="50">
        <v>0.60799999999999998</v>
      </c>
      <c r="F1362" s="50">
        <v>0.41899999999999998</v>
      </c>
      <c r="G1362" s="51">
        <v>8110.8</v>
      </c>
      <c r="H1362" s="50">
        <v>27</v>
      </c>
      <c r="I1362" t="str">
        <f t="shared" si="63"/>
        <v>Médio</v>
      </c>
      <c r="J1362" t="str">
        <f>VLOOKUP(B1362,'De-Para_Estado_Regiao'!$B:$C,2,0)</f>
        <v>Nordeste</v>
      </c>
      <c r="K1362" s="41">
        <f t="shared" si="64"/>
        <v>8110.8</v>
      </c>
      <c r="L1362" s="15">
        <f t="shared" si="65"/>
        <v>0.60799999999999998</v>
      </c>
    </row>
    <row r="1363" spans="1:12" x14ac:dyDescent="0.25">
      <c r="A1363" s="52" t="s">
        <v>743</v>
      </c>
      <c r="B1363" s="52" t="s">
        <v>19</v>
      </c>
      <c r="C1363" s="52">
        <v>1351</v>
      </c>
      <c r="D1363" s="52">
        <v>0.57899999999999996</v>
      </c>
      <c r="E1363" s="52">
        <v>0.59599999999999997</v>
      </c>
      <c r="F1363" s="52">
        <v>0.45800000000000002</v>
      </c>
      <c r="G1363" s="53">
        <v>8108.49</v>
      </c>
      <c r="H1363" s="52">
        <v>77</v>
      </c>
      <c r="I1363" t="str">
        <f t="shared" si="63"/>
        <v>Médio</v>
      </c>
      <c r="J1363" t="str">
        <f>VLOOKUP(B1363,'De-Para_Estado_Regiao'!$B:$C,2,0)</f>
        <v>Nordeste</v>
      </c>
      <c r="K1363" s="41">
        <f t="shared" si="64"/>
        <v>8108.49</v>
      </c>
      <c r="L1363" s="15">
        <f t="shared" si="65"/>
        <v>0.59599999999999997</v>
      </c>
    </row>
    <row r="1364" spans="1:12" x14ac:dyDescent="0.25">
      <c r="A1364" s="52" t="s">
        <v>2958</v>
      </c>
      <c r="B1364" s="52" t="s">
        <v>86</v>
      </c>
      <c r="C1364" s="52">
        <v>602</v>
      </c>
      <c r="D1364" s="52">
        <v>0.60299999999999998</v>
      </c>
      <c r="E1364" s="52">
        <v>0.59</v>
      </c>
      <c r="F1364" s="52">
        <v>0.46899999999999997</v>
      </c>
      <c r="G1364" s="53">
        <v>8105.85</v>
      </c>
      <c r="H1364" s="52">
        <v>14</v>
      </c>
      <c r="I1364" t="str">
        <f t="shared" si="63"/>
        <v>Médio</v>
      </c>
      <c r="J1364" t="str">
        <f>VLOOKUP(B1364,'De-Para_Estado_Regiao'!$B:$C,2,0)</f>
        <v>Nordeste</v>
      </c>
      <c r="K1364" s="41">
        <f t="shared" si="64"/>
        <v>8105.85</v>
      </c>
      <c r="L1364" s="15">
        <f t="shared" si="65"/>
        <v>0.59</v>
      </c>
    </row>
    <row r="1365" spans="1:12" x14ac:dyDescent="0.25">
      <c r="A1365" s="50" t="s">
        <v>808</v>
      </c>
      <c r="B1365" s="50" t="s">
        <v>25</v>
      </c>
      <c r="C1365" s="50">
        <v>2427</v>
      </c>
      <c r="D1365" s="50">
        <v>0.56999999999999995</v>
      </c>
      <c r="E1365" s="50">
        <v>0.57799999999999996</v>
      </c>
      <c r="F1365" s="50">
        <v>0.41899999999999998</v>
      </c>
      <c r="G1365" s="51">
        <v>8103.52</v>
      </c>
      <c r="H1365" s="50">
        <v>14</v>
      </c>
      <c r="I1365" t="str">
        <f t="shared" si="63"/>
        <v>Médio</v>
      </c>
      <c r="J1365" t="str">
        <f>VLOOKUP(B1365,'De-Para_Estado_Regiao'!$B:$C,2,0)</f>
        <v>Nordeste</v>
      </c>
      <c r="K1365" s="41">
        <f t="shared" si="64"/>
        <v>8103.52</v>
      </c>
      <c r="L1365" s="15">
        <f t="shared" si="65"/>
        <v>0.57799999999999996</v>
      </c>
    </row>
    <row r="1366" spans="1:12" x14ac:dyDescent="0.25">
      <c r="A1366" s="50" t="s">
        <v>3662</v>
      </c>
      <c r="B1366" s="50" t="s">
        <v>48</v>
      </c>
      <c r="C1366" s="50">
        <v>271</v>
      </c>
      <c r="D1366" s="50">
        <v>0.59099999999999997</v>
      </c>
      <c r="E1366" s="50">
        <v>0.54800000000000004</v>
      </c>
      <c r="F1366" s="50">
        <v>0.52</v>
      </c>
      <c r="G1366" s="51">
        <v>8102.74</v>
      </c>
      <c r="H1366" s="50">
        <v>2</v>
      </c>
      <c r="I1366" t="str">
        <f t="shared" si="63"/>
        <v>Médio</v>
      </c>
      <c r="J1366" t="str">
        <f>VLOOKUP(B1366,'De-Para_Estado_Regiao'!$B:$C,2,0)</f>
        <v>Nordeste</v>
      </c>
      <c r="K1366" s="41">
        <f t="shared" si="64"/>
        <v>8102.74</v>
      </c>
      <c r="L1366" s="15">
        <f t="shared" si="65"/>
        <v>0.54800000000000004</v>
      </c>
    </row>
    <row r="1367" spans="1:12" x14ac:dyDescent="0.25">
      <c r="A1367" s="52" t="s">
        <v>4413</v>
      </c>
      <c r="B1367" s="52" t="s">
        <v>131</v>
      </c>
      <c r="C1367" s="52">
        <v>377</v>
      </c>
      <c r="D1367" s="52">
        <v>0.628</v>
      </c>
      <c r="E1367" s="52">
        <v>0.57799999999999996</v>
      </c>
      <c r="F1367" s="52">
        <v>0.55000000000000004</v>
      </c>
      <c r="G1367" s="53">
        <v>8099.49</v>
      </c>
      <c r="H1367" s="52">
        <v>1</v>
      </c>
      <c r="I1367" t="str">
        <f t="shared" si="63"/>
        <v>Médio</v>
      </c>
      <c r="J1367" t="str">
        <f>VLOOKUP(B1367,'De-Para_Estado_Regiao'!$B:$C,2,0)</f>
        <v>Nordeste</v>
      </c>
      <c r="K1367" s="41">
        <f t="shared" si="64"/>
        <v>8099.49</v>
      </c>
      <c r="L1367" s="15">
        <f t="shared" si="65"/>
        <v>0.57799999999999996</v>
      </c>
    </row>
    <row r="1368" spans="1:12" x14ac:dyDescent="0.25">
      <c r="A1368" s="52" t="s">
        <v>1491</v>
      </c>
      <c r="B1368" s="52" t="s">
        <v>48</v>
      </c>
      <c r="C1368" s="52">
        <v>638</v>
      </c>
      <c r="D1368" s="52">
        <v>0.63200000000000001</v>
      </c>
      <c r="E1368" s="52">
        <v>0.56100000000000005</v>
      </c>
      <c r="F1368" s="52">
        <v>0.59199999999999997</v>
      </c>
      <c r="G1368" s="53">
        <v>8098.53</v>
      </c>
      <c r="H1368" s="52">
        <v>3</v>
      </c>
      <c r="I1368" t="str">
        <f t="shared" si="63"/>
        <v>Médio</v>
      </c>
      <c r="J1368" t="str">
        <f>VLOOKUP(B1368,'De-Para_Estado_Regiao'!$B:$C,2,0)</f>
        <v>Nordeste</v>
      </c>
      <c r="K1368" s="41">
        <f t="shared" si="64"/>
        <v>8098.53</v>
      </c>
      <c r="L1368" s="15">
        <f t="shared" si="65"/>
        <v>0.56100000000000005</v>
      </c>
    </row>
    <row r="1369" spans="1:12" x14ac:dyDescent="0.25">
      <c r="A1369" s="50" t="s">
        <v>4801</v>
      </c>
      <c r="B1369" s="50" t="s">
        <v>86</v>
      </c>
      <c r="C1369" s="50">
        <v>88</v>
      </c>
      <c r="D1369" s="50">
        <v>0.56999999999999995</v>
      </c>
      <c r="E1369" s="50">
        <v>0.56399999999999995</v>
      </c>
      <c r="F1369" s="50">
        <v>0.442</v>
      </c>
      <c r="G1369" s="51">
        <v>8096.15</v>
      </c>
      <c r="H1369" s="50">
        <v>1</v>
      </c>
      <c r="I1369" t="str">
        <f t="shared" si="63"/>
        <v>Médio</v>
      </c>
      <c r="J1369" t="str">
        <f>VLOOKUP(B1369,'De-Para_Estado_Regiao'!$B:$C,2,0)</f>
        <v>Nordeste</v>
      </c>
      <c r="K1369" s="41">
        <f t="shared" si="64"/>
        <v>8096.15</v>
      </c>
      <c r="L1369" s="15">
        <f t="shared" si="65"/>
        <v>0.56399999999999995</v>
      </c>
    </row>
    <row r="1370" spans="1:12" x14ac:dyDescent="0.25">
      <c r="A1370" s="52" t="s">
        <v>2102</v>
      </c>
      <c r="B1370" s="52" t="s">
        <v>19</v>
      </c>
      <c r="C1370" s="52">
        <v>319</v>
      </c>
      <c r="D1370" s="52">
        <v>0.54</v>
      </c>
      <c r="E1370" s="52">
        <v>0.54900000000000004</v>
      </c>
      <c r="F1370" s="52">
        <v>0.371</v>
      </c>
      <c r="G1370" s="53">
        <v>8089.98</v>
      </c>
      <c r="H1370" s="52">
        <v>8</v>
      </c>
      <c r="I1370" t="str">
        <f t="shared" si="63"/>
        <v>Baixo</v>
      </c>
      <c r="J1370" t="str">
        <f>VLOOKUP(B1370,'De-Para_Estado_Regiao'!$B:$C,2,0)</f>
        <v>Nordeste</v>
      </c>
      <c r="K1370" s="41">
        <f t="shared" si="64"/>
        <v>8089.98</v>
      </c>
      <c r="L1370" s="15">
        <f t="shared" si="65"/>
        <v>0.54900000000000004</v>
      </c>
    </row>
    <row r="1371" spans="1:12" x14ac:dyDescent="0.25">
      <c r="A1371" s="52" t="s">
        <v>2296</v>
      </c>
      <c r="B1371" s="52" t="s">
        <v>19</v>
      </c>
      <c r="C1371" s="52">
        <v>603</v>
      </c>
      <c r="D1371" s="52">
        <v>0.54</v>
      </c>
      <c r="E1371" s="52">
        <v>0.54300000000000004</v>
      </c>
      <c r="F1371" s="52">
        <v>0.42599999999999999</v>
      </c>
      <c r="G1371" s="53">
        <v>8089.38</v>
      </c>
      <c r="H1371" s="52">
        <v>10</v>
      </c>
      <c r="I1371" t="str">
        <f t="shared" si="63"/>
        <v>Baixo</v>
      </c>
      <c r="J1371" t="str">
        <f>VLOOKUP(B1371,'De-Para_Estado_Regiao'!$B:$C,2,0)</f>
        <v>Nordeste</v>
      </c>
      <c r="K1371" s="41">
        <f t="shared" si="64"/>
        <v>8089.38</v>
      </c>
      <c r="L1371" s="15">
        <f t="shared" si="65"/>
        <v>0.54300000000000004</v>
      </c>
    </row>
    <row r="1372" spans="1:12" x14ac:dyDescent="0.25">
      <c r="A1372" s="52" t="s">
        <v>4182</v>
      </c>
      <c r="B1372" s="52" t="s">
        <v>19</v>
      </c>
      <c r="C1372" s="52">
        <v>337</v>
      </c>
      <c r="D1372" s="52">
        <v>0.57999999999999996</v>
      </c>
      <c r="E1372" s="52">
        <v>0.54300000000000004</v>
      </c>
      <c r="F1372" s="52">
        <v>0.45600000000000002</v>
      </c>
      <c r="G1372" s="53">
        <v>8085.71</v>
      </c>
      <c r="H1372" s="52">
        <v>11</v>
      </c>
      <c r="I1372" t="str">
        <f t="shared" si="63"/>
        <v>Médio</v>
      </c>
      <c r="J1372" t="str">
        <f>VLOOKUP(B1372,'De-Para_Estado_Regiao'!$B:$C,2,0)</f>
        <v>Nordeste</v>
      </c>
      <c r="K1372" s="41">
        <f t="shared" si="64"/>
        <v>8085.71</v>
      </c>
      <c r="L1372" s="15">
        <f t="shared" si="65"/>
        <v>0.54300000000000004</v>
      </c>
    </row>
    <row r="1373" spans="1:12" x14ac:dyDescent="0.25">
      <c r="A1373" s="52" t="s">
        <v>1325</v>
      </c>
      <c r="B1373" s="52" t="s">
        <v>19</v>
      </c>
      <c r="C1373" s="52">
        <v>684</v>
      </c>
      <c r="D1373" s="52">
        <v>0.62</v>
      </c>
      <c r="E1373" s="52">
        <v>0.58699999999999997</v>
      </c>
      <c r="F1373" s="52">
        <v>0.501</v>
      </c>
      <c r="G1373" s="53">
        <v>8083.5</v>
      </c>
      <c r="H1373" s="52">
        <v>8</v>
      </c>
      <c r="I1373" t="str">
        <f t="shared" si="63"/>
        <v>Médio</v>
      </c>
      <c r="J1373" t="str">
        <f>VLOOKUP(B1373,'De-Para_Estado_Regiao'!$B:$C,2,0)</f>
        <v>Nordeste</v>
      </c>
      <c r="K1373" s="41">
        <f t="shared" si="64"/>
        <v>8083.5</v>
      </c>
      <c r="L1373" s="15">
        <f t="shared" si="65"/>
        <v>0.58699999999999997</v>
      </c>
    </row>
    <row r="1374" spans="1:12" x14ac:dyDescent="0.25">
      <c r="A1374" s="52" t="s">
        <v>3008</v>
      </c>
      <c r="B1374" s="52" t="s">
        <v>19</v>
      </c>
      <c r="C1374" s="52">
        <v>288</v>
      </c>
      <c r="D1374" s="52">
        <v>0.60499999999999998</v>
      </c>
      <c r="E1374" s="52">
        <v>0.57999999999999996</v>
      </c>
      <c r="F1374" s="52">
        <v>0.498</v>
      </c>
      <c r="G1374" s="53">
        <v>8079.28</v>
      </c>
      <c r="H1374" s="52">
        <v>1</v>
      </c>
      <c r="I1374" t="str">
        <f t="shared" si="63"/>
        <v>Médio</v>
      </c>
      <c r="J1374" t="str">
        <f>VLOOKUP(B1374,'De-Para_Estado_Regiao'!$B:$C,2,0)</f>
        <v>Nordeste</v>
      </c>
      <c r="K1374" s="41">
        <f t="shared" si="64"/>
        <v>8079.28</v>
      </c>
      <c r="L1374" s="15">
        <f t="shared" si="65"/>
        <v>0.57999999999999996</v>
      </c>
    </row>
    <row r="1375" spans="1:12" x14ac:dyDescent="0.25">
      <c r="A1375" s="52" t="s">
        <v>5044</v>
      </c>
      <c r="B1375" s="52" t="s">
        <v>25</v>
      </c>
      <c r="C1375" s="52">
        <v>401</v>
      </c>
      <c r="D1375" s="52">
        <v>0.52500000000000002</v>
      </c>
      <c r="E1375" s="52">
        <v>0.53600000000000003</v>
      </c>
      <c r="F1375" s="52">
        <v>0.36899999999999999</v>
      </c>
      <c r="G1375" s="53">
        <v>8078.41</v>
      </c>
      <c r="H1375" s="52">
        <v>4</v>
      </c>
      <c r="I1375" t="str">
        <f t="shared" si="63"/>
        <v>Baixo</v>
      </c>
      <c r="J1375" t="str">
        <f>VLOOKUP(B1375,'De-Para_Estado_Regiao'!$B:$C,2,0)</f>
        <v>Nordeste</v>
      </c>
      <c r="K1375" s="41">
        <f t="shared" si="64"/>
        <v>8078.41</v>
      </c>
      <c r="L1375" s="15">
        <f t="shared" si="65"/>
        <v>0.53600000000000003</v>
      </c>
    </row>
    <row r="1376" spans="1:12" x14ac:dyDescent="0.25">
      <c r="A1376" s="50" t="s">
        <v>4265</v>
      </c>
      <c r="B1376" s="50" t="s">
        <v>96</v>
      </c>
      <c r="C1376" s="50">
        <v>303</v>
      </c>
      <c r="D1376" s="50">
        <v>0.57799999999999996</v>
      </c>
      <c r="E1376" s="50">
        <v>0.55000000000000004</v>
      </c>
      <c r="F1376" s="50">
        <v>0.45100000000000001</v>
      </c>
      <c r="G1376" s="51">
        <v>8078.31</v>
      </c>
      <c r="H1376" s="50">
        <v>7</v>
      </c>
      <c r="I1376" t="str">
        <f t="shared" si="63"/>
        <v>Médio</v>
      </c>
      <c r="J1376" t="str">
        <f>VLOOKUP(B1376,'De-Para_Estado_Regiao'!$B:$C,2,0)</f>
        <v>Nordeste</v>
      </c>
      <c r="K1376" s="41">
        <f t="shared" si="64"/>
        <v>8078.31</v>
      </c>
      <c r="L1376" s="15">
        <f t="shared" si="65"/>
        <v>0.55000000000000004</v>
      </c>
    </row>
    <row r="1377" spans="1:12" x14ac:dyDescent="0.25">
      <c r="A1377" s="50" t="s">
        <v>4213</v>
      </c>
      <c r="B1377" s="50" t="s">
        <v>108</v>
      </c>
      <c r="C1377" s="50">
        <v>309</v>
      </c>
      <c r="D1377" s="50">
        <v>0.58899999999999997</v>
      </c>
      <c r="E1377" s="50">
        <v>0.55100000000000005</v>
      </c>
      <c r="F1377" s="50">
        <v>0.50700000000000001</v>
      </c>
      <c r="G1377" s="51">
        <v>8078.2</v>
      </c>
      <c r="H1377" s="50">
        <v>11</v>
      </c>
      <c r="I1377" t="str">
        <f t="shared" si="63"/>
        <v>Médio</v>
      </c>
      <c r="J1377" t="str">
        <f>VLOOKUP(B1377,'De-Para_Estado_Regiao'!$B:$C,2,0)</f>
        <v>Nordeste</v>
      </c>
      <c r="K1377" s="41">
        <f t="shared" si="64"/>
        <v>8078.2</v>
      </c>
      <c r="L1377" s="15">
        <f t="shared" si="65"/>
        <v>0.55100000000000005</v>
      </c>
    </row>
    <row r="1378" spans="1:12" x14ac:dyDescent="0.25">
      <c r="A1378" s="50" t="s">
        <v>4416</v>
      </c>
      <c r="B1378" s="50" t="s">
        <v>19</v>
      </c>
      <c r="C1378" s="50">
        <v>270</v>
      </c>
      <c r="D1378" s="50">
        <v>0.56999999999999995</v>
      </c>
      <c r="E1378" s="50">
        <v>0.57699999999999996</v>
      </c>
      <c r="F1378" s="50">
        <v>0.45100000000000001</v>
      </c>
      <c r="G1378" s="51">
        <v>8072.99</v>
      </c>
      <c r="H1378" s="50">
        <v>0</v>
      </c>
      <c r="I1378" t="str">
        <f t="shared" si="63"/>
        <v>Médio</v>
      </c>
      <c r="J1378" t="str">
        <f>VLOOKUP(B1378,'De-Para_Estado_Regiao'!$B:$C,2,0)</f>
        <v>Nordeste</v>
      </c>
      <c r="K1378" s="41">
        <f t="shared" si="64"/>
        <v>8072.99</v>
      </c>
      <c r="L1378" s="15">
        <f t="shared" si="65"/>
        <v>0.57699999999999996</v>
      </c>
    </row>
    <row r="1379" spans="1:12" x14ac:dyDescent="0.25">
      <c r="A1379" s="50" t="s">
        <v>1778</v>
      </c>
      <c r="B1379" s="50" t="s">
        <v>131</v>
      </c>
      <c r="C1379" s="50">
        <v>187</v>
      </c>
      <c r="D1379" s="50">
        <v>0.56499999999999995</v>
      </c>
      <c r="E1379" s="50">
        <v>0.52900000000000003</v>
      </c>
      <c r="F1379" s="50">
        <v>0.44</v>
      </c>
      <c r="G1379" s="51">
        <v>8072.36</v>
      </c>
      <c r="H1379" s="50">
        <v>10</v>
      </c>
      <c r="I1379" t="str">
        <f t="shared" si="63"/>
        <v>Médio</v>
      </c>
      <c r="J1379" t="str">
        <f>VLOOKUP(B1379,'De-Para_Estado_Regiao'!$B:$C,2,0)</f>
        <v>Nordeste</v>
      </c>
      <c r="K1379" s="41">
        <f t="shared" si="64"/>
        <v>8072.36</v>
      </c>
      <c r="L1379" s="15">
        <f t="shared" si="65"/>
        <v>0.52900000000000003</v>
      </c>
    </row>
    <row r="1380" spans="1:12" x14ac:dyDescent="0.25">
      <c r="A1380" s="50" t="s">
        <v>2652</v>
      </c>
      <c r="B1380" s="50" t="s">
        <v>96</v>
      </c>
      <c r="C1380" s="50">
        <v>121</v>
      </c>
      <c r="D1380" s="50">
        <v>0.57399999999999995</v>
      </c>
      <c r="E1380" s="50">
        <v>0.51500000000000001</v>
      </c>
      <c r="F1380" s="50">
        <v>0.48099999999999998</v>
      </c>
      <c r="G1380" s="51">
        <v>8066.71</v>
      </c>
      <c r="H1380" s="50">
        <v>1</v>
      </c>
      <c r="I1380" t="str">
        <f t="shared" si="63"/>
        <v>Médio</v>
      </c>
      <c r="J1380" t="str">
        <f>VLOOKUP(B1380,'De-Para_Estado_Regiao'!$B:$C,2,0)</f>
        <v>Nordeste</v>
      </c>
      <c r="K1380" s="41">
        <f t="shared" si="64"/>
        <v>8066.71</v>
      </c>
      <c r="L1380" s="15">
        <f t="shared" si="65"/>
        <v>0.51500000000000001</v>
      </c>
    </row>
    <row r="1381" spans="1:12" x14ac:dyDescent="0.25">
      <c r="A1381" s="50" t="s">
        <v>4974</v>
      </c>
      <c r="B1381" s="50" t="s">
        <v>131</v>
      </c>
      <c r="C1381" s="50">
        <v>72</v>
      </c>
      <c r="D1381" s="50">
        <v>0.56299999999999994</v>
      </c>
      <c r="E1381" s="50">
        <v>0.55700000000000005</v>
      </c>
      <c r="F1381" s="50">
        <v>0.41299999999999998</v>
      </c>
      <c r="G1381" s="51">
        <v>8065.12</v>
      </c>
      <c r="H1381" s="50">
        <v>1</v>
      </c>
      <c r="I1381" t="str">
        <f t="shared" si="63"/>
        <v>Médio</v>
      </c>
      <c r="J1381" t="str">
        <f>VLOOKUP(B1381,'De-Para_Estado_Regiao'!$B:$C,2,0)</f>
        <v>Nordeste</v>
      </c>
      <c r="K1381" s="41">
        <f t="shared" si="64"/>
        <v>8065.12</v>
      </c>
      <c r="L1381" s="15">
        <f t="shared" si="65"/>
        <v>0.55700000000000005</v>
      </c>
    </row>
    <row r="1382" spans="1:12" x14ac:dyDescent="0.25">
      <c r="A1382" s="50" t="s">
        <v>1414</v>
      </c>
      <c r="B1382" s="50" t="s">
        <v>96</v>
      </c>
      <c r="C1382" s="50">
        <v>655</v>
      </c>
      <c r="D1382" s="50">
        <v>0.59699999999999998</v>
      </c>
      <c r="E1382" s="50">
        <v>0.57499999999999996</v>
      </c>
      <c r="F1382" s="50">
        <v>0.46300000000000002</v>
      </c>
      <c r="G1382" s="51">
        <v>8056.52</v>
      </c>
      <c r="H1382" s="50">
        <v>9</v>
      </c>
      <c r="I1382" t="str">
        <f t="shared" si="63"/>
        <v>Médio</v>
      </c>
      <c r="J1382" t="str">
        <f>VLOOKUP(B1382,'De-Para_Estado_Regiao'!$B:$C,2,0)</f>
        <v>Nordeste</v>
      </c>
      <c r="K1382" s="41">
        <f t="shared" si="64"/>
        <v>8056.52</v>
      </c>
      <c r="L1382" s="15">
        <f t="shared" si="65"/>
        <v>0.57499999999999996</v>
      </c>
    </row>
    <row r="1383" spans="1:12" x14ac:dyDescent="0.25">
      <c r="A1383" s="52" t="s">
        <v>4572</v>
      </c>
      <c r="B1383" s="52" t="s">
        <v>108</v>
      </c>
      <c r="C1383" s="52">
        <v>140</v>
      </c>
      <c r="D1383" s="52">
        <v>0.56299999999999994</v>
      </c>
      <c r="E1383" s="52">
        <v>0.54100000000000004</v>
      </c>
      <c r="F1383" s="52">
        <v>0.43</v>
      </c>
      <c r="G1383" s="53">
        <v>8054.11</v>
      </c>
      <c r="H1383" s="52">
        <v>4</v>
      </c>
      <c r="I1383" t="str">
        <f t="shared" si="63"/>
        <v>Médio</v>
      </c>
      <c r="J1383" t="str">
        <f>VLOOKUP(B1383,'De-Para_Estado_Regiao'!$B:$C,2,0)</f>
        <v>Nordeste</v>
      </c>
      <c r="K1383" s="41">
        <f t="shared" si="64"/>
        <v>8054.11</v>
      </c>
      <c r="L1383" s="15">
        <f t="shared" si="65"/>
        <v>0.54100000000000004</v>
      </c>
    </row>
    <row r="1384" spans="1:12" x14ac:dyDescent="0.25">
      <c r="A1384" s="50" t="s">
        <v>2101</v>
      </c>
      <c r="B1384" s="50" t="s">
        <v>48</v>
      </c>
      <c r="C1384" s="50">
        <v>1486</v>
      </c>
      <c r="D1384" s="50">
        <v>0.61799999999999999</v>
      </c>
      <c r="E1384" s="50">
        <v>0.58299999999999996</v>
      </c>
      <c r="F1384" s="50">
        <v>0.53200000000000003</v>
      </c>
      <c r="G1384" s="51">
        <v>8052.99</v>
      </c>
      <c r="H1384" s="50">
        <v>42</v>
      </c>
      <c r="I1384" t="str">
        <f t="shared" si="63"/>
        <v>Médio</v>
      </c>
      <c r="J1384" t="str">
        <f>VLOOKUP(B1384,'De-Para_Estado_Regiao'!$B:$C,2,0)</f>
        <v>Nordeste</v>
      </c>
      <c r="K1384" s="41">
        <f t="shared" si="64"/>
        <v>8052.99</v>
      </c>
      <c r="L1384" s="15">
        <f t="shared" si="65"/>
        <v>0.58299999999999996</v>
      </c>
    </row>
    <row r="1385" spans="1:12" x14ac:dyDescent="0.25">
      <c r="A1385" s="52" t="s">
        <v>3048</v>
      </c>
      <c r="B1385" s="52" t="s">
        <v>25</v>
      </c>
      <c r="C1385" s="52">
        <v>264</v>
      </c>
      <c r="D1385" s="52">
        <v>0.56999999999999995</v>
      </c>
      <c r="E1385" s="52">
        <v>0.55300000000000005</v>
      </c>
      <c r="F1385" s="52">
        <v>0.47</v>
      </c>
      <c r="G1385" s="53">
        <v>8051.62</v>
      </c>
      <c r="H1385" s="52">
        <v>0</v>
      </c>
      <c r="I1385" t="str">
        <f t="shared" si="63"/>
        <v>Médio</v>
      </c>
      <c r="J1385" t="str">
        <f>VLOOKUP(B1385,'De-Para_Estado_Regiao'!$B:$C,2,0)</f>
        <v>Nordeste</v>
      </c>
      <c r="K1385" s="41">
        <f t="shared" si="64"/>
        <v>8051.62</v>
      </c>
      <c r="L1385" s="15">
        <f t="shared" si="65"/>
        <v>0.55300000000000005</v>
      </c>
    </row>
    <row r="1386" spans="1:12" x14ac:dyDescent="0.25">
      <c r="A1386" s="50" t="s">
        <v>2156</v>
      </c>
      <c r="B1386" s="50" t="s">
        <v>25</v>
      </c>
      <c r="C1386" s="50">
        <v>1250</v>
      </c>
      <c r="D1386" s="50">
        <v>0.60499999999999998</v>
      </c>
      <c r="E1386" s="50">
        <v>0.56999999999999995</v>
      </c>
      <c r="F1386" s="50">
        <v>0.504</v>
      </c>
      <c r="G1386" s="51">
        <v>8049.85</v>
      </c>
      <c r="H1386" s="50">
        <v>4</v>
      </c>
      <c r="I1386" t="str">
        <f t="shared" si="63"/>
        <v>Médio</v>
      </c>
      <c r="J1386" t="str">
        <f>VLOOKUP(B1386,'De-Para_Estado_Regiao'!$B:$C,2,0)</f>
        <v>Nordeste</v>
      </c>
      <c r="K1386" s="41">
        <f t="shared" si="64"/>
        <v>8049.85</v>
      </c>
      <c r="L1386" s="15">
        <f t="shared" si="65"/>
        <v>0.56999999999999995</v>
      </c>
    </row>
    <row r="1387" spans="1:12" x14ac:dyDescent="0.25">
      <c r="A1387" s="52" t="s">
        <v>1365</v>
      </c>
      <c r="B1387" s="52" t="s">
        <v>108</v>
      </c>
      <c r="C1387" s="52">
        <v>398</v>
      </c>
      <c r="D1387" s="52">
        <v>0.56000000000000005</v>
      </c>
      <c r="E1387" s="52">
        <v>0.55000000000000004</v>
      </c>
      <c r="F1387" s="52">
        <v>0.435</v>
      </c>
      <c r="G1387" s="53">
        <v>8046.53</v>
      </c>
      <c r="H1387" s="52">
        <v>1</v>
      </c>
      <c r="I1387" t="str">
        <f t="shared" si="63"/>
        <v>Médio</v>
      </c>
      <c r="J1387" t="str">
        <f>VLOOKUP(B1387,'De-Para_Estado_Regiao'!$B:$C,2,0)</f>
        <v>Nordeste</v>
      </c>
      <c r="K1387" s="41">
        <f t="shared" si="64"/>
        <v>8046.53</v>
      </c>
      <c r="L1387" s="15">
        <f t="shared" si="65"/>
        <v>0.55000000000000004</v>
      </c>
    </row>
    <row r="1388" spans="1:12" x14ac:dyDescent="0.25">
      <c r="A1388" s="50" t="s">
        <v>5169</v>
      </c>
      <c r="B1388" s="50" t="s">
        <v>101</v>
      </c>
      <c r="C1388" s="50">
        <v>155</v>
      </c>
      <c r="D1388" s="50">
        <v>0.53200000000000003</v>
      </c>
      <c r="E1388" s="50">
        <v>0.51100000000000001</v>
      </c>
      <c r="F1388" s="50">
        <v>0.40500000000000003</v>
      </c>
      <c r="G1388" s="51">
        <v>8045.02</v>
      </c>
      <c r="H1388" s="50">
        <v>5</v>
      </c>
      <c r="I1388" t="str">
        <f t="shared" si="63"/>
        <v>Baixo</v>
      </c>
      <c r="J1388" t="str">
        <f>VLOOKUP(B1388,'De-Para_Estado_Regiao'!$B:$C,2,0)</f>
        <v>Nordeste</v>
      </c>
      <c r="K1388" s="41">
        <f t="shared" si="64"/>
        <v>8045.02</v>
      </c>
      <c r="L1388" s="15">
        <f t="shared" si="65"/>
        <v>0.51100000000000001</v>
      </c>
    </row>
    <row r="1389" spans="1:12" x14ac:dyDescent="0.25">
      <c r="A1389" s="50" t="s">
        <v>2845</v>
      </c>
      <c r="B1389" s="50" t="s">
        <v>19</v>
      </c>
      <c r="C1389" s="50">
        <v>872</v>
      </c>
      <c r="D1389" s="50">
        <v>0.60499999999999998</v>
      </c>
      <c r="E1389" s="50">
        <v>0.60699999999999998</v>
      </c>
      <c r="F1389" s="50">
        <v>0.46600000000000003</v>
      </c>
      <c r="G1389" s="51">
        <v>8039.44</v>
      </c>
      <c r="H1389" s="50">
        <v>12</v>
      </c>
      <c r="I1389" t="str">
        <f t="shared" si="63"/>
        <v>Médio</v>
      </c>
      <c r="J1389" t="str">
        <f>VLOOKUP(B1389,'De-Para_Estado_Regiao'!$B:$C,2,0)</f>
        <v>Nordeste</v>
      </c>
      <c r="K1389" s="41">
        <f t="shared" si="64"/>
        <v>8039.44</v>
      </c>
      <c r="L1389" s="15">
        <f t="shared" si="65"/>
        <v>0.60699999999999998</v>
      </c>
    </row>
    <row r="1390" spans="1:12" x14ac:dyDescent="0.25">
      <c r="A1390" s="52" t="s">
        <v>2626</v>
      </c>
      <c r="B1390" s="52" t="s">
        <v>25</v>
      </c>
      <c r="C1390" s="52">
        <v>1097</v>
      </c>
      <c r="D1390" s="52">
        <v>0.64</v>
      </c>
      <c r="E1390" s="52">
        <v>0.63600000000000001</v>
      </c>
      <c r="F1390" s="52">
        <v>0.52</v>
      </c>
      <c r="G1390" s="53">
        <v>8039.36</v>
      </c>
      <c r="H1390" s="52">
        <v>14</v>
      </c>
      <c r="I1390" t="str">
        <f t="shared" si="63"/>
        <v>Médio</v>
      </c>
      <c r="J1390" t="str">
        <f>VLOOKUP(B1390,'De-Para_Estado_Regiao'!$B:$C,2,0)</f>
        <v>Nordeste</v>
      </c>
      <c r="K1390" s="41">
        <f t="shared" si="64"/>
        <v>8039.36</v>
      </c>
      <c r="L1390" s="15">
        <f t="shared" si="65"/>
        <v>0.63600000000000001</v>
      </c>
    </row>
    <row r="1391" spans="1:12" x14ac:dyDescent="0.25">
      <c r="A1391" s="50" t="s">
        <v>2893</v>
      </c>
      <c r="B1391" s="50" t="s">
        <v>101</v>
      </c>
      <c r="C1391" s="50">
        <v>541</v>
      </c>
      <c r="D1391" s="50">
        <v>0.57999999999999996</v>
      </c>
      <c r="E1391" s="50">
        <v>0.54300000000000004</v>
      </c>
      <c r="F1391" s="50">
        <v>0.48099999999999998</v>
      </c>
      <c r="G1391" s="51">
        <v>8037.47</v>
      </c>
      <c r="H1391" s="50">
        <v>2</v>
      </c>
      <c r="I1391" t="str">
        <f t="shared" si="63"/>
        <v>Médio</v>
      </c>
      <c r="J1391" t="str">
        <f>VLOOKUP(B1391,'De-Para_Estado_Regiao'!$B:$C,2,0)</f>
        <v>Nordeste</v>
      </c>
      <c r="K1391" s="41">
        <f t="shared" si="64"/>
        <v>8037.47</v>
      </c>
      <c r="L1391" s="15">
        <f t="shared" si="65"/>
        <v>0.54300000000000004</v>
      </c>
    </row>
    <row r="1392" spans="1:12" x14ac:dyDescent="0.25">
      <c r="A1392" s="50" t="s">
        <v>65</v>
      </c>
      <c r="B1392" s="50" t="s">
        <v>108</v>
      </c>
      <c r="C1392" s="50">
        <v>146</v>
      </c>
      <c r="D1392" s="50">
        <v>0.59299999999999997</v>
      </c>
      <c r="E1392" s="50">
        <v>0.58699999999999997</v>
      </c>
      <c r="F1392" s="50">
        <v>0.46400000000000002</v>
      </c>
      <c r="G1392" s="51">
        <v>8036.87</v>
      </c>
      <c r="H1392" s="50">
        <v>1</v>
      </c>
      <c r="I1392" t="str">
        <f t="shared" si="63"/>
        <v>Médio</v>
      </c>
      <c r="J1392" t="str">
        <f>VLOOKUP(B1392,'De-Para_Estado_Regiao'!$B:$C,2,0)</f>
        <v>Nordeste</v>
      </c>
      <c r="K1392" s="41">
        <f t="shared" si="64"/>
        <v>8036.87</v>
      </c>
      <c r="L1392" s="15">
        <f t="shared" si="65"/>
        <v>0.58699999999999997</v>
      </c>
    </row>
    <row r="1393" spans="1:12" x14ac:dyDescent="0.25">
      <c r="A1393" s="52" t="s">
        <v>4944</v>
      </c>
      <c r="B1393" s="52" t="s">
        <v>86</v>
      </c>
      <c r="C1393" s="52">
        <v>81</v>
      </c>
      <c r="D1393" s="52">
        <v>0.60599999999999998</v>
      </c>
      <c r="E1393" s="52">
        <v>0.58199999999999996</v>
      </c>
      <c r="F1393" s="52">
        <v>0.52300000000000002</v>
      </c>
      <c r="G1393" s="53">
        <v>8030.27</v>
      </c>
      <c r="H1393" s="52">
        <v>2</v>
      </c>
      <c r="I1393" t="str">
        <f t="shared" si="63"/>
        <v>Médio</v>
      </c>
      <c r="J1393" t="str">
        <f>VLOOKUP(B1393,'De-Para_Estado_Regiao'!$B:$C,2,0)</f>
        <v>Nordeste</v>
      </c>
      <c r="K1393" s="41">
        <f t="shared" si="64"/>
        <v>8030.27</v>
      </c>
      <c r="L1393" s="15">
        <f t="shared" si="65"/>
        <v>0.58199999999999996</v>
      </c>
    </row>
    <row r="1394" spans="1:12" x14ac:dyDescent="0.25">
      <c r="A1394" s="52" t="s">
        <v>2692</v>
      </c>
      <c r="B1394" s="52" t="s">
        <v>25</v>
      </c>
      <c r="C1394" s="52">
        <v>849</v>
      </c>
      <c r="D1394" s="52">
        <v>0.54100000000000004</v>
      </c>
      <c r="E1394" s="52">
        <v>0.54300000000000004</v>
      </c>
      <c r="F1394" s="52">
        <v>0.40300000000000002</v>
      </c>
      <c r="G1394" s="53">
        <v>8029.51</v>
      </c>
      <c r="H1394" s="52">
        <v>8</v>
      </c>
      <c r="I1394" t="str">
        <f t="shared" si="63"/>
        <v>Baixo</v>
      </c>
      <c r="J1394" t="str">
        <f>VLOOKUP(B1394,'De-Para_Estado_Regiao'!$B:$C,2,0)</f>
        <v>Nordeste</v>
      </c>
      <c r="K1394" s="41">
        <f t="shared" si="64"/>
        <v>8029.51</v>
      </c>
      <c r="L1394" s="15">
        <f t="shared" si="65"/>
        <v>0.54300000000000004</v>
      </c>
    </row>
    <row r="1395" spans="1:12" x14ac:dyDescent="0.25">
      <c r="A1395" s="52" t="s">
        <v>1227</v>
      </c>
      <c r="B1395" s="52" t="s">
        <v>19</v>
      </c>
      <c r="C1395" s="52">
        <v>2894</v>
      </c>
      <c r="D1395" s="52">
        <v>0.56999999999999995</v>
      </c>
      <c r="E1395" s="52">
        <v>0.57699999999999996</v>
      </c>
      <c r="F1395" s="52">
        <v>0.435</v>
      </c>
      <c r="G1395" s="53">
        <v>8027.25</v>
      </c>
      <c r="H1395" s="52">
        <v>12</v>
      </c>
      <c r="I1395" t="str">
        <f t="shared" si="63"/>
        <v>Médio</v>
      </c>
      <c r="J1395" t="str">
        <f>VLOOKUP(B1395,'De-Para_Estado_Regiao'!$B:$C,2,0)</f>
        <v>Nordeste</v>
      </c>
      <c r="K1395" s="41">
        <f t="shared" si="64"/>
        <v>8027.25</v>
      </c>
      <c r="L1395" s="15">
        <f t="shared" si="65"/>
        <v>0.57699999999999996</v>
      </c>
    </row>
    <row r="1396" spans="1:12" x14ac:dyDescent="0.25">
      <c r="A1396" s="50" t="s">
        <v>4656</v>
      </c>
      <c r="B1396" s="50" t="s">
        <v>96</v>
      </c>
      <c r="C1396" s="50">
        <v>203</v>
      </c>
      <c r="D1396" s="50">
        <v>0.57399999999999995</v>
      </c>
      <c r="E1396" s="50">
        <v>0.55300000000000005</v>
      </c>
      <c r="F1396" s="50">
        <v>0.45500000000000002</v>
      </c>
      <c r="G1396" s="51">
        <v>8027.18</v>
      </c>
      <c r="H1396" s="50">
        <v>2</v>
      </c>
      <c r="I1396" t="str">
        <f t="shared" si="63"/>
        <v>Médio</v>
      </c>
      <c r="J1396" t="str">
        <f>VLOOKUP(B1396,'De-Para_Estado_Regiao'!$B:$C,2,0)</f>
        <v>Nordeste</v>
      </c>
      <c r="K1396" s="41">
        <f t="shared" si="64"/>
        <v>8027.18</v>
      </c>
      <c r="L1396" s="15">
        <f t="shared" si="65"/>
        <v>0.55300000000000005</v>
      </c>
    </row>
    <row r="1397" spans="1:12" x14ac:dyDescent="0.25">
      <c r="A1397" s="50" t="s">
        <v>3226</v>
      </c>
      <c r="B1397" s="50" t="s">
        <v>25</v>
      </c>
      <c r="C1397" s="50">
        <v>358</v>
      </c>
      <c r="D1397" s="50">
        <v>0.55000000000000004</v>
      </c>
      <c r="E1397" s="50">
        <v>0.52900000000000003</v>
      </c>
      <c r="F1397" s="50">
        <v>0.41899999999999998</v>
      </c>
      <c r="G1397" s="51">
        <v>8019.46</v>
      </c>
      <c r="H1397" s="50">
        <v>2</v>
      </c>
      <c r="I1397" t="str">
        <f t="shared" si="63"/>
        <v>Médio</v>
      </c>
      <c r="J1397" t="str">
        <f>VLOOKUP(B1397,'De-Para_Estado_Regiao'!$B:$C,2,0)</f>
        <v>Nordeste</v>
      </c>
      <c r="K1397" s="41">
        <f t="shared" si="64"/>
        <v>8019.46</v>
      </c>
      <c r="L1397" s="15">
        <f t="shared" si="65"/>
        <v>0.52900000000000003</v>
      </c>
    </row>
    <row r="1398" spans="1:12" x14ac:dyDescent="0.25">
      <c r="A1398" s="52" t="s">
        <v>2874</v>
      </c>
      <c r="B1398" s="52" t="s">
        <v>96</v>
      </c>
      <c r="C1398" s="52">
        <v>725</v>
      </c>
      <c r="D1398" s="52">
        <v>0.56999999999999995</v>
      </c>
      <c r="E1398" s="52">
        <v>0.55700000000000005</v>
      </c>
      <c r="F1398" s="52">
        <v>0.435</v>
      </c>
      <c r="G1398" s="53">
        <v>8017.63</v>
      </c>
      <c r="H1398" s="52">
        <v>4</v>
      </c>
      <c r="I1398" t="str">
        <f t="shared" si="63"/>
        <v>Médio</v>
      </c>
      <c r="J1398" t="str">
        <f>VLOOKUP(B1398,'De-Para_Estado_Regiao'!$B:$C,2,0)</f>
        <v>Nordeste</v>
      </c>
      <c r="K1398" s="41">
        <f t="shared" si="64"/>
        <v>8017.63</v>
      </c>
      <c r="L1398" s="15">
        <f t="shared" si="65"/>
        <v>0.55700000000000005</v>
      </c>
    </row>
    <row r="1399" spans="1:12" x14ac:dyDescent="0.25">
      <c r="A1399" s="50" t="s">
        <v>1085</v>
      </c>
      <c r="B1399" s="50" t="s">
        <v>101</v>
      </c>
      <c r="C1399" s="50">
        <v>1235</v>
      </c>
      <c r="D1399" s="50">
        <v>0.626</v>
      </c>
      <c r="E1399" s="50">
        <v>0.58699999999999997</v>
      </c>
      <c r="F1399" s="50">
        <v>0.54600000000000004</v>
      </c>
      <c r="G1399" s="51">
        <v>8014.17</v>
      </c>
      <c r="H1399" s="50">
        <v>7</v>
      </c>
      <c r="I1399" t="str">
        <f t="shared" si="63"/>
        <v>Médio</v>
      </c>
      <c r="J1399" t="str">
        <f>VLOOKUP(B1399,'De-Para_Estado_Regiao'!$B:$C,2,0)</f>
        <v>Nordeste</v>
      </c>
      <c r="K1399" s="41">
        <f t="shared" si="64"/>
        <v>8014.17</v>
      </c>
      <c r="L1399" s="15">
        <f t="shared" si="65"/>
        <v>0.58699999999999997</v>
      </c>
    </row>
    <row r="1400" spans="1:12" x14ac:dyDescent="0.25">
      <c r="A1400" s="50" t="s">
        <v>4984</v>
      </c>
      <c r="B1400" s="50" t="s">
        <v>96</v>
      </c>
      <c r="C1400" s="50">
        <v>75</v>
      </c>
      <c r="D1400" s="50">
        <v>0.56200000000000006</v>
      </c>
      <c r="E1400" s="50">
        <v>0.56599999999999995</v>
      </c>
      <c r="F1400" s="50">
        <v>0.46200000000000002</v>
      </c>
      <c r="G1400" s="51">
        <v>8008.34</v>
      </c>
      <c r="H1400" s="50">
        <v>1</v>
      </c>
      <c r="I1400" t="str">
        <f t="shared" si="63"/>
        <v>Médio</v>
      </c>
      <c r="J1400" t="str">
        <f>VLOOKUP(B1400,'De-Para_Estado_Regiao'!$B:$C,2,0)</f>
        <v>Nordeste</v>
      </c>
      <c r="K1400" s="41">
        <f t="shared" si="64"/>
        <v>8008.34</v>
      </c>
      <c r="L1400" s="15">
        <f t="shared" si="65"/>
        <v>0.56599999999999995</v>
      </c>
    </row>
    <row r="1401" spans="1:12" x14ac:dyDescent="0.25">
      <c r="A1401" s="52" t="s">
        <v>4771</v>
      </c>
      <c r="B1401" s="52" t="s">
        <v>19</v>
      </c>
      <c r="C1401" s="52">
        <v>137</v>
      </c>
      <c r="D1401" s="52">
        <v>0.57999999999999996</v>
      </c>
      <c r="E1401" s="52">
        <v>0.57899999999999996</v>
      </c>
      <c r="F1401" s="52">
        <v>0.47699999999999998</v>
      </c>
      <c r="G1401" s="53">
        <v>8007.66</v>
      </c>
      <c r="H1401" s="52">
        <v>1</v>
      </c>
      <c r="I1401" t="str">
        <f t="shared" si="63"/>
        <v>Médio</v>
      </c>
      <c r="J1401" t="str">
        <f>VLOOKUP(B1401,'De-Para_Estado_Regiao'!$B:$C,2,0)</f>
        <v>Nordeste</v>
      </c>
      <c r="K1401" s="41">
        <f t="shared" si="64"/>
        <v>8007.66</v>
      </c>
      <c r="L1401" s="15">
        <f t="shared" si="65"/>
        <v>0.57899999999999996</v>
      </c>
    </row>
    <row r="1402" spans="1:12" x14ac:dyDescent="0.25">
      <c r="A1402" s="52" t="s">
        <v>4392</v>
      </c>
      <c r="B1402" s="52" t="s">
        <v>96</v>
      </c>
      <c r="C1402" s="52">
        <v>361</v>
      </c>
      <c r="D1402" s="52">
        <v>0.60799999999999998</v>
      </c>
      <c r="E1402" s="52">
        <v>0.58199999999999996</v>
      </c>
      <c r="F1402" s="52">
        <v>0.51200000000000001</v>
      </c>
      <c r="G1402" s="53">
        <v>8006.14</v>
      </c>
      <c r="H1402" s="52">
        <v>3</v>
      </c>
      <c r="I1402" t="str">
        <f t="shared" si="63"/>
        <v>Médio</v>
      </c>
      <c r="J1402" t="str">
        <f>VLOOKUP(B1402,'De-Para_Estado_Regiao'!$B:$C,2,0)</f>
        <v>Nordeste</v>
      </c>
      <c r="K1402" s="41">
        <f t="shared" si="64"/>
        <v>8006.14</v>
      </c>
      <c r="L1402" s="15">
        <f t="shared" si="65"/>
        <v>0.58199999999999996</v>
      </c>
    </row>
    <row r="1403" spans="1:12" x14ac:dyDescent="0.25">
      <c r="A1403" s="52" t="s">
        <v>1843</v>
      </c>
      <c r="B1403" s="52" t="s">
        <v>48</v>
      </c>
      <c r="C1403" s="52">
        <v>1870</v>
      </c>
      <c r="D1403" s="52">
        <v>0.60599999999999998</v>
      </c>
      <c r="E1403" s="52">
        <v>0.56799999999999995</v>
      </c>
      <c r="F1403" s="52">
        <v>0.53600000000000003</v>
      </c>
      <c r="G1403" s="53">
        <v>8004.06</v>
      </c>
      <c r="H1403" s="52">
        <v>40</v>
      </c>
      <c r="I1403" t="str">
        <f t="shared" si="63"/>
        <v>Médio</v>
      </c>
      <c r="J1403" t="str">
        <f>VLOOKUP(B1403,'De-Para_Estado_Regiao'!$B:$C,2,0)</f>
        <v>Nordeste</v>
      </c>
      <c r="K1403" s="41">
        <f t="shared" si="64"/>
        <v>8004.06</v>
      </c>
      <c r="L1403" s="15">
        <f t="shared" si="65"/>
        <v>0.56799999999999995</v>
      </c>
    </row>
    <row r="1404" spans="1:12" x14ac:dyDescent="0.25">
      <c r="A1404" s="52" t="s">
        <v>2636</v>
      </c>
      <c r="B1404" s="52" t="s">
        <v>19</v>
      </c>
      <c r="C1404" s="52">
        <v>1023</v>
      </c>
      <c r="D1404" s="52">
        <v>0.58599999999999997</v>
      </c>
      <c r="E1404" s="52">
        <v>0.57099999999999995</v>
      </c>
      <c r="F1404" s="52">
        <v>0.47199999999999998</v>
      </c>
      <c r="G1404" s="53">
        <v>8003.47</v>
      </c>
      <c r="H1404" s="52">
        <v>47</v>
      </c>
      <c r="I1404" t="str">
        <f t="shared" si="63"/>
        <v>Médio</v>
      </c>
      <c r="J1404" t="str">
        <f>VLOOKUP(B1404,'De-Para_Estado_Regiao'!$B:$C,2,0)</f>
        <v>Nordeste</v>
      </c>
      <c r="K1404" s="41">
        <f t="shared" si="64"/>
        <v>8003.47</v>
      </c>
      <c r="L1404" s="15">
        <f t="shared" si="65"/>
        <v>0.57099999999999995</v>
      </c>
    </row>
    <row r="1405" spans="1:12" x14ac:dyDescent="0.25">
      <c r="A1405" s="50" t="s">
        <v>1812</v>
      </c>
      <c r="B1405" s="50" t="s">
        <v>96</v>
      </c>
      <c r="C1405" s="50">
        <v>145</v>
      </c>
      <c r="D1405" s="50">
        <v>0.60899999999999999</v>
      </c>
      <c r="E1405" s="50">
        <v>0.56999999999999995</v>
      </c>
      <c r="F1405" s="50">
        <v>0.504</v>
      </c>
      <c r="G1405" s="51">
        <v>8003.28</v>
      </c>
      <c r="H1405" s="50">
        <v>17</v>
      </c>
      <c r="I1405" t="str">
        <f t="shared" si="63"/>
        <v>Médio</v>
      </c>
      <c r="J1405" t="str">
        <f>VLOOKUP(B1405,'De-Para_Estado_Regiao'!$B:$C,2,0)</f>
        <v>Nordeste</v>
      </c>
      <c r="K1405" s="41">
        <f t="shared" si="64"/>
        <v>8003.28</v>
      </c>
      <c r="L1405" s="15">
        <f t="shared" si="65"/>
        <v>0.56999999999999995</v>
      </c>
    </row>
    <row r="1406" spans="1:12" x14ac:dyDescent="0.25">
      <c r="A1406" s="52" t="s">
        <v>2240</v>
      </c>
      <c r="B1406" s="52" t="s">
        <v>25</v>
      </c>
      <c r="C1406" s="52">
        <v>1276</v>
      </c>
      <c r="D1406" s="52">
        <v>0.61299999999999999</v>
      </c>
      <c r="E1406" s="52">
        <v>0.60099999999999998</v>
      </c>
      <c r="F1406" s="52">
        <v>0.51</v>
      </c>
      <c r="G1406" s="53">
        <v>8002.14</v>
      </c>
      <c r="H1406" s="52">
        <v>8</v>
      </c>
      <c r="I1406" t="str">
        <f t="shared" si="63"/>
        <v>Médio</v>
      </c>
      <c r="J1406" t="str">
        <f>VLOOKUP(B1406,'De-Para_Estado_Regiao'!$B:$C,2,0)</f>
        <v>Nordeste</v>
      </c>
      <c r="K1406" s="41">
        <f t="shared" si="64"/>
        <v>8002.14</v>
      </c>
      <c r="L1406" s="15">
        <f t="shared" si="65"/>
        <v>0.60099999999999998</v>
      </c>
    </row>
    <row r="1407" spans="1:12" x14ac:dyDescent="0.25">
      <c r="A1407" s="52" t="s">
        <v>5297</v>
      </c>
      <c r="B1407" s="52" t="s">
        <v>96</v>
      </c>
      <c r="C1407" s="52">
        <v>147</v>
      </c>
      <c r="D1407" s="52">
        <v>0.59499999999999997</v>
      </c>
      <c r="E1407" s="52">
        <v>0.56699999999999995</v>
      </c>
      <c r="F1407" s="52">
        <v>0.48799999999999999</v>
      </c>
      <c r="G1407" s="53">
        <v>8002.1</v>
      </c>
      <c r="H1407" s="52">
        <v>2</v>
      </c>
      <c r="I1407" t="str">
        <f t="shared" si="63"/>
        <v>Médio</v>
      </c>
      <c r="J1407" t="str">
        <f>VLOOKUP(B1407,'De-Para_Estado_Regiao'!$B:$C,2,0)</f>
        <v>Nordeste</v>
      </c>
      <c r="K1407" s="41">
        <f t="shared" si="64"/>
        <v>8002.1</v>
      </c>
      <c r="L1407" s="15">
        <f t="shared" si="65"/>
        <v>0.56699999999999995</v>
      </c>
    </row>
    <row r="1408" spans="1:12" x14ac:dyDescent="0.25">
      <c r="A1408" s="52" t="s">
        <v>945</v>
      </c>
      <c r="B1408" s="52" t="s">
        <v>96</v>
      </c>
      <c r="C1408" s="52">
        <v>122</v>
      </c>
      <c r="D1408" s="52">
        <v>0.59899999999999998</v>
      </c>
      <c r="E1408" s="52">
        <v>0.53200000000000003</v>
      </c>
      <c r="F1408" s="52">
        <v>0.53200000000000003</v>
      </c>
      <c r="G1408" s="53">
        <v>7998.32</v>
      </c>
      <c r="H1408" s="52">
        <v>3</v>
      </c>
      <c r="I1408" t="str">
        <f t="shared" si="63"/>
        <v>Médio</v>
      </c>
      <c r="J1408" t="str">
        <f>VLOOKUP(B1408,'De-Para_Estado_Regiao'!$B:$C,2,0)</f>
        <v>Nordeste</v>
      </c>
      <c r="K1408" s="41">
        <f t="shared" si="64"/>
        <v>7998.32</v>
      </c>
      <c r="L1408" s="15">
        <f t="shared" si="65"/>
        <v>0.53200000000000003</v>
      </c>
    </row>
    <row r="1409" spans="1:12" x14ac:dyDescent="0.25">
      <c r="A1409" s="52" t="s">
        <v>3960</v>
      </c>
      <c r="B1409" s="52" t="s">
        <v>48</v>
      </c>
      <c r="C1409" s="52">
        <v>352</v>
      </c>
      <c r="D1409" s="52">
        <v>0.60899999999999999</v>
      </c>
      <c r="E1409" s="52">
        <v>0.53700000000000003</v>
      </c>
      <c r="F1409" s="52">
        <v>0.58699999999999997</v>
      </c>
      <c r="G1409" s="53">
        <v>7994.37</v>
      </c>
      <c r="H1409" s="52">
        <v>3</v>
      </c>
      <c r="I1409" t="str">
        <f t="shared" si="63"/>
        <v>Médio</v>
      </c>
      <c r="J1409" t="str">
        <f>VLOOKUP(B1409,'De-Para_Estado_Regiao'!$B:$C,2,0)</f>
        <v>Nordeste</v>
      </c>
      <c r="K1409" s="41">
        <f t="shared" si="64"/>
        <v>7994.37</v>
      </c>
      <c r="L1409" s="15">
        <f t="shared" si="65"/>
        <v>0.53700000000000003</v>
      </c>
    </row>
    <row r="1410" spans="1:12" x14ac:dyDescent="0.25">
      <c r="A1410" s="52" t="s">
        <v>5255</v>
      </c>
      <c r="B1410" s="52" t="s">
        <v>19</v>
      </c>
      <c r="C1410" s="52">
        <v>352</v>
      </c>
      <c r="D1410" s="52">
        <v>0.54600000000000004</v>
      </c>
      <c r="E1410" s="52">
        <v>0.55300000000000005</v>
      </c>
      <c r="F1410" s="52">
        <v>0.42899999999999999</v>
      </c>
      <c r="G1410" s="53">
        <v>7984.37</v>
      </c>
      <c r="H1410" s="52">
        <v>0</v>
      </c>
      <c r="I1410" t="str">
        <f t="shared" ref="I1410:I1473" si="66">IF(D1410&lt;0.55,"Baixo",IF(D1410&lt;0.7,"Médio",IF(D1410&lt;0.8,"Alto","Muito Alto")))</f>
        <v>Baixo</v>
      </c>
      <c r="J1410" t="str">
        <f>VLOOKUP(B1410,'De-Para_Estado_Regiao'!$B:$C,2,0)</f>
        <v>Nordeste</v>
      </c>
      <c r="K1410" s="41">
        <f t="shared" si="64"/>
        <v>7984.37</v>
      </c>
      <c r="L1410" s="15">
        <f t="shared" si="65"/>
        <v>0.55300000000000005</v>
      </c>
    </row>
    <row r="1411" spans="1:12" x14ac:dyDescent="0.25">
      <c r="A1411" s="52" t="s">
        <v>2199</v>
      </c>
      <c r="B1411" s="52" t="s">
        <v>19</v>
      </c>
      <c r="C1411" s="52">
        <v>352</v>
      </c>
      <c r="D1411" s="52">
        <v>0.59099999999999997</v>
      </c>
      <c r="E1411" s="52">
        <v>0.55300000000000005</v>
      </c>
      <c r="F1411" s="52">
        <v>0.504</v>
      </c>
      <c r="G1411" s="53">
        <v>7983.28</v>
      </c>
      <c r="H1411" s="52">
        <v>2</v>
      </c>
      <c r="I1411" t="str">
        <f t="shared" si="66"/>
        <v>Médio</v>
      </c>
      <c r="J1411" t="str">
        <f>VLOOKUP(B1411,'De-Para_Estado_Regiao'!$B:$C,2,0)</f>
        <v>Nordeste</v>
      </c>
      <c r="K1411" s="41">
        <f t="shared" ref="K1411:K1474" si="67">G1411</f>
        <v>7983.28</v>
      </c>
      <c r="L1411" s="15">
        <f t="shared" ref="L1411:L1474" si="68">E1411</f>
        <v>0.55300000000000005</v>
      </c>
    </row>
    <row r="1412" spans="1:12" x14ac:dyDescent="0.25">
      <c r="A1412" s="50" t="s">
        <v>3510</v>
      </c>
      <c r="B1412" s="50" t="s">
        <v>19</v>
      </c>
      <c r="C1412" s="50">
        <v>510</v>
      </c>
      <c r="D1412" s="50">
        <v>0.51500000000000001</v>
      </c>
      <c r="E1412" s="50">
        <v>0.46899999999999997</v>
      </c>
      <c r="F1412" s="50">
        <v>0.41299999999999998</v>
      </c>
      <c r="G1412" s="51">
        <v>7983.19</v>
      </c>
      <c r="H1412" s="50">
        <v>10</v>
      </c>
      <c r="I1412" t="str">
        <f t="shared" si="66"/>
        <v>Baixo</v>
      </c>
      <c r="J1412" t="str">
        <f>VLOOKUP(B1412,'De-Para_Estado_Regiao'!$B:$C,2,0)</f>
        <v>Nordeste</v>
      </c>
      <c r="K1412" s="41">
        <f t="shared" si="67"/>
        <v>7983.19</v>
      </c>
      <c r="L1412" s="15">
        <f t="shared" si="68"/>
        <v>0.46899999999999997</v>
      </c>
    </row>
    <row r="1413" spans="1:12" x14ac:dyDescent="0.25">
      <c r="A1413" s="50" t="s">
        <v>4971</v>
      </c>
      <c r="B1413" s="50" t="s">
        <v>131</v>
      </c>
      <c r="C1413" s="50">
        <v>84</v>
      </c>
      <c r="D1413" s="50">
        <v>0.56200000000000006</v>
      </c>
      <c r="E1413" s="50">
        <v>0.47899999999999998</v>
      </c>
      <c r="F1413" s="50">
        <v>0.496</v>
      </c>
      <c r="G1413" s="51">
        <v>7967.95</v>
      </c>
      <c r="H1413" s="50">
        <v>0</v>
      </c>
      <c r="I1413" t="str">
        <f t="shared" si="66"/>
        <v>Médio</v>
      </c>
      <c r="J1413" t="str">
        <f>VLOOKUP(B1413,'De-Para_Estado_Regiao'!$B:$C,2,0)</f>
        <v>Nordeste</v>
      </c>
      <c r="K1413" s="41">
        <f t="shared" si="67"/>
        <v>7967.95</v>
      </c>
      <c r="L1413" s="15">
        <f t="shared" si="68"/>
        <v>0.47899999999999998</v>
      </c>
    </row>
    <row r="1414" spans="1:12" x14ac:dyDescent="0.25">
      <c r="A1414" s="52" t="s">
        <v>4554</v>
      </c>
      <c r="B1414" s="52" t="s">
        <v>96</v>
      </c>
      <c r="C1414" s="52">
        <v>177</v>
      </c>
      <c r="D1414" s="52">
        <v>0.59699999999999998</v>
      </c>
      <c r="E1414" s="52">
        <v>0.63200000000000001</v>
      </c>
      <c r="F1414" s="52">
        <v>0.44700000000000001</v>
      </c>
      <c r="G1414" s="53">
        <v>7966.25</v>
      </c>
      <c r="H1414" s="52">
        <v>2</v>
      </c>
      <c r="I1414" t="str">
        <f t="shared" si="66"/>
        <v>Médio</v>
      </c>
      <c r="J1414" t="str">
        <f>VLOOKUP(B1414,'De-Para_Estado_Regiao'!$B:$C,2,0)</f>
        <v>Nordeste</v>
      </c>
      <c r="K1414" s="41">
        <f t="shared" si="67"/>
        <v>7966.25</v>
      </c>
      <c r="L1414" s="15">
        <f t="shared" si="68"/>
        <v>0.63200000000000001</v>
      </c>
    </row>
    <row r="1415" spans="1:12" x14ac:dyDescent="0.25">
      <c r="A1415" s="50" t="s">
        <v>4705</v>
      </c>
      <c r="B1415" s="50" t="s">
        <v>19</v>
      </c>
      <c r="C1415" s="50">
        <v>139</v>
      </c>
      <c r="D1415" s="50">
        <v>0.59899999999999998</v>
      </c>
      <c r="E1415" s="50">
        <v>0.56599999999999995</v>
      </c>
      <c r="F1415" s="50">
        <v>0.50800000000000001</v>
      </c>
      <c r="G1415" s="51">
        <v>7964.2</v>
      </c>
      <c r="H1415" s="50">
        <v>0</v>
      </c>
      <c r="I1415" t="str">
        <f t="shared" si="66"/>
        <v>Médio</v>
      </c>
      <c r="J1415" t="str">
        <f>VLOOKUP(B1415,'De-Para_Estado_Regiao'!$B:$C,2,0)</f>
        <v>Nordeste</v>
      </c>
      <c r="K1415" s="41">
        <f t="shared" si="67"/>
        <v>7964.2</v>
      </c>
      <c r="L1415" s="15">
        <f t="shared" si="68"/>
        <v>0.56599999999999995</v>
      </c>
    </row>
    <row r="1416" spans="1:12" x14ac:dyDescent="0.25">
      <c r="A1416" s="50" t="s">
        <v>5171</v>
      </c>
      <c r="B1416" s="50" t="s">
        <v>86</v>
      </c>
      <c r="C1416" s="50">
        <v>288</v>
      </c>
      <c r="D1416" s="50">
        <v>0.61099999999999999</v>
      </c>
      <c r="E1416" s="50">
        <v>0.58799999999999997</v>
      </c>
      <c r="F1416" s="50">
        <v>0.49299999999999999</v>
      </c>
      <c r="G1416" s="51">
        <v>7960.68</v>
      </c>
      <c r="H1416" s="50">
        <v>3</v>
      </c>
      <c r="I1416" t="str">
        <f t="shared" si="66"/>
        <v>Médio</v>
      </c>
      <c r="J1416" t="str">
        <f>VLOOKUP(B1416,'De-Para_Estado_Regiao'!$B:$C,2,0)</f>
        <v>Nordeste</v>
      </c>
      <c r="K1416" s="41">
        <f t="shared" si="67"/>
        <v>7960.68</v>
      </c>
      <c r="L1416" s="15">
        <f t="shared" si="68"/>
        <v>0.58799999999999997</v>
      </c>
    </row>
    <row r="1417" spans="1:12" x14ac:dyDescent="0.25">
      <c r="A1417" s="50" t="s">
        <v>1990</v>
      </c>
      <c r="B1417" s="50" t="s">
        <v>19</v>
      </c>
      <c r="C1417" s="50">
        <v>688</v>
      </c>
      <c r="D1417" s="50">
        <v>0.56000000000000005</v>
      </c>
      <c r="E1417" s="50">
        <v>0.56599999999999995</v>
      </c>
      <c r="F1417" s="50">
        <v>0.42399999999999999</v>
      </c>
      <c r="G1417" s="51">
        <v>7959.67</v>
      </c>
      <c r="H1417" s="50">
        <v>5</v>
      </c>
      <c r="I1417" t="str">
        <f t="shared" si="66"/>
        <v>Médio</v>
      </c>
      <c r="J1417" t="str">
        <f>VLOOKUP(B1417,'De-Para_Estado_Regiao'!$B:$C,2,0)</f>
        <v>Nordeste</v>
      </c>
      <c r="K1417" s="41">
        <f t="shared" si="67"/>
        <v>7959.67</v>
      </c>
      <c r="L1417" s="15">
        <f t="shared" si="68"/>
        <v>0.56599999999999995</v>
      </c>
    </row>
    <row r="1418" spans="1:12" x14ac:dyDescent="0.25">
      <c r="A1418" s="52" t="s">
        <v>2311</v>
      </c>
      <c r="B1418" s="52" t="s">
        <v>19</v>
      </c>
      <c r="C1418" s="52">
        <v>332</v>
      </c>
      <c r="D1418" s="52">
        <v>0.55000000000000004</v>
      </c>
      <c r="E1418" s="52">
        <v>0.52900000000000003</v>
      </c>
      <c r="F1418" s="52">
        <v>0.42199999999999999</v>
      </c>
      <c r="G1418" s="53">
        <v>7955.78</v>
      </c>
      <c r="H1418" s="52">
        <v>3</v>
      </c>
      <c r="I1418" t="str">
        <f t="shared" si="66"/>
        <v>Médio</v>
      </c>
      <c r="J1418" t="str">
        <f>VLOOKUP(B1418,'De-Para_Estado_Regiao'!$B:$C,2,0)</f>
        <v>Nordeste</v>
      </c>
      <c r="K1418" s="41">
        <f t="shared" si="67"/>
        <v>7955.78</v>
      </c>
      <c r="L1418" s="15">
        <f t="shared" si="68"/>
        <v>0.52900000000000003</v>
      </c>
    </row>
    <row r="1419" spans="1:12" x14ac:dyDescent="0.25">
      <c r="A1419" s="52" t="s">
        <v>3854</v>
      </c>
      <c r="B1419" s="52" t="s">
        <v>25</v>
      </c>
      <c r="C1419" s="52">
        <v>539</v>
      </c>
      <c r="D1419" s="52">
        <v>0.622</v>
      </c>
      <c r="E1419" s="52">
        <v>0.58899999999999997</v>
      </c>
      <c r="F1419" s="52">
        <v>0.51900000000000002</v>
      </c>
      <c r="G1419" s="53">
        <v>7955.27</v>
      </c>
      <c r="H1419" s="52">
        <v>1</v>
      </c>
      <c r="I1419" t="str">
        <f t="shared" si="66"/>
        <v>Médio</v>
      </c>
      <c r="J1419" t="str">
        <f>VLOOKUP(B1419,'De-Para_Estado_Regiao'!$B:$C,2,0)</f>
        <v>Nordeste</v>
      </c>
      <c r="K1419" s="41">
        <f t="shared" si="67"/>
        <v>7955.27</v>
      </c>
      <c r="L1419" s="15">
        <f t="shared" si="68"/>
        <v>0.58899999999999997</v>
      </c>
    </row>
    <row r="1420" spans="1:12" x14ac:dyDescent="0.25">
      <c r="A1420" s="50" t="s">
        <v>3692</v>
      </c>
      <c r="B1420" s="50" t="s">
        <v>131</v>
      </c>
      <c r="C1420" s="50">
        <v>384</v>
      </c>
      <c r="D1420" s="50">
        <v>0.57499999999999996</v>
      </c>
      <c r="E1420" s="50">
        <v>0.56000000000000005</v>
      </c>
      <c r="F1420" s="50">
        <v>0.44</v>
      </c>
      <c r="G1420" s="51">
        <v>7950.83</v>
      </c>
      <c r="H1420" s="50">
        <v>3</v>
      </c>
      <c r="I1420" t="str">
        <f t="shared" si="66"/>
        <v>Médio</v>
      </c>
      <c r="J1420" t="str">
        <f>VLOOKUP(B1420,'De-Para_Estado_Regiao'!$B:$C,2,0)</f>
        <v>Nordeste</v>
      </c>
      <c r="K1420" s="41">
        <f t="shared" si="67"/>
        <v>7950.83</v>
      </c>
      <c r="L1420" s="15">
        <f t="shared" si="68"/>
        <v>0.56000000000000005</v>
      </c>
    </row>
    <row r="1421" spans="1:12" x14ac:dyDescent="0.25">
      <c r="A1421" s="50" t="s">
        <v>1310</v>
      </c>
      <c r="B1421" s="50" t="s">
        <v>108</v>
      </c>
      <c r="C1421" s="50">
        <v>1001</v>
      </c>
      <c r="D1421" s="50">
        <v>0.58899999999999997</v>
      </c>
      <c r="E1421" s="50">
        <v>0.56299999999999994</v>
      </c>
      <c r="F1421" s="50">
        <v>0.46200000000000002</v>
      </c>
      <c r="G1421" s="51">
        <v>7950.03</v>
      </c>
      <c r="H1421" s="50">
        <v>6</v>
      </c>
      <c r="I1421" t="str">
        <f t="shared" si="66"/>
        <v>Médio</v>
      </c>
      <c r="J1421" t="str">
        <f>VLOOKUP(B1421,'De-Para_Estado_Regiao'!$B:$C,2,0)</f>
        <v>Nordeste</v>
      </c>
      <c r="K1421" s="41">
        <f t="shared" si="67"/>
        <v>7950.03</v>
      </c>
      <c r="L1421" s="15">
        <f t="shared" si="68"/>
        <v>0.56299999999999994</v>
      </c>
    </row>
    <row r="1422" spans="1:12" x14ac:dyDescent="0.25">
      <c r="A1422" s="50" t="s">
        <v>3937</v>
      </c>
      <c r="B1422" s="50" t="s">
        <v>19</v>
      </c>
      <c r="C1422" s="50">
        <v>140</v>
      </c>
      <c r="D1422" s="50">
        <v>0.59</v>
      </c>
      <c r="E1422" s="50">
        <v>0.53300000000000003</v>
      </c>
      <c r="F1422" s="50">
        <v>0.52300000000000002</v>
      </c>
      <c r="G1422" s="51">
        <v>7948.6</v>
      </c>
      <c r="H1422" s="50">
        <v>10</v>
      </c>
      <c r="I1422" t="str">
        <f t="shared" si="66"/>
        <v>Médio</v>
      </c>
      <c r="J1422" t="str">
        <f>VLOOKUP(B1422,'De-Para_Estado_Regiao'!$B:$C,2,0)</f>
        <v>Nordeste</v>
      </c>
      <c r="K1422" s="41">
        <f t="shared" si="67"/>
        <v>7948.6</v>
      </c>
      <c r="L1422" s="15">
        <f t="shared" si="68"/>
        <v>0.53300000000000003</v>
      </c>
    </row>
    <row r="1423" spans="1:12" x14ac:dyDescent="0.25">
      <c r="A1423" s="52" t="s">
        <v>3417</v>
      </c>
      <c r="B1423" s="52" t="s">
        <v>48</v>
      </c>
      <c r="C1423" s="52">
        <v>478</v>
      </c>
      <c r="D1423" s="52">
        <v>0.63200000000000001</v>
      </c>
      <c r="E1423" s="52">
        <v>0.57299999999999995</v>
      </c>
      <c r="F1423" s="52">
        <v>0.58599999999999997</v>
      </c>
      <c r="G1423" s="53">
        <v>7947.85</v>
      </c>
      <c r="H1423" s="52">
        <v>31</v>
      </c>
      <c r="I1423" t="str">
        <f t="shared" si="66"/>
        <v>Médio</v>
      </c>
      <c r="J1423" t="str">
        <f>VLOOKUP(B1423,'De-Para_Estado_Regiao'!$B:$C,2,0)</f>
        <v>Nordeste</v>
      </c>
      <c r="K1423" s="41">
        <f t="shared" si="67"/>
        <v>7947.85</v>
      </c>
      <c r="L1423" s="15">
        <f t="shared" si="68"/>
        <v>0.57299999999999995</v>
      </c>
    </row>
    <row r="1424" spans="1:12" x14ac:dyDescent="0.25">
      <c r="A1424" s="50" t="s">
        <v>5190</v>
      </c>
      <c r="B1424" s="50" t="s">
        <v>48</v>
      </c>
      <c r="C1424" s="50">
        <v>222</v>
      </c>
      <c r="D1424" s="50">
        <v>0.66</v>
      </c>
      <c r="E1424" s="50">
        <v>0.58099999999999996</v>
      </c>
      <c r="F1424" s="50">
        <v>0.64200000000000002</v>
      </c>
      <c r="G1424" s="51">
        <v>7946.66</v>
      </c>
      <c r="H1424" s="50">
        <v>1</v>
      </c>
      <c r="I1424" t="str">
        <f t="shared" si="66"/>
        <v>Médio</v>
      </c>
      <c r="J1424" t="str">
        <f>VLOOKUP(B1424,'De-Para_Estado_Regiao'!$B:$C,2,0)</f>
        <v>Nordeste</v>
      </c>
      <c r="K1424" s="41">
        <f t="shared" si="67"/>
        <v>7946.66</v>
      </c>
      <c r="L1424" s="15">
        <f t="shared" si="68"/>
        <v>0.58099999999999996</v>
      </c>
    </row>
    <row r="1425" spans="1:12" x14ac:dyDescent="0.25">
      <c r="A1425" s="52" t="s">
        <v>3681</v>
      </c>
      <c r="B1425" s="52" t="s">
        <v>19</v>
      </c>
      <c r="C1425" s="52">
        <v>434</v>
      </c>
      <c r="D1425" s="52">
        <v>0.63600000000000001</v>
      </c>
      <c r="E1425" s="52">
        <v>0.57899999999999996</v>
      </c>
      <c r="F1425" s="52">
        <v>0.57399999999999995</v>
      </c>
      <c r="G1425" s="53">
        <v>7944.04</v>
      </c>
      <c r="H1425" s="52">
        <v>1</v>
      </c>
      <c r="I1425" t="str">
        <f t="shared" si="66"/>
        <v>Médio</v>
      </c>
      <c r="J1425" t="str">
        <f>VLOOKUP(B1425,'De-Para_Estado_Regiao'!$B:$C,2,0)</f>
        <v>Nordeste</v>
      </c>
      <c r="K1425" s="41">
        <f t="shared" si="67"/>
        <v>7944.04</v>
      </c>
      <c r="L1425" s="15">
        <f t="shared" si="68"/>
        <v>0.57899999999999996</v>
      </c>
    </row>
    <row r="1426" spans="1:12" x14ac:dyDescent="0.25">
      <c r="A1426" s="52" t="s">
        <v>873</v>
      </c>
      <c r="B1426" s="52" t="s">
        <v>48</v>
      </c>
      <c r="C1426" s="52">
        <v>1436</v>
      </c>
      <c r="D1426" s="52">
        <v>0.629</v>
      </c>
      <c r="E1426" s="52">
        <v>0.56899999999999995</v>
      </c>
      <c r="F1426" s="52">
        <v>0.57599999999999996</v>
      </c>
      <c r="G1426" s="53">
        <v>7943.47</v>
      </c>
      <c r="H1426" s="52">
        <v>16</v>
      </c>
      <c r="I1426" t="str">
        <f t="shared" si="66"/>
        <v>Médio</v>
      </c>
      <c r="J1426" t="str">
        <f>VLOOKUP(B1426,'De-Para_Estado_Regiao'!$B:$C,2,0)</f>
        <v>Nordeste</v>
      </c>
      <c r="K1426" s="41">
        <f t="shared" si="67"/>
        <v>7943.47</v>
      </c>
      <c r="L1426" s="15">
        <f t="shared" si="68"/>
        <v>0.56899999999999995</v>
      </c>
    </row>
    <row r="1427" spans="1:12" x14ac:dyDescent="0.25">
      <c r="A1427" s="50" t="s">
        <v>3103</v>
      </c>
      <c r="B1427" s="50" t="s">
        <v>86</v>
      </c>
      <c r="C1427" s="50">
        <v>288</v>
      </c>
      <c r="D1427" s="50">
        <v>0.621</v>
      </c>
      <c r="E1427" s="50">
        <v>0.624</v>
      </c>
      <c r="F1427" s="50">
        <v>0.495</v>
      </c>
      <c r="G1427" s="51">
        <v>7936.82</v>
      </c>
      <c r="H1427" s="50">
        <v>3</v>
      </c>
      <c r="I1427" t="str">
        <f t="shared" si="66"/>
        <v>Médio</v>
      </c>
      <c r="J1427" t="str">
        <f>VLOOKUP(B1427,'De-Para_Estado_Regiao'!$B:$C,2,0)</f>
        <v>Nordeste</v>
      </c>
      <c r="K1427" s="41">
        <f t="shared" si="67"/>
        <v>7936.82</v>
      </c>
      <c r="L1427" s="15">
        <f t="shared" si="68"/>
        <v>0.624</v>
      </c>
    </row>
    <row r="1428" spans="1:12" x14ac:dyDescent="0.25">
      <c r="A1428" s="52" t="s">
        <v>2884</v>
      </c>
      <c r="B1428" s="52" t="s">
        <v>19</v>
      </c>
      <c r="C1428" s="52">
        <v>602</v>
      </c>
      <c r="D1428" s="52">
        <v>0.59599999999999997</v>
      </c>
      <c r="E1428" s="52">
        <v>0.54</v>
      </c>
      <c r="F1428" s="52">
        <v>0.53800000000000003</v>
      </c>
      <c r="G1428" s="53">
        <v>7933.89</v>
      </c>
      <c r="H1428" s="52">
        <v>1</v>
      </c>
      <c r="I1428" t="str">
        <f t="shared" si="66"/>
        <v>Médio</v>
      </c>
      <c r="J1428" t="str">
        <f>VLOOKUP(B1428,'De-Para_Estado_Regiao'!$B:$C,2,0)</f>
        <v>Nordeste</v>
      </c>
      <c r="K1428" s="41">
        <f t="shared" si="67"/>
        <v>7933.89</v>
      </c>
      <c r="L1428" s="15">
        <f t="shared" si="68"/>
        <v>0.54</v>
      </c>
    </row>
    <row r="1429" spans="1:12" x14ac:dyDescent="0.25">
      <c r="A1429" s="52" t="s">
        <v>346</v>
      </c>
      <c r="B1429" s="52" t="s">
        <v>19</v>
      </c>
      <c r="C1429" s="52">
        <v>517</v>
      </c>
      <c r="D1429" s="52">
        <v>0.55600000000000005</v>
      </c>
      <c r="E1429" s="52">
        <v>0.56399999999999995</v>
      </c>
      <c r="F1429" s="52">
        <v>0.39600000000000002</v>
      </c>
      <c r="G1429" s="53">
        <v>7933.68</v>
      </c>
      <c r="H1429" s="52">
        <v>4</v>
      </c>
      <c r="I1429" t="str">
        <f t="shared" si="66"/>
        <v>Médio</v>
      </c>
      <c r="J1429" t="str">
        <f>VLOOKUP(B1429,'De-Para_Estado_Regiao'!$B:$C,2,0)</f>
        <v>Nordeste</v>
      </c>
      <c r="K1429" s="41">
        <f t="shared" si="67"/>
        <v>7933.68</v>
      </c>
      <c r="L1429" s="15">
        <f t="shared" si="68"/>
        <v>0.56399999999999995</v>
      </c>
    </row>
    <row r="1430" spans="1:12" x14ac:dyDescent="0.25">
      <c r="A1430" s="52" t="s">
        <v>4828</v>
      </c>
      <c r="B1430" s="52" t="s">
        <v>86</v>
      </c>
      <c r="C1430" s="52">
        <v>214</v>
      </c>
      <c r="D1430" s="52">
        <v>0.61699999999999999</v>
      </c>
      <c r="E1430" s="52">
        <v>0.57299999999999995</v>
      </c>
      <c r="F1430" s="52">
        <v>0.52900000000000003</v>
      </c>
      <c r="G1430" s="53">
        <v>7933.63</v>
      </c>
      <c r="H1430" s="52">
        <v>2</v>
      </c>
      <c r="I1430" t="str">
        <f t="shared" si="66"/>
        <v>Médio</v>
      </c>
      <c r="J1430" t="str">
        <f>VLOOKUP(B1430,'De-Para_Estado_Regiao'!$B:$C,2,0)</f>
        <v>Nordeste</v>
      </c>
      <c r="K1430" s="41">
        <f t="shared" si="67"/>
        <v>7933.63</v>
      </c>
      <c r="L1430" s="15">
        <f t="shared" si="68"/>
        <v>0.57299999999999995</v>
      </c>
    </row>
    <row r="1431" spans="1:12" x14ac:dyDescent="0.25">
      <c r="A1431" s="50" t="s">
        <v>4829</v>
      </c>
      <c r="B1431" s="50" t="s">
        <v>131</v>
      </c>
      <c r="C1431" s="50">
        <v>141</v>
      </c>
      <c r="D1431" s="50">
        <v>0.57999999999999996</v>
      </c>
      <c r="E1431" s="50">
        <v>0.52400000000000002</v>
      </c>
      <c r="F1431" s="50">
        <v>0.50900000000000001</v>
      </c>
      <c r="G1431" s="51">
        <v>7919.5</v>
      </c>
      <c r="H1431" s="50">
        <v>1</v>
      </c>
      <c r="I1431" t="str">
        <f t="shared" si="66"/>
        <v>Médio</v>
      </c>
      <c r="J1431" t="str">
        <f>VLOOKUP(B1431,'De-Para_Estado_Regiao'!$B:$C,2,0)</f>
        <v>Nordeste</v>
      </c>
      <c r="K1431" s="41">
        <f t="shared" si="67"/>
        <v>7919.5</v>
      </c>
      <c r="L1431" s="15">
        <f t="shared" si="68"/>
        <v>0.52400000000000002</v>
      </c>
    </row>
    <row r="1432" spans="1:12" x14ac:dyDescent="0.25">
      <c r="A1432" s="50" t="s">
        <v>4511</v>
      </c>
      <c r="B1432" s="50" t="s">
        <v>86</v>
      </c>
      <c r="C1432" s="50">
        <v>285</v>
      </c>
      <c r="D1432" s="50">
        <v>0.61399999999999999</v>
      </c>
      <c r="E1432" s="50">
        <v>0.58799999999999997</v>
      </c>
      <c r="F1432" s="50">
        <v>0.54200000000000004</v>
      </c>
      <c r="G1432" s="51">
        <v>7917.33</v>
      </c>
      <c r="H1432" s="50">
        <v>5</v>
      </c>
      <c r="I1432" t="str">
        <f t="shared" si="66"/>
        <v>Médio</v>
      </c>
      <c r="J1432" t="str">
        <f>VLOOKUP(B1432,'De-Para_Estado_Regiao'!$B:$C,2,0)</f>
        <v>Nordeste</v>
      </c>
      <c r="K1432" s="41">
        <f t="shared" si="67"/>
        <v>7917.33</v>
      </c>
      <c r="L1432" s="15">
        <f t="shared" si="68"/>
        <v>0.58799999999999997</v>
      </c>
    </row>
    <row r="1433" spans="1:12" x14ac:dyDescent="0.25">
      <c r="A1433" s="52" t="s">
        <v>4133</v>
      </c>
      <c r="B1433" s="52" t="s">
        <v>101</v>
      </c>
      <c r="C1433" s="52">
        <v>365</v>
      </c>
      <c r="D1433" s="52">
        <v>0.60199999999999998</v>
      </c>
      <c r="E1433" s="52">
        <v>0.55500000000000005</v>
      </c>
      <c r="F1433" s="52">
        <v>0.53400000000000003</v>
      </c>
      <c r="G1433" s="53">
        <v>7904.7</v>
      </c>
      <c r="H1433" s="52">
        <v>1</v>
      </c>
      <c r="I1433" t="str">
        <f t="shared" si="66"/>
        <v>Médio</v>
      </c>
      <c r="J1433" t="str">
        <f>VLOOKUP(B1433,'De-Para_Estado_Regiao'!$B:$C,2,0)</f>
        <v>Nordeste</v>
      </c>
      <c r="K1433" s="41">
        <f t="shared" si="67"/>
        <v>7904.7</v>
      </c>
      <c r="L1433" s="15">
        <f t="shared" si="68"/>
        <v>0.55500000000000005</v>
      </c>
    </row>
    <row r="1434" spans="1:12" x14ac:dyDescent="0.25">
      <c r="A1434" s="52" t="s">
        <v>2892</v>
      </c>
      <c r="B1434" s="52" t="s">
        <v>131</v>
      </c>
      <c r="C1434" s="52">
        <v>985</v>
      </c>
      <c r="D1434" s="52">
        <v>0.59099999999999997</v>
      </c>
      <c r="E1434" s="52">
        <v>0.58199999999999996</v>
      </c>
      <c r="F1434" s="52">
        <v>0.498</v>
      </c>
      <c r="G1434" s="53">
        <v>7897.35</v>
      </c>
      <c r="H1434" s="52">
        <v>22</v>
      </c>
      <c r="I1434" t="str">
        <f t="shared" si="66"/>
        <v>Médio</v>
      </c>
      <c r="J1434" t="str">
        <f>VLOOKUP(B1434,'De-Para_Estado_Regiao'!$B:$C,2,0)</f>
        <v>Nordeste</v>
      </c>
      <c r="K1434" s="41">
        <f t="shared" si="67"/>
        <v>7897.35</v>
      </c>
      <c r="L1434" s="15">
        <f t="shared" si="68"/>
        <v>0.58199999999999996</v>
      </c>
    </row>
    <row r="1435" spans="1:12" x14ac:dyDescent="0.25">
      <c r="A1435" s="50" t="s">
        <v>3558</v>
      </c>
      <c r="B1435" s="50" t="s">
        <v>48</v>
      </c>
      <c r="C1435" s="50">
        <v>501</v>
      </c>
      <c r="D1435" s="50">
        <v>0.61199999999999999</v>
      </c>
      <c r="E1435" s="50">
        <v>0.55200000000000005</v>
      </c>
      <c r="F1435" s="50">
        <v>0.53500000000000003</v>
      </c>
      <c r="G1435" s="51">
        <v>7896.49</v>
      </c>
      <c r="H1435" s="50">
        <v>1</v>
      </c>
      <c r="I1435" t="str">
        <f t="shared" si="66"/>
        <v>Médio</v>
      </c>
      <c r="J1435" t="str">
        <f>VLOOKUP(B1435,'De-Para_Estado_Regiao'!$B:$C,2,0)</f>
        <v>Nordeste</v>
      </c>
      <c r="K1435" s="41">
        <f t="shared" si="67"/>
        <v>7896.49</v>
      </c>
      <c r="L1435" s="15">
        <f t="shared" si="68"/>
        <v>0.55200000000000005</v>
      </c>
    </row>
    <row r="1436" spans="1:12" x14ac:dyDescent="0.25">
      <c r="A1436" s="52" t="s">
        <v>4605</v>
      </c>
      <c r="B1436" s="52" t="s">
        <v>131</v>
      </c>
      <c r="C1436" s="52">
        <v>57</v>
      </c>
      <c r="D1436" s="52">
        <v>0.48799999999999999</v>
      </c>
      <c r="E1436" s="52">
        <v>0.498</v>
      </c>
      <c r="F1436" s="52">
        <v>0.32900000000000001</v>
      </c>
      <c r="G1436" s="53">
        <v>7896.14</v>
      </c>
      <c r="H1436" s="52">
        <v>1</v>
      </c>
      <c r="I1436" t="str">
        <f t="shared" si="66"/>
        <v>Baixo</v>
      </c>
      <c r="J1436" t="str">
        <f>VLOOKUP(B1436,'De-Para_Estado_Regiao'!$B:$C,2,0)</f>
        <v>Nordeste</v>
      </c>
      <c r="K1436" s="41">
        <f t="shared" si="67"/>
        <v>7896.14</v>
      </c>
      <c r="L1436" s="15">
        <f t="shared" si="68"/>
        <v>0.498</v>
      </c>
    </row>
    <row r="1437" spans="1:12" x14ac:dyDescent="0.25">
      <c r="A1437" s="50" t="s">
        <v>2065</v>
      </c>
      <c r="B1437" s="50" t="s">
        <v>48</v>
      </c>
      <c r="C1437" s="50">
        <v>452</v>
      </c>
      <c r="D1437" s="50">
        <v>0.60099999999999998</v>
      </c>
      <c r="E1437" s="50">
        <v>0.56299999999999994</v>
      </c>
      <c r="F1437" s="50">
        <v>0.499</v>
      </c>
      <c r="G1437" s="51">
        <v>7889.81</v>
      </c>
      <c r="H1437" s="50">
        <v>2</v>
      </c>
      <c r="I1437" t="str">
        <f t="shared" si="66"/>
        <v>Médio</v>
      </c>
      <c r="J1437" t="str">
        <f>VLOOKUP(B1437,'De-Para_Estado_Regiao'!$B:$C,2,0)</f>
        <v>Nordeste</v>
      </c>
      <c r="K1437" s="41">
        <f t="shared" si="67"/>
        <v>7889.81</v>
      </c>
      <c r="L1437" s="15">
        <f t="shared" si="68"/>
        <v>0.56299999999999994</v>
      </c>
    </row>
    <row r="1438" spans="1:12" x14ac:dyDescent="0.25">
      <c r="A1438" s="52" t="s">
        <v>2886</v>
      </c>
      <c r="B1438" s="52" t="s">
        <v>48</v>
      </c>
      <c r="C1438" s="52">
        <v>614</v>
      </c>
      <c r="D1438" s="52">
        <v>0.60599999999999998</v>
      </c>
      <c r="E1438" s="52">
        <v>0.54</v>
      </c>
      <c r="F1438" s="52">
        <v>0.53</v>
      </c>
      <c r="G1438" s="53">
        <v>7889.12</v>
      </c>
      <c r="H1438" s="52">
        <v>5</v>
      </c>
      <c r="I1438" t="str">
        <f t="shared" si="66"/>
        <v>Médio</v>
      </c>
      <c r="J1438" t="str">
        <f>VLOOKUP(B1438,'De-Para_Estado_Regiao'!$B:$C,2,0)</f>
        <v>Nordeste</v>
      </c>
      <c r="K1438" s="41">
        <f t="shared" si="67"/>
        <v>7889.12</v>
      </c>
      <c r="L1438" s="15">
        <f t="shared" si="68"/>
        <v>0.54</v>
      </c>
    </row>
    <row r="1439" spans="1:12" x14ac:dyDescent="0.25">
      <c r="A1439" s="52" t="s">
        <v>4892</v>
      </c>
      <c r="B1439" s="52" t="s">
        <v>86</v>
      </c>
      <c r="C1439" s="52">
        <v>166</v>
      </c>
      <c r="D1439" s="52">
        <v>0.58399999999999996</v>
      </c>
      <c r="E1439" s="52">
        <v>0.54500000000000004</v>
      </c>
      <c r="F1439" s="52">
        <v>0.48699999999999999</v>
      </c>
      <c r="G1439" s="53">
        <v>7888.71</v>
      </c>
      <c r="H1439" s="52">
        <v>5</v>
      </c>
      <c r="I1439" t="str">
        <f t="shared" si="66"/>
        <v>Médio</v>
      </c>
      <c r="J1439" t="str">
        <f>VLOOKUP(B1439,'De-Para_Estado_Regiao'!$B:$C,2,0)</f>
        <v>Nordeste</v>
      </c>
      <c r="K1439" s="41">
        <f t="shared" si="67"/>
        <v>7888.71</v>
      </c>
      <c r="L1439" s="15">
        <f t="shared" si="68"/>
        <v>0.54500000000000004</v>
      </c>
    </row>
    <row r="1440" spans="1:12" x14ac:dyDescent="0.25">
      <c r="A1440" s="52" t="s">
        <v>3389</v>
      </c>
      <c r="B1440" s="52" t="s">
        <v>25</v>
      </c>
      <c r="C1440" s="52">
        <v>1464</v>
      </c>
      <c r="D1440" s="52">
        <v>0.60199999999999998</v>
      </c>
      <c r="E1440" s="52">
        <v>0.58099999999999996</v>
      </c>
      <c r="F1440" s="52">
        <v>0.52700000000000002</v>
      </c>
      <c r="G1440" s="53">
        <v>7887.46</v>
      </c>
      <c r="H1440" s="52">
        <v>5</v>
      </c>
      <c r="I1440" t="str">
        <f t="shared" si="66"/>
        <v>Médio</v>
      </c>
      <c r="J1440" t="str">
        <f>VLOOKUP(B1440,'De-Para_Estado_Regiao'!$B:$C,2,0)</f>
        <v>Nordeste</v>
      </c>
      <c r="K1440" s="41">
        <f t="shared" si="67"/>
        <v>7887.46</v>
      </c>
      <c r="L1440" s="15">
        <f t="shared" si="68"/>
        <v>0.58099999999999996</v>
      </c>
    </row>
    <row r="1441" spans="1:12" x14ac:dyDescent="0.25">
      <c r="A1441" s="52" t="s">
        <v>3052</v>
      </c>
      <c r="B1441" s="52" t="s">
        <v>96</v>
      </c>
      <c r="C1441" s="52">
        <v>316</v>
      </c>
      <c r="D1441" s="52">
        <v>0.59</v>
      </c>
      <c r="E1441" s="52">
        <v>0.57999999999999996</v>
      </c>
      <c r="F1441" s="52">
        <v>0.48799999999999999</v>
      </c>
      <c r="G1441" s="53">
        <v>7881.01</v>
      </c>
      <c r="H1441" s="52">
        <v>2</v>
      </c>
      <c r="I1441" t="str">
        <f t="shared" si="66"/>
        <v>Médio</v>
      </c>
      <c r="J1441" t="str">
        <f>VLOOKUP(B1441,'De-Para_Estado_Regiao'!$B:$C,2,0)</f>
        <v>Nordeste</v>
      </c>
      <c r="K1441" s="41">
        <f t="shared" si="67"/>
        <v>7881.01</v>
      </c>
      <c r="L1441" s="15">
        <f t="shared" si="68"/>
        <v>0.57999999999999996</v>
      </c>
    </row>
    <row r="1442" spans="1:12" x14ac:dyDescent="0.25">
      <c r="A1442" s="52" t="s">
        <v>4861</v>
      </c>
      <c r="B1442" s="52" t="s">
        <v>96</v>
      </c>
      <c r="C1442" s="52">
        <v>101</v>
      </c>
      <c r="D1442" s="52">
        <v>0.56999999999999995</v>
      </c>
      <c r="E1442" s="52">
        <v>0.55400000000000005</v>
      </c>
      <c r="F1442" s="52">
        <v>0.42399999999999999</v>
      </c>
      <c r="G1442" s="53">
        <v>7880.84</v>
      </c>
      <c r="H1442" s="52">
        <v>2</v>
      </c>
      <c r="I1442" t="str">
        <f t="shared" si="66"/>
        <v>Médio</v>
      </c>
      <c r="J1442" t="str">
        <f>VLOOKUP(B1442,'De-Para_Estado_Regiao'!$B:$C,2,0)</f>
        <v>Nordeste</v>
      </c>
      <c r="K1442" s="41">
        <f t="shared" si="67"/>
        <v>7880.84</v>
      </c>
      <c r="L1442" s="15">
        <f t="shared" si="68"/>
        <v>0.55400000000000005</v>
      </c>
    </row>
    <row r="1443" spans="1:12" x14ac:dyDescent="0.25">
      <c r="A1443" s="50" t="s">
        <v>3562</v>
      </c>
      <c r="B1443" s="50" t="s">
        <v>108</v>
      </c>
      <c r="C1443" s="50">
        <v>759</v>
      </c>
      <c r="D1443" s="50">
        <v>0.56799999999999995</v>
      </c>
      <c r="E1443" s="50">
        <v>0.54600000000000004</v>
      </c>
      <c r="F1443" s="50">
        <v>0.44400000000000001</v>
      </c>
      <c r="G1443" s="51">
        <v>7878.62</v>
      </c>
      <c r="H1443" s="50">
        <v>3</v>
      </c>
      <c r="I1443" t="str">
        <f t="shared" si="66"/>
        <v>Médio</v>
      </c>
      <c r="J1443" t="str">
        <f>VLOOKUP(B1443,'De-Para_Estado_Regiao'!$B:$C,2,0)</f>
        <v>Nordeste</v>
      </c>
      <c r="K1443" s="41">
        <f t="shared" si="67"/>
        <v>7878.62</v>
      </c>
      <c r="L1443" s="15">
        <f t="shared" si="68"/>
        <v>0.54600000000000004</v>
      </c>
    </row>
    <row r="1444" spans="1:12" x14ac:dyDescent="0.25">
      <c r="A1444" s="52" t="s">
        <v>4781</v>
      </c>
      <c r="B1444" s="52" t="s">
        <v>96</v>
      </c>
      <c r="C1444" s="52">
        <v>119</v>
      </c>
      <c r="D1444" s="52">
        <v>0.58299999999999996</v>
      </c>
      <c r="E1444" s="52">
        <v>0.54400000000000004</v>
      </c>
      <c r="F1444" s="52">
        <v>0.47</v>
      </c>
      <c r="G1444" s="53">
        <v>7876.8</v>
      </c>
      <c r="H1444" s="52">
        <v>1</v>
      </c>
      <c r="I1444" t="str">
        <f t="shared" si="66"/>
        <v>Médio</v>
      </c>
      <c r="J1444" t="str">
        <f>VLOOKUP(B1444,'De-Para_Estado_Regiao'!$B:$C,2,0)</f>
        <v>Nordeste</v>
      </c>
      <c r="K1444" s="41">
        <f t="shared" si="67"/>
        <v>7876.8</v>
      </c>
      <c r="L1444" s="15">
        <f t="shared" si="68"/>
        <v>0.54400000000000004</v>
      </c>
    </row>
    <row r="1445" spans="1:12" x14ac:dyDescent="0.25">
      <c r="A1445" s="50" t="s">
        <v>1791</v>
      </c>
      <c r="B1445" s="50" t="s">
        <v>131</v>
      </c>
      <c r="C1445" s="50">
        <v>660</v>
      </c>
      <c r="D1445" s="50">
        <v>0.59</v>
      </c>
      <c r="E1445" s="50">
        <v>0.56599999999999995</v>
      </c>
      <c r="F1445" s="50">
        <v>0.47299999999999998</v>
      </c>
      <c r="G1445" s="51">
        <v>7869.62</v>
      </c>
      <c r="H1445" s="50">
        <v>8</v>
      </c>
      <c r="I1445" t="str">
        <f t="shared" si="66"/>
        <v>Médio</v>
      </c>
      <c r="J1445" t="str">
        <f>VLOOKUP(B1445,'De-Para_Estado_Regiao'!$B:$C,2,0)</f>
        <v>Nordeste</v>
      </c>
      <c r="K1445" s="41">
        <f t="shared" si="67"/>
        <v>7869.62</v>
      </c>
      <c r="L1445" s="15">
        <f t="shared" si="68"/>
        <v>0.56599999999999995</v>
      </c>
    </row>
    <row r="1446" spans="1:12" x14ac:dyDescent="0.25">
      <c r="A1446" s="50" t="s">
        <v>4949</v>
      </c>
      <c r="B1446" s="50" t="s">
        <v>131</v>
      </c>
      <c r="C1446" s="50">
        <v>86</v>
      </c>
      <c r="D1446" s="50">
        <v>0.61</v>
      </c>
      <c r="E1446" s="50">
        <v>0.58699999999999997</v>
      </c>
      <c r="F1446" s="50">
        <v>0.52</v>
      </c>
      <c r="G1446" s="51">
        <v>7864.86</v>
      </c>
      <c r="H1446" s="50">
        <v>0</v>
      </c>
      <c r="I1446" t="str">
        <f t="shared" si="66"/>
        <v>Médio</v>
      </c>
      <c r="J1446" t="str">
        <f>VLOOKUP(B1446,'De-Para_Estado_Regiao'!$B:$C,2,0)</f>
        <v>Nordeste</v>
      </c>
      <c r="K1446" s="41">
        <f t="shared" si="67"/>
        <v>7864.86</v>
      </c>
      <c r="L1446" s="15">
        <f t="shared" si="68"/>
        <v>0.58699999999999997</v>
      </c>
    </row>
    <row r="1447" spans="1:12" x14ac:dyDescent="0.25">
      <c r="A1447" s="52" t="s">
        <v>5246</v>
      </c>
      <c r="B1447" s="52" t="s">
        <v>48</v>
      </c>
      <c r="C1447" s="52">
        <v>159</v>
      </c>
      <c r="D1447" s="52">
        <v>0.60399999999999998</v>
      </c>
      <c r="E1447" s="52">
        <v>0.54400000000000004</v>
      </c>
      <c r="F1447" s="52">
        <v>0.53800000000000003</v>
      </c>
      <c r="G1447" s="53">
        <v>7864.06</v>
      </c>
      <c r="H1447" s="52">
        <v>0</v>
      </c>
      <c r="I1447" t="str">
        <f t="shared" si="66"/>
        <v>Médio</v>
      </c>
      <c r="J1447" t="str">
        <f>VLOOKUP(B1447,'De-Para_Estado_Regiao'!$B:$C,2,0)</f>
        <v>Nordeste</v>
      </c>
      <c r="K1447" s="41">
        <f t="shared" si="67"/>
        <v>7864.06</v>
      </c>
      <c r="L1447" s="15">
        <f t="shared" si="68"/>
        <v>0.54400000000000004</v>
      </c>
    </row>
    <row r="1448" spans="1:12" x14ac:dyDescent="0.25">
      <c r="A1448" s="50" t="s">
        <v>346</v>
      </c>
      <c r="B1448" s="50" t="s">
        <v>101</v>
      </c>
      <c r="C1448" s="50">
        <v>2089</v>
      </c>
      <c r="D1448" s="50">
        <v>0.55000000000000004</v>
      </c>
      <c r="E1448" s="50">
        <v>0.52500000000000002</v>
      </c>
      <c r="F1448" s="50">
        <v>0.45200000000000001</v>
      </c>
      <c r="G1448" s="51">
        <v>7851.23</v>
      </c>
      <c r="H1448" s="50">
        <v>99</v>
      </c>
      <c r="I1448" t="str">
        <f t="shared" si="66"/>
        <v>Médio</v>
      </c>
      <c r="J1448" t="str">
        <f>VLOOKUP(B1448,'De-Para_Estado_Regiao'!$B:$C,2,0)</f>
        <v>Nordeste</v>
      </c>
      <c r="K1448" s="41">
        <f t="shared" si="67"/>
        <v>7851.23</v>
      </c>
      <c r="L1448" s="15">
        <f t="shared" si="68"/>
        <v>0.52500000000000002</v>
      </c>
    </row>
    <row r="1449" spans="1:12" x14ac:dyDescent="0.25">
      <c r="A1449" s="52" t="s">
        <v>3691</v>
      </c>
      <c r="B1449" s="52" t="s">
        <v>25</v>
      </c>
      <c r="C1449" s="52">
        <v>574</v>
      </c>
      <c r="D1449" s="52">
        <v>0.55200000000000005</v>
      </c>
      <c r="E1449" s="52">
        <v>0.54900000000000004</v>
      </c>
      <c r="F1449" s="52">
        <v>0.436</v>
      </c>
      <c r="G1449" s="53">
        <v>7849.89</v>
      </c>
      <c r="H1449" s="52">
        <v>2</v>
      </c>
      <c r="I1449" t="str">
        <f t="shared" si="66"/>
        <v>Médio</v>
      </c>
      <c r="J1449" t="str">
        <f>VLOOKUP(B1449,'De-Para_Estado_Regiao'!$B:$C,2,0)</f>
        <v>Nordeste</v>
      </c>
      <c r="K1449" s="41">
        <f t="shared" si="67"/>
        <v>7849.89</v>
      </c>
      <c r="L1449" s="15">
        <f t="shared" si="68"/>
        <v>0.54900000000000004</v>
      </c>
    </row>
    <row r="1450" spans="1:12" x14ac:dyDescent="0.25">
      <c r="A1450" s="50" t="s">
        <v>5212</v>
      </c>
      <c r="B1450" s="50" t="s">
        <v>96</v>
      </c>
      <c r="C1450" s="50">
        <v>363</v>
      </c>
      <c r="D1450" s="50">
        <v>0.56999999999999995</v>
      </c>
      <c r="E1450" s="50">
        <v>0.54500000000000004</v>
      </c>
      <c r="F1450" s="50">
        <v>0.44800000000000001</v>
      </c>
      <c r="G1450" s="51">
        <v>7847.54</v>
      </c>
      <c r="H1450" s="50">
        <v>1</v>
      </c>
      <c r="I1450" t="str">
        <f t="shared" si="66"/>
        <v>Médio</v>
      </c>
      <c r="J1450" t="str">
        <f>VLOOKUP(B1450,'De-Para_Estado_Regiao'!$B:$C,2,0)</f>
        <v>Nordeste</v>
      </c>
      <c r="K1450" s="41">
        <f t="shared" si="67"/>
        <v>7847.54</v>
      </c>
      <c r="L1450" s="15">
        <f t="shared" si="68"/>
        <v>0.54500000000000004</v>
      </c>
    </row>
    <row r="1451" spans="1:12" x14ac:dyDescent="0.25">
      <c r="A1451" s="52" t="s">
        <v>2844</v>
      </c>
      <c r="B1451" s="52" t="s">
        <v>131</v>
      </c>
      <c r="C1451" s="52">
        <v>651</v>
      </c>
      <c r="D1451" s="52">
        <v>0.56499999999999995</v>
      </c>
      <c r="E1451" s="52">
        <v>0.54400000000000004</v>
      </c>
      <c r="F1451" s="52">
        <v>0.45200000000000001</v>
      </c>
      <c r="G1451" s="53">
        <v>7845.94</v>
      </c>
      <c r="H1451" s="52">
        <v>28</v>
      </c>
      <c r="I1451" t="str">
        <f t="shared" si="66"/>
        <v>Médio</v>
      </c>
      <c r="J1451" t="str">
        <f>VLOOKUP(B1451,'De-Para_Estado_Regiao'!$B:$C,2,0)</f>
        <v>Nordeste</v>
      </c>
      <c r="K1451" s="41">
        <f t="shared" si="67"/>
        <v>7845.94</v>
      </c>
      <c r="L1451" s="15">
        <f t="shared" si="68"/>
        <v>0.54400000000000004</v>
      </c>
    </row>
    <row r="1452" spans="1:12" x14ac:dyDescent="0.25">
      <c r="A1452" s="52" t="s">
        <v>1866</v>
      </c>
      <c r="B1452" s="52" t="s">
        <v>19</v>
      </c>
      <c r="C1452" s="52">
        <v>813</v>
      </c>
      <c r="D1452" s="52">
        <v>0.59</v>
      </c>
      <c r="E1452" s="52">
        <v>0.55000000000000004</v>
      </c>
      <c r="F1452" s="52">
        <v>0.49299999999999999</v>
      </c>
      <c r="G1452" s="53">
        <v>7842.17</v>
      </c>
      <c r="H1452" s="52">
        <v>3</v>
      </c>
      <c r="I1452" t="str">
        <f t="shared" si="66"/>
        <v>Médio</v>
      </c>
      <c r="J1452" t="str">
        <f>VLOOKUP(B1452,'De-Para_Estado_Regiao'!$B:$C,2,0)</f>
        <v>Nordeste</v>
      </c>
      <c r="K1452" s="41">
        <f t="shared" si="67"/>
        <v>7842.17</v>
      </c>
      <c r="L1452" s="15">
        <f t="shared" si="68"/>
        <v>0.55000000000000004</v>
      </c>
    </row>
    <row r="1453" spans="1:12" x14ac:dyDescent="0.25">
      <c r="A1453" s="52" t="s">
        <v>5027</v>
      </c>
      <c r="B1453" s="52" t="s">
        <v>96</v>
      </c>
      <c r="C1453" s="52">
        <v>528</v>
      </c>
      <c r="D1453" s="52">
        <v>0.55200000000000005</v>
      </c>
      <c r="E1453" s="52">
        <v>0.53100000000000003</v>
      </c>
      <c r="F1453" s="52">
        <v>0.40799999999999997</v>
      </c>
      <c r="G1453" s="53">
        <v>7839.03</v>
      </c>
      <c r="H1453" s="52">
        <v>9</v>
      </c>
      <c r="I1453" t="str">
        <f t="shared" si="66"/>
        <v>Médio</v>
      </c>
      <c r="J1453" t="str">
        <f>VLOOKUP(B1453,'De-Para_Estado_Regiao'!$B:$C,2,0)</f>
        <v>Nordeste</v>
      </c>
      <c r="K1453" s="41">
        <f t="shared" si="67"/>
        <v>7839.03</v>
      </c>
      <c r="L1453" s="15">
        <f t="shared" si="68"/>
        <v>0.53100000000000003</v>
      </c>
    </row>
    <row r="1454" spans="1:12" x14ac:dyDescent="0.25">
      <c r="A1454" s="50" t="s">
        <v>3094</v>
      </c>
      <c r="B1454" s="50" t="s">
        <v>19</v>
      </c>
      <c r="C1454" s="50">
        <v>268</v>
      </c>
      <c r="D1454" s="50">
        <v>0.61099999999999999</v>
      </c>
      <c r="E1454" s="50">
        <v>0.60799999999999998</v>
      </c>
      <c r="F1454" s="50">
        <v>0.47599999999999998</v>
      </c>
      <c r="G1454" s="51">
        <v>7837.39</v>
      </c>
      <c r="H1454" s="50">
        <v>4</v>
      </c>
      <c r="I1454" t="str">
        <f t="shared" si="66"/>
        <v>Médio</v>
      </c>
      <c r="J1454" t="str">
        <f>VLOOKUP(B1454,'De-Para_Estado_Regiao'!$B:$C,2,0)</f>
        <v>Nordeste</v>
      </c>
      <c r="K1454" s="41">
        <f t="shared" si="67"/>
        <v>7837.39</v>
      </c>
      <c r="L1454" s="15">
        <f t="shared" si="68"/>
        <v>0.60799999999999998</v>
      </c>
    </row>
    <row r="1455" spans="1:12" x14ac:dyDescent="0.25">
      <c r="A1455" s="50" t="s">
        <v>2908</v>
      </c>
      <c r="B1455" s="50" t="s">
        <v>19</v>
      </c>
      <c r="C1455" s="50">
        <v>490</v>
      </c>
      <c r="D1455" s="50">
        <v>0.53500000000000003</v>
      </c>
      <c r="E1455" s="50">
        <v>0.54500000000000004</v>
      </c>
      <c r="F1455" s="50">
        <v>0.39200000000000002</v>
      </c>
      <c r="G1455" s="51">
        <v>7835.18</v>
      </c>
      <c r="H1455" s="50">
        <v>2</v>
      </c>
      <c r="I1455" t="str">
        <f t="shared" si="66"/>
        <v>Baixo</v>
      </c>
      <c r="J1455" t="str">
        <f>VLOOKUP(B1455,'De-Para_Estado_Regiao'!$B:$C,2,0)</f>
        <v>Nordeste</v>
      </c>
      <c r="K1455" s="41">
        <f t="shared" si="67"/>
        <v>7835.18</v>
      </c>
      <c r="L1455" s="15">
        <f t="shared" si="68"/>
        <v>0.54500000000000004</v>
      </c>
    </row>
    <row r="1456" spans="1:12" x14ac:dyDescent="0.25">
      <c r="A1456" s="52" t="s">
        <v>1383</v>
      </c>
      <c r="B1456" s="52" t="s">
        <v>19</v>
      </c>
      <c r="C1456" s="52">
        <v>452</v>
      </c>
      <c r="D1456" s="52">
        <v>0.622</v>
      </c>
      <c r="E1456" s="52">
        <v>0.59</v>
      </c>
      <c r="F1456" s="52">
        <v>0.51800000000000002</v>
      </c>
      <c r="G1456" s="53">
        <v>7834.83</v>
      </c>
      <c r="H1456" s="52">
        <v>0</v>
      </c>
      <c r="I1456" t="str">
        <f t="shared" si="66"/>
        <v>Médio</v>
      </c>
      <c r="J1456" t="str">
        <f>VLOOKUP(B1456,'De-Para_Estado_Regiao'!$B:$C,2,0)</f>
        <v>Nordeste</v>
      </c>
      <c r="K1456" s="41">
        <f t="shared" si="67"/>
        <v>7834.83</v>
      </c>
      <c r="L1456" s="15">
        <f t="shared" si="68"/>
        <v>0.59</v>
      </c>
    </row>
    <row r="1457" spans="1:12" x14ac:dyDescent="0.25">
      <c r="A1457" s="50" t="s">
        <v>4879</v>
      </c>
      <c r="B1457" s="50" t="s">
        <v>96</v>
      </c>
      <c r="C1457" s="50">
        <v>115</v>
      </c>
      <c r="D1457" s="50">
        <v>0.59599999999999997</v>
      </c>
      <c r="E1457" s="50">
        <v>0.55300000000000005</v>
      </c>
      <c r="F1457" s="50">
        <v>0.497</v>
      </c>
      <c r="G1457" s="51">
        <v>7834.22</v>
      </c>
      <c r="H1457" s="50">
        <v>2</v>
      </c>
      <c r="I1457" t="str">
        <f t="shared" si="66"/>
        <v>Médio</v>
      </c>
      <c r="J1457" t="str">
        <f>VLOOKUP(B1457,'De-Para_Estado_Regiao'!$B:$C,2,0)</f>
        <v>Nordeste</v>
      </c>
      <c r="K1457" s="41">
        <f t="shared" si="67"/>
        <v>7834.22</v>
      </c>
      <c r="L1457" s="15">
        <f t="shared" si="68"/>
        <v>0.55300000000000005</v>
      </c>
    </row>
    <row r="1458" spans="1:12" x14ac:dyDescent="0.25">
      <c r="A1458" s="50" t="s">
        <v>5322</v>
      </c>
      <c r="B1458" s="50" t="s">
        <v>96</v>
      </c>
      <c r="C1458" s="50">
        <v>92</v>
      </c>
      <c r="D1458" s="50">
        <v>0.52500000000000002</v>
      </c>
      <c r="E1458" s="50">
        <v>0.50600000000000001</v>
      </c>
      <c r="F1458" s="50">
        <v>0.40799999999999997</v>
      </c>
      <c r="G1458" s="51">
        <v>7834.07</v>
      </c>
      <c r="H1458" s="50">
        <v>15</v>
      </c>
      <c r="I1458" t="str">
        <f t="shared" si="66"/>
        <v>Baixo</v>
      </c>
      <c r="J1458" t="str">
        <f>VLOOKUP(B1458,'De-Para_Estado_Regiao'!$B:$C,2,0)</f>
        <v>Nordeste</v>
      </c>
      <c r="K1458" s="41">
        <f t="shared" si="67"/>
        <v>7834.07</v>
      </c>
      <c r="L1458" s="15">
        <f t="shared" si="68"/>
        <v>0.50600000000000001</v>
      </c>
    </row>
    <row r="1459" spans="1:12" x14ac:dyDescent="0.25">
      <c r="A1459" s="52" t="s">
        <v>4147</v>
      </c>
      <c r="B1459" s="52" t="s">
        <v>96</v>
      </c>
      <c r="C1459" s="52">
        <v>263</v>
      </c>
      <c r="D1459" s="52">
        <v>0.56799999999999995</v>
      </c>
      <c r="E1459" s="52">
        <v>0.54600000000000004</v>
      </c>
      <c r="F1459" s="52">
        <v>0.44700000000000001</v>
      </c>
      <c r="G1459" s="53">
        <v>7834.02</v>
      </c>
      <c r="H1459" s="52">
        <v>1</v>
      </c>
      <c r="I1459" t="str">
        <f t="shared" si="66"/>
        <v>Médio</v>
      </c>
      <c r="J1459" t="str">
        <f>VLOOKUP(B1459,'De-Para_Estado_Regiao'!$B:$C,2,0)</f>
        <v>Nordeste</v>
      </c>
      <c r="K1459" s="41">
        <f t="shared" si="67"/>
        <v>7834.02</v>
      </c>
      <c r="L1459" s="15">
        <f t="shared" si="68"/>
        <v>0.54600000000000004</v>
      </c>
    </row>
    <row r="1460" spans="1:12" x14ac:dyDescent="0.25">
      <c r="A1460" s="50" t="s">
        <v>2912</v>
      </c>
      <c r="B1460" s="50" t="s">
        <v>101</v>
      </c>
      <c r="C1460" s="50">
        <v>763</v>
      </c>
      <c r="D1460" s="50">
        <v>0.58599999999999997</v>
      </c>
      <c r="E1460" s="50">
        <v>0.56100000000000005</v>
      </c>
      <c r="F1460" s="50">
        <v>0.503</v>
      </c>
      <c r="G1460" s="51">
        <v>7828.26</v>
      </c>
      <c r="H1460" s="50">
        <v>38</v>
      </c>
      <c r="I1460" t="str">
        <f t="shared" si="66"/>
        <v>Médio</v>
      </c>
      <c r="J1460" t="str">
        <f>VLOOKUP(B1460,'De-Para_Estado_Regiao'!$B:$C,2,0)</f>
        <v>Nordeste</v>
      </c>
      <c r="K1460" s="41">
        <f t="shared" si="67"/>
        <v>7828.26</v>
      </c>
      <c r="L1460" s="15">
        <f t="shared" si="68"/>
        <v>0.56100000000000005</v>
      </c>
    </row>
    <row r="1461" spans="1:12" x14ac:dyDescent="0.25">
      <c r="A1461" s="50" t="s">
        <v>1426</v>
      </c>
      <c r="B1461" s="50" t="s">
        <v>25</v>
      </c>
      <c r="C1461" s="50">
        <v>1155</v>
      </c>
      <c r="D1461" s="50">
        <v>0.60199999999999998</v>
      </c>
      <c r="E1461" s="50">
        <v>0.54100000000000004</v>
      </c>
      <c r="F1461" s="50">
        <v>0.53200000000000003</v>
      </c>
      <c r="G1461" s="51">
        <v>7825.22</v>
      </c>
      <c r="H1461" s="50">
        <v>2</v>
      </c>
      <c r="I1461" t="str">
        <f t="shared" si="66"/>
        <v>Médio</v>
      </c>
      <c r="J1461" t="str">
        <f>VLOOKUP(B1461,'De-Para_Estado_Regiao'!$B:$C,2,0)</f>
        <v>Nordeste</v>
      </c>
      <c r="K1461" s="41">
        <f t="shared" si="67"/>
        <v>7825.22</v>
      </c>
      <c r="L1461" s="15">
        <f t="shared" si="68"/>
        <v>0.54100000000000004</v>
      </c>
    </row>
    <row r="1462" spans="1:12" x14ac:dyDescent="0.25">
      <c r="A1462" s="52" t="s">
        <v>4315</v>
      </c>
      <c r="B1462" s="52" t="s">
        <v>19</v>
      </c>
      <c r="C1462" s="52">
        <v>138</v>
      </c>
      <c r="D1462" s="52">
        <v>0.60199999999999998</v>
      </c>
      <c r="E1462" s="52">
        <v>0.6</v>
      </c>
      <c r="F1462" s="52">
        <v>0.49299999999999999</v>
      </c>
      <c r="G1462" s="53">
        <v>7823.03</v>
      </c>
      <c r="H1462" s="52">
        <v>14</v>
      </c>
      <c r="I1462" t="str">
        <f t="shared" si="66"/>
        <v>Médio</v>
      </c>
      <c r="J1462" t="str">
        <f>VLOOKUP(B1462,'De-Para_Estado_Regiao'!$B:$C,2,0)</f>
        <v>Nordeste</v>
      </c>
      <c r="K1462" s="41">
        <f t="shared" si="67"/>
        <v>7823.03</v>
      </c>
      <c r="L1462" s="15">
        <f t="shared" si="68"/>
        <v>0.6</v>
      </c>
    </row>
    <row r="1463" spans="1:12" x14ac:dyDescent="0.25">
      <c r="A1463" s="50" t="s">
        <v>3087</v>
      </c>
      <c r="B1463" s="50" t="s">
        <v>19</v>
      </c>
      <c r="C1463" s="50">
        <v>239</v>
      </c>
      <c r="D1463" s="50">
        <v>0.57499999999999996</v>
      </c>
      <c r="E1463" s="50">
        <v>0.54300000000000004</v>
      </c>
      <c r="F1463" s="50">
        <v>0.46400000000000002</v>
      </c>
      <c r="G1463" s="51">
        <v>7822.93</v>
      </c>
      <c r="H1463" s="50">
        <v>1</v>
      </c>
      <c r="I1463" t="str">
        <f t="shared" si="66"/>
        <v>Médio</v>
      </c>
      <c r="J1463" t="str">
        <f>VLOOKUP(B1463,'De-Para_Estado_Regiao'!$B:$C,2,0)</f>
        <v>Nordeste</v>
      </c>
      <c r="K1463" s="41">
        <f t="shared" si="67"/>
        <v>7822.93</v>
      </c>
      <c r="L1463" s="15">
        <f t="shared" si="68"/>
        <v>0.54300000000000004</v>
      </c>
    </row>
    <row r="1464" spans="1:12" x14ac:dyDescent="0.25">
      <c r="A1464" s="52" t="s">
        <v>3624</v>
      </c>
      <c r="B1464" s="52" t="s">
        <v>48</v>
      </c>
      <c r="C1464" s="52">
        <v>554</v>
      </c>
      <c r="D1464" s="52">
        <v>0.60599999999999998</v>
      </c>
      <c r="E1464" s="52">
        <v>0.55900000000000005</v>
      </c>
      <c r="F1464" s="52">
        <v>0.56200000000000006</v>
      </c>
      <c r="G1464" s="53">
        <v>7820.13</v>
      </c>
      <c r="H1464" s="52">
        <v>5</v>
      </c>
      <c r="I1464" t="str">
        <f t="shared" si="66"/>
        <v>Médio</v>
      </c>
      <c r="J1464" t="str">
        <f>VLOOKUP(B1464,'De-Para_Estado_Regiao'!$B:$C,2,0)</f>
        <v>Nordeste</v>
      </c>
      <c r="K1464" s="41">
        <f t="shared" si="67"/>
        <v>7820.13</v>
      </c>
      <c r="L1464" s="15">
        <f t="shared" si="68"/>
        <v>0.55900000000000005</v>
      </c>
    </row>
    <row r="1465" spans="1:12" x14ac:dyDescent="0.25">
      <c r="A1465" s="52" t="s">
        <v>2854</v>
      </c>
      <c r="B1465" s="52" t="s">
        <v>25</v>
      </c>
      <c r="C1465" s="52">
        <v>477</v>
      </c>
      <c r="D1465" s="52">
        <v>0.58799999999999997</v>
      </c>
      <c r="E1465" s="52">
        <v>0.54200000000000004</v>
      </c>
      <c r="F1465" s="52">
        <v>0.49299999999999999</v>
      </c>
      <c r="G1465" s="53">
        <v>7820</v>
      </c>
      <c r="H1465" s="52">
        <v>22</v>
      </c>
      <c r="I1465" t="str">
        <f t="shared" si="66"/>
        <v>Médio</v>
      </c>
      <c r="J1465" t="str">
        <f>VLOOKUP(B1465,'De-Para_Estado_Regiao'!$B:$C,2,0)</f>
        <v>Nordeste</v>
      </c>
      <c r="K1465" s="41">
        <f t="shared" si="67"/>
        <v>7820</v>
      </c>
      <c r="L1465" s="15">
        <f t="shared" si="68"/>
        <v>0.54200000000000004</v>
      </c>
    </row>
    <row r="1466" spans="1:12" x14ac:dyDescent="0.25">
      <c r="A1466" s="50" t="s">
        <v>4652</v>
      </c>
      <c r="B1466" s="50" t="s">
        <v>86</v>
      </c>
      <c r="C1466" s="50">
        <v>160</v>
      </c>
      <c r="D1466" s="50">
        <v>0.60799999999999998</v>
      </c>
      <c r="E1466" s="50">
        <v>0.58799999999999997</v>
      </c>
      <c r="F1466" s="50">
        <v>0.51800000000000002</v>
      </c>
      <c r="G1466" s="51">
        <v>7813.22</v>
      </c>
      <c r="H1466" s="50">
        <v>3</v>
      </c>
      <c r="I1466" t="str">
        <f t="shared" si="66"/>
        <v>Médio</v>
      </c>
      <c r="J1466" t="str">
        <f>VLOOKUP(B1466,'De-Para_Estado_Regiao'!$B:$C,2,0)</f>
        <v>Nordeste</v>
      </c>
      <c r="K1466" s="41">
        <f t="shared" si="67"/>
        <v>7813.22</v>
      </c>
      <c r="L1466" s="15">
        <f t="shared" si="68"/>
        <v>0.58799999999999997</v>
      </c>
    </row>
    <row r="1467" spans="1:12" x14ac:dyDescent="0.25">
      <c r="A1467" s="52" t="s">
        <v>967</v>
      </c>
      <c r="B1467" s="52" t="s">
        <v>19</v>
      </c>
      <c r="C1467" s="52">
        <v>902</v>
      </c>
      <c r="D1467" s="52">
        <v>0.60799999999999998</v>
      </c>
      <c r="E1467" s="52">
        <v>0.58499999999999996</v>
      </c>
      <c r="F1467" s="52">
        <v>0.496</v>
      </c>
      <c r="G1467" s="53">
        <v>7811.76</v>
      </c>
      <c r="H1467" s="52">
        <v>16</v>
      </c>
      <c r="I1467" t="str">
        <f t="shared" si="66"/>
        <v>Médio</v>
      </c>
      <c r="J1467" t="str">
        <f>VLOOKUP(B1467,'De-Para_Estado_Regiao'!$B:$C,2,0)</f>
        <v>Nordeste</v>
      </c>
      <c r="K1467" s="41">
        <f t="shared" si="67"/>
        <v>7811.76</v>
      </c>
      <c r="L1467" s="15">
        <f t="shared" si="68"/>
        <v>0.58499999999999996</v>
      </c>
    </row>
    <row r="1468" spans="1:12" x14ac:dyDescent="0.25">
      <c r="A1468" s="52" t="s">
        <v>705</v>
      </c>
      <c r="B1468" s="52" t="s">
        <v>131</v>
      </c>
      <c r="C1468" s="52">
        <v>82</v>
      </c>
      <c r="D1468" s="52">
        <v>0.63200000000000001</v>
      </c>
      <c r="E1468" s="52">
        <v>0.61399999999999999</v>
      </c>
      <c r="F1468" s="52">
        <v>0.53200000000000003</v>
      </c>
      <c r="G1468" s="53">
        <v>7811.73</v>
      </c>
      <c r="H1468" s="52">
        <v>6</v>
      </c>
      <c r="I1468" t="str">
        <f t="shared" si="66"/>
        <v>Médio</v>
      </c>
      <c r="J1468" t="str">
        <f>VLOOKUP(B1468,'De-Para_Estado_Regiao'!$B:$C,2,0)</f>
        <v>Nordeste</v>
      </c>
      <c r="K1468" s="41">
        <f t="shared" si="67"/>
        <v>7811.73</v>
      </c>
      <c r="L1468" s="15">
        <f t="shared" si="68"/>
        <v>0.61399999999999999</v>
      </c>
    </row>
    <row r="1469" spans="1:12" x14ac:dyDescent="0.25">
      <c r="A1469" s="52" t="s">
        <v>4750</v>
      </c>
      <c r="B1469" s="52" t="s">
        <v>86</v>
      </c>
      <c r="C1469" s="52">
        <v>234</v>
      </c>
      <c r="D1469" s="52">
        <v>0.60399999999999998</v>
      </c>
      <c r="E1469" s="52">
        <v>0.56100000000000005</v>
      </c>
      <c r="F1469" s="52">
        <v>0.51900000000000002</v>
      </c>
      <c r="G1469" s="53">
        <v>7809.01</v>
      </c>
      <c r="H1469" s="52">
        <v>0</v>
      </c>
      <c r="I1469" t="str">
        <f t="shared" si="66"/>
        <v>Médio</v>
      </c>
      <c r="J1469" t="str">
        <f>VLOOKUP(B1469,'De-Para_Estado_Regiao'!$B:$C,2,0)</f>
        <v>Nordeste</v>
      </c>
      <c r="K1469" s="41">
        <f t="shared" si="67"/>
        <v>7809.01</v>
      </c>
      <c r="L1469" s="15">
        <f t="shared" si="68"/>
        <v>0.56100000000000005</v>
      </c>
    </row>
    <row r="1470" spans="1:12" x14ac:dyDescent="0.25">
      <c r="A1470" s="52" t="s">
        <v>916</v>
      </c>
      <c r="B1470" s="52" t="s">
        <v>101</v>
      </c>
      <c r="C1470" s="52">
        <v>1951</v>
      </c>
      <c r="D1470" s="52">
        <v>0.61799999999999999</v>
      </c>
      <c r="E1470" s="52">
        <v>0.56699999999999995</v>
      </c>
      <c r="F1470" s="52">
        <v>0.54800000000000004</v>
      </c>
      <c r="G1470" s="53">
        <v>7803.02</v>
      </c>
      <c r="H1470" s="52">
        <v>7</v>
      </c>
      <c r="I1470" t="str">
        <f t="shared" si="66"/>
        <v>Médio</v>
      </c>
      <c r="J1470" t="str">
        <f>VLOOKUP(B1470,'De-Para_Estado_Regiao'!$B:$C,2,0)</f>
        <v>Nordeste</v>
      </c>
      <c r="K1470" s="41">
        <f t="shared" si="67"/>
        <v>7803.02</v>
      </c>
      <c r="L1470" s="15">
        <f t="shared" si="68"/>
        <v>0.56699999999999995</v>
      </c>
    </row>
    <row r="1471" spans="1:12" x14ac:dyDescent="0.25">
      <c r="A1471" s="52" t="s">
        <v>3761</v>
      </c>
      <c r="B1471" s="52" t="s">
        <v>19</v>
      </c>
      <c r="C1471" s="52">
        <v>546</v>
      </c>
      <c r="D1471" s="52">
        <v>0.55500000000000005</v>
      </c>
      <c r="E1471" s="52">
        <v>0.54300000000000004</v>
      </c>
      <c r="F1471" s="52">
        <v>0.46</v>
      </c>
      <c r="G1471" s="53">
        <v>7799.19</v>
      </c>
      <c r="H1471" s="52">
        <v>0</v>
      </c>
      <c r="I1471" t="str">
        <f t="shared" si="66"/>
        <v>Médio</v>
      </c>
      <c r="J1471" t="str">
        <f>VLOOKUP(B1471,'De-Para_Estado_Regiao'!$B:$C,2,0)</f>
        <v>Nordeste</v>
      </c>
      <c r="K1471" s="41">
        <f t="shared" si="67"/>
        <v>7799.19</v>
      </c>
      <c r="L1471" s="15">
        <f t="shared" si="68"/>
        <v>0.54300000000000004</v>
      </c>
    </row>
    <row r="1472" spans="1:12" x14ac:dyDescent="0.25">
      <c r="A1472" s="50" t="s">
        <v>3544</v>
      </c>
      <c r="B1472" s="50" t="s">
        <v>131</v>
      </c>
      <c r="C1472" s="50">
        <v>556</v>
      </c>
      <c r="D1472" s="50">
        <v>0.52400000000000002</v>
      </c>
      <c r="E1472" s="50">
        <v>0.55600000000000005</v>
      </c>
      <c r="F1472" s="50">
        <v>0.36599999999999999</v>
      </c>
      <c r="G1472" s="51">
        <v>7797.99</v>
      </c>
      <c r="H1472" s="50">
        <v>28</v>
      </c>
      <c r="I1472" t="str">
        <f t="shared" si="66"/>
        <v>Baixo</v>
      </c>
      <c r="J1472" t="str">
        <f>VLOOKUP(B1472,'De-Para_Estado_Regiao'!$B:$C,2,0)</f>
        <v>Nordeste</v>
      </c>
      <c r="K1472" s="41">
        <f t="shared" si="67"/>
        <v>7797.99</v>
      </c>
      <c r="L1472" s="15">
        <f t="shared" si="68"/>
        <v>0.55600000000000005</v>
      </c>
    </row>
    <row r="1473" spans="1:12" x14ac:dyDescent="0.25">
      <c r="A1473" s="52" t="s">
        <v>1952</v>
      </c>
      <c r="B1473" s="52" t="s">
        <v>19</v>
      </c>
      <c r="C1473" s="52">
        <v>405</v>
      </c>
      <c r="D1473" s="52">
        <v>0.621</v>
      </c>
      <c r="E1473" s="52">
        <v>0.58199999999999996</v>
      </c>
      <c r="F1473" s="52">
        <v>0.53100000000000003</v>
      </c>
      <c r="G1473" s="53">
        <v>7792.86</v>
      </c>
      <c r="H1473" s="52">
        <v>10</v>
      </c>
      <c r="I1473" t="str">
        <f t="shared" si="66"/>
        <v>Médio</v>
      </c>
      <c r="J1473" t="str">
        <f>VLOOKUP(B1473,'De-Para_Estado_Regiao'!$B:$C,2,0)</f>
        <v>Nordeste</v>
      </c>
      <c r="K1473" s="41">
        <f t="shared" si="67"/>
        <v>7792.86</v>
      </c>
      <c r="L1473" s="15">
        <f t="shared" si="68"/>
        <v>0.58199999999999996</v>
      </c>
    </row>
    <row r="1474" spans="1:12" x14ac:dyDescent="0.25">
      <c r="A1474" s="52" t="s">
        <v>5039</v>
      </c>
      <c r="B1474" s="52" t="s">
        <v>86</v>
      </c>
      <c r="C1474" s="52">
        <v>472</v>
      </c>
      <c r="D1474" s="52">
        <v>0.56799999999999995</v>
      </c>
      <c r="E1474" s="52">
        <v>0.56200000000000006</v>
      </c>
      <c r="F1474" s="52">
        <v>0.442</v>
      </c>
      <c r="G1474" s="53">
        <v>7782.74</v>
      </c>
      <c r="H1474" s="52">
        <v>7</v>
      </c>
      <c r="I1474" t="str">
        <f t="shared" ref="I1474:I1537" si="69">IF(D1474&lt;0.55,"Baixo",IF(D1474&lt;0.7,"Médio",IF(D1474&lt;0.8,"Alto","Muito Alto")))</f>
        <v>Médio</v>
      </c>
      <c r="J1474" t="str">
        <f>VLOOKUP(B1474,'De-Para_Estado_Regiao'!$B:$C,2,0)</f>
        <v>Nordeste</v>
      </c>
      <c r="K1474" s="41">
        <f t="shared" si="67"/>
        <v>7782.74</v>
      </c>
      <c r="L1474" s="15">
        <f t="shared" si="68"/>
        <v>0.56200000000000006</v>
      </c>
    </row>
    <row r="1475" spans="1:12" x14ac:dyDescent="0.25">
      <c r="A1475" s="50" t="s">
        <v>714</v>
      </c>
      <c r="B1475" s="50" t="s">
        <v>25</v>
      </c>
      <c r="C1475" s="50">
        <v>587</v>
      </c>
      <c r="D1475" s="50">
        <v>0.59899999999999998</v>
      </c>
      <c r="E1475" s="50">
        <v>0.55600000000000005</v>
      </c>
      <c r="F1475" s="50">
        <v>0.499</v>
      </c>
      <c r="G1475" s="51">
        <v>7781.86</v>
      </c>
      <c r="H1475" s="50">
        <v>16</v>
      </c>
      <c r="I1475" t="str">
        <f t="shared" si="69"/>
        <v>Médio</v>
      </c>
      <c r="J1475" t="str">
        <f>VLOOKUP(B1475,'De-Para_Estado_Regiao'!$B:$C,2,0)</f>
        <v>Nordeste</v>
      </c>
      <c r="K1475" s="41">
        <f t="shared" ref="K1475:K1538" si="70">G1475</f>
        <v>7781.86</v>
      </c>
      <c r="L1475" s="15">
        <f t="shared" ref="L1475:L1538" si="71">E1475</f>
        <v>0.55600000000000005</v>
      </c>
    </row>
    <row r="1476" spans="1:12" x14ac:dyDescent="0.25">
      <c r="A1476" s="50" t="s">
        <v>2851</v>
      </c>
      <c r="B1476" s="50" t="s">
        <v>96</v>
      </c>
      <c r="C1476" s="50">
        <v>878</v>
      </c>
      <c r="D1476" s="50">
        <v>0.60699999999999998</v>
      </c>
      <c r="E1476" s="50">
        <v>0.59199999999999997</v>
      </c>
      <c r="F1476" s="50">
        <v>0.47399999999999998</v>
      </c>
      <c r="G1476" s="51">
        <v>7775.67</v>
      </c>
      <c r="H1476" s="50">
        <v>5</v>
      </c>
      <c r="I1476" t="str">
        <f t="shared" si="69"/>
        <v>Médio</v>
      </c>
      <c r="J1476" t="str">
        <f>VLOOKUP(B1476,'De-Para_Estado_Regiao'!$B:$C,2,0)</f>
        <v>Nordeste</v>
      </c>
      <c r="K1476" s="41">
        <f t="shared" si="70"/>
        <v>7775.67</v>
      </c>
      <c r="L1476" s="15">
        <f t="shared" si="71"/>
        <v>0.59199999999999997</v>
      </c>
    </row>
    <row r="1477" spans="1:12" x14ac:dyDescent="0.25">
      <c r="A1477" s="52" t="s">
        <v>4633</v>
      </c>
      <c r="B1477" s="52" t="s">
        <v>96</v>
      </c>
      <c r="C1477" s="52">
        <v>29</v>
      </c>
      <c r="D1477" s="52">
        <v>0.52900000000000003</v>
      </c>
      <c r="E1477" s="52">
        <v>0.52800000000000002</v>
      </c>
      <c r="F1477" s="52">
        <v>0.39200000000000002</v>
      </c>
      <c r="G1477" s="53">
        <v>7775.05</v>
      </c>
      <c r="H1477" s="52">
        <v>2</v>
      </c>
      <c r="I1477" t="str">
        <f t="shared" si="69"/>
        <v>Baixo</v>
      </c>
      <c r="J1477" t="str">
        <f>VLOOKUP(B1477,'De-Para_Estado_Regiao'!$B:$C,2,0)</f>
        <v>Nordeste</v>
      </c>
      <c r="K1477" s="41">
        <f t="shared" si="70"/>
        <v>7775.05</v>
      </c>
      <c r="L1477" s="15">
        <f t="shared" si="71"/>
        <v>0.52800000000000002</v>
      </c>
    </row>
    <row r="1478" spans="1:12" x14ac:dyDescent="0.25">
      <c r="A1478" s="52" t="s">
        <v>3612</v>
      </c>
      <c r="B1478" s="52" t="s">
        <v>25</v>
      </c>
      <c r="C1478" s="52">
        <v>834</v>
      </c>
      <c r="D1478" s="52">
        <v>0.58599999999999997</v>
      </c>
      <c r="E1478" s="52">
        <v>0.55400000000000005</v>
      </c>
      <c r="F1478" s="52">
        <v>0.50900000000000001</v>
      </c>
      <c r="G1478" s="53">
        <v>7774.4</v>
      </c>
      <c r="H1478" s="52">
        <v>13</v>
      </c>
      <c r="I1478" t="str">
        <f t="shared" si="69"/>
        <v>Médio</v>
      </c>
      <c r="J1478" t="str">
        <f>VLOOKUP(B1478,'De-Para_Estado_Regiao'!$B:$C,2,0)</f>
        <v>Nordeste</v>
      </c>
      <c r="K1478" s="41">
        <f t="shared" si="70"/>
        <v>7774.4</v>
      </c>
      <c r="L1478" s="15">
        <f t="shared" si="71"/>
        <v>0.55400000000000005</v>
      </c>
    </row>
    <row r="1479" spans="1:12" x14ac:dyDescent="0.25">
      <c r="A1479" s="52" t="s">
        <v>2866</v>
      </c>
      <c r="B1479" s="52" t="s">
        <v>48</v>
      </c>
      <c r="C1479" s="52">
        <v>603</v>
      </c>
      <c r="D1479" s="52">
        <v>0.60099999999999998</v>
      </c>
      <c r="E1479" s="52">
        <v>0.56000000000000005</v>
      </c>
      <c r="F1479" s="52">
        <v>0.50900000000000001</v>
      </c>
      <c r="G1479" s="53">
        <v>7764.55</v>
      </c>
      <c r="H1479" s="52">
        <v>7</v>
      </c>
      <c r="I1479" t="str">
        <f t="shared" si="69"/>
        <v>Médio</v>
      </c>
      <c r="J1479" t="str">
        <f>VLOOKUP(B1479,'De-Para_Estado_Regiao'!$B:$C,2,0)</f>
        <v>Nordeste</v>
      </c>
      <c r="K1479" s="41">
        <f t="shared" si="70"/>
        <v>7764.55</v>
      </c>
      <c r="L1479" s="15">
        <f t="shared" si="71"/>
        <v>0.56000000000000005</v>
      </c>
    </row>
    <row r="1480" spans="1:12" x14ac:dyDescent="0.25">
      <c r="A1480" s="50" t="s">
        <v>4799</v>
      </c>
      <c r="B1480" s="50" t="s">
        <v>131</v>
      </c>
      <c r="C1480" s="50">
        <v>192</v>
      </c>
      <c r="D1480" s="50">
        <v>0.54100000000000004</v>
      </c>
      <c r="E1480" s="50">
        <v>0.48299999999999998</v>
      </c>
      <c r="F1480" s="50">
        <v>0.43099999999999999</v>
      </c>
      <c r="G1480" s="51">
        <v>7759.71</v>
      </c>
      <c r="H1480" s="50">
        <v>0</v>
      </c>
      <c r="I1480" t="str">
        <f t="shared" si="69"/>
        <v>Baixo</v>
      </c>
      <c r="J1480" t="str">
        <f>VLOOKUP(B1480,'De-Para_Estado_Regiao'!$B:$C,2,0)</f>
        <v>Nordeste</v>
      </c>
      <c r="K1480" s="41">
        <f t="shared" si="70"/>
        <v>7759.71</v>
      </c>
      <c r="L1480" s="15">
        <f t="shared" si="71"/>
        <v>0.48299999999999998</v>
      </c>
    </row>
    <row r="1481" spans="1:12" x14ac:dyDescent="0.25">
      <c r="A1481" s="52" t="s">
        <v>1995</v>
      </c>
      <c r="B1481" s="52" t="s">
        <v>19</v>
      </c>
      <c r="C1481" s="52">
        <v>341</v>
      </c>
      <c r="D1481" s="52">
        <v>0.54</v>
      </c>
      <c r="E1481" s="52">
        <v>0.52200000000000002</v>
      </c>
      <c r="F1481" s="52">
        <v>0.39200000000000002</v>
      </c>
      <c r="G1481" s="53">
        <v>7757.99</v>
      </c>
      <c r="H1481" s="52">
        <v>6</v>
      </c>
      <c r="I1481" t="str">
        <f t="shared" si="69"/>
        <v>Baixo</v>
      </c>
      <c r="J1481" t="str">
        <f>VLOOKUP(B1481,'De-Para_Estado_Regiao'!$B:$C,2,0)</f>
        <v>Nordeste</v>
      </c>
      <c r="K1481" s="41">
        <f t="shared" si="70"/>
        <v>7757.99</v>
      </c>
      <c r="L1481" s="15">
        <f t="shared" si="71"/>
        <v>0.52200000000000002</v>
      </c>
    </row>
    <row r="1482" spans="1:12" x14ac:dyDescent="0.25">
      <c r="A1482" s="52" t="s">
        <v>1577</v>
      </c>
      <c r="B1482" s="52" t="s">
        <v>86</v>
      </c>
      <c r="C1482" s="52">
        <v>277</v>
      </c>
      <c r="D1482" s="52">
        <v>0.59</v>
      </c>
      <c r="E1482" s="52">
        <v>0.55800000000000005</v>
      </c>
      <c r="F1482" s="52">
        <v>0.49399999999999999</v>
      </c>
      <c r="G1482" s="53">
        <v>7750.78</v>
      </c>
      <c r="H1482" s="52">
        <v>2</v>
      </c>
      <c r="I1482" t="str">
        <f t="shared" si="69"/>
        <v>Médio</v>
      </c>
      <c r="J1482" t="str">
        <f>VLOOKUP(B1482,'De-Para_Estado_Regiao'!$B:$C,2,0)</f>
        <v>Nordeste</v>
      </c>
      <c r="K1482" s="41">
        <f t="shared" si="70"/>
        <v>7750.78</v>
      </c>
      <c r="L1482" s="15">
        <f t="shared" si="71"/>
        <v>0.55800000000000005</v>
      </c>
    </row>
    <row r="1483" spans="1:12" x14ac:dyDescent="0.25">
      <c r="A1483" s="50" t="s">
        <v>5331</v>
      </c>
      <c r="B1483" s="50" t="s">
        <v>131</v>
      </c>
      <c r="C1483" s="50">
        <v>81</v>
      </c>
      <c r="D1483" s="50">
        <v>0.55000000000000004</v>
      </c>
      <c r="E1483" s="50">
        <v>0.56699999999999995</v>
      </c>
      <c r="F1483" s="50">
        <v>0.42499999999999999</v>
      </c>
      <c r="G1483" s="51">
        <v>7748.65</v>
      </c>
      <c r="H1483" s="50">
        <v>1</v>
      </c>
      <c r="I1483" t="str">
        <f t="shared" si="69"/>
        <v>Médio</v>
      </c>
      <c r="J1483" t="str">
        <f>VLOOKUP(B1483,'De-Para_Estado_Regiao'!$B:$C,2,0)</f>
        <v>Nordeste</v>
      </c>
      <c r="K1483" s="41">
        <f t="shared" si="70"/>
        <v>7748.65</v>
      </c>
      <c r="L1483" s="15">
        <f t="shared" si="71"/>
        <v>0.56699999999999995</v>
      </c>
    </row>
    <row r="1484" spans="1:12" x14ac:dyDescent="0.25">
      <c r="A1484" s="50" t="s">
        <v>5072</v>
      </c>
      <c r="B1484" s="50" t="s">
        <v>96</v>
      </c>
      <c r="C1484" s="50">
        <v>364</v>
      </c>
      <c r="D1484" s="50">
        <v>0.56000000000000005</v>
      </c>
      <c r="E1484" s="50">
        <v>0.54300000000000004</v>
      </c>
      <c r="F1484" s="50">
        <v>0.432</v>
      </c>
      <c r="G1484" s="51">
        <v>7746.3</v>
      </c>
      <c r="H1484" s="50">
        <v>2</v>
      </c>
      <c r="I1484" t="str">
        <f t="shared" si="69"/>
        <v>Médio</v>
      </c>
      <c r="J1484" t="str">
        <f>VLOOKUP(B1484,'De-Para_Estado_Regiao'!$B:$C,2,0)</f>
        <v>Nordeste</v>
      </c>
      <c r="K1484" s="41">
        <f t="shared" si="70"/>
        <v>7746.3</v>
      </c>
      <c r="L1484" s="15">
        <f t="shared" si="71"/>
        <v>0.54300000000000004</v>
      </c>
    </row>
    <row r="1485" spans="1:12" x14ac:dyDescent="0.25">
      <c r="A1485" s="52" t="s">
        <v>1149</v>
      </c>
      <c r="B1485" s="52" t="s">
        <v>48</v>
      </c>
      <c r="C1485" s="52">
        <v>712</v>
      </c>
      <c r="D1485" s="52">
        <v>0.60799999999999998</v>
      </c>
      <c r="E1485" s="52">
        <v>0.55900000000000005</v>
      </c>
      <c r="F1485" s="52">
        <v>0.52500000000000002</v>
      </c>
      <c r="G1485" s="53">
        <v>7745.8</v>
      </c>
      <c r="H1485" s="52">
        <v>4</v>
      </c>
      <c r="I1485" t="str">
        <f t="shared" si="69"/>
        <v>Médio</v>
      </c>
      <c r="J1485" t="str">
        <f>VLOOKUP(B1485,'De-Para_Estado_Regiao'!$B:$C,2,0)</f>
        <v>Nordeste</v>
      </c>
      <c r="K1485" s="41">
        <f t="shared" si="70"/>
        <v>7745.8</v>
      </c>
      <c r="L1485" s="15">
        <f t="shared" si="71"/>
        <v>0.55900000000000005</v>
      </c>
    </row>
    <row r="1486" spans="1:12" x14ac:dyDescent="0.25">
      <c r="A1486" s="50" t="s">
        <v>1474</v>
      </c>
      <c r="B1486" s="50" t="s">
        <v>19</v>
      </c>
      <c r="C1486" s="50">
        <v>478</v>
      </c>
      <c r="D1486" s="50">
        <v>0.59899999999999998</v>
      </c>
      <c r="E1486" s="50">
        <v>0.58299999999999996</v>
      </c>
      <c r="F1486" s="50">
        <v>0.47399999999999998</v>
      </c>
      <c r="G1486" s="51">
        <v>7744.27</v>
      </c>
      <c r="H1486" s="50">
        <v>0</v>
      </c>
      <c r="I1486" t="str">
        <f t="shared" si="69"/>
        <v>Médio</v>
      </c>
      <c r="J1486" t="str">
        <f>VLOOKUP(B1486,'De-Para_Estado_Regiao'!$B:$C,2,0)</f>
        <v>Nordeste</v>
      </c>
      <c r="K1486" s="41">
        <f t="shared" si="70"/>
        <v>7744.27</v>
      </c>
      <c r="L1486" s="15">
        <f t="shared" si="71"/>
        <v>0.58299999999999996</v>
      </c>
    </row>
    <row r="1487" spans="1:12" x14ac:dyDescent="0.25">
      <c r="A1487" s="50" t="s">
        <v>4521</v>
      </c>
      <c r="B1487" s="50" t="s">
        <v>96</v>
      </c>
      <c r="C1487" s="50">
        <v>215</v>
      </c>
      <c r="D1487" s="50">
        <v>0.58599999999999997</v>
      </c>
      <c r="E1487" s="50">
        <v>0.54800000000000004</v>
      </c>
      <c r="F1487" s="50">
        <v>0.47899999999999998</v>
      </c>
      <c r="G1487" s="51">
        <v>7742.19</v>
      </c>
      <c r="H1487" s="50">
        <v>4</v>
      </c>
      <c r="I1487" t="str">
        <f t="shared" si="69"/>
        <v>Médio</v>
      </c>
      <c r="J1487" t="str">
        <f>VLOOKUP(B1487,'De-Para_Estado_Regiao'!$B:$C,2,0)</f>
        <v>Nordeste</v>
      </c>
      <c r="K1487" s="41">
        <f t="shared" si="70"/>
        <v>7742.19</v>
      </c>
      <c r="L1487" s="15">
        <f t="shared" si="71"/>
        <v>0.54800000000000004</v>
      </c>
    </row>
    <row r="1488" spans="1:12" x14ac:dyDescent="0.25">
      <c r="A1488" s="52" t="s">
        <v>1208</v>
      </c>
      <c r="B1488" s="52" t="s">
        <v>101</v>
      </c>
      <c r="C1488" s="52">
        <v>3348</v>
      </c>
      <c r="D1488" s="52">
        <v>0.56399999999999995</v>
      </c>
      <c r="E1488" s="52">
        <v>0.54400000000000004</v>
      </c>
      <c r="F1488" s="52">
        <v>0.45400000000000001</v>
      </c>
      <c r="G1488" s="53">
        <v>7738.13</v>
      </c>
      <c r="H1488" s="52">
        <v>6</v>
      </c>
      <c r="I1488" t="str">
        <f t="shared" si="69"/>
        <v>Médio</v>
      </c>
      <c r="J1488" t="str">
        <f>VLOOKUP(B1488,'De-Para_Estado_Regiao'!$B:$C,2,0)</f>
        <v>Nordeste</v>
      </c>
      <c r="K1488" s="41">
        <f t="shared" si="70"/>
        <v>7738.13</v>
      </c>
      <c r="L1488" s="15">
        <f t="shared" si="71"/>
        <v>0.54400000000000004</v>
      </c>
    </row>
    <row r="1489" spans="1:12" x14ac:dyDescent="0.25">
      <c r="A1489" s="50" t="s">
        <v>4401</v>
      </c>
      <c r="B1489" s="50" t="s">
        <v>131</v>
      </c>
      <c r="C1489" s="50">
        <v>116</v>
      </c>
      <c r="D1489" s="50">
        <v>0.54100000000000004</v>
      </c>
      <c r="E1489" s="50">
        <v>0.53100000000000003</v>
      </c>
      <c r="F1489" s="50">
        <v>0.42699999999999999</v>
      </c>
      <c r="G1489" s="51">
        <v>7731.92</v>
      </c>
      <c r="H1489" s="50">
        <v>0</v>
      </c>
      <c r="I1489" t="str">
        <f t="shared" si="69"/>
        <v>Baixo</v>
      </c>
      <c r="J1489" t="str">
        <f>VLOOKUP(B1489,'De-Para_Estado_Regiao'!$B:$C,2,0)</f>
        <v>Nordeste</v>
      </c>
      <c r="K1489" s="41">
        <f t="shared" si="70"/>
        <v>7731.92</v>
      </c>
      <c r="L1489" s="15">
        <f t="shared" si="71"/>
        <v>0.53100000000000003</v>
      </c>
    </row>
    <row r="1490" spans="1:12" x14ac:dyDescent="0.25">
      <c r="A1490" s="50" t="s">
        <v>2291</v>
      </c>
      <c r="B1490" s="50" t="s">
        <v>127</v>
      </c>
      <c r="C1490" s="50">
        <v>657</v>
      </c>
      <c r="D1490" s="50">
        <v>0.52900000000000003</v>
      </c>
      <c r="E1490" s="50">
        <v>0.51900000000000002</v>
      </c>
      <c r="F1490" s="50">
        <v>0.376</v>
      </c>
      <c r="G1490" s="51">
        <v>7723.55</v>
      </c>
      <c r="H1490" s="50">
        <v>4</v>
      </c>
      <c r="I1490" t="str">
        <f t="shared" si="69"/>
        <v>Baixo</v>
      </c>
      <c r="J1490" t="str">
        <f>VLOOKUP(B1490,'De-Para_Estado_Regiao'!$B:$C,2,0)</f>
        <v>Nordeste</v>
      </c>
      <c r="K1490" s="41">
        <f t="shared" si="70"/>
        <v>7723.55</v>
      </c>
      <c r="L1490" s="15">
        <f t="shared" si="71"/>
        <v>0.51900000000000002</v>
      </c>
    </row>
    <row r="1491" spans="1:12" x14ac:dyDescent="0.25">
      <c r="A1491" s="50" t="s">
        <v>561</v>
      </c>
      <c r="B1491" s="50" t="s">
        <v>96</v>
      </c>
      <c r="C1491" s="50">
        <v>267</v>
      </c>
      <c r="D1491" s="50">
        <v>0.60899999999999999</v>
      </c>
      <c r="E1491" s="50">
        <v>0.57799999999999996</v>
      </c>
      <c r="F1491" s="50">
        <v>0.501</v>
      </c>
      <c r="G1491" s="51">
        <v>7721.82</v>
      </c>
      <c r="H1491" s="50">
        <v>6</v>
      </c>
      <c r="I1491" t="str">
        <f t="shared" si="69"/>
        <v>Médio</v>
      </c>
      <c r="J1491" t="str">
        <f>VLOOKUP(B1491,'De-Para_Estado_Regiao'!$B:$C,2,0)</f>
        <v>Nordeste</v>
      </c>
      <c r="K1491" s="41">
        <f t="shared" si="70"/>
        <v>7721.82</v>
      </c>
      <c r="L1491" s="15">
        <f t="shared" si="71"/>
        <v>0.57799999999999996</v>
      </c>
    </row>
    <row r="1492" spans="1:12" x14ac:dyDescent="0.25">
      <c r="A1492" s="52" t="s">
        <v>4948</v>
      </c>
      <c r="B1492" s="52" t="s">
        <v>131</v>
      </c>
      <c r="C1492" s="52">
        <v>49</v>
      </c>
      <c r="D1492" s="52">
        <v>0.56100000000000005</v>
      </c>
      <c r="E1492" s="52">
        <v>0.51</v>
      </c>
      <c r="F1492" s="52">
        <v>0.46</v>
      </c>
      <c r="G1492" s="53">
        <v>7721.64</v>
      </c>
      <c r="H1492" s="52">
        <v>1</v>
      </c>
      <c r="I1492" t="str">
        <f t="shared" si="69"/>
        <v>Médio</v>
      </c>
      <c r="J1492" t="str">
        <f>VLOOKUP(B1492,'De-Para_Estado_Regiao'!$B:$C,2,0)</f>
        <v>Nordeste</v>
      </c>
      <c r="K1492" s="41">
        <f t="shared" si="70"/>
        <v>7721.64</v>
      </c>
      <c r="L1492" s="15">
        <f t="shared" si="71"/>
        <v>0.51</v>
      </c>
    </row>
    <row r="1493" spans="1:12" x14ac:dyDescent="0.25">
      <c r="A1493" s="52" t="s">
        <v>2510</v>
      </c>
      <c r="B1493" s="52" t="s">
        <v>131</v>
      </c>
      <c r="C1493" s="52">
        <v>1494</v>
      </c>
      <c r="D1493" s="52">
        <v>0.61799999999999999</v>
      </c>
      <c r="E1493" s="52">
        <v>0.59099999999999997</v>
      </c>
      <c r="F1493" s="52">
        <v>0.51200000000000001</v>
      </c>
      <c r="G1493" s="53">
        <v>7711.6</v>
      </c>
      <c r="H1493" s="52">
        <v>7</v>
      </c>
      <c r="I1493" t="str">
        <f t="shared" si="69"/>
        <v>Médio</v>
      </c>
      <c r="J1493" t="str">
        <f>VLOOKUP(B1493,'De-Para_Estado_Regiao'!$B:$C,2,0)</f>
        <v>Nordeste</v>
      </c>
      <c r="K1493" s="41">
        <f t="shared" si="70"/>
        <v>7711.6</v>
      </c>
      <c r="L1493" s="15">
        <f t="shared" si="71"/>
        <v>0.59099999999999997</v>
      </c>
    </row>
    <row r="1494" spans="1:12" x14ac:dyDescent="0.25">
      <c r="A1494" s="52" t="s">
        <v>5065</v>
      </c>
      <c r="B1494" s="52" t="s">
        <v>25</v>
      </c>
      <c r="C1494" s="52">
        <v>500</v>
      </c>
      <c r="D1494" s="52">
        <v>0.57499999999999996</v>
      </c>
      <c r="E1494" s="52">
        <v>0.55700000000000005</v>
      </c>
      <c r="F1494" s="52">
        <v>0.45400000000000001</v>
      </c>
      <c r="G1494" s="53">
        <v>7704.66</v>
      </c>
      <c r="H1494" s="52">
        <v>2</v>
      </c>
      <c r="I1494" t="str">
        <f t="shared" si="69"/>
        <v>Médio</v>
      </c>
      <c r="J1494" t="str">
        <f>VLOOKUP(B1494,'De-Para_Estado_Regiao'!$B:$C,2,0)</f>
        <v>Nordeste</v>
      </c>
      <c r="K1494" s="41">
        <f t="shared" si="70"/>
        <v>7704.66</v>
      </c>
      <c r="L1494" s="15">
        <f t="shared" si="71"/>
        <v>0.55700000000000005</v>
      </c>
    </row>
    <row r="1495" spans="1:12" x14ac:dyDescent="0.25">
      <c r="A1495" s="50" t="s">
        <v>3339</v>
      </c>
      <c r="B1495" s="50" t="s">
        <v>48</v>
      </c>
      <c r="C1495" s="50">
        <v>671</v>
      </c>
      <c r="D1495" s="50">
        <v>0.625</v>
      </c>
      <c r="E1495" s="50">
        <v>0.56699999999999995</v>
      </c>
      <c r="F1495" s="50">
        <v>0.55400000000000005</v>
      </c>
      <c r="G1495" s="51">
        <v>7700.17</v>
      </c>
      <c r="H1495" s="50">
        <v>12</v>
      </c>
      <c r="I1495" t="str">
        <f t="shared" si="69"/>
        <v>Médio</v>
      </c>
      <c r="J1495" t="str">
        <f>VLOOKUP(B1495,'De-Para_Estado_Regiao'!$B:$C,2,0)</f>
        <v>Nordeste</v>
      </c>
      <c r="K1495" s="41">
        <f t="shared" si="70"/>
        <v>7700.17</v>
      </c>
      <c r="L1495" s="15">
        <f t="shared" si="71"/>
        <v>0.56699999999999995</v>
      </c>
    </row>
    <row r="1496" spans="1:12" x14ac:dyDescent="0.25">
      <c r="A1496" s="52" t="s">
        <v>3197</v>
      </c>
      <c r="B1496" s="52" t="s">
        <v>101</v>
      </c>
      <c r="C1496" s="52">
        <v>1259</v>
      </c>
      <c r="D1496" s="52">
        <v>0.57999999999999996</v>
      </c>
      <c r="E1496" s="52">
        <v>0.54900000000000004</v>
      </c>
      <c r="F1496" s="52">
        <v>0.504</v>
      </c>
      <c r="G1496" s="53">
        <v>7698.45</v>
      </c>
      <c r="H1496" s="52">
        <v>2</v>
      </c>
      <c r="I1496" t="str">
        <f t="shared" si="69"/>
        <v>Médio</v>
      </c>
      <c r="J1496" t="str">
        <f>VLOOKUP(B1496,'De-Para_Estado_Regiao'!$B:$C,2,0)</f>
        <v>Nordeste</v>
      </c>
      <c r="K1496" s="41">
        <f t="shared" si="70"/>
        <v>7698.45</v>
      </c>
      <c r="L1496" s="15">
        <f t="shared" si="71"/>
        <v>0.54900000000000004</v>
      </c>
    </row>
    <row r="1497" spans="1:12" x14ac:dyDescent="0.25">
      <c r="A1497" s="50" t="s">
        <v>3654</v>
      </c>
      <c r="B1497" s="50" t="s">
        <v>108</v>
      </c>
      <c r="C1497" s="50">
        <v>651</v>
      </c>
      <c r="D1497" s="50">
        <v>0.51800000000000002</v>
      </c>
      <c r="E1497" s="50">
        <v>0.51700000000000002</v>
      </c>
      <c r="F1497" s="50">
        <v>0.39300000000000002</v>
      </c>
      <c r="G1497" s="51">
        <v>7695.55</v>
      </c>
      <c r="H1497" s="50">
        <v>3</v>
      </c>
      <c r="I1497" t="str">
        <f t="shared" si="69"/>
        <v>Baixo</v>
      </c>
      <c r="J1497" t="str">
        <f>VLOOKUP(B1497,'De-Para_Estado_Regiao'!$B:$C,2,0)</f>
        <v>Nordeste</v>
      </c>
      <c r="K1497" s="41">
        <f t="shared" si="70"/>
        <v>7695.55</v>
      </c>
      <c r="L1497" s="15">
        <f t="shared" si="71"/>
        <v>0.51700000000000002</v>
      </c>
    </row>
    <row r="1498" spans="1:12" x14ac:dyDescent="0.25">
      <c r="A1498" s="52" t="s">
        <v>4955</v>
      </c>
      <c r="B1498" s="52" t="s">
        <v>96</v>
      </c>
      <c r="C1498" s="52">
        <v>79</v>
      </c>
      <c r="D1498" s="52">
        <v>0.56499999999999995</v>
      </c>
      <c r="E1498" s="52">
        <v>0.56599999999999995</v>
      </c>
      <c r="F1498" s="52">
        <v>0.41899999999999998</v>
      </c>
      <c r="G1498" s="53">
        <v>7692.46</v>
      </c>
      <c r="H1498" s="52">
        <v>2</v>
      </c>
      <c r="I1498" t="str">
        <f t="shared" si="69"/>
        <v>Médio</v>
      </c>
      <c r="J1498" t="str">
        <f>VLOOKUP(B1498,'De-Para_Estado_Regiao'!$B:$C,2,0)</f>
        <v>Nordeste</v>
      </c>
      <c r="K1498" s="41">
        <f t="shared" si="70"/>
        <v>7692.46</v>
      </c>
      <c r="L1498" s="15">
        <f t="shared" si="71"/>
        <v>0.56599999999999995</v>
      </c>
    </row>
    <row r="1499" spans="1:12" x14ac:dyDescent="0.25">
      <c r="A1499" s="52" t="s">
        <v>4789</v>
      </c>
      <c r="B1499" s="52" t="s">
        <v>86</v>
      </c>
      <c r="C1499" s="52">
        <v>158</v>
      </c>
      <c r="D1499" s="52">
        <v>0.58499999999999996</v>
      </c>
      <c r="E1499" s="52">
        <v>0.57699999999999996</v>
      </c>
      <c r="F1499" s="52">
        <v>0.48199999999999998</v>
      </c>
      <c r="G1499" s="53">
        <v>7687.53</v>
      </c>
      <c r="H1499" s="52">
        <v>2</v>
      </c>
      <c r="I1499" t="str">
        <f t="shared" si="69"/>
        <v>Médio</v>
      </c>
      <c r="J1499" t="str">
        <f>VLOOKUP(B1499,'De-Para_Estado_Regiao'!$B:$C,2,0)</f>
        <v>Nordeste</v>
      </c>
      <c r="K1499" s="41">
        <f t="shared" si="70"/>
        <v>7687.53</v>
      </c>
      <c r="L1499" s="15">
        <f t="shared" si="71"/>
        <v>0.57699999999999996</v>
      </c>
    </row>
    <row r="1500" spans="1:12" x14ac:dyDescent="0.25">
      <c r="A1500" s="52" t="s">
        <v>4868</v>
      </c>
      <c r="B1500" s="52" t="s">
        <v>131</v>
      </c>
      <c r="C1500" s="52">
        <v>95</v>
      </c>
      <c r="D1500" s="52">
        <v>0.51500000000000001</v>
      </c>
      <c r="E1500" s="52">
        <v>0.53100000000000003</v>
      </c>
      <c r="F1500" s="52">
        <v>0.35399999999999998</v>
      </c>
      <c r="G1500" s="53">
        <v>7680.83</v>
      </c>
      <c r="H1500" s="52">
        <v>0</v>
      </c>
      <c r="I1500" t="str">
        <f t="shared" si="69"/>
        <v>Baixo</v>
      </c>
      <c r="J1500" t="str">
        <f>VLOOKUP(B1500,'De-Para_Estado_Regiao'!$B:$C,2,0)</f>
        <v>Nordeste</v>
      </c>
      <c r="K1500" s="41">
        <f t="shared" si="70"/>
        <v>7680.83</v>
      </c>
      <c r="L1500" s="15">
        <f t="shared" si="71"/>
        <v>0.53100000000000003</v>
      </c>
    </row>
    <row r="1501" spans="1:12" x14ac:dyDescent="0.25">
      <c r="A1501" s="50" t="s">
        <v>4575</v>
      </c>
      <c r="B1501" s="50" t="s">
        <v>108</v>
      </c>
      <c r="C1501" s="50">
        <v>230</v>
      </c>
      <c r="D1501" s="50">
        <v>0.55200000000000005</v>
      </c>
      <c r="E1501" s="50">
        <v>0.53200000000000003</v>
      </c>
      <c r="F1501" s="50">
        <v>0.45100000000000001</v>
      </c>
      <c r="G1501" s="51">
        <v>7670.77</v>
      </c>
      <c r="H1501" s="50">
        <v>1</v>
      </c>
      <c r="I1501" t="str">
        <f t="shared" si="69"/>
        <v>Médio</v>
      </c>
      <c r="J1501" t="str">
        <f>VLOOKUP(B1501,'De-Para_Estado_Regiao'!$B:$C,2,0)</f>
        <v>Nordeste</v>
      </c>
      <c r="K1501" s="41">
        <f t="shared" si="70"/>
        <v>7670.77</v>
      </c>
      <c r="L1501" s="15">
        <f t="shared" si="71"/>
        <v>0.53200000000000003</v>
      </c>
    </row>
    <row r="1502" spans="1:12" x14ac:dyDescent="0.25">
      <c r="A1502" s="50" t="s">
        <v>2799</v>
      </c>
      <c r="B1502" s="50" t="s">
        <v>25</v>
      </c>
      <c r="C1502" s="50">
        <v>946</v>
      </c>
      <c r="D1502" s="50">
        <v>0.6</v>
      </c>
      <c r="E1502" s="50">
        <v>0.58099999999999996</v>
      </c>
      <c r="F1502" s="50">
        <v>0.46</v>
      </c>
      <c r="G1502" s="51">
        <v>7666.85</v>
      </c>
      <c r="H1502" s="50">
        <v>3</v>
      </c>
      <c r="I1502" t="str">
        <f t="shared" si="69"/>
        <v>Médio</v>
      </c>
      <c r="J1502" t="str">
        <f>VLOOKUP(B1502,'De-Para_Estado_Regiao'!$B:$C,2,0)</f>
        <v>Nordeste</v>
      </c>
      <c r="K1502" s="41">
        <f t="shared" si="70"/>
        <v>7666.85</v>
      </c>
      <c r="L1502" s="15">
        <f t="shared" si="71"/>
        <v>0.58099999999999996</v>
      </c>
    </row>
    <row r="1503" spans="1:12" x14ac:dyDescent="0.25">
      <c r="A1503" s="50" t="s">
        <v>2133</v>
      </c>
      <c r="B1503" s="50" t="s">
        <v>96</v>
      </c>
      <c r="C1503" s="50">
        <v>212</v>
      </c>
      <c r="D1503" s="50">
        <v>0.56000000000000005</v>
      </c>
      <c r="E1503" s="50">
        <v>0.52600000000000002</v>
      </c>
      <c r="F1503" s="50">
        <v>0.45900000000000002</v>
      </c>
      <c r="G1503" s="51">
        <v>7666.51</v>
      </c>
      <c r="H1503" s="50">
        <v>2</v>
      </c>
      <c r="I1503" t="str">
        <f t="shared" si="69"/>
        <v>Médio</v>
      </c>
      <c r="J1503" t="str">
        <f>VLOOKUP(B1503,'De-Para_Estado_Regiao'!$B:$C,2,0)</f>
        <v>Nordeste</v>
      </c>
      <c r="K1503" s="41">
        <f t="shared" si="70"/>
        <v>7666.51</v>
      </c>
      <c r="L1503" s="15">
        <f t="shared" si="71"/>
        <v>0.52600000000000002</v>
      </c>
    </row>
    <row r="1504" spans="1:12" x14ac:dyDescent="0.25">
      <c r="A1504" s="52" t="s">
        <v>4398</v>
      </c>
      <c r="B1504" s="52" t="s">
        <v>96</v>
      </c>
      <c r="C1504" s="52">
        <v>362</v>
      </c>
      <c r="D1504" s="52">
        <v>0.56999999999999995</v>
      </c>
      <c r="E1504" s="52">
        <v>0.56299999999999994</v>
      </c>
      <c r="F1504" s="52">
        <v>0.45</v>
      </c>
      <c r="G1504" s="53">
        <v>7665.88</v>
      </c>
      <c r="H1504" s="52">
        <v>2</v>
      </c>
      <c r="I1504" t="str">
        <f t="shared" si="69"/>
        <v>Médio</v>
      </c>
      <c r="J1504" t="str">
        <f>VLOOKUP(B1504,'De-Para_Estado_Regiao'!$B:$C,2,0)</f>
        <v>Nordeste</v>
      </c>
      <c r="K1504" s="41">
        <f t="shared" si="70"/>
        <v>7665.88</v>
      </c>
      <c r="L1504" s="15">
        <f t="shared" si="71"/>
        <v>0.56299999999999994</v>
      </c>
    </row>
    <row r="1505" spans="1:12" x14ac:dyDescent="0.25">
      <c r="A1505" s="52" t="s">
        <v>2232</v>
      </c>
      <c r="B1505" s="52" t="s">
        <v>101</v>
      </c>
      <c r="C1505" s="52">
        <v>333</v>
      </c>
      <c r="D1505" s="52">
        <v>0.55700000000000005</v>
      </c>
      <c r="E1505" s="52">
        <v>0.48599999999999999</v>
      </c>
      <c r="F1505" s="52">
        <v>0.47199999999999998</v>
      </c>
      <c r="G1505" s="53">
        <v>7665.58</v>
      </c>
      <c r="H1505" s="52">
        <v>0</v>
      </c>
      <c r="I1505" t="str">
        <f t="shared" si="69"/>
        <v>Médio</v>
      </c>
      <c r="J1505" t="str">
        <f>VLOOKUP(B1505,'De-Para_Estado_Regiao'!$B:$C,2,0)</f>
        <v>Nordeste</v>
      </c>
      <c r="K1505" s="41">
        <f t="shared" si="70"/>
        <v>7665.58</v>
      </c>
      <c r="L1505" s="15">
        <f t="shared" si="71"/>
        <v>0.48599999999999999</v>
      </c>
    </row>
    <row r="1506" spans="1:12" x14ac:dyDescent="0.25">
      <c r="A1506" s="50" t="s">
        <v>4553</v>
      </c>
      <c r="B1506" s="50" t="s">
        <v>19</v>
      </c>
      <c r="C1506" s="50">
        <v>281</v>
      </c>
      <c r="D1506" s="50">
        <v>0.57799999999999996</v>
      </c>
      <c r="E1506" s="50">
        <v>0.59599999999999997</v>
      </c>
      <c r="F1506" s="50">
        <v>0.46400000000000002</v>
      </c>
      <c r="G1506" s="51">
        <v>7664.18</v>
      </c>
      <c r="H1506" s="50">
        <v>4</v>
      </c>
      <c r="I1506" t="str">
        <f t="shared" si="69"/>
        <v>Médio</v>
      </c>
      <c r="J1506" t="str">
        <f>VLOOKUP(B1506,'De-Para_Estado_Regiao'!$B:$C,2,0)</f>
        <v>Nordeste</v>
      </c>
      <c r="K1506" s="41">
        <f t="shared" si="70"/>
        <v>7664.18</v>
      </c>
      <c r="L1506" s="15">
        <f t="shared" si="71"/>
        <v>0.59599999999999997</v>
      </c>
    </row>
    <row r="1507" spans="1:12" x14ac:dyDescent="0.25">
      <c r="A1507" s="50" t="s">
        <v>4274</v>
      </c>
      <c r="B1507" s="50" t="s">
        <v>25</v>
      </c>
      <c r="C1507" s="50">
        <v>118</v>
      </c>
      <c r="D1507" s="50">
        <v>0.56299999999999994</v>
      </c>
      <c r="E1507" s="50">
        <v>0.53200000000000003</v>
      </c>
      <c r="F1507" s="50">
        <v>0.46100000000000002</v>
      </c>
      <c r="G1507" s="51">
        <v>7662.84</v>
      </c>
      <c r="H1507" s="50">
        <v>6</v>
      </c>
      <c r="I1507" t="str">
        <f t="shared" si="69"/>
        <v>Médio</v>
      </c>
      <c r="J1507" t="str">
        <f>VLOOKUP(B1507,'De-Para_Estado_Regiao'!$B:$C,2,0)</f>
        <v>Nordeste</v>
      </c>
      <c r="K1507" s="41">
        <f t="shared" si="70"/>
        <v>7662.84</v>
      </c>
      <c r="L1507" s="15">
        <f t="shared" si="71"/>
        <v>0.53200000000000003</v>
      </c>
    </row>
    <row r="1508" spans="1:12" x14ac:dyDescent="0.25">
      <c r="A1508" s="52" t="s">
        <v>4012</v>
      </c>
      <c r="B1508" s="52" t="s">
        <v>19</v>
      </c>
      <c r="C1508" s="52">
        <v>350</v>
      </c>
      <c r="D1508" s="52">
        <v>0.56999999999999995</v>
      </c>
      <c r="E1508" s="52">
        <v>0.54300000000000004</v>
      </c>
      <c r="F1508" s="52">
        <v>0.46300000000000002</v>
      </c>
      <c r="G1508" s="53">
        <v>7662.72</v>
      </c>
      <c r="H1508" s="52">
        <v>1</v>
      </c>
      <c r="I1508" t="str">
        <f t="shared" si="69"/>
        <v>Médio</v>
      </c>
      <c r="J1508" t="str">
        <f>VLOOKUP(B1508,'De-Para_Estado_Regiao'!$B:$C,2,0)</f>
        <v>Nordeste</v>
      </c>
      <c r="K1508" s="41">
        <f t="shared" si="70"/>
        <v>7662.72</v>
      </c>
      <c r="L1508" s="15">
        <f t="shared" si="71"/>
        <v>0.54300000000000004</v>
      </c>
    </row>
    <row r="1509" spans="1:12" x14ac:dyDescent="0.25">
      <c r="A1509" s="50" t="s">
        <v>631</v>
      </c>
      <c r="B1509" s="50" t="s">
        <v>86</v>
      </c>
      <c r="C1509" s="50">
        <v>115</v>
      </c>
      <c r="D1509" s="50">
        <v>0.59</v>
      </c>
      <c r="E1509" s="50">
        <v>0.54700000000000004</v>
      </c>
      <c r="F1509" s="50">
        <v>0.502</v>
      </c>
      <c r="G1509" s="51">
        <v>7657.91</v>
      </c>
      <c r="H1509" s="50">
        <v>1</v>
      </c>
      <c r="I1509" t="str">
        <f t="shared" si="69"/>
        <v>Médio</v>
      </c>
      <c r="J1509" t="str">
        <f>VLOOKUP(B1509,'De-Para_Estado_Regiao'!$B:$C,2,0)</f>
        <v>Nordeste</v>
      </c>
      <c r="K1509" s="41">
        <f t="shared" si="70"/>
        <v>7657.91</v>
      </c>
      <c r="L1509" s="15">
        <f t="shared" si="71"/>
        <v>0.54700000000000004</v>
      </c>
    </row>
    <row r="1510" spans="1:12" x14ac:dyDescent="0.25">
      <c r="A1510" s="52" t="s">
        <v>3488</v>
      </c>
      <c r="B1510" s="52" t="s">
        <v>86</v>
      </c>
      <c r="C1510" s="52">
        <v>310</v>
      </c>
      <c r="D1510" s="52">
        <v>0.58499999999999996</v>
      </c>
      <c r="E1510" s="52">
        <v>0.56499999999999995</v>
      </c>
      <c r="F1510" s="52">
        <v>0.46100000000000002</v>
      </c>
      <c r="G1510" s="53">
        <v>7657.75</v>
      </c>
      <c r="H1510" s="52">
        <v>8</v>
      </c>
      <c r="I1510" t="str">
        <f t="shared" si="69"/>
        <v>Médio</v>
      </c>
      <c r="J1510" t="str">
        <f>VLOOKUP(B1510,'De-Para_Estado_Regiao'!$B:$C,2,0)</f>
        <v>Nordeste</v>
      </c>
      <c r="K1510" s="41">
        <f t="shared" si="70"/>
        <v>7657.75</v>
      </c>
      <c r="L1510" s="15">
        <f t="shared" si="71"/>
        <v>0.56499999999999995</v>
      </c>
    </row>
    <row r="1511" spans="1:12" x14ac:dyDescent="0.25">
      <c r="A1511" s="50" t="s">
        <v>1397</v>
      </c>
      <c r="B1511" s="50" t="s">
        <v>96</v>
      </c>
      <c r="C1511" s="50">
        <v>600</v>
      </c>
      <c r="D1511" s="50">
        <v>0.56999999999999995</v>
      </c>
      <c r="E1511" s="50">
        <v>0.54900000000000004</v>
      </c>
      <c r="F1511" s="50">
        <v>0.439</v>
      </c>
      <c r="G1511" s="51">
        <v>7653.89</v>
      </c>
      <c r="H1511" s="50">
        <v>5</v>
      </c>
      <c r="I1511" t="str">
        <f t="shared" si="69"/>
        <v>Médio</v>
      </c>
      <c r="J1511" t="str">
        <f>VLOOKUP(B1511,'De-Para_Estado_Regiao'!$B:$C,2,0)</f>
        <v>Nordeste</v>
      </c>
      <c r="K1511" s="41">
        <f t="shared" si="70"/>
        <v>7653.89</v>
      </c>
      <c r="L1511" s="15">
        <f t="shared" si="71"/>
        <v>0.54900000000000004</v>
      </c>
    </row>
    <row r="1512" spans="1:12" x14ac:dyDescent="0.25">
      <c r="A1512" s="50" t="s">
        <v>5260</v>
      </c>
      <c r="B1512" s="50" t="s">
        <v>96</v>
      </c>
      <c r="C1512" s="50">
        <v>156</v>
      </c>
      <c r="D1512" s="50">
        <v>0.54200000000000004</v>
      </c>
      <c r="E1512" s="50">
        <v>0.52900000000000003</v>
      </c>
      <c r="F1512" s="50">
        <v>0.39900000000000002</v>
      </c>
      <c r="G1512" s="51">
        <v>7653.39</v>
      </c>
      <c r="H1512" s="50">
        <v>1</v>
      </c>
      <c r="I1512" t="str">
        <f t="shared" si="69"/>
        <v>Baixo</v>
      </c>
      <c r="J1512" t="str">
        <f>VLOOKUP(B1512,'De-Para_Estado_Regiao'!$B:$C,2,0)</f>
        <v>Nordeste</v>
      </c>
      <c r="K1512" s="41">
        <f t="shared" si="70"/>
        <v>7653.39</v>
      </c>
      <c r="L1512" s="15">
        <f t="shared" si="71"/>
        <v>0.52900000000000003</v>
      </c>
    </row>
    <row r="1513" spans="1:12" x14ac:dyDescent="0.25">
      <c r="A1513" s="52" t="s">
        <v>2850</v>
      </c>
      <c r="B1513" s="52" t="s">
        <v>19</v>
      </c>
      <c r="C1513" s="52">
        <v>904</v>
      </c>
      <c r="D1513" s="52">
        <v>0.59</v>
      </c>
      <c r="E1513" s="52">
        <v>0.59699999999999998</v>
      </c>
      <c r="F1513" s="52">
        <v>0.48699999999999999</v>
      </c>
      <c r="G1513" s="53">
        <v>7650.68</v>
      </c>
      <c r="H1513" s="52">
        <v>5</v>
      </c>
      <c r="I1513" t="str">
        <f t="shared" si="69"/>
        <v>Médio</v>
      </c>
      <c r="J1513" t="str">
        <f>VLOOKUP(B1513,'De-Para_Estado_Regiao'!$B:$C,2,0)</f>
        <v>Nordeste</v>
      </c>
      <c r="K1513" s="41">
        <f t="shared" si="70"/>
        <v>7650.68</v>
      </c>
      <c r="L1513" s="15">
        <f t="shared" si="71"/>
        <v>0.59699999999999998</v>
      </c>
    </row>
    <row r="1514" spans="1:12" x14ac:dyDescent="0.25">
      <c r="A1514" s="52" t="s">
        <v>5034</v>
      </c>
      <c r="B1514" s="52" t="s">
        <v>25</v>
      </c>
      <c r="C1514" s="52">
        <v>875</v>
      </c>
      <c r="D1514" s="52">
        <v>0.55000000000000004</v>
      </c>
      <c r="E1514" s="52">
        <v>0.56100000000000005</v>
      </c>
      <c r="F1514" s="52">
        <v>0.44900000000000001</v>
      </c>
      <c r="G1514" s="53">
        <v>7645.17</v>
      </c>
      <c r="H1514" s="52">
        <v>1</v>
      </c>
      <c r="I1514" t="str">
        <f t="shared" si="69"/>
        <v>Médio</v>
      </c>
      <c r="J1514" t="str">
        <f>VLOOKUP(B1514,'De-Para_Estado_Regiao'!$B:$C,2,0)</f>
        <v>Nordeste</v>
      </c>
      <c r="K1514" s="41">
        <f t="shared" si="70"/>
        <v>7645.17</v>
      </c>
      <c r="L1514" s="15">
        <f t="shared" si="71"/>
        <v>0.56100000000000005</v>
      </c>
    </row>
    <row r="1515" spans="1:12" x14ac:dyDescent="0.25">
      <c r="A1515" s="52" t="s">
        <v>3687</v>
      </c>
      <c r="B1515" s="52" t="s">
        <v>131</v>
      </c>
      <c r="C1515" s="52">
        <v>453</v>
      </c>
      <c r="D1515" s="52">
        <v>0.624</v>
      </c>
      <c r="E1515" s="52">
        <v>0.56200000000000006</v>
      </c>
      <c r="F1515" s="52">
        <v>0.56000000000000005</v>
      </c>
      <c r="G1515" s="53">
        <v>7643.24</v>
      </c>
      <c r="H1515" s="52">
        <v>24</v>
      </c>
      <c r="I1515" t="str">
        <f t="shared" si="69"/>
        <v>Médio</v>
      </c>
      <c r="J1515" t="str">
        <f>VLOOKUP(B1515,'De-Para_Estado_Regiao'!$B:$C,2,0)</f>
        <v>Nordeste</v>
      </c>
      <c r="K1515" s="41">
        <f t="shared" si="70"/>
        <v>7643.24</v>
      </c>
      <c r="L1515" s="15">
        <f t="shared" si="71"/>
        <v>0.56200000000000006</v>
      </c>
    </row>
    <row r="1516" spans="1:12" x14ac:dyDescent="0.25">
      <c r="A1516" s="52" t="s">
        <v>4306</v>
      </c>
      <c r="B1516" s="52" t="s">
        <v>19</v>
      </c>
      <c r="C1516" s="52">
        <v>224</v>
      </c>
      <c r="D1516" s="52">
        <v>0.57999999999999996</v>
      </c>
      <c r="E1516" s="52">
        <v>0.54400000000000004</v>
      </c>
      <c r="F1516" s="52">
        <v>0.45300000000000001</v>
      </c>
      <c r="G1516" s="53">
        <v>7641.78</v>
      </c>
      <c r="H1516" s="52">
        <v>1</v>
      </c>
      <c r="I1516" t="str">
        <f t="shared" si="69"/>
        <v>Médio</v>
      </c>
      <c r="J1516" t="str">
        <f>VLOOKUP(B1516,'De-Para_Estado_Regiao'!$B:$C,2,0)</f>
        <v>Nordeste</v>
      </c>
      <c r="K1516" s="41">
        <f t="shared" si="70"/>
        <v>7641.78</v>
      </c>
      <c r="L1516" s="15">
        <f t="shared" si="71"/>
        <v>0.54400000000000004</v>
      </c>
    </row>
    <row r="1517" spans="1:12" x14ac:dyDescent="0.25">
      <c r="A1517" s="50" t="s">
        <v>3607</v>
      </c>
      <c r="B1517" s="50" t="s">
        <v>19</v>
      </c>
      <c r="C1517" s="50">
        <v>622</v>
      </c>
      <c r="D1517" s="50">
        <v>0.56200000000000006</v>
      </c>
      <c r="E1517" s="50">
        <v>0.55400000000000005</v>
      </c>
      <c r="F1517" s="50">
        <v>0.45300000000000001</v>
      </c>
      <c r="G1517" s="51">
        <v>7640.73</v>
      </c>
      <c r="H1517" s="50">
        <v>10</v>
      </c>
      <c r="I1517" t="str">
        <f t="shared" si="69"/>
        <v>Médio</v>
      </c>
      <c r="J1517" t="str">
        <f>VLOOKUP(B1517,'De-Para_Estado_Regiao'!$B:$C,2,0)</f>
        <v>Nordeste</v>
      </c>
      <c r="K1517" s="41">
        <f t="shared" si="70"/>
        <v>7640.73</v>
      </c>
      <c r="L1517" s="15">
        <f t="shared" si="71"/>
        <v>0.55400000000000005</v>
      </c>
    </row>
    <row r="1518" spans="1:12" x14ac:dyDescent="0.25">
      <c r="A1518" s="52" t="s">
        <v>5333</v>
      </c>
      <c r="B1518" s="52" t="s">
        <v>131</v>
      </c>
      <c r="C1518" s="52">
        <v>48</v>
      </c>
      <c r="D1518" s="52">
        <v>0.54</v>
      </c>
      <c r="E1518" s="52">
        <v>0.53</v>
      </c>
      <c r="F1518" s="52">
        <v>0.39100000000000001</v>
      </c>
      <c r="G1518" s="53">
        <v>7638.73</v>
      </c>
      <c r="H1518" s="52">
        <v>1</v>
      </c>
      <c r="I1518" t="str">
        <f t="shared" si="69"/>
        <v>Baixo</v>
      </c>
      <c r="J1518" t="str">
        <f>VLOOKUP(B1518,'De-Para_Estado_Regiao'!$B:$C,2,0)</f>
        <v>Nordeste</v>
      </c>
      <c r="K1518" s="41">
        <f t="shared" si="70"/>
        <v>7638.73</v>
      </c>
      <c r="L1518" s="15">
        <f t="shared" si="71"/>
        <v>0.53</v>
      </c>
    </row>
    <row r="1519" spans="1:12" x14ac:dyDescent="0.25">
      <c r="A1519" s="50" t="s">
        <v>1194</v>
      </c>
      <c r="B1519" s="50" t="s">
        <v>96</v>
      </c>
      <c r="C1519" s="50">
        <v>164</v>
      </c>
      <c r="D1519" s="50">
        <v>0.61799999999999999</v>
      </c>
      <c r="E1519" s="50">
        <v>0.57799999999999996</v>
      </c>
      <c r="F1519" s="50">
        <v>0.52300000000000002</v>
      </c>
      <c r="G1519" s="51">
        <v>7632.75</v>
      </c>
      <c r="H1519" s="50">
        <v>3</v>
      </c>
      <c r="I1519" t="str">
        <f t="shared" si="69"/>
        <v>Médio</v>
      </c>
      <c r="J1519" t="str">
        <f>VLOOKUP(B1519,'De-Para_Estado_Regiao'!$B:$C,2,0)</f>
        <v>Nordeste</v>
      </c>
      <c r="K1519" s="41">
        <f t="shared" si="70"/>
        <v>7632.75</v>
      </c>
      <c r="L1519" s="15">
        <f t="shared" si="71"/>
        <v>0.57799999999999996</v>
      </c>
    </row>
    <row r="1520" spans="1:12" x14ac:dyDescent="0.25">
      <c r="A1520" s="50" t="s">
        <v>2320</v>
      </c>
      <c r="B1520" s="50" t="s">
        <v>108</v>
      </c>
      <c r="C1520" s="50">
        <v>1761</v>
      </c>
      <c r="D1520" s="50">
        <v>0.56999999999999995</v>
      </c>
      <c r="E1520" s="50">
        <v>0.53100000000000003</v>
      </c>
      <c r="F1520" s="50">
        <v>0.47</v>
      </c>
      <c r="G1520" s="51">
        <v>7627.57</v>
      </c>
      <c r="H1520" s="50">
        <v>3</v>
      </c>
      <c r="I1520" t="str">
        <f t="shared" si="69"/>
        <v>Médio</v>
      </c>
      <c r="J1520" t="str">
        <f>VLOOKUP(B1520,'De-Para_Estado_Regiao'!$B:$C,2,0)</f>
        <v>Nordeste</v>
      </c>
      <c r="K1520" s="41">
        <f t="shared" si="70"/>
        <v>7627.57</v>
      </c>
      <c r="L1520" s="15">
        <f t="shared" si="71"/>
        <v>0.53100000000000003</v>
      </c>
    </row>
    <row r="1521" spans="1:12" x14ac:dyDescent="0.25">
      <c r="A1521" s="50" t="s">
        <v>4794</v>
      </c>
      <c r="B1521" s="50" t="s">
        <v>86</v>
      </c>
      <c r="C1521" s="50">
        <v>146</v>
      </c>
      <c r="D1521" s="50">
        <v>0.59499999999999997</v>
      </c>
      <c r="E1521" s="50">
        <v>0.52600000000000002</v>
      </c>
      <c r="F1521" s="50">
        <v>0.52500000000000002</v>
      </c>
      <c r="G1521" s="51">
        <v>7625.84</v>
      </c>
      <c r="H1521" s="50">
        <v>1</v>
      </c>
      <c r="I1521" t="str">
        <f t="shared" si="69"/>
        <v>Médio</v>
      </c>
      <c r="J1521" t="str">
        <f>VLOOKUP(B1521,'De-Para_Estado_Regiao'!$B:$C,2,0)</f>
        <v>Nordeste</v>
      </c>
      <c r="K1521" s="41">
        <f t="shared" si="70"/>
        <v>7625.84</v>
      </c>
      <c r="L1521" s="15">
        <f t="shared" si="71"/>
        <v>0.52600000000000002</v>
      </c>
    </row>
    <row r="1522" spans="1:12" x14ac:dyDescent="0.25">
      <c r="A1522" s="52" t="s">
        <v>2956</v>
      </c>
      <c r="B1522" s="52" t="s">
        <v>25</v>
      </c>
      <c r="C1522" s="52">
        <v>556</v>
      </c>
      <c r="D1522" s="52">
        <v>0.56000000000000005</v>
      </c>
      <c r="E1522" s="52">
        <v>0.55900000000000005</v>
      </c>
      <c r="F1522" s="52">
        <v>0.42099999999999999</v>
      </c>
      <c r="G1522" s="53">
        <v>7624.53</v>
      </c>
      <c r="H1522" s="52">
        <v>2</v>
      </c>
      <c r="I1522" t="str">
        <f t="shared" si="69"/>
        <v>Médio</v>
      </c>
      <c r="J1522" t="str">
        <f>VLOOKUP(B1522,'De-Para_Estado_Regiao'!$B:$C,2,0)</f>
        <v>Nordeste</v>
      </c>
      <c r="K1522" s="41">
        <f t="shared" si="70"/>
        <v>7624.53</v>
      </c>
      <c r="L1522" s="15">
        <f t="shared" si="71"/>
        <v>0.55900000000000005</v>
      </c>
    </row>
    <row r="1523" spans="1:12" x14ac:dyDescent="0.25">
      <c r="A1523" s="50" t="s">
        <v>1974</v>
      </c>
      <c r="B1523" s="50" t="s">
        <v>101</v>
      </c>
      <c r="C1523" s="50">
        <v>365</v>
      </c>
      <c r="D1523" s="50">
        <v>0.56399999999999995</v>
      </c>
      <c r="E1523" s="50">
        <v>0.50900000000000001</v>
      </c>
      <c r="F1523" s="50">
        <v>0.45600000000000002</v>
      </c>
      <c r="G1523" s="51">
        <v>7622</v>
      </c>
      <c r="H1523" s="50">
        <v>19</v>
      </c>
      <c r="I1523" t="str">
        <f t="shared" si="69"/>
        <v>Médio</v>
      </c>
      <c r="J1523" t="str">
        <f>VLOOKUP(B1523,'De-Para_Estado_Regiao'!$B:$C,2,0)</f>
        <v>Nordeste</v>
      </c>
      <c r="K1523" s="41">
        <f t="shared" si="70"/>
        <v>7622</v>
      </c>
      <c r="L1523" s="15">
        <f t="shared" si="71"/>
        <v>0.50900000000000001</v>
      </c>
    </row>
    <row r="1524" spans="1:12" x14ac:dyDescent="0.25">
      <c r="A1524" s="52" t="s">
        <v>2549</v>
      </c>
      <c r="B1524" s="52" t="s">
        <v>19</v>
      </c>
      <c r="C1524" s="52">
        <v>1016</v>
      </c>
      <c r="D1524" s="52">
        <v>0.58099999999999996</v>
      </c>
      <c r="E1524" s="52">
        <v>0.54400000000000004</v>
      </c>
      <c r="F1524" s="52">
        <v>0.46300000000000002</v>
      </c>
      <c r="G1524" s="53">
        <v>7617.66</v>
      </c>
      <c r="H1524" s="52">
        <v>40</v>
      </c>
      <c r="I1524" t="str">
        <f t="shared" si="69"/>
        <v>Médio</v>
      </c>
      <c r="J1524" t="str">
        <f>VLOOKUP(B1524,'De-Para_Estado_Regiao'!$B:$C,2,0)</f>
        <v>Nordeste</v>
      </c>
      <c r="K1524" s="41">
        <f t="shared" si="70"/>
        <v>7617.66</v>
      </c>
      <c r="L1524" s="15">
        <f t="shared" si="71"/>
        <v>0.54400000000000004</v>
      </c>
    </row>
    <row r="1525" spans="1:12" x14ac:dyDescent="0.25">
      <c r="A1525" s="52" t="s">
        <v>1179</v>
      </c>
      <c r="B1525" s="52" t="s">
        <v>19</v>
      </c>
      <c r="C1525" s="52">
        <v>1118</v>
      </c>
      <c r="D1525" s="52">
        <v>0.54700000000000004</v>
      </c>
      <c r="E1525" s="52">
        <v>0.56100000000000005</v>
      </c>
      <c r="F1525" s="52">
        <v>0.42399999999999999</v>
      </c>
      <c r="G1525" s="53">
        <v>7611.16</v>
      </c>
      <c r="H1525" s="52">
        <v>6</v>
      </c>
      <c r="I1525" t="str">
        <f t="shared" si="69"/>
        <v>Baixo</v>
      </c>
      <c r="J1525" t="str">
        <f>VLOOKUP(B1525,'De-Para_Estado_Regiao'!$B:$C,2,0)</f>
        <v>Nordeste</v>
      </c>
      <c r="K1525" s="41">
        <f t="shared" si="70"/>
        <v>7611.16</v>
      </c>
      <c r="L1525" s="15">
        <f t="shared" si="71"/>
        <v>0.56100000000000005</v>
      </c>
    </row>
    <row r="1526" spans="1:12" x14ac:dyDescent="0.25">
      <c r="A1526" s="50" t="s">
        <v>4282</v>
      </c>
      <c r="B1526" s="50" t="s">
        <v>96</v>
      </c>
      <c r="C1526" s="50">
        <v>257</v>
      </c>
      <c r="D1526" s="50">
        <v>0.60299999999999998</v>
      </c>
      <c r="E1526" s="50">
        <v>0.57699999999999996</v>
      </c>
      <c r="F1526" s="50">
        <v>0.47599999999999998</v>
      </c>
      <c r="G1526" s="51">
        <v>7609.32</v>
      </c>
      <c r="H1526" s="50">
        <v>3</v>
      </c>
      <c r="I1526" t="str">
        <f t="shared" si="69"/>
        <v>Médio</v>
      </c>
      <c r="J1526" t="str">
        <f>VLOOKUP(B1526,'De-Para_Estado_Regiao'!$B:$C,2,0)</f>
        <v>Nordeste</v>
      </c>
      <c r="K1526" s="41">
        <f t="shared" si="70"/>
        <v>7609.32</v>
      </c>
      <c r="L1526" s="15">
        <f t="shared" si="71"/>
        <v>0.57699999999999996</v>
      </c>
    </row>
    <row r="1527" spans="1:12" x14ac:dyDescent="0.25">
      <c r="A1527" s="52" t="s">
        <v>3732</v>
      </c>
      <c r="B1527" s="52" t="s">
        <v>19</v>
      </c>
      <c r="C1527" s="52">
        <v>487</v>
      </c>
      <c r="D1527" s="52">
        <v>0.56999999999999995</v>
      </c>
      <c r="E1527" s="52">
        <v>0.53800000000000003</v>
      </c>
      <c r="F1527" s="52">
        <v>0.45600000000000002</v>
      </c>
      <c r="G1527" s="53">
        <v>7603.95</v>
      </c>
      <c r="H1527" s="52">
        <v>0</v>
      </c>
      <c r="I1527" t="str">
        <f t="shared" si="69"/>
        <v>Médio</v>
      </c>
      <c r="J1527" t="str">
        <f>VLOOKUP(B1527,'De-Para_Estado_Regiao'!$B:$C,2,0)</f>
        <v>Nordeste</v>
      </c>
      <c r="K1527" s="41">
        <f t="shared" si="70"/>
        <v>7603.95</v>
      </c>
      <c r="L1527" s="15">
        <f t="shared" si="71"/>
        <v>0.53800000000000003</v>
      </c>
    </row>
    <row r="1528" spans="1:12" x14ac:dyDescent="0.25">
      <c r="A1528" s="52" t="s">
        <v>4053</v>
      </c>
      <c r="B1528" s="52" t="s">
        <v>19</v>
      </c>
      <c r="C1528" s="52">
        <v>196</v>
      </c>
      <c r="D1528" s="52">
        <v>0.55200000000000005</v>
      </c>
      <c r="E1528" s="52">
        <v>0.52300000000000002</v>
      </c>
      <c r="F1528" s="52">
        <v>0.437</v>
      </c>
      <c r="G1528" s="53">
        <v>7597.06</v>
      </c>
      <c r="H1528" s="52">
        <v>2</v>
      </c>
      <c r="I1528" t="str">
        <f t="shared" si="69"/>
        <v>Médio</v>
      </c>
      <c r="J1528" t="str">
        <f>VLOOKUP(B1528,'De-Para_Estado_Regiao'!$B:$C,2,0)</f>
        <v>Nordeste</v>
      </c>
      <c r="K1528" s="41">
        <f t="shared" si="70"/>
        <v>7597.06</v>
      </c>
      <c r="L1528" s="15">
        <f t="shared" si="71"/>
        <v>0.52300000000000002</v>
      </c>
    </row>
    <row r="1529" spans="1:12" x14ac:dyDescent="0.25">
      <c r="A1529" s="50" t="s">
        <v>4930</v>
      </c>
      <c r="B1529" s="50" t="s">
        <v>86</v>
      </c>
      <c r="C1529" s="50">
        <v>99</v>
      </c>
      <c r="D1529" s="50">
        <v>0.61599999999999999</v>
      </c>
      <c r="E1529" s="50">
        <v>0.52700000000000002</v>
      </c>
      <c r="F1529" s="50">
        <v>0.57199999999999995</v>
      </c>
      <c r="G1529" s="51">
        <v>7594.36</v>
      </c>
      <c r="H1529" s="50">
        <v>5</v>
      </c>
      <c r="I1529" t="str">
        <f t="shared" si="69"/>
        <v>Médio</v>
      </c>
      <c r="J1529" t="str">
        <f>VLOOKUP(B1529,'De-Para_Estado_Regiao'!$B:$C,2,0)</f>
        <v>Nordeste</v>
      </c>
      <c r="K1529" s="41">
        <f t="shared" si="70"/>
        <v>7594.36</v>
      </c>
      <c r="L1529" s="15">
        <f t="shared" si="71"/>
        <v>0.52700000000000002</v>
      </c>
    </row>
    <row r="1530" spans="1:12" x14ac:dyDescent="0.25">
      <c r="A1530" s="52" t="s">
        <v>1807</v>
      </c>
      <c r="B1530" s="52" t="s">
        <v>96</v>
      </c>
      <c r="C1530" s="52">
        <v>118</v>
      </c>
      <c r="D1530" s="52">
        <v>0.59</v>
      </c>
      <c r="E1530" s="52">
        <v>0.55800000000000005</v>
      </c>
      <c r="F1530" s="52">
        <v>0.49399999999999999</v>
      </c>
      <c r="G1530" s="53">
        <v>7588.64</v>
      </c>
      <c r="H1530" s="52">
        <v>4</v>
      </c>
      <c r="I1530" t="str">
        <f t="shared" si="69"/>
        <v>Médio</v>
      </c>
      <c r="J1530" t="str">
        <f>VLOOKUP(B1530,'De-Para_Estado_Regiao'!$B:$C,2,0)</f>
        <v>Nordeste</v>
      </c>
      <c r="K1530" s="41">
        <f t="shared" si="70"/>
        <v>7588.64</v>
      </c>
      <c r="L1530" s="15">
        <f t="shared" si="71"/>
        <v>0.55800000000000005</v>
      </c>
    </row>
    <row r="1531" spans="1:12" x14ac:dyDescent="0.25">
      <c r="A1531" s="52" t="s">
        <v>2823</v>
      </c>
      <c r="B1531" s="52" t="s">
        <v>101</v>
      </c>
      <c r="C1531" s="52">
        <v>987</v>
      </c>
      <c r="D1531" s="52">
        <v>0.54100000000000004</v>
      </c>
      <c r="E1531" s="52">
        <v>0.53500000000000003</v>
      </c>
      <c r="F1531" s="52">
        <v>0.40799999999999997</v>
      </c>
      <c r="G1531" s="53">
        <v>7588.31</v>
      </c>
      <c r="H1531" s="52">
        <v>2</v>
      </c>
      <c r="I1531" t="str">
        <f t="shared" si="69"/>
        <v>Baixo</v>
      </c>
      <c r="J1531" t="str">
        <f>VLOOKUP(B1531,'De-Para_Estado_Regiao'!$B:$C,2,0)</f>
        <v>Nordeste</v>
      </c>
      <c r="K1531" s="41">
        <f t="shared" si="70"/>
        <v>7588.31</v>
      </c>
      <c r="L1531" s="15">
        <f t="shared" si="71"/>
        <v>0.53500000000000003</v>
      </c>
    </row>
    <row r="1532" spans="1:12" x14ac:dyDescent="0.25">
      <c r="A1532" s="50" t="s">
        <v>3772</v>
      </c>
      <c r="B1532" s="50" t="s">
        <v>25</v>
      </c>
      <c r="C1532" s="50">
        <v>727</v>
      </c>
      <c r="D1532" s="50">
        <v>0.60499999999999998</v>
      </c>
      <c r="E1532" s="50">
        <v>0.56699999999999995</v>
      </c>
      <c r="F1532" s="50">
        <v>0.504</v>
      </c>
      <c r="G1532" s="51">
        <v>7586.61</v>
      </c>
      <c r="H1532" s="50">
        <v>3</v>
      </c>
      <c r="I1532" t="str">
        <f t="shared" si="69"/>
        <v>Médio</v>
      </c>
      <c r="J1532" t="str">
        <f>VLOOKUP(B1532,'De-Para_Estado_Regiao'!$B:$C,2,0)</f>
        <v>Nordeste</v>
      </c>
      <c r="K1532" s="41">
        <f t="shared" si="70"/>
        <v>7586.61</v>
      </c>
      <c r="L1532" s="15">
        <f t="shared" si="71"/>
        <v>0.56699999999999995</v>
      </c>
    </row>
    <row r="1533" spans="1:12" x14ac:dyDescent="0.25">
      <c r="A1533" s="50" t="s">
        <v>4333</v>
      </c>
      <c r="B1533" s="50" t="s">
        <v>25</v>
      </c>
      <c r="C1533" s="50">
        <v>254</v>
      </c>
      <c r="D1533" s="50">
        <v>0.59499999999999997</v>
      </c>
      <c r="E1533" s="50">
        <v>0.54300000000000004</v>
      </c>
      <c r="F1533" s="50">
        <v>0.502</v>
      </c>
      <c r="G1533" s="51">
        <v>7586.45</v>
      </c>
      <c r="H1533" s="50">
        <v>7</v>
      </c>
      <c r="I1533" t="str">
        <f t="shared" si="69"/>
        <v>Médio</v>
      </c>
      <c r="J1533" t="str">
        <f>VLOOKUP(B1533,'De-Para_Estado_Regiao'!$B:$C,2,0)</f>
        <v>Nordeste</v>
      </c>
      <c r="K1533" s="41">
        <f t="shared" si="70"/>
        <v>7586.45</v>
      </c>
      <c r="L1533" s="15">
        <f t="shared" si="71"/>
        <v>0.54300000000000004</v>
      </c>
    </row>
    <row r="1534" spans="1:12" x14ac:dyDescent="0.25">
      <c r="A1534" s="52" t="s">
        <v>3549</v>
      </c>
      <c r="B1534" s="52" t="s">
        <v>25</v>
      </c>
      <c r="C1534" s="52">
        <v>619</v>
      </c>
      <c r="D1534" s="52">
        <v>0.52800000000000002</v>
      </c>
      <c r="E1534" s="52">
        <v>0.51800000000000002</v>
      </c>
      <c r="F1534" s="52">
        <v>0.36899999999999999</v>
      </c>
      <c r="G1534" s="53">
        <v>7586.03</v>
      </c>
      <c r="H1534" s="52">
        <v>7</v>
      </c>
      <c r="I1534" t="str">
        <f t="shared" si="69"/>
        <v>Baixo</v>
      </c>
      <c r="J1534" t="str">
        <f>VLOOKUP(B1534,'De-Para_Estado_Regiao'!$B:$C,2,0)</f>
        <v>Nordeste</v>
      </c>
      <c r="K1534" s="41">
        <f t="shared" si="70"/>
        <v>7586.03</v>
      </c>
      <c r="L1534" s="15">
        <f t="shared" si="71"/>
        <v>0.51800000000000002</v>
      </c>
    </row>
    <row r="1535" spans="1:12" x14ac:dyDescent="0.25">
      <c r="A1535" s="50" t="s">
        <v>2824</v>
      </c>
      <c r="B1535" s="50" t="s">
        <v>86</v>
      </c>
      <c r="C1535" s="50">
        <v>291</v>
      </c>
      <c r="D1535" s="50">
        <v>0.59</v>
      </c>
      <c r="E1535" s="50">
        <v>0.56100000000000005</v>
      </c>
      <c r="F1535" s="50">
        <v>0.48099999999999998</v>
      </c>
      <c r="G1535" s="51">
        <v>7584.29</v>
      </c>
      <c r="H1535" s="50">
        <v>1</v>
      </c>
      <c r="I1535" t="str">
        <f t="shared" si="69"/>
        <v>Médio</v>
      </c>
      <c r="J1535" t="str">
        <f>VLOOKUP(B1535,'De-Para_Estado_Regiao'!$B:$C,2,0)</f>
        <v>Nordeste</v>
      </c>
      <c r="K1535" s="41">
        <f t="shared" si="70"/>
        <v>7584.29</v>
      </c>
      <c r="L1535" s="15">
        <f t="shared" si="71"/>
        <v>0.56100000000000005</v>
      </c>
    </row>
    <row r="1536" spans="1:12" x14ac:dyDescent="0.25">
      <c r="A1536" s="52" t="s">
        <v>1537</v>
      </c>
      <c r="B1536" s="52" t="s">
        <v>48</v>
      </c>
      <c r="C1536" s="52">
        <v>875</v>
      </c>
      <c r="D1536" s="52">
        <v>0.57999999999999996</v>
      </c>
      <c r="E1536" s="52">
        <v>0.52600000000000002</v>
      </c>
      <c r="F1536" s="52">
        <v>0.47599999999999998</v>
      </c>
      <c r="G1536" s="53">
        <v>7577.29</v>
      </c>
      <c r="H1536" s="52">
        <v>6</v>
      </c>
      <c r="I1536" t="str">
        <f t="shared" si="69"/>
        <v>Médio</v>
      </c>
      <c r="J1536" t="str">
        <f>VLOOKUP(B1536,'De-Para_Estado_Regiao'!$B:$C,2,0)</f>
        <v>Nordeste</v>
      </c>
      <c r="K1536" s="41">
        <f t="shared" si="70"/>
        <v>7577.29</v>
      </c>
      <c r="L1536" s="15">
        <f t="shared" si="71"/>
        <v>0.52600000000000002</v>
      </c>
    </row>
    <row r="1537" spans="1:12" x14ac:dyDescent="0.25">
      <c r="A1537" s="52" t="s">
        <v>1882</v>
      </c>
      <c r="B1537" s="52" t="s">
        <v>19</v>
      </c>
      <c r="C1537" s="52">
        <v>1337</v>
      </c>
      <c r="D1537" s="52">
        <v>0.57399999999999995</v>
      </c>
      <c r="E1537" s="52">
        <v>0.58799999999999997</v>
      </c>
      <c r="F1537" s="52">
        <v>0.46100000000000002</v>
      </c>
      <c r="G1537" s="53">
        <v>7574.04</v>
      </c>
      <c r="H1537" s="52">
        <v>2</v>
      </c>
      <c r="I1537" t="str">
        <f t="shared" si="69"/>
        <v>Médio</v>
      </c>
      <c r="J1537" t="str">
        <f>VLOOKUP(B1537,'De-Para_Estado_Regiao'!$B:$C,2,0)</f>
        <v>Nordeste</v>
      </c>
      <c r="K1537" s="41">
        <f t="shared" si="70"/>
        <v>7574.04</v>
      </c>
      <c r="L1537" s="15">
        <f t="shared" si="71"/>
        <v>0.58799999999999997</v>
      </c>
    </row>
    <row r="1538" spans="1:12" x14ac:dyDescent="0.25">
      <c r="A1538" s="52" t="s">
        <v>3267</v>
      </c>
      <c r="B1538" s="52" t="s">
        <v>96</v>
      </c>
      <c r="C1538" s="52">
        <v>517</v>
      </c>
      <c r="D1538" s="52">
        <v>0.59499999999999997</v>
      </c>
      <c r="E1538" s="52">
        <v>0.56599999999999995</v>
      </c>
      <c r="F1538" s="52">
        <v>0.499</v>
      </c>
      <c r="G1538" s="53">
        <v>7570.07</v>
      </c>
      <c r="H1538" s="52">
        <v>2</v>
      </c>
      <c r="I1538" t="str">
        <f t="shared" ref="I1538:I1601" si="72">IF(D1538&lt;0.55,"Baixo",IF(D1538&lt;0.7,"Médio",IF(D1538&lt;0.8,"Alto","Muito Alto")))</f>
        <v>Médio</v>
      </c>
      <c r="J1538" t="str">
        <f>VLOOKUP(B1538,'De-Para_Estado_Regiao'!$B:$C,2,0)</f>
        <v>Nordeste</v>
      </c>
      <c r="K1538" s="41">
        <f t="shared" si="70"/>
        <v>7570.07</v>
      </c>
      <c r="L1538" s="15">
        <f t="shared" si="71"/>
        <v>0.56599999999999995</v>
      </c>
    </row>
    <row r="1539" spans="1:12" x14ac:dyDescent="0.25">
      <c r="A1539" s="50" t="s">
        <v>3943</v>
      </c>
      <c r="B1539" s="50" t="s">
        <v>86</v>
      </c>
      <c r="C1539" s="50">
        <v>371</v>
      </c>
      <c r="D1539" s="50">
        <v>0.58499999999999996</v>
      </c>
      <c r="E1539" s="50">
        <v>0.56000000000000005</v>
      </c>
      <c r="F1539" s="50">
        <v>0.502</v>
      </c>
      <c r="G1539" s="51">
        <v>7565.36</v>
      </c>
      <c r="H1539" s="50">
        <v>4</v>
      </c>
      <c r="I1539" t="str">
        <f t="shared" si="72"/>
        <v>Médio</v>
      </c>
      <c r="J1539" t="str">
        <f>VLOOKUP(B1539,'De-Para_Estado_Regiao'!$B:$C,2,0)</f>
        <v>Nordeste</v>
      </c>
      <c r="K1539" s="41">
        <f t="shared" ref="K1539:K1602" si="73">G1539</f>
        <v>7565.36</v>
      </c>
      <c r="L1539" s="15">
        <f t="shared" ref="L1539:L1602" si="74">E1539</f>
        <v>0.56000000000000005</v>
      </c>
    </row>
    <row r="1540" spans="1:12" x14ac:dyDescent="0.25">
      <c r="A1540" s="52" t="s">
        <v>1402</v>
      </c>
      <c r="B1540" s="52" t="s">
        <v>48</v>
      </c>
      <c r="C1540" s="52">
        <v>448</v>
      </c>
      <c r="D1540" s="52">
        <v>0.60599999999999998</v>
      </c>
      <c r="E1540" s="52">
        <v>0.621</v>
      </c>
      <c r="F1540" s="52">
        <v>0.49099999999999999</v>
      </c>
      <c r="G1540" s="53">
        <v>7559.62</v>
      </c>
      <c r="H1540" s="52">
        <v>2</v>
      </c>
      <c r="I1540" t="str">
        <f t="shared" si="72"/>
        <v>Médio</v>
      </c>
      <c r="J1540" t="str">
        <f>VLOOKUP(B1540,'De-Para_Estado_Regiao'!$B:$C,2,0)</f>
        <v>Nordeste</v>
      </c>
      <c r="K1540" s="41">
        <f t="shared" si="73"/>
        <v>7559.62</v>
      </c>
      <c r="L1540" s="15">
        <f t="shared" si="74"/>
        <v>0.621</v>
      </c>
    </row>
    <row r="1541" spans="1:12" x14ac:dyDescent="0.25">
      <c r="A1541" s="50" t="s">
        <v>3959</v>
      </c>
      <c r="B1541" s="50" t="s">
        <v>108</v>
      </c>
      <c r="C1541" s="50">
        <v>271</v>
      </c>
      <c r="D1541" s="50">
        <v>0.53</v>
      </c>
      <c r="E1541" s="50">
        <v>0.52</v>
      </c>
      <c r="F1541" s="50">
        <v>0.39800000000000002</v>
      </c>
      <c r="G1541" s="51">
        <v>7558.21</v>
      </c>
      <c r="H1541" s="50">
        <v>1</v>
      </c>
      <c r="I1541" t="str">
        <f t="shared" si="72"/>
        <v>Baixo</v>
      </c>
      <c r="J1541" t="str">
        <f>VLOOKUP(B1541,'De-Para_Estado_Regiao'!$B:$C,2,0)</f>
        <v>Nordeste</v>
      </c>
      <c r="K1541" s="41">
        <f t="shared" si="73"/>
        <v>7558.21</v>
      </c>
      <c r="L1541" s="15">
        <f t="shared" si="74"/>
        <v>0.52</v>
      </c>
    </row>
    <row r="1542" spans="1:12" x14ac:dyDescent="0.25">
      <c r="A1542" s="50" t="s">
        <v>4234</v>
      </c>
      <c r="B1542" s="50" t="s">
        <v>19</v>
      </c>
      <c r="C1542" s="50">
        <v>149</v>
      </c>
      <c r="D1542" s="50">
        <v>0.58399999999999996</v>
      </c>
      <c r="E1542" s="50">
        <v>0.57699999999999996</v>
      </c>
      <c r="F1542" s="50">
        <v>0.433</v>
      </c>
      <c r="G1542" s="51">
        <v>7557.83</v>
      </c>
      <c r="H1542" s="50">
        <v>2</v>
      </c>
      <c r="I1542" t="str">
        <f t="shared" si="72"/>
        <v>Médio</v>
      </c>
      <c r="J1542" t="str">
        <f>VLOOKUP(B1542,'De-Para_Estado_Regiao'!$B:$C,2,0)</f>
        <v>Nordeste</v>
      </c>
      <c r="K1542" s="41">
        <f t="shared" si="73"/>
        <v>7557.83</v>
      </c>
      <c r="L1542" s="15">
        <f t="shared" si="74"/>
        <v>0.57699999999999996</v>
      </c>
    </row>
    <row r="1543" spans="1:12" x14ac:dyDescent="0.25">
      <c r="A1543" s="52" t="s">
        <v>4385</v>
      </c>
      <c r="B1543" s="52" t="s">
        <v>96</v>
      </c>
      <c r="C1543" s="52">
        <v>240</v>
      </c>
      <c r="D1543" s="52">
        <v>0.56999999999999995</v>
      </c>
      <c r="E1543" s="52">
        <v>0.56499999999999995</v>
      </c>
      <c r="F1543" s="52">
        <v>0.42399999999999999</v>
      </c>
      <c r="G1543" s="53">
        <v>7553.81</v>
      </c>
      <c r="H1543" s="52">
        <v>3</v>
      </c>
      <c r="I1543" t="str">
        <f t="shared" si="72"/>
        <v>Médio</v>
      </c>
      <c r="J1543" t="str">
        <f>VLOOKUP(B1543,'De-Para_Estado_Regiao'!$B:$C,2,0)</f>
        <v>Nordeste</v>
      </c>
      <c r="K1543" s="41">
        <f t="shared" si="73"/>
        <v>7553.81</v>
      </c>
      <c r="L1543" s="15">
        <f t="shared" si="74"/>
        <v>0.56499999999999995</v>
      </c>
    </row>
    <row r="1544" spans="1:12" x14ac:dyDescent="0.25">
      <c r="A1544" s="50" t="s">
        <v>3260</v>
      </c>
      <c r="B1544" s="50" t="s">
        <v>131</v>
      </c>
      <c r="C1544" s="50">
        <v>510</v>
      </c>
      <c r="D1544" s="50">
        <v>0.60699999999999998</v>
      </c>
      <c r="E1544" s="50">
        <v>0.57399999999999995</v>
      </c>
      <c r="F1544" s="50">
        <v>0.52700000000000002</v>
      </c>
      <c r="G1544" s="51">
        <v>7553.71</v>
      </c>
      <c r="H1544" s="50">
        <v>6</v>
      </c>
      <c r="I1544" t="str">
        <f t="shared" si="72"/>
        <v>Médio</v>
      </c>
      <c r="J1544" t="str">
        <f>VLOOKUP(B1544,'De-Para_Estado_Regiao'!$B:$C,2,0)</f>
        <v>Nordeste</v>
      </c>
      <c r="K1544" s="41">
        <f t="shared" si="73"/>
        <v>7553.71</v>
      </c>
      <c r="L1544" s="15">
        <f t="shared" si="74"/>
        <v>0.57399999999999995</v>
      </c>
    </row>
    <row r="1545" spans="1:12" x14ac:dyDescent="0.25">
      <c r="A1545" s="52" t="s">
        <v>3515</v>
      </c>
      <c r="B1545" s="52" t="s">
        <v>25</v>
      </c>
      <c r="C1545" s="52">
        <v>487</v>
      </c>
      <c r="D1545" s="52">
        <v>0.56999999999999995</v>
      </c>
      <c r="E1545" s="52">
        <v>0.58599999999999997</v>
      </c>
      <c r="F1545" s="52">
        <v>0.41799999999999998</v>
      </c>
      <c r="G1545" s="53">
        <v>7549.24</v>
      </c>
      <c r="H1545" s="52">
        <v>30</v>
      </c>
      <c r="I1545" t="str">
        <f t="shared" si="72"/>
        <v>Médio</v>
      </c>
      <c r="J1545" t="str">
        <f>VLOOKUP(B1545,'De-Para_Estado_Regiao'!$B:$C,2,0)</f>
        <v>Nordeste</v>
      </c>
      <c r="K1545" s="41">
        <f t="shared" si="73"/>
        <v>7549.24</v>
      </c>
      <c r="L1545" s="15">
        <f t="shared" si="74"/>
        <v>0.58599999999999997</v>
      </c>
    </row>
    <row r="1546" spans="1:12" x14ac:dyDescent="0.25">
      <c r="A1546" s="52" t="s">
        <v>5261</v>
      </c>
      <c r="B1546" s="52" t="s">
        <v>131</v>
      </c>
      <c r="C1546" s="52">
        <v>225</v>
      </c>
      <c r="D1546" s="52">
        <v>0.60099999999999998</v>
      </c>
      <c r="E1546" s="52">
        <v>0.56999999999999995</v>
      </c>
      <c r="F1546" s="52">
        <v>0.53</v>
      </c>
      <c r="G1546" s="53">
        <v>7544.7</v>
      </c>
      <c r="H1546" s="52">
        <v>2</v>
      </c>
      <c r="I1546" t="str">
        <f t="shared" si="72"/>
        <v>Médio</v>
      </c>
      <c r="J1546" t="str">
        <f>VLOOKUP(B1546,'De-Para_Estado_Regiao'!$B:$C,2,0)</f>
        <v>Nordeste</v>
      </c>
      <c r="K1546" s="41">
        <f t="shared" si="73"/>
        <v>7544.7</v>
      </c>
      <c r="L1546" s="15">
        <f t="shared" si="74"/>
        <v>0.56999999999999995</v>
      </c>
    </row>
    <row r="1547" spans="1:12" x14ac:dyDescent="0.25">
      <c r="A1547" s="50" t="s">
        <v>5045</v>
      </c>
      <c r="B1547" s="50" t="s">
        <v>19</v>
      </c>
      <c r="C1547" s="50">
        <v>229</v>
      </c>
      <c r="D1547" s="50">
        <v>0.56000000000000005</v>
      </c>
      <c r="E1547" s="50">
        <v>0.50700000000000001</v>
      </c>
      <c r="F1547" s="50">
        <v>0.46700000000000003</v>
      </c>
      <c r="G1547" s="51">
        <v>7541.17</v>
      </c>
      <c r="H1547" s="50">
        <v>2</v>
      </c>
      <c r="I1547" t="str">
        <f t="shared" si="72"/>
        <v>Médio</v>
      </c>
      <c r="J1547" t="str">
        <f>VLOOKUP(B1547,'De-Para_Estado_Regiao'!$B:$C,2,0)</f>
        <v>Nordeste</v>
      </c>
      <c r="K1547" s="41">
        <f t="shared" si="73"/>
        <v>7541.17</v>
      </c>
      <c r="L1547" s="15">
        <f t="shared" si="74"/>
        <v>0.50700000000000001</v>
      </c>
    </row>
    <row r="1548" spans="1:12" x14ac:dyDescent="0.25">
      <c r="A1548" s="52" t="s">
        <v>3551</v>
      </c>
      <c r="B1548" s="52" t="s">
        <v>101</v>
      </c>
      <c r="C1548" s="52">
        <v>675</v>
      </c>
      <c r="D1548" s="52">
        <v>0.58899999999999997</v>
      </c>
      <c r="E1548" s="52">
        <v>0.55100000000000005</v>
      </c>
      <c r="F1548" s="52">
        <v>0.49099999999999999</v>
      </c>
      <c r="G1548" s="53">
        <v>7532.27</v>
      </c>
      <c r="H1548" s="52">
        <v>35</v>
      </c>
      <c r="I1548" t="str">
        <f t="shared" si="72"/>
        <v>Médio</v>
      </c>
      <c r="J1548" t="str">
        <f>VLOOKUP(B1548,'De-Para_Estado_Regiao'!$B:$C,2,0)</f>
        <v>Nordeste</v>
      </c>
      <c r="K1548" s="41">
        <f t="shared" si="73"/>
        <v>7532.27</v>
      </c>
      <c r="L1548" s="15">
        <f t="shared" si="74"/>
        <v>0.55100000000000005</v>
      </c>
    </row>
    <row r="1549" spans="1:12" x14ac:dyDescent="0.25">
      <c r="A1549" s="52" t="s">
        <v>3346</v>
      </c>
      <c r="B1549" s="52" t="s">
        <v>101</v>
      </c>
      <c r="C1549" s="52">
        <v>1334</v>
      </c>
      <c r="D1549" s="52">
        <v>0.56000000000000005</v>
      </c>
      <c r="E1549" s="52">
        <v>0.53700000000000003</v>
      </c>
      <c r="F1549" s="52">
        <v>0.43099999999999999</v>
      </c>
      <c r="G1549" s="53">
        <v>7530.74</v>
      </c>
      <c r="H1549" s="52">
        <v>1</v>
      </c>
      <c r="I1549" t="str">
        <f t="shared" si="72"/>
        <v>Médio</v>
      </c>
      <c r="J1549" t="str">
        <f>VLOOKUP(B1549,'De-Para_Estado_Regiao'!$B:$C,2,0)</f>
        <v>Nordeste</v>
      </c>
      <c r="K1549" s="41">
        <f t="shared" si="73"/>
        <v>7530.74</v>
      </c>
      <c r="L1549" s="15">
        <f t="shared" si="74"/>
        <v>0.53700000000000003</v>
      </c>
    </row>
    <row r="1550" spans="1:12" x14ac:dyDescent="0.25">
      <c r="A1550" s="50" t="s">
        <v>2733</v>
      </c>
      <c r="B1550" s="50" t="s">
        <v>101</v>
      </c>
      <c r="C1550" s="50">
        <v>1413</v>
      </c>
      <c r="D1550" s="50">
        <v>0.56899999999999995</v>
      </c>
      <c r="E1550" s="50">
        <v>0.54</v>
      </c>
      <c r="F1550" s="50">
        <v>0.47199999999999998</v>
      </c>
      <c r="G1550" s="51">
        <v>7528.88</v>
      </c>
      <c r="H1550" s="50">
        <v>2</v>
      </c>
      <c r="I1550" t="str">
        <f t="shared" si="72"/>
        <v>Médio</v>
      </c>
      <c r="J1550" t="str">
        <f>VLOOKUP(B1550,'De-Para_Estado_Regiao'!$B:$C,2,0)</f>
        <v>Nordeste</v>
      </c>
      <c r="K1550" s="41">
        <f t="shared" si="73"/>
        <v>7528.88</v>
      </c>
      <c r="L1550" s="15">
        <f t="shared" si="74"/>
        <v>0.54</v>
      </c>
    </row>
    <row r="1551" spans="1:12" x14ac:dyDescent="0.25">
      <c r="A1551" s="50" t="s">
        <v>3459</v>
      </c>
      <c r="B1551" s="50" t="s">
        <v>101</v>
      </c>
      <c r="C1551" s="50">
        <v>695</v>
      </c>
      <c r="D1551" s="50">
        <v>0.56399999999999995</v>
      </c>
      <c r="E1551" s="50">
        <v>0.499</v>
      </c>
      <c r="F1551" s="50">
        <v>0.46400000000000002</v>
      </c>
      <c r="G1551" s="51">
        <v>7528.58</v>
      </c>
      <c r="H1551" s="50">
        <v>1</v>
      </c>
      <c r="I1551" t="str">
        <f t="shared" si="72"/>
        <v>Médio</v>
      </c>
      <c r="J1551" t="str">
        <f>VLOOKUP(B1551,'De-Para_Estado_Regiao'!$B:$C,2,0)</f>
        <v>Nordeste</v>
      </c>
      <c r="K1551" s="41">
        <f t="shared" si="73"/>
        <v>7528.58</v>
      </c>
      <c r="L1551" s="15">
        <f t="shared" si="74"/>
        <v>0.499</v>
      </c>
    </row>
    <row r="1552" spans="1:12" x14ac:dyDescent="0.25">
      <c r="A1552" s="50" t="s">
        <v>2761</v>
      </c>
      <c r="B1552" s="50" t="s">
        <v>48</v>
      </c>
      <c r="C1552" s="50">
        <v>962</v>
      </c>
      <c r="D1552" s="50">
        <v>0.64400000000000002</v>
      </c>
      <c r="E1552" s="50">
        <v>0.58299999999999996</v>
      </c>
      <c r="F1552" s="50">
        <v>0.60199999999999998</v>
      </c>
      <c r="G1552" s="51">
        <v>7526.82</v>
      </c>
      <c r="H1552" s="50">
        <v>4</v>
      </c>
      <c r="I1552" t="str">
        <f t="shared" si="72"/>
        <v>Médio</v>
      </c>
      <c r="J1552" t="str">
        <f>VLOOKUP(B1552,'De-Para_Estado_Regiao'!$B:$C,2,0)</f>
        <v>Nordeste</v>
      </c>
      <c r="K1552" s="41">
        <f t="shared" si="73"/>
        <v>7526.82</v>
      </c>
      <c r="L1552" s="15">
        <f t="shared" si="74"/>
        <v>0.58299999999999996</v>
      </c>
    </row>
    <row r="1553" spans="1:12" x14ac:dyDescent="0.25">
      <c r="A1553" s="52" t="s">
        <v>3500</v>
      </c>
      <c r="B1553" s="52" t="s">
        <v>96</v>
      </c>
      <c r="C1553" s="52">
        <v>139</v>
      </c>
      <c r="D1553" s="52">
        <v>0.56999999999999995</v>
      </c>
      <c r="E1553" s="52">
        <v>0.58399999999999996</v>
      </c>
      <c r="F1553" s="52">
        <v>0.44</v>
      </c>
      <c r="G1553" s="53">
        <v>7526.2</v>
      </c>
      <c r="H1553" s="52">
        <v>5</v>
      </c>
      <c r="I1553" t="str">
        <f t="shared" si="72"/>
        <v>Médio</v>
      </c>
      <c r="J1553" t="str">
        <f>VLOOKUP(B1553,'De-Para_Estado_Regiao'!$B:$C,2,0)</f>
        <v>Nordeste</v>
      </c>
      <c r="K1553" s="41">
        <f t="shared" si="73"/>
        <v>7526.2</v>
      </c>
      <c r="L1553" s="15">
        <f t="shared" si="74"/>
        <v>0.58399999999999996</v>
      </c>
    </row>
    <row r="1554" spans="1:12" x14ac:dyDescent="0.25">
      <c r="A1554" s="50" t="s">
        <v>5186</v>
      </c>
      <c r="B1554" s="50" t="s">
        <v>131</v>
      </c>
      <c r="C1554" s="50">
        <v>564</v>
      </c>
      <c r="D1554" s="50">
        <v>0.56200000000000006</v>
      </c>
      <c r="E1554" s="50">
        <v>0.57799999999999996</v>
      </c>
      <c r="F1554" s="50">
        <v>0.438</v>
      </c>
      <c r="G1554" s="51">
        <v>7524.51</v>
      </c>
      <c r="H1554" s="50">
        <v>18</v>
      </c>
      <c r="I1554" t="str">
        <f t="shared" si="72"/>
        <v>Médio</v>
      </c>
      <c r="J1554" t="str">
        <f>VLOOKUP(B1554,'De-Para_Estado_Regiao'!$B:$C,2,0)</f>
        <v>Nordeste</v>
      </c>
      <c r="K1554" s="41">
        <f t="shared" si="73"/>
        <v>7524.51</v>
      </c>
      <c r="L1554" s="15">
        <f t="shared" si="74"/>
        <v>0.57799999999999996</v>
      </c>
    </row>
    <row r="1555" spans="1:12" x14ac:dyDescent="0.25">
      <c r="A1555" s="52" t="s">
        <v>4582</v>
      </c>
      <c r="B1555" s="52" t="s">
        <v>131</v>
      </c>
      <c r="C1555" s="52">
        <v>230</v>
      </c>
      <c r="D1555" s="52">
        <v>0.58299999999999996</v>
      </c>
      <c r="E1555" s="52">
        <v>0.56299999999999994</v>
      </c>
      <c r="F1555" s="52">
        <v>0.46800000000000003</v>
      </c>
      <c r="G1555" s="53">
        <v>7522.99</v>
      </c>
      <c r="H1555" s="52">
        <v>6</v>
      </c>
      <c r="I1555" t="str">
        <f t="shared" si="72"/>
        <v>Médio</v>
      </c>
      <c r="J1555" t="str">
        <f>VLOOKUP(B1555,'De-Para_Estado_Regiao'!$B:$C,2,0)</f>
        <v>Nordeste</v>
      </c>
      <c r="K1555" s="41">
        <f t="shared" si="73"/>
        <v>7522.99</v>
      </c>
      <c r="L1555" s="15">
        <f t="shared" si="74"/>
        <v>0.56299999999999994</v>
      </c>
    </row>
    <row r="1556" spans="1:12" x14ac:dyDescent="0.25">
      <c r="A1556" s="50" t="s">
        <v>2766</v>
      </c>
      <c r="B1556" s="50" t="s">
        <v>96</v>
      </c>
      <c r="C1556" s="50">
        <v>565</v>
      </c>
      <c r="D1556" s="50">
        <v>0.57799999999999996</v>
      </c>
      <c r="E1556" s="50">
        <v>0.56399999999999995</v>
      </c>
      <c r="F1556" s="50">
        <v>0.45600000000000002</v>
      </c>
      <c r="G1556" s="51">
        <v>7521.32</v>
      </c>
      <c r="H1556" s="50">
        <v>7</v>
      </c>
      <c r="I1556" t="str">
        <f t="shared" si="72"/>
        <v>Médio</v>
      </c>
      <c r="J1556" t="str">
        <f>VLOOKUP(B1556,'De-Para_Estado_Regiao'!$B:$C,2,0)</f>
        <v>Nordeste</v>
      </c>
      <c r="K1556" s="41">
        <f t="shared" si="73"/>
        <v>7521.32</v>
      </c>
      <c r="L1556" s="15">
        <f t="shared" si="74"/>
        <v>0.56399999999999995</v>
      </c>
    </row>
    <row r="1557" spans="1:12" x14ac:dyDescent="0.25">
      <c r="A1557" s="50" t="s">
        <v>4821</v>
      </c>
      <c r="B1557" s="50" t="s">
        <v>19</v>
      </c>
      <c r="C1557" s="50">
        <v>96</v>
      </c>
      <c r="D1557" s="50">
        <v>0.63200000000000001</v>
      </c>
      <c r="E1557" s="50">
        <v>0.59799999999999998</v>
      </c>
      <c r="F1557" s="50">
        <v>0.53100000000000003</v>
      </c>
      <c r="G1557" s="51">
        <v>7521.17</v>
      </c>
      <c r="H1557" s="50">
        <v>0</v>
      </c>
      <c r="I1557" t="str">
        <f t="shared" si="72"/>
        <v>Médio</v>
      </c>
      <c r="J1557" t="str">
        <f>VLOOKUP(B1557,'De-Para_Estado_Regiao'!$B:$C,2,0)</f>
        <v>Nordeste</v>
      </c>
      <c r="K1557" s="41">
        <f t="shared" si="73"/>
        <v>7521.17</v>
      </c>
      <c r="L1557" s="15">
        <f t="shared" si="74"/>
        <v>0.59799999999999998</v>
      </c>
    </row>
    <row r="1558" spans="1:12" x14ac:dyDescent="0.25">
      <c r="A1558" s="52" t="s">
        <v>4455</v>
      </c>
      <c r="B1558" s="52" t="s">
        <v>96</v>
      </c>
      <c r="C1558" s="52">
        <v>230</v>
      </c>
      <c r="D1558" s="52">
        <v>0.59299999999999997</v>
      </c>
      <c r="E1558" s="52">
        <v>0.56200000000000006</v>
      </c>
      <c r="F1558" s="52">
        <v>0.496</v>
      </c>
      <c r="G1558" s="53">
        <v>7520.57</v>
      </c>
      <c r="H1558" s="52">
        <v>11</v>
      </c>
      <c r="I1558" t="str">
        <f t="shared" si="72"/>
        <v>Médio</v>
      </c>
      <c r="J1558" t="str">
        <f>VLOOKUP(B1558,'De-Para_Estado_Regiao'!$B:$C,2,0)</f>
        <v>Nordeste</v>
      </c>
      <c r="K1558" s="41">
        <f t="shared" si="73"/>
        <v>7520.57</v>
      </c>
      <c r="L1558" s="15">
        <f t="shared" si="74"/>
        <v>0.56200000000000006</v>
      </c>
    </row>
    <row r="1559" spans="1:12" x14ac:dyDescent="0.25">
      <c r="A1559" s="50" t="s">
        <v>1552</v>
      </c>
      <c r="B1559" s="50" t="s">
        <v>131</v>
      </c>
      <c r="C1559" s="50">
        <v>1503</v>
      </c>
      <c r="D1559" s="50">
        <v>0.59499999999999997</v>
      </c>
      <c r="E1559" s="50">
        <v>0.55800000000000005</v>
      </c>
      <c r="F1559" s="50">
        <v>0.48499999999999999</v>
      </c>
      <c r="G1559" s="51">
        <v>7518.49</v>
      </c>
      <c r="H1559" s="50">
        <v>16</v>
      </c>
      <c r="I1559" t="str">
        <f t="shared" si="72"/>
        <v>Médio</v>
      </c>
      <c r="J1559" t="str">
        <f>VLOOKUP(B1559,'De-Para_Estado_Regiao'!$B:$C,2,0)</f>
        <v>Nordeste</v>
      </c>
      <c r="K1559" s="41">
        <f t="shared" si="73"/>
        <v>7518.49</v>
      </c>
      <c r="L1559" s="15">
        <f t="shared" si="74"/>
        <v>0.55800000000000005</v>
      </c>
    </row>
    <row r="1560" spans="1:12" x14ac:dyDescent="0.25">
      <c r="A1560" s="52" t="s">
        <v>1773</v>
      </c>
      <c r="B1560" s="52" t="s">
        <v>19</v>
      </c>
      <c r="C1560" s="52">
        <v>415</v>
      </c>
      <c r="D1560" s="52">
        <v>0.60799999999999998</v>
      </c>
      <c r="E1560" s="52">
        <v>0.53900000000000003</v>
      </c>
      <c r="F1560" s="52">
        <v>0.53700000000000003</v>
      </c>
      <c r="G1560" s="53">
        <v>7516.23</v>
      </c>
      <c r="H1560" s="52">
        <v>1</v>
      </c>
      <c r="I1560" t="str">
        <f t="shared" si="72"/>
        <v>Médio</v>
      </c>
      <c r="J1560" t="str">
        <f>VLOOKUP(B1560,'De-Para_Estado_Regiao'!$B:$C,2,0)</f>
        <v>Nordeste</v>
      </c>
      <c r="K1560" s="41">
        <f t="shared" si="73"/>
        <v>7516.23</v>
      </c>
      <c r="L1560" s="15">
        <f t="shared" si="74"/>
        <v>0.53900000000000003</v>
      </c>
    </row>
    <row r="1561" spans="1:12" x14ac:dyDescent="0.25">
      <c r="A1561" s="52" t="s">
        <v>3781</v>
      </c>
      <c r="B1561" s="52" t="s">
        <v>19</v>
      </c>
      <c r="C1561" s="52">
        <v>312</v>
      </c>
      <c r="D1561" s="52">
        <v>0.57299999999999995</v>
      </c>
      <c r="E1561" s="52">
        <v>0.52600000000000002</v>
      </c>
      <c r="F1561" s="52">
        <v>0.47299999999999998</v>
      </c>
      <c r="G1561" s="53">
        <v>7512.41</v>
      </c>
      <c r="H1561" s="52">
        <v>6</v>
      </c>
      <c r="I1561" t="str">
        <f t="shared" si="72"/>
        <v>Médio</v>
      </c>
      <c r="J1561" t="str">
        <f>VLOOKUP(B1561,'De-Para_Estado_Regiao'!$B:$C,2,0)</f>
        <v>Nordeste</v>
      </c>
      <c r="K1561" s="41">
        <f t="shared" si="73"/>
        <v>7512.41</v>
      </c>
      <c r="L1561" s="15">
        <f t="shared" si="74"/>
        <v>0.52600000000000002</v>
      </c>
    </row>
    <row r="1562" spans="1:12" x14ac:dyDescent="0.25">
      <c r="A1562" s="52" t="s">
        <v>3989</v>
      </c>
      <c r="B1562" s="52" t="s">
        <v>96</v>
      </c>
      <c r="C1562" s="52">
        <v>593</v>
      </c>
      <c r="D1562" s="52">
        <v>0.60099999999999998</v>
      </c>
      <c r="E1562" s="52">
        <v>0.57599999999999996</v>
      </c>
      <c r="F1562" s="52">
        <v>0.498</v>
      </c>
      <c r="G1562" s="53">
        <v>7508.59</v>
      </c>
      <c r="H1562" s="52">
        <v>3</v>
      </c>
      <c r="I1562" t="str">
        <f t="shared" si="72"/>
        <v>Médio</v>
      </c>
      <c r="J1562" t="str">
        <f>VLOOKUP(B1562,'De-Para_Estado_Regiao'!$B:$C,2,0)</f>
        <v>Nordeste</v>
      </c>
      <c r="K1562" s="41">
        <f t="shared" si="73"/>
        <v>7508.59</v>
      </c>
      <c r="L1562" s="15">
        <f t="shared" si="74"/>
        <v>0.57599999999999996</v>
      </c>
    </row>
    <row r="1563" spans="1:12" x14ac:dyDescent="0.25">
      <c r="A1563" s="50" t="s">
        <v>4786</v>
      </c>
      <c r="B1563" s="50" t="s">
        <v>131</v>
      </c>
      <c r="C1563" s="50">
        <v>244</v>
      </c>
      <c r="D1563" s="50">
        <v>0.59</v>
      </c>
      <c r="E1563" s="50">
        <v>0.57999999999999996</v>
      </c>
      <c r="F1563" s="50">
        <v>0.49399999999999999</v>
      </c>
      <c r="G1563" s="51">
        <v>7504.19</v>
      </c>
      <c r="H1563" s="50">
        <v>3</v>
      </c>
      <c r="I1563" t="str">
        <f t="shared" si="72"/>
        <v>Médio</v>
      </c>
      <c r="J1563" t="str">
        <f>VLOOKUP(B1563,'De-Para_Estado_Regiao'!$B:$C,2,0)</f>
        <v>Nordeste</v>
      </c>
      <c r="K1563" s="41">
        <f t="shared" si="73"/>
        <v>7504.19</v>
      </c>
      <c r="L1563" s="15">
        <f t="shared" si="74"/>
        <v>0.57999999999999996</v>
      </c>
    </row>
    <row r="1564" spans="1:12" x14ac:dyDescent="0.25">
      <c r="A1564" s="50" t="s">
        <v>4954</v>
      </c>
      <c r="B1564" s="50" t="s">
        <v>131</v>
      </c>
      <c r="C1564" s="50">
        <v>76</v>
      </c>
      <c r="D1564" s="50">
        <v>0.56000000000000005</v>
      </c>
      <c r="E1564" s="50">
        <v>0.57199999999999995</v>
      </c>
      <c r="F1564" s="50">
        <v>0.438</v>
      </c>
      <c r="G1564" s="51">
        <v>7503.63</v>
      </c>
      <c r="H1564" s="50">
        <v>1</v>
      </c>
      <c r="I1564" t="str">
        <f t="shared" si="72"/>
        <v>Médio</v>
      </c>
      <c r="J1564" t="str">
        <f>VLOOKUP(B1564,'De-Para_Estado_Regiao'!$B:$C,2,0)</f>
        <v>Nordeste</v>
      </c>
      <c r="K1564" s="41">
        <f t="shared" si="73"/>
        <v>7503.63</v>
      </c>
      <c r="L1564" s="15">
        <f t="shared" si="74"/>
        <v>0.57199999999999995</v>
      </c>
    </row>
    <row r="1565" spans="1:12" x14ac:dyDescent="0.25">
      <c r="A1565" s="50" t="s">
        <v>3212</v>
      </c>
      <c r="B1565" s="50" t="s">
        <v>25</v>
      </c>
      <c r="C1565" s="50">
        <v>780</v>
      </c>
      <c r="D1565" s="50">
        <v>0.55200000000000005</v>
      </c>
      <c r="E1565" s="50">
        <v>0.53</v>
      </c>
      <c r="F1565" s="50">
        <v>0.42699999999999999</v>
      </c>
      <c r="G1565" s="51">
        <v>7502.09</v>
      </c>
      <c r="H1565" s="50">
        <v>3</v>
      </c>
      <c r="I1565" t="str">
        <f t="shared" si="72"/>
        <v>Médio</v>
      </c>
      <c r="J1565" t="str">
        <f>VLOOKUP(B1565,'De-Para_Estado_Regiao'!$B:$C,2,0)</f>
        <v>Nordeste</v>
      </c>
      <c r="K1565" s="41">
        <f t="shared" si="73"/>
        <v>7502.09</v>
      </c>
      <c r="L1565" s="15">
        <f t="shared" si="74"/>
        <v>0.53</v>
      </c>
    </row>
    <row r="1566" spans="1:12" x14ac:dyDescent="0.25">
      <c r="A1566" s="50" t="s">
        <v>5271</v>
      </c>
      <c r="B1566" s="50" t="s">
        <v>96</v>
      </c>
      <c r="C1566" s="50">
        <v>204</v>
      </c>
      <c r="D1566" s="50">
        <v>0.54100000000000004</v>
      </c>
      <c r="E1566" s="50">
        <v>0.52700000000000002</v>
      </c>
      <c r="F1566" s="50">
        <v>0.40600000000000003</v>
      </c>
      <c r="G1566" s="51">
        <v>7498.97</v>
      </c>
      <c r="H1566" s="50">
        <v>1</v>
      </c>
      <c r="I1566" t="str">
        <f t="shared" si="72"/>
        <v>Baixo</v>
      </c>
      <c r="J1566" t="str">
        <f>VLOOKUP(B1566,'De-Para_Estado_Regiao'!$B:$C,2,0)</f>
        <v>Nordeste</v>
      </c>
      <c r="K1566" s="41">
        <f t="shared" si="73"/>
        <v>7498.97</v>
      </c>
      <c r="L1566" s="15">
        <f t="shared" si="74"/>
        <v>0.52700000000000002</v>
      </c>
    </row>
    <row r="1567" spans="1:12" x14ac:dyDescent="0.25">
      <c r="A1567" s="52" t="s">
        <v>773</v>
      </c>
      <c r="B1567" s="52" t="s">
        <v>96</v>
      </c>
      <c r="C1567" s="52">
        <v>99</v>
      </c>
      <c r="D1567" s="52">
        <v>0.56999999999999995</v>
      </c>
      <c r="E1567" s="52">
        <v>0.54</v>
      </c>
      <c r="F1567" s="52">
        <v>0.49199999999999999</v>
      </c>
      <c r="G1567" s="53">
        <v>7498.77</v>
      </c>
      <c r="H1567" s="52">
        <v>3</v>
      </c>
      <c r="I1567" t="str">
        <f t="shared" si="72"/>
        <v>Médio</v>
      </c>
      <c r="J1567" t="str">
        <f>VLOOKUP(B1567,'De-Para_Estado_Regiao'!$B:$C,2,0)</f>
        <v>Nordeste</v>
      </c>
      <c r="K1567" s="41">
        <f t="shared" si="73"/>
        <v>7498.77</v>
      </c>
      <c r="L1567" s="15">
        <f t="shared" si="74"/>
        <v>0.54</v>
      </c>
    </row>
    <row r="1568" spans="1:12" x14ac:dyDescent="0.25">
      <c r="A1568" s="52" t="s">
        <v>2114</v>
      </c>
      <c r="B1568" s="52" t="s">
        <v>19</v>
      </c>
      <c r="C1568" s="52">
        <v>609</v>
      </c>
      <c r="D1568" s="52">
        <v>0.54400000000000004</v>
      </c>
      <c r="E1568" s="52">
        <v>0.52100000000000002</v>
      </c>
      <c r="F1568" s="52">
        <v>0.39800000000000002</v>
      </c>
      <c r="G1568" s="53">
        <v>7498.26</v>
      </c>
      <c r="H1568" s="52">
        <v>46</v>
      </c>
      <c r="I1568" t="str">
        <f t="shared" si="72"/>
        <v>Baixo</v>
      </c>
      <c r="J1568" t="str">
        <f>VLOOKUP(B1568,'De-Para_Estado_Regiao'!$B:$C,2,0)</f>
        <v>Nordeste</v>
      </c>
      <c r="K1568" s="41">
        <f t="shared" si="73"/>
        <v>7498.26</v>
      </c>
      <c r="L1568" s="15">
        <f t="shared" si="74"/>
        <v>0.52100000000000002</v>
      </c>
    </row>
    <row r="1569" spans="1:12" x14ac:dyDescent="0.25">
      <c r="A1569" s="50" t="s">
        <v>4784</v>
      </c>
      <c r="B1569" s="50" t="s">
        <v>131</v>
      </c>
      <c r="C1569" s="50">
        <v>187</v>
      </c>
      <c r="D1569" s="50">
        <v>0.56100000000000005</v>
      </c>
      <c r="E1569" s="50">
        <v>0.59399999999999997</v>
      </c>
      <c r="F1569" s="50">
        <v>0.39300000000000002</v>
      </c>
      <c r="G1569" s="51">
        <v>7498.01</v>
      </c>
      <c r="H1569" s="50">
        <v>0</v>
      </c>
      <c r="I1569" t="str">
        <f t="shared" si="72"/>
        <v>Médio</v>
      </c>
      <c r="J1569" t="str">
        <f>VLOOKUP(B1569,'De-Para_Estado_Regiao'!$B:$C,2,0)</f>
        <v>Nordeste</v>
      </c>
      <c r="K1569" s="41">
        <f t="shared" si="73"/>
        <v>7498.01</v>
      </c>
      <c r="L1569" s="15">
        <f t="shared" si="74"/>
        <v>0.59399999999999997</v>
      </c>
    </row>
    <row r="1570" spans="1:12" x14ac:dyDescent="0.25">
      <c r="A1570" s="52" t="s">
        <v>4505</v>
      </c>
      <c r="B1570" s="52" t="s">
        <v>108</v>
      </c>
      <c r="C1570" s="52">
        <v>144</v>
      </c>
      <c r="D1570" s="52">
        <v>0.55500000000000005</v>
      </c>
      <c r="E1570" s="52">
        <v>0.53100000000000003</v>
      </c>
      <c r="F1570" s="52">
        <v>0.43</v>
      </c>
      <c r="G1570" s="53">
        <v>7497.95</v>
      </c>
      <c r="H1570" s="52">
        <v>6</v>
      </c>
      <c r="I1570" t="str">
        <f t="shared" si="72"/>
        <v>Médio</v>
      </c>
      <c r="J1570" t="str">
        <f>VLOOKUP(B1570,'De-Para_Estado_Regiao'!$B:$C,2,0)</f>
        <v>Nordeste</v>
      </c>
      <c r="K1570" s="41">
        <f t="shared" si="73"/>
        <v>7497.95</v>
      </c>
      <c r="L1570" s="15">
        <f t="shared" si="74"/>
        <v>0.53100000000000003</v>
      </c>
    </row>
    <row r="1571" spans="1:12" x14ac:dyDescent="0.25">
      <c r="A1571" s="52" t="s">
        <v>4830</v>
      </c>
      <c r="B1571" s="52" t="s">
        <v>86</v>
      </c>
      <c r="C1571" s="52">
        <v>79</v>
      </c>
      <c r="D1571" s="52">
        <v>0.55500000000000005</v>
      </c>
      <c r="E1571" s="52">
        <v>0.501</v>
      </c>
      <c r="F1571" s="52">
        <v>0.47299999999999998</v>
      </c>
      <c r="G1571" s="53">
        <v>7497.65</v>
      </c>
      <c r="H1571" s="52">
        <v>2</v>
      </c>
      <c r="I1571" t="str">
        <f t="shared" si="72"/>
        <v>Médio</v>
      </c>
      <c r="J1571" t="str">
        <f>VLOOKUP(B1571,'De-Para_Estado_Regiao'!$B:$C,2,0)</f>
        <v>Nordeste</v>
      </c>
      <c r="K1571" s="41">
        <f t="shared" si="73"/>
        <v>7497.65</v>
      </c>
      <c r="L1571" s="15">
        <f t="shared" si="74"/>
        <v>0.501</v>
      </c>
    </row>
    <row r="1572" spans="1:12" x14ac:dyDescent="0.25">
      <c r="A1572" s="50" t="s">
        <v>800</v>
      </c>
      <c r="B1572" s="50" t="s">
        <v>19</v>
      </c>
      <c r="C1572" s="50">
        <v>1579</v>
      </c>
      <c r="D1572" s="50">
        <v>0.57899999999999996</v>
      </c>
      <c r="E1572" s="50">
        <v>0.56899999999999995</v>
      </c>
      <c r="F1572" s="50">
        <v>0.45100000000000001</v>
      </c>
      <c r="G1572" s="51">
        <v>7496.64</v>
      </c>
      <c r="H1572" s="50">
        <v>9</v>
      </c>
      <c r="I1572" t="str">
        <f t="shared" si="72"/>
        <v>Médio</v>
      </c>
      <c r="J1572" t="str">
        <f>VLOOKUP(B1572,'De-Para_Estado_Regiao'!$B:$C,2,0)</f>
        <v>Nordeste</v>
      </c>
      <c r="K1572" s="41">
        <f t="shared" si="73"/>
        <v>7496.64</v>
      </c>
      <c r="L1572" s="15">
        <f t="shared" si="74"/>
        <v>0.56899999999999995</v>
      </c>
    </row>
    <row r="1573" spans="1:12" x14ac:dyDescent="0.25">
      <c r="A1573" s="50" t="s">
        <v>1502</v>
      </c>
      <c r="B1573" s="50" t="s">
        <v>101</v>
      </c>
      <c r="C1573" s="50">
        <v>2268</v>
      </c>
      <c r="D1573" s="50">
        <v>0.61599999999999999</v>
      </c>
      <c r="E1573" s="50">
        <v>0.627</v>
      </c>
      <c r="F1573" s="50">
        <v>0.51500000000000001</v>
      </c>
      <c r="G1573" s="51">
        <v>7493.54</v>
      </c>
      <c r="H1573" s="50">
        <v>3</v>
      </c>
      <c r="I1573" t="str">
        <f t="shared" si="72"/>
        <v>Médio</v>
      </c>
      <c r="J1573" t="str">
        <f>VLOOKUP(B1573,'De-Para_Estado_Regiao'!$B:$C,2,0)</f>
        <v>Nordeste</v>
      </c>
      <c r="K1573" s="41">
        <f t="shared" si="73"/>
        <v>7493.54</v>
      </c>
      <c r="L1573" s="15">
        <f t="shared" si="74"/>
        <v>0.627</v>
      </c>
    </row>
    <row r="1574" spans="1:12" x14ac:dyDescent="0.25">
      <c r="A1574" s="50" t="s">
        <v>1326</v>
      </c>
      <c r="B1574" s="50" t="s">
        <v>101</v>
      </c>
      <c r="C1574" s="50">
        <v>2002</v>
      </c>
      <c r="D1574" s="50">
        <v>0.59599999999999997</v>
      </c>
      <c r="E1574" s="50">
        <v>0.57099999999999995</v>
      </c>
      <c r="F1574" s="50">
        <v>0.52400000000000002</v>
      </c>
      <c r="G1574" s="51">
        <v>7491.48</v>
      </c>
      <c r="H1574" s="50">
        <v>6</v>
      </c>
      <c r="I1574" t="str">
        <f t="shared" si="72"/>
        <v>Médio</v>
      </c>
      <c r="J1574" t="str">
        <f>VLOOKUP(B1574,'De-Para_Estado_Regiao'!$B:$C,2,0)</f>
        <v>Nordeste</v>
      </c>
      <c r="K1574" s="41">
        <f t="shared" si="73"/>
        <v>7491.48</v>
      </c>
      <c r="L1574" s="15">
        <f t="shared" si="74"/>
        <v>0.57099999999999995</v>
      </c>
    </row>
    <row r="1575" spans="1:12" x14ac:dyDescent="0.25">
      <c r="A1575" s="50" t="s">
        <v>1649</v>
      </c>
      <c r="B1575" s="50" t="s">
        <v>101</v>
      </c>
      <c r="C1575" s="50">
        <v>2366</v>
      </c>
      <c r="D1575" s="50">
        <v>0.59499999999999997</v>
      </c>
      <c r="E1575" s="50">
        <v>0.55900000000000005</v>
      </c>
      <c r="F1575" s="50">
        <v>0.505</v>
      </c>
      <c r="G1575" s="51">
        <v>7489.46</v>
      </c>
      <c r="H1575" s="50">
        <v>11</v>
      </c>
      <c r="I1575" t="str">
        <f t="shared" si="72"/>
        <v>Médio</v>
      </c>
      <c r="J1575" t="str">
        <f>VLOOKUP(B1575,'De-Para_Estado_Regiao'!$B:$C,2,0)</f>
        <v>Nordeste</v>
      </c>
      <c r="K1575" s="41">
        <f t="shared" si="73"/>
        <v>7489.46</v>
      </c>
      <c r="L1575" s="15">
        <f t="shared" si="74"/>
        <v>0.55900000000000005</v>
      </c>
    </row>
    <row r="1576" spans="1:12" x14ac:dyDescent="0.25">
      <c r="A1576" s="50" t="s">
        <v>2045</v>
      </c>
      <c r="B1576" s="50" t="s">
        <v>96</v>
      </c>
      <c r="C1576" s="50">
        <v>88</v>
      </c>
      <c r="D1576" s="50">
        <v>0.58499999999999996</v>
      </c>
      <c r="E1576" s="50">
        <v>0.57999999999999996</v>
      </c>
      <c r="F1576" s="50">
        <v>0.48499999999999999</v>
      </c>
      <c r="G1576" s="51">
        <v>7485.25</v>
      </c>
      <c r="H1576" s="50">
        <v>1</v>
      </c>
      <c r="I1576" t="str">
        <f t="shared" si="72"/>
        <v>Médio</v>
      </c>
      <c r="J1576" t="str">
        <f>VLOOKUP(B1576,'De-Para_Estado_Regiao'!$B:$C,2,0)</f>
        <v>Nordeste</v>
      </c>
      <c r="K1576" s="41">
        <f t="shared" si="73"/>
        <v>7485.25</v>
      </c>
      <c r="L1576" s="15">
        <f t="shared" si="74"/>
        <v>0.57999999999999996</v>
      </c>
    </row>
    <row r="1577" spans="1:12" x14ac:dyDescent="0.25">
      <c r="A1577" s="52" t="s">
        <v>5302</v>
      </c>
      <c r="B1577" s="52" t="s">
        <v>86</v>
      </c>
      <c r="C1577" s="52">
        <v>101</v>
      </c>
      <c r="D1577" s="52">
        <v>0.57799999999999996</v>
      </c>
      <c r="E1577" s="52">
        <v>0.54900000000000004</v>
      </c>
      <c r="F1577" s="52">
        <v>0.47099999999999997</v>
      </c>
      <c r="G1577" s="53">
        <v>7485.2</v>
      </c>
      <c r="H1577" s="52">
        <v>1</v>
      </c>
      <c r="I1577" t="str">
        <f t="shared" si="72"/>
        <v>Médio</v>
      </c>
      <c r="J1577" t="str">
        <f>VLOOKUP(B1577,'De-Para_Estado_Regiao'!$B:$C,2,0)</f>
        <v>Nordeste</v>
      </c>
      <c r="K1577" s="41">
        <f t="shared" si="73"/>
        <v>7485.2</v>
      </c>
      <c r="L1577" s="15">
        <f t="shared" si="74"/>
        <v>0.54900000000000004</v>
      </c>
    </row>
    <row r="1578" spans="1:12" x14ac:dyDescent="0.25">
      <c r="A1578" s="52" t="s">
        <v>2760</v>
      </c>
      <c r="B1578" s="52" t="s">
        <v>19</v>
      </c>
      <c r="C1578" s="52">
        <v>573</v>
      </c>
      <c r="D1578" s="52">
        <v>0.59</v>
      </c>
      <c r="E1578" s="52">
        <v>0.55800000000000005</v>
      </c>
      <c r="F1578" s="52">
        <v>0.48899999999999999</v>
      </c>
      <c r="G1578" s="53">
        <v>7484.6</v>
      </c>
      <c r="H1578" s="52">
        <v>10</v>
      </c>
      <c r="I1578" t="str">
        <f t="shared" si="72"/>
        <v>Médio</v>
      </c>
      <c r="J1578" t="str">
        <f>VLOOKUP(B1578,'De-Para_Estado_Regiao'!$B:$C,2,0)</f>
        <v>Nordeste</v>
      </c>
      <c r="K1578" s="41">
        <f t="shared" si="73"/>
        <v>7484.6</v>
      </c>
      <c r="L1578" s="15">
        <f t="shared" si="74"/>
        <v>0.55800000000000005</v>
      </c>
    </row>
    <row r="1579" spans="1:12" x14ac:dyDescent="0.25">
      <c r="A1579" s="50" t="s">
        <v>1542</v>
      </c>
      <c r="B1579" s="50" t="s">
        <v>19</v>
      </c>
      <c r="C1579" s="50">
        <v>378</v>
      </c>
      <c r="D1579" s="50">
        <v>0.59</v>
      </c>
      <c r="E1579" s="50">
        <v>0.57299999999999995</v>
      </c>
      <c r="F1579" s="50">
        <v>0.47899999999999998</v>
      </c>
      <c r="G1579" s="51">
        <v>7474.43</v>
      </c>
      <c r="H1579" s="50">
        <v>1</v>
      </c>
      <c r="I1579" t="str">
        <f t="shared" si="72"/>
        <v>Médio</v>
      </c>
      <c r="J1579" t="str">
        <f>VLOOKUP(B1579,'De-Para_Estado_Regiao'!$B:$C,2,0)</f>
        <v>Nordeste</v>
      </c>
      <c r="K1579" s="41">
        <f t="shared" si="73"/>
        <v>7474.43</v>
      </c>
      <c r="L1579" s="15">
        <f t="shared" si="74"/>
        <v>0.57299999999999995</v>
      </c>
    </row>
    <row r="1580" spans="1:12" x14ac:dyDescent="0.25">
      <c r="A1580" s="50" t="s">
        <v>3695</v>
      </c>
      <c r="B1580" s="50" t="s">
        <v>96</v>
      </c>
      <c r="C1580" s="50">
        <v>519</v>
      </c>
      <c r="D1580" s="50">
        <v>0.56200000000000006</v>
      </c>
      <c r="E1580" s="50">
        <v>0.54200000000000004</v>
      </c>
      <c r="F1580" s="50">
        <v>0.434</v>
      </c>
      <c r="G1580" s="51">
        <v>7462.16</v>
      </c>
      <c r="H1580" s="50">
        <v>3</v>
      </c>
      <c r="I1580" t="str">
        <f t="shared" si="72"/>
        <v>Médio</v>
      </c>
      <c r="J1580" t="str">
        <f>VLOOKUP(B1580,'De-Para_Estado_Regiao'!$B:$C,2,0)</f>
        <v>Nordeste</v>
      </c>
      <c r="K1580" s="41">
        <f t="shared" si="73"/>
        <v>7462.16</v>
      </c>
      <c r="L1580" s="15">
        <f t="shared" si="74"/>
        <v>0.54200000000000004</v>
      </c>
    </row>
    <row r="1581" spans="1:12" x14ac:dyDescent="0.25">
      <c r="A1581" s="50" t="s">
        <v>3855</v>
      </c>
      <c r="B1581" s="50" t="s">
        <v>48</v>
      </c>
      <c r="C1581" s="50">
        <v>476</v>
      </c>
      <c r="D1581" s="50">
        <v>0.62</v>
      </c>
      <c r="E1581" s="50">
        <v>0.55800000000000005</v>
      </c>
      <c r="F1581" s="50">
        <v>0.59299999999999997</v>
      </c>
      <c r="G1581" s="51">
        <v>7456.89</v>
      </c>
      <c r="H1581" s="50">
        <v>7</v>
      </c>
      <c r="I1581" t="str">
        <f t="shared" si="72"/>
        <v>Médio</v>
      </c>
      <c r="J1581" t="str">
        <f>VLOOKUP(B1581,'De-Para_Estado_Regiao'!$B:$C,2,0)</f>
        <v>Nordeste</v>
      </c>
      <c r="K1581" s="41">
        <f t="shared" si="73"/>
        <v>7456.89</v>
      </c>
      <c r="L1581" s="15">
        <f t="shared" si="74"/>
        <v>0.55800000000000005</v>
      </c>
    </row>
    <row r="1582" spans="1:12" x14ac:dyDescent="0.25">
      <c r="A1582" s="50" t="s">
        <v>5099</v>
      </c>
      <c r="B1582" s="50" t="s">
        <v>19</v>
      </c>
      <c r="C1582" s="50">
        <v>282</v>
      </c>
      <c r="D1582" s="50">
        <v>0.58799999999999997</v>
      </c>
      <c r="E1582" s="50">
        <v>0.56799999999999995</v>
      </c>
      <c r="F1582" s="50">
        <v>0.47</v>
      </c>
      <c r="G1582" s="51">
        <v>7455.45</v>
      </c>
      <c r="H1582" s="50">
        <v>1</v>
      </c>
      <c r="I1582" t="str">
        <f t="shared" si="72"/>
        <v>Médio</v>
      </c>
      <c r="J1582" t="str">
        <f>VLOOKUP(B1582,'De-Para_Estado_Regiao'!$B:$C,2,0)</f>
        <v>Nordeste</v>
      </c>
      <c r="K1582" s="41">
        <f t="shared" si="73"/>
        <v>7455.45</v>
      </c>
      <c r="L1582" s="15">
        <f t="shared" si="74"/>
        <v>0.56799999999999995</v>
      </c>
    </row>
    <row r="1583" spans="1:12" x14ac:dyDescent="0.25">
      <c r="A1583" s="52" t="s">
        <v>2287</v>
      </c>
      <c r="B1583" s="52" t="s">
        <v>96</v>
      </c>
      <c r="C1583" s="52">
        <v>114</v>
      </c>
      <c r="D1583" s="52">
        <v>0.52500000000000002</v>
      </c>
      <c r="E1583" s="52">
        <v>0.51500000000000001</v>
      </c>
      <c r="F1583" s="52">
        <v>0.40200000000000002</v>
      </c>
      <c r="G1583" s="53">
        <v>7453.98</v>
      </c>
      <c r="H1583" s="52">
        <v>2</v>
      </c>
      <c r="I1583" t="str">
        <f t="shared" si="72"/>
        <v>Baixo</v>
      </c>
      <c r="J1583" t="str">
        <f>VLOOKUP(B1583,'De-Para_Estado_Regiao'!$B:$C,2,0)</f>
        <v>Nordeste</v>
      </c>
      <c r="K1583" s="41">
        <f t="shared" si="73"/>
        <v>7453.98</v>
      </c>
      <c r="L1583" s="15">
        <f t="shared" si="74"/>
        <v>0.51500000000000001</v>
      </c>
    </row>
    <row r="1584" spans="1:12" x14ac:dyDescent="0.25">
      <c r="A1584" s="52" t="s">
        <v>1808</v>
      </c>
      <c r="B1584" s="52" t="s">
        <v>19</v>
      </c>
      <c r="C1584" s="52">
        <v>843</v>
      </c>
      <c r="D1584" s="52">
        <v>0.63700000000000001</v>
      </c>
      <c r="E1584" s="52">
        <v>0.623</v>
      </c>
      <c r="F1584" s="52">
        <v>0.56799999999999995</v>
      </c>
      <c r="G1584" s="53">
        <v>7453.19</v>
      </c>
      <c r="H1584" s="52">
        <v>18</v>
      </c>
      <c r="I1584" t="str">
        <f t="shared" si="72"/>
        <v>Médio</v>
      </c>
      <c r="J1584" t="str">
        <f>VLOOKUP(B1584,'De-Para_Estado_Regiao'!$B:$C,2,0)</f>
        <v>Nordeste</v>
      </c>
      <c r="K1584" s="41">
        <f t="shared" si="73"/>
        <v>7453.19</v>
      </c>
      <c r="L1584" s="15">
        <f t="shared" si="74"/>
        <v>0.623</v>
      </c>
    </row>
    <row r="1585" spans="1:12" x14ac:dyDescent="0.25">
      <c r="A1585" s="52" t="s">
        <v>4619</v>
      </c>
      <c r="B1585" s="52" t="s">
        <v>131</v>
      </c>
      <c r="C1585" s="52">
        <v>96</v>
      </c>
      <c r="D1585" s="52">
        <v>0.53200000000000003</v>
      </c>
      <c r="E1585" s="52">
        <v>0.52600000000000002</v>
      </c>
      <c r="F1585" s="52">
        <v>0.372</v>
      </c>
      <c r="G1585" s="53">
        <v>7451.64</v>
      </c>
      <c r="H1585" s="52">
        <v>20</v>
      </c>
      <c r="I1585" t="str">
        <f t="shared" si="72"/>
        <v>Baixo</v>
      </c>
      <c r="J1585" t="str">
        <f>VLOOKUP(B1585,'De-Para_Estado_Regiao'!$B:$C,2,0)</f>
        <v>Nordeste</v>
      </c>
      <c r="K1585" s="41">
        <f t="shared" si="73"/>
        <v>7451.64</v>
      </c>
      <c r="L1585" s="15">
        <f t="shared" si="74"/>
        <v>0.52600000000000002</v>
      </c>
    </row>
    <row r="1586" spans="1:12" x14ac:dyDescent="0.25">
      <c r="A1586" s="50" t="s">
        <v>3895</v>
      </c>
      <c r="B1586" s="50" t="s">
        <v>19</v>
      </c>
      <c r="C1586" s="50">
        <v>220</v>
      </c>
      <c r="D1586" s="50">
        <v>0.56100000000000005</v>
      </c>
      <c r="E1586" s="50">
        <v>0.54400000000000004</v>
      </c>
      <c r="F1586" s="50">
        <v>0.42199999999999999</v>
      </c>
      <c r="G1586" s="51">
        <v>7450.62</v>
      </c>
      <c r="H1586" s="50">
        <v>1</v>
      </c>
      <c r="I1586" t="str">
        <f t="shared" si="72"/>
        <v>Médio</v>
      </c>
      <c r="J1586" t="str">
        <f>VLOOKUP(B1586,'De-Para_Estado_Regiao'!$B:$C,2,0)</f>
        <v>Nordeste</v>
      </c>
      <c r="K1586" s="41">
        <f t="shared" si="73"/>
        <v>7450.62</v>
      </c>
      <c r="L1586" s="15">
        <f t="shared" si="74"/>
        <v>0.54400000000000004</v>
      </c>
    </row>
    <row r="1587" spans="1:12" x14ac:dyDescent="0.25">
      <c r="A1587" s="52" t="s">
        <v>1143</v>
      </c>
      <c r="B1587" s="52" t="s">
        <v>101</v>
      </c>
      <c r="C1587" s="52">
        <v>1524</v>
      </c>
      <c r="D1587" s="52">
        <v>0.57999999999999996</v>
      </c>
      <c r="E1587" s="52">
        <v>0.54600000000000004</v>
      </c>
      <c r="F1587" s="52">
        <v>0.501</v>
      </c>
      <c r="G1587" s="53">
        <v>7448.61</v>
      </c>
      <c r="H1587" s="52">
        <v>10</v>
      </c>
      <c r="I1587" t="str">
        <f t="shared" si="72"/>
        <v>Médio</v>
      </c>
      <c r="J1587" t="str">
        <f>VLOOKUP(B1587,'De-Para_Estado_Regiao'!$B:$C,2,0)</f>
        <v>Nordeste</v>
      </c>
      <c r="K1587" s="41">
        <f t="shared" si="73"/>
        <v>7448.61</v>
      </c>
      <c r="L1587" s="15">
        <f t="shared" si="74"/>
        <v>0.54600000000000004</v>
      </c>
    </row>
    <row r="1588" spans="1:12" x14ac:dyDescent="0.25">
      <c r="A1588" s="50" t="s">
        <v>5130</v>
      </c>
      <c r="B1588" s="50" t="s">
        <v>19</v>
      </c>
      <c r="C1588" s="50">
        <v>302</v>
      </c>
      <c r="D1588" s="50">
        <v>0.53</v>
      </c>
      <c r="E1588" s="50">
        <v>0.54600000000000004</v>
      </c>
      <c r="F1588" s="50">
        <v>0.36299999999999999</v>
      </c>
      <c r="G1588" s="51">
        <v>7446.57</v>
      </c>
      <c r="H1588" s="50">
        <v>2</v>
      </c>
      <c r="I1588" t="str">
        <f t="shared" si="72"/>
        <v>Baixo</v>
      </c>
      <c r="J1588" t="str">
        <f>VLOOKUP(B1588,'De-Para_Estado_Regiao'!$B:$C,2,0)</f>
        <v>Nordeste</v>
      </c>
      <c r="K1588" s="41">
        <f t="shared" si="73"/>
        <v>7446.57</v>
      </c>
      <c r="L1588" s="15">
        <f t="shared" si="74"/>
        <v>0.54600000000000004</v>
      </c>
    </row>
    <row r="1589" spans="1:12" x14ac:dyDescent="0.25">
      <c r="A1589" s="50" t="s">
        <v>4015</v>
      </c>
      <c r="B1589" s="50" t="s">
        <v>96</v>
      </c>
      <c r="C1589" s="50">
        <v>314</v>
      </c>
      <c r="D1589" s="50">
        <v>0.54500000000000004</v>
      </c>
      <c r="E1589" s="50">
        <v>0.52400000000000002</v>
      </c>
      <c r="F1589" s="50">
        <v>0.44700000000000001</v>
      </c>
      <c r="G1589" s="51">
        <v>7440.16</v>
      </c>
      <c r="H1589" s="50">
        <v>3</v>
      </c>
      <c r="I1589" t="str">
        <f t="shared" si="72"/>
        <v>Baixo</v>
      </c>
      <c r="J1589" t="str">
        <f>VLOOKUP(B1589,'De-Para_Estado_Regiao'!$B:$C,2,0)</f>
        <v>Nordeste</v>
      </c>
      <c r="K1589" s="41">
        <f t="shared" si="73"/>
        <v>7440.16</v>
      </c>
      <c r="L1589" s="15">
        <f t="shared" si="74"/>
        <v>0.52400000000000002</v>
      </c>
    </row>
    <row r="1590" spans="1:12" x14ac:dyDescent="0.25">
      <c r="A1590" s="50" t="s">
        <v>4488</v>
      </c>
      <c r="B1590" s="50" t="s">
        <v>96</v>
      </c>
      <c r="C1590" s="50">
        <v>280</v>
      </c>
      <c r="D1590" s="50">
        <v>0.61899999999999999</v>
      </c>
      <c r="E1590" s="50">
        <v>0.56399999999999995</v>
      </c>
      <c r="F1590" s="50">
        <v>0.54100000000000004</v>
      </c>
      <c r="G1590" s="51">
        <v>7439.41</v>
      </c>
      <c r="H1590" s="50">
        <v>4</v>
      </c>
      <c r="I1590" t="str">
        <f t="shared" si="72"/>
        <v>Médio</v>
      </c>
      <c r="J1590" t="str">
        <f>VLOOKUP(B1590,'De-Para_Estado_Regiao'!$B:$C,2,0)</f>
        <v>Nordeste</v>
      </c>
      <c r="K1590" s="41">
        <f t="shared" si="73"/>
        <v>7439.41</v>
      </c>
      <c r="L1590" s="15">
        <f t="shared" si="74"/>
        <v>0.56399999999999995</v>
      </c>
    </row>
    <row r="1591" spans="1:12" x14ac:dyDescent="0.25">
      <c r="A1591" s="52" t="s">
        <v>4855</v>
      </c>
      <c r="B1591" s="52" t="s">
        <v>96</v>
      </c>
      <c r="C1591" s="52">
        <v>101</v>
      </c>
      <c r="D1591" s="52">
        <v>0.54200000000000004</v>
      </c>
      <c r="E1591" s="52">
        <v>0.52</v>
      </c>
      <c r="F1591" s="52">
        <v>0.42899999999999999</v>
      </c>
      <c r="G1591" s="53">
        <v>7437.65</v>
      </c>
      <c r="H1591" s="52">
        <v>1</v>
      </c>
      <c r="I1591" t="str">
        <f t="shared" si="72"/>
        <v>Baixo</v>
      </c>
      <c r="J1591" t="str">
        <f>VLOOKUP(B1591,'De-Para_Estado_Regiao'!$B:$C,2,0)</f>
        <v>Nordeste</v>
      </c>
      <c r="K1591" s="41">
        <f t="shared" si="73"/>
        <v>7437.65</v>
      </c>
      <c r="L1591" s="15">
        <f t="shared" si="74"/>
        <v>0.52</v>
      </c>
    </row>
    <row r="1592" spans="1:12" x14ac:dyDescent="0.25">
      <c r="A1592" s="50" t="s">
        <v>3807</v>
      </c>
      <c r="B1592" s="50" t="s">
        <v>19</v>
      </c>
      <c r="C1592" s="50">
        <v>527</v>
      </c>
      <c r="D1592" s="50">
        <v>0.56399999999999995</v>
      </c>
      <c r="E1592" s="50">
        <v>0.45500000000000002</v>
      </c>
      <c r="F1592" s="50">
        <v>0.50900000000000001</v>
      </c>
      <c r="G1592" s="51">
        <v>7432</v>
      </c>
      <c r="H1592" s="50">
        <v>1</v>
      </c>
      <c r="I1592" t="str">
        <f t="shared" si="72"/>
        <v>Médio</v>
      </c>
      <c r="J1592" t="str">
        <f>VLOOKUP(B1592,'De-Para_Estado_Regiao'!$B:$C,2,0)</f>
        <v>Nordeste</v>
      </c>
      <c r="K1592" s="41">
        <f t="shared" si="73"/>
        <v>7432</v>
      </c>
      <c r="L1592" s="15">
        <f t="shared" si="74"/>
        <v>0.45500000000000002</v>
      </c>
    </row>
    <row r="1593" spans="1:12" x14ac:dyDescent="0.25">
      <c r="A1593" s="52" t="s">
        <v>1991</v>
      </c>
      <c r="B1593" s="52" t="s">
        <v>19</v>
      </c>
      <c r="C1593" s="52">
        <v>680</v>
      </c>
      <c r="D1593" s="52">
        <v>0.60499999999999998</v>
      </c>
      <c r="E1593" s="52">
        <v>0.55400000000000005</v>
      </c>
      <c r="F1593" s="52">
        <v>0.53500000000000003</v>
      </c>
      <c r="G1593" s="53">
        <v>7431.82</v>
      </c>
      <c r="H1593" s="52">
        <v>22</v>
      </c>
      <c r="I1593" t="str">
        <f t="shared" si="72"/>
        <v>Médio</v>
      </c>
      <c r="J1593" t="str">
        <f>VLOOKUP(B1593,'De-Para_Estado_Regiao'!$B:$C,2,0)</f>
        <v>Nordeste</v>
      </c>
      <c r="K1593" s="41">
        <f t="shared" si="73"/>
        <v>7431.82</v>
      </c>
      <c r="L1593" s="15">
        <f t="shared" si="74"/>
        <v>0.55400000000000005</v>
      </c>
    </row>
    <row r="1594" spans="1:12" x14ac:dyDescent="0.25">
      <c r="A1594" s="52" t="s">
        <v>2744</v>
      </c>
      <c r="B1594" s="52" t="s">
        <v>131</v>
      </c>
      <c r="C1594" s="52">
        <v>948</v>
      </c>
      <c r="D1594" s="52">
        <v>0.54500000000000004</v>
      </c>
      <c r="E1594" s="52">
        <v>0.55000000000000004</v>
      </c>
      <c r="F1594" s="52">
        <v>0.42</v>
      </c>
      <c r="G1594" s="53">
        <v>7428.62</v>
      </c>
      <c r="H1594" s="52">
        <v>52</v>
      </c>
      <c r="I1594" t="str">
        <f t="shared" si="72"/>
        <v>Baixo</v>
      </c>
      <c r="J1594" t="str">
        <f>VLOOKUP(B1594,'De-Para_Estado_Regiao'!$B:$C,2,0)</f>
        <v>Nordeste</v>
      </c>
      <c r="K1594" s="41">
        <f t="shared" si="73"/>
        <v>7428.62</v>
      </c>
      <c r="L1594" s="15">
        <f t="shared" si="74"/>
        <v>0.55000000000000004</v>
      </c>
    </row>
    <row r="1595" spans="1:12" x14ac:dyDescent="0.25">
      <c r="A1595" s="50" t="s">
        <v>2235</v>
      </c>
      <c r="B1595" s="50" t="s">
        <v>131</v>
      </c>
      <c r="C1595" s="50">
        <v>1302</v>
      </c>
      <c r="D1595" s="50">
        <v>0.57999999999999996</v>
      </c>
      <c r="E1595" s="50">
        <v>0.54200000000000004</v>
      </c>
      <c r="F1595" s="50">
        <v>0.45300000000000001</v>
      </c>
      <c r="G1595" s="51">
        <v>7428.39</v>
      </c>
      <c r="H1595" s="50">
        <v>18</v>
      </c>
      <c r="I1595" t="str">
        <f t="shared" si="72"/>
        <v>Médio</v>
      </c>
      <c r="J1595" t="str">
        <f>VLOOKUP(B1595,'De-Para_Estado_Regiao'!$B:$C,2,0)</f>
        <v>Nordeste</v>
      </c>
      <c r="K1595" s="41">
        <f t="shared" si="73"/>
        <v>7428.39</v>
      </c>
      <c r="L1595" s="15">
        <f t="shared" si="74"/>
        <v>0.54200000000000004</v>
      </c>
    </row>
    <row r="1596" spans="1:12" x14ac:dyDescent="0.25">
      <c r="A1596" s="52" t="s">
        <v>2062</v>
      </c>
      <c r="B1596" s="52" t="s">
        <v>48</v>
      </c>
      <c r="C1596" s="52">
        <v>1281</v>
      </c>
      <c r="D1596" s="52">
        <v>0.63</v>
      </c>
      <c r="E1596" s="52">
        <v>0.58399999999999996</v>
      </c>
      <c r="F1596" s="52">
        <v>0.55600000000000005</v>
      </c>
      <c r="G1596" s="53">
        <v>7424.99</v>
      </c>
      <c r="H1596" s="52">
        <v>22</v>
      </c>
      <c r="I1596" t="str">
        <f t="shared" si="72"/>
        <v>Médio</v>
      </c>
      <c r="J1596" t="str">
        <f>VLOOKUP(B1596,'De-Para_Estado_Regiao'!$B:$C,2,0)</f>
        <v>Nordeste</v>
      </c>
      <c r="K1596" s="41">
        <f t="shared" si="73"/>
        <v>7424.99</v>
      </c>
      <c r="L1596" s="15">
        <f t="shared" si="74"/>
        <v>0.58399999999999996</v>
      </c>
    </row>
    <row r="1597" spans="1:12" x14ac:dyDescent="0.25">
      <c r="A1597" s="52" t="s">
        <v>3018</v>
      </c>
      <c r="B1597" s="52" t="s">
        <v>96</v>
      </c>
      <c r="C1597" s="52">
        <v>457</v>
      </c>
      <c r="D1597" s="52">
        <v>0.58599999999999997</v>
      </c>
      <c r="E1597" s="52">
        <v>0.56000000000000005</v>
      </c>
      <c r="F1597" s="52">
        <v>0.46200000000000002</v>
      </c>
      <c r="G1597" s="53">
        <v>7419.91</v>
      </c>
      <c r="H1597" s="52">
        <v>12</v>
      </c>
      <c r="I1597" t="str">
        <f t="shared" si="72"/>
        <v>Médio</v>
      </c>
      <c r="J1597" t="str">
        <f>VLOOKUP(B1597,'De-Para_Estado_Regiao'!$B:$C,2,0)</f>
        <v>Nordeste</v>
      </c>
      <c r="K1597" s="41">
        <f t="shared" si="73"/>
        <v>7419.91</v>
      </c>
      <c r="L1597" s="15">
        <f t="shared" si="74"/>
        <v>0.56000000000000005</v>
      </c>
    </row>
    <row r="1598" spans="1:12" x14ac:dyDescent="0.25">
      <c r="A1598" s="52" t="s">
        <v>4362</v>
      </c>
      <c r="B1598" s="52" t="s">
        <v>96</v>
      </c>
      <c r="C1598" s="52">
        <v>170</v>
      </c>
      <c r="D1598" s="52">
        <v>0.56200000000000006</v>
      </c>
      <c r="E1598" s="52">
        <v>0.52800000000000002</v>
      </c>
      <c r="F1598" s="52">
        <v>0.44900000000000001</v>
      </c>
      <c r="G1598" s="53">
        <v>7413.3</v>
      </c>
      <c r="H1598" s="52">
        <v>1</v>
      </c>
      <c r="I1598" t="str">
        <f t="shared" si="72"/>
        <v>Médio</v>
      </c>
      <c r="J1598" t="str">
        <f>VLOOKUP(B1598,'De-Para_Estado_Regiao'!$B:$C,2,0)</f>
        <v>Nordeste</v>
      </c>
      <c r="K1598" s="41">
        <f t="shared" si="73"/>
        <v>7413.3</v>
      </c>
      <c r="L1598" s="15">
        <f t="shared" si="74"/>
        <v>0.52800000000000002</v>
      </c>
    </row>
    <row r="1599" spans="1:12" x14ac:dyDescent="0.25">
      <c r="A1599" s="50" t="s">
        <v>1424</v>
      </c>
      <c r="B1599" s="50" t="s">
        <v>19</v>
      </c>
      <c r="C1599" s="50">
        <v>996</v>
      </c>
      <c r="D1599" s="50">
        <v>0.58499999999999996</v>
      </c>
      <c r="E1599" s="50">
        <v>0.59</v>
      </c>
      <c r="F1599" s="50">
        <v>0.47699999999999998</v>
      </c>
      <c r="G1599" s="51">
        <v>7407.38</v>
      </c>
      <c r="H1599" s="50">
        <v>7</v>
      </c>
      <c r="I1599" t="str">
        <f t="shared" si="72"/>
        <v>Médio</v>
      </c>
      <c r="J1599" t="str">
        <f>VLOOKUP(B1599,'De-Para_Estado_Regiao'!$B:$C,2,0)</f>
        <v>Nordeste</v>
      </c>
      <c r="K1599" s="41">
        <f t="shared" si="73"/>
        <v>7407.38</v>
      </c>
      <c r="L1599" s="15">
        <f t="shared" si="74"/>
        <v>0.59</v>
      </c>
    </row>
    <row r="1600" spans="1:12" x14ac:dyDescent="0.25">
      <c r="A1600" s="52" t="s">
        <v>3595</v>
      </c>
      <c r="B1600" s="52" t="s">
        <v>25</v>
      </c>
      <c r="C1600" s="52">
        <v>644</v>
      </c>
      <c r="D1600" s="52">
        <v>0.53600000000000003</v>
      </c>
      <c r="E1600" s="52">
        <v>0.55100000000000005</v>
      </c>
      <c r="F1600" s="52">
        <v>0.38500000000000001</v>
      </c>
      <c r="G1600" s="53">
        <v>7395.73</v>
      </c>
      <c r="H1600" s="52">
        <v>16</v>
      </c>
      <c r="I1600" t="str">
        <f t="shared" si="72"/>
        <v>Baixo</v>
      </c>
      <c r="J1600" t="str">
        <f>VLOOKUP(B1600,'De-Para_Estado_Regiao'!$B:$C,2,0)</f>
        <v>Nordeste</v>
      </c>
      <c r="K1600" s="41">
        <f t="shared" si="73"/>
        <v>7395.73</v>
      </c>
      <c r="L1600" s="15">
        <f t="shared" si="74"/>
        <v>0.55100000000000005</v>
      </c>
    </row>
    <row r="1601" spans="1:12" x14ac:dyDescent="0.25">
      <c r="A1601" s="52" t="s">
        <v>4931</v>
      </c>
      <c r="B1601" s="52" t="s">
        <v>131</v>
      </c>
      <c r="C1601" s="52">
        <v>96</v>
      </c>
      <c r="D1601" s="52">
        <v>0.56000000000000005</v>
      </c>
      <c r="E1601" s="52">
        <v>0.56000000000000005</v>
      </c>
      <c r="F1601" s="52">
        <v>0.42699999999999999</v>
      </c>
      <c r="G1601" s="53">
        <v>7388.52</v>
      </c>
      <c r="H1601" s="52">
        <v>1</v>
      </c>
      <c r="I1601" t="str">
        <f t="shared" si="72"/>
        <v>Médio</v>
      </c>
      <c r="J1601" t="str">
        <f>VLOOKUP(B1601,'De-Para_Estado_Regiao'!$B:$C,2,0)</f>
        <v>Nordeste</v>
      </c>
      <c r="K1601" s="41">
        <f t="shared" si="73"/>
        <v>7388.52</v>
      </c>
      <c r="L1601" s="15">
        <f t="shared" si="74"/>
        <v>0.56000000000000005</v>
      </c>
    </row>
    <row r="1602" spans="1:12" x14ac:dyDescent="0.25">
      <c r="A1602" s="52" t="s">
        <v>4457</v>
      </c>
      <c r="B1602" s="52" t="s">
        <v>131</v>
      </c>
      <c r="C1602" s="52">
        <v>254</v>
      </c>
      <c r="D1602" s="52">
        <v>0.63</v>
      </c>
      <c r="E1602" s="52">
        <v>0.61</v>
      </c>
      <c r="F1602" s="52">
        <v>0.55500000000000005</v>
      </c>
      <c r="G1602" s="53">
        <v>7387.32</v>
      </c>
      <c r="H1602" s="52">
        <v>3</v>
      </c>
      <c r="I1602" t="str">
        <f t="shared" ref="I1602:I1665" si="75">IF(D1602&lt;0.55,"Baixo",IF(D1602&lt;0.7,"Médio",IF(D1602&lt;0.8,"Alto","Muito Alto")))</f>
        <v>Médio</v>
      </c>
      <c r="J1602" t="str">
        <f>VLOOKUP(B1602,'De-Para_Estado_Regiao'!$B:$C,2,0)</f>
        <v>Nordeste</v>
      </c>
      <c r="K1602" s="41">
        <f t="shared" si="73"/>
        <v>7387.32</v>
      </c>
      <c r="L1602" s="15">
        <f t="shared" si="74"/>
        <v>0.61</v>
      </c>
    </row>
    <row r="1603" spans="1:12" x14ac:dyDescent="0.25">
      <c r="A1603" s="52" t="s">
        <v>4637</v>
      </c>
      <c r="B1603" s="52" t="s">
        <v>86</v>
      </c>
      <c r="C1603" s="52">
        <v>106</v>
      </c>
      <c r="D1603" s="52">
        <v>0.57999999999999996</v>
      </c>
      <c r="E1603" s="52">
        <v>0.54200000000000004</v>
      </c>
      <c r="F1603" s="52">
        <v>0.49399999999999999</v>
      </c>
      <c r="G1603" s="53">
        <v>7386.76</v>
      </c>
      <c r="H1603" s="52">
        <v>0</v>
      </c>
      <c r="I1603" t="str">
        <f t="shared" si="75"/>
        <v>Médio</v>
      </c>
      <c r="J1603" t="str">
        <f>VLOOKUP(B1603,'De-Para_Estado_Regiao'!$B:$C,2,0)</f>
        <v>Nordeste</v>
      </c>
      <c r="K1603" s="41">
        <f t="shared" ref="K1603:K1666" si="76">G1603</f>
        <v>7386.76</v>
      </c>
      <c r="L1603" s="15">
        <f t="shared" ref="L1603:L1666" si="77">E1603</f>
        <v>0.54200000000000004</v>
      </c>
    </row>
    <row r="1604" spans="1:12" x14ac:dyDescent="0.25">
      <c r="A1604" s="50" t="s">
        <v>2779</v>
      </c>
      <c r="B1604" s="50" t="s">
        <v>96</v>
      </c>
      <c r="C1604" s="50">
        <v>266</v>
      </c>
      <c r="D1604" s="50">
        <v>0.56999999999999995</v>
      </c>
      <c r="E1604" s="50">
        <v>0.54200000000000004</v>
      </c>
      <c r="F1604" s="50">
        <v>0.48399999999999999</v>
      </c>
      <c r="G1604" s="51">
        <v>7385.05</v>
      </c>
      <c r="H1604" s="50">
        <v>2</v>
      </c>
      <c r="I1604" t="str">
        <f t="shared" si="75"/>
        <v>Médio</v>
      </c>
      <c r="J1604" t="str">
        <f>VLOOKUP(B1604,'De-Para_Estado_Regiao'!$B:$C,2,0)</f>
        <v>Nordeste</v>
      </c>
      <c r="K1604" s="41">
        <f t="shared" si="76"/>
        <v>7385.05</v>
      </c>
      <c r="L1604" s="15">
        <f t="shared" si="77"/>
        <v>0.54200000000000004</v>
      </c>
    </row>
    <row r="1605" spans="1:12" x14ac:dyDescent="0.25">
      <c r="A1605" s="50" t="s">
        <v>5278</v>
      </c>
      <c r="B1605" s="50" t="s">
        <v>25</v>
      </c>
      <c r="C1605" s="50">
        <v>140</v>
      </c>
      <c r="D1605" s="50">
        <v>0.56999999999999995</v>
      </c>
      <c r="E1605" s="50">
        <v>0.56699999999999995</v>
      </c>
      <c r="F1605" s="50">
        <v>0.46</v>
      </c>
      <c r="G1605" s="51">
        <v>7383.91</v>
      </c>
      <c r="H1605" s="50">
        <v>1</v>
      </c>
      <c r="I1605" t="str">
        <f t="shared" si="75"/>
        <v>Médio</v>
      </c>
      <c r="J1605" t="str">
        <f>VLOOKUP(B1605,'De-Para_Estado_Regiao'!$B:$C,2,0)</f>
        <v>Nordeste</v>
      </c>
      <c r="K1605" s="41">
        <f t="shared" si="76"/>
        <v>7383.91</v>
      </c>
      <c r="L1605" s="15">
        <f t="shared" si="77"/>
        <v>0.56699999999999995</v>
      </c>
    </row>
    <row r="1606" spans="1:12" x14ac:dyDescent="0.25">
      <c r="A1606" s="50" t="s">
        <v>4620</v>
      </c>
      <c r="B1606" s="50" t="s">
        <v>19</v>
      </c>
      <c r="C1606" s="50">
        <v>208</v>
      </c>
      <c r="D1606" s="50">
        <v>0.59899999999999998</v>
      </c>
      <c r="E1606" s="50">
        <v>0.55900000000000005</v>
      </c>
      <c r="F1606" s="50">
        <v>0.503</v>
      </c>
      <c r="G1606" s="51">
        <v>7373.42</v>
      </c>
      <c r="H1606" s="50">
        <v>7</v>
      </c>
      <c r="I1606" t="str">
        <f t="shared" si="75"/>
        <v>Médio</v>
      </c>
      <c r="J1606" t="str">
        <f>VLOOKUP(B1606,'De-Para_Estado_Regiao'!$B:$C,2,0)</f>
        <v>Nordeste</v>
      </c>
      <c r="K1606" s="41">
        <f t="shared" si="76"/>
        <v>7373.42</v>
      </c>
      <c r="L1606" s="15">
        <f t="shared" si="77"/>
        <v>0.55900000000000005</v>
      </c>
    </row>
    <row r="1607" spans="1:12" x14ac:dyDescent="0.25">
      <c r="A1607" s="50" t="s">
        <v>3995</v>
      </c>
      <c r="B1607" s="50" t="s">
        <v>19</v>
      </c>
      <c r="C1607" s="50">
        <v>504</v>
      </c>
      <c r="D1607" s="50">
        <v>0.56999999999999995</v>
      </c>
      <c r="E1607" s="50">
        <v>0.53600000000000003</v>
      </c>
      <c r="F1607" s="50">
        <v>0.45400000000000001</v>
      </c>
      <c r="G1607" s="51">
        <v>7373.39</v>
      </c>
      <c r="H1607" s="50">
        <v>0</v>
      </c>
      <c r="I1607" t="str">
        <f t="shared" si="75"/>
        <v>Médio</v>
      </c>
      <c r="J1607" t="str">
        <f>VLOOKUP(B1607,'De-Para_Estado_Regiao'!$B:$C,2,0)</f>
        <v>Nordeste</v>
      </c>
      <c r="K1607" s="41">
        <f t="shared" si="76"/>
        <v>7373.39</v>
      </c>
      <c r="L1607" s="15">
        <f t="shared" si="77"/>
        <v>0.53600000000000003</v>
      </c>
    </row>
    <row r="1608" spans="1:12" x14ac:dyDescent="0.25">
      <c r="A1608" s="50" t="s">
        <v>4618</v>
      </c>
      <c r="B1608" s="50" t="s">
        <v>86</v>
      </c>
      <c r="C1608" s="50">
        <v>137</v>
      </c>
      <c r="D1608" s="50">
        <v>0.59</v>
      </c>
      <c r="E1608" s="50">
        <v>0.54500000000000004</v>
      </c>
      <c r="F1608" s="50">
        <v>0.47599999999999998</v>
      </c>
      <c r="G1608" s="51">
        <v>7370.03</v>
      </c>
      <c r="H1608" s="50">
        <v>0</v>
      </c>
      <c r="I1608" t="str">
        <f t="shared" si="75"/>
        <v>Médio</v>
      </c>
      <c r="J1608" t="str">
        <f>VLOOKUP(B1608,'De-Para_Estado_Regiao'!$B:$C,2,0)</f>
        <v>Nordeste</v>
      </c>
      <c r="K1608" s="41">
        <f t="shared" si="76"/>
        <v>7370.03</v>
      </c>
      <c r="L1608" s="15">
        <f t="shared" si="77"/>
        <v>0.54500000000000004</v>
      </c>
    </row>
    <row r="1609" spans="1:12" x14ac:dyDescent="0.25">
      <c r="A1609" s="50" t="s">
        <v>4355</v>
      </c>
      <c r="B1609" s="50" t="s">
        <v>96</v>
      </c>
      <c r="C1609" s="50">
        <v>235</v>
      </c>
      <c r="D1609" s="50">
        <v>0.51400000000000001</v>
      </c>
      <c r="E1609" s="50">
        <v>0.49199999999999999</v>
      </c>
      <c r="F1609" s="50">
        <v>0.379</v>
      </c>
      <c r="G1609" s="51">
        <v>7364.7</v>
      </c>
      <c r="H1609" s="50">
        <v>8</v>
      </c>
      <c r="I1609" t="str">
        <f t="shared" si="75"/>
        <v>Baixo</v>
      </c>
      <c r="J1609" t="str">
        <f>VLOOKUP(B1609,'De-Para_Estado_Regiao'!$B:$C,2,0)</f>
        <v>Nordeste</v>
      </c>
      <c r="K1609" s="41">
        <f t="shared" si="76"/>
        <v>7364.7</v>
      </c>
      <c r="L1609" s="15">
        <f t="shared" si="77"/>
        <v>0.49199999999999999</v>
      </c>
    </row>
    <row r="1610" spans="1:12" x14ac:dyDescent="0.25">
      <c r="A1610" s="50" t="s">
        <v>5237</v>
      </c>
      <c r="B1610" s="50" t="s">
        <v>96</v>
      </c>
      <c r="C1610" s="50">
        <v>265</v>
      </c>
      <c r="D1610" s="50">
        <v>0.60799999999999998</v>
      </c>
      <c r="E1610" s="50">
        <v>0.57299999999999995</v>
      </c>
      <c r="F1610" s="50">
        <v>0.503</v>
      </c>
      <c r="G1610" s="51">
        <v>7364.21</v>
      </c>
      <c r="H1610" s="50">
        <v>9</v>
      </c>
      <c r="I1610" t="str">
        <f t="shared" si="75"/>
        <v>Médio</v>
      </c>
      <c r="J1610" t="str">
        <f>VLOOKUP(B1610,'De-Para_Estado_Regiao'!$B:$C,2,0)</f>
        <v>Nordeste</v>
      </c>
      <c r="K1610" s="41">
        <f t="shared" si="76"/>
        <v>7364.21</v>
      </c>
      <c r="L1610" s="15">
        <f t="shared" si="77"/>
        <v>0.57299999999999995</v>
      </c>
    </row>
    <row r="1611" spans="1:12" x14ac:dyDescent="0.25">
      <c r="A1611" s="50" t="s">
        <v>4670</v>
      </c>
      <c r="B1611" s="50" t="s">
        <v>96</v>
      </c>
      <c r="C1611" s="50">
        <v>159</v>
      </c>
      <c r="D1611" s="50">
        <v>0.52100000000000002</v>
      </c>
      <c r="E1611" s="50">
        <v>0.503</v>
      </c>
      <c r="F1611" s="50">
        <v>0.39100000000000001</v>
      </c>
      <c r="G1611" s="51">
        <v>7363.97</v>
      </c>
      <c r="H1611" s="50">
        <v>2</v>
      </c>
      <c r="I1611" t="str">
        <f t="shared" si="75"/>
        <v>Baixo</v>
      </c>
      <c r="J1611" t="str">
        <f>VLOOKUP(B1611,'De-Para_Estado_Regiao'!$B:$C,2,0)</f>
        <v>Nordeste</v>
      </c>
      <c r="K1611" s="41">
        <f t="shared" si="76"/>
        <v>7363.97</v>
      </c>
      <c r="L1611" s="15">
        <f t="shared" si="77"/>
        <v>0.503</v>
      </c>
    </row>
    <row r="1612" spans="1:12" x14ac:dyDescent="0.25">
      <c r="A1612" s="50" t="s">
        <v>5167</v>
      </c>
      <c r="B1612" s="50" t="s">
        <v>19</v>
      </c>
      <c r="C1612" s="50">
        <v>359</v>
      </c>
      <c r="D1612" s="50">
        <v>0.57499999999999996</v>
      </c>
      <c r="E1612" s="50">
        <v>0.56999999999999995</v>
      </c>
      <c r="F1612" s="50">
        <v>0.443</v>
      </c>
      <c r="G1612" s="51">
        <v>7360.55</v>
      </c>
      <c r="H1612" s="50">
        <v>15</v>
      </c>
      <c r="I1612" t="str">
        <f t="shared" si="75"/>
        <v>Médio</v>
      </c>
      <c r="J1612" t="str">
        <f>VLOOKUP(B1612,'De-Para_Estado_Regiao'!$B:$C,2,0)</f>
        <v>Nordeste</v>
      </c>
      <c r="K1612" s="41">
        <f t="shared" si="76"/>
        <v>7360.55</v>
      </c>
      <c r="L1612" s="15">
        <f t="shared" si="77"/>
        <v>0.56999999999999995</v>
      </c>
    </row>
    <row r="1613" spans="1:12" x14ac:dyDescent="0.25">
      <c r="A1613" s="52" t="s">
        <v>4026</v>
      </c>
      <c r="B1613" s="52" t="s">
        <v>96</v>
      </c>
      <c r="C1613" s="52">
        <v>215</v>
      </c>
      <c r="D1613" s="52">
        <v>0.54100000000000004</v>
      </c>
      <c r="E1613" s="52">
        <v>0.51600000000000001</v>
      </c>
      <c r="F1613" s="52">
        <v>0.432</v>
      </c>
      <c r="G1613" s="53">
        <v>7353.7</v>
      </c>
      <c r="H1613" s="52">
        <v>4</v>
      </c>
      <c r="I1613" t="str">
        <f t="shared" si="75"/>
        <v>Baixo</v>
      </c>
      <c r="J1613" t="str">
        <f>VLOOKUP(B1613,'De-Para_Estado_Regiao'!$B:$C,2,0)</f>
        <v>Nordeste</v>
      </c>
      <c r="K1613" s="41">
        <f t="shared" si="76"/>
        <v>7353.7</v>
      </c>
      <c r="L1613" s="15">
        <f t="shared" si="77"/>
        <v>0.51600000000000001</v>
      </c>
    </row>
    <row r="1614" spans="1:12" x14ac:dyDescent="0.25">
      <c r="A1614" s="52" t="s">
        <v>3257</v>
      </c>
      <c r="B1614" s="52" t="s">
        <v>101</v>
      </c>
      <c r="C1614" s="52">
        <v>491</v>
      </c>
      <c r="D1614" s="52">
        <v>0.61399999999999999</v>
      </c>
      <c r="E1614" s="52">
        <v>0.57799999999999996</v>
      </c>
      <c r="F1614" s="52">
        <v>0.53600000000000003</v>
      </c>
      <c r="G1614" s="53">
        <v>7352.96</v>
      </c>
      <c r="H1614" s="52">
        <v>1</v>
      </c>
      <c r="I1614" t="str">
        <f t="shared" si="75"/>
        <v>Médio</v>
      </c>
      <c r="J1614" t="str">
        <f>VLOOKUP(B1614,'De-Para_Estado_Regiao'!$B:$C,2,0)</f>
        <v>Nordeste</v>
      </c>
      <c r="K1614" s="41">
        <f t="shared" si="76"/>
        <v>7352.96</v>
      </c>
      <c r="L1614" s="15">
        <f t="shared" si="77"/>
        <v>0.57799999999999996</v>
      </c>
    </row>
    <row r="1615" spans="1:12" x14ac:dyDescent="0.25">
      <c r="A1615" s="52" t="s">
        <v>3746</v>
      </c>
      <c r="B1615" s="52" t="s">
        <v>25</v>
      </c>
      <c r="C1615" s="52">
        <v>582</v>
      </c>
      <c r="D1615" s="52">
        <v>0.64500000000000002</v>
      </c>
      <c r="E1615" s="52">
        <v>0.60399999999999998</v>
      </c>
      <c r="F1615" s="52">
        <v>0.57299999999999995</v>
      </c>
      <c r="G1615" s="53">
        <v>7352.84</v>
      </c>
      <c r="H1615" s="52">
        <v>11</v>
      </c>
      <c r="I1615" t="str">
        <f t="shared" si="75"/>
        <v>Médio</v>
      </c>
      <c r="J1615" t="str">
        <f>VLOOKUP(B1615,'De-Para_Estado_Regiao'!$B:$C,2,0)</f>
        <v>Nordeste</v>
      </c>
      <c r="K1615" s="41">
        <f t="shared" si="76"/>
        <v>7352.84</v>
      </c>
      <c r="L1615" s="15">
        <f t="shared" si="77"/>
        <v>0.60399999999999998</v>
      </c>
    </row>
    <row r="1616" spans="1:12" x14ac:dyDescent="0.25">
      <c r="A1616" s="52" t="s">
        <v>4411</v>
      </c>
      <c r="B1616" s="52" t="s">
        <v>86</v>
      </c>
      <c r="C1616" s="52">
        <v>252</v>
      </c>
      <c r="D1616" s="52">
        <v>0.58299999999999996</v>
      </c>
      <c r="E1616" s="52">
        <v>0.57699999999999996</v>
      </c>
      <c r="F1616" s="52">
        <v>0.435</v>
      </c>
      <c r="G1616" s="53">
        <v>7351.64</v>
      </c>
      <c r="H1616" s="52">
        <v>11</v>
      </c>
      <c r="I1616" t="str">
        <f t="shared" si="75"/>
        <v>Médio</v>
      </c>
      <c r="J1616" t="str">
        <f>VLOOKUP(B1616,'De-Para_Estado_Regiao'!$B:$C,2,0)</f>
        <v>Nordeste</v>
      </c>
      <c r="K1616" s="41">
        <f t="shared" si="76"/>
        <v>7351.64</v>
      </c>
      <c r="L1616" s="15">
        <f t="shared" si="77"/>
        <v>0.57699999999999996</v>
      </c>
    </row>
    <row r="1617" spans="1:12" x14ac:dyDescent="0.25">
      <c r="A1617" s="50" t="s">
        <v>1575</v>
      </c>
      <c r="B1617" s="50" t="s">
        <v>48</v>
      </c>
      <c r="C1617" s="50">
        <v>908</v>
      </c>
      <c r="D1617" s="50">
        <v>0.627</v>
      </c>
      <c r="E1617" s="50">
        <v>0.59199999999999997</v>
      </c>
      <c r="F1617" s="50">
        <v>0.55300000000000005</v>
      </c>
      <c r="G1617" s="51">
        <v>7345.96</v>
      </c>
      <c r="H1617" s="50">
        <v>6</v>
      </c>
      <c r="I1617" t="str">
        <f t="shared" si="75"/>
        <v>Médio</v>
      </c>
      <c r="J1617" t="str">
        <f>VLOOKUP(B1617,'De-Para_Estado_Regiao'!$B:$C,2,0)</f>
        <v>Nordeste</v>
      </c>
      <c r="K1617" s="41">
        <f t="shared" si="76"/>
        <v>7345.96</v>
      </c>
      <c r="L1617" s="15">
        <f t="shared" si="77"/>
        <v>0.59199999999999997</v>
      </c>
    </row>
    <row r="1618" spans="1:12" x14ac:dyDescent="0.25">
      <c r="A1618" s="50" t="s">
        <v>4881</v>
      </c>
      <c r="B1618" s="50" t="s">
        <v>131</v>
      </c>
      <c r="C1618" s="50">
        <v>84</v>
      </c>
      <c r="D1618" s="50">
        <v>0.57999999999999996</v>
      </c>
      <c r="E1618" s="50">
        <v>0.52</v>
      </c>
      <c r="F1618" s="50">
        <v>0.51900000000000002</v>
      </c>
      <c r="G1618" s="51">
        <v>7337.3</v>
      </c>
      <c r="H1618" s="50">
        <v>8</v>
      </c>
      <c r="I1618" t="str">
        <f t="shared" si="75"/>
        <v>Médio</v>
      </c>
      <c r="J1618" t="str">
        <f>VLOOKUP(B1618,'De-Para_Estado_Regiao'!$B:$C,2,0)</f>
        <v>Nordeste</v>
      </c>
      <c r="K1618" s="41">
        <f t="shared" si="76"/>
        <v>7337.3</v>
      </c>
      <c r="L1618" s="15">
        <f t="shared" si="77"/>
        <v>0.52</v>
      </c>
    </row>
    <row r="1619" spans="1:12" x14ac:dyDescent="0.25">
      <c r="A1619" s="52" t="s">
        <v>1346</v>
      </c>
      <c r="B1619" s="52" t="s">
        <v>19</v>
      </c>
      <c r="C1619" s="52">
        <v>349</v>
      </c>
      <c r="D1619" s="52">
        <v>0.59</v>
      </c>
      <c r="E1619" s="52">
        <v>0.55800000000000005</v>
      </c>
      <c r="F1619" s="52">
        <v>0.499</v>
      </c>
      <c r="G1619" s="53">
        <v>7333.99</v>
      </c>
      <c r="H1619" s="52">
        <v>17</v>
      </c>
      <c r="I1619" t="str">
        <f t="shared" si="75"/>
        <v>Médio</v>
      </c>
      <c r="J1619" t="str">
        <f>VLOOKUP(B1619,'De-Para_Estado_Regiao'!$B:$C,2,0)</f>
        <v>Nordeste</v>
      </c>
      <c r="K1619" s="41">
        <f t="shared" si="76"/>
        <v>7333.99</v>
      </c>
      <c r="L1619" s="15">
        <f t="shared" si="77"/>
        <v>0.55800000000000005</v>
      </c>
    </row>
    <row r="1620" spans="1:12" x14ac:dyDescent="0.25">
      <c r="A1620" s="52" t="s">
        <v>4886</v>
      </c>
      <c r="B1620" s="52" t="s">
        <v>86</v>
      </c>
      <c r="C1620" s="52">
        <v>52</v>
      </c>
      <c r="D1620" s="52">
        <v>0.59499999999999997</v>
      </c>
      <c r="E1620" s="52">
        <v>0.55200000000000005</v>
      </c>
      <c r="F1620" s="52">
        <v>0.49199999999999999</v>
      </c>
      <c r="G1620" s="53">
        <v>7333.12</v>
      </c>
      <c r="H1620" s="52">
        <v>1</v>
      </c>
      <c r="I1620" t="str">
        <f t="shared" si="75"/>
        <v>Médio</v>
      </c>
      <c r="J1620" t="str">
        <f>VLOOKUP(B1620,'De-Para_Estado_Regiao'!$B:$C,2,0)</f>
        <v>Nordeste</v>
      </c>
      <c r="K1620" s="41">
        <f t="shared" si="76"/>
        <v>7333.12</v>
      </c>
      <c r="L1620" s="15">
        <f t="shared" si="77"/>
        <v>0.55200000000000005</v>
      </c>
    </row>
    <row r="1621" spans="1:12" x14ac:dyDescent="0.25">
      <c r="A1621" s="50" t="s">
        <v>3887</v>
      </c>
      <c r="B1621" s="50" t="s">
        <v>101</v>
      </c>
      <c r="C1621" s="50">
        <v>393</v>
      </c>
      <c r="D1621" s="50">
        <v>0.56299999999999994</v>
      </c>
      <c r="E1621" s="50">
        <v>0.45200000000000001</v>
      </c>
      <c r="F1621" s="50">
        <v>0.53200000000000003</v>
      </c>
      <c r="G1621" s="51">
        <v>7331.1</v>
      </c>
      <c r="H1621" s="50">
        <v>1</v>
      </c>
      <c r="I1621" t="str">
        <f t="shared" si="75"/>
        <v>Médio</v>
      </c>
      <c r="J1621" t="str">
        <f>VLOOKUP(B1621,'De-Para_Estado_Regiao'!$B:$C,2,0)</f>
        <v>Nordeste</v>
      </c>
      <c r="K1621" s="41">
        <f t="shared" si="76"/>
        <v>7331.1</v>
      </c>
      <c r="L1621" s="15">
        <f t="shared" si="77"/>
        <v>0.45200000000000001</v>
      </c>
    </row>
    <row r="1622" spans="1:12" x14ac:dyDescent="0.25">
      <c r="A1622" s="50" t="s">
        <v>5264</v>
      </c>
      <c r="B1622" s="50" t="s">
        <v>131</v>
      </c>
      <c r="C1622" s="50">
        <v>217</v>
      </c>
      <c r="D1622" s="50">
        <v>0.58399999999999996</v>
      </c>
      <c r="E1622" s="50">
        <v>0.59699999999999998</v>
      </c>
      <c r="F1622" s="50">
        <v>0.47299999999999998</v>
      </c>
      <c r="G1622" s="51">
        <v>7329.6</v>
      </c>
      <c r="H1622" s="50">
        <v>1</v>
      </c>
      <c r="I1622" t="str">
        <f t="shared" si="75"/>
        <v>Médio</v>
      </c>
      <c r="J1622" t="str">
        <f>VLOOKUP(B1622,'De-Para_Estado_Regiao'!$B:$C,2,0)</f>
        <v>Nordeste</v>
      </c>
      <c r="K1622" s="41">
        <f t="shared" si="76"/>
        <v>7329.6</v>
      </c>
      <c r="L1622" s="15">
        <f t="shared" si="77"/>
        <v>0.59699999999999998</v>
      </c>
    </row>
    <row r="1623" spans="1:12" x14ac:dyDescent="0.25">
      <c r="A1623" s="50" t="s">
        <v>1265</v>
      </c>
      <c r="B1623" s="50" t="s">
        <v>19</v>
      </c>
      <c r="C1623" s="50">
        <v>547</v>
      </c>
      <c r="D1623" s="50">
        <v>0.58299999999999996</v>
      </c>
      <c r="E1623" s="50">
        <v>0.55400000000000005</v>
      </c>
      <c r="F1623" s="50">
        <v>0.46200000000000002</v>
      </c>
      <c r="G1623" s="51">
        <v>7325.37</v>
      </c>
      <c r="H1623" s="50">
        <v>14</v>
      </c>
      <c r="I1623" t="str">
        <f t="shared" si="75"/>
        <v>Médio</v>
      </c>
      <c r="J1623" t="str">
        <f>VLOOKUP(B1623,'De-Para_Estado_Regiao'!$B:$C,2,0)</f>
        <v>Nordeste</v>
      </c>
      <c r="K1623" s="41">
        <f t="shared" si="76"/>
        <v>7325.37</v>
      </c>
      <c r="L1623" s="15">
        <f t="shared" si="77"/>
        <v>0.55400000000000005</v>
      </c>
    </row>
    <row r="1624" spans="1:12" x14ac:dyDescent="0.25">
      <c r="A1624" s="50" t="s">
        <v>1356</v>
      </c>
      <c r="B1624" s="50" t="s">
        <v>101</v>
      </c>
      <c r="C1624" s="50">
        <v>1051</v>
      </c>
      <c r="D1624" s="50">
        <v>0.60899999999999999</v>
      </c>
      <c r="E1624" s="50">
        <v>0.55300000000000005</v>
      </c>
      <c r="F1624" s="50">
        <v>0.55100000000000005</v>
      </c>
      <c r="G1624" s="51">
        <v>7324.76</v>
      </c>
      <c r="H1624" s="50">
        <v>4</v>
      </c>
      <c r="I1624" t="str">
        <f t="shared" si="75"/>
        <v>Médio</v>
      </c>
      <c r="J1624" t="str">
        <f>VLOOKUP(B1624,'De-Para_Estado_Regiao'!$B:$C,2,0)</f>
        <v>Nordeste</v>
      </c>
      <c r="K1624" s="41">
        <f t="shared" si="76"/>
        <v>7324.76</v>
      </c>
      <c r="L1624" s="15">
        <f t="shared" si="77"/>
        <v>0.55300000000000005</v>
      </c>
    </row>
    <row r="1625" spans="1:12" x14ac:dyDescent="0.25">
      <c r="A1625" s="52" t="s">
        <v>5306</v>
      </c>
      <c r="B1625" s="52" t="s">
        <v>131</v>
      </c>
      <c r="C1625" s="52">
        <v>53</v>
      </c>
      <c r="D1625" s="52">
        <v>0.56999999999999995</v>
      </c>
      <c r="E1625" s="52">
        <v>0.52500000000000002</v>
      </c>
      <c r="F1625" s="52">
        <v>0.442</v>
      </c>
      <c r="G1625" s="53">
        <v>7319.91</v>
      </c>
      <c r="H1625" s="52">
        <v>13</v>
      </c>
      <c r="I1625" t="str">
        <f t="shared" si="75"/>
        <v>Médio</v>
      </c>
      <c r="J1625" t="str">
        <f>VLOOKUP(B1625,'De-Para_Estado_Regiao'!$B:$C,2,0)</f>
        <v>Nordeste</v>
      </c>
      <c r="K1625" s="41">
        <f t="shared" si="76"/>
        <v>7319.91</v>
      </c>
      <c r="L1625" s="15">
        <f t="shared" si="77"/>
        <v>0.52500000000000002</v>
      </c>
    </row>
    <row r="1626" spans="1:12" x14ac:dyDescent="0.25">
      <c r="A1626" s="52" t="s">
        <v>4795</v>
      </c>
      <c r="B1626" s="52" t="s">
        <v>25</v>
      </c>
      <c r="C1626" s="52">
        <v>44</v>
      </c>
      <c r="D1626" s="52">
        <v>0.60799999999999998</v>
      </c>
      <c r="E1626" s="52">
        <v>0.57499999999999996</v>
      </c>
      <c r="F1626" s="52">
        <v>0.51</v>
      </c>
      <c r="G1626" s="53">
        <v>7319.14</v>
      </c>
      <c r="H1626" s="52">
        <v>3</v>
      </c>
      <c r="I1626" t="str">
        <f t="shared" si="75"/>
        <v>Médio</v>
      </c>
      <c r="J1626" t="str">
        <f>VLOOKUP(B1626,'De-Para_Estado_Regiao'!$B:$C,2,0)</f>
        <v>Nordeste</v>
      </c>
      <c r="K1626" s="41">
        <f t="shared" si="76"/>
        <v>7319.14</v>
      </c>
      <c r="L1626" s="15">
        <f t="shared" si="77"/>
        <v>0.57499999999999996</v>
      </c>
    </row>
    <row r="1627" spans="1:12" x14ac:dyDescent="0.25">
      <c r="A1627" s="52" t="s">
        <v>1604</v>
      </c>
      <c r="B1627" s="52" t="s">
        <v>25</v>
      </c>
      <c r="C1627" s="52">
        <v>1854</v>
      </c>
      <c r="D1627" s="52">
        <v>0.52600000000000002</v>
      </c>
      <c r="E1627" s="52">
        <v>0.54600000000000004</v>
      </c>
      <c r="F1627" s="52">
        <v>0.38500000000000001</v>
      </c>
      <c r="G1627" s="53">
        <v>7317.75</v>
      </c>
      <c r="H1627" s="52">
        <v>10</v>
      </c>
      <c r="I1627" t="str">
        <f t="shared" si="75"/>
        <v>Baixo</v>
      </c>
      <c r="J1627" t="str">
        <f>VLOOKUP(B1627,'De-Para_Estado_Regiao'!$B:$C,2,0)</f>
        <v>Nordeste</v>
      </c>
      <c r="K1627" s="41">
        <f t="shared" si="76"/>
        <v>7317.75</v>
      </c>
      <c r="L1627" s="15">
        <f t="shared" si="77"/>
        <v>0.54600000000000004</v>
      </c>
    </row>
    <row r="1628" spans="1:12" x14ac:dyDescent="0.25">
      <c r="A1628" s="50" t="s">
        <v>4660</v>
      </c>
      <c r="B1628" s="50" t="s">
        <v>131</v>
      </c>
      <c r="C1628" s="50">
        <v>114</v>
      </c>
      <c r="D1628" s="50">
        <v>0.56999999999999995</v>
      </c>
      <c r="E1628" s="50">
        <v>0.52200000000000002</v>
      </c>
      <c r="F1628" s="50">
        <v>0.47</v>
      </c>
      <c r="G1628" s="51">
        <v>7314.04</v>
      </c>
      <c r="H1628" s="50">
        <v>8</v>
      </c>
      <c r="I1628" t="str">
        <f t="shared" si="75"/>
        <v>Médio</v>
      </c>
      <c r="J1628" t="str">
        <f>VLOOKUP(B1628,'De-Para_Estado_Regiao'!$B:$C,2,0)</f>
        <v>Nordeste</v>
      </c>
      <c r="K1628" s="41">
        <f t="shared" si="76"/>
        <v>7314.04</v>
      </c>
      <c r="L1628" s="15">
        <f t="shared" si="77"/>
        <v>0.52200000000000002</v>
      </c>
    </row>
    <row r="1629" spans="1:12" x14ac:dyDescent="0.25">
      <c r="A1629" s="50" t="s">
        <v>5232</v>
      </c>
      <c r="B1629" s="50" t="s">
        <v>25</v>
      </c>
      <c r="C1629" s="50">
        <v>224</v>
      </c>
      <c r="D1629" s="50">
        <v>0.54500000000000004</v>
      </c>
      <c r="E1629" s="50">
        <v>0.53600000000000003</v>
      </c>
      <c r="F1629" s="50">
        <v>0.42499999999999999</v>
      </c>
      <c r="G1629" s="51">
        <v>7313.97</v>
      </c>
      <c r="H1629" s="50">
        <v>5</v>
      </c>
      <c r="I1629" t="str">
        <f t="shared" si="75"/>
        <v>Baixo</v>
      </c>
      <c r="J1629" t="str">
        <f>VLOOKUP(B1629,'De-Para_Estado_Regiao'!$B:$C,2,0)</f>
        <v>Nordeste</v>
      </c>
      <c r="K1629" s="41">
        <f t="shared" si="76"/>
        <v>7313.97</v>
      </c>
      <c r="L1629" s="15">
        <f t="shared" si="77"/>
        <v>0.53600000000000003</v>
      </c>
    </row>
    <row r="1630" spans="1:12" x14ac:dyDescent="0.25">
      <c r="A1630" s="50" t="s">
        <v>3870</v>
      </c>
      <c r="B1630" s="50" t="s">
        <v>86</v>
      </c>
      <c r="C1630" s="50">
        <v>411</v>
      </c>
      <c r="D1630" s="50">
        <v>0.60599999999999998</v>
      </c>
      <c r="E1630" s="50">
        <v>0.56499999999999995</v>
      </c>
      <c r="F1630" s="50">
        <v>0.51600000000000001</v>
      </c>
      <c r="G1630" s="51">
        <v>7313.02</v>
      </c>
      <c r="H1630" s="50">
        <v>15</v>
      </c>
      <c r="I1630" t="str">
        <f t="shared" si="75"/>
        <v>Médio</v>
      </c>
      <c r="J1630" t="str">
        <f>VLOOKUP(B1630,'De-Para_Estado_Regiao'!$B:$C,2,0)</f>
        <v>Nordeste</v>
      </c>
      <c r="K1630" s="41">
        <f t="shared" si="76"/>
        <v>7313.02</v>
      </c>
      <c r="L1630" s="15">
        <f t="shared" si="77"/>
        <v>0.56499999999999995</v>
      </c>
    </row>
    <row r="1631" spans="1:12" x14ac:dyDescent="0.25">
      <c r="A1631" s="52" t="s">
        <v>1384</v>
      </c>
      <c r="B1631" s="52" t="s">
        <v>19</v>
      </c>
      <c r="C1631" s="52">
        <v>986</v>
      </c>
      <c r="D1631" s="52">
        <v>0.625</v>
      </c>
      <c r="E1631" s="52">
        <v>0.60899999999999999</v>
      </c>
      <c r="F1631" s="52">
        <v>0.52400000000000002</v>
      </c>
      <c r="G1631" s="53">
        <v>7311.82</v>
      </c>
      <c r="H1631" s="52">
        <v>41</v>
      </c>
      <c r="I1631" t="str">
        <f t="shared" si="75"/>
        <v>Médio</v>
      </c>
      <c r="J1631" t="str">
        <f>VLOOKUP(B1631,'De-Para_Estado_Regiao'!$B:$C,2,0)</f>
        <v>Nordeste</v>
      </c>
      <c r="K1631" s="41">
        <f t="shared" si="76"/>
        <v>7311.82</v>
      </c>
      <c r="L1631" s="15">
        <f t="shared" si="77"/>
        <v>0.60899999999999999</v>
      </c>
    </row>
    <row r="1632" spans="1:12" x14ac:dyDescent="0.25">
      <c r="A1632" s="52" t="s">
        <v>4888</v>
      </c>
      <c r="B1632" s="52" t="s">
        <v>131</v>
      </c>
      <c r="C1632" s="52">
        <v>146</v>
      </c>
      <c r="D1632" s="52">
        <v>0.57999999999999996</v>
      </c>
      <c r="E1632" s="52">
        <v>0.52600000000000002</v>
      </c>
      <c r="F1632" s="52">
        <v>0.47099999999999997</v>
      </c>
      <c r="G1632" s="53">
        <v>7311.76</v>
      </c>
      <c r="H1632" s="52">
        <v>7</v>
      </c>
      <c r="I1632" t="str">
        <f t="shared" si="75"/>
        <v>Médio</v>
      </c>
      <c r="J1632" t="str">
        <f>VLOOKUP(B1632,'De-Para_Estado_Regiao'!$B:$C,2,0)</f>
        <v>Nordeste</v>
      </c>
      <c r="K1632" s="41">
        <f t="shared" si="76"/>
        <v>7311.76</v>
      </c>
      <c r="L1632" s="15">
        <f t="shared" si="77"/>
        <v>0.52600000000000002</v>
      </c>
    </row>
    <row r="1633" spans="1:12" x14ac:dyDescent="0.25">
      <c r="A1633" s="52" t="s">
        <v>3211</v>
      </c>
      <c r="B1633" s="52" t="s">
        <v>25</v>
      </c>
      <c r="C1633" s="52">
        <v>708</v>
      </c>
      <c r="D1633" s="52">
        <v>0.51</v>
      </c>
      <c r="E1633" s="52">
        <v>0.53100000000000003</v>
      </c>
      <c r="F1633" s="52">
        <v>0.36399999999999999</v>
      </c>
      <c r="G1633" s="53">
        <v>7310.35</v>
      </c>
      <c r="H1633" s="52">
        <v>2</v>
      </c>
      <c r="I1633" t="str">
        <f t="shared" si="75"/>
        <v>Baixo</v>
      </c>
      <c r="J1633" t="str">
        <f>VLOOKUP(B1633,'De-Para_Estado_Regiao'!$B:$C,2,0)</f>
        <v>Nordeste</v>
      </c>
      <c r="K1633" s="41">
        <f t="shared" si="76"/>
        <v>7310.35</v>
      </c>
      <c r="L1633" s="15">
        <f t="shared" si="77"/>
        <v>0.53100000000000003</v>
      </c>
    </row>
    <row r="1634" spans="1:12" x14ac:dyDescent="0.25">
      <c r="A1634" s="50" t="s">
        <v>1130</v>
      </c>
      <c r="B1634" s="50" t="s">
        <v>101</v>
      </c>
      <c r="C1634" s="50">
        <v>2258</v>
      </c>
      <c r="D1634" s="50">
        <v>0.58899999999999997</v>
      </c>
      <c r="E1634" s="50">
        <v>0.56100000000000005</v>
      </c>
      <c r="F1634" s="50">
        <v>0.502</v>
      </c>
      <c r="G1634" s="51">
        <v>7309.94</v>
      </c>
      <c r="H1634" s="50">
        <v>9</v>
      </c>
      <c r="I1634" t="str">
        <f t="shared" si="75"/>
        <v>Médio</v>
      </c>
      <c r="J1634" t="str">
        <f>VLOOKUP(B1634,'De-Para_Estado_Regiao'!$B:$C,2,0)</f>
        <v>Nordeste</v>
      </c>
      <c r="K1634" s="41">
        <f t="shared" si="76"/>
        <v>7309.94</v>
      </c>
      <c r="L1634" s="15">
        <f t="shared" si="77"/>
        <v>0.56100000000000005</v>
      </c>
    </row>
    <row r="1635" spans="1:12" x14ac:dyDescent="0.25">
      <c r="A1635" s="52" t="s">
        <v>4008</v>
      </c>
      <c r="B1635" s="52" t="s">
        <v>19</v>
      </c>
      <c r="C1635" s="52">
        <v>460</v>
      </c>
      <c r="D1635" s="52">
        <v>0.55200000000000005</v>
      </c>
      <c r="E1635" s="52">
        <v>0.55500000000000005</v>
      </c>
      <c r="F1635" s="52">
        <v>0.41699999999999998</v>
      </c>
      <c r="G1635" s="53">
        <v>7308.53</v>
      </c>
      <c r="H1635" s="52">
        <v>2</v>
      </c>
      <c r="I1635" t="str">
        <f t="shared" si="75"/>
        <v>Médio</v>
      </c>
      <c r="J1635" t="str">
        <f>VLOOKUP(B1635,'De-Para_Estado_Regiao'!$B:$C,2,0)</f>
        <v>Nordeste</v>
      </c>
      <c r="K1635" s="41">
        <f t="shared" si="76"/>
        <v>7308.53</v>
      </c>
      <c r="L1635" s="15">
        <f t="shared" si="77"/>
        <v>0.55500000000000005</v>
      </c>
    </row>
    <row r="1636" spans="1:12" x14ac:dyDescent="0.25">
      <c r="A1636" s="52" t="s">
        <v>2983</v>
      </c>
      <c r="B1636" s="52" t="s">
        <v>19</v>
      </c>
      <c r="C1636" s="52">
        <v>849</v>
      </c>
      <c r="D1636" s="52">
        <v>0.57999999999999996</v>
      </c>
      <c r="E1636" s="52">
        <v>0.56000000000000005</v>
      </c>
      <c r="F1636" s="52">
        <v>0.48699999999999999</v>
      </c>
      <c r="G1636" s="53">
        <v>7305.15</v>
      </c>
      <c r="H1636" s="52">
        <v>3</v>
      </c>
      <c r="I1636" t="str">
        <f t="shared" si="75"/>
        <v>Médio</v>
      </c>
      <c r="J1636" t="str">
        <f>VLOOKUP(B1636,'De-Para_Estado_Regiao'!$B:$C,2,0)</f>
        <v>Nordeste</v>
      </c>
      <c r="K1636" s="41">
        <f t="shared" si="76"/>
        <v>7305.15</v>
      </c>
      <c r="L1636" s="15">
        <f t="shared" si="77"/>
        <v>0.56000000000000005</v>
      </c>
    </row>
    <row r="1637" spans="1:12" x14ac:dyDescent="0.25">
      <c r="A1637" s="52" t="s">
        <v>2294</v>
      </c>
      <c r="B1637" s="52" t="s">
        <v>101</v>
      </c>
      <c r="C1637" s="52">
        <v>874</v>
      </c>
      <c r="D1637" s="52">
        <v>0.55000000000000004</v>
      </c>
      <c r="E1637" s="52">
        <v>0.54600000000000004</v>
      </c>
      <c r="F1637" s="52">
        <v>0.44700000000000001</v>
      </c>
      <c r="G1637" s="53">
        <v>7303.11</v>
      </c>
      <c r="H1637" s="52">
        <v>1</v>
      </c>
      <c r="I1637" t="str">
        <f t="shared" si="75"/>
        <v>Médio</v>
      </c>
      <c r="J1637" t="str">
        <f>VLOOKUP(B1637,'De-Para_Estado_Regiao'!$B:$C,2,0)</f>
        <v>Nordeste</v>
      </c>
      <c r="K1637" s="41">
        <f t="shared" si="76"/>
        <v>7303.11</v>
      </c>
      <c r="L1637" s="15">
        <f t="shared" si="77"/>
        <v>0.54600000000000004</v>
      </c>
    </row>
    <row r="1638" spans="1:12" x14ac:dyDescent="0.25">
      <c r="A1638" s="52" t="s">
        <v>1975</v>
      </c>
      <c r="B1638" s="52" t="s">
        <v>25</v>
      </c>
      <c r="C1638" s="52">
        <v>1077</v>
      </c>
      <c r="D1638" s="52">
        <v>0.61</v>
      </c>
      <c r="E1638" s="52">
        <v>0.56899999999999995</v>
      </c>
      <c r="F1638" s="52">
        <v>0.52</v>
      </c>
      <c r="G1638" s="53">
        <v>7299.38</v>
      </c>
      <c r="H1638" s="52">
        <v>33</v>
      </c>
      <c r="I1638" t="str">
        <f t="shared" si="75"/>
        <v>Médio</v>
      </c>
      <c r="J1638" t="str">
        <f>VLOOKUP(B1638,'De-Para_Estado_Regiao'!$B:$C,2,0)</f>
        <v>Nordeste</v>
      </c>
      <c r="K1638" s="41">
        <f t="shared" si="76"/>
        <v>7299.38</v>
      </c>
      <c r="L1638" s="15">
        <f t="shared" si="77"/>
        <v>0.56899999999999995</v>
      </c>
    </row>
    <row r="1639" spans="1:12" x14ac:dyDescent="0.25">
      <c r="A1639" s="50" t="s">
        <v>4322</v>
      </c>
      <c r="B1639" s="50" t="s">
        <v>25</v>
      </c>
      <c r="C1639" s="50">
        <v>199</v>
      </c>
      <c r="D1639" s="50">
        <v>0.57999999999999996</v>
      </c>
      <c r="E1639" s="50">
        <v>0.54500000000000004</v>
      </c>
      <c r="F1639" s="50">
        <v>0.47599999999999998</v>
      </c>
      <c r="G1639" s="51">
        <v>7297.85</v>
      </c>
      <c r="H1639" s="50">
        <v>1</v>
      </c>
      <c r="I1639" t="str">
        <f t="shared" si="75"/>
        <v>Médio</v>
      </c>
      <c r="J1639" t="str">
        <f>VLOOKUP(B1639,'De-Para_Estado_Regiao'!$B:$C,2,0)</f>
        <v>Nordeste</v>
      </c>
      <c r="K1639" s="41">
        <f t="shared" si="76"/>
        <v>7297.85</v>
      </c>
      <c r="L1639" s="15">
        <f t="shared" si="77"/>
        <v>0.54500000000000004</v>
      </c>
    </row>
    <row r="1640" spans="1:12" x14ac:dyDescent="0.25">
      <c r="A1640" s="52" t="s">
        <v>1545</v>
      </c>
      <c r="B1640" s="52" t="s">
        <v>48</v>
      </c>
      <c r="C1640" s="52">
        <v>821</v>
      </c>
      <c r="D1640" s="52">
        <v>0.61499999999999999</v>
      </c>
      <c r="E1640" s="52">
        <v>0.55000000000000004</v>
      </c>
      <c r="F1640" s="52">
        <v>0.55600000000000005</v>
      </c>
      <c r="G1640" s="53">
        <v>7289.25</v>
      </c>
      <c r="H1640" s="52">
        <v>1</v>
      </c>
      <c r="I1640" t="str">
        <f t="shared" si="75"/>
        <v>Médio</v>
      </c>
      <c r="J1640" t="str">
        <f>VLOOKUP(B1640,'De-Para_Estado_Regiao'!$B:$C,2,0)</f>
        <v>Nordeste</v>
      </c>
      <c r="K1640" s="41">
        <f t="shared" si="76"/>
        <v>7289.25</v>
      </c>
      <c r="L1640" s="15">
        <f t="shared" si="77"/>
        <v>0.55000000000000004</v>
      </c>
    </row>
    <row r="1641" spans="1:12" x14ac:dyDescent="0.25">
      <c r="A1641" s="52" t="s">
        <v>1442</v>
      </c>
      <c r="B1641" s="52" t="s">
        <v>48</v>
      </c>
      <c r="C1641" s="52">
        <v>1559</v>
      </c>
      <c r="D1641" s="52">
        <v>0.60499999999999998</v>
      </c>
      <c r="E1641" s="52">
        <v>0.54400000000000004</v>
      </c>
      <c r="F1641" s="52">
        <v>0.52600000000000002</v>
      </c>
      <c r="G1641" s="53">
        <v>7289.23</v>
      </c>
      <c r="H1641" s="52">
        <v>55</v>
      </c>
      <c r="I1641" t="str">
        <f t="shared" si="75"/>
        <v>Médio</v>
      </c>
      <c r="J1641" t="str">
        <f>VLOOKUP(B1641,'De-Para_Estado_Regiao'!$B:$C,2,0)</f>
        <v>Nordeste</v>
      </c>
      <c r="K1641" s="41">
        <f t="shared" si="76"/>
        <v>7289.23</v>
      </c>
      <c r="L1641" s="15">
        <f t="shared" si="77"/>
        <v>0.54400000000000004</v>
      </c>
    </row>
    <row r="1642" spans="1:12" x14ac:dyDescent="0.25">
      <c r="A1642" s="52" t="s">
        <v>2180</v>
      </c>
      <c r="B1642" s="52" t="s">
        <v>131</v>
      </c>
      <c r="C1642" s="52">
        <v>1397</v>
      </c>
      <c r="D1642" s="52">
        <v>0.56999999999999995</v>
      </c>
      <c r="E1642" s="52">
        <v>0.56599999999999995</v>
      </c>
      <c r="F1642" s="52">
        <v>0.42799999999999999</v>
      </c>
      <c r="G1642" s="53">
        <v>7289.03</v>
      </c>
      <c r="H1642" s="52">
        <v>10</v>
      </c>
      <c r="I1642" t="str">
        <f t="shared" si="75"/>
        <v>Médio</v>
      </c>
      <c r="J1642" t="str">
        <f>VLOOKUP(B1642,'De-Para_Estado_Regiao'!$B:$C,2,0)</f>
        <v>Nordeste</v>
      </c>
      <c r="K1642" s="41">
        <f t="shared" si="76"/>
        <v>7289.03</v>
      </c>
      <c r="L1642" s="15">
        <f t="shared" si="77"/>
        <v>0.56599999999999995</v>
      </c>
    </row>
    <row r="1643" spans="1:12" x14ac:dyDescent="0.25">
      <c r="A1643" s="50" t="s">
        <v>920</v>
      </c>
      <c r="B1643" s="50" t="s">
        <v>101</v>
      </c>
      <c r="C1643" s="50">
        <v>1761</v>
      </c>
      <c r="D1643" s="50">
        <v>0.63200000000000001</v>
      </c>
      <c r="E1643" s="50">
        <v>0.56599999999999995</v>
      </c>
      <c r="F1643" s="50">
        <v>0.59199999999999997</v>
      </c>
      <c r="G1643" s="51">
        <v>7288.68</v>
      </c>
      <c r="H1643" s="50">
        <v>53</v>
      </c>
      <c r="I1643" t="str">
        <f t="shared" si="75"/>
        <v>Médio</v>
      </c>
      <c r="J1643" t="str">
        <f>VLOOKUP(B1643,'De-Para_Estado_Regiao'!$B:$C,2,0)</f>
        <v>Nordeste</v>
      </c>
      <c r="K1643" s="41">
        <f t="shared" si="76"/>
        <v>7288.68</v>
      </c>
      <c r="L1643" s="15">
        <f t="shared" si="77"/>
        <v>0.56599999999999995</v>
      </c>
    </row>
    <row r="1644" spans="1:12" x14ac:dyDescent="0.25">
      <c r="A1644" s="52" t="s">
        <v>1981</v>
      </c>
      <c r="B1644" s="52" t="s">
        <v>101</v>
      </c>
      <c r="C1644" s="52">
        <v>1949</v>
      </c>
      <c r="D1644" s="52">
        <v>0.56999999999999995</v>
      </c>
      <c r="E1644" s="52">
        <v>0.51500000000000001</v>
      </c>
      <c r="F1644" s="52">
        <v>0.47899999999999998</v>
      </c>
      <c r="G1644" s="53">
        <v>7284.41</v>
      </c>
      <c r="H1644" s="52">
        <v>8</v>
      </c>
      <c r="I1644" t="str">
        <f t="shared" si="75"/>
        <v>Médio</v>
      </c>
      <c r="J1644" t="str">
        <f>VLOOKUP(B1644,'De-Para_Estado_Regiao'!$B:$C,2,0)</f>
        <v>Nordeste</v>
      </c>
      <c r="K1644" s="41">
        <f t="shared" si="76"/>
        <v>7284.41</v>
      </c>
      <c r="L1644" s="15">
        <f t="shared" si="77"/>
        <v>0.51500000000000001</v>
      </c>
    </row>
    <row r="1645" spans="1:12" x14ac:dyDescent="0.25">
      <c r="A1645" s="50" t="s">
        <v>3542</v>
      </c>
      <c r="B1645" s="50" t="s">
        <v>25</v>
      </c>
      <c r="C1645" s="50">
        <v>842</v>
      </c>
      <c r="D1645" s="50">
        <v>0.57999999999999996</v>
      </c>
      <c r="E1645" s="50">
        <v>0.60199999999999998</v>
      </c>
      <c r="F1645" s="50">
        <v>0.45</v>
      </c>
      <c r="G1645" s="51">
        <v>7282.85</v>
      </c>
      <c r="H1645" s="50">
        <v>4</v>
      </c>
      <c r="I1645" t="str">
        <f t="shared" si="75"/>
        <v>Médio</v>
      </c>
      <c r="J1645" t="str">
        <f>VLOOKUP(B1645,'De-Para_Estado_Regiao'!$B:$C,2,0)</f>
        <v>Nordeste</v>
      </c>
      <c r="K1645" s="41">
        <f t="shared" si="76"/>
        <v>7282.85</v>
      </c>
      <c r="L1645" s="15">
        <f t="shared" si="77"/>
        <v>0.60199999999999998</v>
      </c>
    </row>
    <row r="1646" spans="1:12" x14ac:dyDescent="0.25">
      <c r="A1646" s="52" t="s">
        <v>2888</v>
      </c>
      <c r="B1646" s="52" t="s">
        <v>25</v>
      </c>
      <c r="C1646" s="52">
        <v>441</v>
      </c>
      <c r="D1646" s="52">
        <v>0.58299999999999996</v>
      </c>
      <c r="E1646" s="52">
        <v>0.54</v>
      </c>
      <c r="F1646" s="52">
        <v>0.505</v>
      </c>
      <c r="G1646" s="53">
        <v>7277.43</v>
      </c>
      <c r="H1646" s="52">
        <v>5</v>
      </c>
      <c r="I1646" t="str">
        <f t="shared" si="75"/>
        <v>Médio</v>
      </c>
      <c r="J1646" t="str">
        <f>VLOOKUP(B1646,'De-Para_Estado_Regiao'!$B:$C,2,0)</f>
        <v>Nordeste</v>
      </c>
      <c r="K1646" s="41">
        <f t="shared" si="76"/>
        <v>7277.43</v>
      </c>
      <c r="L1646" s="15">
        <f t="shared" si="77"/>
        <v>0.54</v>
      </c>
    </row>
    <row r="1647" spans="1:12" x14ac:dyDescent="0.25">
      <c r="A1647" s="52" t="s">
        <v>4004</v>
      </c>
      <c r="B1647" s="52" t="s">
        <v>108</v>
      </c>
      <c r="C1647" s="52">
        <v>416</v>
      </c>
      <c r="D1647" s="52">
        <v>0.53100000000000003</v>
      </c>
      <c r="E1647" s="52">
        <v>0.55900000000000005</v>
      </c>
      <c r="F1647" s="52">
        <v>0.38400000000000001</v>
      </c>
      <c r="G1647" s="53">
        <v>7276.71</v>
      </c>
      <c r="H1647" s="52">
        <v>11</v>
      </c>
      <c r="I1647" t="str">
        <f t="shared" si="75"/>
        <v>Baixo</v>
      </c>
      <c r="J1647" t="str">
        <f>VLOOKUP(B1647,'De-Para_Estado_Regiao'!$B:$C,2,0)</f>
        <v>Nordeste</v>
      </c>
      <c r="K1647" s="41">
        <f t="shared" si="76"/>
        <v>7276.71</v>
      </c>
      <c r="L1647" s="15">
        <f t="shared" si="77"/>
        <v>0.55900000000000005</v>
      </c>
    </row>
    <row r="1648" spans="1:12" x14ac:dyDescent="0.25">
      <c r="A1648" s="50" t="s">
        <v>3861</v>
      </c>
      <c r="B1648" s="50" t="s">
        <v>25</v>
      </c>
      <c r="C1648" s="50">
        <v>530</v>
      </c>
      <c r="D1648" s="50">
        <v>0.59299999999999997</v>
      </c>
      <c r="E1648" s="50">
        <v>0.55600000000000005</v>
      </c>
      <c r="F1648" s="50">
        <v>0.48099999999999998</v>
      </c>
      <c r="G1648" s="51">
        <v>7274.23</v>
      </c>
      <c r="H1648" s="50">
        <v>2</v>
      </c>
      <c r="I1648" t="str">
        <f t="shared" si="75"/>
        <v>Médio</v>
      </c>
      <c r="J1648" t="str">
        <f>VLOOKUP(B1648,'De-Para_Estado_Regiao'!$B:$C,2,0)</f>
        <v>Nordeste</v>
      </c>
      <c r="K1648" s="41">
        <f t="shared" si="76"/>
        <v>7274.23</v>
      </c>
      <c r="L1648" s="15">
        <f t="shared" si="77"/>
        <v>0.55600000000000005</v>
      </c>
    </row>
    <row r="1649" spans="1:12" x14ac:dyDescent="0.25">
      <c r="A1649" s="52" t="s">
        <v>5197</v>
      </c>
      <c r="B1649" s="52" t="s">
        <v>96</v>
      </c>
      <c r="C1649" s="52">
        <v>50</v>
      </c>
      <c r="D1649" s="52">
        <v>0.56999999999999995</v>
      </c>
      <c r="E1649" s="52">
        <v>0.52600000000000002</v>
      </c>
      <c r="F1649" s="52">
        <v>0.46500000000000002</v>
      </c>
      <c r="G1649" s="53">
        <v>7271.61</v>
      </c>
      <c r="H1649" s="52">
        <v>1</v>
      </c>
      <c r="I1649" t="str">
        <f t="shared" si="75"/>
        <v>Médio</v>
      </c>
      <c r="J1649" t="str">
        <f>VLOOKUP(B1649,'De-Para_Estado_Regiao'!$B:$C,2,0)</f>
        <v>Nordeste</v>
      </c>
      <c r="K1649" s="41">
        <f t="shared" si="76"/>
        <v>7271.61</v>
      </c>
      <c r="L1649" s="15">
        <f t="shared" si="77"/>
        <v>0.52600000000000002</v>
      </c>
    </row>
    <row r="1650" spans="1:12" x14ac:dyDescent="0.25">
      <c r="A1650" s="50" t="s">
        <v>4961</v>
      </c>
      <c r="B1650" s="50" t="s">
        <v>131</v>
      </c>
      <c r="C1650" s="50">
        <v>74</v>
      </c>
      <c r="D1650" s="50">
        <v>0.53500000000000003</v>
      </c>
      <c r="E1650" s="50">
        <v>0.505</v>
      </c>
      <c r="F1650" s="50">
        <v>0.40699999999999997</v>
      </c>
      <c r="G1650" s="51">
        <v>7271.25</v>
      </c>
      <c r="H1650" s="50">
        <v>2</v>
      </c>
      <c r="I1650" t="str">
        <f t="shared" si="75"/>
        <v>Baixo</v>
      </c>
      <c r="J1650" t="str">
        <f>VLOOKUP(B1650,'De-Para_Estado_Regiao'!$B:$C,2,0)</f>
        <v>Nordeste</v>
      </c>
      <c r="K1650" s="41">
        <f t="shared" si="76"/>
        <v>7271.25</v>
      </c>
      <c r="L1650" s="15">
        <f t="shared" si="77"/>
        <v>0.505</v>
      </c>
    </row>
    <row r="1651" spans="1:12" x14ac:dyDescent="0.25">
      <c r="A1651" s="52" t="s">
        <v>4246</v>
      </c>
      <c r="B1651" s="52" t="s">
        <v>96</v>
      </c>
      <c r="C1651" s="52">
        <v>345</v>
      </c>
      <c r="D1651" s="52">
        <v>0.57999999999999996</v>
      </c>
      <c r="E1651" s="52">
        <v>0.55100000000000005</v>
      </c>
      <c r="F1651" s="52">
        <v>0.49</v>
      </c>
      <c r="G1651" s="53">
        <v>7266.16</v>
      </c>
      <c r="H1651" s="52">
        <v>2</v>
      </c>
      <c r="I1651" t="str">
        <f t="shared" si="75"/>
        <v>Médio</v>
      </c>
      <c r="J1651" t="str">
        <f>VLOOKUP(B1651,'De-Para_Estado_Regiao'!$B:$C,2,0)</f>
        <v>Nordeste</v>
      </c>
      <c r="K1651" s="41">
        <f t="shared" si="76"/>
        <v>7266.16</v>
      </c>
      <c r="L1651" s="15">
        <f t="shared" si="77"/>
        <v>0.55100000000000005</v>
      </c>
    </row>
    <row r="1652" spans="1:12" x14ac:dyDescent="0.25">
      <c r="A1652" s="50" t="s">
        <v>4391</v>
      </c>
      <c r="B1652" s="50" t="s">
        <v>108</v>
      </c>
      <c r="C1652" s="50">
        <v>175</v>
      </c>
      <c r="D1652" s="50">
        <v>0.53900000000000003</v>
      </c>
      <c r="E1652" s="50">
        <v>0.497</v>
      </c>
      <c r="F1652" s="50">
        <v>0.443</v>
      </c>
      <c r="G1652" s="51">
        <v>7262.7</v>
      </c>
      <c r="H1652" s="50">
        <v>1</v>
      </c>
      <c r="I1652" t="str">
        <f t="shared" si="75"/>
        <v>Baixo</v>
      </c>
      <c r="J1652" t="str">
        <f>VLOOKUP(B1652,'De-Para_Estado_Regiao'!$B:$C,2,0)</f>
        <v>Nordeste</v>
      </c>
      <c r="K1652" s="41">
        <f t="shared" si="76"/>
        <v>7262.7</v>
      </c>
      <c r="L1652" s="15">
        <f t="shared" si="77"/>
        <v>0.497</v>
      </c>
    </row>
    <row r="1653" spans="1:12" x14ac:dyDescent="0.25">
      <c r="A1653" s="52" t="s">
        <v>4694</v>
      </c>
      <c r="B1653" s="52" t="s">
        <v>131</v>
      </c>
      <c r="C1653" s="52">
        <v>161</v>
      </c>
      <c r="D1653" s="52">
        <v>0.57299999999999995</v>
      </c>
      <c r="E1653" s="52">
        <v>0.53400000000000003</v>
      </c>
      <c r="F1653" s="52">
        <v>0.46600000000000003</v>
      </c>
      <c r="G1653" s="53">
        <v>7261.18</v>
      </c>
      <c r="H1653" s="52">
        <v>0</v>
      </c>
      <c r="I1653" t="str">
        <f t="shared" si="75"/>
        <v>Médio</v>
      </c>
      <c r="J1653" t="str">
        <f>VLOOKUP(B1653,'De-Para_Estado_Regiao'!$B:$C,2,0)</f>
        <v>Nordeste</v>
      </c>
      <c r="K1653" s="41">
        <f t="shared" si="76"/>
        <v>7261.18</v>
      </c>
      <c r="L1653" s="15">
        <f t="shared" si="77"/>
        <v>0.53400000000000003</v>
      </c>
    </row>
    <row r="1654" spans="1:12" x14ac:dyDescent="0.25">
      <c r="A1654" s="50" t="s">
        <v>4150</v>
      </c>
      <c r="B1654" s="50" t="s">
        <v>131</v>
      </c>
      <c r="C1654" s="50">
        <v>535</v>
      </c>
      <c r="D1654" s="50">
        <v>0.56299999999999994</v>
      </c>
      <c r="E1654" s="50">
        <v>0.53400000000000003</v>
      </c>
      <c r="F1654" s="50">
        <v>0.47199999999999998</v>
      </c>
      <c r="G1654" s="51">
        <v>7258.16</v>
      </c>
      <c r="H1654" s="50">
        <v>10</v>
      </c>
      <c r="I1654" t="str">
        <f t="shared" si="75"/>
        <v>Médio</v>
      </c>
      <c r="J1654" t="str">
        <f>VLOOKUP(B1654,'De-Para_Estado_Regiao'!$B:$C,2,0)</f>
        <v>Nordeste</v>
      </c>
      <c r="K1654" s="41">
        <f t="shared" si="76"/>
        <v>7258.16</v>
      </c>
      <c r="L1654" s="15">
        <f t="shared" si="77"/>
        <v>0.53400000000000003</v>
      </c>
    </row>
    <row r="1655" spans="1:12" x14ac:dyDescent="0.25">
      <c r="A1655" s="50" t="s">
        <v>3568</v>
      </c>
      <c r="B1655" s="50" t="s">
        <v>48</v>
      </c>
      <c r="C1655" s="50">
        <v>700</v>
      </c>
      <c r="D1655" s="50">
        <v>0.60399999999999998</v>
      </c>
      <c r="E1655" s="50">
        <v>0.56999999999999995</v>
      </c>
      <c r="F1655" s="50">
        <v>0.52200000000000002</v>
      </c>
      <c r="G1655" s="51">
        <v>7250.53</v>
      </c>
      <c r="H1655" s="50">
        <v>2</v>
      </c>
      <c r="I1655" t="str">
        <f t="shared" si="75"/>
        <v>Médio</v>
      </c>
      <c r="J1655" t="str">
        <f>VLOOKUP(B1655,'De-Para_Estado_Regiao'!$B:$C,2,0)</f>
        <v>Nordeste</v>
      </c>
      <c r="K1655" s="41">
        <f t="shared" si="76"/>
        <v>7250.53</v>
      </c>
      <c r="L1655" s="15">
        <f t="shared" si="77"/>
        <v>0.56999999999999995</v>
      </c>
    </row>
    <row r="1656" spans="1:12" x14ac:dyDescent="0.25">
      <c r="A1656" s="52" t="s">
        <v>1372</v>
      </c>
      <c r="B1656" s="52" t="s">
        <v>19</v>
      </c>
      <c r="C1656" s="52">
        <v>352</v>
      </c>
      <c r="D1656" s="52">
        <v>0.64300000000000002</v>
      </c>
      <c r="E1656" s="52">
        <v>0.60799999999999998</v>
      </c>
      <c r="F1656" s="52">
        <v>0.56000000000000005</v>
      </c>
      <c r="G1656" s="53">
        <v>7249.67</v>
      </c>
      <c r="H1656" s="52">
        <v>12</v>
      </c>
      <c r="I1656" t="str">
        <f t="shared" si="75"/>
        <v>Médio</v>
      </c>
      <c r="J1656" t="str">
        <f>VLOOKUP(B1656,'De-Para_Estado_Regiao'!$B:$C,2,0)</f>
        <v>Nordeste</v>
      </c>
      <c r="K1656" s="41">
        <f t="shared" si="76"/>
        <v>7249.67</v>
      </c>
      <c r="L1656" s="15">
        <f t="shared" si="77"/>
        <v>0.60799999999999998</v>
      </c>
    </row>
    <row r="1657" spans="1:12" x14ac:dyDescent="0.25">
      <c r="A1657" s="50" t="s">
        <v>1335</v>
      </c>
      <c r="B1657" s="50" t="s">
        <v>86</v>
      </c>
      <c r="C1657" s="50">
        <v>435</v>
      </c>
      <c r="D1657" s="50">
        <v>0.58399999999999996</v>
      </c>
      <c r="E1657" s="50">
        <v>0.58299999999999996</v>
      </c>
      <c r="F1657" s="50">
        <v>0.46</v>
      </c>
      <c r="G1657" s="51">
        <v>7248.7</v>
      </c>
      <c r="H1657" s="50">
        <v>8</v>
      </c>
      <c r="I1657" t="str">
        <f t="shared" si="75"/>
        <v>Médio</v>
      </c>
      <c r="J1657" t="str">
        <f>VLOOKUP(B1657,'De-Para_Estado_Regiao'!$B:$C,2,0)</f>
        <v>Nordeste</v>
      </c>
      <c r="K1657" s="41">
        <f t="shared" si="76"/>
        <v>7248.7</v>
      </c>
      <c r="L1657" s="15">
        <f t="shared" si="77"/>
        <v>0.58299999999999996</v>
      </c>
    </row>
    <row r="1658" spans="1:12" x14ac:dyDescent="0.25">
      <c r="A1658" s="52" t="s">
        <v>3231</v>
      </c>
      <c r="B1658" s="52" t="s">
        <v>101</v>
      </c>
      <c r="C1658" s="52">
        <v>607</v>
      </c>
      <c r="D1658" s="52">
        <v>0.54500000000000004</v>
      </c>
      <c r="E1658" s="52">
        <v>0.48499999999999999</v>
      </c>
      <c r="F1658" s="52">
        <v>0.45100000000000001</v>
      </c>
      <c r="G1658" s="53">
        <v>7246.48</v>
      </c>
      <c r="H1658" s="52">
        <v>2</v>
      </c>
      <c r="I1658" t="str">
        <f t="shared" si="75"/>
        <v>Baixo</v>
      </c>
      <c r="J1658" t="str">
        <f>VLOOKUP(B1658,'De-Para_Estado_Regiao'!$B:$C,2,0)</f>
        <v>Nordeste</v>
      </c>
      <c r="K1658" s="41">
        <f t="shared" si="76"/>
        <v>7246.48</v>
      </c>
      <c r="L1658" s="15">
        <f t="shared" si="77"/>
        <v>0.48499999999999999</v>
      </c>
    </row>
    <row r="1659" spans="1:12" x14ac:dyDescent="0.25">
      <c r="A1659" s="50" t="s">
        <v>4504</v>
      </c>
      <c r="B1659" s="50" t="s">
        <v>96</v>
      </c>
      <c r="C1659" s="50">
        <v>277</v>
      </c>
      <c r="D1659" s="50">
        <v>0.56999999999999995</v>
      </c>
      <c r="E1659" s="50">
        <v>0.54</v>
      </c>
      <c r="F1659" s="50">
        <v>0.47399999999999998</v>
      </c>
      <c r="G1659" s="51">
        <v>7246.48</v>
      </c>
      <c r="H1659" s="50">
        <v>2</v>
      </c>
      <c r="I1659" t="str">
        <f t="shared" si="75"/>
        <v>Médio</v>
      </c>
      <c r="J1659" t="str">
        <f>VLOOKUP(B1659,'De-Para_Estado_Regiao'!$B:$C,2,0)</f>
        <v>Nordeste</v>
      </c>
      <c r="K1659" s="41">
        <f t="shared" si="76"/>
        <v>7246.48</v>
      </c>
      <c r="L1659" s="15">
        <f t="shared" si="77"/>
        <v>0.54</v>
      </c>
    </row>
    <row r="1660" spans="1:12" x14ac:dyDescent="0.25">
      <c r="A1660" s="50" t="s">
        <v>2420</v>
      </c>
      <c r="B1660" s="50" t="s">
        <v>96</v>
      </c>
      <c r="C1660" s="50">
        <v>515</v>
      </c>
      <c r="D1660" s="50">
        <v>0.57899999999999996</v>
      </c>
      <c r="E1660" s="50">
        <v>0.54400000000000004</v>
      </c>
      <c r="F1660" s="50">
        <v>0.46100000000000002</v>
      </c>
      <c r="G1660" s="51">
        <v>7243.53</v>
      </c>
      <c r="H1660" s="50">
        <v>16</v>
      </c>
      <c r="I1660" t="str">
        <f t="shared" si="75"/>
        <v>Médio</v>
      </c>
      <c r="J1660" t="str">
        <f>VLOOKUP(B1660,'De-Para_Estado_Regiao'!$B:$C,2,0)</f>
        <v>Nordeste</v>
      </c>
      <c r="K1660" s="41">
        <f t="shared" si="76"/>
        <v>7243.53</v>
      </c>
      <c r="L1660" s="15">
        <f t="shared" si="77"/>
        <v>0.54400000000000004</v>
      </c>
    </row>
    <row r="1661" spans="1:12" x14ac:dyDescent="0.25">
      <c r="A1661" s="52" t="s">
        <v>4377</v>
      </c>
      <c r="B1661" s="52" t="s">
        <v>96</v>
      </c>
      <c r="C1661" s="52">
        <v>272</v>
      </c>
      <c r="D1661" s="52">
        <v>0.56999999999999995</v>
      </c>
      <c r="E1661" s="52">
        <v>0.52300000000000002</v>
      </c>
      <c r="F1661" s="52">
        <v>0.47299999999999998</v>
      </c>
      <c r="G1661" s="53">
        <v>7238.78</v>
      </c>
      <c r="H1661" s="52">
        <v>2</v>
      </c>
      <c r="I1661" t="str">
        <f t="shared" si="75"/>
        <v>Médio</v>
      </c>
      <c r="J1661" t="str">
        <f>VLOOKUP(B1661,'De-Para_Estado_Regiao'!$B:$C,2,0)</f>
        <v>Nordeste</v>
      </c>
      <c r="K1661" s="41">
        <f t="shared" si="76"/>
        <v>7238.78</v>
      </c>
      <c r="L1661" s="15">
        <f t="shared" si="77"/>
        <v>0.52300000000000002</v>
      </c>
    </row>
    <row r="1662" spans="1:12" x14ac:dyDescent="0.25">
      <c r="A1662" s="50" t="s">
        <v>3733</v>
      </c>
      <c r="B1662" s="50" t="s">
        <v>19</v>
      </c>
      <c r="C1662" s="50">
        <v>339</v>
      </c>
      <c r="D1662" s="50">
        <v>0.55000000000000004</v>
      </c>
      <c r="E1662" s="50">
        <v>0.55800000000000005</v>
      </c>
      <c r="F1662" s="50">
        <v>0.39700000000000002</v>
      </c>
      <c r="G1662" s="51">
        <v>7238.02</v>
      </c>
      <c r="H1662" s="50">
        <v>2</v>
      </c>
      <c r="I1662" t="str">
        <f t="shared" si="75"/>
        <v>Médio</v>
      </c>
      <c r="J1662" t="str">
        <f>VLOOKUP(B1662,'De-Para_Estado_Regiao'!$B:$C,2,0)</f>
        <v>Nordeste</v>
      </c>
      <c r="K1662" s="41">
        <f t="shared" si="76"/>
        <v>7238.02</v>
      </c>
      <c r="L1662" s="15">
        <f t="shared" si="77"/>
        <v>0.55800000000000005</v>
      </c>
    </row>
    <row r="1663" spans="1:12" x14ac:dyDescent="0.25">
      <c r="A1663" s="52" t="s">
        <v>4308</v>
      </c>
      <c r="B1663" s="52" t="s">
        <v>96</v>
      </c>
      <c r="C1663" s="52">
        <v>379</v>
      </c>
      <c r="D1663" s="52">
        <v>0.57899999999999996</v>
      </c>
      <c r="E1663" s="52">
        <v>0.54400000000000004</v>
      </c>
      <c r="F1663" s="52">
        <v>0.46500000000000002</v>
      </c>
      <c r="G1663" s="53">
        <v>7237.98</v>
      </c>
      <c r="H1663" s="52">
        <v>1</v>
      </c>
      <c r="I1663" t="str">
        <f t="shared" si="75"/>
        <v>Médio</v>
      </c>
      <c r="J1663" t="str">
        <f>VLOOKUP(B1663,'De-Para_Estado_Regiao'!$B:$C,2,0)</f>
        <v>Nordeste</v>
      </c>
      <c r="K1663" s="41">
        <f t="shared" si="76"/>
        <v>7237.98</v>
      </c>
      <c r="L1663" s="15">
        <f t="shared" si="77"/>
        <v>0.54400000000000004</v>
      </c>
    </row>
    <row r="1664" spans="1:12" x14ac:dyDescent="0.25">
      <c r="A1664" s="50" t="s">
        <v>5282</v>
      </c>
      <c r="B1664" s="50" t="s">
        <v>131</v>
      </c>
      <c r="C1664" s="50">
        <v>254</v>
      </c>
      <c r="D1664" s="50">
        <v>0.58799999999999997</v>
      </c>
      <c r="E1664" s="50">
        <v>0.53900000000000003</v>
      </c>
      <c r="F1664" s="50">
        <v>0.49</v>
      </c>
      <c r="G1664" s="51">
        <v>7225.97</v>
      </c>
      <c r="H1664" s="50">
        <v>0</v>
      </c>
      <c r="I1664" t="str">
        <f t="shared" si="75"/>
        <v>Médio</v>
      </c>
      <c r="J1664" t="str">
        <f>VLOOKUP(B1664,'De-Para_Estado_Regiao'!$B:$C,2,0)</f>
        <v>Nordeste</v>
      </c>
      <c r="K1664" s="41">
        <f t="shared" si="76"/>
        <v>7225.97</v>
      </c>
      <c r="L1664" s="15">
        <f t="shared" si="77"/>
        <v>0.53900000000000003</v>
      </c>
    </row>
    <row r="1665" spans="1:12" x14ac:dyDescent="0.25">
      <c r="A1665" s="50" t="s">
        <v>4756</v>
      </c>
      <c r="B1665" s="50" t="s">
        <v>131</v>
      </c>
      <c r="C1665" s="50">
        <v>43</v>
      </c>
      <c r="D1665" s="50">
        <v>0.52800000000000002</v>
      </c>
      <c r="E1665" s="50">
        <v>0.53600000000000003</v>
      </c>
      <c r="F1665" s="50">
        <v>0.39200000000000002</v>
      </c>
      <c r="G1665" s="51">
        <v>7222.72</v>
      </c>
      <c r="H1665" s="50">
        <v>0</v>
      </c>
      <c r="I1665" t="str">
        <f t="shared" si="75"/>
        <v>Baixo</v>
      </c>
      <c r="J1665" t="str">
        <f>VLOOKUP(B1665,'De-Para_Estado_Regiao'!$B:$C,2,0)</f>
        <v>Nordeste</v>
      </c>
      <c r="K1665" s="41">
        <f t="shared" si="76"/>
        <v>7222.72</v>
      </c>
      <c r="L1665" s="15">
        <f t="shared" si="77"/>
        <v>0.53600000000000003</v>
      </c>
    </row>
    <row r="1666" spans="1:12" x14ac:dyDescent="0.25">
      <c r="A1666" s="50" t="s">
        <v>2841</v>
      </c>
      <c r="B1666" s="50" t="s">
        <v>25</v>
      </c>
      <c r="C1666" s="50">
        <v>853</v>
      </c>
      <c r="D1666" s="50">
        <v>0.53700000000000003</v>
      </c>
      <c r="E1666" s="50">
        <v>0.54900000000000004</v>
      </c>
      <c r="F1666" s="50">
        <v>0.38100000000000001</v>
      </c>
      <c r="G1666" s="51">
        <v>7221.32</v>
      </c>
      <c r="H1666" s="50">
        <v>4</v>
      </c>
      <c r="I1666" t="str">
        <f t="shared" ref="I1666:I1729" si="78">IF(D1666&lt;0.55,"Baixo",IF(D1666&lt;0.7,"Médio",IF(D1666&lt;0.8,"Alto","Muito Alto")))</f>
        <v>Baixo</v>
      </c>
      <c r="J1666" t="str">
        <f>VLOOKUP(B1666,'De-Para_Estado_Regiao'!$B:$C,2,0)</f>
        <v>Nordeste</v>
      </c>
      <c r="K1666" s="41">
        <f t="shared" si="76"/>
        <v>7221.32</v>
      </c>
      <c r="L1666" s="15">
        <f t="shared" si="77"/>
        <v>0.54900000000000004</v>
      </c>
    </row>
    <row r="1667" spans="1:12" x14ac:dyDescent="0.25">
      <c r="A1667" s="50" t="s">
        <v>4767</v>
      </c>
      <c r="B1667" s="50" t="s">
        <v>86</v>
      </c>
      <c r="C1667" s="50">
        <v>142</v>
      </c>
      <c r="D1667" s="50">
        <v>0.59799999999999998</v>
      </c>
      <c r="E1667" s="50">
        <v>0.55500000000000005</v>
      </c>
      <c r="F1667" s="50">
        <v>0.49199999999999999</v>
      </c>
      <c r="G1667" s="51">
        <v>7220.24</v>
      </c>
      <c r="H1667" s="50">
        <v>2</v>
      </c>
      <c r="I1667" t="str">
        <f t="shared" si="78"/>
        <v>Médio</v>
      </c>
      <c r="J1667" t="str">
        <f>VLOOKUP(B1667,'De-Para_Estado_Regiao'!$B:$C,2,0)</f>
        <v>Nordeste</v>
      </c>
      <c r="K1667" s="41">
        <f t="shared" ref="K1667:K1730" si="79">G1667</f>
        <v>7220.24</v>
      </c>
      <c r="L1667" s="15">
        <f t="shared" ref="L1667:L1730" si="80">E1667</f>
        <v>0.55500000000000005</v>
      </c>
    </row>
    <row r="1668" spans="1:12" x14ac:dyDescent="0.25">
      <c r="A1668" s="50" t="s">
        <v>5272</v>
      </c>
      <c r="B1668" s="50" t="s">
        <v>86</v>
      </c>
      <c r="C1668" s="50">
        <v>178</v>
      </c>
      <c r="D1668" s="50">
        <v>0.60799999999999998</v>
      </c>
      <c r="E1668" s="50">
        <v>0.58299999999999996</v>
      </c>
      <c r="F1668" s="50">
        <v>0.48899999999999999</v>
      </c>
      <c r="G1668" s="51">
        <v>7217.31</v>
      </c>
      <c r="H1668" s="50">
        <v>6</v>
      </c>
      <c r="I1668" t="str">
        <f t="shared" si="78"/>
        <v>Médio</v>
      </c>
      <c r="J1668" t="str">
        <f>VLOOKUP(B1668,'De-Para_Estado_Regiao'!$B:$C,2,0)</f>
        <v>Nordeste</v>
      </c>
      <c r="K1668" s="41">
        <f t="shared" si="79"/>
        <v>7217.31</v>
      </c>
      <c r="L1668" s="15">
        <f t="shared" si="80"/>
        <v>0.58299999999999996</v>
      </c>
    </row>
    <row r="1669" spans="1:12" x14ac:dyDescent="0.25">
      <c r="A1669" s="52" t="s">
        <v>1782</v>
      </c>
      <c r="B1669" s="52" t="s">
        <v>19</v>
      </c>
      <c r="C1669" s="52">
        <v>853</v>
      </c>
      <c r="D1669" s="52">
        <v>0.56000000000000005</v>
      </c>
      <c r="E1669" s="52">
        <v>0.53400000000000003</v>
      </c>
      <c r="F1669" s="52">
        <v>0.40300000000000002</v>
      </c>
      <c r="G1669" s="53">
        <v>7213.56</v>
      </c>
      <c r="H1669" s="52">
        <v>26</v>
      </c>
      <c r="I1669" t="str">
        <f t="shared" si="78"/>
        <v>Médio</v>
      </c>
      <c r="J1669" t="str">
        <f>VLOOKUP(B1669,'De-Para_Estado_Regiao'!$B:$C,2,0)</f>
        <v>Nordeste</v>
      </c>
      <c r="K1669" s="41">
        <f t="shared" si="79"/>
        <v>7213.56</v>
      </c>
      <c r="L1669" s="15">
        <f t="shared" si="80"/>
        <v>0.53400000000000003</v>
      </c>
    </row>
    <row r="1670" spans="1:12" x14ac:dyDescent="0.25">
      <c r="A1670" s="52" t="s">
        <v>4727</v>
      </c>
      <c r="B1670" s="52" t="s">
        <v>101</v>
      </c>
      <c r="C1670" s="52">
        <v>133</v>
      </c>
      <c r="D1670" s="52">
        <v>0.51600000000000001</v>
      </c>
      <c r="E1670" s="52">
        <v>0.47799999999999998</v>
      </c>
      <c r="F1670" s="52">
        <v>0.41</v>
      </c>
      <c r="G1670" s="53">
        <v>7209.19</v>
      </c>
      <c r="H1670" s="52">
        <v>0</v>
      </c>
      <c r="I1670" t="str">
        <f t="shared" si="78"/>
        <v>Baixo</v>
      </c>
      <c r="J1670" t="str">
        <f>VLOOKUP(B1670,'De-Para_Estado_Regiao'!$B:$C,2,0)</f>
        <v>Nordeste</v>
      </c>
      <c r="K1670" s="41">
        <f t="shared" si="79"/>
        <v>7209.19</v>
      </c>
      <c r="L1670" s="15">
        <f t="shared" si="80"/>
        <v>0.47799999999999998</v>
      </c>
    </row>
    <row r="1671" spans="1:12" x14ac:dyDescent="0.25">
      <c r="A1671" s="52" t="s">
        <v>3952</v>
      </c>
      <c r="B1671" s="52" t="s">
        <v>86</v>
      </c>
      <c r="C1671" s="52">
        <v>577</v>
      </c>
      <c r="D1671" s="52">
        <v>0.55700000000000005</v>
      </c>
      <c r="E1671" s="52">
        <v>0.55300000000000005</v>
      </c>
      <c r="F1671" s="52">
        <v>0.44700000000000001</v>
      </c>
      <c r="G1671" s="53">
        <v>7207.58</v>
      </c>
      <c r="H1671" s="52">
        <v>2</v>
      </c>
      <c r="I1671" t="str">
        <f t="shared" si="78"/>
        <v>Médio</v>
      </c>
      <c r="J1671" t="str">
        <f>VLOOKUP(B1671,'De-Para_Estado_Regiao'!$B:$C,2,0)</f>
        <v>Nordeste</v>
      </c>
      <c r="K1671" s="41">
        <f t="shared" si="79"/>
        <v>7207.58</v>
      </c>
      <c r="L1671" s="15">
        <f t="shared" si="80"/>
        <v>0.55300000000000005</v>
      </c>
    </row>
    <row r="1672" spans="1:12" x14ac:dyDescent="0.25">
      <c r="A1672" s="50" t="s">
        <v>2770</v>
      </c>
      <c r="B1672" s="50" t="s">
        <v>48</v>
      </c>
      <c r="C1672" s="50">
        <v>929</v>
      </c>
      <c r="D1672" s="50">
        <v>0.59799999999999998</v>
      </c>
      <c r="E1672" s="50">
        <v>0.54100000000000004</v>
      </c>
      <c r="F1672" s="50">
        <v>0.51100000000000001</v>
      </c>
      <c r="G1672" s="51">
        <v>7205.26</v>
      </c>
      <c r="H1672" s="50">
        <v>2</v>
      </c>
      <c r="I1672" t="str">
        <f t="shared" si="78"/>
        <v>Médio</v>
      </c>
      <c r="J1672" t="str">
        <f>VLOOKUP(B1672,'De-Para_Estado_Regiao'!$B:$C,2,0)</f>
        <v>Nordeste</v>
      </c>
      <c r="K1672" s="41">
        <f t="shared" si="79"/>
        <v>7205.26</v>
      </c>
      <c r="L1672" s="15">
        <f t="shared" si="80"/>
        <v>0.54100000000000004</v>
      </c>
    </row>
    <row r="1673" spans="1:12" x14ac:dyDescent="0.25">
      <c r="A1673" s="50" t="s">
        <v>4017</v>
      </c>
      <c r="B1673" s="50" t="s">
        <v>86</v>
      </c>
      <c r="C1673" s="50">
        <v>481</v>
      </c>
      <c r="D1673" s="50">
        <v>0.59</v>
      </c>
      <c r="E1673" s="50">
        <v>0.56999999999999995</v>
      </c>
      <c r="F1673" s="50">
        <v>0.46800000000000003</v>
      </c>
      <c r="G1673" s="51">
        <v>7204.29</v>
      </c>
      <c r="H1673" s="50">
        <v>16</v>
      </c>
      <c r="I1673" t="str">
        <f t="shared" si="78"/>
        <v>Médio</v>
      </c>
      <c r="J1673" t="str">
        <f>VLOOKUP(B1673,'De-Para_Estado_Regiao'!$B:$C,2,0)</f>
        <v>Nordeste</v>
      </c>
      <c r="K1673" s="41">
        <f t="shared" si="79"/>
        <v>7204.29</v>
      </c>
      <c r="L1673" s="15">
        <f t="shared" si="80"/>
        <v>0.56999999999999995</v>
      </c>
    </row>
    <row r="1674" spans="1:12" x14ac:dyDescent="0.25">
      <c r="A1674" s="52" t="s">
        <v>4848</v>
      </c>
      <c r="B1674" s="52" t="s">
        <v>86</v>
      </c>
      <c r="C1674" s="52">
        <v>182</v>
      </c>
      <c r="D1674" s="52">
        <v>0.59699999999999998</v>
      </c>
      <c r="E1674" s="52">
        <v>0.56499999999999995</v>
      </c>
      <c r="F1674" s="52">
        <v>0.51200000000000001</v>
      </c>
      <c r="G1674" s="53">
        <v>7200.07</v>
      </c>
      <c r="H1674" s="52">
        <v>2</v>
      </c>
      <c r="I1674" t="str">
        <f t="shared" si="78"/>
        <v>Médio</v>
      </c>
      <c r="J1674" t="str">
        <f>VLOOKUP(B1674,'De-Para_Estado_Regiao'!$B:$C,2,0)</f>
        <v>Nordeste</v>
      </c>
      <c r="K1674" s="41">
        <f t="shared" si="79"/>
        <v>7200.07</v>
      </c>
      <c r="L1674" s="15">
        <f t="shared" si="80"/>
        <v>0.56499999999999995</v>
      </c>
    </row>
    <row r="1675" spans="1:12" x14ac:dyDescent="0.25">
      <c r="A1675" s="50" t="s">
        <v>1797</v>
      </c>
      <c r="B1675" s="50" t="s">
        <v>131</v>
      </c>
      <c r="C1675" s="50">
        <v>539</v>
      </c>
      <c r="D1675" s="50">
        <v>0.59799999999999998</v>
      </c>
      <c r="E1675" s="50">
        <v>0.57399999999999995</v>
      </c>
      <c r="F1675" s="50">
        <v>0.497</v>
      </c>
      <c r="G1675" s="51">
        <v>7198.74</v>
      </c>
      <c r="H1675" s="50">
        <v>5</v>
      </c>
      <c r="I1675" t="str">
        <f t="shared" si="78"/>
        <v>Médio</v>
      </c>
      <c r="J1675" t="str">
        <f>VLOOKUP(B1675,'De-Para_Estado_Regiao'!$B:$C,2,0)</f>
        <v>Nordeste</v>
      </c>
      <c r="K1675" s="41">
        <f t="shared" si="79"/>
        <v>7198.74</v>
      </c>
      <c r="L1675" s="15">
        <f t="shared" si="80"/>
        <v>0.57399999999999995</v>
      </c>
    </row>
    <row r="1676" spans="1:12" x14ac:dyDescent="0.25">
      <c r="A1676" s="52" t="s">
        <v>4938</v>
      </c>
      <c r="B1676" s="52" t="s">
        <v>131</v>
      </c>
      <c r="C1676" s="52">
        <v>114</v>
      </c>
      <c r="D1676" s="52">
        <v>0.55700000000000005</v>
      </c>
      <c r="E1676" s="52">
        <v>0.56000000000000005</v>
      </c>
      <c r="F1676" s="52">
        <v>0.42299999999999999</v>
      </c>
      <c r="G1676" s="53">
        <v>7197.21</v>
      </c>
      <c r="H1676" s="52">
        <v>0</v>
      </c>
      <c r="I1676" t="str">
        <f t="shared" si="78"/>
        <v>Médio</v>
      </c>
      <c r="J1676" t="str">
        <f>VLOOKUP(B1676,'De-Para_Estado_Regiao'!$B:$C,2,0)</f>
        <v>Nordeste</v>
      </c>
      <c r="K1676" s="41">
        <f t="shared" si="79"/>
        <v>7197.21</v>
      </c>
      <c r="L1676" s="15">
        <f t="shared" si="80"/>
        <v>0.56000000000000005</v>
      </c>
    </row>
    <row r="1677" spans="1:12" x14ac:dyDescent="0.25">
      <c r="A1677" s="52" t="s">
        <v>3511</v>
      </c>
      <c r="B1677" s="52" t="s">
        <v>108</v>
      </c>
      <c r="C1677" s="52">
        <v>1277</v>
      </c>
      <c r="D1677" s="52">
        <v>0.56200000000000006</v>
      </c>
      <c r="E1677" s="52">
        <v>0.54200000000000004</v>
      </c>
      <c r="F1677" s="52">
        <v>0.47299999999999998</v>
      </c>
      <c r="G1677" s="53">
        <v>7196.65</v>
      </c>
      <c r="H1677" s="52">
        <v>17</v>
      </c>
      <c r="I1677" t="str">
        <f t="shared" si="78"/>
        <v>Médio</v>
      </c>
      <c r="J1677" t="str">
        <f>VLOOKUP(B1677,'De-Para_Estado_Regiao'!$B:$C,2,0)</f>
        <v>Nordeste</v>
      </c>
      <c r="K1677" s="41">
        <f t="shared" si="79"/>
        <v>7196.65</v>
      </c>
      <c r="L1677" s="15">
        <f t="shared" si="80"/>
        <v>0.54200000000000004</v>
      </c>
    </row>
    <row r="1678" spans="1:12" x14ac:dyDescent="0.25">
      <c r="A1678" s="52" t="s">
        <v>2954</v>
      </c>
      <c r="B1678" s="52" t="s">
        <v>19</v>
      </c>
      <c r="C1678" s="52">
        <v>847</v>
      </c>
      <c r="D1678" s="52">
        <v>0.56100000000000005</v>
      </c>
      <c r="E1678" s="52">
        <v>0.50600000000000001</v>
      </c>
      <c r="F1678" s="52">
        <v>0.46400000000000002</v>
      </c>
      <c r="G1678" s="53">
        <v>7196.18</v>
      </c>
      <c r="H1678" s="52">
        <v>19</v>
      </c>
      <c r="I1678" t="str">
        <f t="shared" si="78"/>
        <v>Médio</v>
      </c>
      <c r="J1678" t="str">
        <f>VLOOKUP(B1678,'De-Para_Estado_Regiao'!$B:$C,2,0)</f>
        <v>Nordeste</v>
      </c>
      <c r="K1678" s="41">
        <f t="shared" si="79"/>
        <v>7196.18</v>
      </c>
      <c r="L1678" s="15">
        <f t="shared" si="80"/>
        <v>0.50600000000000001</v>
      </c>
    </row>
    <row r="1679" spans="1:12" x14ac:dyDescent="0.25">
      <c r="A1679" s="50" t="s">
        <v>5236</v>
      </c>
      <c r="B1679" s="50" t="s">
        <v>48</v>
      </c>
      <c r="C1679" s="50">
        <v>194</v>
      </c>
      <c r="D1679" s="50">
        <v>0.61</v>
      </c>
      <c r="E1679" s="50">
        <v>0.55100000000000005</v>
      </c>
      <c r="F1679" s="50">
        <v>0.54700000000000004</v>
      </c>
      <c r="G1679" s="51">
        <v>7192.11</v>
      </c>
      <c r="H1679" s="50">
        <v>1</v>
      </c>
      <c r="I1679" t="str">
        <f t="shared" si="78"/>
        <v>Médio</v>
      </c>
      <c r="J1679" t="str">
        <f>VLOOKUP(B1679,'De-Para_Estado_Regiao'!$B:$C,2,0)</f>
        <v>Nordeste</v>
      </c>
      <c r="K1679" s="41">
        <f t="shared" si="79"/>
        <v>7192.11</v>
      </c>
      <c r="L1679" s="15">
        <f t="shared" si="80"/>
        <v>0.55100000000000005</v>
      </c>
    </row>
    <row r="1680" spans="1:12" x14ac:dyDescent="0.25">
      <c r="A1680" s="52" t="s">
        <v>3339</v>
      </c>
      <c r="B1680" s="52" t="s">
        <v>96</v>
      </c>
      <c r="C1680" s="52">
        <v>178</v>
      </c>
      <c r="D1680" s="52">
        <v>0.57299999999999995</v>
      </c>
      <c r="E1680" s="52">
        <v>0.55700000000000005</v>
      </c>
      <c r="F1680" s="52">
        <v>0.45300000000000001</v>
      </c>
      <c r="G1680" s="53">
        <v>7191.55</v>
      </c>
      <c r="H1680" s="52">
        <v>10</v>
      </c>
      <c r="I1680" t="str">
        <f t="shared" si="78"/>
        <v>Médio</v>
      </c>
      <c r="J1680" t="str">
        <f>VLOOKUP(B1680,'De-Para_Estado_Regiao'!$B:$C,2,0)</f>
        <v>Nordeste</v>
      </c>
      <c r="K1680" s="41">
        <f t="shared" si="79"/>
        <v>7191.55</v>
      </c>
      <c r="L1680" s="15">
        <f t="shared" si="80"/>
        <v>0.55700000000000005</v>
      </c>
    </row>
    <row r="1681" spans="1:12" x14ac:dyDescent="0.25">
      <c r="A1681" s="52" t="s">
        <v>4688</v>
      </c>
      <c r="B1681" s="52" t="s">
        <v>96</v>
      </c>
      <c r="C1681" s="52">
        <v>65</v>
      </c>
      <c r="D1681" s="52">
        <v>0.56999999999999995</v>
      </c>
      <c r="E1681" s="52">
        <v>0.53700000000000003</v>
      </c>
      <c r="F1681" s="52">
        <v>0.45500000000000002</v>
      </c>
      <c r="G1681" s="53">
        <v>7191.08</v>
      </c>
      <c r="H1681" s="52">
        <v>3</v>
      </c>
      <c r="I1681" t="str">
        <f t="shared" si="78"/>
        <v>Médio</v>
      </c>
      <c r="J1681" t="str">
        <f>VLOOKUP(B1681,'De-Para_Estado_Regiao'!$B:$C,2,0)</f>
        <v>Nordeste</v>
      </c>
      <c r="K1681" s="41">
        <f t="shared" si="79"/>
        <v>7191.08</v>
      </c>
      <c r="L1681" s="15">
        <f t="shared" si="80"/>
        <v>0.53700000000000003</v>
      </c>
    </row>
    <row r="1682" spans="1:12" x14ac:dyDescent="0.25">
      <c r="A1682" s="52" t="s">
        <v>4100</v>
      </c>
      <c r="B1682" s="52" t="s">
        <v>86</v>
      </c>
      <c r="C1682" s="52">
        <v>431</v>
      </c>
      <c r="D1682" s="52">
        <v>0.56299999999999994</v>
      </c>
      <c r="E1682" s="52">
        <v>0.55200000000000005</v>
      </c>
      <c r="F1682" s="52">
        <v>0.45300000000000001</v>
      </c>
      <c r="G1682" s="53">
        <v>7191.01</v>
      </c>
      <c r="H1682" s="52">
        <v>1</v>
      </c>
      <c r="I1682" t="str">
        <f t="shared" si="78"/>
        <v>Médio</v>
      </c>
      <c r="J1682" t="str">
        <f>VLOOKUP(B1682,'De-Para_Estado_Regiao'!$B:$C,2,0)</f>
        <v>Nordeste</v>
      </c>
      <c r="K1682" s="41">
        <f t="shared" si="79"/>
        <v>7191.01</v>
      </c>
      <c r="L1682" s="15">
        <f t="shared" si="80"/>
        <v>0.55200000000000005</v>
      </c>
    </row>
    <row r="1683" spans="1:12" x14ac:dyDescent="0.25">
      <c r="A1683" s="52" t="s">
        <v>4675</v>
      </c>
      <c r="B1683" s="52" t="s">
        <v>96</v>
      </c>
      <c r="C1683" s="52">
        <v>224</v>
      </c>
      <c r="D1683" s="52">
        <v>0.59899999999999998</v>
      </c>
      <c r="E1683" s="52">
        <v>0.56599999999999995</v>
      </c>
      <c r="F1683" s="52">
        <v>0.48</v>
      </c>
      <c r="G1683" s="53">
        <v>7187.37</v>
      </c>
      <c r="H1683" s="52">
        <v>2</v>
      </c>
      <c r="I1683" t="str">
        <f t="shared" si="78"/>
        <v>Médio</v>
      </c>
      <c r="J1683" t="str">
        <f>VLOOKUP(B1683,'De-Para_Estado_Regiao'!$B:$C,2,0)</f>
        <v>Nordeste</v>
      </c>
      <c r="K1683" s="41">
        <f t="shared" si="79"/>
        <v>7187.37</v>
      </c>
      <c r="L1683" s="15">
        <f t="shared" si="80"/>
        <v>0.56599999999999995</v>
      </c>
    </row>
    <row r="1684" spans="1:12" x14ac:dyDescent="0.25">
      <c r="A1684" s="52" t="s">
        <v>4108</v>
      </c>
      <c r="B1684" s="52" t="s">
        <v>96</v>
      </c>
      <c r="C1684" s="52">
        <v>271</v>
      </c>
      <c r="D1684" s="52">
        <v>0.56999999999999995</v>
      </c>
      <c r="E1684" s="52">
        <v>0.55200000000000005</v>
      </c>
      <c r="F1684" s="52">
        <v>0.443</v>
      </c>
      <c r="G1684" s="53">
        <v>7187.13</v>
      </c>
      <c r="H1684" s="52">
        <v>8</v>
      </c>
      <c r="I1684" t="str">
        <f t="shared" si="78"/>
        <v>Médio</v>
      </c>
      <c r="J1684" t="str">
        <f>VLOOKUP(B1684,'De-Para_Estado_Regiao'!$B:$C,2,0)</f>
        <v>Nordeste</v>
      </c>
      <c r="K1684" s="41">
        <f t="shared" si="79"/>
        <v>7187.13</v>
      </c>
      <c r="L1684" s="15">
        <f t="shared" si="80"/>
        <v>0.55200000000000005</v>
      </c>
    </row>
    <row r="1685" spans="1:12" x14ac:dyDescent="0.25">
      <c r="A1685" s="50" t="s">
        <v>4363</v>
      </c>
      <c r="B1685" s="50" t="s">
        <v>86</v>
      </c>
      <c r="C1685" s="50">
        <v>120</v>
      </c>
      <c r="D1685" s="50">
        <v>0.55000000000000004</v>
      </c>
      <c r="E1685" s="50">
        <v>0.52900000000000003</v>
      </c>
      <c r="F1685" s="50">
        <v>0.436</v>
      </c>
      <c r="G1685" s="51">
        <v>7186.14</v>
      </c>
      <c r="H1685" s="50">
        <v>2</v>
      </c>
      <c r="I1685" t="str">
        <f t="shared" si="78"/>
        <v>Médio</v>
      </c>
      <c r="J1685" t="str">
        <f>VLOOKUP(B1685,'De-Para_Estado_Regiao'!$B:$C,2,0)</f>
        <v>Nordeste</v>
      </c>
      <c r="K1685" s="41">
        <f t="shared" si="79"/>
        <v>7186.14</v>
      </c>
      <c r="L1685" s="15">
        <f t="shared" si="80"/>
        <v>0.52900000000000003</v>
      </c>
    </row>
    <row r="1686" spans="1:12" x14ac:dyDescent="0.25">
      <c r="A1686" s="52" t="s">
        <v>4641</v>
      </c>
      <c r="B1686" s="52" t="s">
        <v>86</v>
      </c>
      <c r="C1686" s="52">
        <v>100</v>
      </c>
      <c r="D1686" s="52">
        <v>0.629</v>
      </c>
      <c r="E1686" s="52">
        <v>0.58899999999999997</v>
      </c>
      <c r="F1686" s="52">
        <v>0.53600000000000003</v>
      </c>
      <c r="G1686" s="53">
        <v>7182.06</v>
      </c>
      <c r="H1686" s="52">
        <v>9</v>
      </c>
      <c r="I1686" t="str">
        <f t="shared" si="78"/>
        <v>Médio</v>
      </c>
      <c r="J1686" t="str">
        <f>VLOOKUP(B1686,'De-Para_Estado_Regiao'!$B:$C,2,0)</f>
        <v>Nordeste</v>
      </c>
      <c r="K1686" s="41">
        <f t="shared" si="79"/>
        <v>7182.06</v>
      </c>
      <c r="L1686" s="15">
        <f t="shared" si="80"/>
        <v>0.58899999999999997</v>
      </c>
    </row>
    <row r="1687" spans="1:12" x14ac:dyDescent="0.25">
      <c r="A1687" s="52" t="s">
        <v>4479</v>
      </c>
      <c r="B1687" s="52" t="s">
        <v>86</v>
      </c>
      <c r="C1687" s="52">
        <v>254</v>
      </c>
      <c r="D1687" s="52">
        <v>0.60099999999999998</v>
      </c>
      <c r="E1687" s="52">
        <v>0.57999999999999996</v>
      </c>
      <c r="F1687" s="52">
        <v>0.50700000000000001</v>
      </c>
      <c r="G1687" s="53">
        <v>7181.2</v>
      </c>
      <c r="H1687" s="52">
        <v>3</v>
      </c>
      <c r="I1687" t="str">
        <f t="shared" si="78"/>
        <v>Médio</v>
      </c>
      <c r="J1687" t="str">
        <f>VLOOKUP(B1687,'De-Para_Estado_Regiao'!$B:$C,2,0)</f>
        <v>Nordeste</v>
      </c>
      <c r="K1687" s="41">
        <f t="shared" si="79"/>
        <v>7181.2</v>
      </c>
      <c r="L1687" s="15">
        <f t="shared" si="80"/>
        <v>0.57999999999999996</v>
      </c>
    </row>
    <row r="1688" spans="1:12" x14ac:dyDescent="0.25">
      <c r="A1688" s="50" t="s">
        <v>4465</v>
      </c>
      <c r="B1688" s="50" t="s">
        <v>25</v>
      </c>
      <c r="C1688" s="50">
        <v>117</v>
      </c>
      <c r="D1688" s="50">
        <v>0.57999999999999996</v>
      </c>
      <c r="E1688" s="50">
        <v>0.53</v>
      </c>
      <c r="F1688" s="50">
        <v>0.48199999999999998</v>
      </c>
      <c r="G1688" s="51">
        <v>7177.92</v>
      </c>
      <c r="H1688" s="50">
        <v>6</v>
      </c>
      <c r="I1688" t="str">
        <f t="shared" si="78"/>
        <v>Médio</v>
      </c>
      <c r="J1688" t="str">
        <f>VLOOKUP(B1688,'De-Para_Estado_Regiao'!$B:$C,2,0)</f>
        <v>Nordeste</v>
      </c>
      <c r="K1688" s="41">
        <f t="shared" si="79"/>
        <v>7177.92</v>
      </c>
      <c r="L1688" s="15">
        <f t="shared" si="80"/>
        <v>0.53</v>
      </c>
    </row>
    <row r="1689" spans="1:12" x14ac:dyDescent="0.25">
      <c r="A1689" s="52" t="s">
        <v>4962</v>
      </c>
      <c r="B1689" s="52" t="s">
        <v>131</v>
      </c>
      <c r="C1689" s="52">
        <v>68</v>
      </c>
      <c r="D1689" s="52">
        <v>0.503</v>
      </c>
      <c r="E1689" s="52">
        <v>0.49399999999999999</v>
      </c>
      <c r="F1689" s="52">
        <v>0.375</v>
      </c>
      <c r="G1689" s="53">
        <v>7177.76</v>
      </c>
      <c r="H1689" s="52">
        <v>0</v>
      </c>
      <c r="I1689" t="str">
        <f t="shared" si="78"/>
        <v>Baixo</v>
      </c>
      <c r="J1689" t="str">
        <f>VLOOKUP(B1689,'De-Para_Estado_Regiao'!$B:$C,2,0)</f>
        <v>Nordeste</v>
      </c>
      <c r="K1689" s="41">
        <f t="shared" si="79"/>
        <v>7177.76</v>
      </c>
      <c r="L1689" s="15">
        <f t="shared" si="80"/>
        <v>0.49399999999999999</v>
      </c>
    </row>
    <row r="1690" spans="1:12" x14ac:dyDescent="0.25">
      <c r="A1690" s="52" t="s">
        <v>4773</v>
      </c>
      <c r="B1690" s="52" t="s">
        <v>131</v>
      </c>
      <c r="C1690" s="52">
        <v>144</v>
      </c>
      <c r="D1690" s="52">
        <v>0.55500000000000005</v>
      </c>
      <c r="E1690" s="52">
        <v>0.55000000000000004</v>
      </c>
      <c r="F1690" s="52">
        <v>0.39900000000000002</v>
      </c>
      <c r="G1690" s="53">
        <v>7176.23</v>
      </c>
      <c r="H1690" s="52">
        <v>0</v>
      </c>
      <c r="I1690" t="str">
        <f t="shared" si="78"/>
        <v>Médio</v>
      </c>
      <c r="J1690" t="str">
        <f>VLOOKUP(B1690,'De-Para_Estado_Regiao'!$B:$C,2,0)</f>
        <v>Nordeste</v>
      </c>
      <c r="K1690" s="41">
        <f t="shared" si="79"/>
        <v>7176.23</v>
      </c>
      <c r="L1690" s="15">
        <f t="shared" si="80"/>
        <v>0.55000000000000004</v>
      </c>
    </row>
    <row r="1691" spans="1:12" x14ac:dyDescent="0.25">
      <c r="A1691" s="50" t="s">
        <v>4717</v>
      </c>
      <c r="B1691" s="50" t="s">
        <v>96</v>
      </c>
      <c r="C1691" s="50">
        <v>136</v>
      </c>
      <c r="D1691" s="50">
        <v>0.53500000000000003</v>
      </c>
      <c r="E1691" s="50">
        <v>0.48799999999999999</v>
      </c>
      <c r="F1691" s="50">
        <v>0.41399999999999998</v>
      </c>
      <c r="G1691" s="51">
        <v>7176.06</v>
      </c>
      <c r="H1691" s="50">
        <v>2</v>
      </c>
      <c r="I1691" t="str">
        <f t="shared" si="78"/>
        <v>Baixo</v>
      </c>
      <c r="J1691" t="str">
        <f>VLOOKUP(B1691,'De-Para_Estado_Regiao'!$B:$C,2,0)</f>
        <v>Nordeste</v>
      </c>
      <c r="K1691" s="41">
        <f t="shared" si="79"/>
        <v>7176.06</v>
      </c>
      <c r="L1691" s="15">
        <f t="shared" si="80"/>
        <v>0.48799999999999999</v>
      </c>
    </row>
    <row r="1692" spans="1:12" x14ac:dyDescent="0.25">
      <c r="A1692" s="52" t="s">
        <v>4787</v>
      </c>
      <c r="B1692" s="52" t="s">
        <v>96</v>
      </c>
      <c r="C1692" s="52">
        <v>142</v>
      </c>
      <c r="D1692" s="52">
        <v>0.56299999999999994</v>
      </c>
      <c r="E1692" s="52">
        <v>0.53300000000000003</v>
      </c>
      <c r="F1692" s="52">
        <v>0.44800000000000001</v>
      </c>
      <c r="G1692" s="53">
        <v>7171.37</v>
      </c>
      <c r="H1692" s="52">
        <v>6</v>
      </c>
      <c r="I1692" t="str">
        <f t="shared" si="78"/>
        <v>Médio</v>
      </c>
      <c r="J1692" t="str">
        <f>VLOOKUP(B1692,'De-Para_Estado_Regiao'!$B:$C,2,0)</f>
        <v>Nordeste</v>
      </c>
      <c r="K1692" s="41">
        <f t="shared" si="79"/>
        <v>7171.37</v>
      </c>
      <c r="L1692" s="15">
        <f t="shared" si="80"/>
        <v>0.53300000000000003</v>
      </c>
    </row>
    <row r="1693" spans="1:12" x14ac:dyDescent="0.25">
      <c r="A1693" s="52" t="s">
        <v>1974</v>
      </c>
      <c r="B1693" s="52" t="s">
        <v>86</v>
      </c>
      <c r="C1693" s="52">
        <v>145</v>
      </c>
      <c r="D1693" s="52">
        <v>0.56999999999999995</v>
      </c>
      <c r="E1693" s="52">
        <v>0.52800000000000002</v>
      </c>
      <c r="F1693" s="52">
        <v>0.49099999999999999</v>
      </c>
      <c r="G1693" s="53">
        <v>7167.77</v>
      </c>
      <c r="H1693" s="52">
        <v>2</v>
      </c>
      <c r="I1693" t="str">
        <f t="shared" si="78"/>
        <v>Médio</v>
      </c>
      <c r="J1693" t="str">
        <f>VLOOKUP(B1693,'De-Para_Estado_Regiao'!$B:$C,2,0)</f>
        <v>Nordeste</v>
      </c>
      <c r="K1693" s="41">
        <f t="shared" si="79"/>
        <v>7167.77</v>
      </c>
      <c r="L1693" s="15">
        <f t="shared" si="80"/>
        <v>0.52800000000000002</v>
      </c>
    </row>
    <row r="1694" spans="1:12" x14ac:dyDescent="0.25">
      <c r="A1694" s="52" t="s">
        <v>3384</v>
      </c>
      <c r="B1694" s="52" t="s">
        <v>25</v>
      </c>
      <c r="C1694" s="52">
        <v>601</v>
      </c>
      <c r="D1694" s="52">
        <v>0.59</v>
      </c>
      <c r="E1694" s="52">
        <v>0.55900000000000005</v>
      </c>
      <c r="F1694" s="52">
        <v>0.48699999999999999</v>
      </c>
      <c r="G1694" s="53">
        <v>7166.38</v>
      </c>
      <c r="H1694" s="52">
        <v>2</v>
      </c>
      <c r="I1694" t="str">
        <f t="shared" si="78"/>
        <v>Médio</v>
      </c>
      <c r="J1694" t="str">
        <f>VLOOKUP(B1694,'De-Para_Estado_Regiao'!$B:$C,2,0)</f>
        <v>Nordeste</v>
      </c>
      <c r="K1694" s="41">
        <f t="shared" si="79"/>
        <v>7166.38</v>
      </c>
      <c r="L1694" s="15">
        <f t="shared" si="80"/>
        <v>0.55900000000000005</v>
      </c>
    </row>
    <row r="1695" spans="1:12" x14ac:dyDescent="0.25">
      <c r="A1695" s="52" t="s">
        <v>4735</v>
      </c>
      <c r="B1695" s="52" t="s">
        <v>131</v>
      </c>
      <c r="C1695" s="52">
        <v>124</v>
      </c>
      <c r="D1695" s="52">
        <v>0.54100000000000004</v>
      </c>
      <c r="E1695" s="52">
        <v>0.504</v>
      </c>
      <c r="F1695" s="52">
        <v>0.42099999999999999</v>
      </c>
      <c r="G1695" s="53">
        <v>7166.09</v>
      </c>
      <c r="H1695" s="52">
        <v>0</v>
      </c>
      <c r="I1695" t="str">
        <f t="shared" si="78"/>
        <v>Baixo</v>
      </c>
      <c r="J1695" t="str">
        <f>VLOOKUP(B1695,'De-Para_Estado_Regiao'!$B:$C,2,0)</f>
        <v>Nordeste</v>
      </c>
      <c r="K1695" s="41">
        <f t="shared" si="79"/>
        <v>7166.09</v>
      </c>
      <c r="L1695" s="15">
        <f t="shared" si="80"/>
        <v>0.504</v>
      </c>
    </row>
    <row r="1696" spans="1:12" x14ac:dyDescent="0.25">
      <c r="A1696" s="50" t="s">
        <v>2774</v>
      </c>
      <c r="B1696" s="50" t="s">
        <v>48</v>
      </c>
      <c r="C1696" s="50">
        <v>687</v>
      </c>
      <c r="D1696" s="50">
        <v>0.60499999999999998</v>
      </c>
      <c r="E1696" s="50">
        <v>0.55700000000000005</v>
      </c>
      <c r="F1696" s="50">
        <v>0.52100000000000002</v>
      </c>
      <c r="G1696" s="51">
        <v>7164.34</v>
      </c>
      <c r="H1696" s="50">
        <v>14</v>
      </c>
      <c r="I1696" t="str">
        <f t="shared" si="78"/>
        <v>Médio</v>
      </c>
      <c r="J1696" t="str">
        <f>VLOOKUP(B1696,'De-Para_Estado_Regiao'!$B:$C,2,0)</f>
        <v>Nordeste</v>
      </c>
      <c r="K1696" s="41">
        <f t="shared" si="79"/>
        <v>7164.34</v>
      </c>
      <c r="L1696" s="15">
        <f t="shared" si="80"/>
        <v>0.55700000000000005</v>
      </c>
    </row>
    <row r="1697" spans="1:12" x14ac:dyDescent="0.25">
      <c r="A1697" s="52" t="s">
        <v>4038</v>
      </c>
      <c r="B1697" s="52" t="s">
        <v>131</v>
      </c>
      <c r="C1697" s="52">
        <v>414</v>
      </c>
      <c r="D1697" s="52">
        <v>0.57499999999999996</v>
      </c>
      <c r="E1697" s="52">
        <v>0.52600000000000002</v>
      </c>
      <c r="F1697" s="52">
        <v>0.46400000000000002</v>
      </c>
      <c r="G1697" s="53">
        <v>7162.15</v>
      </c>
      <c r="H1697" s="52">
        <v>0</v>
      </c>
      <c r="I1697" t="str">
        <f t="shared" si="78"/>
        <v>Médio</v>
      </c>
      <c r="J1697" t="str">
        <f>VLOOKUP(B1697,'De-Para_Estado_Regiao'!$B:$C,2,0)</f>
        <v>Nordeste</v>
      </c>
      <c r="K1697" s="41">
        <f t="shared" si="79"/>
        <v>7162.15</v>
      </c>
      <c r="L1697" s="15">
        <f t="shared" si="80"/>
        <v>0.52600000000000002</v>
      </c>
    </row>
    <row r="1698" spans="1:12" x14ac:dyDescent="0.25">
      <c r="A1698" s="50" t="s">
        <v>2933</v>
      </c>
      <c r="B1698" s="50" t="s">
        <v>19</v>
      </c>
      <c r="C1698" s="50">
        <v>506</v>
      </c>
      <c r="D1698" s="50">
        <v>0.56200000000000006</v>
      </c>
      <c r="E1698" s="50">
        <v>0.53200000000000003</v>
      </c>
      <c r="F1698" s="50">
        <v>0.45400000000000001</v>
      </c>
      <c r="G1698" s="51">
        <v>7160.75</v>
      </c>
      <c r="H1698" s="50">
        <v>1</v>
      </c>
      <c r="I1698" t="str">
        <f t="shared" si="78"/>
        <v>Médio</v>
      </c>
      <c r="J1698" t="str">
        <f>VLOOKUP(B1698,'De-Para_Estado_Regiao'!$B:$C,2,0)</f>
        <v>Nordeste</v>
      </c>
      <c r="K1698" s="41">
        <f t="shared" si="79"/>
        <v>7160.75</v>
      </c>
      <c r="L1698" s="15">
        <f t="shared" si="80"/>
        <v>0.53200000000000003</v>
      </c>
    </row>
    <row r="1699" spans="1:12" x14ac:dyDescent="0.25">
      <c r="A1699" s="52" t="s">
        <v>4352</v>
      </c>
      <c r="B1699" s="52" t="s">
        <v>96</v>
      </c>
      <c r="C1699" s="52">
        <v>201</v>
      </c>
      <c r="D1699" s="52">
        <v>0.53</v>
      </c>
      <c r="E1699" s="52">
        <v>0.53</v>
      </c>
      <c r="F1699" s="52">
        <v>0.38900000000000001</v>
      </c>
      <c r="G1699" s="53">
        <v>7160.57</v>
      </c>
      <c r="H1699" s="52">
        <v>3</v>
      </c>
      <c r="I1699" t="str">
        <f t="shared" si="78"/>
        <v>Baixo</v>
      </c>
      <c r="J1699" t="str">
        <f>VLOOKUP(B1699,'De-Para_Estado_Regiao'!$B:$C,2,0)</f>
        <v>Nordeste</v>
      </c>
      <c r="K1699" s="41">
        <f t="shared" si="79"/>
        <v>7160.57</v>
      </c>
      <c r="L1699" s="15">
        <f t="shared" si="80"/>
        <v>0.53</v>
      </c>
    </row>
    <row r="1700" spans="1:12" x14ac:dyDescent="0.25">
      <c r="A1700" s="50" t="s">
        <v>4658</v>
      </c>
      <c r="B1700" s="50" t="s">
        <v>131</v>
      </c>
      <c r="C1700" s="50">
        <v>109</v>
      </c>
      <c r="D1700" s="50">
        <v>0.54400000000000004</v>
      </c>
      <c r="E1700" s="50">
        <v>0.52400000000000002</v>
      </c>
      <c r="F1700" s="50">
        <v>0.39700000000000002</v>
      </c>
      <c r="G1700" s="51">
        <v>7157.8</v>
      </c>
      <c r="H1700" s="50">
        <v>1</v>
      </c>
      <c r="I1700" t="str">
        <f t="shared" si="78"/>
        <v>Baixo</v>
      </c>
      <c r="J1700" t="str">
        <f>VLOOKUP(B1700,'De-Para_Estado_Regiao'!$B:$C,2,0)</f>
        <v>Nordeste</v>
      </c>
      <c r="K1700" s="41">
        <f t="shared" si="79"/>
        <v>7157.8</v>
      </c>
      <c r="L1700" s="15">
        <f t="shared" si="80"/>
        <v>0.52400000000000002</v>
      </c>
    </row>
    <row r="1701" spans="1:12" x14ac:dyDescent="0.25">
      <c r="A1701" s="52" t="s">
        <v>5102</v>
      </c>
      <c r="B1701" s="52" t="s">
        <v>96</v>
      </c>
      <c r="C1701" s="52">
        <v>580</v>
      </c>
      <c r="D1701" s="52">
        <v>0.57399999999999995</v>
      </c>
      <c r="E1701" s="52">
        <v>0.56399999999999995</v>
      </c>
      <c r="F1701" s="52">
        <v>0.42699999999999999</v>
      </c>
      <c r="G1701" s="53">
        <v>7155.41</v>
      </c>
      <c r="H1701" s="52">
        <v>13</v>
      </c>
      <c r="I1701" t="str">
        <f t="shared" si="78"/>
        <v>Médio</v>
      </c>
      <c r="J1701" t="str">
        <f>VLOOKUP(B1701,'De-Para_Estado_Regiao'!$B:$C,2,0)</f>
        <v>Nordeste</v>
      </c>
      <c r="K1701" s="41">
        <f t="shared" si="79"/>
        <v>7155.41</v>
      </c>
      <c r="L1701" s="15">
        <f t="shared" si="80"/>
        <v>0.56399999999999995</v>
      </c>
    </row>
    <row r="1702" spans="1:12" x14ac:dyDescent="0.25">
      <c r="A1702" s="52" t="s">
        <v>2921</v>
      </c>
      <c r="B1702" s="52" t="s">
        <v>131</v>
      </c>
      <c r="C1702" s="52">
        <v>296</v>
      </c>
      <c r="D1702" s="52">
        <v>0.56399999999999995</v>
      </c>
      <c r="E1702" s="52">
        <v>0.53800000000000003</v>
      </c>
      <c r="F1702" s="52">
        <v>0.44</v>
      </c>
      <c r="G1702" s="53">
        <v>7154.53</v>
      </c>
      <c r="H1702" s="52">
        <v>0</v>
      </c>
      <c r="I1702" t="str">
        <f t="shared" si="78"/>
        <v>Médio</v>
      </c>
      <c r="J1702" t="str">
        <f>VLOOKUP(B1702,'De-Para_Estado_Regiao'!$B:$C,2,0)</f>
        <v>Nordeste</v>
      </c>
      <c r="K1702" s="41">
        <f t="shared" si="79"/>
        <v>7154.53</v>
      </c>
      <c r="L1702" s="15">
        <f t="shared" si="80"/>
        <v>0.53800000000000003</v>
      </c>
    </row>
    <row r="1703" spans="1:12" x14ac:dyDescent="0.25">
      <c r="A1703" s="52" t="s">
        <v>3576</v>
      </c>
      <c r="B1703" s="52" t="s">
        <v>96</v>
      </c>
      <c r="C1703" s="52">
        <v>636</v>
      </c>
      <c r="D1703" s="52">
        <v>0.55000000000000004</v>
      </c>
      <c r="E1703" s="52">
        <v>0.53700000000000003</v>
      </c>
      <c r="F1703" s="52">
        <v>0.41099999999999998</v>
      </c>
      <c r="G1703" s="53">
        <v>7150.1</v>
      </c>
      <c r="H1703" s="52">
        <v>5</v>
      </c>
      <c r="I1703" t="str">
        <f t="shared" si="78"/>
        <v>Médio</v>
      </c>
      <c r="J1703" t="str">
        <f>VLOOKUP(B1703,'De-Para_Estado_Regiao'!$B:$C,2,0)</f>
        <v>Nordeste</v>
      </c>
      <c r="K1703" s="41">
        <f t="shared" si="79"/>
        <v>7150.1</v>
      </c>
      <c r="L1703" s="15">
        <f t="shared" si="80"/>
        <v>0.53700000000000003</v>
      </c>
    </row>
    <row r="1704" spans="1:12" x14ac:dyDescent="0.25">
      <c r="A1704" s="52" t="s">
        <v>5242</v>
      </c>
      <c r="B1704" s="52" t="s">
        <v>96</v>
      </c>
      <c r="C1704" s="52">
        <v>196</v>
      </c>
      <c r="D1704" s="52">
        <v>0.59399999999999997</v>
      </c>
      <c r="E1704" s="52">
        <v>0.56799999999999995</v>
      </c>
      <c r="F1704" s="52">
        <v>0.47899999999999998</v>
      </c>
      <c r="G1704" s="53">
        <v>7145.36</v>
      </c>
      <c r="H1704" s="52">
        <v>2</v>
      </c>
      <c r="I1704" t="str">
        <f t="shared" si="78"/>
        <v>Médio</v>
      </c>
      <c r="J1704" t="str">
        <f>VLOOKUP(B1704,'De-Para_Estado_Regiao'!$B:$C,2,0)</f>
        <v>Nordeste</v>
      </c>
      <c r="K1704" s="41">
        <f t="shared" si="79"/>
        <v>7145.36</v>
      </c>
      <c r="L1704" s="15">
        <f t="shared" si="80"/>
        <v>0.56799999999999995</v>
      </c>
    </row>
    <row r="1705" spans="1:12" x14ac:dyDescent="0.25">
      <c r="A1705" s="52" t="s">
        <v>4966</v>
      </c>
      <c r="B1705" s="52" t="s">
        <v>131</v>
      </c>
      <c r="C1705" s="52">
        <v>109</v>
      </c>
      <c r="D1705" s="52">
        <v>0.501</v>
      </c>
      <c r="E1705" s="52">
        <v>0.50900000000000001</v>
      </c>
      <c r="F1705" s="52">
        <v>0.36</v>
      </c>
      <c r="G1705" s="53">
        <v>7143.31</v>
      </c>
      <c r="H1705" s="52">
        <v>1</v>
      </c>
      <c r="I1705" t="str">
        <f t="shared" si="78"/>
        <v>Baixo</v>
      </c>
      <c r="J1705" t="str">
        <f>VLOOKUP(B1705,'De-Para_Estado_Regiao'!$B:$C,2,0)</f>
        <v>Nordeste</v>
      </c>
      <c r="K1705" s="41">
        <f t="shared" si="79"/>
        <v>7143.31</v>
      </c>
      <c r="L1705" s="15">
        <f t="shared" si="80"/>
        <v>0.50900000000000001</v>
      </c>
    </row>
    <row r="1706" spans="1:12" x14ac:dyDescent="0.25">
      <c r="A1706" s="50" t="s">
        <v>4906</v>
      </c>
      <c r="B1706" s="50" t="s">
        <v>131</v>
      </c>
      <c r="C1706" s="50">
        <v>118</v>
      </c>
      <c r="D1706" s="50">
        <v>0.61299999999999999</v>
      </c>
      <c r="E1706" s="50">
        <v>0.54300000000000004</v>
      </c>
      <c r="F1706" s="50">
        <v>0.54600000000000004</v>
      </c>
      <c r="G1706" s="51">
        <v>7138</v>
      </c>
      <c r="H1706" s="50">
        <v>4</v>
      </c>
      <c r="I1706" t="str">
        <f t="shared" si="78"/>
        <v>Médio</v>
      </c>
      <c r="J1706" t="str">
        <f>VLOOKUP(B1706,'De-Para_Estado_Regiao'!$B:$C,2,0)</f>
        <v>Nordeste</v>
      </c>
      <c r="K1706" s="41">
        <f t="shared" si="79"/>
        <v>7138</v>
      </c>
      <c r="L1706" s="15">
        <f t="shared" si="80"/>
        <v>0.54300000000000004</v>
      </c>
    </row>
    <row r="1707" spans="1:12" x14ac:dyDescent="0.25">
      <c r="A1707" s="50" t="s">
        <v>4817</v>
      </c>
      <c r="B1707" s="50" t="s">
        <v>48</v>
      </c>
      <c r="C1707" s="50">
        <v>79</v>
      </c>
      <c r="D1707" s="50">
        <v>0.58499999999999996</v>
      </c>
      <c r="E1707" s="50">
        <v>0.53300000000000003</v>
      </c>
      <c r="F1707" s="50">
        <v>0.52600000000000002</v>
      </c>
      <c r="G1707" s="51">
        <v>7134.7</v>
      </c>
      <c r="H1707" s="50">
        <v>0</v>
      </c>
      <c r="I1707" t="str">
        <f t="shared" si="78"/>
        <v>Médio</v>
      </c>
      <c r="J1707" t="str">
        <f>VLOOKUP(B1707,'De-Para_Estado_Regiao'!$B:$C,2,0)</f>
        <v>Nordeste</v>
      </c>
      <c r="K1707" s="41">
        <f t="shared" si="79"/>
        <v>7134.7</v>
      </c>
      <c r="L1707" s="15">
        <f t="shared" si="80"/>
        <v>0.53300000000000003</v>
      </c>
    </row>
    <row r="1708" spans="1:12" x14ac:dyDescent="0.25">
      <c r="A1708" s="52" t="s">
        <v>3657</v>
      </c>
      <c r="B1708" s="52" t="s">
        <v>48</v>
      </c>
      <c r="C1708" s="52">
        <v>536</v>
      </c>
      <c r="D1708" s="52">
        <v>0.61</v>
      </c>
      <c r="E1708" s="52">
        <v>0.54500000000000004</v>
      </c>
      <c r="F1708" s="52">
        <v>0.53800000000000003</v>
      </c>
      <c r="G1708" s="53">
        <v>7133.44</v>
      </c>
      <c r="H1708" s="52">
        <v>3</v>
      </c>
      <c r="I1708" t="str">
        <f t="shared" si="78"/>
        <v>Médio</v>
      </c>
      <c r="J1708" t="str">
        <f>VLOOKUP(B1708,'De-Para_Estado_Regiao'!$B:$C,2,0)</f>
        <v>Nordeste</v>
      </c>
      <c r="K1708" s="41">
        <f t="shared" si="79"/>
        <v>7133.44</v>
      </c>
      <c r="L1708" s="15">
        <f t="shared" si="80"/>
        <v>0.54500000000000004</v>
      </c>
    </row>
    <row r="1709" spans="1:12" x14ac:dyDescent="0.25">
      <c r="A1709" s="50" t="s">
        <v>4908</v>
      </c>
      <c r="B1709" s="50" t="s">
        <v>96</v>
      </c>
      <c r="C1709" s="50">
        <v>126</v>
      </c>
      <c r="D1709" s="50">
        <v>0.55600000000000005</v>
      </c>
      <c r="E1709" s="50">
        <v>0.54200000000000004</v>
      </c>
      <c r="F1709" s="50">
        <v>0.40699999999999997</v>
      </c>
      <c r="G1709" s="51">
        <v>7132.8</v>
      </c>
      <c r="H1709" s="50">
        <v>4</v>
      </c>
      <c r="I1709" t="str">
        <f t="shared" si="78"/>
        <v>Médio</v>
      </c>
      <c r="J1709" t="str">
        <f>VLOOKUP(B1709,'De-Para_Estado_Regiao'!$B:$C,2,0)</f>
        <v>Nordeste</v>
      </c>
      <c r="K1709" s="41">
        <f t="shared" si="79"/>
        <v>7132.8</v>
      </c>
      <c r="L1709" s="15">
        <f t="shared" si="80"/>
        <v>0.54200000000000004</v>
      </c>
    </row>
    <row r="1710" spans="1:12" x14ac:dyDescent="0.25">
      <c r="A1710" s="52" t="s">
        <v>4204</v>
      </c>
      <c r="B1710" s="52" t="s">
        <v>131</v>
      </c>
      <c r="C1710" s="52">
        <v>69</v>
      </c>
      <c r="D1710" s="52">
        <v>0.51500000000000001</v>
      </c>
      <c r="E1710" s="52">
        <v>0.49</v>
      </c>
      <c r="F1710" s="52">
        <v>0.36799999999999999</v>
      </c>
      <c r="G1710" s="53">
        <v>7131.28</v>
      </c>
      <c r="H1710" s="52">
        <v>11</v>
      </c>
      <c r="I1710" t="str">
        <f t="shared" si="78"/>
        <v>Baixo</v>
      </c>
      <c r="J1710" t="str">
        <f>VLOOKUP(B1710,'De-Para_Estado_Regiao'!$B:$C,2,0)</f>
        <v>Nordeste</v>
      </c>
      <c r="K1710" s="41">
        <f t="shared" si="79"/>
        <v>7131.28</v>
      </c>
      <c r="L1710" s="15">
        <f t="shared" si="80"/>
        <v>0.49</v>
      </c>
    </row>
    <row r="1711" spans="1:12" x14ac:dyDescent="0.25">
      <c r="A1711" s="50" t="s">
        <v>4928</v>
      </c>
      <c r="B1711" s="50" t="s">
        <v>131</v>
      </c>
      <c r="C1711" s="50">
        <v>120</v>
      </c>
      <c r="D1711" s="50">
        <v>0.55100000000000005</v>
      </c>
      <c r="E1711" s="50">
        <v>0.53700000000000003</v>
      </c>
      <c r="F1711" s="50">
        <v>0.44800000000000001</v>
      </c>
      <c r="G1711" s="51">
        <v>7127.58</v>
      </c>
      <c r="H1711" s="50">
        <v>1</v>
      </c>
      <c r="I1711" t="str">
        <f t="shared" si="78"/>
        <v>Médio</v>
      </c>
      <c r="J1711" t="str">
        <f>VLOOKUP(B1711,'De-Para_Estado_Regiao'!$B:$C,2,0)</f>
        <v>Nordeste</v>
      </c>
      <c r="K1711" s="41">
        <f t="shared" si="79"/>
        <v>7127.58</v>
      </c>
      <c r="L1711" s="15">
        <f t="shared" si="80"/>
        <v>0.53700000000000003</v>
      </c>
    </row>
    <row r="1712" spans="1:12" x14ac:dyDescent="0.25">
      <c r="A1712" s="50" t="s">
        <v>4547</v>
      </c>
      <c r="B1712" s="50" t="s">
        <v>131</v>
      </c>
      <c r="C1712" s="50">
        <v>116</v>
      </c>
      <c r="D1712" s="50">
        <v>0.56999999999999995</v>
      </c>
      <c r="E1712" s="50">
        <v>0.55700000000000005</v>
      </c>
      <c r="F1712" s="50">
        <v>0.44800000000000001</v>
      </c>
      <c r="G1712" s="51">
        <v>7121.68</v>
      </c>
      <c r="H1712" s="50">
        <v>1</v>
      </c>
      <c r="I1712" t="str">
        <f t="shared" si="78"/>
        <v>Médio</v>
      </c>
      <c r="J1712" t="str">
        <f>VLOOKUP(B1712,'De-Para_Estado_Regiao'!$B:$C,2,0)</f>
        <v>Nordeste</v>
      </c>
      <c r="K1712" s="41">
        <f t="shared" si="79"/>
        <v>7121.68</v>
      </c>
      <c r="L1712" s="15">
        <f t="shared" si="80"/>
        <v>0.55700000000000005</v>
      </c>
    </row>
    <row r="1713" spans="1:12" x14ac:dyDescent="0.25">
      <c r="A1713" s="52" t="s">
        <v>5310</v>
      </c>
      <c r="B1713" s="52" t="s">
        <v>101</v>
      </c>
      <c r="C1713" s="52">
        <v>208</v>
      </c>
      <c r="D1713" s="52">
        <v>0.58399999999999996</v>
      </c>
      <c r="E1713" s="52">
        <v>0.55800000000000005</v>
      </c>
      <c r="F1713" s="52">
        <v>0.48899999999999999</v>
      </c>
      <c r="G1713" s="53">
        <v>7119.49</v>
      </c>
      <c r="H1713" s="52">
        <v>0</v>
      </c>
      <c r="I1713" t="str">
        <f t="shared" si="78"/>
        <v>Médio</v>
      </c>
      <c r="J1713" t="str">
        <f>VLOOKUP(B1713,'De-Para_Estado_Regiao'!$B:$C,2,0)</f>
        <v>Nordeste</v>
      </c>
      <c r="K1713" s="41">
        <f t="shared" si="79"/>
        <v>7119.49</v>
      </c>
      <c r="L1713" s="15">
        <f t="shared" si="80"/>
        <v>0.55800000000000005</v>
      </c>
    </row>
    <row r="1714" spans="1:12" x14ac:dyDescent="0.25">
      <c r="A1714" s="50" t="s">
        <v>3988</v>
      </c>
      <c r="B1714" s="50" t="s">
        <v>25</v>
      </c>
      <c r="C1714" s="50">
        <v>482</v>
      </c>
      <c r="D1714" s="50">
        <v>0.6</v>
      </c>
      <c r="E1714" s="50">
        <v>0.52200000000000002</v>
      </c>
      <c r="F1714" s="50">
        <v>0.54</v>
      </c>
      <c r="G1714" s="51">
        <v>7116.94</v>
      </c>
      <c r="H1714" s="50">
        <v>1</v>
      </c>
      <c r="I1714" t="str">
        <f t="shared" si="78"/>
        <v>Médio</v>
      </c>
      <c r="J1714" t="str">
        <f>VLOOKUP(B1714,'De-Para_Estado_Regiao'!$B:$C,2,0)</f>
        <v>Nordeste</v>
      </c>
      <c r="K1714" s="41">
        <f t="shared" si="79"/>
        <v>7116.94</v>
      </c>
      <c r="L1714" s="15">
        <f t="shared" si="80"/>
        <v>0.52200000000000002</v>
      </c>
    </row>
    <row r="1715" spans="1:12" x14ac:dyDescent="0.25">
      <c r="A1715" s="50" t="s">
        <v>3590</v>
      </c>
      <c r="B1715" s="50" t="s">
        <v>25</v>
      </c>
      <c r="C1715" s="50">
        <v>219</v>
      </c>
      <c r="D1715" s="50">
        <v>0.57399999999999995</v>
      </c>
      <c r="E1715" s="50">
        <v>0.56299999999999994</v>
      </c>
      <c r="F1715" s="50">
        <v>0.49299999999999999</v>
      </c>
      <c r="G1715" s="51">
        <v>7115.49</v>
      </c>
      <c r="H1715" s="50">
        <v>0</v>
      </c>
      <c r="I1715" t="str">
        <f t="shared" si="78"/>
        <v>Médio</v>
      </c>
      <c r="J1715" t="str">
        <f>VLOOKUP(B1715,'De-Para_Estado_Regiao'!$B:$C,2,0)</f>
        <v>Nordeste</v>
      </c>
      <c r="K1715" s="41">
        <f t="shared" si="79"/>
        <v>7115.49</v>
      </c>
      <c r="L1715" s="15">
        <f t="shared" si="80"/>
        <v>0.56299999999999994</v>
      </c>
    </row>
    <row r="1716" spans="1:12" x14ac:dyDescent="0.25">
      <c r="A1716" s="50" t="s">
        <v>4672</v>
      </c>
      <c r="B1716" s="50" t="s">
        <v>96</v>
      </c>
      <c r="C1716" s="50">
        <v>132</v>
      </c>
      <c r="D1716" s="50">
        <v>0.57799999999999996</v>
      </c>
      <c r="E1716" s="50">
        <v>0.55000000000000004</v>
      </c>
      <c r="F1716" s="50">
        <v>0.45800000000000002</v>
      </c>
      <c r="G1716" s="51">
        <v>7115.44</v>
      </c>
      <c r="H1716" s="50">
        <v>6</v>
      </c>
      <c r="I1716" t="str">
        <f t="shared" si="78"/>
        <v>Médio</v>
      </c>
      <c r="J1716" t="str">
        <f>VLOOKUP(B1716,'De-Para_Estado_Regiao'!$B:$C,2,0)</f>
        <v>Nordeste</v>
      </c>
      <c r="K1716" s="41">
        <f t="shared" si="79"/>
        <v>7115.44</v>
      </c>
      <c r="L1716" s="15">
        <f t="shared" si="80"/>
        <v>0.55000000000000004</v>
      </c>
    </row>
    <row r="1717" spans="1:12" x14ac:dyDescent="0.25">
      <c r="A1717" s="50" t="s">
        <v>4288</v>
      </c>
      <c r="B1717" s="50" t="s">
        <v>86</v>
      </c>
      <c r="C1717" s="50">
        <v>348</v>
      </c>
      <c r="D1717" s="50">
        <v>0.57999999999999996</v>
      </c>
      <c r="E1717" s="50">
        <v>0.55100000000000005</v>
      </c>
      <c r="F1717" s="50">
        <v>0.46400000000000002</v>
      </c>
      <c r="G1717" s="51">
        <v>7110.76</v>
      </c>
      <c r="H1717" s="50">
        <v>4</v>
      </c>
      <c r="I1717" t="str">
        <f t="shared" si="78"/>
        <v>Médio</v>
      </c>
      <c r="J1717" t="str">
        <f>VLOOKUP(B1717,'De-Para_Estado_Regiao'!$B:$C,2,0)</f>
        <v>Nordeste</v>
      </c>
      <c r="K1717" s="41">
        <f t="shared" si="79"/>
        <v>7110.76</v>
      </c>
      <c r="L1717" s="15">
        <f t="shared" si="80"/>
        <v>0.55100000000000005</v>
      </c>
    </row>
    <row r="1718" spans="1:12" x14ac:dyDescent="0.25">
      <c r="A1718" s="52" t="s">
        <v>3840</v>
      </c>
      <c r="B1718" s="52" t="s">
        <v>86</v>
      </c>
      <c r="C1718" s="52">
        <v>89</v>
      </c>
      <c r="D1718" s="52">
        <v>0.55000000000000004</v>
      </c>
      <c r="E1718" s="52">
        <v>0.52100000000000002</v>
      </c>
      <c r="F1718" s="52">
        <v>0.41799999999999998</v>
      </c>
      <c r="G1718" s="53">
        <v>7110.13</v>
      </c>
      <c r="H1718" s="52">
        <v>3</v>
      </c>
      <c r="I1718" t="str">
        <f t="shared" si="78"/>
        <v>Médio</v>
      </c>
      <c r="J1718" t="str">
        <f>VLOOKUP(B1718,'De-Para_Estado_Regiao'!$B:$C,2,0)</f>
        <v>Nordeste</v>
      </c>
      <c r="K1718" s="41">
        <f t="shared" si="79"/>
        <v>7110.13</v>
      </c>
      <c r="L1718" s="15">
        <f t="shared" si="80"/>
        <v>0.52100000000000002</v>
      </c>
    </row>
    <row r="1719" spans="1:12" x14ac:dyDescent="0.25">
      <c r="A1719" s="50" t="s">
        <v>4471</v>
      </c>
      <c r="B1719" s="50" t="s">
        <v>101</v>
      </c>
      <c r="C1719" s="50">
        <v>413</v>
      </c>
      <c r="D1719" s="50">
        <v>0.52</v>
      </c>
      <c r="E1719" s="50">
        <v>0.503</v>
      </c>
      <c r="F1719" s="50">
        <v>0.40600000000000003</v>
      </c>
      <c r="G1719" s="51">
        <v>7108.69</v>
      </c>
      <c r="H1719" s="50">
        <v>3</v>
      </c>
      <c r="I1719" t="str">
        <f t="shared" si="78"/>
        <v>Baixo</v>
      </c>
      <c r="J1719" t="str">
        <f>VLOOKUP(B1719,'De-Para_Estado_Regiao'!$B:$C,2,0)</f>
        <v>Nordeste</v>
      </c>
      <c r="K1719" s="41">
        <f t="shared" si="79"/>
        <v>7108.69</v>
      </c>
      <c r="L1719" s="15">
        <f t="shared" si="80"/>
        <v>0.503</v>
      </c>
    </row>
    <row r="1720" spans="1:12" x14ac:dyDescent="0.25">
      <c r="A1720" s="52" t="s">
        <v>2573</v>
      </c>
      <c r="B1720" s="52" t="s">
        <v>25</v>
      </c>
      <c r="C1720" s="52">
        <v>1123</v>
      </c>
      <c r="D1720" s="52">
        <v>0.55000000000000004</v>
      </c>
      <c r="E1720" s="52">
        <v>0.51400000000000001</v>
      </c>
      <c r="F1720" s="52">
        <v>0.432</v>
      </c>
      <c r="G1720" s="53">
        <v>7107.34</v>
      </c>
      <c r="H1720" s="52">
        <v>4</v>
      </c>
      <c r="I1720" t="str">
        <f t="shared" si="78"/>
        <v>Médio</v>
      </c>
      <c r="J1720" t="str">
        <f>VLOOKUP(B1720,'De-Para_Estado_Regiao'!$B:$C,2,0)</f>
        <v>Nordeste</v>
      </c>
      <c r="K1720" s="41">
        <f t="shared" si="79"/>
        <v>7107.34</v>
      </c>
      <c r="L1720" s="15">
        <f t="shared" si="80"/>
        <v>0.51400000000000001</v>
      </c>
    </row>
    <row r="1721" spans="1:12" x14ac:dyDescent="0.25">
      <c r="A1721" s="50" t="s">
        <v>5165</v>
      </c>
      <c r="B1721" s="50" t="s">
        <v>131</v>
      </c>
      <c r="C1721" s="50">
        <v>373</v>
      </c>
      <c r="D1721" s="50">
        <v>0.63</v>
      </c>
      <c r="E1721" s="50">
        <v>0.56000000000000005</v>
      </c>
      <c r="F1721" s="50">
        <v>0.58299999999999996</v>
      </c>
      <c r="G1721" s="51">
        <v>7101.25</v>
      </c>
      <c r="H1721" s="50">
        <v>0</v>
      </c>
      <c r="I1721" t="str">
        <f t="shared" si="78"/>
        <v>Médio</v>
      </c>
      <c r="J1721" t="str">
        <f>VLOOKUP(B1721,'De-Para_Estado_Regiao'!$B:$C,2,0)</f>
        <v>Nordeste</v>
      </c>
      <c r="K1721" s="41">
        <f t="shared" si="79"/>
        <v>7101.25</v>
      </c>
      <c r="L1721" s="15">
        <f t="shared" si="80"/>
        <v>0.56000000000000005</v>
      </c>
    </row>
    <row r="1722" spans="1:12" x14ac:dyDescent="0.25">
      <c r="A1722" s="50" t="s">
        <v>4410</v>
      </c>
      <c r="B1722" s="50" t="s">
        <v>48</v>
      </c>
      <c r="C1722" s="50">
        <v>320</v>
      </c>
      <c r="D1722" s="50">
        <v>0.59899999999999998</v>
      </c>
      <c r="E1722" s="50">
        <v>0.55000000000000004</v>
      </c>
      <c r="F1722" s="50">
        <v>0.50600000000000001</v>
      </c>
      <c r="G1722" s="51">
        <v>7095.89</v>
      </c>
      <c r="H1722" s="50">
        <v>1</v>
      </c>
      <c r="I1722" t="str">
        <f t="shared" si="78"/>
        <v>Médio</v>
      </c>
      <c r="J1722" t="str">
        <f>VLOOKUP(B1722,'De-Para_Estado_Regiao'!$B:$C,2,0)</f>
        <v>Nordeste</v>
      </c>
      <c r="K1722" s="41">
        <f t="shared" si="79"/>
        <v>7095.89</v>
      </c>
      <c r="L1722" s="15">
        <f t="shared" si="80"/>
        <v>0.55000000000000004</v>
      </c>
    </row>
    <row r="1723" spans="1:12" x14ac:dyDescent="0.25">
      <c r="A1723" s="50" t="s">
        <v>3036</v>
      </c>
      <c r="B1723" s="50" t="s">
        <v>131</v>
      </c>
      <c r="C1723" s="50">
        <v>69</v>
      </c>
      <c r="D1723" s="50">
        <v>0.55500000000000005</v>
      </c>
      <c r="E1723" s="50">
        <v>0.51100000000000001</v>
      </c>
      <c r="F1723" s="50">
        <v>0.435</v>
      </c>
      <c r="G1723" s="51">
        <v>7091.77</v>
      </c>
      <c r="H1723" s="50">
        <v>0</v>
      </c>
      <c r="I1723" t="str">
        <f t="shared" si="78"/>
        <v>Médio</v>
      </c>
      <c r="J1723" t="str">
        <f>VLOOKUP(B1723,'De-Para_Estado_Regiao'!$B:$C,2,0)</f>
        <v>Nordeste</v>
      </c>
      <c r="K1723" s="41">
        <f t="shared" si="79"/>
        <v>7091.77</v>
      </c>
      <c r="L1723" s="15">
        <f t="shared" si="80"/>
        <v>0.51100000000000001</v>
      </c>
    </row>
    <row r="1724" spans="1:12" x14ac:dyDescent="0.25">
      <c r="A1724" s="50" t="s">
        <v>4841</v>
      </c>
      <c r="B1724" s="50" t="s">
        <v>131</v>
      </c>
      <c r="C1724" s="50">
        <v>54</v>
      </c>
      <c r="D1724" s="50">
        <v>0.55000000000000004</v>
      </c>
      <c r="E1724" s="50">
        <v>0.54700000000000004</v>
      </c>
      <c r="F1724" s="50">
        <v>0.40300000000000002</v>
      </c>
      <c r="G1724" s="51">
        <v>7090.1</v>
      </c>
      <c r="H1724" s="50">
        <v>0</v>
      </c>
      <c r="I1724" t="str">
        <f t="shared" si="78"/>
        <v>Médio</v>
      </c>
      <c r="J1724" t="str">
        <f>VLOOKUP(B1724,'De-Para_Estado_Regiao'!$B:$C,2,0)</f>
        <v>Nordeste</v>
      </c>
      <c r="K1724" s="41">
        <f t="shared" si="79"/>
        <v>7090.1</v>
      </c>
      <c r="L1724" s="15">
        <f t="shared" si="80"/>
        <v>0.54700000000000004</v>
      </c>
    </row>
    <row r="1725" spans="1:12" x14ac:dyDescent="0.25">
      <c r="A1725" s="50" t="s">
        <v>1371</v>
      </c>
      <c r="B1725" s="50" t="s">
        <v>19</v>
      </c>
      <c r="C1725" s="50">
        <v>2318</v>
      </c>
      <c r="D1725" s="50">
        <v>0.58499999999999996</v>
      </c>
      <c r="E1725" s="50">
        <v>0.56299999999999994</v>
      </c>
      <c r="F1725" s="50">
        <v>0.47899999999999998</v>
      </c>
      <c r="G1725" s="51">
        <v>7089.97</v>
      </c>
      <c r="H1725" s="50">
        <v>6</v>
      </c>
      <c r="I1725" t="str">
        <f t="shared" si="78"/>
        <v>Médio</v>
      </c>
      <c r="J1725" t="str">
        <f>VLOOKUP(B1725,'De-Para_Estado_Regiao'!$B:$C,2,0)</f>
        <v>Nordeste</v>
      </c>
      <c r="K1725" s="41">
        <f t="shared" si="79"/>
        <v>7089.97</v>
      </c>
      <c r="L1725" s="15">
        <f t="shared" si="80"/>
        <v>0.56299999999999994</v>
      </c>
    </row>
    <row r="1726" spans="1:12" x14ac:dyDescent="0.25">
      <c r="A1726" s="52" t="s">
        <v>5071</v>
      </c>
      <c r="B1726" s="52" t="s">
        <v>101</v>
      </c>
      <c r="C1726" s="52">
        <v>916</v>
      </c>
      <c r="D1726" s="52">
        <v>0.60499999999999998</v>
      </c>
      <c r="E1726" s="52">
        <v>0.57699999999999996</v>
      </c>
      <c r="F1726" s="52">
        <v>0.52300000000000002</v>
      </c>
      <c r="G1726" s="53">
        <v>7082.34</v>
      </c>
      <c r="H1726" s="52">
        <v>0</v>
      </c>
      <c r="I1726" t="str">
        <f t="shared" si="78"/>
        <v>Médio</v>
      </c>
      <c r="J1726" t="str">
        <f>VLOOKUP(B1726,'De-Para_Estado_Regiao'!$B:$C,2,0)</f>
        <v>Nordeste</v>
      </c>
      <c r="K1726" s="41">
        <f t="shared" si="79"/>
        <v>7082.34</v>
      </c>
      <c r="L1726" s="15">
        <f t="shared" si="80"/>
        <v>0.57699999999999996</v>
      </c>
    </row>
    <row r="1727" spans="1:12" x14ac:dyDescent="0.25">
      <c r="A1727" s="50" t="s">
        <v>4751</v>
      </c>
      <c r="B1727" s="50" t="s">
        <v>131</v>
      </c>
      <c r="C1727" s="50">
        <v>122</v>
      </c>
      <c r="D1727" s="50">
        <v>0.54100000000000004</v>
      </c>
      <c r="E1727" s="50">
        <v>0.52</v>
      </c>
      <c r="F1727" s="50">
        <v>0.42599999999999999</v>
      </c>
      <c r="G1727" s="51">
        <v>7078.97</v>
      </c>
      <c r="H1727" s="50">
        <v>0</v>
      </c>
      <c r="I1727" t="str">
        <f t="shared" si="78"/>
        <v>Baixo</v>
      </c>
      <c r="J1727" t="str">
        <f>VLOOKUP(B1727,'De-Para_Estado_Regiao'!$B:$C,2,0)</f>
        <v>Nordeste</v>
      </c>
      <c r="K1727" s="41">
        <f t="shared" si="79"/>
        <v>7078.97</v>
      </c>
      <c r="L1727" s="15">
        <f t="shared" si="80"/>
        <v>0.52</v>
      </c>
    </row>
    <row r="1728" spans="1:12" x14ac:dyDescent="0.25">
      <c r="A1728" s="52" t="s">
        <v>4588</v>
      </c>
      <c r="B1728" s="52" t="s">
        <v>131</v>
      </c>
      <c r="C1728" s="52">
        <v>215</v>
      </c>
      <c r="D1728" s="52">
        <v>0.57999999999999996</v>
      </c>
      <c r="E1728" s="52">
        <v>0.54500000000000004</v>
      </c>
      <c r="F1728" s="52">
        <v>0.47799999999999998</v>
      </c>
      <c r="G1728" s="53">
        <v>7078.8</v>
      </c>
      <c r="H1728" s="52">
        <v>7</v>
      </c>
      <c r="I1728" t="str">
        <f t="shared" si="78"/>
        <v>Médio</v>
      </c>
      <c r="J1728" t="str">
        <f>VLOOKUP(B1728,'De-Para_Estado_Regiao'!$B:$C,2,0)</f>
        <v>Nordeste</v>
      </c>
      <c r="K1728" s="41">
        <f t="shared" si="79"/>
        <v>7078.8</v>
      </c>
      <c r="L1728" s="15">
        <f t="shared" si="80"/>
        <v>0.54500000000000004</v>
      </c>
    </row>
    <row r="1729" spans="1:12" x14ac:dyDescent="0.25">
      <c r="A1729" s="52" t="s">
        <v>4136</v>
      </c>
      <c r="B1729" s="52" t="s">
        <v>131</v>
      </c>
      <c r="C1729" s="52">
        <v>325</v>
      </c>
      <c r="D1729" s="52">
        <v>0.59399999999999997</v>
      </c>
      <c r="E1729" s="52">
        <v>0.53400000000000003</v>
      </c>
      <c r="F1729" s="52">
        <v>0.51200000000000001</v>
      </c>
      <c r="G1729" s="53">
        <v>7077.4</v>
      </c>
      <c r="H1729" s="52">
        <v>3</v>
      </c>
      <c r="I1729" t="str">
        <f t="shared" si="78"/>
        <v>Médio</v>
      </c>
      <c r="J1729" t="str">
        <f>VLOOKUP(B1729,'De-Para_Estado_Regiao'!$B:$C,2,0)</f>
        <v>Nordeste</v>
      </c>
      <c r="K1729" s="41">
        <f t="shared" si="79"/>
        <v>7077.4</v>
      </c>
      <c r="L1729" s="15">
        <f t="shared" si="80"/>
        <v>0.53400000000000003</v>
      </c>
    </row>
    <row r="1730" spans="1:12" x14ac:dyDescent="0.25">
      <c r="A1730" s="50" t="s">
        <v>3585</v>
      </c>
      <c r="B1730" s="50" t="s">
        <v>25</v>
      </c>
      <c r="C1730" s="50">
        <v>505</v>
      </c>
      <c r="D1730" s="50">
        <v>0.59499999999999997</v>
      </c>
      <c r="E1730" s="50">
        <v>0.54200000000000004</v>
      </c>
      <c r="F1730" s="50">
        <v>0.51200000000000001</v>
      </c>
      <c r="G1730" s="51">
        <v>7074.86</v>
      </c>
      <c r="H1730" s="50">
        <v>3</v>
      </c>
      <c r="I1730" t="str">
        <f t="shared" ref="I1730:I1793" si="81">IF(D1730&lt;0.55,"Baixo",IF(D1730&lt;0.7,"Médio",IF(D1730&lt;0.8,"Alto","Muito Alto")))</f>
        <v>Médio</v>
      </c>
      <c r="J1730" t="str">
        <f>VLOOKUP(B1730,'De-Para_Estado_Regiao'!$B:$C,2,0)</f>
        <v>Nordeste</v>
      </c>
      <c r="K1730" s="41">
        <f t="shared" si="79"/>
        <v>7074.86</v>
      </c>
      <c r="L1730" s="15">
        <f t="shared" si="80"/>
        <v>0.54200000000000004</v>
      </c>
    </row>
    <row r="1731" spans="1:12" x14ac:dyDescent="0.25">
      <c r="A1731" s="52" t="s">
        <v>2716</v>
      </c>
      <c r="B1731" s="52" t="s">
        <v>131</v>
      </c>
      <c r="C1731" s="52">
        <v>871</v>
      </c>
      <c r="D1731" s="52">
        <v>0.5</v>
      </c>
      <c r="E1731" s="52">
        <v>0.51600000000000001</v>
      </c>
      <c r="F1731" s="52">
        <v>0.33400000000000002</v>
      </c>
      <c r="G1731" s="53">
        <v>7062.74</v>
      </c>
      <c r="H1731" s="52">
        <v>43</v>
      </c>
      <c r="I1731" t="str">
        <f t="shared" si="81"/>
        <v>Baixo</v>
      </c>
      <c r="J1731" t="str">
        <f>VLOOKUP(B1731,'De-Para_Estado_Regiao'!$B:$C,2,0)</f>
        <v>Nordeste</v>
      </c>
      <c r="K1731" s="41">
        <f t="shared" ref="K1731:K1794" si="82">G1731</f>
        <v>7062.74</v>
      </c>
      <c r="L1731" s="15">
        <f t="shared" ref="L1731:L1794" si="83">E1731</f>
        <v>0.51600000000000001</v>
      </c>
    </row>
    <row r="1732" spans="1:12" x14ac:dyDescent="0.25">
      <c r="A1732" s="52" t="s">
        <v>5046</v>
      </c>
      <c r="B1732" s="52" t="s">
        <v>131</v>
      </c>
      <c r="C1732" s="52">
        <v>559</v>
      </c>
      <c r="D1732" s="52">
        <v>0.59499999999999997</v>
      </c>
      <c r="E1732" s="52">
        <v>0.55300000000000005</v>
      </c>
      <c r="F1732" s="52">
        <v>0.49199999999999999</v>
      </c>
      <c r="G1732" s="53">
        <v>7060.61</v>
      </c>
      <c r="H1732" s="52">
        <v>11</v>
      </c>
      <c r="I1732" t="str">
        <f t="shared" si="81"/>
        <v>Médio</v>
      </c>
      <c r="J1732" t="str">
        <f>VLOOKUP(B1732,'De-Para_Estado_Regiao'!$B:$C,2,0)</f>
        <v>Nordeste</v>
      </c>
      <c r="K1732" s="41">
        <f t="shared" si="82"/>
        <v>7060.61</v>
      </c>
      <c r="L1732" s="15">
        <f t="shared" si="83"/>
        <v>0.55300000000000005</v>
      </c>
    </row>
    <row r="1733" spans="1:12" x14ac:dyDescent="0.25">
      <c r="A1733" s="50" t="s">
        <v>4662</v>
      </c>
      <c r="B1733" s="50" t="s">
        <v>101</v>
      </c>
      <c r="C1733" s="50">
        <v>203</v>
      </c>
      <c r="D1733" s="50">
        <v>0.56799999999999995</v>
      </c>
      <c r="E1733" s="50">
        <v>0.53800000000000003</v>
      </c>
      <c r="F1733" s="50">
        <v>0.44700000000000001</v>
      </c>
      <c r="G1733" s="51">
        <v>7056.51</v>
      </c>
      <c r="H1733" s="50">
        <v>0</v>
      </c>
      <c r="I1733" t="str">
        <f t="shared" si="81"/>
        <v>Médio</v>
      </c>
      <c r="J1733" t="str">
        <f>VLOOKUP(B1733,'De-Para_Estado_Regiao'!$B:$C,2,0)</f>
        <v>Nordeste</v>
      </c>
      <c r="K1733" s="41">
        <f t="shared" si="82"/>
        <v>7056.51</v>
      </c>
      <c r="L1733" s="15">
        <f t="shared" si="83"/>
        <v>0.53800000000000003</v>
      </c>
    </row>
    <row r="1734" spans="1:12" x14ac:dyDescent="0.25">
      <c r="A1734" s="50" t="s">
        <v>1616</v>
      </c>
      <c r="B1734" s="50" t="s">
        <v>25</v>
      </c>
      <c r="C1734" s="50">
        <v>885</v>
      </c>
      <c r="D1734" s="50">
        <v>0.57999999999999996</v>
      </c>
      <c r="E1734" s="50">
        <v>0.56899999999999995</v>
      </c>
      <c r="F1734" s="50">
        <v>0.46600000000000003</v>
      </c>
      <c r="G1734" s="51">
        <v>7053.71</v>
      </c>
      <c r="H1734" s="50">
        <v>39</v>
      </c>
      <c r="I1734" t="str">
        <f t="shared" si="81"/>
        <v>Médio</v>
      </c>
      <c r="J1734" t="str">
        <f>VLOOKUP(B1734,'De-Para_Estado_Regiao'!$B:$C,2,0)</f>
        <v>Nordeste</v>
      </c>
      <c r="K1734" s="41">
        <f t="shared" si="82"/>
        <v>7053.71</v>
      </c>
      <c r="L1734" s="15">
        <f t="shared" si="83"/>
        <v>0.56899999999999995</v>
      </c>
    </row>
    <row r="1735" spans="1:12" x14ac:dyDescent="0.25">
      <c r="A1735" s="52" t="s">
        <v>2141</v>
      </c>
      <c r="B1735" s="52" t="s">
        <v>108</v>
      </c>
      <c r="C1735" s="52">
        <v>801</v>
      </c>
      <c r="D1735" s="52">
        <v>0.53600000000000003</v>
      </c>
      <c r="E1735" s="52">
        <v>0.498</v>
      </c>
      <c r="F1735" s="52">
        <v>0.40500000000000003</v>
      </c>
      <c r="G1735" s="53">
        <v>7046.49</v>
      </c>
      <c r="H1735" s="52">
        <v>66</v>
      </c>
      <c r="I1735" t="str">
        <f t="shared" si="81"/>
        <v>Baixo</v>
      </c>
      <c r="J1735" t="str">
        <f>VLOOKUP(B1735,'De-Para_Estado_Regiao'!$B:$C,2,0)</f>
        <v>Nordeste</v>
      </c>
      <c r="K1735" s="41">
        <f t="shared" si="82"/>
        <v>7046.49</v>
      </c>
      <c r="L1735" s="15">
        <f t="shared" si="83"/>
        <v>0.498</v>
      </c>
    </row>
    <row r="1736" spans="1:12" x14ac:dyDescent="0.25">
      <c r="A1736" s="50" t="s">
        <v>1694</v>
      </c>
      <c r="B1736" s="50" t="s">
        <v>19</v>
      </c>
      <c r="C1736" s="50">
        <v>1340</v>
      </c>
      <c r="D1736" s="50">
        <v>0.53400000000000003</v>
      </c>
      <c r="E1736" s="50">
        <v>0.53400000000000003</v>
      </c>
      <c r="F1736" s="50">
        <v>0.38100000000000001</v>
      </c>
      <c r="G1736" s="51">
        <v>7043.77</v>
      </c>
      <c r="H1736" s="50">
        <v>12</v>
      </c>
      <c r="I1736" t="str">
        <f t="shared" si="81"/>
        <v>Baixo</v>
      </c>
      <c r="J1736" t="str">
        <f>VLOOKUP(B1736,'De-Para_Estado_Regiao'!$B:$C,2,0)</f>
        <v>Nordeste</v>
      </c>
      <c r="K1736" s="41">
        <f t="shared" si="82"/>
        <v>7043.77</v>
      </c>
      <c r="L1736" s="15">
        <f t="shared" si="83"/>
        <v>0.53400000000000003</v>
      </c>
    </row>
    <row r="1737" spans="1:12" x14ac:dyDescent="0.25">
      <c r="A1737" s="52" t="s">
        <v>2107</v>
      </c>
      <c r="B1737" s="52" t="s">
        <v>86</v>
      </c>
      <c r="C1737" s="52">
        <v>85</v>
      </c>
      <c r="D1737" s="52">
        <v>0.59099999999999997</v>
      </c>
      <c r="E1737" s="52">
        <v>0.54500000000000004</v>
      </c>
      <c r="F1737" s="52">
        <v>0.48899999999999999</v>
      </c>
      <c r="G1737" s="53">
        <v>7041.85</v>
      </c>
      <c r="H1737" s="52">
        <v>1</v>
      </c>
      <c r="I1737" t="str">
        <f t="shared" si="81"/>
        <v>Médio</v>
      </c>
      <c r="J1737" t="str">
        <f>VLOOKUP(B1737,'De-Para_Estado_Regiao'!$B:$C,2,0)</f>
        <v>Nordeste</v>
      </c>
      <c r="K1737" s="41">
        <f t="shared" si="82"/>
        <v>7041.85</v>
      </c>
      <c r="L1737" s="15">
        <f t="shared" si="83"/>
        <v>0.54500000000000004</v>
      </c>
    </row>
    <row r="1738" spans="1:12" x14ac:dyDescent="0.25">
      <c r="A1738" s="52" t="s">
        <v>4639</v>
      </c>
      <c r="B1738" s="52" t="s">
        <v>131</v>
      </c>
      <c r="C1738" s="52">
        <v>55</v>
      </c>
      <c r="D1738" s="52">
        <v>0.505</v>
      </c>
      <c r="E1738" s="52">
        <v>0.48</v>
      </c>
      <c r="F1738" s="52">
        <v>0.34699999999999998</v>
      </c>
      <c r="G1738" s="53">
        <v>7040.49</v>
      </c>
      <c r="H1738" s="52">
        <v>16</v>
      </c>
      <c r="I1738" t="str">
        <f t="shared" si="81"/>
        <v>Baixo</v>
      </c>
      <c r="J1738" t="str">
        <f>VLOOKUP(B1738,'De-Para_Estado_Regiao'!$B:$C,2,0)</f>
        <v>Nordeste</v>
      </c>
      <c r="K1738" s="41">
        <f t="shared" si="82"/>
        <v>7040.49</v>
      </c>
      <c r="L1738" s="15">
        <f t="shared" si="83"/>
        <v>0.48</v>
      </c>
    </row>
    <row r="1739" spans="1:12" x14ac:dyDescent="0.25">
      <c r="A1739" s="50" t="s">
        <v>1383</v>
      </c>
      <c r="B1739" s="50" t="s">
        <v>48</v>
      </c>
      <c r="C1739" s="50">
        <v>903</v>
      </c>
      <c r="D1739" s="50">
        <v>0.628</v>
      </c>
      <c r="E1739" s="50">
        <v>0.56100000000000005</v>
      </c>
      <c r="F1739" s="50">
        <v>0.56899999999999995</v>
      </c>
      <c r="G1739" s="51">
        <v>7040.09</v>
      </c>
      <c r="H1739" s="50">
        <v>18</v>
      </c>
      <c r="I1739" t="str">
        <f t="shared" si="81"/>
        <v>Médio</v>
      </c>
      <c r="J1739" t="str">
        <f>VLOOKUP(B1739,'De-Para_Estado_Regiao'!$B:$C,2,0)</f>
        <v>Nordeste</v>
      </c>
      <c r="K1739" s="41">
        <f t="shared" si="82"/>
        <v>7040.09</v>
      </c>
      <c r="L1739" s="15">
        <f t="shared" si="83"/>
        <v>0.56100000000000005</v>
      </c>
    </row>
    <row r="1740" spans="1:12" x14ac:dyDescent="0.25">
      <c r="A1740" s="50" t="s">
        <v>1538</v>
      </c>
      <c r="B1740" s="50" t="s">
        <v>108</v>
      </c>
      <c r="C1740" s="50">
        <v>355</v>
      </c>
      <c r="D1740" s="50">
        <v>0.56899999999999995</v>
      </c>
      <c r="E1740" s="50">
        <v>0.53900000000000003</v>
      </c>
      <c r="F1740" s="50">
        <v>0.46</v>
      </c>
      <c r="G1740" s="51">
        <v>7037.56</v>
      </c>
      <c r="H1740" s="50">
        <v>1</v>
      </c>
      <c r="I1740" t="str">
        <f t="shared" si="81"/>
        <v>Médio</v>
      </c>
      <c r="J1740" t="str">
        <f>VLOOKUP(B1740,'De-Para_Estado_Regiao'!$B:$C,2,0)</f>
        <v>Nordeste</v>
      </c>
      <c r="K1740" s="41">
        <f t="shared" si="82"/>
        <v>7037.56</v>
      </c>
      <c r="L1740" s="15">
        <f t="shared" si="83"/>
        <v>0.53900000000000003</v>
      </c>
    </row>
    <row r="1741" spans="1:12" x14ac:dyDescent="0.25">
      <c r="A1741" s="50" t="s">
        <v>4587</v>
      </c>
      <c r="B1741" s="50" t="s">
        <v>131</v>
      </c>
      <c r="C1741" s="50">
        <v>148</v>
      </c>
      <c r="D1741" s="50">
        <v>0.48899999999999999</v>
      </c>
      <c r="E1741" s="50">
        <v>0.48599999999999999</v>
      </c>
      <c r="F1741" s="50">
        <v>0.34200000000000003</v>
      </c>
      <c r="G1741" s="51">
        <v>7036.11</v>
      </c>
      <c r="H1741" s="50">
        <v>0</v>
      </c>
      <c r="I1741" t="str">
        <f t="shared" si="81"/>
        <v>Baixo</v>
      </c>
      <c r="J1741" t="str">
        <f>VLOOKUP(B1741,'De-Para_Estado_Regiao'!$B:$C,2,0)</f>
        <v>Nordeste</v>
      </c>
      <c r="K1741" s="41">
        <f t="shared" si="82"/>
        <v>7036.11</v>
      </c>
      <c r="L1741" s="15">
        <f t="shared" si="83"/>
        <v>0.48599999999999999</v>
      </c>
    </row>
    <row r="1742" spans="1:12" x14ac:dyDescent="0.25">
      <c r="A1742" s="50" t="s">
        <v>4778</v>
      </c>
      <c r="B1742" s="50" t="s">
        <v>131</v>
      </c>
      <c r="C1742" s="50">
        <v>181</v>
      </c>
      <c r="D1742" s="50">
        <v>0.58499999999999996</v>
      </c>
      <c r="E1742" s="50">
        <v>0.56399999999999995</v>
      </c>
      <c r="F1742" s="50">
        <v>0.47499999999999998</v>
      </c>
      <c r="G1742" s="51">
        <v>7035.96</v>
      </c>
      <c r="H1742" s="50">
        <v>0</v>
      </c>
      <c r="I1742" t="str">
        <f t="shared" si="81"/>
        <v>Médio</v>
      </c>
      <c r="J1742" t="str">
        <f>VLOOKUP(B1742,'De-Para_Estado_Regiao'!$B:$C,2,0)</f>
        <v>Nordeste</v>
      </c>
      <c r="K1742" s="41">
        <f t="shared" si="82"/>
        <v>7035.96</v>
      </c>
      <c r="L1742" s="15">
        <f t="shared" si="83"/>
        <v>0.56399999999999995</v>
      </c>
    </row>
    <row r="1743" spans="1:12" x14ac:dyDescent="0.25">
      <c r="A1743" s="52" t="s">
        <v>1701</v>
      </c>
      <c r="B1743" s="52" t="s">
        <v>48</v>
      </c>
      <c r="C1743" s="52">
        <v>1016</v>
      </c>
      <c r="D1743" s="52">
        <v>0.61299999999999999</v>
      </c>
      <c r="E1743" s="52">
        <v>0.57599999999999996</v>
      </c>
      <c r="F1743" s="52">
        <v>0.51500000000000001</v>
      </c>
      <c r="G1743" s="53">
        <v>7030.18</v>
      </c>
      <c r="H1743" s="52">
        <v>13</v>
      </c>
      <c r="I1743" t="str">
        <f t="shared" si="81"/>
        <v>Médio</v>
      </c>
      <c r="J1743" t="str">
        <f>VLOOKUP(B1743,'De-Para_Estado_Regiao'!$B:$C,2,0)</f>
        <v>Nordeste</v>
      </c>
      <c r="K1743" s="41">
        <f t="shared" si="82"/>
        <v>7030.18</v>
      </c>
      <c r="L1743" s="15">
        <f t="shared" si="83"/>
        <v>0.57599999999999996</v>
      </c>
    </row>
    <row r="1744" spans="1:12" x14ac:dyDescent="0.25">
      <c r="A1744" s="52" t="s">
        <v>1281</v>
      </c>
      <c r="B1744" s="52" t="s">
        <v>19</v>
      </c>
      <c r="C1744" s="52">
        <v>954</v>
      </c>
      <c r="D1744" s="52">
        <v>0.55200000000000005</v>
      </c>
      <c r="E1744" s="52">
        <v>0.55900000000000005</v>
      </c>
      <c r="F1744" s="52">
        <v>0.38200000000000001</v>
      </c>
      <c r="G1744" s="53">
        <v>7028.27</v>
      </c>
      <c r="H1744" s="52">
        <v>20</v>
      </c>
      <c r="I1744" t="str">
        <f t="shared" si="81"/>
        <v>Médio</v>
      </c>
      <c r="J1744" t="str">
        <f>VLOOKUP(B1744,'De-Para_Estado_Regiao'!$B:$C,2,0)</f>
        <v>Nordeste</v>
      </c>
      <c r="K1744" s="41">
        <f t="shared" si="82"/>
        <v>7028.27</v>
      </c>
      <c r="L1744" s="15">
        <f t="shared" si="83"/>
        <v>0.55900000000000005</v>
      </c>
    </row>
    <row r="1745" spans="1:12" x14ac:dyDescent="0.25">
      <c r="A1745" s="50" t="s">
        <v>4027</v>
      </c>
      <c r="B1745" s="50" t="s">
        <v>19</v>
      </c>
      <c r="C1745" s="50">
        <v>360</v>
      </c>
      <c r="D1745" s="50">
        <v>0.56100000000000005</v>
      </c>
      <c r="E1745" s="50">
        <v>0.51800000000000002</v>
      </c>
      <c r="F1745" s="50">
        <v>0.46300000000000002</v>
      </c>
      <c r="G1745" s="51">
        <v>7026.15</v>
      </c>
      <c r="H1745" s="50">
        <v>0</v>
      </c>
      <c r="I1745" t="str">
        <f t="shared" si="81"/>
        <v>Médio</v>
      </c>
      <c r="J1745" t="str">
        <f>VLOOKUP(B1745,'De-Para_Estado_Regiao'!$B:$C,2,0)</f>
        <v>Nordeste</v>
      </c>
      <c r="K1745" s="41">
        <f t="shared" si="82"/>
        <v>7026.15</v>
      </c>
      <c r="L1745" s="15">
        <f t="shared" si="83"/>
        <v>0.51800000000000002</v>
      </c>
    </row>
    <row r="1746" spans="1:12" x14ac:dyDescent="0.25">
      <c r="A1746" s="50" t="s">
        <v>5159</v>
      </c>
      <c r="B1746" s="50" t="s">
        <v>96</v>
      </c>
      <c r="C1746" s="50">
        <v>269</v>
      </c>
      <c r="D1746" s="50">
        <v>0.58399999999999996</v>
      </c>
      <c r="E1746" s="50">
        <v>0.54500000000000004</v>
      </c>
      <c r="F1746" s="50">
        <v>0.51400000000000001</v>
      </c>
      <c r="G1746" s="51">
        <v>7024.77</v>
      </c>
      <c r="H1746" s="50">
        <v>2</v>
      </c>
      <c r="I1746" t="str">
        <f t="shared" si="81"/>
        <v>Médio</v>
      </c>
      <c r="J1746" t="str">
        <f>VLOOKUP(B1746,'De-Para_Estado_Regiao'!$B:$C,2,0)</f>
        <v>Nordeste</v>
      </c>
      <c r="K1746" s="41">
        <f t="shared" si="82"/>
        <v>7024.77</v>
      </c>
      <c r="L1746" s="15">
        <f t="shared" si="83"/>
        <v>0.54500000000000004</v>
      </c>
    </row>
    <row r="1747" spans="1:12" x14ac:dyDescent="0.25">
      <c r="A1747" s="50" t="s">
        <v>1470</v>
      </c>
      <c r="B1747" s="50" t="s">
        <v>48</v>
      </c>
      <c r="C1747" s="50">
        <v>1146</v>
      </c>
      <c r="D1747" s="50">
        <v>0.57999999999999996</v>
      </c>
      <c r="E1747" s="50">
        <v>0.54900000000000004</v>
      </c>
      <c r="F1747" s="50">
        <v>0.48899999999999999</v>
      </c>
      <c r="G1747" s="51">
        <v>7023.81</v>
      </c>
      <c r="H1747" s="50">
        <v>43</v>
      </c>
      <c r="I1747" t="str">
        <f t="shared" si="81"/>
        <v>Médio</v>
      </c>
      <c r="J1747" t="str">
        <f>VLOOKUP(B1747,'De-Para_Estado_Regiao'!$B:$C,2,0)</f>
        <v>Nordeste</v>
      </c>
      <c r="K1747" s="41">
        <f t="shared" si="82"/>
        <v>7023.81</v>
      </c>
      <c r="L1747" s="15">
        <f t="shared" si="83"/>
        <v>0.54900000000000004</v>
      </c>
    </row>
    <row r="1748" spans="1:12" x14ac:dyDescent="0.25">
      <c r="A1748" s="52" t="s">
        <v>4578</v>
      </c>
      <c r="B1748" s="52" t="s">
        <v>48</v>
      </c>
      <c r="C1748" s="52">
        <v>217</v>
      </c>
      <c r="D1748" s="52">
        <v>0.621</v>
      </c>
      <c r="E1748" s="52">
        <v>0.56200000000000006</v>
      </c>
      <c r="F1748" s="52">
        <v>0.57099999999999995</v>
      </c>
      <c r="G1748" s="53">
        <v>7019.45</v>
      </c>
      <c r="H1748" s="52">
        <v>2</v>
      </c>
      <c r="I1748" t="str">
        <f t="shared" si="81"/>
        <v>Médio</v>
      </c>
      <c r="J1748" t="str">
        <f>VLOOKUP(B1748,'De-Para_Estado_Regiao'!$B:$C,2,0)</f>
        <v>Nordeste</v>
      </c>
      <c r="K1748" s="41">
        <f t="shared" si="82"/>
        <v>7019.45</v>
      </c>
      <c r="L1748" s="15">
        <f t="shared" si="83"/>
        <v>0.56200000000000006</v>
      </c>
    </row>
    <row r="1749" spans="1:12" x14ac:dyDescent="0.25">
      <c r="A1749" s="52" t="s">
        <v>693</v>
      </c>
      <c r="B1749" s="52" t="s">
        <v>96</v>
      </c>
      <c r="C1749" s="52">
        <v>385</v>
      </c>
      <c r="D1749" s="52">
        <v>0.56999999999999995</v>
      </c>
      <c r="E1749" s="52">
        <v>0.55200000000000005</v>
      </c>
      <c r="F1749" s="52">
        <v>0.441</v>
      </c>
      <c r="G1749" s="53">
        <v>7016.72</v>
      </c>
      <c r="H1749" s="52">
        <v>4</v>
      </c>
      <c r="I1749" t="str">
        <f t="shared" si="81"/>
        <v>Médio</v>
      </c>
      <c r="J1749" t="str">
        <f>VLOOKUP(B1749,'De-Para_Estado_Regiao'!$B:$C,2,0)</f>
        <v>Nordeste</v>
      </c>
      <c r="K1749" s="41">
        <f t="shared" si="82"/>
        <v>7016.72</v>
      </c>
      <c r="L1749" s="15">
        <f t="shared" si="83"/>
        <v>0.55200000000000005</v>
      </c>
    </row>
    <row r="1750" spans="1:12" x14ac:dyDescent="0.25">
      <c r="A1750" s="50" t="s">
        <v>4429</v>
      </c>
      <c r="B1750" s="50" t="s">
        <v>86</v>
      </c>
      <c r="C1750" s="50">
        <v>150</v>
      </c>
      <c r="D1750" s="50">
        <v>0.621</v>
      </c>
      <c r="E1750" s="50">
        <v>0.56699999999999995</v>
      </c>
      <c r="F1750" s="50">
        <v>0.56599999999999995</v>
      </c>
      <c r="G1750" s="51">
        <v>7015.53</v>
      </c>
      <c r="H1750" s="50">
        <v>3</v>
      </c>
      <c r="I1750" t="str">
        <f t="shared" si="81"/>
        <v>Médio</v>
      </c>
      <c r="J1750" t="str">
        <f>VLOOKUP(B1750,'De-Para_Estado_Regiao'!$B:$C,2,0)</f>
        <v>Nordeste</v>
      </c>
      <c r="K1750" s="41">
        <f t="shared" si="82"/>
        <v>7015.53</v>
      </c>
      <c r="L1750" s="15">
        <f t="shared" si="83"/>
        <v>0.56699999999999995</v>
      </c>
    </row>
    <row r="1751" spans="1:12" x14ac:dyDescent="0.25">
      <c r="A1751" s="50" t="s">
        <v>2627</v>
      </c>
      <c r="B1751" s="50" t="s">
        <v>25</v>
      </c>
      <c r="C1751" s="50">
        <v>1184</v>
      </c>
      <c r="D1751" s="50">
        <v>0.57999999999999996</v>
      </c>
      <c r="E1751" s="50">
        <v>0.54300000000000004</v>
      </c>
      <c r="F1751" s="50">
        <v>0.45400000000000001</v>
      </c>
      <c r="G1751" s="51">
        <v>7009.77</v>
      </c>
      <c r="H1751" s="50">
        <v>11</v>
      </c>
      <c r="I1751" t="str">
        <f t="shared" si="81"/>
        <v>Médio</v>
      </c>
      <c r="J1751" t="str">
        <f>VLOOKUP(B1751,'De-Para_Estado_Regiao'!$B:$C,2,0)</f>
        <v>Nordeste</v>
      </c>
      <c r="K1751" s="41">
        <f t="shared" si="82"/>
        <v>7009.77</v>
      </c>
      <c r="L1751" s="15">
        <f t="shared" si="83"/>
        <v>0.54300000000000004</v>
      </c>
    </row>
    <row r="1752" spans="1:12" x14ac:dyDescent="0.25">
      <c r="A1752" s="50" t="s">
        <v>1479</v>
      </c>
      <c r="B1752" s="50" t="s">
        <v>131</v>
      </c>
      <c r="C1752" s="50">
        <v>52</v>
      </c>
      <c r="D1752" s="50">
        <v>0.55000000000000004</v>
      </c>
      <c r="E1752" s="50">
        <v>0.52</v>
      </c>
      <c r="F1752" s="50">
        <v>0.42499999999999999</v>
      </c>
      <c r="G1752" s="51">
        <v>7008.31</v>
      </c>
      <c r="H1752" s="50">
        <v>12</v>
      </c>
      <c r="I1752" t="str">
        <f t="shared" si="81"/>
        <v>Médio</v>
      </c>
      <c r="J1752" t="str">
        <f>VLOOKUP(B1752,'De-Para_Estado_Regiao'!$B:$C,2,0)</f>
        <v>Nordeste</v>
      </c>
      <c r="K1752" s="41">
        <f t="shared" si="82"/>
        <v>7008.31</v>
      </c>
      <c r="L1752" s="15">
        <f t="shared" si="83"/>
        <v>0.52</v>
      </c>
    </row>
    <row r="1753" spans="1:12" x14ac:dyDescent="0.25">
      <c r="A1753" s="52" t="s">
        <v>4898</v>
      </c>
      <c r="B1753" s="52" t="s">
        <v>96</v>
      </c>
      <c r="C1753" s="52">
        <v>42</v>
      </c>
      <c r="D1753" s="52">
        <v>0.56499999999999995</v>
      </c>
      <c r="E1753" s="52">
        <v>0.53300000000000003</v>
      </c>
      <c r="F1753" s="52">
        <v>0.443</v>
      </c>
      <c r="G1753" s="53">
        <v>7007.03</v>
      </c>
      <c r="H1753" s="52">
        <v>1</v>
      </c>
      <c r="I1753" t="str">
        <f t="shared" si="81"/>
        <v>Médio</v>
      </c>
      <c r="J1753" t="str">
        <f>VLOOKUP(B1753,'De-Para_Estado_Regiao'!$B:$C,2,0)</f>
        <v>Nordeste</v>
      </c>
      <c r="K1753" s="41">
        <f t="shared" si="82"/>
        <v>7007.03</v>
      </c>
      <c r="L1753" s="15">
        <f t="shared" si="83"/>
        <v>0.53300000000000003</v>
      </c>
    </row>
    <row r="1754" spans="1:12" x14ac:dyDescent="0.25">
      <c r="A1754" s="52" t="s">
        <v>3100</v>
      </c>
      <c r="B1754" s="52" t="s">
        <v>25</v>
      </c>
      <c r="C1754" s="52">
        <v>495</v>
      </c>
      <c r="D1754" s="52">
        <v>0.52800000000000002</v>
      </c>
      <c r="E1754" s="52">
        <v>0.54200000000000004</v>
      </c>
      <c r="F1754" s="52">
        <v>0.40200000000000002</v>
      </c>
      <c r="G1754" s="53">
        <v>7005.05</v>
      </c>
      <c r="H1754" s="52">
        <v>1</v>
      </c>
      <c r="I1754" t="str">
        <f t="shared" si="81"/>
        <v>Baixo</v>
      </c>
      <c r="J1754" t="str">
        <f>VLOOKUP(B1754,'De-Para_Estado_Regiao'!$B:$C,2,0)</f>
        <v>Nordeste</v>
      </c>
      <c r="K1754" s="41">
        <f t="shared" si="82"/>
        <v>7005.05</v>
      </c>
      <c r="L1754" s="15">
        <f t="shared" si="83"/>
        <v>0.54200000000000004</v>
      </c>
    </row>
    <row r="1755" spans="1:12" x14ac:dyDescent="0.25">
      <c r="A1755" s="50" t="s">
        <v>1922</v>
      </c>
      <c r="B1755" s="50" t="s">
        <v>101</v>
      </c>
      <c r="C1755" s="50">
        <v>402</v>
      </c>
      <c r="D1755" s="50">
        <v>0.55600000000000005</v>
      </c>
      <c r="E1755" s="50">
        <v>0.48499999999999999</v>
      </c>
      <c r="F1755" s="50">
        <v>0.45900000000000002</v>
      </c>
      <c r="G1755" s="51">
        <v>7003.35</v>
      </c>
      <c r="H1755" s="50">
        <v>1</v>
      </c>
      <c r="I1755" t="str">
        <f t="shared" si="81"/>
        <v>Médio</v>
      </c>
      <c r="J1755" t="str">
        <f>VLOOKUP(B1755,'De-Para_Estado_Regiao'!$B:$C,2,0)</f>
        <v>Nordeste</v>
      </c>
      <c r="K1755" s="41">
        <f t="shared" si="82"/>
        <v>7003.35</v>
      </c>
      <c r="L1755" s="15">
        <f t="shared" si="83"/>
        <v>0.48499999999999999</v>
      </c>
    </row>
    <row r="1756" spans="1:12" x14ac:dyDescent="0.25">
      <c r="A1756" s="52" t="s">
        <v>4890</v>
      </c>
      <c r="B1756" s="52" t="s">
        <v>131</v>
      </c>
      <c r="C1756" s="52">
        <v>87</v>
      </c>
      <c r="D1756" s="52">
        <v>0.55000000000000004</v>
      </c>
      <c r="E1756" s="52">
        <v>0.503</v>
      </c>
      <c r="F1756" s="52">
        <v>0.46400000000000002</v>
      </c>
      <c r="G1756" s="53">
        <v>7001.68</v>
      </c>
      <c r="H1756" s="52">
        <v>0</v>
      </c>
      <c r="I1756" t="str">
        <f t="shared" si="81"/>
        <v>Médio</v>
      </c>
      <c r="J1756" t="str">
        <f>VLOOKUP(B1756,'De-Para_Estado_Regiao'!$B:$C,2,0)</f>
        <v>Nordeste</v>
      </c>
      <c r="K1756" s="41">
        <f t="shared" si="82"/>
        <v>7001.68</v>
      </c>
      <c r="L1756" s="15">
        <f t="shared" si="83"/>
        <v>0.503</v>
      </c>
    </row>
    <row r="1757" spans="1:12" x14ac:dyDescent="0.25">
      <c r="A1757" s="52" t="s">
        <v>1999</v>
      </c>
      <c r="B1757" s="52" t="s">
        <v>19</v>
      </c>
      <c r="C1757" s="52">
        <v>507</v>
      </c>
      <c r="D1757" s="52">
        <v>0.57999999999999996</v>
      </c>
      <c r="E1757" s="52">
        <v>0.53900000000000003</v>
      </c>
      <c r="F1757" s="52">
        <v>0.47499999999999998</v>
      </c>
      <c r="G1757" s="53">
        <v>7000.47</v>
      </c>
      <c r="H1757" s="52">
        <v>2</v>
      </c>
      <c r="I1757" t="str">
        <f t="shared" si="81"/>
        <v>Médio</v>
      </c>
      <c r="J1757" t="str">
        <f>VLOOKUP(B1757,'De-Para_Estado_Regiao'!$B:$C,2,0)</f>
        <v>Nordeste</v>
      </c>
      <c r="K1757" s="41">
        <f t="shared" si="82"/>
        <v>7000.47</v>
      </c>
      <c r="L1757" s="15">
        <f t="shared" si="83"/>
        <v>0.53900000000000003</v>
      </c>
    </row>
    <row r="1758" spans="1:12" x14ac:dyDescent="0.25">
      <c r="A1758" s="50" t="s">
        <v>4035</v>
      </c>
      <c r="B1758" s="50" t="s">
        <v>48</v>
      </c>
      <c r="C1758" s="50">
        <v>436</v>
      </c>
      <c r="D1758" s="50">
        <v>0.56200000000000006</v>
      </c>
      <c r="E1758" s="50">
        <v>0.52900000000000003</v>
      </c>
      <c r="F1758" s="50">
        <v>0.441</v>
      </c>
      <c r="G1758" s="51">
        <v>6998.96</v>
      </c>
      <c r="H1758" s="50">
        <v>1</v>
      </c>
      <c r="I1758" t="str">
        <f t="shared" si="81"/>
        <v>Médio</v>
      </c>
      <c r="J1758" t="str">
        <f>VLOOKUP(B1758,'De-Para_Estado_Regiao'!$B:$C,2,0)</f>
        <v>Nordeste</v>
      </c>
      <c r="K1758" s="41">
        <f t="shared" si="82"/>
        <v>6998.96</v>
      </c>
      <c r="L1758" s="15">
        <f t="shared" si="83"/>
        <v>0.52900000000000003</v>
      </c>
    </row>
    <row r="1759" spans="1:12" x14ac:dyDescent="0.25">
      <c r="A1759" s="52" t="s">
        <v>1677</v>
      </c>
      <c r="B1759" s="52" t="s">
        <v>101</v>
      </c>
      <c r="C1759" s="52">
        <v>1281</v>
      </c>
      <c r="D1759" s="52">
        <v>0.55500000000000005</v>
      </c>
      <c r="E1759" s="52">
        <v>0.54100000000000004</v>
      </c>
      <c r="F1759" s="52">
        <v>0.441</v>
      </c>
      <c r="G1759" s="53">
        <v>6997.9</v>
      </c>
      <c r="H1759" s="52">
        <v>4</v>
      </c>
      <c r="I1759" t="str">
        <f t="shared" si="81"/>
        <v>Médio</v>
      </c>
      <c r="J1759" t="str">
        <f>VLOOKUP(B1759,'De-Para_Estado_Regiao'!$B:$C,2,0)</f>
        <v>Nordeste</v>
      </c>
      <c r="K1759" s="41">
        <f t="shared" si="82"/>
        <v>6997.9</v>
      </c>
      <c r="L1759" s="15">
        <f t="shared" si="83"/>
        <v>0.54100000000000004</v>
      </c>
    </row>
    <row r="1760" spans="1:12" x14ac:dyDescent="0.25">
      <c r="A1760" s="50" t="s">
        <v>2922</v>
      </c>
      <c r="B1760" s="50" t="s">
        <v>101</v>
      </c>
      <c r="C1760" s="50">
        <v>607</v>
      </c>
      <c r="D1760" s="50">
        <v>0.54</v>
      </c>
      <c r="E1760" s="50">
        <v>0.503</v>
      </c>
      <c r="F1760" s="50">
        <v>0.438</v>
      </c>
      <c r="G1760" s="51">
        <v>6996.99</v>
      </c>
      <c r="H1760" s="50">
        <v>1</v>
      </c>
      <c r="I1760" t="str">
        <f t="shared" si="81"/>
        <v>Baixo</v>
      </c>
      <c r="J1760" t="str">
        <f>VLOOKUP(B1760,'De-Para_Estado_Regiao'!$B:$C,2,0)</f>
        <v>Nordeste</v>
      </c>
      <c r="K1760" s="41">
        <f t="shared" si="82"/>
        <v>6996.99</v>
      </c>
      <c r="L1760" s="15">
        <f t="shared" si="83"/>
        <v>0.503</v>
      </c>
    </row>
    <row r="1761" spans="1:12" x14ac:dyDescent="0.25">
      <c r="A1761" s="50" t="s">
        <v>1960</v>
      </c>
      <c r="B1761" s="50" t="s">
        <v>19</v>
      </c>
      <c r="C1761" s="50">
        <v>368</v>
      </c>
      <c r="D1761" s="50">
        <v>0.55000000000000004</v>
      </c>
      <c r="E1761" s="50">
        <v>0.53300000000000003</v>
      </c>
      <c r="F1761" s="50">
        <v>0.42699999999999999</v>
      </c>
      <c r="G1761" s="51">
        <v>6995.88</v>
      </c>
      <c r="H1761" s="50">
        <v>14</v>
      </c>
      <c r="I1761" t="str">
        <f t="shared" si="81"/>
        <v>Médio</v>
      </c>
      <c r="J1761" t="str">
        <f>VLOOKUP(B1761,'De-Para_Estado_Regiao'!$B:$C,2,0)</f>
        <v>Nordeste</v>
      </c>
      <c r="K1761" s="41">
        <f t="shared" si="82"/>
        <v>6995.88</v>
      </c>
      <c r="L1761" s="15">
        <f t="shared" si="83"/>
        <v>0.53300000000000003</v>
      </c>
    </row>
    <row r="1762" spans="1:12" x14ac:dyDescent="0.25">
      <c r="A1762" s="50" t="s">
        <v>5334</v>
      </c>
      <c r="B1762" s="50" t="s">
        <v>86</v>
      </c>
      <c r="C1762" s="50">
        <v>58</v>
      </c>
      <c r="D1762" s="50">
        <v>0.53</v>
      </c>
      <c r="E1762" s="50">
        <v>0.495</v>
      </c>
      <c r="F1762" s="50">
        <v>0.39</v>
      </c>
      <c r="G1762" s="51">
        <v>6994.26</v>
      </c>
      <c r="H1762" s="50">
        <v>1</v>
      </c>
      <c r="I1762" t="str">
        <f t="shared" si="81"/>
        <v>Baixo</v>
      </c>
      <c r="J1762" t="str">
        <f>VLOOKUP(B1762,'De-Para_Estado_Regiao'!$B:$C,2,0)</f>
        <v>Nordeste</v>
      </c>
      <c r="K1762" s="41">
        <f t="shared" si="82"/>
        <v>6994.26</v>
      </c>
      <c r="L1762" s="15">
        <f t="shared" si="83"/>
        <v>0.495</v>
      </c>
    </row>
    <row r="1763" spans="1:12" x14ac:dyDescent="0.25">
      <c r="A1763" s="50" t="s">
        <v>4901</v>
      </c>
      <c r="B1763" s="50" t="s">
        <v>86</v>
      </c>
      <c r="C1763" s="50">
        <v>263</v>
      </c>
      <c r="D1763" s="50">
        <v>0.626</v>
      </c>
      <c r="E1763" s="50">
        <v>0.57699999999999996</v>
      </c>
      <c r="F1763" s="50">
        <v>0.55200000000000005</v>
      </c>
      <c r="G1763" s="51">
        <v>6990.48</v>
      </c>
      <c r="H1763" s="50">
        <v>3</v>
      </c>
      <c r="I1763" t="str">
        <f t="shared" si="81"/>
        <v>Médio</v>
      </c>
      <c r="J1763" t="str">
        <f>VLOOKUP(B1763,'De-Para_Estado_Regiao'!$B:$C,2,0)</f>
        <v>Nordeste</v>
      </c>
      <c r="K1763" s="41">
        <f t="shared" si="82"/>
        <v>6990.48</v>
      </c>
      <c r="L1763" s="15">
        <f t="shared" si="83"/>
        <v>0.57699999999999996</v>
      </c>
    </row>
    <row r="1764" spans="1:12" x14ac:dyDescent="0.25">
      <c r="A1764" s="50" t="s">
        <v>4790</v>
      </c>
      <c r="B1764" s="50" t="s">
        <v>96</v>
      </c>
      <c r="C1764" s="50">
        <v>152</v>
      </c>
      <c r="D1764" s="50">
        <v>0.59</v>
      </c>
      <c r="E1764" s="50">
        <v>0.57899999999999996</v>
      </c>
      <c r="F1764" s="50">
        <v>0.46300000000000002</v>
      </c>
      <c r="G1764" s="51">
        <v>6988.6</v>
      </c>
      <c r="H1764" s="50">
        <v>1</v>
      </c>
      <c r="I1764" t="str">
        <f t="shared" si="81"/>
        <v>Médio</v>
      </c>
      <c r="J1764" t="str">
        <f>VLOOKUP(B1764,'De-Para_Estado_Regiao'!$B:$C,2,0)</f>
        <v>Nordeste</v>
      </c>
      <c r="K1764" s="41">
        <f t="shared" si="82"/>
        <v>6988.6</v>
      </c>
      <c r="L1764" s="15">
        <f t="shared" si="83"/>
        <v>0.57899999999999996</v>
      </c>
    </row>
    <row r="1765" spans="1:12" x14ac:dyDescent="0.25">
      <c r="A1765" s="52" t="s">
        <v>2031</v>
      </c>
      <c r="B1765" s="52" t="s">
        <v>108</v>
      </c>
      <c r="C1765" s="52">
        <v>952</v>
      </c>
      <c r="D1765" s="52">
        <v>0.52700000000000002</v>
      </c>
      <c r="E1765" s="52">
        <v>0.50800000000000001</v>
      </c>
      <c r="F1765" s="52">
        <v>0.40899999999999997</v>
      </c>
      <c r="G1765" s="53">
        <v>6988.02</v>
      </c>
      <c r="H1765" s="52">
        <v>34</v>
      </c>
      <c r="I1765" t="str">
        <f t="shared" si="81"/>
        <v>Baixo</v>
      </c>
      <c r="J1765" t="str">
        <f>VLOOKUP(B1765,'De-Para_Estado_Regiao'!$B:$C,2,0)</f>
        <v>Nordeste</v>
      </c>
      <c r="K1765" s="41">
        <f t="shared" si="82"/>
        <v>6988.02</v>
      </c>
      <c r="L1765" s="15">
        <f t="shared" si="83"/>
        <v>0.50800000000000001</v>
      </c>
    </row>
    <row r="1766" spans="1:12" x14ac:dyDescent="0.25">
      <c r="A1766" s="50" t="s">
        <v>4185</v>
      </c>
      <c r="B1766" s="50" t="s">
        <v>19</v>
      </c>
      <c r="C1766" s="50">
        <v>156</v>
      </c>
      <c r="D1766" s="50">
        <v>0.60299999999999998</v>
      </c>
      <c r="E1766" s="50">
        <v>0.57699999999999996</v>
      </c>
      <c r="F1766" s="50">
        <v>0.51</v>
      </c>
      <c r="G1766" s="51">
        <v>6982.7</v>
      </c>
      <c r="H1766" s="50">
        <v>8</v>
      </c>
      <c r="I1766" t="str">
        <f t="shared" si="81"/>
        <v>Médio</v>
      </c>
      <c r="J1766" t="str">
        <f>VLOOKUP(B1766,'De-Para_Estado_Regiao'!$B:$C,2,0)</f>
        <v>Nordeste</v>
      </c>
      <c r="K1766" s="41">
        <f t="shared" si="82"/>
        <v>6982.7</v>
      </c>
      <c r="L1766" s="15">
        <f t="shared" si="83"/>
        <v>0.57699999999999996</v>
      </c>
    </row>
    <row r="1767" spans="1:12" x14ac:dyDescent="0.25">
      <c r="A1767" s="50" t="s">
        <v>4023</v>
      </c>
      <c r="B1767" s="50" t="s">
        <v>19</v>
      </c>
      <c r="C1767" s="50">
        <v>359</v>
      </c>
      <c r="D1767" s="50">
        <v>0.61199999999999999</v>
      </c>
      <c r="E1767" s="50">
        <v>0.57199999999999995</v>
      </c>
      <c r="F1767" s="50">
        <v>0.52500000000000002</v>
      </c>
      <c r="G1767" s="51">
        <v>6980.13</v>
      </c>
      <c r="H1767" s="50">
        <v>6</v>
      </c>
      <c r="I1767" t="str">
        <f t="shared" si="81"/>
        <v>Médio</v>
      </c>
      <c r="J1767" t="str">
        <f>VLOOKUP(B1767,'De-Para_Estado_Regiao'!$B:$C,2,0)</f>
        <v>Nordeste</v>
      </c>
      <c r="K1767" s="41">
        <f t="shared" si="82"/>
        <v>6980.13</v>
      </c>
      <c r="L1767" s="15">
        <f t="shared" si="83"/>
        <v>0.57199999999999995</v>
      </c>
    </row>
    <row r="1768" spans="1:12" x14ac:dyDescent="0.25">
      <c r="A1768" s="50" t="s">
        <v>3216</v>
      </c>
      <c r="B1768" s="50" t="s">
        <v>25</v>
      </c>
      <c r="C1768" s="50">
        <v>820</v>
      </c>
      <c r="D1768" s="50">
        <v>0.60299999999999998</v>
      </c>
      <c r="E1768" s="50">
        <v>0.56399999999999995</v>
      </c>
      <c r="F1768" s="50">
        <v>0.51400000000000001</v>
      </c>
      <c r="G1768" s="51">
        <v>6978.9</v>
      </c>
      <c r="H1768" s="50">
        <v>13</v>
      </c>
      <c r="I1768" t="str">
        <f t="shared" si="81"/>
        <v>Médio</v>
      </c>
      <c r="J1768" t="str">
        <f>VLOOKUP(B1768,'De-Para_Estado_Regiao'!$B:$C,2,0)</f>
        <v>Nordeste</v>
      </c>
      <c r="K1768" s="41">
        <f t="shared" si="82"/>
        <v>6978.9</v>
      </c>
      <c r="L1768" s="15">
        <f t="shared" si="83"/>
        <v>0.56399999999999995</v>
      </c>
    </row>
    <row r="1769" spans="1:12" x14ac:dyDescent="0.25">
      <c r="A1769" s="50" t="s">
        <v>4834</v>
      </c>
      <c r="B1769" s="50" t="s">
        <v>96</v>
      </c>
      <c r="C1769" s="50">
        <v>100</v>
      </c>
      <c r="D1769" s="50">
        <v>0.55200000000000005</v>
      </c>
      <c r="E1769" s="50">
        <v>0.52300000000000002</v>
      </c>
      <c r="F1769" s="50">
        <v>0.42399999999999999</v>
      </c>
      <c r="G1769" s="51">
        <v>6977.09</v>
      </c>
      <c r="H1769" s="50">
        <v>1</v>
      </c>
      <c r="I1769" t="str">
        <f t="shared" si="81"/>
        <v>Médio</v>
      </c>
      <c r="J1769" t="str">
        <f>VLOOKUP(B1769,'De-Para_Estado_Regiao'!$B:$C,2,0)</f>
        <v>Nordeste</v>
      </c>
      <c r="K1769" s="41">
        <f t="shared" si="82"/>
        <v>6977.09</v>
      </c>
      <c r="L1769" s="15">
        <f t="shared" si="83"/>
        <v>0.52300000000000002</v>
      </c>
    </row>
    <row r="1770" spans="1:12" x14ac:dyDescent="0.25">
      <c r="A1770" s="52" t="s">
        <v>4275</v>
      </c>
      <c r="B1770" s="52" t="s">
        <v>19</v>
      </c>
      <c r="C1770" s="52">
        <v>202</v>
      </c>
      <c r="D1770" s="52">
        <v>0.623</v>
      </c>
      <c r="E1770" s="52">
        <v>0.59</v>
      </c>
      <c r="F1770" s="52">
        <v>0.52700000000000002</v>
      </c>
      <c r="G1770" s="53">
        <v>6976.86</v>
      </c>
      <c r="H1770" s="52">
        <v>2</v>
      </c>
      <c r="I1770" t="str">
        <f t="shared" si="81"/>
        <v>Médio</v>
      </c>
      <c r="J1770" t="str">
        <f>VLOOKUP(B1770,'De-Para_Estado_Regiao'!$B:$C,2,0)</f>
        <v>Nordeste</v>
      </c>
      <c r="K1770" s="41">
        <f t="shared" si="82"/>
        <v>6976.86</v>
      </c>
      <c r="L1770" s="15">
        <f t="shared" si="83"/>
        <v>0.59</v>
      </c>
    </row>
    <row r="1771" spans="1:12" x14ac:dyDescent="0.25">
      <c r="A1771" s="50" t="s">
        <v>4850</v>
      </c>
      <c r="B1771" s="50" t="s">
        <v>131</v>
      </c>
      <c r="C1771" s="50">
        <v>128</v>
      </c>
      <c r="D1771" s="50">
        <v>0.57999999999999996</v>
      </c>
      <c r="E1771" s="50">
        <v>0.56499999999999995</v>
      </c>
      <c r="F1771" s="50">
        <v>0.45</v>
      </c>
      <c r="G1771" s="51">
        <v>6974.97</v>
      </c>
      <c r="H1771" s="50">
        <v>2</v>
      </c>
      <c r="I1771" t="str">
        <f t="shared" si="81"/>
        <v>Médio</v>
      </c>
      <c r="J1771" t="str">
        <f>VLOOKUP(B1771,'De-Para_Estado_Regiao'!$B:$C,2,0)</f>
        <v>Nordeste</v>
      </c>
      <c r="K1771" s="41">
        <f t="shared" si="82"/>
        <v>6974.97</v>
      </c>
      <c r="L1771" s="15">
        <f t="shared" si="83"/>
        <v>0.56499999999999995</v>
      </c>
    </row>
    <row r="1772" spans="1:12" x14ac:dyDescent="0.25">
      <c r="A1772" s="52" t="s">
        <v>5308</v>
      </c>
      <c r="B1772" s="52" t="s">
        <v>86</v>
      </c>
      <c r="C1772" s="52">
        <v>213</v>
      </c>
      <c r="D1772" s="52">
        <v>0.624</v>
      </c>
      <c r="E1772" s="52">
        <v>0.57799999999999996</v>
      </c>
      <c r="F1772" s="52">
        <v>0.56799999999999995</v>
      </c>
      <c r="G1772" s="53">
        <v>6974.73</v>
      </c>
      <c r="H1772" s="52">
        <v>3</v>
      </c>
      <c r="I1772" t="str">
        <f t="shared" si="81"/>
        <v>Médio</v>
      </c>
      <c r="J1772" t="str">
        <f>VLOOKUP(B1772,'De-Para_Estado_Regiao'!$B:$C,2,0)</f>
        <v>Nordeste</v>
      </c>
      <c r="K1772" s="41">
        <f t="shared" si="82"/>
        <v>6974.73</v>
      </c>
      <c r="L1772" s="15">
        <f t="shared" si="83"/>
        <v>0.57799999999999996</v>
      </c>
    </row>
    <row r="1773" spans="1:12" x14ac:dyDescent="0.25">
      <c r="A1773" s="52" t="s">
        <v>4266</v>
      </c>
      <c r="B1773" s="52" t="s">
        <v>86</v>
      </c>
      <c r="C1773" s="52">
        <v>318</v>
      </c>
      <c r="D1773" s="52">
        <v>0.60899999999999999</v>
      </c>
      <c r="E1773" s="52">
        <v>0.57099999999999995</v>
      </c>
      <c r="F1773" s="52">
        <v>0.51</v>
      </c>
      <c r="G1773" s="53">
        <v>6971.92</v>
      </c>
      <c r="H1773" s="52">
        <v>11</v>
      </c>
      <c r="I1773" t="str">
        <f t="shared" si="81"/>
        <v>Médio</v>
      </c>
      <c r="J1773" t="str">
        <f>VLOOKUP(B1773,'De-Para_Estado_Regiao'!$B:$C,2,0)</f>
        <v>Nordeste</v>
      </c>
      <c r="K1773" s="41">
        <f t="shared" si="82"/>
        <v>6971.92</v>
      </c>
      <c r="L1773" s="15">
        <f t="shared" si="83"/>
        <v>0.57099999999999995</v>
      </c>
    </row>
    <row r="1774" spans="1:12" x14ac:dyDescent="0.25">
      <c r="A1774" s="52" t="s">
        <v>2266</v>
      </c>
      <c r="B1774" s="52" t="s">
        <v>19</v>
      </c>
      <c r="C1774" s="52">
        <v>443</v>
      </c>
      <c r="D1774" s="52">
        <v>0.55700000000000005</v>
      </c>
      <c r="E1774" s="52">
        <v>0.54800000000000004</v>
      </c>
      <c r="F1774" s="52">
        <v>0.43099999999999999</v>
      </c>
      <c r="G1774" s="53">
        <v>6971.66</v>
      </c>
      <c r="H1774" s="52">
        <v>2</v>
      </c>
      <c r="I1774" t="str">
        <f t="shared" si="81"/>
        <v>Médio</v>
      </c>
      <c r="J1774" t="str">
        <f>VLOOKUP(B1774,'De-Para_Estado_Regiao'!$B:$C,2,0)</f>
        <v>Nordeste</v>
      </c>
      <c r="K1774" s="41">
        <f t="shared" si="82"/>
        <v>6971.66</v>
      </c>
      <c r="L1774" s="15">
        <f t="shared" si="83"/>
        <v>0.54800000000000004</v>
      </c>
    </row>
    <row r="1775" spans="1:12" x14ac:dyDescent="0.25">
      <c r="A1775" s="52" t="s">
        <v>2834</v>
      </c>
      <c r="B1775" s="52" t="s">
        <v>48</v>
      </c>
      <c r="C1775" s="52">
        <v>786</v>
      </c>
      <c r="D1775" s="52">
        <v>0.59899999999999998</v>
      </c>
      <c r="E1775" s="52">
        <v>0.55600000000000005</v>
      </c>
      <c r="F1775" s="52">
        <v>0.51</v>
      </c>
      <c r="G1775" s="53">
        <v>6971.19</v>
      </c>
      <c r="H1775" s="52">
        <v>5</v>
      </c>
      <c r="I1775" t="str">
        <f t="shared" si="81"/>
        <v>Médio</v>
      </c>
      <c r="J1775" t="str">
        <f>VLOOKUP(B1775,'De-Para_Estado_Regiao'!$B:$C,2,0)</f>
        <v>Nordeste</v>
      </c>
      <c r="K1775" s="41">
        <f t="shared" si="82"/>
        <v>6971.19</v>
      </c>
      <c r="L1775" s="15">
        <f t="shared" si="83"/>
        <v>0.55600000000000005</v>
      </c>
    </row>
    <row r="1776" spans="1:12" x14ac:dyDescent="0.25">
      <c r="A1776" s="52" t="s">
        <v>1578</v>
      </c>
      <c r="B1776" s="52" t="s">
        <v>101</v>
      </c>
      <c r="C1776" s="52">
        <v>1352</v>
      </c>
      <c r="D1776" s="52">
        <v>0.57399999999999995</v>
      </c>
      <c r="E1776" s="52">
        <v>0.53300000000000003</v>
      </c>
      <c r="F1776" s="52">
        <v>0.47599999999999998</v>
      </c>
      <c r="G1776" s="53">
        <v>6970.54</v>
      </c>
      <c r="H1776" s="52">
        <v>1</v>
      </c>
      <c r="I1776" t="str">
        <f t="shared" si="81"/>
        <v>Médio</v>
      </c>
      <c r="J1776" t="str">
        <f>VLOOKUP(B1776,'De-Para_Estado_Regiao'!$B:$C,2,0)</f>
        <v>Nordeste</v>
      </c>
      <c r="K1776" s="41">
        <f t="shared" si="82"/>
        <v>6970.54</v>
      </c>
      <c r="L1776" s="15">
        <f t="shared" si="83"/>
        <v>0.53300000000000003</v>
      </c>
    </row>
    <row r="1777" spans="1:12" x14ac:dyDescent="0.25">
      <c r="A1777" s="50" t="s">
        <v>2258</v>
      </c>
      <c r="B1777" s="50" t="s">
        <v>19</v>
      </c>
      <c r="C1777" s="50">
        <v>341</v>
      </c>
      <c r="D1777" s="50">
        <v>0.64</v>
      </c>
      <c r="E1777" s="50">
        <v>0.60099999999999998</v>
      </c>
      <c r="F1777" s="50">
        <v>0.57499999999999996</v>
      </c>
      <c r="G1777" s="51">
        <v>6969.45</v>
      </c>
      <c r="H1777" s="50">
        <v>9</v>
      </c>
      <c r="I1777" t="str">
        <f t="shared" si="81"/>
        <v>Médio</v>
      </c>
      <c r="J1777" t="str">
        <f>VLOOKUP(B1777,'De-Para_Estado_Regiao'!$B:$C,2,0)</f>
        <v>Nordeste</v>
      </c>
      <c r="K1777" s="41">
        <f t="shared" si="82"/>
        <v>6969.45</v>
      </c>
      <c r="L1777" s="15">
        <f t="shared" si="83"/>
        <v>0.60099999999999998</v>
      </c>
    </row>
    <row r="1778" spans="1:12" x14ac:dyDescent="0.25">
      <c r="A1778" s="52" t="s">
        <v>4985</v>
      </c>
      <c r="B1778" s="52" t="s">
        <v>131</v>
      </c>
      <c r="C1778" s="52">
        <v>81</v>
      </c>
      <c r="D1778" s="52">
        <v>0.57999999999999996</v>
      </c>
      <c r="E1778" s="52">
        <v>0.53700000000000003</v>
      </c>
      <c r="F1778" s="52">
        <v>0.47699999999999998</v>
      </c>
      <c r="G1778" s="53">
        <v>6967.75</v>
      </c>
      <c r="H1778" s="52">
        <v>1</v>
      </c>
      <c r="I1778" t="str">
        <f t="shared" si="81"/>
        <v>Médio</v>
      </c>
      <c r="J1778" t="str">
        <f>VLOOKUP(B1778,'De-Para_Estado_Regiao'!$B:$C,2,0)</f>
        <v>Nordeste</v>
      </c>
      <c r="K1778" s="41">
        <f t="shared" si="82"/>
        <v>6967.75</v>
      </c>
      <c r="L1778" s="15">
        <f t="shared" si="83"/>
        <v>0.53700000000000003</v>
      </c>
    </row>
    <row r="1779" spans="1:12" x14ac:dyDescent="0.25">
      <c r="A1779" s="50" t="s">
        <v>674</v>
      </c>
      <c r="B1779" s="50" t="s">
        <v>19</v>
      </c>
      <c r="C1779" s="50">
        <v>457</v>
      </c>
      <c r="D1779" s="50">
        <v>0.57999999999999996</v>
      </c>
      <c r="E1779" s="50">
        <v>0.55900000000000005</v>
      </c>
      <c r="F1779" s="50">
        <v>0.44700000000000001</v>
      </c>
      <c r="G1779" s="51">
        <v>6966.54</v>
      </c>
      <c r="H1779" s="50">
        <v>0</v>
      </c>
      <c r="I1779" t="str">
        <f t="shared" si="81"/>
        <v>Médio</v>
      </c>
      <c r="J1779" t="str">
        <f>VLOOKUP(B1779,'De-Para_Estado_Regiao'!$B:$C,2,0)</f>
        <v>Nordeste</v>
      </c>
      <c r="K1779" s="41">
        <f t="shared" si="82"/>
        <v>6966.54</v>
      </c>
      <c r="L1779" s="15">
        <f t="shared" si="83"/>
        <v>0.55900000000000005</v>
      </c>
    </row>
    <row r="1780" spans="1:12" x14ac:dyDescent="0.25">
      <c r="A1780" s="52" t="s">
        <v>1683</v>
      </c>
      <c r="B1780" s="52" t="s">
        <v>48</v>
      </c>
      <c r="C1780" s="52">
        <v>1521</v>
      </c>
      <c r="D1780" s="52">
        <v>0.59499999999999997</v>
      </c>
      <c r="E1780" s="52">
        <v>0.56299999999999994</v>
      </c>
      <c r="F1780" s="52">
        <v>0.51700000000000002</v>
      </c>
      <c r="G1780" s="53">
        <v>6966.18</v>
      </c>
      <c r="H1780" s="52">
        <v>5</v>
      </c>
      <c r="I1780" t="str">
        <f t="shared" si="81"/>
        <v>Médio</v>
      </c>
      <c r="J1780" t="str">
        <f>VLOOKUP(B1780,'De-Para_Estado_Regiao'!$B:$C,2,0)</f>
        <v>Nordeste</v>
      </c>
      <c r="K1780" s="41">
        <f t="shared" si="82"/>
        <v>6966.18</v>
      </c>
      <c r="L1780" s="15">
        <f t="shared" si="83"/>
        <v>0.56299999999999994</v>
      </c>
    </row>
    <row r="1781" spans="1:12" x14ac:dyDescent="0.25">
      <c r="A1781" s="52" t="s">
        <v>3547</v>
      </c>
      <c r="B1781" s="52" t="s">
        <v>48</v>
      </c>
      <c r="C1781" s="52">
        <v>492</v>
      </c>
      <c r="D1781" s="52">
        <v>0.61599999999999999</v>
      </c>
      <c r="E1781" s="52">
        <v>0.55100000000000005</v>
      </c>
      <c r="F1781" s="52">
        <v>0.55100000000000005</v>
      </c>
      <c r="G1781" s="53">
        <v>6965.5</v>
      </c>
      <c r="H1781" s="52">
        <v>3</v>
      </c>
      <c r="I1781" t="str">
        <f t="shared" si="81"/>
        <v>Médio</v>
      </c>
      <c r="J1781" t="str">
        <f>VLOOKUP(B1781,'De-Para_Estado_Regiao'!$B:$C,2,0)</f>
        <v>Nordeste</v>
      </c>
      <c r="K1781" s="41">
        <f t="shared" si="82"/>
        <v>6965.5</v>
      </c>
      <c r="L1781" s="15">
        <f t="shared" si="83"/>
        <v>0.55100000000000005</v>
      </c>
    </row>
    <row r="1782" spans="1:12" x14ac:dyDescent="0.25">
      <c r="A1782" s="50" t="s">
        <v>3538</v>
      </c>
      <c r="B1782" s="50" t="s">
        <v>48</v>
      </c>
      <c r="C1782" s="50">
        <v>972</v>
      </c>
      <c r="D1782" s="50">
        <v>0.56399999999999995</v>
      </c>
      <c r="E1782" s="50">
        <v>0.51500000000000001</v>
      </c>
      <c r="F1782" s="50">
        <v>0.45900000000000002</v>
      </c>
      <c r="G1782" s="51">
        <v>6959.46</v>
      </c>
      <c r="H1782" s="50">
        <v>25</v>
      </c>
      <c r="I1782" t="str">
        <f t="shared" si="81"/>
        <v>Médio</v>
      </c>
      <c r="J1782" t="str">
        <f>VLOOKUP(B1782,'De-Para_Estado_Regiao'!$B:$C,2,0)</f>
        <v>Nordeste</v>
      </c>
      <c r="K1782" s="41">
        <f t="shared" si="82"/>
        <v>6959.46</v>
      </c>
      <c r="L1782" s="15">
        <f t="shared" si="83"/>
        <v>0.51500000000000001</v>
      </c>
    </row>
    <row r="1783" spans="1:12" x14ac:dyDescent="0.25">
      <c r="A1783" s="50" t="s">
        <v>4050</v>
      </c>
      <c r="B1783" s="50" t="s">
        <v>131</v>
      </c>
      <c r="C1783" s="50">
        <v>365</v>
      </c>
      <c r="D1783" s="50">
        <v>0.56200000000000006</v>
      </c>
      <c r="E1783" s="50">
        <v>0.52100000000000002</v>
      </c>
      <c r="F1783" s="50">
        <v>0.438</v>
      </c>
      <c r="G1783" s="51">
        <v>6957.63</v>
      </c>
      <c r="H1783" s="50">
        <v>3</v>
      </c>
      <c r="I1783" t="str">
        <f t="shared" si="81"/>
        <v>Médio</v>
      </c>
      <c r="J1783" t="str">
        <f>VLOOKUP(B1783,'De-Para_Estado_Regiao'!$B:$C,2,0)</f>
        <v>Nordeste</v>
      </c>
      <c r="K1783" s="41">
        <f t="shared" si="82"/>
        <v>6957.63</v>
      </c>
      <c r="L1783" s="15">
        <f t="shared" si="83"/>
        <v>0.52100000000000002</v>
      </c>
    </row>
    <row r="1784" spans="1:12" x14ac:dyDescent="0.25">
      <c r="A1784" s="52" t="s">
        <v>3507</v>
      </c>
      <c r="B1784" s="52" t="s">
        <v>25</v>
      </c>
      <c r="C1784" s="52">
        <v>682</v>
      </c>
      <c r="D1784" s="52">
        <v>0.52300000000000002</v>
      </c>
      <c r="E1784" s="52">
        <v>0.503</v>
      </c>
      <c r="F1784" s="52">
        <v>0.4</v>
      </c>
      <c r="G1784" s="53">
        <v>6955.15</v>
      </c>
      <c r="H1784" s="52">
        <v>0</v>
      </c>
      <c r="I1784" t="str">
        <f t="shared" si="81"/>
        <v>Baixo</v>
      </c>
      <c r="J1784" t="str">
        <f>VLOOKUP(B1784,'De-Para_Estado_Regiao'!$B:$C,2,0)</f>
        <v>Nordeste</v>
      </c>
      <c r="K1784" s="41">
        <f t="shared" si="82"/>
        <v>6955.15</v>
      </c>
      <c r="L1784" s="15">
        <f t="shared" si="83"/>
        <v>0.503</v>
      </c>
    </row>
    <row r="1785" spans="1:12" x14ac:dyDescent="0.25">
      <c r="A1785" s="50" t="s">
        <v>4197</v>
      </c>
      <c r="B1785" s="50" t="s">
        <v>131</v>
      </c>
      <c r="C1785" s="50">
        <v>229</v>
      </c>
      <c r="D1785" s="50">
        <v>0.60799999999999998</v>
      </c>
      <c r="E1785" s="50">
        <v>0.59799999999999998</v>
      </c>
      <c r="F1785" s="50">
        <v>0.498</v>
      </c>
      <c r="G1785" s="51">
        <v>6953.27</v>
      </c>
      <c r="H1785" s="50">
        <v>13</v>
      </c>
      <c r="I1785" t="str">
        <f t="shared" si="81"/>
        <v>Médio</v>
      </c>
      <c r="J1785" t="str">
        <f>VLOOKUP(B1785,'De-Para_Estado_Regiao'!$B:$C,2,0)</f>
        <v>Nordeste</v>
      </c>
      <c r="K1785" s="41">
        <f t="shared" si="82"/>
        <v>6953.27</v>
      </c>
      <c r="L1785" s="15">
        <f t="shared" si="83"/>
        <v>0.59799999999999998</v>
      </c>
    </row>
    <row r="1786" spans="1:12" x14ac:dyDescent="0.25">
      <c r="A1786" s="50" t="s">
        <v>4722</v>
      </c>
      <c r="B1786" s="50" t="s">
        <v>86</v>
      </c>
      <c r="C1786" s="50">
        <v>272</v>
      </c>
      <c r="D1786" s="50">
        <v>0.56899999999999995</v>
      </c>
      <c r="E1786" s="50">
        <v>0.52800000000000002</v>
      </c>
      <c r="F1786" s="50">
        <v>0.48</v>
      </c>
      <c r="G1786" s="51">
        <v>6946.96</v>
      </c>
      <c r="H1786" s="50">
        <v>7</v>
      </c>
      <c r="I1786" t="str">
        <f t="shared" si="81"/>
        <v>Médio</v>
      </c>
      <c r="J1786" t="str">
        <f>VLOOKUP(B1786,'De-Para_Estado_Regiao'!$B:$C,2,0)</f>
        <v>Nordeste</v>
      </c>
      <c r="K1786" s="41">
        <f t="shared" si="82"/>
        <v>6946.96</v>
      </c>
      <c r="L1786" s="15">
        <f t="shared" si="83"/>
        <v>0.52800000000000002</v>
      </c>
    </row>
    <row r="1787" spans="1:12" x14ac:dyDescent="0.25">
      <c r="A1787" s="52" t="s">
        <v>3030</v>
      </c>
      <c r="B1787" s="52" t="s">
        <v>19</v>
      </c>
      <c r="C1787" s="52">
        <v>434</v>
      </c>
      <c r="D1787" s="52">
        <v>0.59099999999999997</v>
      </c>
      <c r="E1787" s="52">
        <v>0.57799999999999996</v>
      </c>
      <c r="F1787" s="52">
        <v>0.48099999999999998</v>
      </c>
      <c r="G1787" s="53">
        <v>6945.91</v>
      </c>
      <c r="H1787" s="52">
        <v>7</v>
      </c>
      <c r="I1787" t="str">
        <f t="shared" si="81"/>
        <v>Médio</v>
      </c>
      <c r="J1787" t="str">
        <f>VLOOKUP(B1787,'De-Para_Estado_Regiao'!$B:$C,2,0)</f>
        <v>Nordeste</v>
      </c>
      <c r="K1787" s="41">
        <f t="shared" si="82"/>
        <v>6945.91</v>
      </c>
      <c r="L1787" s="15">
        <f t="shared" si="83"/>
        <v>0.57799999999999996</v>
      </c>
    </row>
    <row r="1788" spans="1:12" x14ac:dyDescent="0.25">
      <c r="A1788" s="50" t="s">
        <v>3381</v>
      </c>
      <c r="B1788" s="50" t="s">
        <v>101</v>
      </c>
      <c r="C1788" s="50">
        <v>1870</v>
      </c>
      <c r="D1788" s="50">
        <v>0.626</v>
      </c>
      <c r="E1788" s="50">
        <v>0.56799999999999995</v>
      </c>
      <c r="F1788" s="50">
        <v>0.58699999999999997</v>
      </c>
      <c r="G1788" s="51">
        <v>6943.26</v>
      </c>
      <c r="H1788" s="50">
        <v>3</v>
      </c>
      <c r="I1788" t="str">
        <f t="shared" si="81"/>
        <v>Médio</v>
      </c>
      <c r="J1788" t="str">
        <f>VLOOKUP(B1788,'De-Para_Estado_Regiao'!$B:$C,2,0)</f>
        <v>Nordeste</v>
      </c>
      <c r="K1788" s="41">
        <f t="shared" si="82"/>
        <v>6943.26</v>
      </c>
      <c r="L1788" s="15">
        <f t="shared" si="83"/>
        <v>0.56799999999999995</v>
      </c>
    </row>
    <row r="1789" spans="1:12" x14ac:dyDescent="0.25">
      <c r="A1789" s="52" t="s">
        <v>3941</v>
      </c>
      <c r="B1789" s="52" t="s">
        <v>96</v>
      </c>
      <c r="C1789" s="52">
        <v>301</v>
      </c>
      <c r="D1789" s="52">
        <v>0.56499999999999995</v>
      </c>
      <c r="E1789" s="52">
        <v>0.54800000000000004</v>
      </c>
      <c r="F1789" s="52">
        <v>0.42299999999999999</v>
      </c>
      <c r="G1789" s="53">
        <v>6942.11</v>
      </c>
      <c r="H1789" s="52">
        <v>5</v>
      </c>
      <c r="I1789" t="str">
        <f t="shared" si="81"/>
        <v>Médio</v>
      </c>
      <c r="J1789" t="str">
        <f>VLOOKUP(B1789,'De-Para_Estado_Regiao'!$B:$C,2,0)</f>
        <v>Nordeste</v>
      </c>
      <c r="K1789" s="41">
        <f t="shared" si="82"/>
        <v>6942.11</v>
      </c>
      <c r="L1789" s="15">
        <f t="shared" si="83"/>
        <v>0.54800000000000004</v>
      </c>
    </row>
    <row r="1790" spans="1:12" x14ac:dyDescent="0.25">
      <c r="A1790" s="52" t="s">
        <v>1147</v>
      </c>
      <c r="B1790" s="52" t="s">
        <v>101</v>
      </c>
      <c r="C1790" s="52">
        <v>3860</v>
      </c>
      <c r="D1790" s="52">
        <v>0.60599999999999998</v>
      </c>
      <c r="E1790" s="52">
        <v>0.58499999999999996</v>
      </c>
      <c r="F1790" s="52">
        <v>0.498</v>
      </c>
      <c r="G1790" s="53">
        <v>6941.9</v>
      </c>
      <c r="H1790" s="52">
        <v>17</v>
      </c>
      <c r="I1790" t="str">
        <f t="shared" si="81"/>
        <v>Médio</v>
      </c>
      <c r="J1790" t="str">
        <f>VLOOKUP(B1790,'De-Para_Estado_Regiao'!$B:$C,2,0)</f>
        <v>Nordeste</v>
      </c>
      <c r="K1790" s="41">
        <f t="shared" si="82"/>
        <v>6941.9</v>
      </c>
      <c r="L1790" s="15">
        <f t="shared" si="83"/>
        <v>0.58499999999999996</v>
      </c>
    </row>
    <row r="1791" spans="1:12" x14ac:dyDescent="0.25">
      <c r="A1791" s="52" t="s">
        <v>3255</v>
      </c>
      <c r="B1791" s="52" t="s">
        <v>19</v>
      </c>
      <c r="C1791" s="52">
        <v>355</v>
      </c>
      <c r="D1791" s="52">
        <v>0.61799999999999999</v>
      </c>
      <c r="E1791" s="52">
        <v>0.59799999999999998</v>
      </c>
      <c r="F1791" s="52">
        <v>0.51300000000000001</v>
      </c>
      <c r="G1791" s="53">
        <v>6941.83</v>
      </c>
      <c r="H1791" s="52">
        <v>17</v>
      </c>
      <c r="I1791" t="str">
        <f t="shared" si="81"/>
        <v>Médio</v>
      </c>
      <c r="J1791" t="str">
        <f>VLOOKUP(B1791,'De-Para_Estado_Regiao'!$B:$C,2,0)</f>
        <v>Nordeste</v>
      </c>
      <c r="K1791" s="41">
        <f t="shared" si="82"/>
        <v>6941.83</v>
      </c>
      <c r="L1791" s="15">
        <f t="shared" si="83"/>
        <v>0.59799999999999998</v>
      </c>
    </row>
    <row r="1792" spans="1:12" x14ac:dyDescent="0.25">
      <c r="A1792" s="50" t="s">
        <v>5329</v>
      </c>
      <c r="B1792" s="50" t="s">
        <v>131</v>
      </c>
      <c r="C1792" s="50">
        <v>128</v>
      </c>
      <c r="D1792" s="50">
        <v>0.58299999999999996</v>
      </c>
      <c r="E1792" s="50">
        <v>0.52500000000000002</v>
      </c>
      <c r="F1792" s="50">
        <v>0.48499999999999999</v>
      </c>
      <c r="G1792" s="51">
        <v>6939.45</v>
      </c>
      <c r="H1792" s="50">
        <v>1</v>
      </c>
      <c r="I1792" t="str">
        <f t="shared" si="81"/>
        <v>Médio</v>
      </c>
      <c r="J1792" t="str">
        <f>VLOOKUP(B1792,'De-Para_Estado_Regiao'!$B:$C,2,0)</f>
        <v>Nordeste</v>
      </c>
      <c r="K1792" s="41">
        <f t="shared" si="82"/>
        <v>6939.45</v>
      </c>
      <c r="L1792" s="15">
        <f t="shared" si="83"/>
        <v>0.52500000000000002</v>
      </c>
    </row>
    <row r="1793" spans="1:12" x14ac:dyDescent="0.25">
      <c r="A1793" s="52" t="s">
        <v>998</v>
      </c>
      <c r="B1793" s="52" t="s">
        <v>108</v>
      </c>
      <c r="C1793" s="52">
        <v>235</v>
      </c>
      <c r="D1793" s="52">
        <v>0.56000000000000005</v>
      </c>
      <c r="E1793" s="52">
        <v>0.505</v>
      </c>
      <c r="F1793" s="52">
        <v>0.46700000000000003</v>
      </c>
      <c r="G1793" s="53">
        <v>6934.88</v>
      </c>
      <c r="H1793" s="52">
        <v>1</v>
      </c>
      <c r="I1793" t="str">
        <f t="shared" si="81"/>
        <v>Médio</v>
      </c>
      <c r="J1793" t="str">
        <f>VLOOKUP(B1793,'De-Para_Estado_Regiao'!$B:$C,2,0)</f>
        <v>Nordeste</v>
      </c>
      <c r="K1793" s="41">
        <f t="shared" si="82"/>
        <v>6934.88</v>
      </c>
      <c r="L1793" s="15">
        <f t="shared" si="83"/>
        <v>0.505</v>
      </c>
    </row>
    <row r="1794" spans="1:12" x14ac:dyDescent="0.25">
      <c r="A1794" s="52" t="s">
        <v>1979</v>
      </c>
      <c r="B1794" s="52" t="s">
        <v>101</v>
      </c>
      <c r="C1794" s="52">
        <v>1147</v>
      </c>
      <c r="D1794" s="52">
        <v>0.56999999999999995</v>
      </c>
      <c r="E1794" s="52">
        <v>0.56299999999999994</v>
      </c>
      <c r="F1794" s="52">
        <v>0.47699999999999998</v>
      </c>
      <c r="G1794" s="53">
        <v>6932.37</v>
      </c>
      <c r="H1794" s="52">
        <v>3</v>
      </c>
      <c r="I1794" t="str">
        <f t="shared" ref="I1794:I1857" si="84">IF(D1794&lt;0.55,"Baixo",IF(D1794&lt;0.7,"Médio",IF(D1794&lt;0.8,"Alto","Muito Alto")))</f>
        <v>Médio</v>
      </c>
      <c r="J1794" t="str">
        <f>VLOOKUP(B1794,'De-Para_Estado_Regiao'!$B:$C,2,0)</f>
        <v>Nordeste</v>
      </c>
      <c r="K1794" s="41">
        <f t="shared" si="82"/>
        <v>6932.37</v>
      </c>
      <c r="L1794" s="15">
        <f t="shared" si="83"/>
        <v>0.56299999999999994</v>
      </c>
    </row>
    <row r="1795" spans="1:12" x14ac:dyDescent="0.25">
      <c r="A1795" s="52" t="s">
        <v>2917</v>
      </c>
      <c r="B1795" s="52" t="s">
        <v>48</v>
      </c>
      <c r="C1795" s="52">
        <v>496</v>
      </c>
      <c r="D1795" s="52">
        <v>0.63300000000000001</v>
      </c>
      <c r="E1795" s="52">
        <v>0.54100000000000004</v>
      </c>
      <c r="F1795" s="52">
        <v>0.60499999999999998</v>
      </c>
      <c r="G1795" s="53">
        <v>6929.95</v>
      </c>
      <c r="H1795" s="52">
        <v>24</v>
      </c>
      <c r="I1795" t="str">
        <f t="shared" si="84"/>
        <v>Médio</v>
      </c>
      <c r="J1795" t="str">
        <f>VLOOKUP(B1795,'De-Para_Estado_Regiao'!$B:$C,2,0)</f>
        <v>Nordeste</v>
      </c>
      <c r="K1795" s="41">
        <f t="shared" ref="K1795:K1858" si="85">G1795</f>
        <v>6929.95</v>
      </c>
      <c r="L1795" s="15">
        <f t="shared" ref="L1795:L1858" si="86">E1795</f>
        <v>0.54100000000000004</v>
      </c>
    </row>
    <row r="1796" spans="1:12" x14ac:dyDescent="0.25">
      <c r="A1796" s="52" t="s">
        <v>4808</v>
      </c>
      <c r="B1796" s="52" t="s">
        <v>131</v>
      </c>
      <c r="C1796" s="52">
        <v>129</v>
      </c>
      <c r="D1796" s="52">
        <v>0.56000000000000005</v>
      </c>
      <c r="E1796" s="52">
        <v>0.51400000000000001</v>
      </c>
      <c r="F1796" s="52">
        <v>0.44900000000000001</v>
      </c>
      <c r="G1796" s="53">
        <v>6929.25</v>
      </c>
      <c r="H1796" s="52">
        <v>0</v>
      </c>
      <c r="I1796" t="str">
        <f t="shared" si="84"/>
        <v>Médio</v>
      </c>
      <c r="J1796" t="str">
        <f>VLOOKUP(B1796,'De-Para_Estado_Regiao'!$B:$C,2,0)</f>
        <v>Nordeste</v>
      </c>
      <c r="K1796" s="41">
        <f t="shared" si="85"/>
        <v>6929.25</v>
      </c>
      <c r="L1796" s="15">
        <f t="shared" si="86"/>
        <v>0.51400000000000001</v>
      </c>
    </row>
    <row r="1797" spans="1:12" x14ac:dyDescent="0.25">
      <c r="A1797" s="52" t="s">
        <v>1586</v>
      </c>
      <c r="B1797" s="52" t="s">
        <v>101</v>
      </c>
      <c r="C1797" s="52">
        <v>1026</v>
      </c>
      <c r="D1797" s="52">
        <v>0.51200000000000001</v>
      </c>
      <c r="E1797" s="52">
        <v>0.52500000000000002</v>
      </c>
      <c r="F1797" s="52">
        <v>0.36499999999999999</v>
      </c>
      <c r="G1797" s="53">
        <v>6929.19</v>
      </c>
      <c r="H1797" s="52">
        <v>34</v>
      </c>
      <c r="I1797" t="str">
        <f t="shared" si="84"/>
        <v>Baixo</v>
      </c>
      <c r="J1797" t="str">
        <f>VLOOKUP(B1797,'De-Para_Estado_Regiao'!$B:$C,2,0)</f>
        <v>Nordeste</v>
      </c>
      <c r="K1797" s="41">
        <f t="shared" si="85"/>
        <v>6929.19</v>
      </c>
      <c r="L1797" s="15">
        <f t="shared" si="86"/>
        <v>0.52500000000000002</v>
      </c>
    </row>
    <row r="1798" spans="1:12" x14ac:dyDescent="0.25">
      <c r="A1798" s="50" t="s">
        <v>2963</v>
      </c>
      <c r="B1798" s="50" t="s">
        <v>96</v>
      </c>
      <c r="C1798" s="50">
        <v>639</v>
      </c>
      <c r="D1798" s="50">
        <v>0.59499999999999997</v>
      </c>
      <c r="E1798" s="50">
        <v>0.57399999999999995</v>
      </c>
      <c r="F1798" s="50">
        <v>0.46200000000000002</v>
      </c>
      <c r="G1798" s="51">
        <v>6925.74</v>
      </c>
      <c r="H1798" s="50">
        <v>14</v>
      </c>
      <c r="I1798" t="str">
        <f t="shared" si="84"/>
        <v>Médio</v>
      </c>
      <c r="J1798" t="str">
        <f>VLOOKUP(B1798,'De-Para_Estado_Regiao'!$B:$C,2,0)</f>
        <v>Nordeste</v>
      </c>
      <c r="K1798" s="41">
        <f t="shared" si="85"/>
        <v>6925.74</v>
      </c>
      <c r="L1798" s="15">
        <f t="shared" si="86"/>
        <v>0.57399999999999995</v>
      </c>
    </row>
    <row r="1799" spans="1:12" x14ac:dyDescent="0.25">
      <c r="A1799" s="52" t="s">
        <v>2985</v>
      </c>
      <c r="B1799" s="52" t="s">
        <v>48</v>
      </c>
      <c r="C1799" s="52">
        <v>370</v>
      </c>
      <c r="D1799" s="52">
        <v>0.6</v>
      </c>
      <c r="E1799" s="52">
        <v>0.53</v>
      </c>
      <c r="F1799" s="52">
        <v>0.52300000000000002</v>
      </c>
      <c r="G1799" s="53">
        <v>6925.59</v>
      </c>
      <c r="H1799" s="52">
        <v>7</v>
      </c>
      <c r="I1799" t="str">
        <f t="shared" si="84"/>
        <v>Médio</v>
      </c>
      <c r="J1799" t="str">
        <f>VLOOKUP(B1799,'De-Para_Estado_Regiao'!$B:$C,2,0)</f>
        <v>Nordeste</v>
      </c>
      <c r="K1799" s="41">
        <f t="shared" si="85"/>
        <v>6925.59</v>
      </c>
      <c r="L1799" s="15">
        <f t="shared" si="86"/>
        <v>0.53</v>
      </c>
    </row>
    <row r="1800" spans="1:12" x14ac:dyDescent="0.25">
      <c r="A1800" s="52" t="s">
        <v>942</v>
      </c>
      <c r="B1800" s="52" t="s">
        <v>19</v>
      </c>
      <c r="C1800" s="52">
        <v>694</v>
      </c>
      <c r="D1800" s="52">
        <v>0.55700000000000005</v>
      </c>
      <c r="E1800" s="52">
        <v>0.53</v>
      </c>
      <c r="F1800" s="52">
        <v>0.438</v>
      </c>
      <c r="G1800" s="53">
        <v>6923.63</v>
      </c>
      <c r="H1800" s="52">
        <v>10</v>
      </c>
      <c r="I1800" t="str">
        <f t="shared" si="84"/>
        <v>Médio</v>
      </c>
      <c r="J1800" t="str">
        <f>VLOOKUP(B1800,'De-Para_Estado_Regiao'!$B:$C,2,0)</f>
        <v>Nordeste</v>
      </c>
      <c r="K1800" s="41">
        <f t="shared" si="85"/>
        <v>6923.63</v>
      </c>
      <c r="L1800" s="15">
        <f t="shared" si="86"/>
        <v>0.53</v>
      </c>
    </row>
    <row r="1801" spans="1:12" x14ac:dyDescent="0.25">
      <c r="A1801" s="52" t="s">
        <v>1727</v>
      </c>
      <c r="B1801" s="52" t="s">
        <v>19</v>
      </c>
      <c r="C1801" s="52">
        <v>509</v>
      </c>
      <c r="D1801" s="52">
        <v>0.55500000000000005</v>
      </c>
      <c r="E1801" s="52">
        <v>0.54</v>
      </c>
      <c r="F1801" s="52">
        <v>0.41499999999999998</v>
      </c>
      <c r="G1801" s="53">
        <v>6920.19</v>
      </c>
      <c r="H1801" s="52">
        <v>22</v>
      </c>
      <c r="I1801" t="str">
        <f t="shared" si="84"/>
        <v>Médio</v>
      </c>
      <c r="J1801" t="str">
        <f>VLOOKUP(B1801,'De-Para_Estado_Regiao'!$B:$C,2,0)</f>
        <v>Nordeste</v>
      </c>
      <c r="K1801" s="41">
        <f t="shared" si="85"/>
        <v>6920.19</v>
      </c>
      <c r="L1801" s="15">
        <f t="shared" si="86"/>
        <v>0.54</v>
      </c>
    </row>
    <row r="1802" spans="1:12" x14ac:dyDescent="0.25">
      <c r="A1802" s="52" t="s">
        <v>4653</v>
      </c>
      <c r="B1802" s="52" t="s">
        <v>101</v>
      </c>
      <c r="C1802" s="52">
        <v>250</v>
      </c>
      <c r="D1802" s="52">
        <v>0.55500000000000005</v>
      </c>
      <c r="E1802" s="52">
        <v>0.502</v>
      </c>
      <c r="F1802" s="52">
        <v>0.48099999999999998</v>
      </c>
      <c r="G1802" s="53">
        <v>6919.99</v>
      </c>
      <c r="H1802" s="52">
        <v>0</v>
      </c>
      <c r="I1802" t="str">
        <f t="shared" si="84"/>
        <v>Médio</v>
      </c>
      <c r="J1802" t="str">
        <f>VLOOKUP(B1802,'De-Para_Estado_Regiao'!$B:$C,2,0)</f>
        <v>Nordeste</v>
      </c>
      <c r="K1802" s="41">
        <f t="shared" si="85"/>
        <v>6919.99</v>
      </c>
      <c r="L1802" s="15">
        <f t="shared" si="86"/>
        <v>0.502</v>
      </c>
    </row>
    <row r="1803" spans="1:12" x14ac:dyDescent="0.25">
      <c r="A1803" s="50" t="s">
        <v>2109</v>
      </c>
      <c r="B1803" s="50" t="s">
        <v>48</v>
      </c>
      <c r="C1803" s="50">
        <v>1795</v>
      </c>
      <c r="D1803" s="50">
        <v>0.56000000000000005</v>
      </c>
      <c r="E1803" s="50">
        <v>0.495</v>
      </c>
      <c r="F1803" s="50">
        <v>0.45300000000000001</v>
      </c>
      <c r="G1803" s="51">
        <v>6919.34</v>
      </c>
      <c r="H1803" s="50">
        <v>3</v>
      </c>
      <c r="I1803" t="str">
        <f t="shared" si="84"/>
        <v>Médio</v>
      </c>
      <c r="J1803" t="str">
        <f>VLOOKUP(B1803,'De-Para_Estado_Regiao'!$B:$C,2,0)</f>
        <v>Nordeste</v>
      </c>
      <c r="K1803" s="41">
        <f t="shared" si="85"/>
        <v>6919.34</v>
      </c>
      <c r="L1803" s="15">
        <f t="shared" si="86"/>
        <v>0.495</v>
      </c>
    </row>
    <row r="1804" spans="1:12" x14ac:dyDescent="0.25">
      <c r="A1804" s="50" t="s">
        <v>4875</v>
      </c>
      <c r="B1804" s="50" t="s">
        <v>86</v>
      </c>
      <c r="C1804" s="50">
        <v>53</v>
      </c>
      <c r="D1804" s="50">
        <v>0.58899999999999997</v>
      </c>
      <c r="E1804" s="50">
        <v>0.53200000000000003</v>
      </c>
      <c r="F1804" s="50">
        <v>0.496</v>
      </c>
      <c r="G1804" s="51">
        <v>6919.15</v>
      </c>
      <c r="H1804" s="50">
        <v>1</v>
      </c>
      <c r="I1804" t="str">
        <f t="shared" si="84"/>
        <v>Médio</v>
      </c>
      <c r="J1804" t="str">
        <f>VLOOKUP(B1804,'De-Para_Estado_Regiao'!$B:$C,2,0)</f>
        <v>Nordeste</v>
      </c>
      <c r="K1804" s="41">
        <f t="shared" si="85"/>
        <v>6919.15</v>
      </c>
      <c r="L1804" s="15">
        <f t="shared" si="86"/>
        <v>0.53200000000000003</v>
      </c>
    </row>
    <row r="1805" spans="1:12" x14ac:dyDescent="0.25">
      <c r="A1805" s="50" t="s">
        <v>1393</v>
      </c>
      <c r="B1805" s="50" t="s">
        <v>19</v>
      </c>
      <c r="C1805" s="50">
        <v>975</v>
      </c>
      <c r="D1805" s="50">
        <v>0.59399999999999997</v>
      </c>
      <c r="E1805" s="50">
        <v>0.58899999999999997</v>
      </c>
      <c r="F1805" s="50">
        <v>0.47299999999999998</v>
      </c>
      <c r="G1805" s="51">
        <v>6917.25</v>
      </c>
      <c r="H1805" s="50">
        <v>1</v>
      </c>
      <c r="I1805" t="str">
        <f t="shared" si="84"/>
        <v>Médio</v>
      </c>
      <c r="J1805" t="str">
        <f>VLOOKUP(B1805,'De-Para_Estado_Regiao'!$B:$C,2,0)</f>
        <v>Nordeste</v>
      </c>
      <c r="K1805" s="41">
        <f t="shared" si="85"/>
        <v>6917.25</v>
      </c>
      <c r="L1805" s="15">
        <f t="shared" si="86"/>
        <v>0.58899999999999997</v>
      </c>
    </row>
    <row r="1806" spans="1:12" x14ac:dyDescent="0.25">
      <c r="A1806" s="50" t="s">
        <v>5066</v>
      </c>
      <c r="B1806" s="50" t="s">
        <v>86</v>
      </c>
      <c r="C1806" s="50">
        <v>630</v>
      </c>
      <c r="D1806" s="50">
        <v>0.61499999999999999</v>
      </c>
      <c r="E1806" s="50">
        <v>0.56399999999999995</v>
      </c>
      <c r="F1806" s="50">
        <v>0.52200000000000002</v>
      </c>
      <c r="G1806" s="51">
        <v>6912.52</v>
      </c>
      <c r="H1806" s="50">
        <v>5</v>
      </c>
      <c r="I1806" t="str">
        <f t="shared" si="84"/>
        <v>Médio</v>
      </c>
      <c r="J1806" t="str">
        <f>VLOOKUP(B1806,'De-Para_Estado_Regiao'!$B:$C,2,0)</f>
        <v>Nordeste</v>
      </c>
      <c r="K1806" s="41">
        <f t="shared" si="85"/>
        <v>6912.52</v>
      </c>
      <c r="L1806" s="15">
        <f t="shared" si="86"/>
        <v>0.56399999999999995</v>
      </c>
    </row>
    <row r="1807" spans="1:12" x14ac:dyDescent="0.25">
      <c r="A1807" s="52" t="s">
        <v>4190</v>
      </c>
      <c r="B1807" s="52" t="s">
        <v>48</v>
      </c>
      <c r="C1807" s="52">
        <v>259</v>
      </c>
      <c r="D1807" s="52">
        <v>0.63800000000000001</v>
      </c>
      <c r="E1807" s="52">
        <v>0.57199999999999995</v>
      </c>
      <c r="F1807" s="52">
        <v>0.628</v>
      </c>
      <c r="G1807" s="53">
        <v>6910.12</v>
      </c>
      <c r="H1807" s="52">
        <v>0</v>
      </c>
      <c r="I1807" t="str">
        <f t="shared" si="84"/>
        <v>Médio</v>
      </c>
      <c r="J1807" t="str">
        <f>VLOOKUP(B1807,'De-Para_Estado_Regiao'!$B:$C,2,0)</f>
        <v>Nordeste</v>
      </c>
      <c r="K1807" s="41">
        <f t="shared" si="85"/>
        <v>6910.12</v>
      </c>
      <c r="L1807" s="15">
        <f t="shared" si="86"/>
        <v>0.57199999999999995</v>
      </c>
    </row>
    <row r="1808" spans="1:12" x14ac:dyDescent="0.25">
      <c r="A1808" s="50" t="s">
        <v>5176</v>
      </c>
      <c r="B1808" s="50" t="s">
        <v>48</v>
      </c>
      <c r="C1808" s="50">
        <v>236</v>
      </c>
      <c r="D1808" s="50">
        <v>0.60899999999999999</v>
      </c>
      <c r="E1808" s="50">
        <v>0.54200000000000004</v>
      </c>
      <c r="F1808" s="50">
        <v>0.56200000000000006</v>
      </c>
      <c r="G1808" s="51">
        <v>6908.19</v>
      </c>
      <c r="H1808" s="50">
        <v>0</v>
      </c>
      <c r="I1808" t="str">
        <f t="shared" si="84"/>
        <v>Médio</v>
      </c>
      <c r="J1808" t="str">
        <f>VLOOKUP(B1808,'De-Para_Estado_Regiao'!$B:$C,2,0)</f>
        <v>Nordeste</v>
      </c>
      <c r="K1808" s="41">
        <f t="shared" si="85"/>
        <v>6908.19</v>
      </c>
      <c r="L1808" s="15">
        <f t="shared" si="86"/>
        <v>0.54200000000000004</v>
      </c>
    </row>
    <row r="1809" spans="1:12" x14ac:dyDescent="0.25">
      <c r="A1809" s="50" t="s">
        <v>5250</v>
      </c>
      <c r="B1809" s="50" t="s">
        <v>96</v>
      </c>
      <c r="C1809" s="50">
        <v>120</v>
      </c>
      <c r="D1809" s="50">
        <v>0.52300000000000002</v>
      </c>
      <c r="E1809" s="50">
        <v>0.501</v>
      </c>
      <c r="F1809" s="50">
        <v>0.42499999999999999</v>
      </c>
      <c r="G1809" s="51">
        <v>6908.1</v>
      </c>
      <c r="H1809" s="50">
        <v>1</v>
      </c>
      <c r="I1809" t="str">
        <f t="shared" si="84"/>
        <v>Baixo</v>
      </c>
      <c r="J1809" t="str">
        <f>VLOOKUP(B1809,'De-Para_Estado_Regiao'!$B:$C,2,0)</f>
        <v>Nordeste</v>
      </c>
      <c r="K1809" s="41">
        <f t="shared" si="85"/>
        <v>6908.1</v>
      </c>
      <c r="L1809" s="15">
        <f t="shared" si="86"/>
        <v>0.501</v>
      </c>
    </row>
    <row r="1810" spans="1:12" x14ac:dyDescent="0.25">
      <c r="A1810" s="52" t="s">
        <v>2283</v>
      </c>
      <c r="B1810" s="52" t="s">
        <v>108</v>
      </c>
      <c r="C1810" s="52">
        <v>651</v>
      </c>
      <c r="D1810" s="52">
        <v>0.55200000000000005</v>
      </c>
      <c r="E1810" s="52">
        <v>0.54100000000000004</v>
      </c>
      <c r="F1810" s="52">
        <v>0.443</v>
      </c>
      <c r="G1810" s="53">
        <v>6907.22</v>
      </c>
      <c r="H1810" s="52">
        <v>2</v>
      </c>
      <c r="I1810" t="str">
        <f t="shared" si="84"/>
        <v>Médio</v>
      </c>
      <c r="J1810" t="str">
        <f>VLOOKUP(B1810,'De-Para_Estado_Regiao'!$B:$C,2,0)</f>
        <v>Nordeste</v>
      </c>
      <c r="K1810" s="41">
        <f t="shared" si="85"/>
        <v>6907.22</v>
      </c>
      <c r="L1810" s="15">
        <f t="shared" si="86"/>
        <v>0.54100000000000004</v>
      </c>
    </row>
    <row r="1811" spans="1:12" x14ac:dyDescent="0.25">
      <c r="A1811" s="50" t="s">
        <v>3615</v>
      </c>
      <c r="B1811" s="50" t="s">
        <v>48</v>
      </c>
      <c r="C1811" s="50">
        <v>464</v>
      </c>
      <c r="D1811" s="50">
        <v>0.59699999999999998</v>
      </c>
      <c r="E1811" s="50">
        <v>0.54600000000000004</v>
      </c>
      <c r="F1811" s="50">
        <v>0.51900000000000002</v>
      </c>
      <c r="G1811" s="51">
        <v>6896</v>
      </c>
      <c r="H1811" s="50">
        <v>13</v>
      </c>
      <c r="I1811" t="str">
        <f t="shared" si="84"/>
        <v>Médio</v>
      </c>
      <c r="J1811" t="str">
        <f>VLOOKUP(B1811,'De-Para_Estado_Regiao'!$B:$C,2,0)</f>
        <v>Nordeste</v>
      </c>
      <c r="K1811" s="41">
        <f t="shared" si="85"/>
        <v>6896</v>
      </c>
      <c r="L1811" s="15">
        <f t="shared" si="86"/>
        <v>0.54600000000000004</v>
      </c>
    </row>
    <row r="1812" spans="1:12" x14ac:dyDescent="0.25">
      <c r="A1812" s="52" t="s">
        <v>2968</v>
      </c>
      <c r="B1812" s="52" t="s">
        <v>19</v>
      </c>
      <c r="C1812" s="52">
        <v>390</v>
      </c>
      <c r="D1812" s="52">
        <v>0.54500000000000004</v>
      </c>
      <c r="E1812" s="52">
        <v>0.55400000000000005</v>
      </c>
      <c r="F1812" s="52">
        <v>0.37</v>
      </c>
      <c r="G1812" s="53">
        <v>6894.88</v>
      </c>
      <c r="H1812" s="52">
        <v>3</v>
      </c>
      <c r="I1812" t="str">
        <f t="shared" si="84"/>
        <v>Baixo</v>
      </c>
      <c r="J1812" t="str">
        <f>VLOOKUP(B1812,'De-Para_Estado_Regiao'!$B:$C,2,0)</f>
        <v>Nordeste</v>
      </c>
      <c r="K1812" s="41">
        <f t="shared" si="85"/>
        <v>6894.88</v>
      </c>
      <c r="L1812" s="15">
        <f t="shared" si="86"/>
        <v>0.55400000000000005</v>
      </c>
    </row>
    <row r="1813" spans="1:12" x14ac:dyDescent="0.25">
      <c r="A1813" s="50" t="s">
        <v>5247</v>
      </c>
      <c r="B1813" s="50" t="s">
        <v>86</v>
      </c>
      <c r="C1813" s="50">
        <v>216</v>
      </c>
      <c r="D1813" s="50">
        <v>0.57799999999999996</v>
      </c>
      <c r="E1813" s="50">
        <v>0.55400000000000005</v>
      </c>
      <c r="F1813" s="50">
        <v>0.45800000000000002</v>
      </c>
      <c r="G1813" s="51">
        <v>6889.74</v>
      </c>
      <c r="H1813" s="50">
        <v>1</v>
      </c>
      <c r="I1813" t="str">
        <f t="shared" si="84"/>
        <v>Médio</v>
      </c>
      <c r="J1813" t="str">
        <f>VLOOKUP(B1813,'De-Para_Estado_Regiao'!$B:$C,2,0)</f>
        <v>Nordeste</v>
      </c>
      <c r="K1813" s="41">
        <f t="shared" si="85"/>
        <v>6889.74</v>
      </c>
      <c r="L1813" s="15">
        <f t="shared" si="86"/>
        <v>0.55400000000000005</v>
      </c>
    </row>
    <row r="1814" spans="1:12" x14ac:dyDescent="0.25">
      <c r="A1814" s="50" t="s">
        <v>2043</v>
      </c>
      <c r="B1814" s="50" t="s">
        <v>19</v>
      </c>
      <c r="C1814" s="50">
        <v>719</v>
      </c>
      <c r="D1814" s="50">
        <v>0.59599999999999997</v>
      </c>
      <c r="E1814" s="50">
        <v>0.55000000000000004</v>
      </c>
      <c r="F1814" s="50">
        <v>0.51</v>
      </c>
      <c r="G1814" s="51">
        <v>6889.61</v>
      </c>
      <c r="H1814" s="50">
        <v>27</v>
      </c>
      <c r="I1814" t="str">
        <f t="shared" si="84"/>
        <v>Médio</v>
      </c>
      <c r="J1814" t="str">
        <f>VLOOKUP(B1814,'De-Para_Estado_Regiao'!$B:$C,2,0)</f>
        <v>Nordeste</v>
      </c>
      <c r="K1814" s="41">
        <f t="shared" si="85"/>
        <v>6889.61</v>
      </c>
      <c r="L1814" s="15">
        <f t="shared" si="86"/>
        <v>0.55000000000000004</v>
      </c>
    </row>
    <row r="1815" spans="1:12" x14ac:dyDescent="0.25">
      <c r="A1815" s="50" t="s">
        <v>4932</v>
      </c>
      <c r="B1815" s="50" t="s">
        <v>96</v>
      </c>
      <c r="C1815" s="50">
        <v>92</v>
      </c>
      <c r="D1815" s="50">
        <v>0.57799999999999996</v>
      </c>
      <c r="E1815" s="50">
        <v>0.54900000000000004</v>
      </c>
      <c r="F1815" s="50">
        <v>0.49299999999999999</v>
      </c>
      <c r="G1815" s="51">
        <v>6886.82</v>
      </c>
      <c r="H1815" s="50">
        <v>1</v>
      </c>
      <c r="I1815" t="str">
        <f t="shared" si="84"/>
        <v>Médio</v>
      </c>
      <c r="J1815" t="str">
        <f>VLOOKUP(B1815,'De-Para_Estado_Regiao'!$B:$C,2,0)</f>
        <v>Nordeste</v>
      </c>
      <c r="K1815" s="41">
        <f t="shared" si="85"/>
        <v>6886.82</v>
      </c>
      <c r="L1815" s="15">
        <f t="shared" si="86"/>
        <v>0.54900000000000004</v>
      </c>
    </row>
    <row r="1816" spans="1:12" x14ac:dyDescent="0.25">
      <c r="A1816" s="50" t="s">
        <v>4700</v>
      </c>
      <c r="B1816" s="50" t="s">
        <v>131</v>
      </c>
      <c r="C1816" s="50">
        <v>138</v>
      </c>
      <c r="D1816" s="50">
        <v>0.57999999999999996</v>
      </c>
      <c r="E1816" s="50">
        <v>0.5</v>
      </c>
      <c r="F1816" s="50">
        <v>0.50800000000000001</v>
      </c>
      <c r="G1816" s="51">
        <v>6885.73</v>
      </c>
      <c r="H1816" s="50">
        <v>2</v>
      </c>
      <c r="I1816" t="str">
        <f t="shared" si="84"/>
        <v>Médio</v>
      </c>
      <c r="J1816" t="str">
        <f>VLOOKUP(B1816,'De-Para_Estado_Regiao'!$B:$C,2,0)</f>
        <v>Nordeste</v>
      </c>
      <c r="K1816" s="41">
        <f t="shared" si="85"/>
        <v>6885.73</v>
      </c>
      <c r="L1816" s="15">
        <f t="shared" si="86"/>
        <v>0.5</v>
      </c>
    </row>
    <row r="1817" spans="1:12" x14ac:dyDescent="0.25">
      <c r="A1817" s="52" t="s">
        <v>1036</v>
      </c>
      <c r="B1817" s="52" t="s">
        <v>101</v>
      </c>
      <c r="C1817" s="52">
        <v>3296</v>
      </c>
      <c r="D1817" s="52">
        <v>0.55600000000000005</v>
      </c>
      <c r="E1817" s="52">
        <v>0.53300000000000003</v>
      </c>
      <c r="F1817" s="52">
        <v>0.45500000000000002</v>
      </c>
      <c r="G1817" s="53">
        <v>6881.5</v>
      </c>
      <c r="H1817" s="52">
        <v>37</v>
      </c>
      <c r="I1817" t="str">
        <f t="shared" si="84"/>
        <v>Médio</v>
      </c>
      <c r="J1817" t="str">
        <f>VLOOKUP(B1817,'De-Para_Estado_Regiao'!$B:$C,2,0)</f>
        <v>Nordeste</v>
      </c>
      <c r="K1817" s="41">
        <f t="shared" si="85"/>
        <v>6881.5</v>
      </c>
      <c r="L1817" s="15">
        <f t="shared" si="86"/>
        <v>0.53300000000000003</v>
      </c>
    </row>
    <row r="1818" spans="1:12" x14ac:dyDescent="0.25">
      <c r="A1818" s="52" t="s">
        <v>3411</v>
      </c>
      <c r="B1818" s="52" t="s">
        <v>108</v>
      </c>
      <c r="C1818" s="52">
        <v>628</v>
      </c>
      <c r="D1818" s="52">
        <v>0.53200000000000003</v>
      </c>
      <c r="E1818" s="52">
        <v>0.499</v>
      </c>
      <c r="F1818" s="52">
        <v>0.39500000000000002</v>
      </c>
      <c r="G1818" s="53">
        <v>6881.21</v>
      </c>
      <c r="H1818" s="52">
        <v>42</v>
      </c>
      <c r="I1818" t="str">
        <f t="shared" si="84"/>
        <v>Baixo</v>
      </c>
      <c r="J1818" t="str">
        <f>VLOOKUP(B1818,'De-Para_Estado_Regiao'!$B:$C,2,0)</f>
        <v>Nordeste</v>
      </c>
      <c r="K1818" s="41">
        <f t="shared" si="85"/>
        <v>6881.21</v>
      </c>
      <c r="L1818" s="15">
        <f t="shared" si="86"/>
        <v>0.499</v>
      </c>
    </row>
    <row r="1819" spans="1:12" x14ac:dyDescent="0.25">
      <c r="A1819" s="52" t="s">
        <v>4542</v>
      </c>
      <c r="B1819" s="52" t="s">
        <v>96</v>
      </c>
      <c r="C1819" s="52">
        <v>237</v>
      </c>
      <c r="D1819" s="52">
        <v>0.56999999999999995</v>
      </c>
      <c r="E1819" s="52">
        <v>0.53300000000000003</v>
      </c>
      <c r="F1819" s="52">
        <v>0.45200000000000001</v>
      </c>
      <c r="G1819" s="53">
        <v>6879.28</v>
      </c>
      <c r="H1819" s="52">
        <v>2</v>
      </c>
      <c r="I1819" t="str">
        <f t="shared" si="84"/>
        <v>Médio</v>
      </c>
      <c r="J1819" t="str">
        <f>VLOOKUP(B1819,'De-Para_Estado_Regiao'!$B:$C,2,0)</f>
        <v>Nordeste</v>
      </c>
      <c r="K1819" s="41">
        <f t="shared" si="85"/>
        <v>6879.28</v>
      </c>
      <c r="L1819" s="15">
        <f t="shared" si="86"/>
        <v>0.53300000000000003</v>
      </c>
    </row>
    <row r="1820" spans="1:12" x14ac:dyDescent="0.25">
      <c r="A1820" s="50" t="s">
        <v>4539</v>
      </c>
      <c r="B1820" s="50" t="s">
        <v>131</v>
      </c>
      <c r="C1820" s="50">
        <v>119</v>
      </c>
      <c r="D1820" s="50">
        <v>0.55200000000000005</v>
      </c>
      <c r="E1820" s="50">
        <v>0.56899999999999995</v>
      </c>
      <c r="F1820" s="50">
        <v>0.42299999999999999</v>
      </c>
      <c r="G1820" s="51">
        <v>6879.05</v>
      </c>
      <c r="H1820" s="50">
        <v>0</v>
      </c>
      <c r="I1820" t="str">
        <f t="shared" si="84"/>
        <v>Médio</v>
      </c>
      <c r="J1820" t="str">
        <f>VLOOKUP(B1820,'De-Para_Estado_Regiao'!$B:$C,2,0)</f>
        <v>Nordeste</v>
      </c>
      <c r="K1820" s="41">
        <f t="shared" si="85"/>
        <v>6879.05</v>
      </c>
      <c r="L1820" s="15">
        <f t="shared" si="86"/>
        <v>0.56899999999999995</v>
      </c>
    </row>
    <row r="1821" spans="1:12" x14ac:dyDescent="0.25">
      <c r="A1821" s="50" t="s">
        <v>4365</v>
      </c>
      <c r="B1821" s="50" t="s">
        <v>86</v>
      </c>
      <c r="C1821" s="50">
        <v>231</v>
      </c>
      <c r="D1821" s="50">
        <v>0.621</v>
      </c>
      <c r="E1821" s="50">
        <v>0.58099999999999996</v>
      </c>
      <c r="F1821" s="50">
        <v>0.54700000000000004</v>
      </c>
      <c r="G1821" s="51">
        <v>6873.73</v>
      </c>
      <c r="H1821" s="50">
        <v>2</v>
      </c>
      <c r="I1821" t="str">
        <f t="shared" si="84"/>
        <v>Médio</v>
      </c>
      <c r="J1821" t="str">
        <f>VLOOKUP(B1821,'De-Para_Estado_Regiao'!$B:$C,2,0)</f>
        <v>Nordeste</v>
      </c>
      <c r="K1821" s="41">
        <f t="shared" si="85"/>
        <v>6873.73</v>
      </c>
      <c r="L1821" s="15">
        <f t="shared" si="86"/>
        <v>0.58099999999999996</v>
      </c>
    </row>
    <row r="1822" spans="1:12" x14ac:dyDescent="0.25">
      <c r="A1822" s="50" t="s">
        <v>3069</v>
      </c>
      <c r="B1822" s="50" t="s">
        <v>25</v>
      </c>
      <c r="C1822" s="50">
        <v>455</v>
      </c>
      <c r="D1822" s="50">
        <v>0.59</v>
      </c>
      <c r="E1822" s="50">
        <v>0.59799999999999998</v>
      </c>
      <c r="F1822" s="50">
        <v>0.49399999999999999</v>
      </c>
      <c r="G1822" s="51">
        <v>6871.23</v>
      </c>
      <c r="H1822" s="50">
        <v>2</v>
      </c>
      <c r="I1822" t="str">
        <f t="shared" si="84"/>
        <v>Médio</v>
      </c>
      <c r="J1822" t="str">
        <f>VLOOKUP(B1822,'De-Para_Estado_Regiao'!$B:$C,2,0)</f>
        <v>Nordeste</v>
      </c>
      <c r="K1822" s="41">
        <f t="shared" si="85"/>
        <v>6871.23</v>
      </c>
      <c r="L1822" s="15">
        <f t="shared" si="86"/>
        <v>0.59799999999999998</v>
      </c>
    </row>
    <row r="1823" spans="1:12" x14ac:dyDescent="0.25">
      <c r="A1823" s="52" t="s">
        <v>1598</v>
      </c>
      <c r="B1823" s="52" t="s">
        <v>19</v>
      </c>
      <c r="C1823" s="52">
        <v>566</v>
      </c>
      <c r="D1823" s="52">
        <v>0.6</v>
      </c>
      <c r="E1823" s="52">
        <v>0.58799999999999997</v>
      </c>
      <c r="F1823" s="52">
        <v>0.48199999999999998</v>
      </c>
      <c r="G1823" s="53">
        <v>6869.36</v>
      </c>
      <c r="H1823" s="52">
        <v>11</v>
      </c>
      <c r="I1823" t="str">
        <f t="shared" si="84"/>
        <v>Médio</v>
      </c>
      <c r="J1823" t="str">
        <f>VLOOKUP(B1823,'De-Para_Estado_Regiao'!$B:$C,2,0)</f>
        <v>Nordeste</v>
      </c>
      <c r="K1823" s="41">
        <f t="shared" si="85"/>
        <v>6869.36</v>
      </c>
      <c r="L1823" s="15">
        <f t="shared" si="86"/>
        <v>0.58799999999999997</v>
      </c>
    </row>
    <row r="1824" spans="1:12" x14ac:dyDescent="0.25">
      <c r="A1824" s="50" t="s">
        <v>1768</v>
      </c>
      <c r="B1824" s="50" t="s">
        <v>101</v>
      </c>
      <c r="C1824" s="50">
        <v>591</v>
      </c>
      <c r="D1824" s="50">
        <v>0.56999999999999995</v>
      </c>
      <c r="E1824" s="50">
        <v>0.48299999999999998</v>
      </c>
      <c r="F1824" s="50">
        <v>0.49399999999999999</v>
      </c>
      <c r="G1824" s="51">
        <v>6868.65</v>
      </c>
      <c r="H1824" s="50">
        <v>1</v>
      </c>
      <c r="I1824" t="str">
        <f t="shared" si="84"/>
        <v>Médio</v>
      </c>
      <c r="J1824" t="str">
        <f>VLOOKUP(B1824,'De-Para_Estado_Regiao'!$B:$C,2,0)</f>
        <v>Nordeste</v>
      </c>
      <c r="K1824" s="41">
        <f t="shared" si="85"/>
        <v>6868.65</v>
      </c>
      <c r="L1824" s="15">
        <f t="shared" si="86"/>
        <v>0.48299999999999998</v>
      </c>
    </row>
    <row r="1825" spans="1:12" x14ac:dyDescent="0.25">
      <c r="A1825" s="50" t="s">
        <v>1567</v>
      </c>
      <c r="B1825" s="50" t="s">
        <v>101</v>
      </c>
      <c r="C1825" s="50">
        <v>298</v>
      </c>
      <c r="D1825" s="50">
        <v>0.59099999999999997</v>
      </c>
      <c r="E1825" s="50">
        <v>0.51800000000000002</v>
      </c>
      <c r="F1825" s="50">
        <v>0.52200000000000002</v>
      </c>
      <c r="G1825" s="51">
        <v>6862.56</v>
      </c>
      <c r="H1825" s="50">
        <v>4</v>
      </c>
      <c r="I1825" t="str">
        <f t="shared" si="84"/>
        <v>Médio</v>
      </c>
      <c r="J1825" t="str">
        <f>VLOOKUP(B1825,'De-Para_Estado_Regiao'!$B:$C,2,0)</f>
        <v>Nordeste</v>
      </c>
      <c r="K1825" s="41">
        <f t="shared" si="85"/>
        <v>6862.56</v>
      </c>
      <c r="L1825" s="15">
        <f t="shared" si="86"/>
        <v>0.51800000000000002</v>
      </c>
    </row>
    <row r="1826" spans="1:12" x14ac:dyDescent="0.25">
      <c r="A1826" s="52" t="s">
        <v>1575</v>
      </c>
      <c r="B1826" s="52" t="s">
        <v>25</v>
      </c>
      <c r="C1826" s="52">
        <v>392</v>
      </c>
      <c r="D1826" s="52">
        <v>0.61499999999999999</v>
      </c>
      <c r="E1826" s="52">
        <v>0.56499999999999995</v>
      </c>
      <c r="F1826" s="52">
        <v>0.57299999999999995</v>
      </c>
      <c r="G1826" s="53">
        <v>6860.45</v>
      </c>
      <c r="H1826" s="52">
        <v>8</v>
      </c>
      <c r="I1826" t="str">
        <f t="shared" si="84"/>
        <v>Médio</v>
      </c>
      <c r="J1826" t="str">
        <f>VLOOKUP(B1826,'De-Para_Estado_Regiao'!$B:$C,2,0)</f>
        <v>Nordeste</v>
      </c>
      <c r="K1826" s="41">
        <f t="shared" si="85"/>
        <v>6860.45</v>
      </c>
      <c r="L1826" s="15">
        <f t="shared" si="86"/>
        <v>0.56499999999999995</v>
      </c>
    </row>
    <row r="1827" spans="1:12" x14ac:dyDescent="0.25">
      <c r="A1827" s="50" t="s">
        <v>3605</v>
      </c>
      <c r="B1827" s="50" t="s">
        <v>19</v>
      </c>
      <c r="C1827" s="50">
        <v>317</v>
      </c>
      <c r="D1827" s="50">
        <v>0.58099999999999996</v>
      </c>
      <c r="E1827" s="50">
        <v>0.52500000000000002</v>
      </c>
      <c r="F1827" s="50">
        <v>0.49</v>
      </c>
      <c r="G1827" s="51">
        <v>6859.34</v>
      </c>
      <c r="H1827" s="50">
        <v>2</v>
      </c>
      <c r="I1827" t="str">
        <f t="shared" si="84"/>
        <v>Médio</v>
      </c>
      <c r="J1827" t="str">
        <f>VLOOKUP(B1827,'De-Para_Estado_Regiao'!$B:$C,2,0)</f>
        <v>Nordeste</v>
      </c>
      <c r="K1827" s="41">
        <f t="shared" si="85"/>
        <v>6859.34</v>
      </c>
      <c r="L1827" s="15">
        <f t="shared" si="86"/>
        <v>0.52500000000000002</v>
      </c>
    </row>
    <row r="1828" spans="1:12" x14ac:dyDescent="0.25">
      <c r="A1828" s="50" t="s">
        <v>253</v>
      </c>
      <c r="B1828" s="50" t="s">
        <v>131</v>
      </c>
      <c r="C1828" s="50">
        <v>152</v>
      </c>
      <c r="D1828" s="50">
        <v>0.56999999999999995</v>
      </c>
      <c r="E1828" s="50">
        <v>0.55400000000000005</v>
      </c>
      <c r="F1828" s="50">
        <v>0.47399999999999998</v>
      </c>
      <c r="G1828" s="51">
        <v>6854.08</v>
      </c>
      <c r="H1828" s="50">
        <v>1</v>
      </c>
      <c r="I1828" t="str">
        <f t="shared" si="84"/>
        <v>Médio</v>
      </c>
      <c r="J1828" t="str">
        <f>VLOOKUP(B1828,'De-Para_Estado_Regiao'!$B:$C,2,0)</f>
        <v>Nordeste</v>
      </c>
      <c r="K1828" s="41">
        <f t="shared" si="85"/>
        <v>6854.08</v>
      </c>
      <c r="L1828" s="15">
        <f t="shared" si="86"/>
        <v>0.55400000000000005</v>
      </c>
    </row>
    <row r="1829" spans="1:12" x14ac:dyDescent="0.25">
      <c r="A1829" s="50" t="s">
        <v>2764</v>
      </c>
      <c r="B1829" s="50" t="s">
        <v>19</v>
      </c>
      <c r="C1829" s="50">
        <v>737</v>
      </c>
      <c r="D1829" s="50">
        <v>0.55500000000000005</v>
      </c>
      <c r="E1829" s="50">
        <v>0.54800000000000004</v>
      </c>
      <c r="F1829" s="50">
        <v>0.439</v>
      </c>
      <c r="G1829" s="51">
        <v>6850.97</v>
      </c>
      <c r="H1829" s="50">
        <v>51</v>
      </c>
      <c r="I1829" t="str">
        <f t="shared" si="84"/>
        <v>Médio</v>
      </c>
      <c r="J1829" t="str">
        <f>VLOOKUP(B1829,'De-Para_Estado_Regiao'!$B:$C,2,0)</f>
        <v>Nordeste</v>
      </c>
      <c r="K1829" s="41">
        <f t="shared" si="85"/>
        <v>6850.97</v>
      </c>
      <c r="L1829" s="15">
        <f t="shared" si="86"/>
        <v>0.54800000000000004</v>
      </c>
    </row>
    <row r="1830" spans="1:12" x14ac:dyDescent="0.25">
      <c r="A1830" s="52" t="s">
        <v>1352</v>
      </c>
      <c r="B1830" s="52" t="s">
        <v>19</v>
      </c>
      <c r="C1830" s="52">
        <v>1239</v>
      </c>
      <c r="D1830" s="52">
        <v>0.59299999999999997</v>
      </c>
      <c r="E1830" s="52">
        <v>0.58599999999999997</v>
      </c>
      <c r="F1830" s="52">
        <v>0.45200000000000001</v>
      </c>
      <c r="G1830" s="53">
        <v>6846.32</v>
      </c>
      <c r="H1830" s="52">
        <v>30</v>
      </c>
      <c r="I1830" t="str">
        <f t="shared" si="84"/>
        <v>Médio</v>
      </c>
      <c r="J1830" t="str">
        <f>VLOOKUP(B1830,'De-Para_Estado_Regiao'!$B:$C,2,0)</f>
        <v>Nordeste</v>
      </c>
      <c r="K1830" s="41">
        <f t="shared" si="85"/>
        <v>6846.32</v>
      </c>
      <c r="L1830" s="15">
        <f t="shared" si="86"/>
        <v>0.58599999999999997</v>
      </c>
    </row>
    <row r="1831" spans="1:12" x14ac:dyDescent="0.25">
      <c r="A1831" s="50" t="s">
        <v>5207</v>
      </c>
      <c r="B1831" s="50" t="s">
        <v>96</v>
      </c>
      <c r="C1831" s="50">
        <v>56</v>
      </c>
      <c r="D1831" s="50">
        <v>0.51300000000000001</v>
      </c>
      <c r="E1831" s="50">
        <v>0.49099999999999999</v>
      </c>
      <c r="F1831" s="50">
        <v>0.373</v>
      </c>
      <c r="G1831" s="51">
        <v>6845.75</v>
      </c>
      <c r="H1831" s="50">
        <v>1</v>
      </c>
      <c r="I1831" t="str">
        <f t="shared" si="84"/>
        <v>Baixo</v>
      </c>
      <c r="J1831" t="str">
        <f>VLOOKUP(B1831,'De-Para_Estado_Regiao'!$B:$C,2,0)</f>
        <v>Nordeste</v>
      </c>
      <c r="K1831" s="41">
        <f t="shared" si="85"/>
        <v>6845.75</v>
      </c>
      <c r="L1831" s="15">
        <f t="shared" si="86"/>
        <v>0.49099999999999999</v>
      </c>
    </row>
    <row r="1832" spans="1:12" x14ac:dyDescent="0.25">
      <c r="A1832" s="52" t="s">
        <v>5129</v>
      </c>
      <c r="B1832" s="52" t="s">
        <v>131</v>
      </c>
      <c r="C1832" s="52">
        <v>144</v>
      </c>
      <c r="D1832" s="52">
        <v>0.54100000000000004</v>
      </c>
      <c r="E1832" s="52">
        <v>0.54500000000000004</v>
      </c>
      <c r="F1832" s="52">
        <v>0.40100000000000002</v>
      </c>
      <c r="G1832" s="53">
        <v>6839.87</v>
      </c>
      <c r="H1832" s="52">
        <v>2</v>
      </c>
      <c r="I1832" t="str">
        <f t="shared" si="84"/>
        <v>Baixo</v>
      </c>
      <c r="J1832" t="str">
        <f>VLOOKUP(B1832,'De-Para_Estado_Regiao'!$B:$C,2,0)</f>
        <v>Nordeste</v>
      </c>
      <c r="K1832" s="41">
        <f t="shared" si="85"/>
        <v>6839.87</v>
      </c>
      <c r="L1832" s="15">
        <f t="shared" si="86"/>
        <v>0.54500000000000004</v>
      </c>
    </row>
    <row r="1833" spans="1:12" x14ac:dyDescent="0.25">
      <c r="A1833" s="50" t="s">
        <v>4278</v>
      </c>
      <c r="B1833" s="50" t="s">
        <v>131</v>
      </c>
      <c r="C1833" s="50">
        <v>414</v>
      </c>
      <c r="D1833" s="50">
        <v>0.58899999999999997</v>
      </c>
      <c r="E1833" s="50">
        <v>0.55700000000000005</v>
      </c>
      <c r="F1833" s="50">
        <v>0.47799999999999998</v>
      </c>
      <c r="G1833" s="51">
        <v>6835.84</v>
      </c>
      <c r="H1833" s="50">
        <v>1</v>
      </c>
      <c r="I1833" t="str">
        <f t="shared" si="84"/>
        <v>Médio</v>
      </c>
      <c r="J1833" t="str">
        <f>VLOOKUP(B1833,'De-Para_Estado_Regiao'!$B:$C,2,0)</f>
        <v>Nordeste</v>
      </c>
      <c r="K1833" s="41">
        <f t="shared" si="85"/>
        <v>6835.84</v>
      </c>
      <c r="L1833" s="15">
        <f t="shared" si="86"/>
        <v>0.55700000000000005</v>
      </c>
    </row>
    <row r="1834" spans="1:12" x14ac:dyDescent="0.25">
      <c r="A1834" s="52" t="s">
        <v>1171</v>
      </c>
      <c r="B1834" s="52" t="s">
        <v>48</v>
      </c>
      <c r="C1834" s="52">
        <v>1685</v>
      </c>
      <c r="D1834" s="52">
        <v>0.59799999999999998</v>
      </c>
      <c r="E1834" s="52">
        <v>0.55300000000000005</v>
      </c>
      <c r="F1834" s="52">
        <v>0.504</v>
      </c>
      <c r="G1834" s="53">
        <v>6834.78</v>
      </c>
      <c r="H1834" s="52">
        <v>73</v>
      </c>
      <c r="I1834" t="str">
        <f t="shared" si="84"/>
        <v>Médio</v>
      </c>
      <c r="J1834" t="str">
        <f>VLOOKUP(B1834,'De-Para_Estado_Regiao'!$B:$C,2,0)</f>
        <v>Nordeste</v>
      </c>
      <c r="K1834" s="41">
        <f t="shared" si="85"/>
        <v>6834.78</v>
      </c>
      <c r="L1834" s="15">
        <f t="shared" si="86"/>
        <v>0.55300000000000005</v>
      </c>
    </row>
    <row r="1835" spans="1:12" x14ac:dyDescent="0.25">
      <c r="A1835" s="50" t="s">
        <v>5136</v>
      </c>
      <c r="B1835" s="50" t="s">
        <v>101</v>
      </c>
      <c r="C1835" s="50">
        <v>425</v>
      </c>
      <c r="D1835" s="50">
        <v>0.55000000000000004</v>
      </c>
      <c r="E1835" s="50">
        <v>0.51500000000000001</v>
      </c>
      <c r="F1835" s="50">
        <v>0.45</v>
      </c>
      <c r="G1835" s="51">
        <v>6828.18</v>
      </c>
      <c r="H1835" s="50">
        <v>0</v>
      </c>
      <c r="I1835" t="str">
        <f t="shared" si="84"/>
        <v>Médio</v>
      </c>
      <c r="J1835" t="str">
        <f>VLOOKUP(B1835,'De-Para_Estado_Regiao'!$B:$C,2,0)</f>
        <v>Nordeste</v>
      </c>
      <c r="K1835" s="41">
        <f t="shared" si="85"/>
        <v>6828.18</v>
      </c>
      <c r="L1835" s="15">
        <f t="shared" si="86"/>
        <v>0.51500000000000001</v>
      </c>
    </row>
    <row r="1836" spans="1:12" x14ac:dyDescent="0.25">
      <c r="A1836" s="50" t="s">
        <v>3051</v>
      </c>
      <c r="B1836" s="50" t="s">
        <v>19</v>
      </c>
      <c r="C1836" s="50">
        <v>605</v>
      </c>
      <c r="D1836" s="50">
        <v>0.56499999999999995</v>
      </c>
      <c r="E1836" s="50">
        <v>0.55300000000000005</v>
      </c>
      <c r="F1836" s="50">
        <v>0.45</v>
      </c>
      <c r="G1836" s="51">
        <v>6827.77</v>
      </c>
      <c r="H1836" s="50">
        <v>14</v>
      </c>
      <c r="I1836" t="str">
        <f t="shared" si="84"/>
        <v>Médio</v>
      </c>
      <c r="J1836" t="str">
        <f>VLOOKUP(B1836,'De-Para_Estado_Regiao'!$B:$C,2,0)</f>
        <v>Nordeste</v>
      </c>
      <c r="K1836" s="41">
        <f t="shared" si="85"/>
        <v>6827.77</v>
      </c>
      <c r="L1836" s="15">
        <f t="shared" si="86"/>
        <v>0.55300000000000005</v>
      </c>
    </row>
    <row r="1837" spans="1:12" x14ac:dyDescent="0.25">
      <c r="A1837" s="52" t="s">
        <v>68</v>
      </c>
      <c r="B1837" s="52" t="s">
        <v>108</v>
      </c>
      <c r="C1837" s="52">
        <v>297</v>
      </c>
      <c r="D1837" s="52">
        <v>0.52400000000000002</v>
      </c>
      <c r="E1837" s="52">
        <v>0.502</v>
      </c>
      <c r="F1837" s="52">
        <v>0.38700000000000001</v>
      </c>
      <c r="G1837" s="53">
        <v>6823.91</v>
      </c>
      <c r="H1837" s="52">
        <v>13</v>
      </c>
      <c r="I1837" t="str">
        <f t="shared" si="84"/>
        <v>Baixo</v>
      </c>
      <c r="J1837" t="str">
        <f>VLOOKUP(B1837,'De-Para_Estado_Regiao'!$B:$C,2,0)</f>
        <v>Nordeste</v>
      </c>
      <c r="K1837" s="41">
        <f t="shared" si="85"/>
        <v>6823.91</v>
      </c>
      <c r="L1837" s="15">
        <f t="shared" si="86"/>
        <v>0.502</v>
      </c>
    </row>
    <row r="1838" spans="1:12" x14ac:dyDescent="0.25">
      <c r="A1838" s="52" t="s">
        <v>3860</v>
      </c>
      <c r="B1838" s="52" t="s">
        <v>25</v>
      </c>
      <c r="C1838" s="52">
        <v>201</v>
      </c>
      <c r="D1838" s="52">
        <v>0.55000000000000004</v>
      </c>
      <c r="E1838" s="52">
        <v>0.57099999999999995</v>
      </c>
      <c r="F1838" s="52">
        <v>0.39300000000000002</v>
      </c>
      <c r="G1838" s="53">
        <v>6823.74</v>
      </c>
      <c r="H1838" s="52">
        <v>14</v>
      </c>
      <c r="I1838" t="str">
        <f t="shared" si="84"/>
        <v>Médio</v>
      </c>
      <c r="J1838" t="str">
        <f>VLOOKUP(B1838,'De-Para_Estado_Regiao'!$B:$C,2,0)</f>
        <v>Nordeste</v>
      </c>
      <c r="K1838" s="41">
        <f t="shared" si="85"/>
        <v>6823.74</v>
      </c>
      <c r="L1838" s="15">
        <f t="shared" si="86"/>
        <v>0.57099999999999995</v>
      </c>
    </row>
    <row r="1839" spans="1:12" x14ac:dyDescent="0.25">
      <c r="A1839" s="52" t="s">
        <v>1396</v>
      </c>
      <c r="B1839" s="52" t="s">
        <v>19</v>
      </c>
      <c r="C1839" s="52">
        <v>388</v>
      </c>
      <c r="D1839" s="52">
        <v>0.54400000000000004</v>
      </c>
      <c r="E1839" s="52">
        <v>0.53900000000000003</v>
      </c>
      <c r="F1839" s="52">
        <v>0.434</v>
      </c>
      <c r="G1839" s="53">
        <v>6819.44</v>
      </c>
      <c r="H1839" s="52">
        <v>43</v>
      </c>
      <c r="I1839" t="str">
        <f t="shared" si="84"/>
        <v>Baixo</v>
      </c>
      <c r="J1839" t="str">
        <f>VLOOKUP(B1839,'De-Para_Estado_Regiao'!$B:$C,2,0)</f>
        <v>Nordeste</v>
      </c>
      <c r="K1839" s="41">
        <f t="shared" si="85"/>
        <v>6819.44</v>
      </c>
      <c r="L1839" s="15">
        <f t="shared" si="86"/>
        <v>0.53900000000000003</v>
      </c>
    </row>
    <row r="1840" spans="1:12" x14ac:dyDescent="0.25">
      <c r="A1840" s="50" t="s">
        <v>4919</v>
      </c>
      <c r="B1840" s="50" t="s">
        <v>131</v>
      </c>
      <c r="C1840" s="50">
        <v>173</v>
      </c>
      <c r="D1840" s="50">
        <v>0.59899999999999998</v>
      </c>
      <c r="E1840" s="50">
        <v>0.52800000000000002</v>
      </c>
      <c r="F1840" s="50">
        <v>0.52400000000000002</v>
      </c>
      <c r="G1840" s="51">
        <v>6812.35</v>
      </c>
      <c r="H1840" s="50">
        <v>3</v>
      </c>
      <c r="I1840" t="str">
        <f t="shared" si="84"/>
        <v>Médio</v>
      </c>
      <c r="J1840" t="str">
        <f>VLOOKUP(B1840,'De-Para_Estado_Regiao'!$B:$C,2,0)</f>
        <v>Nordeste</v>
      </c>
      <c r="K1840" s="41">
        <f t="shared" si="85"/>
        <v>6812.35</v>
      </c>
      <c r="L1840" s="15">
        <f t="shared" si="86"/>
        <v>0.52800000000000002</v>
      </c>
    </row>
    <row r="1841" spans="1:12" x14ac:dyDescent="0.25">
      <c r="A1841" s="50" t="s">
        <v>4191</v>
      </c>
      <c r="B1841" s="50" t="s">
        <v>108</v>
      </c>
      <c r="C1841" s="50">
        <v>293</v>
      </c>
      <c r="D1841" s="50">
        <v>0.52500000000000002</v>
      </c>
      <c r="E1841" s="50">
        <v>0.52700000000000002</v>
      </c>
      <c r="F1841" s="50">
        <v>0.35</v>
      </c>
      <c r="G1841" s="51">
        <v>6810.26</v>
      </c>
      <c r="H1841" s="50">
        <v>1</v>
      </c>
      <c r="I1841" t="str">
        <f t="shared" si="84"/>
        <v>Baixo</v>
      </c>
      <c r="J1841" t="str">
        <f>VLOOKUP(B1841,'De-Para_Estado_Regiao'!$B:$C,2,0)</f>
        <v>Nordeste</v>
      </c>
      <c r="K1841" s="41">
        <f t="shared" si="85"/>
        <v>6810.26</v>
      </c>
      <c r="L1841" s="15">
        <f t="shared" si="86"/>
        <v>0.52700000000000002</v>
      </c>
    </row>
    <row r="1842" spans="1:12" x14ac:dyDescent="0.25">
      <c r="A1842" s="52" t="s">
        <v>4006</v>
      </c>
      <c r="B1842" s="52" t="s">
        <v>48</v>
      </c>
      <c r="C1842" s="52">
        <v>384</v>
      </c>
      <c r="D1842" s="52">
        <v>0.58299999999999996</v>
      </c>
      <c r="E1842" s="52">
        <v>0.51500000000000001</v>
      </c>
      <c r="F1842" s="52">
        <v>0.51800000000000002</v>
      </c>
      <c r="G1842" s="53">
        <v>6809.89</v>
      </c>
      <c r="H1842" s="52">
        <v>11</v>
      </c>
      <c r="I1842" t="str">
        <f t="shared" si="84"/>
        <v>Médio</v>
      </c>
      <c r="J1842" t="str">
        <f>VLOOKUP(B1842,'De-Para_Estado_Regiao'!$B:$C,2,0)</f>
        <v>Nordeste</v>
      </c>
      <c r="K1842" s="41">
        <f t="shared" si="85"/>
        <v>6809.89</v>
      </c>
      <c r="L1842" s="15">
        <f t="shared" si="86"/>
        <v>0.51500000000000001</v>
      </c>
    </row>
    <row r="1843" spans="1:12" x14ac:dyDescent="0.25">
      <c r="A1843" s="52" t="s">
        <v>5023</v>
      </c>
      <c r="B1843" s="52" t="s">
        <v>48</v>
      </c>
      <c r="C1843" s="52">
        <v>368</v>
      </c>
      <c r="D1843" s="52">
        <v>0.59399999999999997</v>
      </c>
      <c r="E1843" s="52">
        <v>0.52400000000000002</v>
      </c>
      <c r="F1843" s="52">
        <v>0.51800000000000002</v>
      </c>
      <c r="G1843" s="53">
        <v>6809.05</v>
      </c>
      <c r="H1843" s="52">
        <v>36</v>
      </c>
      <c r="I1843" t="str">
        <f t="shared" si="84"/>
        <v>Médio</v>
      </c>
      <c r="J1843" t="str">
        <f>VLOOKUP(B1843,'De-Para_Estado_Regiao'!$B:$C,2,0)</f>
        <v>Nordeste</v>
      </c>
      <c r="K1843" s="41">
        <f t="shared" si="85"/>
        <v>6809.05</v>
      </c>
      <c r="L1843" s="15">
        <f t="shared" si="86"/>
        <v>0.52400000000000002</v>
      </c>
    </row>
    <row r="1844" spans="1:12" x14ac:dyDescent="0.25">
      <c r="A1844" s="52" t="s">
        <v>901</v>
      </c>
      <c r="B1844" s="52" t="s">
        <v>101</v>
      </c>
      <c r="C1844" s="52">
        <v>1336</v>
      </c>
      <c r="D1844" s="52">
        <v>0.54</v>
      </c>
      <c r="E1844" s="52">
        <v>0.51900000000000002</v>
      </c>
      <c r="F1844" s="52">
        <v>0.4</v>
      </c>
      <c r="G1844" s="53">
        <v>6809.03</v>
      </c>
      <c r="H1844" s="52">
        <v>59</v>
      </c>
      <c r="I1844" t="str">
        <f t="shared" si="84"/>
        <v>Baixo</v>
      </c>
      <c r="J1844" t="str">
        <f>VLOOKUP(B1844,'De-Para_Estado_Regiao'!$B:$C,2,0)</f>
        <v>Nordeste</v>
      </c>
      <c r="K1844" s="41">
        <f t="shared" si="85"/>
        <v>6809.03</v>
      </c>
      <c r="L1844" s="15">
        <f t="shared" si="86"/>
        <v>0.51900000000000002</v>
      </c>
    </row>
    <row r="1845" spans="1:12" x14ac:dyDescent="0.25">
      <c r="A1845" s="52" t="s">
        <v>4853</v>
      </c>
      <c r="B1845" s="52" t="s">
        <v>131</v>
      </c>
      <c r="C1845" s="52">
        <v>136</v>
      </c>
      <c r="D1845" s="52">
        <v>0.54700000000000004</v>
      </c>
      <c r="E1845" s="52">
        <v>0.52500000000000002</v>
      </c>
      <c r="F1845" s="52">
        <v>0.443</v>
      </c>
      <c r="G1845" s="53">
        <v>6808.96</v>
      </c>
      <c r="H1845" s="52">
        <v>7</v>
      </c>
      <c r="I1845" t="str">
        <f t="shared" si="84"/>
        <v>Baixo</v>
      </c>
      <c r="J1845" t="str">
        <f>VLOOKUP(B1845,'De-Para_Estado_Regiao'!$B:$C,2,0)</f>
        <v>Nordeste</v>
      </c>
      <c r="K1845" s="41">
        <f t="shared" si="85"/>
        <v>6808.96</v>
      </c>
      <c r="L1845" s="15">
        <f t="shared" si="86"/>
        <v>0.52500000000000002</v>
      </c>
    </row>
    <row r="1846" spans="1:12" x14ac:dyDescent="0.25">
      <c r="A1846" s="52" t="s">
        <v>3987</v>
      </c>
      <c r="B1846" s="52" t="s">
        <v>96</v>
      </c>
      <c r="C1846" s="52">
        <v>296</v>
      </c>
      <c r="D1846" s="52">
        <v>0.59399999999999997</v>
      </c>
      <c r="E1846" s="52">
        <v>0.56100000000000005</v>
      </c>
      <c r="F1846" s="52">
        <v>0.47099999999999997</v>
      </c>
      <c r="G1846" s="53">
        <v>6805.05</v>
      </c>
      <c r="H1846" s="52">
        <v>3</v>
      </c>
      <c r="I1846" t="str">
        <f t="shared" si="84"/>
        <v>Médio</v>
      </c>
      <c r="J1846" t="str">
        <f>VLOOKUP(B1846,'De-Para_Estado_Regiao'!$B:$C,2,0)</f>
        <v>Nordeste</v>
      </c>
      <c r="K1846" s="41">
        <f t="shared" si="85"/>
        <v>6805.05</v>
      </c>
      <c r="L1846" s="15">
        <f t="shared" si="86"/>
        <v>0.56100000000000005</v>
      </c>
    </row>
    <row r="1847" spans="1:12" x14ac:dyDescent="0.25">
      <c r="A1847" s="50" t="s">
        <v>4902</v>
      </c>
      <c r="B1847" s="50" t="s">
        <v>131</v>
      </c>
      <c r="C1847" s="50">
        <v>89</v>
      </c>
      <c r="D1847" s="50">
        <v>0.56499999999999995</v>
      </c>
      <c r="E1847" s="50">
        <v>0.54300000000000004</v>
      </c>
      <c r="F1847" s="50">
        <v>0.45300000000000001</v>
      </c>
      <c r="G1847" s="51">
        <v>6801.98</v>
      </c>
      <c r="H1847" s="50">
        <v>0</v>
      </c>
      <c r="I1847" t="str">
        <f t="shared" si="84"/>
        <v>Médio</v>
      </c>
      <c r="J1847" t="str">
        <f>VLOOKUP(B1847,'De-Para_Estado_Regiao'!$B:$C,2,0)</f>
        <v>Nordeste</v>
      </c>
      <c r="K1847" s="41">
        <f t="shared" si="85"/>
        <v>6801.98</v>
      </c>
      <c r="L1847" s="15">
        <f t="shared" si="86"/>
        <v>0.54300000000000004</v>
      </c>
    </row>
    <row r="1848" spans="1:12" x14ac:dyDescent="0.25">
      <c r="A1848" s="52" t="s">
        <v>3685</v>
      </c>
      <c r="B1848" s="52" t="s">
        <v>25</v>
      </c>
      <c r="C1848" s="52">
        <v>645</v>
      </c>
      <c r="D1848" s="52">
        <v>0.53</v>
      </c>
      <c r="E1848" s="52">
        <v>0.54900000000000004</v>
      </c>
      <c r="F1848" s="52">
        <v>0.38100000000000001</v>
      </c>
      <c r="G1848" s="53">
        <v>6798.66</v>
      </c>
      <c r="H1848" s="52">
        <v>6</v>
      </c>
      <c r="I1848" t="str">
        <f t="shared" si="84"/>
        <v>Baixo</v>
      </c>
      <c r="J1848" t="str">
        <f>VLOOKUP(B1848,'De-Para_Estado_Regiao'!$B:$C,2,0)</f>
        <v>Nordeste</v>
      </c>
      <c r="K1848" s="41">
        <f t="shared" si="85"/>
        <v>6798.66</v>
      </c>
      <c r="L1848" s="15">
        <f t="shared" si="86"/>
        <v>0.54900000000000004</v>
      </c>
    </row>
    <row r="1849" spans="1:12" x14ac:dyDescent="0.25">
      <c r="A1849" s="52" t="s">
        <v>5127</v>
      </c>
      <c r="B1849" s="52" t="s">
        <v>25</v>
      </c>
      <c r="C1849" s="52">
        <v>589</v>
      </c>
      <c r="D1849" s="52">
        <v>0.53400000000000003</v>
      </c>
      <c r="E1849" s="52">
        <v>0.54100000000000004</v>
      </c>
      <c r="F1849" s="52">
        <v>0.40300000000000002</v>
      </c>
      <c r="G1849" s="53">
        <v>6796.87</v>
      </c>
      <c r="H1849" s="52">
        <v>5</v>
      </c>
      <c r="I1849" t="str">
        <f t="shared" si="84"/>
        <v>Baixo</v>
      </c>
      <c r="J1849" t="str">
        <f>VLOOKUP(B1849,'De-Para_Estado_Regiao'!$B:$C,2,0)</f>
        <v>Nordeste</v>
      </c>
      <c r="K1849" s="41">
        <f t="shared" si="85"/>
        <v>6796.87</v>
      </c>
      <c r="L1849" s="15">
        <f t="shared" si="86"/>
        <v>0.54100000000000004</v>
      </c>
    </row>
    <row r="1850" spans="1:12" x14ac:dyDescent="0.25">
      <c r="A1850" s="50" t="s">
        <v>3873</v>
      </c>
      <c r="B1850" s="50" t="s">
        <v>19</v>
      </c>
      <c r="C1850" s="50">
        <v>418</v>
      </c>
      <c r="D1850" s="50">
        <v>0.59</v>
      </c>
      <c r="E1850" s="50">
        <v>0.56000000000000005</v>
      </c>
      <c r="F1850" s="50">
        <v>0.50800000000000001</v>
      </c>
      <c r="G1850" s="51">
        <v>6784.77</v>
      </c>
      <c r="H1850" s="50">
        <v>9</v>
      </c>
      <c r="I1850" t="str">
        <f t="shared" si="84"/>
        <v>Médio</v>
      </c>
      <c r="J1850" t="str">
        <f>VLOOKUP(B1850,'De-Para_Estado_Regiao'!$B:$C,2,0)</f>
        <v>Nordeste</v>
      </c>
      <c r="K1850" s="41">
        <f t="shared" si="85"/>
        <v>6784.77</v>
      </c>
      <c r="L1850" s="15">
        <f t="shared" si="86"/>
        <v>0.56000000000000005</v>
      </c>
    </row>
    <row r="1851" spans="1:12" x14ac:dyDescent="0.25">
      <c r="A1851" s="50" t="s">
        <v>4840</v>
      </c>
      <c r="B1851" s="50" t="s">
        <v>131</v>
      </c>
      <c r="C1851" s="50">
        <v>91</v>
      </c>
      <c r="D1851" s="50">
        <v>0.50800000000000001</v>
      </c>
      <c r="E1851" s="50">
        <v>0.48299999999999998</v>
      </c>
      <c r="F1851" s="50">
        <v>0.38100000000000001</v>
      </c>
      <c r="G1851" s="51">
        <v>6783.9</v>
      </c>
      <c r="H1851" s="50">
        <v>0</v>
      </c>
      <c r="I1851" t="str">
        <f t="shared" si="84"/>
        <v>Baixo</v>
      </c>
      <c r="J1851" t="str">
        <f>VLOOKUP(B1851,'De-Para_Estado_Regiao'!$B:$C,2,0)</f>
        <v>Nordeste</v>
      </c>
      <c r="K1851" s="41">
        <f t="shared" si="85"/>
        <v>6783.9</v>
      </c>
      <c r="L1851" s="15">
        <f t="shared" si="86"/>
        <v>0.48299999999999998</v>
      </c>
    </row>
    <row r="1852" spans="1:12" x14ac:dyDescent="0.25">
      <c r="A1852" s="52" t="s">
        <v>4235</v>
      </c>
      <c r="B1852" s="52" t="s">
        <v>101</v>
      </c>
      <c r="C1852" s="52">
        <v>346</v>
      </c>
      <c r="D1852" s="52">
        <v>0.57499999999999996</v>
      </c>
      <c r="E1852" s="52">
        <v>0.53400000000000003</v>
      </c>
      <c r="F1852" s="52">
        <v>0.48599999999999999</v>
      </c>
      <c r="G1852" s="53">
        <v>6783.78</v>
      </c>
      <c r="H1852" s="52">
        <v>1</v>
      </c>
      <c r="I1852" t="str">
        <f t="shared" si="84"/>
        <v>Médio</v>
      </c>
      <c r="J1852" t="str">
        <f>VLOOKUP(B1852,'De-Para_Estado_Regiao'!$B:$C,2,0)</f>
        <v>Nordeste</v>
      </c>
      <c r="K1852" s="41">
        <f t="shared" si="85"/>
        <v>6783.78</v>
      </c>
      <c r="L1852" s="15">
        <f t="shared" si="86"/>
        <v>0.53400000000000003</v>
      </c>
    </row>
    <row r="1853" spans="1:12" x14ac:dyDescent="0.25">
      <c r="A1853" s="50" t="s">
        <v>4648</v>
      </c>
      <c r="B1853" s="50" t="s">
        <v>86</v>
      </c>
      <c r="C1853" s="50">
        <v>225</v>
      </c>
      <c r="D1853" s="50">
        <v>0.57999999999999996</v>
      </c>
      <c r="E1853" s="50">
        <v>0.55100000000000005</v>
      </c>
      <c r="F1853" s="50">
        <v>0.48199999999999998</v>
      </c>
      <c r="G1853" s="51">
        <v>6782.51</v>
      </c>
      <c r="H1853" s="50">
        <v>3</v>
      </c>
      <c r="I1853" t="str">
        <f t="shared" si="84"/>
        <v>Médio</v>
      </c>
      <c r="J1853" t="str">
        <f>VLOOKUP(B1853,'De-Para_Estado_Regiao'!$B:$C,2,0)</f>
        <v>Nordeste</v>
      </c>
      <c r="K1853" s="41">
        <f t="shared" si="85"/>
        <v>6782.51</v>
      </c>
      <c r="L1853" s="15">
        <f t="shared" si="86"/>
        <v>0.55100000000000005</v>
      </c>
    </row>
    <row r="1854" spans="1:12" x14ac:dyDescent="0.25">
      <c r="A1854" s="52" t="s">
        <v>5015</v>
      </c>
      <c r="B1854" s="52" t="s">
        <v>48</v>
      </c>
      <c r="C1854" s="52">
        <v>1092</v>
      </c>
      <c r="D1854" s="52">
        <v>0.60499999999999998</v>
      </c>
      <c r="E1854" s="52">
        <v>0.52600000000000002</v>
      </c>
      <c r="F1854" s="52">
        <v>0.55700000000000005</v>
      </c>
      <c r="G1854" s="53">
        <v>6772.2</v>
      </c>
      <c r="H1854" s="52">
        <v>5</v>
      </c>
      <c r="I1854" t="str">
        <f t="shared" si="84"/>
        <v>Médio</v>
      </c>
      <c r="J1854" t="str">
        <f>VLOOKUP(B1854,'De-Para_Estado_Regiao'!$B:$C,2,0)</f>
        <v>Nordeste</v>
      </c>
      <c r="K1854" s="41">
        <f t="shared" si="85"/>
        <v>6772.2</v>
      </c>
      <c r="L1854" s="15">
        <f t="shared" si="86"/>
        <v>0.52600000000000002</v>
      </c>
    </row>
    <row r="1855" spans="1:12" x14ac:dyDescent="0.25">
      <c r="A1855" s="52" t="s">
        <v>2064</v>
      </c>
      <c r="B1855" s="52" t="s">
        <v>101</v>
      </c>
      <c r="C1855" s="52">
        <v>1704</v>
      </c>
      <c r="D1855" s="52">
        <v>0.56100000000000005</v>
      </c>
      <c r="E1855" s="52">
        <v>0.54300000000000004</v>
      </c>
      <c r="F1855" s="52">
        <v>0.45100000000000001</v>
      </c>
      <c r="G1855" s="53">
        <v>6766.18</v>
      </c>
      <c r="H1855" s="52">
        <v>4</v>
      </c>
      <c r="I1855" t="str">
        <f t="shared" si="84"/>
        <v>Médio</v>
      </c>
      <c r="J1855" t="str">
        <f>VLOOKUP(B1855,'De-Para_Estado_Regiao'!$B:$C,2,0)</f>
        <v>Nordeste</v>
      </c>
      <c r="K1855" s="41">
        <f t="shared" si="85"/>
        <v>6766.18</v>
      </c>
      <c r="L1855" s="15">
        <f t="shared" si="86"/>
        <v>0.54300000000000004</v>
      </c>
    </row>
    <row r="1856" spans="1:12" x14ac:dyDescent="0.25">
      <c r="A1856" s="52" t="s">
        <v>4761</v>
      </c>
      <c r="B1856" s="52" t="s">
        <v>131</v>
      </c>
      <c r="C1856" s="52">
        <v>230</v>
      </c>
      <c r="D1856" s="52">
        <v>0.56999999999999995</v>
      </c>
      <c r="E1856" s="52">
        <v>0.53900000000000003</v>
      </c>
      <c r="F1856" s="52">
        <v>0.48299999999999998</v>
      </c>
      <c r="G1856" s="53">
        <v>6765.86</v>
      </c>
      <c r="H1856" s="52">
        <v>0</v>
      </c>
      <c r="I1856" t="str">
        <f t="shared" si="84"/>
        <v>Médio</v>
      </c>
      <c r="J1856" t="str">
        <f>VLOOKUP(B1856,'De-Para_Estado_Regiao'!$B:$C,2,0)</f>
        <v>Nordeste</v>
      </c>
      <c r="K1856" s="41">
        <f t="shared" si="85"/>
        <v>6765.86</v>
      </c>
      <c r="L1856" s="15">
        <f t="shared" si="86"/>
        <v>0.53900000000000003</v>
      </c>
    </row>
    <row r="1857" spans="1:12" x14ac:dyDescent="0.25">
      <c r="A1857" s="50" t="s">
        <v>3552</v>
      </c>
      <c r="B1857" s="50" t="s">
        <v>101</v>
      </c>
      <c r="C1857" s="50">
        <v>523</v>
      </c>
      <c r="D1857" s="50">
        <v>0.51800000000000002</v>
      </c>
      <c r="E1857" s="50">
        <v>0.50800000000000001</v>
      </c>
      <c r="F1857" s="50">
        <v>0.38200000000000001</v>
      </c>
      <c r="G1857" s="51">
        <v>6762.24</v>
      </c>
      <c r="H1857" s="50">
        <v>2</v>
      </c>
      <c r="I1857" t="str">
        <f t="shared" si="84"/>
        <v>Baixo</v>
      </c>
      <c r="J1857" t="str">
        <f>VLOOKUP(B1857,'De-Para_Estado_Regiao'!$B:$C,2,0)</f>
        <v>Nordeste</v>
      </c>
      <c r="K1857" s="41">
        <f t="shared" si="85"/>
        <v>6762.24</v>
      </c>
      <c r="L1857" s="15">
        <f t="shared" si="86"/>
        <v>0.50800000000000001</v>
      </c>
    </row>
    <row r="1858" spans="1:12" x14ac:dyDescent="0.25">
      <c r="A1858" s="52" t="s">
        <v>2307</v>
      </c>
      <c r="B1858" s="52" t="s">
        <v>108</v>
      </c>
      <c r="C1858" s="52">
        <v>756</v>
      </c>
      <c r="D1858" s="52">
        <v>0.59299999999999997</v>
      </c>
      <c r="E1858" s="52">
        <v>0.53600000000000003</v>
      </c>
      <c r="F1858" s="52">
        <v>0.49099999999999999</v>
      </c>
      <c r="G1858" s="53">
        <v>6761.58</v>
      </c>
      <c r="H1858" s="52">
        <v>6</v>
      </c>
      <c r="I1858" t="str">
        <f t="shared" ref="I1858:I1921" si="87">IF(D1858&lt;0.55,"Baixo",IF(D1858&lt;0.7,"Médio",IF(D1858&lt;0.8,"Alto","Muito Alto")))</f>
        <v>Médio</v>
      </c>
      <c r="J1858" t="str">
        <f>VLOOKUP(B1858,'De-Para_Estado_Regiao'!$B:$C,2,0)</f>
        <v>Nordeste</v>
      </c>
      <c r="K1858" s="41">
        <f t="shared" si="85"/>
        <v>6761.58</v>
      </c>
      <c r="L1858" s="15">
        <f t="shared" si="86"/>
        <v>0.53600000000000003</v>
      </c>
    </row>
    <row r="1859" spans="1:12" x14ac:dyDescent="0.25">
      <c r="A1859" s="50" t="s">
        <v>5194</v>
      </c>
      <c r="B1859" s="50" t="s">
        <v>19</v>
      </c>
      <c r="C1859" s="50">
        <v>351</v>
      </c>
      <c r="D1859" s="50">
        <v>0.56000000000000005</v>
      </c>
      <c r="E1859" s="50">
        <v>0.53600000000000003</v>
      </c>
      <c r="F1859" s="50">
        <v>0.44400000000000001</v>
      </c>
      <c r="G1859" s="51">
        <v>6759.9</v>
      </c>
      <c r="H1859" s="50">
        <v>11</v>
      </c>
      <c r="I1859" t="str">
        <f t="shared" si="87"/>
        <v>Médio</v>
      </c>
      <c r="J1859" t="str">
        <f>VLOOKUP(B1859,'De-Para_Estado_Regiao'!$B:$C,2,0)</f>
        <v>Nordeste</v>
      </c>
      <c r="K1859" s="41">
        <f t="shared" ref="K1859:K1922" si="88">G1859</f>
        <v>6759.9</v>
      </c>
      <c r="L1859" s="15">
        <f t="shared" ref="L1859:L1922" si="89">E1859</f>
        <v>0.53600000000000003</v>
      </c>
    </row>
    <row r="1860" spans="1:12" x14ac:dyDescent="0.25">
      <c r="A1860" s="52" t="s">
        <v>5279</v>
      </c>
      <c r="B1860" s="52" t="s">
        <v>48</v>
      </c>
      <c r="C1860" s="52">
        <v>203</v>
      </c>
      <c r="D1860" s="52">
        <v>0.627</v>
      </c>
      <c r="E1860" s="52">
        <v>0.56299999999999994</v>
      </c>
      <c r="F1860" s="52">
        <v>0.57499999999999996</v>
      </c>
      <c r="G1860" s="53">
        <v>6758.78</v>
      </c>
      <c r="H1860" s="52">
        <v>1</v>
      </c>
      <c r="I1860" t="str">
        <f t="shared" si="87"/>
        <v>Médio</v>
      </c>
      <c r="J1860" t="str">
        <f>VLOOKUP(B1860,'De-Para_Estado_Regiao'!$B:$C,2,0)</f>
        <v>Nordeste</v>
      </c>
      <c r="K1860" s="41">
        <f t="shared" si="88"/>
        <v>6758.78</v>
      </c>
      <c r="L1860" s="15">
        <f t="shared" si="89"/>
        <v>0.56299999999999994</v>
      </c>
    </row>
    <row r="1861" spans="1:12" x14ac:dyDescent="0.25">
      <c r="A1861" s="50" t="s">
        <v>2959</v>
      </c>
      <c r="B1861" s="50" t="s">
        <v>19</v>
      </c>
      <c r="C1861" s="50">
        <v>732</v>
      </c>
      <c r="D1861" s="50">
        <v>0.60099999999999998</v>
      </c>
      <c r="E1861" s="50">
        <v>0.58899999999999997</v>
      </c>
      <c r="F1861" s="50">
        <v>0.496</v>
      </c>
      <c r="G1861" s="51">
        <v>6757.53</v>
      </c>
      <c r="H1861" s="50">
        <v>23</v>
      </c>
      <c r="I1861" t="str">
        <f t="shared" si="87"/>
        <v>Médio</v>
      </c>
      <c r="J1861" t="str">
        <f>VLOOKUP(B1861,'De-Para_Estado_Regiao'!$B:$C,2,0)</f>
        <v>Nordeste</v>
      </c>
      <c r="K1861" s="41">
        <f t="shared" si="88"/>
        <v>6757.53</v>
      </c>
      <c r="L1861" s="15">
        <f t="shared" si="89"/>
        <v>0.58899999999999997</v>
      </c>
    </row>
    <row r="1862" spans="1:12" x14ac:dyDescent="0.25">
      <c r="A1862" s="50" t="s">
        <v>1017</v>
      </c>
      <c r="B1862" s="50" t="s">
        <v>48</v>
      </c>
      <c r="C1862" s="50">
        <v>672</v>
      </c>
      <c r="D1862" s="50">
        <v>0.59699999999999998</v>
      </c>
      <c r="E1862" s="50">
        <v>0.54900000000000004</v>
      </c>
      <c r="F1862" s="50">
        <v>0.499</v>
      </c>
      <c r="G1862" s="51">
        <v>6756.65</v>
      </c>
      <c r="H1862" s="50">
        <v>2</v>
      </c>
      <c r="I1862" t="str">
        <f t="shared" si="87"/>
        <v>Médio</v>
      </c>
      <c r="J1862" t="str">
        <f>VLOOKUP(B1862,'De-Para_Estado_Regiao'!$B:$C,2,0)</f>
        <v>Nordeste</v>
      </c>
      <c r="K1862" s="41">
        <f t="shared" si="88"/>
        <v>6756.65</v>
      </c>
      <c r="L1862" s="15">
        <f t="shared" si="89"/>
        <v>0.54900000000000004</v>
      </c>
    </row>
    <row r="1863" spans="1:12" x14ac:dyDescent="0.25">
      <c r="A1863" s="52" t="s">
        <v>4047</v>
      </c>
      <c r="B1863" s="52" t="s">
        <v>25</v>
      </c>
      <c r="C1863" s="52">
        <v>270</v>
      </c>
      <c r="D1863" s="52">
        <v>0.56999999999999995</v>
      </c>
      <c r="E1863" s="52">
        <v>0.52900000000000003</v>
      </c>
      <c r="F1863" s="52">
        <v>0.46800000000000003</v>
      </c>
      <c r="G1863" s="53">
        <v>6755.94</v>
      </c>
      <c r="H1863" s="52">
        <v>2</v>
      </c>
      <c r="I1863" t="str">
        <f t="shared" si="87"/>
        <v>Médio</v>
      </c>
      <c r="J1863" t="str">
        <f>VLOOKUP(B1863,'De-Para_Estado_Regiao'!$B:$C,2,0)</f>
        <v>Nordeste</v>
      </c>
      <c r="K1863" s="41">
        <f t="shared" si="88"/>
        <v>6755.94</v>
      </c>
      <c r="L1863" s="15">
        <f t="shared" si="89"/>
        <v>0.52900000000000003</v>
      </c>
    </row>
    <row r="1864" spans="1:12" x14ac:dyDescent="0.25">
      <c r="A1864" s="52" t="s">
        <v>1553</v>
      </c>
      <c r="B1864" s="52" t="s">
        <v>19</v>
      </c>
      <c r="C1864" s="52">
        <v>582</v>
      </c>
      <c r="D1864" s="52">
        <v>0.58599999999999997</v>
      </c>
      <c r="E1864" s="52">
        <v>0.56100000000000005</v>
      </c>
      <c r="F1864" s="52">
        <v>0.46200000000000002</v>
      </c>
      <c r="G1864" s="53">
        <v>6753.27</v>
      </c>
      <c r="H1864" s="52">
        <v>4</v>
      </c>
      <c r="I1864" t="str">
        <f t="shared" si="87"/>
        <v>Médio</v>
      </c>
      <c r="J1864" t="str">
        <f>VLOOKUP(B1864,'De-Para_Estado_Regiao'!$B:$C,2,0)</f>
        <v>Nordeste</v>
      </c>
      <c r="K1864" s="41">
        <f t="shared" si="88"/>
        <v>6753.27</v>
      </c>
      <c r="L1864" s="15">
        <f t="shared" si="89"/>
        <v>0.56100000000000005</v>
      </c>
    </row>
    <row r="1865" spans="1:12" x14ac:dyDescent="0.25">
      <c r="A1865" s="52" t="s">
        <v>4914</v>
      </c>
      <c r="B1865" s="52" t="s">
        <v>131</v>
      </c>
      <c r="C1865" s="52">
        <v>46</v>
      </c>
      <c r="D1865" s="52">
        <v>0.50900000000000001</v>
      </c>
      <c r="E1865" s="52">
        <v>0.51900000000000002</v>
      </c>
      <c r="F1865" s="52">
        <v>0.34799999999999998</v>
      </c>
      <c r="G1865" s="53">
        <v>6752.25</v>
      </c>
      <c r="H1865" s="52">
        <v>7</v>
      </c>
      <c r="I1865" t="str">
        <f t="shared" si="87"/>
        <v>Baixo</v>
      </c>
      <c r="J1865" t="str">
        <f>VLOOKUP(B1865,'De-Para_Estado_Regiao'!$B:$C,2,0)</f>
        <v>Nordeste</v>
      </c>
      <c r="K1865" s="41">
        <f t="shared" si="88"/>
        <v>6752.25</v>
      </c>
      <c r="L1865" s="15">
        <f t="shared" si="89"/>
        <v>0.51900000000000002</v>
      </c>
    </row>
    <row r="1866" spans="1:12" x14ac:dyDescent="0.25">
      <c r="A1866" s="52" t="s">
        <v>4692</v>
      </c>
      <c r="B1866" s="52" t="s">
        <v>131</v>
      </c>
      <c r="C1866" s="52">
        <v>52</v>
      </c>
      <c r="D1866" s="52">
        <v>0.53500000000000003</v>
      </c>
      <c r="E1866" s="52">
        <v>0.50900000000000001</v>
      </c>
      <c r="F1866" s="52">
        <v>0.41599999999999998</v>
      </c>
      <c r="G1866" s="53">
        <v>6745.37</v>
      </c>
      <c r="H1866" s="52">
        <v>7</v>
      </c>
      <c r="I1866" t="str">
        <f t="shared" si="87"/>
        <v>Baixo</v>
      </c>
      <c r="J1866" t="str">
        <f>VLOOKUP(B1866,'De-Para_Estado_Regiao'!$B:$C,2,0)</f>
        <v>Nordeste</v>
      </c>
      <c r="K1866" s="41">
        <f t="shared" si="88"/>
        <v>6745.37</v>
      </c>
      <c r="L1866" s="15">
        <f t="shared" si="89"/>
        <v>0.50900000000000001</v>
      </c>
    </row>
    <row r="1867" spans="1:12" x14ac:dyDescent="0.25">
      <c r="A1867" s="52" t="s">
        <v>4090</v>
      </c>
      <c r="B1867" s="52" t="s">
        <v>131</v>
      </c>
      <c r="C1867" s="52">
        <v>316</v>
      </c>
      <c r="D1867" s="52">
        <v>0.55200000000000005</v>
      </c>
      <c r="E1867" s="52">
        <v>0.53300000000000003</v>
      </c>
      <c r="F1867" s="52">
        <v>0.40899999999999997</v>
      </c>
      <c r="G1867" s="53">
        <v>6742.17</v>
      </c>
      <c r="H1867" s="52">
        <v>2</v>
      </c>
      <c r="I1867" t="str">
        <f t="shared" si="87"/>
        <v>Médio</v>
      </c>
      <c r="J1867" t="str">
        <f>VLOOKUP(B1867,'De-Para_Estado_Regiao'!$B:$C,2,0)</f>
        <v>Nordeste</v>
      </c>
      <c r="K1867" s="41">
        <f t="shared" si="88"/>
        <v>6742.17</v>
      </c>
      <c r="L1867" s="15">
        <f t="shared" si="89"/>
        <v>0.53300000000000003</v>
      </c>
    </row>
    <row r="1868" spans="1:12" x14ac:dyDescent="0.25">
      <c r="A1868" s="50" t="s">
        <v>3684</v>
      </c>
      <c r="B1868" s="50" t="s">
        <v>96</v>
      </c>
      <c r="C1868" s="50">
        <v>582</v>
      </c>
      <c r="D1868" s="50">
        <v>0.56399999999999995</v>
      </c>
      <c r="E1868" s="50">
        <v>0.55100000000000005</v>
      </c>
      <c r="F1868" s="50">
        <v>0.41899999999999998</v>
      </c>
      <c r="G1868" s="51">
        <v>6739.42</v>
      </c>
      <c r="H1868" s="50">
        <v>21</v>
      </c>
      <c r="I1868" t="str">
        <f t="shared" si="87"/>
        <v>Médio</v>
      </c>
      <c r="J1868" t="str">
        <f>VLOOKUP(B1868,'De-Para_Estado_Regiao'!$B:$C,2,0)</f>
        <v>Nordeste</v>
      </c>
      <c r="K1868" s="41">
        <f t="shared" si="88"/>
        <v>6739.42</v>
      </c>
      <c r="L1868" s="15">
        <f t="shared" si="89"/>
        <v>0.55100000000000005</v>
      </c>
    </row>
    <row r="1869" spans="1:12" x14ac:dyDescent="0.25">
      <c r="A1869" s="50" t="s">
        <v>2536</v>
      </c>
      <c r="B1869" s="50" t="s">
        <v>101</v>
      </c>
      <c r="C1869" s="50">
        <v>1269</v>
      </c>
      <c r="D1869" s="50">
        <v>0.56999999999999995</v>
      </c>
      <c r="E1869" s="50">
        <v>0.53400000000000003</v>
      </c>
      <c r="F1869" s="50">
        <v>0.48299999999999998</v>
      </c>
      <c r="G1869" s="51">
        <v>6739.4</v>
      </c>
      <c r="H1869" s="50">
        <v>3</v>
      </c>
      <c r="I1869" t="str">
        <f t="shared" si="87"/>
        <v>Médio</v>
      </c>
      <c r="J1869" t="str">
        <f>VLOOKUP(B1869,'De-Para_Estado_Regiao'!$B:$C,2,0)</f>
        <v>Nordeste</v>
      </c>
      <c r="K1869" s="41">
        <f t="shared" si="88"/>
        <v>6739.4</v>
      </c>
      <c r="L1869" s="15">
        <f t="shared" si="89"/>
        <v>0.53400000000000003</v>
      </c>
    </row>
    <row r="1870" spans="1:12" x14ac:dyDescent="0.25">
      <c r="A1870" s="50" t="s">
        <v>4867</v>
      </c>
      <c r="B1870" s="50" t="s">
        <v>131</v>
      </c>
      <c r="C1870" s="50">
        <v>84</v>
      </c>
      <c r="D1870" s="50">
        <v>0.54400000000000004</v>
      </c>
      <c r="E1870" s="50">
        <v>0.51300000000000001</v>
      </c>
      <c r="F1870" s="50">
        <v>0.443</v>
      </c>
      <c r="G1870" s="51">
        <v>6739.07</v>
      </c>
      <c r="H1870" s="50">
        <v>0</v>
      </c>
      <c r="I1870" t="str">
        <f t="shared" si="87"/>
        <v>Baixo</v>
      </c>
      <c r="J1870" t="str">
        <f>VLOOKUP(B1870,'De-Para_Estado_Regiao'!$B:$C,2,0)</f>
        <v>Nordeste</v>
      </c>
      <c r="K1870" s="41">
        <f t="shared" si="88"/>
        <v>6739.07</v>
      </c>
      <c r="L1870" s="15">
        <f t="shared" si="89"/>
        <v>0.51300000000000001</v>
      </c>
    </row>
    <row r="1871" spans="1:12" x14ac:dyDescent="0.25">
      <c r="A1871" s="50" t="s">
        <v>4616</v>
      </c>
      <c r="B1871" s="50" t="s">
        <v>86</v>
      </c>
      <c r="C1871" s="50">
        <v>136</v>
      </c>
      <c r="D1871" s="50">
        <v>0.58299999999999996</v>
      </c>
      <c r="E1871" s="50">
        <v>0.52300000000000002</v>
      </c>
      <c r="F1871" s="50">
        <v>0.504</v>
      </c>
      <c r="G1871" s="51">
        <v>6729.52</v>
      </c>
      <c r="H1871" s="50">
        <v>1</v>
      </c>
      <c r="I1871" t="str">
        <f t="shared" si="87"/>
        <v>Médio</v>
      </c>
      <c r="J1871" t="str">
        <f>VLOOKUP(B1871,'De-Para_Estado_Regiao'!$B:$C,2,0)</f>
        <v>Nordeste</v>
      </c>
      <c r="K1871" s="41">
        <f t="shared" si="88"/>
        <v>6729.52</v>
      </c>
      <c r="L1871" s="15">
        <f t="shared" si="89"/>
        <v>0.52300000000000002</v>
      </c>
    </row>
    <row r="1872" spans="1:12" x14ac:dyDescent="0.25">
      <c r="A1872" s="52" t="s">
        <v>4987</v>
      </c>
      <c r="B1872" s="52" t="s">
        <v>131</v>
      </c>
      <c r="C1872" s="52">
        <v>18</v>
      </c>
      <c r="D1872" s="52">
        <v>0.51900000000000002</v>
      </c>
      <c r="E1872" s="52">
        <v>0.502</v>
      </c>
      <c r="F1872" s="52">
        <v>0.378</v>
      </c>
      <c r="G1872" s="53">
        <v>6728.67</v>
      </c>
      <c r="H1872" s="52">
        <v>0</v>
      </c>
      <c r="I1872" t="str">
        <f t="shared" si="87"/>
        <v>Baixo</v>
      </c>
      <c r="J1872" t="str">
        <f>VLOOKUP(B1872,'De-Para_Estado_Regiao'!$B:$C,2,0)</f>
        <v>Nordeste</v>
      </c>
      <c r="K1872" s="41">
        <f t="shared" si="88"/>
        <v>6728.67</v>
      </c>
      <c r="L1872" s="15">
        <f t="shared" si="89"/>
        <v>0.502</v>
      </c>
    </row>
    <row r="1873" spans="1:12" x14ac:dyDescent="0.25">
      <c r="A1873" s="50" t="s">
        <v>3747</v>
      </c>
      <c r="B1873" s="50" t="s">
        <v>101</v>
      </c>
      <c r="C1873" s="50">
        <v>688</v>
      </c>
      <c r="D1873" s="50">
        <v>0.51200000000000001</v>
      </c>
      <c r="E1873" s="50">
        <v>0.49199999999999999</v>
      </c>
      <c r="F1873" s="50">
        <v>0.37</v>
      </c>
      <c r="G1873" s="51">
        <v>6726.37</v>
      </c>
      <c r="H1873" s="50">
        <v>21</v>
      </c>
      <c r="I1873" t="str">
        <f t="shared" si="87"/>
        <v>Baixo</v>
      </c>
      <c r="J1873" t="str">
        <f>VLOOKUP(B1873,'De-Para_Estado_Regiao'!$B:$C,2,0)</f>
        <v>Nordeste</v>
      </c>
      <c r="K1873" s="41">
        <f t="shared" si="88"/>
        <v>6726.37</v>
      </c>
      <c r="L1873" s="15">
        <f t="shared" si="89"/>
        <v>0.49199999999999999</v>
      </c>
    </row>
    <row r="1874" spans="1:12" x14ac:dyDescent="0.25">
      <c r="A1874" s="50" t="s">
        <v>4602</v>
      </c>
      <c r="B1874" s="50" t="s">
        <v>131</v>
      </c>
      <c r="C1874" s="50">
        <v>158</v>
      </c>
      <c r="D1874" s="50">
        <v>0.59399999999999997</v>
      </c>
      <c r="E1874" s="50">
        <v>0.59299999999999997</v>
      </c>
      <c r="F1874" s="50">
        <v>0.45500000000000002</v>
      </c>
      <c r="G1874" s="51">
        <v>6725.37</v>
      </c>
      <c r="H1874" s="50">
        <v>0</v>
      </c>
      <c r="I1874" t="str">
        <f t="shared" si="87"/>
        <v>Médio</v>
      </c>
      <c r="J1874" t="str">
        <f>VLOOKUP(B1874,'De-Para_Estado_Regiao'!$B:$C,2,0)</f>
        <v>Nordeste</v>
      </c>
      <c r="K1874" s="41">
        <f t="shared" si="88"/>
        <v>6725.37</v>
      </c>
      <c r="L1874" s="15">
        <f t="shared" si="89"/>
        <v>0.59299999999999997</v>
      </c>
    </row>
    <row r="1875" spans="1:12" x14ac:dyDescent="0.25">
      <c r="A1875" s="52" t="s">
        <v>3852</v>
      </c>
      <c r="B1875" s="52" t="s">
        <v>19</v>
      </c>
      <c r="C1875" s="52">
        <v>319</v>
      </c>
      <c r="D1875" s="52">
        <v>0.59</v>
      </c>
      <c r="E1875" s="52">
        <v>0.55800000000000005</v>
      </c>
      <c r="F1875" s="52">
        <v>0.46500000000000002</v>
      </c>
      <c r="G1875" s="53">
        <v>6721.43</v>
      </c>
      <c r="H1875" s="52">
        <v>6</v>
      </c>
      <c r="I1875" t="str">
        <f t="shared" si="87"/>
        <v>Médio</v>
      </c>
      <c r="J1875" t="str">
        <f>VLOOKUP(B1875,'De-Para_Estado_Regiao'!$B:$C,2,0)</f>
        <v>Nordeste</v>
      </c>
      <c r="K1875" s="41">
        <f t="shared" si="88"/>
        <v>6721.43</v>
      </c>
      <c r="L1875" s="15">
        <f t="shared" si="89"/>
        <v>0.55800000000000005</v>
      </c>
    </row>
    <row r="1876" spans="1:12" x14ac:dyDescent="0.25">
      <c r="A1876" s="52" t="s">
        <v>3111</v>
      </c>
      <c r="B1876" s="52" t="s">
        <v>101</v>
      </c>
      <c r="C1876" s="52">
        <v>495</v>
      </c>
      <c r="D1876" s="52">
        <v>0.56499999999999995</v>
      </c>
      <c r="E1876" s="52">
        <v>0.54500000000000004</v>
      </c>
      <c r="F1876" s="52">
        <v>0.48099999999999998</v>
      </c>
      <c r="G1876" s="53">
        <v>6720.65</v>
      </c>
      <c r="H1876" s="52">
        <v>15</v>
      </c>
      <c r="I1876" t="str">
        <f t="shared" si="87"/>
        <v>Médio</v>
      </c>
      <c r="J1876" t="str">
        <f>VLOOKUP(B1876,'De-Para_Estado_Regiao'!$B:$C,2,0)</f>
        <v>Nordeste</v>
      </c>
      <c r="K1876" s="41">
        <f t="shared" si="88"/>
        <v>6720.65</v>
      </c>
      <c r="L1876" s="15">
        <f t="shared" si="89"/>
        <v>0.54500000000000004</v>
      </c>
    </row>
    <row r="1877" spans="1:12" x14ac:dyDescent="0.25">
      <c r="A1877" s="52" t="s">
        <v>4161</v>
      </c>
      <c r="B1877" s="52" t="s">
        <v>19</v>
      </c>
      <c r="C1877" s="52">
        <v>160</v>
      </c>
      <c r="D1877" s="52">
        <v>0.55500000000000005</v>
      </c>
      <c r="E1877" s="52">
        <v>0.56999999999999995</v>
      </c>
      <c r="F1877" s="52">
        <v>0.40500000000000003</v>
      </c>
      <c r="G1877" s="53">
        <v>6717.25</v>
      </c>
      <c r="H1877" s="52">
        <v>1</v>
      </c>
      <c r="I1877" t="str">
        <f t="shared" si="87"/>
        <v>Médio</v>
      </c>
      <c r="J1877" t="str">
        <f>VLOOKUP(B1877,'De-Para_Estado_Regiao'!$B:$C,2,0)</f>
        <v>Nordeste</v>
      </c>
      <c r="K1877" s="41">
        <f t="shared" si="88"/>
        <v>6717.25</v>
      </c>
      <c r="L1877" s="15">
        <f t="shared" si="89"/>
        <v>0.56999999999999995</v>
      </c>
    </row>
    <row r="1878" spans="1:12" x14ac:dyDescent="0.25">
      <c r="A1878" s="52" t="s">
        <v>1673</v>
      </c>
      <c r="B1878" s="52" t="s">
        <v>101</v>
      </c>
      <c r="C1878" s="52">
        <v>1114</v>
      </c>
      <c r="D1878" s="52">
        <v>0.55500000000000005</v>
      </c>
      <c r="E1878" s="52">
        <v>0.49</v>
      </c>
      <c r="F1878" s="52">
        <v>0.45800000000000002</v>
      </c>
      <c r="G1878" s="53">
        <v>6714.31</v>
      </c>
      <c r="H1878" s="52">
        <v>25</v>
      </c>
      <c r="I1878" t="str">
        <f t="shared" si="87"/>
        <v>Médio</v>
      </c>
      <c r="J1878" t="str">
        <f>VLOOKUP(B1878,'De-Para_Estado_Regiao'!$B:$C,2,0)</f>
        <v>Nordeste</v>
      </c>
      <c r="K1878" s="41">
        <f t="shared" si="88"/>
        <v>6714.31</v>
      </c>
      <c r="L1878" s="15">
        <f t="shared" si="89"/>
        <v>0.49</v>
      </c>
    </row>
    <row r="1879" spans="1:12" x14ac:dyDescent="0.25">
      <c r="A1879" s="50" t="s">
        <v>3941</v>
      </c>
      <c r="B1879" s="50" t="s">
        <v>48</v>
      </c>
      <c r="C1879" s="50">
        <v>254</v>
      </c>
      <c r="D1879" s="50">
        <v>0.60699999999999998</v>
      </c>
      <c r="E1879" s="50">
        <v>0.55100000000000005</v>
      </c>
      <c r="F1879" s="50">
        <v>0.53400000000000003</v>
      </c>
      <c r="G1879" s="51">
        <v>6711.93</v>
      </c>
      <c r="H1879" s="50">
        <v>2</v>
      </c>
      <c r="I1879" t="str">
        <f t="shared" si="87"/>
        <v>Médio</v>
      </c>
      <c r="J1879" t="str">
        <f>VLOOKUP(B1879,'De-Para_Estado_Regiao'!$B:$C,2,0)</f>
        <v>Nordeste</v>
      </c>
      <c r="K1879" s="41">
        <f t="shared" si="88"/>
        <v>6711.93</v>
      </c>
      <c r="L1879" s="15">
        <f t="shared" si="89"/>
        <v>0.55100000000000005</v>
      </c>
    </row>
    <row r="1880" spans="1:12" x14ac:dyDescent="0.25">
      <c r="A1880" s="52" t="s">
        <v>5063</v>
      </c>
      <c r="B1880" s="52" t="s">
        <v>96</v>
      </c>
      <c r="C1880" s="52">
        <v>515</v>
      </c>
      <c r="D1880" s="52">
        <v>0.55000000000000004</v>
      </c>
      <c r="E1880" s="52">
        <v>0.56899999999999995</v>
      </c>
      <c r="F1880" s="52">
        <v>0.40699999999999997</v>
      </c>
      <c r="G1880" s="53">
        <v>6708.35</v>
      </c>
      <c r="H1880" s="52">
        <v>12</v>
      </c>
      <c r="I1880" t="str">
        <f t="shared" si="87"/>
        <v>Médio</v>
      </c>
      <c r="J1880" t="str">
        <f>VLOOKUP(B1880,'De-Para_Estado_Regiao'!$B:$C,2,0)</f>
        <v>Nordeste</v>
      </c>
      <c r="K1880" s="41">
        <f t="shared" si="88"/>
        <v>6708.35</v>
      </c>
      <c r="L1880" s="15">
        <f t="shared" si="89"/>
        <v>0.56899999999999995</v>
      </c>
    </row>
    <row r="1881" spans="1:12" x14ac:dyDescent="0.25">
      <c r="A1881" s="50" t="s">
        <v>3972</v>
      </c>
      <c r="B1881" s="50" t="s">
        <v>19</v>
      </c>
      <c r="C1881" s="50">
        <v>405</v>
      </c>
      <c r="D1881" s="50">
        <v>0.56999999999999995</v>
      </c>
      <c r="E1881" s="50">
        <v>0.51700000000000002</v>
      </c>
      <c r="F1881" s="50">
        <v>0.46600000000000003</v>
      </c>
      <c r="G1881" s="51">
        <v>6704.34</v>
      </c>
      <c r="H1881" s="50">
        <v>17</v>
      </c>
      <c r="I1881" t="str">
        <f t="shared" si="87"/>
        <v>Médio</v>
      </c>
      <c r="J1881" t="str">
        <f>VLOOKUP(B1881,'De-Para_Estado_Regiao'!$B:$C,2,0)</f>
        <v>Nordeste</v>
      </c>
      <c r="K1881" s="41">
        <f t="shared" si="88"/>
        <v>6704.34</v>
      </c>
      <c r="L1881" s="15">
        <f t="shared" si="89"/>
        <v>0.51700000000000002</v>
      </c>
    </row>
    <row r="1882" spans="1:12" x14ac:dyDescent="0.25">
      <c r="A1882" s="50" t="s">
        <v>4253</v>
      </c>
      <c r="B1882" s="50" t="s">
        <v>131</v>
      </c>
      <c r="C1882" s="50">
        <v>160</v>
      </c>
      <c r="D1882" s="50">
        <v>0.53</v>
      </c>
      <c r="E1882" s="50">
        <v>0.48899999999999999</v>
      </c>
      <c r="F1882" s="50">
        <v>0.39100000000000001</v>
      </c>
      <c r="G1882" s="51">
        <v>6680.11</v>
      </c>
      <c r="H1882" s="50">
        <v>9</v>
      </c>
      <c r="I1882" t="str">
        <f t="shared" si="87"/>
        <v>Baixo</v>
      </c>
      <c r="J1882" t="str">
        <f>VLOOKUP(B1882,'De-Para_Estado_Regiao'!$B:$C,2,0)</f>
        <v>Nordeste</v>
      </c>
      <c r="K1882" s="41">
        <f t="shared" si="88"/>
        <v>6680.11</v>
      </c>
      <c r="L1882" s="15">
        <f t="shared" si="89"/>
        <v>0.48899999999999999</v>
      </c>
    </row>
    <row r="1883" spans="1:12" x14ac:dyDescent="0.25">
      <c r="A1883" s="50" t="s">
        <v>3838</v>
      </c>
      <c r="B1883" s="50" t="s">
        <v>19</v>
      </c>
      <c r="C1883" s="50">
        <v>453</v>
      </c>
      <c r="D1883" s="50">
        <v>0.61699999999999999</v>
      </c>
      <c r="E1883" s="50">
        <v>0.57499999999999996</v>
      </c>
      <c r="F1883" s="50">
        <v>0.54</v>
      </c>
      <c r="G1883" s="51">
        <v>6678.16</v>
      </c>
      <c r="H1883" s="50">
        <v>1</v>
      </c>
      <c r="I1883" t="str">
        <f t="shared" si="87"/>
        <v>Médio</v>
      </c>
      <c r="J1883" t="str">
        <f>VLOOKUP(B1883,'De-Para_Estado_Regiao'!$B:$C,2,0)</f>
        <v>Nordeste</v>
      </c>
      <c r="K1883" s="41">
        <f t="shared" si="88"/>
        <v>6678.16</v>
      </c>
      <c r="L1883" s="15">
        <f t="shared" si="89"/>
        <v>0.57499999999999996</v>
      </c>
    </row>
    <row r="1884" spans="1:12" x14ac:dyDescent="0.25">
      <c r="A1884" s="50" t="s">
        <v>2107</v>
      </c>
      <c r="B1884" s="50" t="s">
        <v>19</v>
      </c>
      <c r="C1884" s="50">
        <v>813</v>
      </c>
      <c r="D1884" s="50">
        <v>0.61499999999999999</v>
      </c>
      <c r="E1884" s="50">
        <v>0.57199999999999995</v>
      </c>
      <c r="F1884" s="50">
        <v>0.53200000000000003</v>
      </c>
      <c r="G1884" s="51">
        <v>6675.43</v>
      </c>
      <c r="H1884" s="50">
        <v>24</v>
      </c>
      <c r="I1884" t="str">
        <f t="shared" si="87"/>
        <v>Médio</v>
      </c>
      <c r="J1884" t="str">
        <f>VLOOKUP(B1884,'De-Para_Estado_Regiao'!$B:$C,2,0)</f>
        <v>Nordeste</v>
      </c>
      <c r="K1884" s="41">
        <f t="shared" si="88"/>
        <v>6675.43</v>
      </c>
      <c r="L1884" s="15">
        <f t="shared" si="89"/>
        <v>0.57199999999999995</v>
      </c>
    </row>
    <row r="1885" spans="1:12" x14ac:dyDescent="0.25">
      <c r="A1885" s="50" t="s">
        <v>3973</v>
      </c>
      <c r="B1885" s="50" t="s">
        <v>19</v>
      </c>
      <c r="C1885" s="50">
        <v>341</v>
      </c>
      <c r="D1885" s="50">
        <v>0.59899999999999998</v>
      </c>
      <c r="E1885" s="50">
        <v>0.58199999999999996</v>
      </c>
      <c r="F1885" s="50">
        <v>0.48</v>
      </c>
      <c r="G1885" s="51">
        <v>6675.4</v>
      </c>
      <c r="H1885" s="50">
        <v>0</v>
      </c>
      <c r="I1885" t="str">
        <f t="shared" si="87"/>
        <v>Médio</v>
      </c>
      <c r="J1885" t="str">
        <f>VLOOKUP(B1885,'De-Para_Estado_Regiao'!$B:$C,2,0)</f>
        <v>Nordeste</v>
      </c>
      <c r="K1885" s="41">
        <f t="shared" si="88"/>
        <v>6675.4</v>
      </c>
      <c r="L1885" s="15">
        <f t="shared" si="89"/>
        <v>0.58199999999999996</v>
      </c>
    </row>
    <row r="1886" spans="1:12" x14ac:dyDescent="0.25">
      <c r="A1886" s="52" t="s">
        <v>1611</v>
      </c>
      <c r="B1886" s="52" t="s">
        <v>101</v>
      </c>
      <c r="C1886" s="52">
        <v>5782</v>
      </c>
      <c r="D1886" s="52">
        <v>0.72</v>
      </c>
      <c r="E1886" s="52">
        <v>0.64600000000000002</v>
      </c>
      <c r="F1886" s="52">
        <v>0.73899999999999999</v>
      </c>
      <c r="G1886" s="53">
        <v>6672</v>
      </c>
      <c r="H1886" s="52">
        <v>74</v>
      </c>
      <c r="I1886" t="str">
        <f t="shared" si="87"/>
        <v>Alto</v>
      </c>
      <c r="J1886" t="str">
        <f>VLOOKUP(B1886,'De-Para_Estado_Regiao'!$B:$C,2,0)</f>
        <v>Nordeste</v>
      </c>
      <c r="K1886" s="41">
        <f t="shared" si="88"/>
        <v>6672</v>
      </c>
      <c r="L1886" s="15">
        <f t="shared" si="89"/>
        <v>0.64600000000000002</v>
      </c>
    </row>
    <row r="1887" spans="1:12" x14ac:dyDescent="0.25">
      <c r="A1887" s="50" t="s">
        <v>4945</v>
      </c>
      <c r="B1887" s="50" t="s">
        <v>131</v>
      </c>
      <c r="C1887" s="50">
        <v>70</v>
      </c>
      <c r="D1887" s="50">
        <v>0.56200000000000006</v>
      </c>
      <c r="E1887" s="50">
        <v>0.52500000000000002</v>
      </c>
      <c r="F1887" s="50">
        <v>0.44900000000000001</v>
      </c>
      <c r="G1887" s="51">
        <v>6670.74</v>
      </c>
      <c r="H1887" s="50">
        <v>1</v>
      </c>
      <c r="I1887" t="str">
        <f t="shared" si="87"/>
        <v>Médio</v>
      </c>
      <c r="J1887" t="str">
        <f>VLOOKUP(B1887,'De-Para_Estado_Regiao'!$B:$C,2,0)</f>
        <v>Nordeste</v>
      </c>
      <c r="K1887" s="41">
        <f t="shared" si="88"/>
        <v>6670.74</v>
      </c>
      <c r="L1887" s="15">
        <f t="shared" si="89"/>
        <v>0.52500000000000002</v>
      </c>
    </row>
    <row r="1888" spans="1:12" x14ac:dyDescent="0.25">
      <c r="A1888" s="50" t="s">
        <v>4052</v>
      </c>
      <c r="B1888" s="50" t="s">
        <v>131</v>
      </c>
      <c r="C1888" s="50">
        <v>403</v>
      </c>
      <c r="D1888" s="50">
        <v>0.58299999999999996</v>
      </c>
      <c r="E1888" s="50">
        <v>0.55200000000000005</v>
      </c>
      <c r="F1888" s="50">
        <v>0.46500000000000002</v>
      </c>
      <c r="G1888" s="51">
        <v>6661.14</v>
      </c>
      <c r="H1888" s="50">
        <v>18</v>
      </c>
      <c r="I1888" t="str">
        <f t="shared" si="87"/>
        <v>Médio</v>
      </c>
      <c r="J1888" t="str">
        <f>VLOOKUP(B1888,'De-Para_Estado_Regiao'!$B:$C,2,0)</f>
        <v>Nordeste</v>
      </c>
      <c r="K1888" s="41">
        <f t="shared" si="88"/>
        <v>6661.14</v>
      </c>
      <c r="L1888" s="15">
        <f t="shared" si="89"/>
        <v>0.55200000000000005</v>
      </c>
    </row>
    <row r="1889" spans="1:12" x14ac:dyDescent="0.25">
      <c r="A1889" s="52" t="s">
        <v>3036</v>
      </c>
      <c r="B1889" s="52" t="s">
        <v>25</v>
      </c>
      <c r="C1889" s="52">
        <v>583</v>
      </c>
      <c r="D1889" s="52">
        <v>0.50900000000000001</v>
      </c>
      <c r="E1889" s="52">
        <v>0.52200000000000002</v>
      </c>
      <c r="F1889" s="52">
        <v>0.372</v>
      </c>
      <c r="G1889" s="53">
        <v>6657.51</v>
      </c>
      <c r="H1889" s="52">
        <v>21</v>
      </c>
      <c r="I1889" t="str">
        <f t="shared" si="87"/>
        <v>Baixo</v>
      </c>
      <c r="J1889" t="str">
        <f>VLOOKUP(B1889,'De-Para_Estado_Regiao'!$B:$C,2,0)</f>
        <v>Nordeste</v>
      </c>
      <c r="K1889" s="41">
        <f t="shared" si="88"/>
        <v>6657.51</v>
      </c>
      <c r="L1889" s="15">
        <f t="shared" si="89"/>
        <v>0.52200000000000002</v>
      </c>
    </row>
    <row r="1890" spans="1:12" x14ac:dyDescent="0.25">
      <c r="A1890" s="52" t="s">
        <v>4083</v>
      </c>
      <c r="B1890" s="52" t="s">
        <v>96</v>
      </c>
      <c r="C1890" s="52">
        <v>288</v>
      </c>
      <c r="D1890" s="52">
        <v>0.55100000000000005</v>
      </c>
      <c r="E1890" s="52">
        <v>0.51300000000000001</v>
      </c>
      <c r="F1890" s="52">
        <v>0.45</v>
      </c>
      <c r="G1890" s="53">
        <v>6653.42</v>
      </c>
      <c r="H1890" s="52">
        <v>1</v>
      </c>
      <c r="I1890" t="str">
        <f t="shared" si="87"/>
        <v>Médio</v>
      </c>
      <c r="J1890" t="str">
        <f>VLOOKUP(B1890,'De-Para_Estado_Regiao'!$B:$C,2,0)</f>
        <v>Nordeste</v>
      </c>
      <c r="K1890" s="41">
        <f t="shared" si="88"/>
        <v>6653.42</v>
      </c>
      <c r="L1890" s="15">
        <f t="shared" si="89"/>
        <v>0.51300000000000001</v>
      </c>
    </row>
    <row r="1891" spans="1:12" x14ac:dyDescent="0.25">
      <c r="A1891" s="52" t="s">
        <v>4442</v>
      </c>
      <c r="B1891" s="52" t="s">
        <v>131</v>
      </c>
      <c r="C1891" s="52">
        <v>180</v>
      </c>
      <c r="D1891" s="52">
        <v>0.58799999999999997</v>
      </c>
      <c r="E1891" s="52">
        <v>0.56999999999999995</v>
      </c>
      <c r="F1891" s="52">
        <v>0.46200000000000002</v>
      </c>
      <c r="G1891" s="53">
        <v>6645.75</v>
      </c>
      <c r="H1891" s="52">
        <v>10</v>
      </c>
      <c r="I1891" t="str">
        <f t="shared" si="87"/>
        <v>Médio</v>
      </c>
      <c r="J1891" t="str">
        <f>VLOOKUP(B1891,'De-Para_Estado_Regiao'!$B:$C,2,0)</f>
        <v>Nordeste</v>
      </c>
      <c r="K1891" s="41">
        <f t="shared" si="88"/>
        <v>6645.75</v>
      </c>
      <c r="L1891" s="15">
        <f t="shared" si="89"/>
        <v>0.56999999999999995</v>
      </c>
    </row>
    <row r="1892" spans="1:12" x14ac:dyDescent="0.25">
      <c r="A1892" s="52" t="s">
        <v>3976</v>
      </c>
      <c r="B1892" s="52" t="s">
        <v>48</v>
      </c>
      <c r="C1892" s="52">
        <v>350</v>
      </c>
      <c r="D1892" s="52">
        <v>0.60599999999999998</v>
      </c>
      <c r="E1892" s="52">
        <v>0.51400000000000001</v>
      </c>
      <c r="F1892" s="52">
        <v>0.57099999999999995</v>
      </c>
      <c r="G1892" s="53">
        <v>6645.22</v>
      </c>
      <c r="H1892" s="52">
        <v>2</v>
      </c>
      <c r="I1892" t="str">
        <f t="shared" si="87"/>
        <v>Médio</v>
      </c>
      <c r="J1892" t="str">
        <f>VLOOKUP(B1892,'De-Para_Estado_Regiao'!$B:$C,2,0)</f>
        <v>Nordeste</v>
      </c>
      <c r="K1892" s="41">
        <f t="shared" si="88"/>
        <v>6645.22</v>
      </c>
      <c r="L1892" s="15">
        <f t="shared" si="89"/>
        <v>0.51400000000000001</v>
      </c>
    </row>
    <row r="1893" spans="1:12" x14ac:dyDescent="0.25">
      <c r="A1893" s="50" t="s">
        <v>4644</v>
      </c>
      <c r="B1893" s="50" t="s">
        <v>131</v>
      </c>
      <c r="C1893" s="50">
        <v>160</v>
      </c>
      <c r="D1893" s="50">
        <v>0.498</v>
      </c>
      <c r="E1893" s="50">
        <v>0.504</v>
      </c>
      <c r="F1893" s="50">
        <v>0.315</v>
      </c>
      <c r="G1893" s="51">
        <v>6641.65</v>
      </c>
      <c r="H1893" s="50">
        <v>0</v>
      </c>
      <c r="I1893" t="str">
        <f t="shared" si="87"/>
        <v>Baixo</v>
      </c>
      <c r="J1893" t="str">
        <f>VLOOKUP(B1893,'De-Para_Estado_Regiao'!$B:$C,2,0)</f>
        <v>Nordeste</v>
      </c>
      <c r="K1893" s="41">
        <f t="shared" si="88"/>
        <v>6641.65</v>
      </c>
      <c r="L1893" s="15">
        <f t="shared" si="89"/>
        <v>0.504</v>
      </c>
    </row>
    <row r="1894" spans="1:12" x14ac:dyDescent="0.25">
      <c r="A1894" s="52" t="s">
        <v>4607</v>
      </c>
      <c r="B1894" s="52" t="s">
        <v>131</v>
      </c>
      <c r="C1894" s="52">
        <v>108</v>
      </c>
      <c r="D1894" s="52">
        <v>0.56299999999999994</v>
      </c>
      <c r="E1894" s="52">
        <v>0.52900000000000003</v>
      </c>
      <c r="F1894" s="52">
        <v>0.44800000000000001</v>
      </c>
      <c r="G1894" s="53">
        <v>6640.12</v>
      </c>
      <c r="H1894" s="52">
        <v>3</v>
      </c>
      <c r="I1894" t="str">
        <f t="shared" si="87"/>
        <v>Médio</v>
      </c>
      <c r="J1894" t="str">
        <f>VLOOKUP(B1894,'De-Para_Estado_Regiao'!$B:$C,2,0)</f>
        <v>Nordeste</v>
      </c>
      <c r="K1894" s="41">
        <f t="shared" si="88"/>
        <v>6640.12</v>
      </c>
      <c r="L1894" s="15">
        <f t="shared" si="89"/>
        <v>0.52900000000000003</v>
      </c>
    </row>
    <row r="1895" spans="1:12" x14ac:dyDescent="0.25">
      <c r="A1895" s="52" t="s">
        <v>4346</v>
      </c>
      <c r="B1895" s="52" t="s">
        <v>19</v>
      </c>
      <c r="C1895" s="52">
        <v>109</v>
      </c>
      <c r="D1895" s="52">
        <v>0.56899999999999995</v>
      </c>
      <c r="E1895" s="52">
        <v>0.54800000000000004</v>
      </c>
      <c r="F1895" s="52">
        <v>0.437</v>
      </c>
      <c r="G1895" s="53">
        <v>6630.12</v>
      </c>
      <c r="H1895" s="52">
        <v>0</v>
      </c>
      <c r="I1895" t="str">
        <f t="shared" si="87"/>
        <v>Médio</v>
      </c>
      <c r="J1895" t="str">
        <f>VLOOKUP(B1895,'De-Para_Estado_Regiao'!$B:$C,2,0)</f>
        <v>Nordeste</v>
      </c>
      <c r="K1895" s="41">
        <f t="shared" si="88"/>
        <v>6630.12</v>
      </c>
      <c r="L1895" s="15">
        <f t="shared" si="89"/>
        <v>0.54800000000000004</v>
      </c>
    </row>
    <row r="1896" spans="1:12" x14ac:dyDescent="0.25">
      <c r="A1896" s="50" t="s">
        <v>4025</v>
      </c>
      <c r="B1896" s="50" t="s">
        <v>19</v>
      </c>
      <c r="C1896" s="50">
        <v>193</v>
      </c>
      <c r="D1896" s="50">
        <v>0.61499999999999999</v>
      </c>
      <c r="E1896" s="50">
        <v>0.56899999999999995</v>
      </c>
      <c r="F1896" s="50">
        <v>0.52700000000000002</v>
      </c>
      <c r="G1896" s="51">
        <v>6625.77</v>
      </c>
      <c r="H1896" s="50">
        <v>13</v>
      </c>
      <c r="I1896" t="str">
        <f t="shared" si="87"/>
        <v>Médio</v>
      </c>
      <c r="J1896" t="str">
        <f>VLOOKUP(B1896,'De-Para_Estado_Regiao'!$B:$C,2,0)</f>
        <v>Nordeste</v>
      </c>
      <c r="K1896" s="41">
        <f t="shared" si="88"/>
        <v>6625.77</v>
      </c>
      <c r="L1896" s="15">
        <f t="shared" si="89"/>
        <v>0.56899999999999995</v>
      </c>
    </row>
    <row r="1897" spans="1:12" x14ac:dyDescent="0.25">
      <c r="A1897" s="50" t="s">
        <v>688</v>
      </c>
      <c r="B1897" s="50" t="s">
        <v>48</v>
      </c>
      <c r="C1897" s="50">
        <v>832</v>
      </c>
      <c r="D1897" s="50">
        <v>0.56999999999999995</v>
      </c>
      <c r="E1897" s="50">
        <v>0.52600000000000002</v>
      </c>
      <c r="F1897" s="50">
        <v>0.46</v>
      </c>
      <c r="G1897" s="51">
        <v>6624.33</v>
      </c>
      <c r="H1897" s="50">
        <v>2</v>
      </c>
      <c r="I1897" t="str">
        <f t="shared" si="87"/>
        <v>Médio</v>
      </c>
      <c r="J1897" t="str">
        <f>VLOOKUP(B1897,'De-Para_Estado_Regiao'!$B:$C,2,0)</f>
        <v>Nordeste</v>
      </c>
      <c r="K1897" s="41">
        <f t="shared" si="88"/>
        <v>6624.33</v>
      </c>
      <c r="L1897" s="15">
        <f t="shared" si="89"/>
        <v>0.52600000000000002</v>
      </c>
    </row>
    <row r="1898" spans="1:12" x14ac:dyDescent="0.25">
      <c r="A1898" s="50" t="s">
        <v>4846</v>
      </c>
      <c r="B1898" s="50" t="s">
        <v>131</v>
      </c>
      <c r="C1898" s="50">
        <v>47</v>
      </c>
      <c r="D1898" s="50">
        <v>0.502</v>
      </c>
      <c r="E1898" s="50">
        <v>0.47399999999999998</v>
      </c>
      <c r="F1898" s="50">
        <v>0.35799999999999998</v>
      </c>
      <c r="G1898" s="51">
        <v>6615.71</v>
      </c>
      <c r="H1898" s="50">
        <v>2</v>
      </c>
      <c r="I1898" t="str">
        <f t="shared" si="87"/>
        <v>Baixo</v>
      </c>
      <c r="J1898" t="str">
        <f>VLOOKUP(B1898,'De-Para_Estado_Regiao'!$B:$C,2,0)</f>
        <v>Nordeste</v>
      </c>
      <c r="K1898" s="41">
        <f t="shared" si="88"/>
        <v>6615.71</v>
      </c>
      <c r="L1898" s="15">
        <f t="shared" si="89"/>
        <v>0.47399999999999998</v>
      </c>
    </row>
    <row r="1899" spans="1:12" x14ac:dyDescent="0.25">
      <c r="A1899" s="50" t="s">
        <v>1418</v>
      </c>
      <c r="B1899" s="50" t="s">
        <v>19</v>
      </c>
      <c r="C1899" s="50">
        <v>462</v>
      </c>
      <c r="D1899" s="50">
        <v>0.54</v>
      </c>
      <c r="E1899" s="50">
        <v>0.54200000000000004</v>
      </c>
      <c r="F1899" s="50">
        <v>0.38700000000000001</v>
      </c>
      <c r="G1899" s="51">
        <v>6615.4</v>
      </c>
      <c r="H1899" s="50">
        <v>1</v>
      </c>
      <c r="I1899" t="str">
        <f t="shared" si="87"/>
        <v>Baixo</v>
      </c>
      <c r="J1899" t="str">
        <f>VLOOKUP(B1899,'De-Para_Estado_Regiao'!$B:$C,2,0)</f>
        <v>Nordeste</v>
      </c>
      <c r="K1899" s="41">
        <f t="shared" si="88"/>
        <v>6615.4</v>
      </c>
      <c r="L1899" s="15">
        <f t="shared" si="89"/>
        <v>0.54200000000000004</v>
      </c>
    </row>
    <row r="1900" spans="1:12" x14ac:dyDescent="0.25">
      <c r="A1900" s="50" t="s">
        <v>3875</v>
      </c>
      <c r="B1900" s="50" t="s">
        <v>25</v>
      </c>
      <c r="C1900" s="50">
        <v>750</v>
      </c>
      <c r="D1900" s="50">
        <v>0.57999999999999996</v>
      </c>
      <c r="E1900" s="50">
        <v>0.55800000000000005</v>
      </c>
      <c r="F1900" s="50">
        <v>0.47399999999999998</v>
      </c>
      <c r="G1900" s="51">
        <v>6611.81</v>
      </c>
      <c r="H1900" s="50">
        <v>2</v>
      </c>
      <c r="I1900" t="str">
        <f t="shared" si="87"/>
        <v>Médio</v>
      </c>
      <c r="J1900" t="str">
        <f>VLOOKUP(B1900,'De-Para_Estado_Regiao'!$B:$C,2,0)</f>
        <v>Nordeste</v>
      </c>
      <c r="K1900" s="41">
        <f t="shared" si="88"/>
        <v>6611.81</v>
      </c>
      <c r="L1900" s="15">
        <f t="shared" si="89"/>
        <v>0.55800000000000005</v>
      </c>
    </row>
    <row r="1901" spans="1:12" x14ac:dyDescent="0.25">
      <c r="A1901" s="52" t="s">
        <v>3679</v>
      </c>
      <c r="B1901" s="52" t="s">
        <v>131</v>
      </c>
      <c r="C1901" s="52">
        <v>421</v>
      </c>
      <c r="D1901" s="52">
        <v>0.55600000000000005</v>
      </c>
      <c r="E1901" s="52">
        <v>0.50800000000000001</v>
      </c>
      <c r="F1901" s="52">
        <v>0.434</v>
      </c>
      <c r="G1901" s="53">
        <v>6609.5</v>
      </c>
      <c r="H1901" s="52">
        <v>7</v>
      </c>
      <c r="I1901" t="str">
        <f t="shared" si="87"/>
        <v>Médio</v>
      </c>
      <c r="J1901" t="str">
        <f>VLOOKUP(B1901,'De-Para_Estado_Regiao'!$B:$C,2,0)</f>
        <v>Nordeste</v>
      </c>
      <c r="K1901" s="41">
        <f t="shared" si="88"/>
        <v>6609.5</v>
      </c>
      <c r="L1901" s="15">
        <f t="shared" si="89"/>
        <v>0.50800000000000001</v>
      </c>
    </row>
    <row r="1902" spans="1:12" x14ac:dyDescent="0.25">
      <c r="A1902" s="50" t="s">
        <v>4325</v>
      </c>
      <c r="B1902" s="50" t="s">
        <v>131</v>
      </c>
      <c r="C1902" s="50">
        <v>257</v>
      </c>
      <c r="D1902" s="50">
        <v>0.53</v>
      </c>
      <c r="E1902" s="50">
        <v>0.503</v>
      </c>
      <c r="F1902" s="50">
        <v>0.41099999999999998</v>
      </c>
      <c r="G1902" s="51">
        <v>6601.98</v>
      </c>
      <c r="H1902" s="50">
        <v>3</v>
      </c>
      <c r="I1902" t="str">
        <f t="shared" si="87"/>
        <v>Baixo</v>
      </c>
      <c r="J1902" t="str">
        <f>VLOOKUP(B1902,'De-Para_Estado_Regiao'!$B:$C,2,0)</f>
        <v>Nordeste</v>
      </c>
      <c r="K1902" s="41">
        <f t="shared" si="88"/>
        <v>6601.98</v>
      </c>
      <c r="L1902" s="15">
        <f t="shared" si="89"/>
        <v>0.503</v>
      </c>
    </row>
    <row r="1903" spans="1:12" x14ac:dyDescent="0.25">
      <c r="A1903" s="50" t="s">
        <v>4432</v>
      </c>
      <c r="B1903" s="50" t="s">
        <v>101</v>
      </c>
      <c r="C1903" s="50">
        <v>105</v>
      </c>
      <c r="D1903" s="50">
        <v>0.45200000000000001</v>
      </c>
      <c r="E1903" s="50">
        <v>0.4</v>
      </c>
      <c r="F1903" s="50">
        <v>0.29899999999999999</v>
      </c>
      <c r="G1903" s="51">
        <v>6601.95</v>
      </c>
      <c r="H1903" s="50">
        <v>0</v>
      </c>
      <c r="I1903" t="str">
        <f t="shared" si="87"/>
        <v>Baixo</v>
      </c>
      <c r="J1903" t="str">
        <f>VLOOKUP(B1903,'De-Para_Estado_Regiao'!$B:$C,2,0)</f>
        <v>Nordeste</v>
      </c>
      <c r="K1903" s="41">
        <f t="shared" si="88"/>
        <v>6601.95</v>
      </c>
      <c r="L1903" s="15">
        <f t="shared" si="89"/>
        <v>0.4</v>
      </c>
    </row>
    <row r="1904" spans="1:12" x14ac:dyDescent="0.25">
      <c r="A1904" s="52" t="s">
        <v>3221</v>
      </c>
      <c r="B1904" s="52" t="s">
        <v>108</v>
      </c>
      <c r="C1904" s="52">
        <v>463</v>
      </c>
      <c r="D1904" s="52">
        <v>0.504</v>
      </c>
      <c r="E1904" s="52">
        <v>0.50600000000000001</v>
      </c>
      <c r="F1904" s="52">
        <v>0.36899999999999999</v>
      </c>
      <c r="G1904" s="53">
        <v>6599.27</v>
      </c>
      <c r="H1904" s="52">
        <v>28</v>
      </c>
      <c r="I1904" t="str">
        <f t="shared" si="87"/>
        <v>Baixo</v>
      </c>
      <c r="J1904" t="str">
        <f>VLOOKUP(B1904,'De-Para_Estado_Regiao'!$B:$C,2,0)</f>
        <v>Nordeste</v>
      </c>
      <c r="K1904" s="41">
        <f t="shared" si="88"/>
        <v>6599.27</v>
      </c>
      <c r="L1904" s="15">
        <f t="shared" si="89"/>
        <v>0.50600000000000001</v>
      </c>
    </row>
    <row r="1905" spans="1:12" x14ac:dyDescent="0.25">
      <c r="A1905" s="50" t="s">
        <v>2185</v>
      </c>
      <c r="B1905" s="50" t="s">
        <v>19</v>
      </c>
      <c r="C1905" s="50">
        <v>347</v>
      </c>
      <c r="D1905" s="50">
        <v>0.56100000000000005</v>
      </c>
      <c r="E1905" s="50">
        <v>0.57899999999999996</v>
      </c>
      <c r="F1905" s="50">
        <v>0.40600000000000003</v>
      </c>
      <c r="G1905" s="51">
        <v>6598.79</v>
      </c>
      <c r="H1905" s="50">
        <v>2</v>
      </c>
      <c r="I1905" t="str">
        <f t="shared" si="87"/>
        <v>Médio</v>
      </c>
      <c r="J1905" t="str">
        <f>VLOOKUP(B1905,'De-Para_Estado_Regiao'!$B:$C,2,0)</f>
        <v>Nordeste</v>
      </c>
      <c r="K1905" s="41">
        <f t="shared" si="88"/>
        <v>6598.79</v>
      </c>
      <c r="L1905" s="15">
        <f t="shared" si="89"/>
        <v>0.57899999999999996</v>
      </c>
    </row>
    <row r="1906" spans="1:12" x14ac:dyDescent="0.25">
      <c r="A1906" s="50" t="s">
        <v>4687</v>
      </c>
      <c r="B1906" s="50" t="s">
        <v>131</v>
      </c>
      <c r="C1906" s="50">
        <v>104</v>
      </c>
      <c r="D1906" s="50">
        <v>0.48499999999999999</v>
      </c>
      <c r="E1906" s="50">
        <v>0.46200000000000002</v>
      </c>
      <c r="F1906" s="50">
        <v>0.33600000000000002</v>
      </c>
      <c r="G1906" s="51">
        <v>6597.93</v>
      </c>
      <c r="H1906" s="50">
        <v>3</v>
      </c>
      <c r="I1906" t="str">
        <f t="shared" si="87"/>
        <v>Baixo</v>
      </c>
      <c r="J1906" t="str">
        <f>VLOOKUP(B1906,'De-Para_Estado_Regiao'!$B:$C,2,0)</f>
        <v>Nordeste</v>
      </c>
      <c r="K1906" s="41">
        <f t="shared" si="88"/>
        <v>6597.93</v>
      </c>
      <c r="L1906" s="15">
        <f t="shared" si="89"/>
        <v>0.46200000000000002</v>
      </c>
    </row>
    <row r="1907" spans="1:12" x14ac:dyDescent="0.25">
      <c r="A1907" s="50" t="s">
        <v>5064</v>
      </c>
      <c r="B1907" s="50" t="s">
        <v>96</v>
      </c>
      <c r="C1907" s="50">
        <v>467</v>
      </c>
      <c r="D1907" s="50">
        <v>0.61699999999999999</v>
      </c>
      <c r="E1907" s="50">
        <v>0.57399999999999995</v>
      </c>
      <c r="F1907" s="50">
        <v>0.54200000000000004</v>
      </c>
      <c r="G1907" s="51">
        <v>6597.8</v>
      </c>
      <c r="H1907" s="50">
        <v>4</v>
      </c>
      <c r="I1907" t="str">
        <f t="shared" si="87"/>
        <v>Médio</v>
      </c>
      <c r="J1907" t="str">
        <f>VLOOKUP(B1907,'De-Para_Estado_Regiao'!$B:$C,2,0)</f>
        <v>Nordeste</v>
      </c>
      <c r="K1907" s="41">
        <f t="shared" si="88"/>
        <v>6597.8</v>
      </c>
      <c r="L1907" s="15">
        <f t="shared" si="89"/>
        <v>0.57399999999999995</v>
      </c>
    </row>
    <row r="1908" spans="1:12" x14ac:dyDescent="0.25">
      <c r="A1908" s="50" t="s">
        <v>2768</v>
      </c>
      <c r="B1908" s="50" t="s">
        <v>48</v>
      </c>
      <c r="C1908" s="50">
        <v>915</v>
      </c>
      <c r="D1908" s="50">
        <v>0.57799999999999996</v>
      </c>
      <c r="E1908" s="50">
        <v>0.54900000000000004</v>
      </c>
      <c r="F1908" s="50">
        <v>0.48299999999999998</v>
      </c>
      <c r="G1908" s="51">
        <v>6587.35</v>
      </c>
      <c r="H1908" s="50">
        <v>5</v>
      </c>
      <c r="I1908" t="str">
        <f t="shared" si="87"/>
        <v>Médio</v>
      </c>
      <c r="J1908" t="str">
        <f>VLOOKUP(B1908,'De-Para_Estado_Regiao'!$B:$C,2,0)</f>
        <v>Nordeste</v>
      </c>
      <c r="K1908" s="41">
        <f t="shared" si="88"/>
        <v>6587.35</v>
      </c>
      <c r="L1908" s="15">
        <f t="shared" si="89"/>
        <v>0.54900000000000004</v>
      </c>
    </row>
    <row r="1909" spans="1:12" x14ac:dyDescent="0.25">
      <c r="A1909" s="52" t="s">
        <v>3068</v>
      </c>
      <c r="B1909" s="52" t="s">
        <v>19</v>
      </c>
      <c r="C1909" s="52">
        <v>316</v>
      </c>
      <c r="D1909" s="52">
        <v>0.56999999999999995</v>
      </c>
      <c r="E1909" s="52">
        <v>0.53500000000000003</v>
      </c>
      <c r="F1909" s="52">
        <v>0.45300000000000001</v>
      </c>
      <c r="G1909" s="53">
        <v>6580.5</v>
      </c>
      <c r="H1909" s="52">
        <v>2</v>
      </c>
      <c r="I1909" t="str">
        <f t="shared" si="87"/>
        <v>Médio</v>
      </c>
      <c r="J1909" t="str">
        <f>VLOOKUP(B1909,'De-Para_Estado_Regiao'!$B:$C,2,0)</f>
        <v>Nordeste</v>
      </c>
      <c r="K1909" s="41">
        <f t="shared" si="88"/>
        <v>6580.5</v>
      </c>
      <c r="L1909" s="15">
        <f t="shared" si="89"/>
        <v>0.53500000000000003</v>
      </c>
    </row>
    <row r="1910" spans="1:12" x14ac:dyDescent="0.25">
      <c r="A1910" s="50" t="s">
        <v>2945</v>
      </c>
      <c r="B1910" s="50" t="s">
        <v>101</v>
      </c>
      <c r="C1910" s="50">
        <v>816</v>
      </c>
      <c r="D1910" s="50">
        <v>0.53200000000000003</v>
      </c>
      <c r="E1910" s="50">
        <v>0.52500000000000002</v>
      </c>
      <c r="F1910" s="50">
        <v>0.40100000000000002</v>
      </c>
      <c r="G1910" s="51">
        <v>6578.75</v>
      </c>
      <c r="H1910" s="50">
        <v>4</v>
      </c>
      <c r="I1910" t="str">
        <f t="shared" si="87"/>
        <v>Baixo</v>
      </c>
      <c r="J1910" t="str">
        <f>VLOOKUP(B1910,'De-Para_Estado_Regiao'!$B:$C,2,0)</f>
        <v>Nordeste</v>
      </c>
      <c r="K1910" s="41">
        <f t="shared" si="88"/>
        <v>6578.75</v>
      </c>
      <c r="L1910" s="15">
        <f t="shared" si="89"/>
        <v>0.52500000000000002</v>
      </c>
    </row>
    <row r="1911" spans="1:12" x14ac:dyDescent="0.25">
      <c r="A1911" s="50" t="s">
        <v>1084</v>
      </c>
      <c r="B1911" s="50" t="s">
        <v>48</v>
      </c>
      <c r="C1911" s="50">
        <v>587</v>
      </c>
      <c r="D1911" s="50">
        <v>0.61399999999999999</v>
      </c>
      <c r="E1911" s="50">
        <v>0.54700000000000004</v>
      </c>
      <c r="F1911" s="50">
        <v>0.54200000000000004</v>
      </c>
      <c r="G1911" s="51">
        <v>6578.22</v>
      </c>
      <c r="H1911" s="50">
        <v>1</v>
      </c>
      <c r="I1911" t="str">
        <f t="shared" si="87"/>
        <v>Médio</v>
      </c>
      <c r="J1911" t="str">
        <f>VLOOKUP(B1911,'De-Para_Estado_Regiao'!$B:$C,2,0)</f>
        <v>Nordeste</v>
      </c>
      <c r="K1911" s="41">
        <f t="shared" si="88"/>
        <v>6578.22</v>
      </c>
      <c r="L1911" s="15">
        <f t="shared" si="89"/>
        <v>0.54700000000000004</v>
      </c>
    </row>
    <row r="1912" spans="1:12" x14ac:dyDescent="0.25">
      <c r="A1912" s="52" t="s">
        <v>4847</v>
      </c>
      <c r="B1912" s="52" t="s">
        <v>131</v>
      </c>
      <c r="C1912" s="52">
        <v>88</v>
      </c>
      <c r="D1912" s="52">
        <v>0.54600000000000004</v>
      </c>
      <c r="E1912" s="52">
        <v>0.51800000000000002</v>
      </c>
      <c r="F1912" s="52">
        <v>0.433</v>
      </c>
      <c r="G1912" s="53">
        <v>6577.97</v>
      </c>
      <c r="H1912" s="52">
        <v>0</v>
      </c>
      <c r="I1912" t="str">
        <f t="shared" si="87"/>
        <v>Baixo</v>
      </c>
      <c r="J1912" t="str">
        <f>VLOOKUP(B1912,'De-Para_Estado_Regiao'!$B:$C,2,0)</f>
        <v>Nordeste</v>
      </c>
      <c r="K1912" s="41">
        <f t="shared" si="88"/>
        <v>6577.97</v>
      </c>
      <c r="L1912" s="15">
        <f t="shared" si="89"/>
        <v>0.51800000000000002</v>
      </c>
    </row>
    <row r="1913" spans="1:12" x14ac:dyDescent="0.25">
      <c r="A1913" s="50" t="s">
        <v>4858</v>
      </c>
      <c r="B1913" s="50" t="s">
        <v>131</v>
      </c>
      <c r="C1913" s="50">
        <v>68</v>
      </c>
      <c r="D1913" s="50">
        <v>0.56000000000000005</v>
      </c>
      <c r="E1913" s="50">
        <v>0.53900000000000003</v>
      </c>
      <c r="F1913" s="50">
        <v>0.44600000000000001</v>
      </c>
      <c r="G1913" s="51">
        <v>6577.16</v>
      </c>
      <c r="H1913" s="50">
        <v>1</v>
      </c>
      <c r="I1913" t="str">
        <f t="shared" si="87"/>
        <v>Médio</v>
      </c>
      <c r="J1913" t="str">
        <f>VLOOKUP(B1913,'De-Para_Estado_Regiao'!$B:$C,2,0)</f>
        <v>Nordeste</v>
      </c>
      <c r="K1913" s="41">
        <f t="shared" si="88"/>
        <v>6577.16</v>
      </c>
      <c r="L1913" s="15">
        <f t="shared" si="89"/>
        <v>0.53900000000000003</v>
      </c>
    </row>
    <row r="1914" spans="1:12" x14ac:dyDescent="0.25">
      <c r="A1914" s="50" t="s">
        <v>5274</v>
      </c>
      <c r="B1914" s="50" t="s">
        <v>131</v>
      </c>
      <c r="C1914" s="50">
        <v>122</v>
      </c>
      <c r="D1914" s="50">
        <v>0.57499999999999996</v>
      </c>
      <c r="E1914" s="50">
        <v>0.53400000000000003</v>
      </c>
      <c r="F1914" s="50">
        <v>0.46</v>
      </c>
      <c r="G1914" s="51">
        <v>6566.96</v>
      </c>
      <c r="H1914" s="50">
        <v>7</v>
      </c>
      <c r="I1914" t="str">
        <f t="shared" si="87"/>
        <v>Médio</v>
      </c>
      <c r="J1914" t="str">
        <f>VLOOKUP(B1914,'De-Para_Estado_Regiao'!$B:$C,2,0)</f>
        <v>Nordeste</v>
      </c>
      <c r="K1914" s="41">
        <f t="shared" si="88"/>
        <v>6566.96</v>
      </c>
      <c r="L1914" s="15">
        <f t="shared" si="89"/>
        <v>0.53400000000000003</v>
      </c>
    </row>
    <row r="1915" spans="1:12" x14ac:dyDescent="0.25">
      <c r="A1915" s="50" t="s">
        <v>1764</v>
      </c>
      <c r="B1915" s="50" t="s">
        <v>25</v>
      </c>
      <c r="C1915" s="50">
        <v>2518</v>
      </c>
      <c r="D1915" s="50">
        <v>0.56200000000000006</v>
      </c>
      <c r="E1915" s="50">
        <v>0.58099999999999996</v>
      </c>
      <c r="F1915" s="50">
        <v>0.41699999999999998</v>
      </c>
      <c r="G1915" s="51">
        <v>6561.15</v>
      </c>
      <c r="H1915" s="50">
        <v>7</v>
      </c>
      <c r="I1915" t="str">
        <f t="shared" si="87"/>
        <v>Médio</v>
      </c>
      <c r="J1915" t="str">
        <f>VLOOKUP(B1915,'De-Para_Estado_Regiao'!$B:$C,2,0)</f>
        <v>Nordeste</v>
      </c>
      <c r="K1915" s="41">
        <f t="shared" si="88"/>
        <v>6561.15</v>
      </c>
      <c r="L1915" s="15">
        <f t="shared" si="89"/>
        <v>0.58099999999999996</v>
      </c>
    </row>
    <row r="1916" spans="1:12" x14ac:dyDescent="0.25">
      <c r="A1916" s="50" t="s">
        <v>4211</v>
      </c>
      <c r="B1916" s="50" t="s">
        <v>25</v>
      </c>
      <c r="C1916" s="50">
        <v>191</v>
      </c>
      <c r="D1916" s="50">
        <v>0.60499999999999998</v>
      </c>
      <c r="E1916" s="50">
        <v>0.56000000000000005</v>
      </c>
      <c r="F1916" s="50">
        <v>0.52</v>
      </c>
      <c r="G1916" s="51">
        <v>6559.71</v>
      </c>
      <c r="H1916" s="50">
        <v>12</v>
      </c>
      <c r="I1916" t="str">
        <f t="shared" si="87"/>
        <v>Médio</v>
      </c>
      <c r="J1916" t="str">
        <f>VLOOKUP(B1916,'De-Para_Estado_Regiao'!$B:$C,2,0)</f>
        <v>Nordeste</v>
      </c>
      <c r="K1916" s="41">
        <f t="shared" si="88"/>
        <v>6559.71</v>
      </c>
      <c r="L1916" s="15">
        <f t="shared" si="89"/>
        <v>0.56000000000000005</v>
      </c>
    </row>
    <row r="1917" spans="1:12" x14ac:dyDescent="0.25">
      <c r="A1917" s="52" t="s">
        <v>3869</v>
      </c>
      <c r="B1917" s="52" t="s">
        <v>48</v>
      </c>
      <c r="C1917" s="52">
        <v>329</v>
      </c>
      <c r="D1917" s="52">
        <v>0.60699999999999998</v>
      </c>
      <c r="E1917" s="52">
        <v>0.56499999999999995</v>
      </c>
      <c r="F1917" s="52">
        <v>0.54100000000000004</v>
      </c>
      <c r="G1917" s="53">
        <v>6556.82</v>
      </c>
      <c r="H1917" s="52">
        <v>2</v>
      </c>
      <c r="I1917" t="str">
        <f t="shared" si="87"/>
        <v>Médio</v>
      </c>
      <c r="J1917" t="str">
        <f>VLOOKUP(B1917,'De-Para_Estado_Regiao'!$B:$C,2,0)</f>
        <v>Nordeste</v>
      </c>
      <c r="K1917" s="41">
        <f t="shared" si="88"/>
        <v>6556.82</v>
      </c>
      <c r="L1917" s="15">
        <f t="shared" si="89"/>
        <v>0.56499999999999995</v>
      </c>
    </row>
    <row r="1918" spans="1:12" x14ac:dyDescent="0.25">
      <c r="A1918" s="50" t="s">
        <v>4871</v>
      </c>
      <c r="B1918" s="50" t="s">
        <v>131</v>
      </c>
      <c r="C1918" s="50">
        <v>76</v>
      </c>
      <c r="D1918" s="50">
        <v>0.59499999999999997</v>
      </c>
      <c r="E1918" s="50">
        <v>0.56000000000000005</v>
      </c>
      <c r="F1918" s="50">
        <v>0.499</v>
      </c>
      <c r="G1918" s="51">
        <v>6556.5</v>
      </c>
      <c r="H1918" s="50">
        <v>1</v>
      </c>
      <c r="I1918" t="str">
        <f t="shared" si="87"/>
        <v>Médio</v>
      </c>
      <c r="J1918" t="str">
        <f>VLOOKUP(B1918,'De-Para_Estado_Regiao'!$B:$C,2,0)</f>
        <v>Nordeste</v>
      </c>
      <c r="K1918" s="41">
        <f t="shared" si="88"/>
        <v>6556.5</v>
      </c>
      <c r="L1918" s="15">
        <f t="shared" si="89"/>
        <v>0.56000000000000005</v>
      </c>
    </row>
    <row r="1919" spans="1:12" x14ac:dyDescent="0.25">
      <c r="A1919" s="50" t="s">
        <v>4869</v>
      </c>
      <c r="B1919" s="50" t="s">
        <v>131</v>
      </c>
      <c r="C1919" s="50">
        <v>104</v>
      </c>
      <c r="D1919" s="50">
        <v>0.56100000000000005</v>
      </c>
      <c r="E1919" s="50">
        <v>0.51300000000000001</v>
      </c>
      <c r="F1919" s="50">
        <v>0.46500000000000002</v>
      </c>
      <c r="G1919" s="51">
        <v>6552.21</v>
      </c>
      <c r="H1919" s="50">
        <v>2</v>
      </c>
      <c r="I1919" t="str">
        <f t="shared" si="87"/>
        <v>Médio</v>
      </c>
      <c r="J1919" t="str">
        <f>VLOOKUP(B1919,'De-Para_Estado_Regiao'!$B:$C,2,0)</f>
        <v>Nordeste</v>
      </c>
      <c r="K1919" s="41">
        <f t="shared" si="88"/>
        <v>6552.21</v>
      </c>
      <c r="L1919" s="15">
        <f t="shared" si="89"/>
        <v>0.51300000000000001</v>
      </c>
    </row>
    <row r="1920" spans="1:12" x14ac:dyDescent="0.25">
      <c r="A1920" s="50" t="s">
        <v>1025</v>
      </c>
      <c r="B1920" s="50" t="s">
        <v>101</v>
      </c>
      <c r="C1920" s="50">
        <v>1449</v>
      </c>
      <c r="D1920" s="50">
        <v>0.61199999999999999</v>
      </c>
      <c r="E1920" s="50">
        <v>0.56799999999999995</v>
      </c>
      <c r="F1920" s="50">
        <v>0.52500000000000002</v>
      </c>
      <c r="G1920" s="51">
        <v>6547.6</v>
      </c>
      <c r="H1920" s="50">
        <v>4</v>
      </c>
      <c r="I1920" t="str">
        <f t="shared" si="87"/>
        <v>Médio</v>
      </c>
      <c r="J1920" t="str">
        <f>VLOOKUP(B1920,'De-Para_Estado_Regiao'!$B:$C,2,0)</f>
        <v>Nordeste</v>
      </c>
      <c r="K1920" s="41">
        <f t="shared" si="88"/>
        <v>6547.6</v>
      </c>
      <c r="L1920" s="15">
        <f t="shared" si="89"/>
        <v>0.56799999999999995</v>
      </c>
    </row>
    <row r="1921" spans="1:12" x14ac:dyDescent="0.25">
      <c r="A1921" s="52" t="s">
        <v>3677</v>
      </c>
      <c r="B1921" s="52" t="s">
        <v>48</v>
      </c>
      <c r="C1921" s="52">
        <v>554</v>
      </c>
      <c r="D1921" s="52">
        <v>0.59</v>
      </c>
      <c r="E1921" s="52">
        <v>0.497</v>
      </c>
      <c r="F1921" s="52">
        <v>0.54400000000000004</v>
      </c>
      <c r="G1921" s="53">
        <v>6546.97</v>
      </c>
      <c r="H1921" s="52">
        <v>13</v>
      </c>
      <c r="I1921" t="str">
        <f t="shared" si="87"/>
        <v>Médio</v>
      </c>
      <c r="J1921" t="str">
        <f>VLOOKUP(B1921,'De-Para_Estado_Regiao'!$B:$C,2,0)</f>
        <v>Nordeste</v>
      </c>
      <c r="K1921" s="41">
        <f t="shared" si="88"/>
        <v>6546.97</v>
      </c>
      <c r="L1921" s="15">
        <f t="shared" si="89"/>
        <v>0.497</v>
      </c>
    </row>
    <row r="1922" spans="1:12" x14ac:dyDescent="0.25">
      <c r="A1922" s="52" t="s">
        <v>4740</v>
      </c>
      <c r="B1922" s="52" t="s">
        <v>101</v>
      </c>
      <c r="C1922" s="52">
        <v>182</v>
      </c>
      <c r="D1922" s="52">
        <v>0.54600000000000004</v>
      </c>
      <c r="E1922" s="52">
        <v>0.53100000000000003</v>
      </c>
      <c r="F1922" s="52">
        <v>0.42599999999999999</v>
      </c>
      <c r="G1922" s="53">
        <v>6542.84</v>
      </c>
      <c r="H1922" s="52">
        <v>5</v>
      </c>
      <c r="I1922" t="str">
        <f t="shared" ref="I1922:I1985" si="90">IF(D1922&lt;0.55,"Baixo",IF(D1922&lt;0.7,"Médio",IF(D1922&lt;0.8,"Alto","Muito Alto")))</f>
        <v>Baixo</v>
      </c>
      <c r="J1922" t="str">
        <f>VLOOKUP(B1922,'De-Para_Estado_Regiao'!$B:$C,2,0)</f>
        <v>Nordeste</v>
      </c>
      <c r="K1922" s="41">
        <f t="shared" si="88"/>
        <v>6542.84</v>
      </c>
      <c r="L1922" s="15">
        <f t="shared" si="89"/>
        <v>0.53100000000000003</v>
      </c>
    </row>
    <row r="1923" spans="1:12" x14ac:dyDescent="0.25">
      <c r="A1923" s="50" t="s">
        <v>4860</v>
      </c>
      <c r="B1923" s="50" t="s">
        <v>131</v>
      </c>
      <c r="C1923" s="50">
        <v>96</v>
      </c>
      <c r="D1923" s="50">
        <v>0.57399999999999995</v>
      </c>
      <c r="E1923" s="50">
        <v>0.53900000000000003</v>
      </c>
      <c r="F1923" s="50">
        <v>0.47599999999999998</v>
      </c>
      <c r="G1923" s="51">
        <v>6542.36</v>
      </c>
      <c r="H1923" s="50">
        <v>2</v>
      </c>
      <c r="I1923" t="str">
        <f t="shared" si="90"/>
        <v>Médio</v>
      </c>
      <c r="J1923" t="str">
        <f>VLOOKUP(B1923,'De-Para_Estado_Regiao'!$B:$C,2,0)</f>
        <v>Nordeste</v>
      </c>
      <c r="K1923" s="41">
        <f t="shared" ref="K1923:K1986" si="91">G1923</f>
        <v>6542.36</v>
      </c>
      <c r="L1923" s="15">
        <f t="shared" ref="L1923:L1986" si="92">E1923</f>
        <v>0.53900000000000003</v>
      </c>
    </row>
    <row r="1924" spans="1:12" x14ac:dyDescent="0.25">
      <c r="A1924" s="52" t="s">
        <v>4968</v>
      </c>
      <c r="B1924" s="52" t="s">
        <v>131</v>
      </c>
      <c r="C1924" s="52">
        <v>164</v>
      </c>
      <c r="D1924" s="52">
        <v>0.56499999999999995</v>
      </c>
      <c r="E1924" s="52">
        <v>0.52700000000000002</v>
      </c>
      <c r="F1924" s="52">
        <v>0.44800000000000001</v>
      </c>
      <c r="G1924" s="53">
        <v>6542.35</v>
      </c>
      <c r="H1924" s="52">
        <v>1</v>
      </c>
      <c r="I1924" t="str">
        <f t="shared" si="90"/>
        <v>Médio</v>
      </c>
      <c r="J1924" t="str">
        <f>VLOOKUP(B1924,'De-Para_Estado_Regiao'!$B:$C,2,0)</f>
        <v>Nordeste</v>
      </c>
      <c r="K1924" s="41">
        <f t="shared" si="91"/>
        <v>6542.35</v>
      </c>
      <c r="L1924" s="15">
        <f t="shared" si="92"/>
        <v>0.52700000000000002</v>
      </c>
    </row>
    <row r="1925" spans="1:12" x14ac:dyDescent="0.25">
      <c r="A1925" s="52" t="s">
        <v>2309</v>
      </c>
      <c r="B1925" s="52" t="s">
        <v>48</v>
      </c>
      <c r="C1925" s="52">
        <v>509</v>
      </c>
      <c r="D1925" s="52">
        <v>0.54</v>
      </c>
      <c r="E1925" s="52">
        <v>0.497</v>
      </c>
      <c r="F1925" s="52">
        <v>0.434</v>
      </c>
      <c r="G1925" s="53">
        <v>6538.95</v>
      </c>
      <c r="H1925" s="52">
        <v>0</v>
      </c>
      <c r="I1925" t="str">
        <f t="shared" si="90"/>
        <v>Baixo</v>
      </c>
      <c r="J1925" t="str">
        <f>VLOOKUP(B1925,'De-Para_Estado_Regiao'!$B:$C,2,0)</f>
        <v>Nordeste</v>
      </c>
      <c r="K1925" s="41">
        <f t="shared" si="91"/>
        <v>6538.95</v>
      </c>
      <c r="L1925" s="15">
        <f t="shared" si="92"/>
        <v>0.497</v>
      </c>
    </row>
    <row r="1926" spans="1:12" x14ac:dyDescent="0.25">
      <c r="A1926" s="52" t="s">
        <v>1987</v>
      </c>
      <c r="B1926" s="52" t="s">
        <v>19</v>
      </c>
      <c r="C1926" s="52">
        <v>626</v>
      </c>
      <c r="D1926" s="52">
        <v>0.56999999999999995</v>
      </c>
      <c r="E1926" s="52">
        <v>0.57499999999999996</v>
      </c>
      <c r="F1926" s="52">
        <v>0.438</v>
      </c>
      <c r="G1926" s="53">
        <v>6535.44</v>
      </c>
      <c r="H1926" s="52">
        <v>9</v>
      </c>
      <c r="I1926" t="str">
        <f t="shared" si="90"/>
        <v>Médio</v>
      </c>
      <c r="J1926" t="str">
        <f>VLOOKUP(B1926,'De-Para_Estado_Regiao'!$B:$C,2,0)</f>
        <v>Nordeste</v>
      </c>
      <c r="K1926" s="41">
        <f t="shared" si="91"/>
        <v>6535.44</v>
      </c>
      <c r="L1926" s="15">
        <f t="shared" si="92"/>
        <v>0.57499999999999996</v>
      </c>
    </row>
    <row r="1927" spans="1:12" x14ac:dyDescent="0.25">
      <c r="A1927" s="50" t="s">
        <v>5124</v>
      </c>
      <c r="B1927" s="50" t="s">
        <v>25</v>
      </c>
      <c r="C1927" s="50">
        <v>402</v>
      </c>
      <c r="D1927" s="50">
        <v>0.59799999999999998</v>
      </c>
      <c r="E1927" s="50">
        <v>0.57999999999999996</v>
      </c>
      <c r="F1927" s="50">
        <v>0.48</v>
      </c>
      <c r="G1927" s="51">
        <v>6528.68</v>
      </c>
      <c r="H1927" s="50">
        <v>4</v>
      </c>
      <c r="I1927" t="str">
        <f t="shared" si="90"/>
        <v>Médio</v>
      </c>
      <c r="J1927" t="str">
        <f>VLOOKUP(B1927,'De-Para_Estado_Regiao'!$B:$C,2,0)</f>
        <v>Nordeste</v>
      </c>
      <c r="K1927" s="41">
        <f t="shared" si="91"/>
        <v>6528.68</v>
      </c>
      <c r="L1927" s="15">
        <f t="shared" si="92"/>
        <v>0.57999999999999996</v>
      </c>
    </row>
    <row r="1928" spans="1:12" x14ac:dyDescent="0.25">
      <c r="A1928" s="52" t="s">
        <v>2247</v>
      </c>
      <c r="B1928" s="52" t="s">
        <v>25</v>
      </c>
      <c r="C1928" s="52">
        <v>1550</v>
      </c>
      <c r="D1928" s="52">
        <v>0.52700000000000002</v>
      </c>
      <c r="E1928" s="52">
        <v>0.497</v>
      </c>
      <c r="F1928" s="52">
        <v>0.39500000000000002</v>
      </c>
      <c r="G1928" s="53">
        <v>6528.24</v>
      </c>
      <c r="H1928" s="52">
        <v>5</v>
      </c>
      <c r="I1928" t="str">
        <f t="shared" si="90"/>
        <v>Baixo</v>
      </c>
      <c r="J1928" t="str">
        <f>VLOOKUP(B1928,'De-Para_Estado_Regiao'!$B:$C,2,0)</f>
        <v>Nordeste</v>
      </c>
      <c r="K1928" s="41">
        <f t="shared" si="91"/>
        <v>6528.24</v>
      </c>
      <c r="L1928" s="15">
        <f t="shared" si="92"/>
        <v>0.497</v>
      </c>
    </row>
    <row r="1929" spans="1:12" x14ac:dyDescent="0.25">
      <c r="A1929" s="52" t="s">
        <v>5283</v>
      </c>
      <c r="B1929" s="52" t="s">
        <v>131</v>
      </c>
      <c r="C1929" s="52">
        <v>271</v>
      </c>
      <c r="D1929" s="52">
        <v>0.56999999999999995</v>
      </c>
      <c r="E1929" s="52">
        <v>0.55200000000000005</v>
      </c>
      <c r="F1929" s="52">
        <v>0.442</v>
      </c>
      <c r="G1929" s="53">
        <v>6525.51</v>
      </c>
      <c r="H1929" s="52">
        <v>0</v>
      </c>
      <c r="I1929" t="str">
        <f t="shared" si="90"/>
        <v>Médio</v>
      </c>
      <c r="J1929" t="str">
        <f>VLOOKUP(B1929,'De-Para_Estado_Regiao'!$B:$C,2,0)</f>
        <v>Nordeste</v>
      </c>
      <c r="K1929" s="41">
        <f t="shared" si="91"/>
        <v>6525.51</v>
      </c>
      <c r="L1929" s="15">
        <f t="shared" si="92"/>
        <v>0.55200000000000005</v>
      </c>
    </row>
    <row r="1930" spans="1:12" x14ac:dyDescent="0.25">
      <c r="A1930" s="52" t="s">
        <v>1194</v>
      </c>
      <c r="B1930" s="52" t="s">
        <v>25</v>
      </c>
      <c r="C1930" s="52">
        <v>356</v>
      </c>
      <c r="D1930" s="52">
        <v>0.55000000000000004</v>
      </c>
      <c r="E1930" s="52">
        <v>0.52200000000000002</v>
      </c>
      <c r="F1930" s="52">
        <v>0.438</v>
      </c>
      <c r="G1930" s="53">
        <v>6521.29</v>
      </c>
      <c r="H1930" s="52">
        <v>14</v>
      </c>
      <c r="I1930" t="str">
        <f t="shared" si="90"/>
        <v>Médio</v>
      </c>
      <c r="J1930" t="str">
        <f>VLOOKUP(B1930,'De-Para_Estado_Regiao'!$B:$C,2,0)</f>
        <v>Nordeste</v>
      </c>
      <c r="K1930" s="41">
        <f t="shared" si="91"/>
        <v>6521.29</v>
      </c>
      <c r="L1930" s="15">
        <f t="shared" si="92"/>
        <v>0.52200000000000002</v>
      </c>
    </row>
    <row r="1931" spans="1:12" x14ac:dyDescent="0.25">
      <c r="A1931" s="50" t="s">
        <v>2315</v>
      </c>
      <c r="B1931" s="50" t="s">
        <v>19</v>
      </c>
      <c r="C1931" s="50">
        <v>1232</v>
      </c>
      <c r="D1931" s="50">
        <v>0.60099999999999998</v>
      </c>
      <c r="E1931" s="50">
        <v>0.56499999999999995</v>
      </c>
      <c r="F1931" s="50">
        <v>0.48199999999999998</v>
      </c>
      <c r="G1931" s="51">
        <v>6521.19</v>
      </c>
      <c r="H1931" s="50">
        <v>7</v>
      </c>
      <c r="I1931" t="str">
        <f t="shared" si="90"/>
        <v>Médio</v>
      </c>
      <c r="J1931" t="str">
        <f>VLOOKUP(B1931,'De-Para_Estado_Regiao'!$B:$C,2,0)</f>
        <v>Nordeste</v>
      </c>
      <c r="K1931" s="41">
        <f t="shared" si="91"/>
        <v>6521.19</v>
      </c>
      <c r="L1931" s="15">
        <f t="shared" si="92"/>
        <v>0.56499999999999995</v>
      </c>
    </row>
    <row r="1932" spans="1:12" x14ac:dyDescent="0.25">
      <c r="A1932" s="50" t="s">
        <v>18</v>
      </c>
      <c r="B1932" s="50" t="s">
        <v>25</v>
      </c>
      <c r="C1932" s="50">
        <v>512</v>
      </c>
      <c r="D1932" s="50">
        <v>0.59299999999999997</v>
      </c>
      <c r="E1932" s="50">
        <v>0.54</v>
      </c>
      <c r="F1932" s="50">
        <v>0.52400000000000002</v>
      </c>
      <c r="G1932" s="51">
        <v>6520.94</v>
      </c>
      <c r="H1932" s="50">
        <v>2</v>
      </c>
      <c r="I1932" t="str">
        <f t="shared" si="90"/>
        <v>Médio</v>
      </c>
      <c r="J1932" t="str">
        <f>VLOOKUP(B1932,'De-Para_Estado_Regiao'!$B:$C,2,0)</f>
        <v>Nordeste</v>
      </c>
      <c r="K1932" s="41">
        <f t="shared" si="91"/>
        <v>6520.94</v>
      </c>
      <c r="L1932" s="15">
        <f t="shared" si="92"/>
        <v>0.54</v>
      </c>
    </row>
    <row r="1933" spans="1:12" x14ac:dyDescent="0.25">
      <c r="A1933" s="52" t="s">
        <v>1535</v>
      </c>
      <c r="B1933" s="52" t="s">
        <v>19</v>
      </c>
      <c r="C1933" s="52">
        <v>752</v>
      </c>
      <c r="D1933" s="52">
        <v>0.59</v>
      </c>
      <c r="E1933" s="52">
        <v>0.55500000000000005</v>
      </c>
      <c r="F1933" s="52">
        <v>0.496</v>
      </c>
      <c r="G1933" s="53">
        <v>6519.35</v>
      </c>
      <c r="H1933" s="52">
        <v>19</v>
      </c>
      <c r="I1933" t="str">
        <f t="shared" si="90"/>
        <v>Médio</v>
      </c>
      <c r="J1933" t="str">
        <f>VLOOKUP(B1933,'De-Para_Estado_Regiao'!$B:$C,2,0)</f>
        <v>Nordeste</v>
      </c>
      <c r="K1933" s="41">
        <f t="shared" si="91"/>
        <v>6519.35</v>
      </c>
      <c r="L1933" s="15">
        <f t="shared" si="92"/>
        <v>0.55500000000000005</v>
      </c>
    </row>
    <row r="1934" spans="1:12" x14ac:dyDescent="0.25">
      <c r="A1934" s="50" t="s">
        <v>4676</v>
      </c>
      <c r="B1934" s="50" t="s">
        <v>25</v>
      </c>
      <c r="C1934" s="50">
        <v>136</v>
      </c>
      <c r="D1934" s="50">
        <v>0.58499999999999996</v>
      </c>
      <c r="E1934" s="50">
        <v>0.54700000000000004</v>
      </c>
      <c r="F1934" s="50">
        <v>0.48499999999999999</v>
      </c>
      <c r="G1934" s="51">
        <v>6518.51</v>
      </c>
      <c r="H1934" s="50">
        <v>1</v>
      </c>
      <c r="I1934" t="str">
        <f t="shared" si="90"/>
        <v>Médio</v>
      </c>
      <c r="J1934" t="str">
        <f>VLOOKUP(B1934,'De-Para_Estado_Regiao'!$B:$C,2,0)</f>
        <v>Nordeste</v>
      </c>
      <c r="K1934" s="41">
        <f t="shared" si="91"/>
        <v>6518.51</v>
      </c>
      <c r="L1934" s="15">
        <f t="shared" si="92"/>
        <v>0.54700000000000004</v>
      </c>
    </row>
    <row r="1935" spans="1:12" x14ac:dyDescent="0.25">
      <c r="A1935" s="52" t="s">
        <v>4452</v>
      </c>
      <c r="B1935" s="52" t="s">
        <v>131</v>
      </c>
      <c r="C1935" s="52">
        <v>201</v>
      </c>
      <c r="D1935" s="52">
        <v>0.56100000000000005</v>
      </c>
      <c r="E1935" s="52">
        <v>0.59099999999999997</v>
      </c>
      <c r="F1935" s="52">
        <v>0.40400000000000003</v>
      </c>
      <c r="G1935" s="53">
        <v>6516.45</v>
      </c>
      <c r="H1935" s="52">
        <v>0</v>
      </c>
      <c r="I1935" t="str">
        <f t="shared" si="90"/>
        <v>Médio</v>
      </c>
      <c r="J1935" t="str">
        <f>VLOOKUP(B1935,'De-Para_Estado_Regiao'!$B:$C,2,0)</f>
        <v>Nordeste</v>
      </c>
      <c r="K1935" s="41">
        <f t="shared" si="91"/>
        <v>6516.45</v>
      </c>
      <c r="L1935" s="15">
        <f t="shared" si="92"/>
        <v>0.59099999999999997</v>
      </c>
    </row>
    <row r="1936" spans="1:12" x14ac:dyDescent="0.25">
      <c r="A1936" s="50" t="s">
        <v>3836</v>
      </c>
      <c r="B1936" s="50" t="s">
        <v>48</v>
      </c>
      <c r="C1936" s="50">
        <v>597</v>
      </c>
      <c r="D1936" s="50">
        <v>0.56999999999999995</v>
      </c>
      <c r="E1936" s="50">
        <v>0.51200000000000001</v>
      </c>
      <c r="F1936" s="50">
        <v>0.505</v>
      </c>
      <c r="G1936" s="51">
        <v>6512.27</v>
      </c>
      <c r="H1936" s="50">
        <v>18</v>
      </c>
      <c r="I1936" t="str">
        <f t="shared" si="90"/>
        <v>Médio</v>
      </c>
      <c r="J1936" t="str">
        <f>VLOOKUP(B1936,'De-Para_Estado_Regiao'!$B:$C,2,0)</f>
        <v>Nordeste</v>
      </c>
      <c r="K1936" s="41">
        <f t="shared" si="91"/>
        <v>6512.27</v>
      </c>
      <c r="L1936" s="15">
        <f t="shared" si="92"/>
        <v>0.51200000000000001</v>
      </c>
    </row>
    <row r="1937" spans="1:12" x14ac:dyDescent="0.25">
      <c r="A1937" s="50" t="s">
        <v>1262</v>
      </c>
      <c r="B1937" s="50" t="s">
        <v>48</v>
      </c>
      <c r="C1937" s="50">
        <v>728</v>
      </c>
      <c r="D1937" s="50">
        <v>0.6</v>
      </c>
      <c r="E1937" s="50">
        <v>0.57299999999999995</v>
      </c>
      <c r="F1937" s="50">
        <v>0.48199999999999998</v>
      </c>
      <c r="G1937" s="51">
        <v>6510.21</v>
      </c>
      <c r="H1937" s="50">
        <v>3</v>
      </c>
      <c r="I1937" t="str">
        <f t="shared" si="90"/>
        <v>Médio</v>
      </c>
      <c r="J1937" t="str">
        <f>VLOOKUP(B1937,'De-Para_Estado_Regiao'!$B:$C,2,0)</f>
        <v>Nordeste</v>
      </c>
      <c r="K1937" s="41">
        <f t="shared" si="91"/>
        <v>6510.21</v>
      </c>
      <c r="L1937" s="15">
        <f t="shared" si="92"/>
        <v>0.57299999999999995</v>
      </c>
    </row>
    <row r="1938" spans="1:12" x14ac:dyDescent="0.25">
      <c r="A1938" s="50" t="s">
        <v>4698</v>
      </c>
      <c r="B1938" s="50" t="s">
        <v>101</v>
      </c>
      <c r="C1938" s="50">
        <v>185</v>
      </c>
      <c r="D1938" s="50">
        <v>0.61499999999999999</v>
      </c>
      <c r="E1938" s="50">
        <v>0.53800000000000003</v>
      </c>
      <c r="F1938" s="50">
        <v>0.56100000000000005</v>
      </c>
      <c r="G1938" s="51">
        <v>6509.98</v>
      </c>
      <c r="H1938" s="50">
        <v>0</v>
      </c>
      <c r="I1938" t="str">
        <f t="shared" si="90"/>
        <v>Médio</v>
      </c>
      <c r="J1938" t="str">
        <f>VLOOKUP(B1938,'De-Para_Estado_Regiao'!$B:$C,2,0)</f>
        <v>Nordeste</v>
      </c>
      <c r="K1938" s="41">
        <f t="shared" si="91"/>
        <v>6509.98</v>
      </c>
      <c r="L1938" s="15">
        <f t="shared" si="92"/>
        <v>0.53800000000000003</v>
      </c>
    </row>
    <row r="1939" spans="1:12" x14ac:dyDescent="0.25">
      <c r="A1939" s="50" t="s">
        <v>5336</v>
      </c>
      <c r="B1939" s="50" t="s">
        <v>131</v>
      </c>
      <c r="C1939" s="50">
        <v>100</v>
      </c>
      <c r="D1939" s="50">
        <v>0.59699999999999998</v>
      </c>
      <c r="E1939" s="50">
        <v>0.56100000000000005</v>
      </c>
      <c r="F1939" s="50">
        <v>0.48799999999999999</v>
      </c>
      <c r="G1939" s="51">
        <v>6508.49</v>
      </c>
      <c r="H1939" s="50">
        <v>0</v>
      </c>
      <c r="I1939" t="str">
        <f t="shared" si="90"/>
        <v>Médio</v>
      </c>
      <c r="J1939" t="str">
        <f>VLOOKUP(B1939,'De-Para_Estado_Regiao'!$B:$C,2,0)</f>
        <v>Nordeste</v>
      </c>
      <c r="K1939" s="41">
        <f t="shared" si="91"/>
        <v>6508.49</v>
      </c>
      <c r="L1939" s="15">
        <f t="shared" si="92"/>
        <v>0.56100000000000005</v>
      </c>
    </row>
    <row r="1940" spans="1:12" x14ac:dyDescent="0.25">
      <c r="A1940" s="52" t="s">
        <v>4683</v>
      </c>
      <c r="B1940" s="52" t="s">
        <v>131</v>
      </c>
      <c r="C1940" s="52">
        <v>155</v>
      </c>
      <c r="D1940" s="52">
        <v>0.51500000000000001</v>
      </c>
      <c r="E1940" s="52">
        <v>0.51600000000000001</v>
      </c>
      <c r="F1940" s="52">
        <v>0.35099999999999998</v>
      </c>
      <c r="G1940" s="53">
        <v>6507.29</v>
      </c>
      <c r="H1940" s="52">
        <v>1</v>
      </c>
      <c r="I1940" t="str">
        <f t="shared" si="90"/>
        <v>Baixo</v>
      </c>
      <c r="J1940" t="str">
        <f>VLOOKUP(B1940,'De-Para_Estado_Regiao'!$B:$C,2,0)</f>
        <v>Nordeste</v>
      </c>
      <c r="K1940" s="41">
        <f t="shared" si="91"/>
        <v>6507.29</v>
      </c>
      <c r="L1940" s="15">
        <f t="shared" si="92"/>
        <v>0.51600000000000001</v>
      </c>
    </row>
    <row r="1941" spans="1:12" x14ac:dyDescent="0.25">
      <c r="A1941" s="52" t="s">
        <v>1828</v>
      </c>
      <c r="B1941" s="52" t="s">
        <v>19</v>
      </c>
      <c r="C1941" s="52">
        <v>201</v>
      </c>
      <c r="D1941" s="52">
        <v>0.52800000000000002</v>
      </c>
      <c r="E1941" s="52">
        <v>0.54500000000000004</v>
      </c>
      <c r="F1941" s="52">
        <v>0.36</v>
      </c>
      <c r="G1941" s="53">
        <v>6505.2</v>
      </c>
      <c r="H1941" s="52">
        <v>2</v>
      </c>
      <c r="I1941" t="str">
        <f t="shared" si="90"/>
        <v>Baixo</v>
      </c>
      <c r="J1941" t="str">
        <f>VLOOKUP(B1941,'De-Para_Estado_Regiao'!$B:$C,2,0)</f>
        <v>Nordeste</v>
      </c>
      <c r="K1941" s="41">
        <f t="shared" si="91"/>
        <v>6505.2</v>
      </c>
      <c r="L1941" s="15">
        <f t="shared" si="92"/>
        <v>0.54500000000000004</v>
      </c>
    </row>
    <row r="1942" spans="1:12" x14ac:dyDescent="0.25">
      <c r="A1942" s="50" t="s">
        <v>3627</v>
      </c>
      <c r="B1942" s="50" t="s">
        <v>48</v>
      </c>
      <c r="C1942" s="50">
        <v>535</v>
      </c>
      <c r="D1942" s="50">
        <v>0.61</v>
      </c>
      <c r="E1942" s="50">
        <v>0.53600000000000003</v>
      </c>
      <c r="F1942" s="50">
        <v>0.54500000000000004</v>
      </c>
      <c r="G1942" s="51">
        <v>6502.59</v>
      </c>
      <c r="H1942" s="50">
        <v>3</v>
      </c>
      <c r="I1942" t="str">
        <f t="shared" si="90"/>
        <v>Médio</v>
      </c>
      <c r="J1942" t="str">
        <f>VLOOKUP(B1942,'De-Para_Estado_Regiao'!$B:$C,2,0)</f>
        <v>Nordeste</v>
      </c>
      <c r="K1942" s="41">
        <f t="shared" si="91"/>
        <v>6502.59</v>
      </c>
      <c r="L1942" s="15">
        <f t="shared" si="92"/>
        <v>0.53600000000000003</v>
      </c>
    </row>
    <row r="1943" spans="1:12" x14ac:dyDescent="0.25">
      <c r="A1943" s="52" t="s">
        <v>4426</v>
      </c>
      <c r="B1943" s="52" t="s">
        <v>48</v>
      </c>
      <c r="C1943" s="52">
        <v>220</v>
      </c>
      <c r="D1943" s="52">
        <v>0.61799999999999999</v>
      </c>
      <c r="E1943" s="52">
        <v>0.56499999999999995</v>
      </c>
      <c r="F1943" s="52">
        <v>0.56399999999999995</v>
      </c>
      <c r="G1943" s="53">
        <v>6495.42</v>
      </c>
      <c r="H1943" s="52">
        <v>1</v>
      </c>
      <c r="I1943" t="str">
        <f t="shared" si="90"/>
        <v>Médio</v>
      </c>
      <c r="J1943" t="str">
        <f>VLOOKUP(B1943,'De-Para_Estado_Regiao'!$B:$C,2,0)</f>
        <v>Nordeste</v>
      </c>
      <c r="K1943" s="41">
        <f t="shared" si="91"/>
        <v>6495.42</v>
      </c>
      <c r="L1943" s="15">
        <f t="shared" si="92"/>
        <v>0.56499999999999995</v>
      </c>
    </row>
    <row r="1944" spans="1:12" x14ac:dyDescent="0.25">
      <c r="A1944" s="52" t="s">
        <v>1469</v>
      </c>
      <c r="B1944" s="52" t="s">
        <v>101</v>
      </c>
      <c r="C1944" s="52">
        <v>1296</v>
      </c>
      <c r="D1944" s="52">
        <v>0.59</v>
      </c>
      <c r="E1944" s="52">
        <v>0.53900000000000003</v>
      </c>
      <c r="F1944" s="52">
        <v>0.50600000000000001</v>
      </c>
      <c r="G1944" s="53">
        <v>6487.05</v>
      </c>
      <c r="H1944" s="52">
        <v>28</v>
      </c>
      <c r="I1944" t="str">
        <f t="shared" si="90"/>
        <v>Médio</v>
      </c>
      <c r="J1944" t="str">
        <f>VLOOKUP(B1944,'De-Para_Estado_Regiao'!$B:$C,2,0)</f>
        <v>Nordeste</v>
      </c>
      <c r="K1944" s="41">
        <f t="shared" si="91"/>
        <v>6487.05</v>
      </c>
      <c r="L1944" s="15">
        <f t="shared" si="92"/>
        <v>0.53900000000000003</v>
      </c>
    </row>
    <row r="1945" spans="1:12" x14ac:dyDescent="0.25">
      <c r="A1945" s="52" t="s">
        <v>4360</v>
      </c>
      <c r="B1945" s="52" t="s">
        <v>131</v>
      </c>
      <c r="C1945" s="52">
        <v>221</v>
      </c>
      <c r="D1945" s="52">
        <v>0.55000000000000004</v>
      </c>
      <c r="E1945" s="52">
        <v>0.53800000000000003</v>
      </c>
      <c r="F1945" s="52">
        <v>0.42499999999999999</v>
      </c>
      <c r="G1945" s="53">
        <v>6483.31</v>
      </c>
      <c r="H1945" s="52">
        <v>7</v>
      </c>
      <c r="I1945" t="str">
        <f t="shared" si="90"/>
        <v>Médio</v>
      </c>
      <c r="J1945" t="str">
        <f>VLOOKUP(B1945,'De-Para_Estado_Regiao'!$B:$C,2,0)</f>
        <v>Nordeste</v>
      </c>
      <c r="K1945" s="41">
        <f t="shared" si="91"/>
        <v>6483.31</v>
      </c>
      <c r="L1945" s="15">
        <f t="shared" si="92"/>
        <v>0.53800000000000003</v>
      </c>
    </row>
    <row r="1946" spans="1:12" x14ac:dyDescent="0.25">
      <c r="A1946" s="50" t="s">
        <v>3467</v>
      </c>
      <c r="B1946" s="50" t="s">
        <v>101</v>
      </c>
      <c r="C1946" s="50">
        <v>1343</v>
      </c>
      <c r="D1946" s="50">
        <v>0.51300000000000001</v>
      </c>
      <c r="E1946" s="50">
        <v>0.5</v>
      </c>
      <c r="F1946" s="50">
        <v>0.374</v>
      </c>
      <c r="G1946" s="51">
        <v>6481.02</v>
      </c>
      <c r="H1946" s="50">
        <v>36</v>
      </c>
      <c r="I1946" t="str">
        <f t="shared" si="90"/>
        <v>Baixo</v>
      </c>
      <c r="J1946" t="str">
        <f>VLOOKUP(B1946,'De-Para_Estado_Regiao'!$B:$C,2,0)</f>
        <v>Nordeste</v>
      </c>
      <c r="K1946" s="41">
        <f t="shared" si="91"/>
        <v>6481.02</v>
      </c>
      <c r="L1946" s="15">
        <f t="shared" si="92"/>
        <v>0.5</v>
      </c>
    </row>
    <row r="1947" spans="1:12" x14ac:dyDescent="0.25">
      <c r="A1947" s="50" t="s">
        <v>4557</v>
      </c>
      <c r="B1947" s="50" t="s">
        <v>48</v>
      </c>
      <c r="C1947" s="50">
        <v>260</v>
      </c>
      <c r="D1947" s="50">
        <v>0.56799999999999995</v>
      </c>
      <c r="E1947" s="50">
        <v>0.54800000000000004</v>
      </c>
      <c r="F1947" s="50">
        <v>0.44900000000000001</v>
      </c>
      <c r="G1947" s="51">
        <v>6471.01</v>
      </c>
      <c r="H1947" s="50">
        <v>0</v>
      </c>
      <c r="I1947" t="str">
        <f t="shared" si="90"/>
        <v>Médio</v>
      </c>
      <c r="J1947" t="str">
        <f>VLOOKUP(B1947,'De-Para_Estado_Regiao'!$B:$C,2,0)</f>
        <v>Nordeste</v>
      </c>
      <c r="K1947" s="41">
        <f t="shared" si="91"/>
        <v>6471.01</v>
      </c>
      <c r="L1947" s="15">
        <f t="shared" si="92"/>
        <v>0.54800000000000004</v>
      </c>
    </row>
    <row r="1948" spans="1:12" x14ac:dyDescent="0.25">
      <c r="A1948" s="52" t="s">
        <v>795</v>
      </c>
      <c r="B1948" s="52" t="s">
        <v>19</v>
      </c>
      <c r="C1948" s="52">
        <v>240</v>
      </c>
      <c r="D1948" s="52">
        <v>0.59399999999999997</v>
      </c>
      <c r="E1948" s="52">
        <v>0.56799999999999995</v>
      </c>
      <c r="F1948" s="52">
        <v>0.48099999999999998</v>
      </c>
      <c r="G1948" s="53">
        <v>6468.19</v>
      </c>
      <c r="H1948" s="52">
        <v>0</v>
      </c>
      <c r="I1948" t="str">
        <f t="shared" si="90"/>
        <v>Médio</v>
      </c>
      <c r="J1948" t="str">
        <f>VLOOKUP(B1948,'De-Para_Estado_Regiao'!$B:$C,2,0)</f>
        <v>Nordeste</v>
      </c>
      <c r="K1948" s="41">
        <f t="shared" si="91"/>
        <v>6468.19</v>
      </c>
      <c r="L1948" s="15">
        <f t="shared" si="92"/>
        <v>0.56799999999999995</v>
      </c>
    </row>
    <row r="1949" spans="1:12" x14ac:dyDescent="0.25">
      <c r="A1949" s="52" t="s">
        <v>2161</v>
      </c>
      <c r="B1949" s="52" t="s">
        <v>19</v>
      </c>
      <c r="C1949" s="52">
        <v>414</v>
      </c>
      <c r="D1949" s="52">
        <v>0.54600000000000004</v>
      </c>
      <c r="E1949" s="52">
        <v>0.53300000000000003</v>
      </c>
      <c r="F1949" s="52">
        <v>0.43099999999999999</v>
      </c>
      <c r="G1949" s="53">
        <v>6467.97</v>
      </c>
      <c r="H1949" s="52">
        <v>19</v>
      </c>
      <c r="I1949" t="str">
        <f t="shared" si="90"/>
        <v>Baixo</v>
      </c>
      <c r="J1949" t="str">
        <f>VLOOKUP(B1949,'De-Para_Estado_Regiao'!$B:$C,2,0)</f>
        <v>Nordeste</v>
      </c>
      <c r="K1949" s="41">
        <f t="shared" si="91"/>
        <v>6467.97</v>
      </c>
      <c r="L1949" s="15">
        <f t="shared" si="92"/>
        <v>0.53300000000000003</v>
      </c>
    </row>
    <row r="1950" spans="1:12" x14ac:dyDescent="0.25">
      <c r="A1950" s="50" t="s">
        <v>2711</v>
      </c>
      <c r="B1950" s="50" t="s">
        <v>19</v>
      </c>
      <c r="C1950" s="50">
        <v>951</v>
      </c>
      <c r="D1950" s="50">
        <v>0.57999999999999996</v>
      </c>
      <c r="E1950" s="50">
        <v>0.52500000000000002</v>
      </c>
      <c r="F1950" s="50">
        <v>0.47699999999999998</v>
      </c>
      <c r="G1950" s="51">
        <v>6466.1</v>
      </c>
      <c r="H1950" s="50">
        <v>33</v>
      </c>
      <c r="I1950" t="str">
        <f t="shared" si="90"/>
        <v>Médio</v>
      </c>
      <c r="J1950" t="str">
        <f>VLOOKUP(B1950,'De-Para_Estado_Regiao'!$B:$C,2,0)</f>
        <v>Nordeste</v>
      </c>
      <c r="K1950" s="41">
        <f t="shared" si="91"/>
        <v>6466.1</v>
      </c>
      <c r="L1950" s="15">
        <f t="shared" si="92"/>
        <v>0.52500000000000002</v>
      </c>
    </row>
    <row r="1951" spans="1:12" x14ac:dyDescent="0.25">
      <c r="A1951" s="50" t="s">
        <v>2967</v>
      </c>
      <c r="B1951" s="50" t="s">
        <v>19</v>
      </c>
      <c r="C1951" s="50">
        <v>540</v>
      </c>
      <c r="D1951" s="50">
        <v>0.57499999999999996</v>
      </c>
      <c r="E1951" s="50">
        <v>0.56200000000000006</v>
      </c>
      <c r="F1951" s="50">
        <v>0.44400000000000001</v>
      </c>
      <c r="G1951" s="51">
        <v>6466.01</v>
      </c>
      <c r="H1951" s="50">
        <v>3</v>
      </c>
      <c r="I1951" t="str">
        <f t="shared" si="90"/>
        <v>Médio</v>
      </c>
      <c r="J1951" t="str">
        <f>VLOOKUP(B1951,'De-Para_Estado_Regiao'!$B:$C,2,0)</f>
        <v>Nordeste</v>
      </c>
      <c r="K1951" s="41">
        <f t="shared" si="91"/>
        <v>6466.01</v>
      </c>
      <c r="L1951" s="15">
        <f t="shared" si="92"/>
        <v>0.56200000000000006</v>
      </c>
    </row>
    <row r="1952" spans="1:12" x14ac:dyDescent="0.25">
      <c r="A1952" s="52" t="s">
        <v>5042</v>
      </c>
      <c r="B1952" s="52" t="s">
        <v>19</v>
      </c>
      <c r="C1952" s="52">
        <v>208</v>
      </c>
      <c r="D1952" s="52">
        <v>0.54</v>
      </c>
      <c r="E1952" s="52">
        <v>0.52500000000000002</v>
      </c>
      <c r="F1952" s="52">
        <v>0.40200000000000002</v>
      </c>
      <c r="G1952" s="53">
        <v>6464.29</v>
      </c>
      <c r="H1952" s="52">
        <v>34</v>
      </c>
      <c r="I1952" t="str">
        <f t="shared" si="90"/>
        <v>Baixo</v>
      </c>
      <c r="J1952" t="str">
        <f>VLOOKUP(B1952,'De-Para_Estado_Regiao'!$B:$C,2,0)</f>
        <v>Nordeste</v>
      </c>
      <c r="K1952" s="41">
        <f t="shared" si="91"/>
        <v>6464.29</v>
      </c>
      <c r="L1952" s="15">
        <f t="shared" si="92"/>
        <v>0.52500000000000002</v>
      </c>
    </row>
    <row r="1953" spans="1:12" x14ac:dyDescent="0.25">
      <c r="A1953" s="52" t="s">
        <v>4940</v>
      </c>
      <c r="B1953" s="52" t="s">
        <v>131</v>
      </c>
      <c r="C1953" s="52">
        <v>93</v>
      </c>
      <c r="D1953" s="52">
        <v>0.52600000000000002</v>
      </c>
      <c r="E1953" s="52">
        <v>0.51200000000000001</v>
      </c>
      <c r="F1953" s="52">
        <v>0.379</v>
      </c>
      <c r="G1953" s="53">
        <v>6461.91</v>
      </c>
      <c r="H1953" s="52">
        <v>0</v>
      </c>
      <c r="I1953" t="str">
        <f t="shared" si="90"/>
        <v>Baixo</v>
      </c>
      <c r="J1953" t="str">
        <f>VLOOKUP(B1953,'De-Para_Estado_Regiao'!$B:$C,2,0)</f>
        <v>Nordeste</v>
      </c>
      <c r="K1953" s="41">
        <f t="shared" si="91"/>
        <v>6461.91</v>
      </c>
      <c r="L1953" s="15">
        <f t="shared" si="92"/>
        <v>0.51200000000000001</v>
      </c>
    </row>
    <row r="1954" spans="1:12" x14ac:dyDescent="0.25">
      <c r="A1954" s="50" t="s">
        <v>5319</v>
      </c>
      <c r="B1954" s="50" t="s">
        <v>131</v>
      </c>
      <c r="C1954" s="50">
        <v>84</v>
      </c>
      <c r="D1954" s="50">
        <v>0.58599999999999997</v>
      </c>
      <c r="E1954" s="50">
        <v>0.55700000000000005</v>
      </c>
      <c r="F1954" s="50">
        <v>0.46200000000000002</v>
      </c>
      <c r="G1954" s="51">
        <v>6461.64</v>
      </c>
      <c r="H1954" s="50">
        <v>0</v>
      </c>
      <c r="I1954" t="str">
        <f t="shared" si="90"/>
        <v>Médio</v>
      </c>
      <c r="J1954" t="str">
        <f>VLOOKUP(B1954,'De-Para_Estado_Regiao'!$B:$C,2,0)</f>
        <v>Nordeste</v>
      </c>
      <c r="K1954" s="41">
        <f t="shared" si="91"/>
        <v>6461.64</v>
      </c>
      <c r="L1954" s="15">
        <f t="shared" si="92"/>
        <v>0.55700000000000005</v>
      </c>
    </row>
    <row r="1955" spans="1:12" x14ac:dyDescent="0.25">
      <c r="A1955" s="52" t="s">
        <v>2080</v>
      </c>
      <c r="B1955" s="52" t="s">
        <v>108</v>
      </c>
      <c r="C1955" s="52">
        <v>514</v>
      </c>
      <c r="D1955" s="52">
        <v>0.52500000000000002</v>
      </c>
      <c r="E1955" s="52">
        <v>0.51700000000000002</v>
      </c>
      <c r="F1955" s="52">
        <v>0.40799999999999997</v>
      </c>
      <c r="G1955" s="53">
        <v>6450.88</v>
      </c>
      <c r="H1955" s="52">
        <v>4</v>
      </c>
      <c r="I1955" t="str">
        <f t="shared" si="90"/>
        <v>Baixo</v>
      </c>
      <c r="J1955" t="str">
        <f>VLOOKUP(B1955,'De-Para_Estado_Regiao'!$B:$C,2,0)</f>
        <v>Nordeste</v>
      </c>
      <c r="K1955" s="41">
        <f t="shared" si="91"/>
        <v>6450.88</v>
      </c>
      <c r="L1955" s="15">
        <f t="shared" si="92"/>
        <v>0.51700000000000002</v>
      </c>
    </row>
    <row r="1956" spans="1:12" x14ac:dyDescent="0.25">
      <c r="A1956" s="50" t="s">
        <v>3471</v>
      </c>
      <c r="B1956" s="50" t="s">
        <v>48</v>
      </c>
      <c r="C1956" s="50">
        <v>1216</v>
      </c>
      <c r="D1956" s="50">
        <v>0.61699999999999999</v>
      </c>
      <c r="E1956" s="50">
        <v>0.54600000000000004</v>
      </c>
      <c r="F1956" s="50">
        <v>0.56000000000000005</v>
      </c>
      <c r="G1956" s="51">
        <v>6449.79</v>
      </c>
      <c r="H1956" s="50">
        <v>5</v>
      </c>
      <c r="I1956" t="str">
        <f t="shared" si="90"/>
        <v>Médio</v>
      </c>
      <c r="J1956" t="str">
        <f>VLOOKUP(B1956,'De-Para_Estado_Regiao'!$B:$C,2,0)</f>
        <v>Nordeste</v>
      </c>
      <c r="K1956" s="41">
        <f t="shared" si="91"/>
        <v>6449.79</v>
      </c>
      <c r="L1956" s="15">
        <f t="shared" si="92"/>
        <v>0.54600000000000004</v>
      </c>
    </row>
    <row r="1957" spans="1:12" x14ac:dyDescent="0.25">
      <c r="A1957" s="50" t="s">
        <v>3699</v>
      </c>
      <c r="B1957" s="50" t="s">
        <v>48</v>
      </c>
      <c r="C1957" s="50">
        <v>286</v>
      </c>
      <c r="D1957" s="50">
        <v>0.61099999999999999</v>
      </c>
      <c r="E1957" s="50">
        <v>0.52700000000000002</v>
      </c>
      <c r="F1957" s="50">
        <v>0.59299999999999997</v>
      </c>
      <c r="G1957" s="51">
        <v>6449.02</v>
      </c>
      <c r="H1957" s="50">
        <v>2</v>
      </c>
      <c r="I1957" t="str">
        <f t="shared" si="90"/>
        <v>Médio</v>
      </c>
      <c r="J1957" t="str">
        <f>VLOOKUP(B1957,'De-Para_Estado_Regiao'!$B:$C,2,0)</f>
        <v>Nordeste</v>
      </c>
      <c r="K1957" s="41">
        <f t="shared" si="91"/>
        <v>6449.02</v>
      </c>
      <c r="L1957" s="15">
        <f t="shared" si="92"/>
        <v>0.52700000000000002</v>
      </c>
    </row>
    <row r="1958" spans="1:12" x14ac:dyDescent="0.25">
      <c r="A1958" s="52" t="s">
        <v>3529</v>
      </c>
      <c r="B1958" s="52" t="s">
        <v>19</v>
      </c>
      <c r="C1958" s="52">
        <v>408</v>
      </c>
      <c r="D1958" s="52">
        <v>0.56999999999999995</v>
      </c>
      <c r="E1958" s="52">
        <v>0.57099999999999995</v>
      </c>
      <c r="F1958" s="52">
        <v>0.43099999999999999</v>
      </c>
      <c r="G1958" s="53">
        <v>6448.53</v>
      </c>
      <c r="H1958" s="52">
        <v>35</v>
      </c>
      <c r="I1958" t="str">
        <f t="shared" si="90"/>
        <v>Médio</v>
      </c>
      <c r="J1958" t="str">
        <f>VLOOKUP(B1958,'De-Para_Estado_Regiao'!$B:$C,2,0)</f>
        <v>Nordeste</v>
      </c>
      <c r="K1958" s="41">
        <f t="shared" si="91"/>
        <v>6448.53</v>
      </c>
      <c r="L1958" s="15">
        <f t="shared" si="92"/>
        <v>0.57099999999999995</v>
      </c>
    </row>
    <row r="1959" spans="1:12" x14ac:dyDescent="0.25">
      <c r="A1959" s="50" t="s">
        <v>2786</v>
      </c>
      <c r="B1959" s="50" t="s">
        <v>25</v>
      </c>
      <c r="C1959" s="50">
        <v>650</v>
      </c>
      <c r="D1959" s="50">
        <v>0.51900000000000002</v>
      </c>
      <c r="E1959" s="50">
        <v>0.49399999999999999</v>
      </c>
      <c r="F1959" s="50">
        <v>0.379</v>
      </c>
      <c r="G1959" s="51">
        <v>6445.4</v>
      </c>
      <c r="H1959" s="50">
        <v>0</v>
      </c>
      <c r="I1959" t="str">
        <f t="shared" si="90"/>
        <v>Baixo</v>
      </c>
      <c r="J1959" t="str">
        <f>VLOOKUP(B1959,'De-Para_Estado_Regiao'!$B:$C,2,0)</f>
        <v>Nordeste</v>
      </c>
      <c r="K1959" s="41">
        <f t="shared" si="91"/>
        <v>6445.4</v>
      </c>
      <c r="L1959" s="15">
        <f t="shared" si="92"/>
        <v>0.49399999999999999</v>
      </c>
    </row>
    <row r="1960" spans="1:12" x14ac:dyDescent="0.25">
      <c r="A1960" s="50" t="s">
        <v>1962</v>
      </c>
      <c r="B1960" s="50" t="s">
        <v>101</v>
      </c>
      <c r="C1960" s="50">
        <v>1091</v>
      </c>
      <c r="D1960" s="50">
        <v>0.57999999999999996</v>
      </c>
      <c r="E1960" s="50">
        <v>0.57199999999999995</v>
      </c>
      <c r="F1960" s="50">
        <v>0.47299999999999998</v>
      </c>
      <c r="G1960" s="51">
        <v>6441.33</v>
      </c>
      <c r="H1960" s="50">
        <v>2</v>
      </c>
      <c r="I1960" t="str">
        <f t="shared" si="90"/>
        <v>Médio</v>
      </c>
      <c r="J1960" t="str">
        <f>VLOOKUP(B1960,'De-Para_Estado_Regiao'!$B:$C,2,0)</f>
        <v>Nordeste</v>
      </c>
      <c r="K1960" s="41">
        <f t="shared" si="91"/>
        <v>6441.33</v>
      </c>
      <c r="L1960" s="15">
        <f t="shared" si="92"/>
        <v>0.57199999999999995</v>
      </c>
    </row>
    <row r="1961" spans="1:12" x14ac:dyDescent="0.25">
      <c r="A1961" s="50" t="s">
        <v>5070</v>
      </c>
      <c r="B1961" s="50" t="s">
        <v>19</v>
      </c>
      <c r="C1961" s="50">
        <v>311</v>
      </c>
      <c r="D1961" s="50">
        <v>0.56299999999999994</v>
      </c>
      <c r="E1961" s="50">
        <v>0.54700000000000004</v>
      </c>
      <c r="F1961" s="50">
        <v>0.437</v>
      </c>
      <c r="G1961" s="51">
        <v>6441</v>
      </c>
      <c r="H1961" s="50">
        <v>19</v>
      </c>
      <c r="I1961" t="str">
        <f t="shared" si="90"/>
        <v>Médio</v>
      </c>
      <c r="J1961" t="str">
        <f>VLOOKUP(B1961,'De-Para_Estado_Regiao'!$B:$C,2,0)</f>
        <v>Nordeste</v>
      </c>
      <c r="K1961" s="41">
        <f t="shared" si="91"/>
        <v>6441</v>
      </c>
      <c r="L1961" s="15">
        <f t="shared" si="92"/>
        <v>0.54700000000000004</v>
      </c>
    </row>
    <row r="1962" spans="1:12" x14ac:dyDescent="0.25">
      <c r="A1962" s="50" t="s">
        <v>2715</v>
      </c>
      <c r="B1962" s="50" t="s">
        <v>19</v>
      </c>
      <c r="C1962" s="50">
        <v>560</v>
      </c>
      <c r="D1962" s="50">
        <v>0.55700000000000005</v>
      </c>
      <c r="E1962" s="50">
        <v>0.51600000000000001</v>
      </c>
      <c r="F1962" s="50">
        <v>0.43</v>
      </c>
      <c r="G1962" s="51">
        <v>6437.86</v>
      </c>
      <c r="H1962" s="50">
        <v>1</v>
      </c>
      <c r="I1962" t="str">
        <f t="shared" si="90"/>
        <v>Médio</v>
      </c>
      <c r="J1962" t="str">
        <f>VLOOKUP(B1962,'De-Para_Estado_Regiao'!$B:$C,2,0)</f>
        <v>Nordeste</v>
      </c>
      <c r="K1962" s="41">
        <f t="shared" si="91"/>
        <v>6437.86</v>
      </c>
      <c r="L1962" s="15">
        <f t="shared" si="92"/>
        <v>0.51600000000000001</v>
      </c>
    </row>
    <row r="1963" spans="1:12" x14ac:dyDescent="0.25">
      <c r="A1963" s="52" t="s">
        <v>5143</v>
      </c>
      <c r="B1963" s="52" t="s">
        <v>19</v>
      </c>
      <c r="C1963" s="52">
        <v>312</v>
      </c>
      <c r="D1963" s="52">
        <v>0.53</v>
      </c>
      <c r="E1963" s="52">
        <v>0.55200000000000005</v>
      </c>
      <c r="F1963" s="52">
        <v>0.39500000000000002</v>
      </c>
      <c r="G1963" s="53">
        <v>6436.44</v>
      </c>
      <c r="H1963" s="52">
        <v>15</v>
      </c>
      <c r="I1963" t="str">
        <f t="shared" si="90"/>
        <v>Baixo</v>
      </c>
      <c r="J1963" t="str">
        <f>VLOOKUP(B1963,'De-Para_Estado_Regiao'!$B:$C,2,0)</f>
        <v>Nordeste</v>
      </c>
      <c r="K1963" s="41">
        <f t="shared" si="91"/>
        <v>6436.44</v>
      </c>
      <c r="L1963" s="15">
        <f t="shared" si="92"/>
        <v>0.55200000000000005</v>
      </c>
    </row>
    <row r="1964" spans="1:12" x14ac:dyDescent="0.25">
      <c r="A1964" s="50" t="s">
        <v>4103</v>
      </c>
      <c r="B1964" s="50" t="s">
        <v>96</v>
      </c>
      <c r="C1964" s="50">
        <v>462</v>
      </c>
      <c r="D1964" s="50">
        <v>0.54</v>
      </c>
      <c r="E1964" s="50">
        <v>0.53700000000000003</v>
      </c>
      <c r="F1964" s="50">
        <v>0.42599999999999999</v>
      </c>
      <c r="G1964" s="51">
        <v>6431.6</v>
      </c>
      <c r="H1964" s="50">
        <v>3</v>
      </c>
      <c r="I1964" t="str">
        <f t="shared" si="90"/>
        <v>Baixo</v>
      </c>
      <c r="J1964" t="str">
        <f>VLOOKUP(B1964,'De-Para_Estado_Regiao'!$B:$C,2,0)</f>
        <v>Nordeste</v>
      </c>
      <c r="K1964" s="41">
        <f t="shared" si="91"/>
        <v>6431.6</v>
      </c>
      <c r="L1964" s="15">
        <f t="shared" si="92"/>
        <v>0.53700000000000003</v>
      </c>
    </row>
    <row r="1965" spans="1:12" x14ac:dyDescent="0.25">
      <c r="A1965" s="52" t="s">
        <v>4744</v>
      </c>
      <c r="B1965" s="52" t="s">
        <v>131</v>
      </c>
      <c r="C1965" s="52">
        <v>112</v>
      </c>
      <c r="D1965" s="52">
        <v>0.54200000000000004</v>
      </c>
      <c r="E1965" s="52">
        <v>0.54200000000000004</v>
      </c>
      <c r="F1965" s="52">
        <v>0.41499999999999998</v>
      </c>
      <c r="G1965" s="53">
        <v>6430.72</v>
      </c>
      <c r="H1965" s="52">
        <v>1</v>
      </c>
      <c r="I1965" t="str">
        <f t="shared" si="90"/>
        <v>Baixo</v>
      </c>
      <c r="J1965" t="str">
        <f>VLOOKUP(B1965,'De-Para_Estado_Regiao'!$B:$C,2,0)</f>
        <v>Nordeste</v>
      </c>
      <c r="K1965" s="41">
        <f t="shared" si="91"/>
        <v>6430.72</v>
      </c>
      <c r="L1965" s="15">
        <f t="shared" si="92"/>
        <v>0.54200000000000004</v>
      </c>
    </row>
    <row r="1966" spans="1:12" x14ac:dyDescent="0.25">
      <c r="A1966" s="50" t="s">
        <v>3794</v>
      </c>
      <c r="B1966" s="50" t="s">
        <v>101</v>
      </c>
      <c r="C1966" s="50">
        <v>392</v>
      </c>
      <c r="D1966" s="50">
        <v>0.56100000000000005</v>
      </c>
      <c r="E1966" s="50">
        <v>0.48099999999999998</v>
      </c>
      <c r="F1966" s="50">
        <v>0.51100000000000001</v>
      </c>
      <c r="G1966" s="51">
        <v>6428.8</v>
      </c>
      <c r="H1966" s="50">
        <v>35</v>
      </c>
      <c r="I1966" t="str">
        <f t="shared" si="90"/>
        <v>Médio</v>
      </c>
      <c r="J1966" t="str">
        <f>VLOOKUP(B1966,'De-Para_Estado_Regiao'!$B:$C,2,0)</f>
        <v>Nordeste</v>
      </c>
      <c r="K1966" s="41">
        <f t="shared" si="91"/>
        <v>6428.8</v>
      </c>
      <c r="L1966" s="15">
        <f t="shared" si="92"/>
        <v>0.48099999999999998</v>
      </c>
    </row>
    <row r="1967" spans="1:12" x14ac:dyDescent="0.25">
      <c r="A1967" s="50" t="s">
        <v>2295</v>
      </c>
      <c r="B1967" s="50" t="s">
        <v>108</v>
      </c>
      <c r="C1967" s="50">
        <v>429</v>
      </c>
      <c r="D1967" s="50">
        <v>0.56399999999999995</v>
      </c>
      <c r="E1967" s="50">
        <v>0.54700000000000004</v>
      </c>
      <c r="F1967" s="50">
        <v>0.42399999999999999</v>
      </c>
      <c r="G1967" s="51">
        <v>6427.14</v>
      </c>
      <c r="H1967" s="50">
        <v>35</v>
      </c>
      <c r="I1967" t="str">
        <f t="shared" si="90"/>
        <v>Médio</v>
      </c>
      <c r="J1967" t="str">
        <f>VLOOKUP(B1967,'De-Para_Estado_Regiao'!$B:$C,2,0)</f>
        <v>Nordeste</v>
      </c>
      <c r="K1967" s="41">
        <f t="shared" si="91"/>
        <v>6427.14</v>
      </c>
      <c r="L1967" s="15">
        <f t="shared" si="92"/>
        <v>0.54700000000000004</v>
      </c>
    </row>
    <row r="1968" spans="1:12" x14ac:dyDescent="0.25">
      <c r="A1968" s="52" t="s">
        <v>4461</v>
      </c>
      <c r="B1968" s="52" t="s">
        <v>101</v>
      </c>
      <c r="C1968" s="52">
        <v>393</v>
      </c>
      <c r="D1968" s="52">
        <v>0.54400000000000004</v>
      </c>
      <c r="E1968" s="52">
        <v>0.50800000000000001</v>
      </c>
      <c r="F1968" s="52">
        <v>0.45900000000000002</v>
      </c>
      <c r="G1968" s="53">
        <v>6425.62</v>
      </c>
      <c r="H1968" s="52">
        <v>3</v>
      </c>
      <c r="I1968" t="str">
        <f t="shared" si="90"/>
        <v>Baixo</v>
      </c>
      <c r="J1968" t="str">
        <f>VLOOKUP(B1968,'De-Para_Estado_Regiao'!$B:$C,2,0)</f>
        <v>Nordeste</v>
      </c>
      <c r="K1968" s="41">
        <f t="shared" si="91"/>
        <v>6425.62</v>
      </c>
      <c r="L1968" s="15">
        <f t="shared" si="92"/>
        <v>0.50800000000000001</v>
      </c>
    </row>
    <row r="1969" spans="1:12" x14ac:dyDescent="0.25">
      <c r="A1969" s="50" t="s">
        <v>2897</v>
      </c>
      <c r="B1969" s="50" t="s">
        <v>19</v>
      </c>
      <c r="C1969" s="50">
        <v>623</v>
      </c>
      <c r="D1969" s="50">
        <v>0.58499999999999996</v>
      </c>
      <c r="E1969" s="50">
        <v>0.54900000000000004</v>
      </c>
      <c r="F1969" s="50">
        <v>0.47099999999999997</v>
      </c>
      <c r="G1969" s="51">
        <v>6418</v>
      </c>
      <c r="H1969" s="50">
        <v>28</v>
      </c>
      <c r="I1969" t="str">
        <f t="shared" si="90"/>
        <v>Médio</v>
      </c>
      <c r="J1969" t="str">
        <f>VLOOKUP(B1969,'De-Para_Estado_Regiao'!$B:$C,2,0)</f>
        <v>Nordeste</v>
      </c>
      <c r="K1969" s="41">
        <f t="shared" si="91"/>
        <v>6418</v>
      </c>
      <c r="L1969" s="15">
        <f t="shared" si="92"/>
        <v>0.54900000000000004</v>
      </c>
    </row>
    <row r="1970" spans="1:12" x14ac:dyDescent="0.25">
      <c r="A1970" s="50" t="s">
        <v>3947</v>
      </c>
      <c r="B1970" s="50" t="s">
        <v>48</v>
      </c>
      <c r="C1970" s="50">
        <v>272</v>
      </c>
      <c r="D1970" s="50">
        <v>0.622</v>
      </c>
      <c r="E1970" s="50">
        <v>0.59</v>
      </c>
      <c r="F1970" s="50">
        <v>0.55100000000000005</v>
      </c>
      <c r="G1970" s="51">
        <v>6417.65</v>
      </c>
      <c r="H1970" s="50">
        <v>1</v>
      </c>
      <c r="I1970" t="str">
        <f t="shared" si="90"/>
        <v>Médio</v>
      </c>
      <c r="J1970" t="str">
        <f>VLOOKUP(B1970,'De-Para_Estado_Regiao'!$B:$C,2,0)</f>
        <v>Nordeste</v>
      </c>
      <c r="K1970" s="41">
        <f t="shared" si="91"/>
        <v>6417.65</v>
      </c>
      <c r="L1970" s="15">
        <f t="shared" si="92"/>
        <v>0.59</v>
      </c>
    </row>
    <row r="1971" spans="1:12" x14ac:dyDescent="0.25">
      <c r="A1971" s="50" t="s">
        <v>2873</v>
      </c>
      <c r="B1971" s="50" t="s">
        <v>25</v>
      </c>
      <c r="C1971" s="50">
        <v>592</v>
      </c>
      <c r="D1971" s="50">
        <v>0.55600000000000005</v>
      </c>
      <c r="E1971" s="50">
        <v>0.54400000000000004</v>
      </c>
      <c r="F1971" s="50">
        <v>0.42299999999999999</v>
      </c>
      <c r="G1971" s="51">
        <v>6417.15</v>
      </c>
      <c r="H1971" s="50">
        <v>4</v>
      </c>
      <c r="I1971" t="str">
        <f t="shared" si="90"/>
        <v>Médio</v>
      </c>
      <c r="J1971" t="str">
        <f>VLOOKUP(B1971,'De-Para_Estado_Regiao'!$B:$C,2,0)</f>
        <v>Nordeste</v>
      </c>
      <c r="K1971" s="41">
        <f t="shared" si="91"/>
        <v>6417.15</v>
      </c>
      <c r="L1971" s="15">
        <f t="shared" si="92"/>
        <v>0.54400000000000004</v>
      </c>
    </row>
    <row r="1972" spans="1:12" x14ac:dyDescent="0.25">
      <c r="A1972" s="50" t="s">
        <v>3621</v>
      </c>
      <c r="B1972" s="50" t="s">
        <v>25</v>
      </c>
      <c r="C1972" s="50">
        <v>1158</v>
      </c>
      <c r="D1972" s="50">
        <v>0.59</v>
      </c>
      <c r="E1972" s="50">
        <v>0.54400000000000004</v>
      </c>
      <c r="F1972" s="50">
        <v>0.498</v>
      </c>
      <c r="G1972" s="51">
        <v>6414.12</v>
      </c>
      <c r="H1972" s="50">
        <v>3</v>
      </c>
      <c r="I1972" t="str">
        <f t="shared" si="90"/>
        <v>Médio</v>
      </c>
      <c r="J1972" t="str">
        <f>VLOOKUP(B1972,'De-Para_Estado_Regiao'!$B:$C,2,0)</f>
        <v>Nordeste</v>
      </c>
      <c r="K1972" s="41">
        <f t="shared" si="91"/>
        <v>6414.12</v>
      </c>
      <c r="L1972" s="15">
        <f t="shared" si="92"/>
        <v>0.54400000000000004</v>
      </c>
    </row>
    <row r="1973" spans="1:12" x14ac:dyDescent="0.25">
      <c r="A1973" s="52" t="s">
        <v>4060</v>
      </c>
      <c r="B1973" s="52" t="s">
        <v>48</v>
      </c>
      <c r="C1973" s="52">
        <v>277</v>
      </c>
      <c r="D1973" s="52">
        <v>0.57899999999999996</v>
      </c>
      <c r="E1973" s="52">
        <v>0.502</v>
      </c>
      <c r="F1973" s="52">
        <v>0.50600000000000001</v>
      </c>
      <c r="G1973" s="53">
        <v>6413.7</v>
      </c>
      <c r="H1973" s="52">
        <v>14</v>
      </c>
      <c r="I1973" t="str">
        <f t="shared" si="90"/>
        <v>Médio</v>
      </c>
      <c r="J1973" t="str">
        <f>VLOOKUP(B1973,'De-Para_Estado_Regiao'!$B:$C,2,0)</f>
        <v>Nordeste</v>
      </c>
      <c r="K1973" s="41">
        <f t="shared" si="91"/>
        <v>6413.7</v>
      </c>
      <c r="L1973" s="15">
        <f t="shared" si="92"/>
        <v>0.502</v>
      </c>
    </row>
    <row r="1974" spans="1:12" x14ac:dyDescent="0.25">
      <c r="A1974" s="52" t="s">
        <v>4645</v>
      </c>
      <c r="B1974" s="52" t="s">
        <v>96</v>
      </c>
      <c r="C1974" s="52">
        <v>188</v>
      </c>
      <c r="D1974" s="52">
        <v>0.56499999999999995</v>
      </c>
      <c r="E1974" s="52">
        <v>0.54500000000000004</v>
      </c>
      <c r="F1974" s="52">
        <v>0.434</v>
      </c>
      <c r="G1974" s="53">
        <v>6413.24</v>
      </c>
      <c r="H1974" s="52">
        <v>3</v>
      </c>
      <c r="I1974" t="str">
        <f t="shared" si="90"/>
        <v>Médio</v>
      </c>
      <c r="J1974" t="str">
        <f>VLOOKUP(B1974,'De-Para_Estado_Regiao'!$B:$C,2,0)</f>
        <v>Nordeste</v>
      </c>
      <c r="K1974" s="41">
        <f t="shared" si="91"/>
        <v>6413.24</v>
      </c>
      <c r="L1974" s="15">
        <f t="shared" si="92"/>
        <v>0.54500000000000004</v>
      </c>
    </row>
    <row r="1975" spans="1:12" x14ac:dyDescent="0.25">
      <c r="A1975" s="52" t="s">
        <v>3829</v>
      </c>
      <c r="B1975" s="52" t="s">
        <v>25</v>
      </c>
      <c r="C1975" s="52">
        <v>191</v>
      </c>
      <c r="D1975" s="52">
        <v>0.57999999999999996</v>
      </c>
      <c r="E1975" s="52">
        <v>0.57499999999999996</v>
      </c>
      <c r="F1975" s="52">
        <v>0.438</v>
      </c>
      <c r="G1975" s="53">
        <v>6413.18</v>
      </c>
      <c r="H1975" s="52">
        <v>3</v>
      </c>
      <c r="I1975" t="str">
        <f t="shared" si="90"/>
        <v>Médio</v>
      </c>
      <c r="J1975" t="str">
        <f>VLOOKUP(B1975,'De-Para_Estado_Regiao'!$B:$C,2,0)</f>
        <v>Nordeste</v>
      </c>
      <c r="K1975" s="41">
        <f t="shared" si="91"/>
        <v>6413.18</v>
      </c>
      <c r="L1975" s="15">
        <f t="shared" si="92"/>
        <v>0.57499999999999996</v>
      </c>
    </row>
    <row r="1976" spans="1:12" x14ac:dyDescent="0.25">
      <c r="A1976" s="50" t="s">
        <v>3911</v>
      </c>
      <c r="B1976" s="50" t="s">
        <v>19</v>
      </c>
      <c r="C1976" s="50">
        <v>346</v>
      </c>
      <c r="D1976" s="50">
        <v>0.59899999999999998</v>
      </c>
      <c r="E1976" s="50">
        <v>0.503</v>
      </c>
      <c r="F1976" s="50">
        <v>0.56799999999999995</v>
      </c>
      <c r="G1976" s="51">
        <v>6411.49</v>
      </c>
      <c r="H1976" s="50">
        <v>16</v>
      </c>
      <c r="I1976" t="str">
        <f t="shared" si="90"/>
        <v>Médio</v>
      </c>
      <c r="J1976" t="str">
        <f>VLOOKUP(B1976,'De-Para_Estado_Regiao'!$B:$C,2,0)</f>
        <v>Nordeste</v>
      </c>
      <c r="K1976" s="41">
        <f t="shared" si="91"/>
        <v>6411.49</v>
      </c>
      <c r="L1976" s="15">
        <f t="shared" si="92"/>
        <v>0.503</v>
      </c>
    </row>
    <row r="1977" spans="1:12" x14ac:dyDescent="0.25">
      <c r="A1977" s="52" t="s">
        <v>4818</v>
      </c>
      <c r="B1977" s="52" t="s">
        <v>131</v>
      </c>
      <c r="C1977" s="52">
        <v>89</v>
      </c>
      <c r="D1977" s="52">
        <v>0.53700000000000003</v>
      </c>
      <c r="E1977" s="52">
        <v>0.52800000000000002</v>
      </c>
      <c r="F1977" s="52">
        <v>0.38500000000000001</v>
      </c>
      <c r="G1977" s="53">
        <v>6411.2</v>
      </c>
      <c r="H1977" s="52">
        <v>1</v>
      </c>
      <c r="I1977" t="str">
        <f t="shared" si="90"/>
        <v>Baixo</v>
      </c>
      <c r="J1977" t="str">
        <f>VLOOKUP(B1977,'De-Para_Estado_Regiao'!$B:$C,2,0)</f>
        <v>Nordeste</v>
      </c>
      <c r="K1977" s="41">
        <f t="shared" si="91"/>
        <v>6411.2</v>
      </c>
      <c r="L1977" s="15">
        <f t="shared" si="92"/>
        <v>0.52800000000000002</v>
      </c>
    </row>
    <row r="1978" spans="1:12" x14ac:dyDescent="0.25">
      <c r="A1978" s="52" t="s">
        <v>2279</v>
      </c>
      <c r="B1978" s="52" t="s">
        <v>19</v>
      </c>
      <c r="C1978" s="52">
        <v>1558</v>
      </c>
      <c r="D1978" s="52">
        <v>0.55700000000000005</v>
      </c>
      <c r="E1978" s="52">
        <v>0.503</v>
      </c>
      <c r="F1978" s="52">
        <v>0.45700000000000002</v>
      </c>
      <c r="G1978" s="53">
        <v>6408.63</v>
      </c>
      <c r="H1978" s="52">
        <v>89</v>
      </c>
      <c r="I1978" t="str">
        <f t="shared" si="90"/>
        <v>Médio</v>
      </c>
      <c r="J1978" t="str">
        <f>VLOOKUP(B1978,'De-Para_Estado_Regiao'!$B:$C,2,0)</f>
        <v>Nordeste</v>
      </c>
      <c r="K1978" s="41">
        <f t="shared" si="91"/>
        <v>6408.63</v>
      </c>
      <c r="L1978" s="15">
        <f t="shared" si="92"/>
        <v>0.503</v>
      </c>
    </row>
    <row r="1979" spans="1:12" x14ac:dyDescent="0.25">
      <c r="A1979" s="50" t="s">
        <v>4289</v>
      </c>
      <c r="B1979" s="50" t="s">
        <v>96</v>
      </c>
      <c r="C1979" s="50">
        <v>100</v>
      </c>
      <c r="D1979" s="50">
        <v>0.56299999999999994</v>
      </c>
      <c r="E1979" s="50">
        <v>0.53100000000000003</v>
      </c>
      <c r="F1979" s="50">
        <v>0.45400000000000001</v>
      </c>
      <c r="G1979" s="51">
        <v>6408.49</v>
      </c>
      <c r="H1979" s="50">
        <v>1</v>
      </c>
      <c r="I1979" t="str">
        <f t="shared" si="90"/>
        <v>Médio</v>
      </c>
      <c r="J1979" t="str">
        <f>VLOOKUP(B1979,'De-Para_Estado_Regiao'!$B:$C,2,0)</f>
        <v>Nordeste</v>
      </c>
      <c r="K1979" s="41">
        <f t="shared" si="91"/>
        <v>6408.49</v>
      </c>
      <c r="L1979" s="15">
        <f t="shared" si="92"/>
        <v>0.53100000000000003</v>
      </c>
    </row>
    <row r="1980" spans="1:12" x14ac:dyDescent="0.25">
      <c r="A1980" s="52" t="s">
        <v>1456</v>
      </c>
      <c r="B1980" s="52" t="s">
        <v>101</v>
      </c>
      <c r="C1980" s="52">
        <v>429</v>
      </c>
      <c r="D1980" s="52">
        <v>0.58099999999999996</v>
      </c>
      <c r="E1980" s="52">
        <v>0.52300000000000002</v>
      </c>
      <c r="F1980" s="52">
        <v>0.49199999999999999</v>
      </c>
      <c r="G1980" s="53">
        <v>6404.32</v>
      </c>
      <c r="H1980" s="52">
        <v>3</v>
      </c>
      <c r="I1980" t="str">
        <f t="shared" si="90"/>
        <v>Médio</v>
      </c>
      <c r="J1980" t="str">
        <f>VLOOKUP(B1980,'De-Para_Estado_Regiao'!$B:$C,2,0)</f>
        <v>Nordeste</v>
      </c>
      <c r="K1980" s="41">
        <f t="shared" si="91"/>
        <v>6404.32</v>
      </c>
      <c r="L1980" s="15">
        <f t="shared" si="92"/>
        <v>0.52300000000000002</v>
      </c>
    </row>
    <row r="1981" spans="1:12" x14ac:dyDescent="0.25">
      <c r="A1981" s="52" t="s">
        <v>4916</v>
      </c>
      <c r="B1981" s="52" t="s">
        <v>131</v>
      </c>
      <c r="C1981" s="52">
        <v>108</v>
      </c>
      <c r="D1981" s="52">
        <v>0.54200000000000004</v>
      </c>
      <c r="E1981" s="52">
        <v>0.47199999999999998</v>
      </c>
      <c r="F1981" s="52">
        <v>0.435</v>
      </c>
      <c r="G1981" s="53">
        <v>6403.96</v>
      </c>
      <c r="H1981" s="52">
        <v>1</v>
      </c>
      <c r="I1981" t="str">
        <f t="shared" si="90"/>
        <v>Baixo</v>
      </c>
      <c r="J1981" t="str">
        <f>VLOOKUP(B1981,'De-Para_Estado_Regiao'!$B:$C,2,0)</f>
        <v>Nordeste</v>
      </c>
      <c r="K1981" s="41">
        <f t="shared" si="91"/>
        <v>6403.96</v>
      </c>
      <c r="L1981" s="15">
        <f t="shared" si="92"/>
        <v>0.47199999999999998</v>
      </c>
    </row>
    <row r="1982" spans="1:12" x14ac:dyDescent="0.25">
      <c r="A1982" s="50" t="s">
        <v>1317</v>
      </c>
      <c r="B1982" s="50" t="s">
        <v>48</v>
      </c>
      <c r="C1982" s="50">
        <v>455</v>
      </c>
      <c r="D1982" s="50">
        <v>0.59599999999999997</v>
      </c>
      <c r="E1982" s="50">
        <v>0.53700000000000003</v>
      </c>
      <c r="F1982" s="50">
        <v>0.52600000000000002</v>
      </c>
      <c r="G1982" s="51">
        <v>6400.96</v>
      </c>
      <c r="H1982" s="50">
        <v>3</v>
      </c>
      <c r="I1982" t="str">
        <f t="shared" si="90"/>
        <v>Médio</v>
      </c>
      <c r="J1982" t="str">
        <f>VLOOKUP(B1982,'De-Para_Estado_Regiao'!$B:$C,2,0)</f>
        <v>Nordeste</v>
      </c>
      <c r="K1982" s="41">
        <f t="shared" si="91"/>
        <v>6400.96</v>
      </c>
      <c r="L1982" s="15">
        <f t="shared" si="92"/>
        <v>0.53700000000000003</v>
      </c>
    </row>
    <row r="1983" spans="1:12" x14ac:dyDescent="0.25">
      <c r="A1983" s="52" t="s">
        <v>4798</v>
      </c>
      <c r="B1983" s="52" t="s">
        <v>131</v>
      </c>
      <c r="C1983" s="52">
        <v>104</v>
      </c>
      <c r="D1983" s="52">
        <v>0.52700000000000002</v>
      </c>
      <c r="E1983" s="52">
        <v>0.50600000000000001</v>
      </c>
      <c r="F1983" s="52">
        <v>0.42199999999999999</v>
      </c>
      <c r="G1983" s="53">
        <v>6398.43</v>
      </c>
      <c r="H1983" s="52">
        <v>1</v>
      </c>
      <c r="I1983" t="str">
        <f t="shared" si="90"/>
        <v>Baixo</v>
      </c>
      <c r="J1983" t="str">
        <f>VLOOKUP(B1983,'De-Para_Estado_Regiao'!$B:$C,2,0)</f>
        <v>Nordeste</v>
      </c>
      <c r="K1983" s="41">
        <f t="shared" si="91"/>
        <v>6398.43</v>
      </c>
      <c r="L1983" s="15">
        <f t="shared" si="92"/>
        <v>0.50600000000000001</v>
      </c>
    </row>
    <row r="1984" spans="1:12" x14ac:dyDescent="0.25">
      <c r="A1984" s="50" t="s">
        <v>1772</v>
      </c>
      <c r="B1984" s="50" t="s">
        <v>101</v>
      </c>
      <c r="C1984" s="50">
        <v>1057</v>
      </c>
      <c r="D1984" s="50">
        <v>0.56200000000000006</v>
      </c>
      <c r="E1984" s="50">
        <v>0.51700000000000002</v>
      </c>
      <c r="F1984" s="50">
        <v>0.45400000000000001</v>
      </c>
      <c r="G1984" s="51">
        <v>6392.68</v>
      </c>
      <c r="H1984" s="50">
        <v>52</v>
      </c>
      <c r="I1984" t="str">
        <f t="shared" si="90"/>
        <v>Médio</v>
      </c>
      <c r="J1984" t="str">
        <f>VLOOKUP(B1984,'De-Para_Estado_Regiao'!$B:$C,2,0)</f>
        <v>Nordeste</v>
      </c>
      <c r="K1984" s="41">
        <f t="shared" si="91"/>
        <v>6392.68</v>
      </c>
      <c r="L1984" s="15">
        <f t="shared" si="92"/>
        <v>0.51700000000000002</v>
      </c>
    </row>
    <row r="1985" spans="1:12" x14ac:dyDescent="0.25">
      <c r="A1985" s="52" t="s">
        <v>5158</v>
      </c>
      <c r="B1985" s="52" t="s">
        <v>48</v>
      </c>
      <c r="C1985" s="52">
        <v>400</v>
      </c>
      <c r="D1985" s="52">
        <v>0.63300000000000001</v>
      </c>
      <c r="E1985" s="52">
        <v>0.58499999999999996</v>
      </c>
      <c r="F1985" s="52">
        <v>0.59799999999999998</v>
      </c>
      <c r="G1985" s="53">
        <v>6386.3</v>
      </c>
      <c r="H1985" s="52">
        <v>11</v>
      </c>
      <c r="I1985" t="str">
        <f t="shared" si="90"/>
        <v>Médio</v>
      </c>
      <c r="J1985" t="str">
        <f>VLOOKUP(B1985,'De-Para_Estado_Regiao'!$B:$C,2,0)</f>
        <v>Nordeste</v>
      </c>
      <c r="K1985" s="41">
        <f t="shared" si="91"/>
        <v>6386.3</v>
      </c>
      <c r="L1985" s="15">
        <f t="shared" si="92"/>
        <v>0.58499999999999996</v>
      </c>
    </row>
    <row r="1986" spans="1:12" x14ac:dyDescent="0.25">
      <c r="A1986" s="52" t="s">
        <v>4117</v>
      </c>
      <c r="B1986" s="52" t="s">
        <v>48</v>
      </c>
      <c r="C1986" s="52">
        <v>542</v>
      </c>
      <c r="D1986" s="52">
        <v>0.59899999999999998</v>
      </c>
      <c r="E1986" s="52">
        <v>0.54100000000000004</v>
      </c>
      <c r="F1986" s="52">
        <v>0.52200000000000002</v>
      </c>
      <c r="G1986" s="53">
        <v>6385.95</v>
      </c>
      <c r="H1986" s="52">
        <v>1</v>
      </c>
      <c r="I1986" t="str">
        <f t="shared" ref="I1986:I2049" si="93">IF(D1986&lt;0.55,"Baixo",IF(D1986&lt;0.7,"Médio",IF(D1986&lt;0.8,"Alto","Muito Alto")))</f>
        <v>Médio</v>
      </c>
      <c r="J1986" t="str">
        <f>VLOOKUP(B1986,'De-Para_Estado_Regiao'!$B:$C,2,0)</f>
        <v>Nordeste</v>
      </c>
      <c r="K1986" s="41">
        <f t="shared" si="91"/>
        <v>6385.95</v>
      </c>
      <c r="L1986" s="15">
        <f t="shared" si="92"/>
        <v>0.54100000000000004</v>
      </c>
    </row>
    <row r="1987" spans="1:12" x14ac:dyDescent="0.25">
      <c r="A1987" s="52" t="s">
        <v>1969</v>
      </c>
      <c r="B1987" s="52" t="s">
        <v>101</v>
      </c>
      <c r="C1987" s="52">
        <v>713</v>
      </c>
      <c r="D1987" s="52">
        <v>0.57999999999999996</v>
      </c>
      <c r="E1987" s="52">
        <v>0.55800000000000005</v>
      </c>
      <c r="F1987" s="52">
        <v>0.49399999999999999</v>
      </c>
      <c r="G1987" s="53">
        <v>6384.25</v>
      </c>
      <c r="H1987" s="52">
        <v>5</v>
      </c>
      <c r="I1987" t="str">
        <f t="shared" si="93"/>
        <v>Médio</v>
      </c>
      <c r="J1987" t="str">
        <f>VLOOKUP(B1987,'De-Para_Estado_Regiao'!$B:$C,2,0)</f>
        <v>Nordeste</v>
      </c>
      <c r="K1987" s="41">
        <f t="shared" ref="K1987:K2050" si="94">G1987</f>
        <v>6384.25</v>
      </c>
      <c r="L1987" s="15">
        <f t="shared" ref="L1987:L2050" si="95">E1987</f>
        <v>0.55800000000000005</v>
      </c>
    </row>
    <row r="1988" spans="1:12" x14ac:dyDescent="0.25">
      <c r="A1988" s="50" t="s">
        <v>4986</v>
      </c>
      <c r="B1988" s="50" t="s">
        <v>131</v>
      </c>
      <c r="C1988" s="50">
        <v>62</v>
      </c>
      <c r="D1988" s="50">
        <v>0.55000000000000004</v>
      </c>
      <c r="E1988" s="50">
        <v>0.52</v>
      </c>
      <c r="F1988" s="50">
        <v>0.433</v>
      </c>
      <c r="G1988" s="51">
        <v>6382.4</v>
      </c>
      <c r="H1988" s="50">
        <v>6</v>
      </c>
      <c r="I1988" t="str">
        <f t="shared" si="93"/>
        <v>Médio</v>
      </c>
      <c r="J1988" t="str">
        <f>VLOOKUP(B1988,'De-Para_Estado_Regiao'!$B:$C,2,0)</f>
        <v>Nordeste</v>
      </c>
      <c r="K1988" s="41">
        <f t="shared" si="94"/>
        <v>6382.4</v>
      </c>
      <c r="L1988" s="15">
        <f t="shared" si="95"/>
        <v>0.52</v>
      </c>
    </row>
    <row r="1989" spans="1:12" x14ac:dyDescent="0.25">
      <c r="A1989" s="52" t="s">
        <v>4188</v>
      </c>
      <c r="B1989" s="52" t="s">
        <v>131</v>
      </c>
      <c r="C1989" s="52">
        <v>368</v>
      </c>
      <c r="D1989" s="52">
        <v>0.55700000000000005</v>
      </c>
      <c r="E1989" s="52">
        <v>0.56100000000000005</v>
      </c>
      <c r="F1989" s="52">
        <v>0.39400000000000002</v>
      </c>
      <c r="G1989" s="53">
        <v>6378.84</v>
      </c>
      <c r="H1989" s="52">
        <v>2</v>
      </c>
      <c r="I1989" t="str">
        <f t="shared" si="93"/>
        <v>Médio</v>
      </c>
      <c r="J1989" t="str">
        <f>VLOOKUP(B1989,'De-Para_Estado_Regiao'!$B:$C,2,0)</f>
        <v>Nordeste</v>
      </c>
      <c r="K1989" s="41">
        <f t="shared" si="94"/>
        <v>6378.84</v>
      </c>
      <c r="L1989" s="15">
        <f t="shared" si="95"/>
        <v>0.56100000000000005</v>
      </c>
    </row>
    <row r="1990" spans="1:12" x14ac:dyDescent="0.25">
      <c r="A1990" s="50" t="s">
        <v>3907</v>
      </c>
      <c r="B1990" s="50" t="s">
        <v>19</v>
      </c>
      <c r="C1990" s="50">
        <v>252</v>
      </c>
      <c r="D1990" s="50">
        <v>0.58099999999999996</v>
      </c>
      <c r="E1990" s="50">
        <v>0.59099999999999997</v>
      </c>
      <c r="F1990" s="50">
        <v>0.439</v>
      </c>
      <c r="G1990" s="51">
        <v>6371.64</v>
      </c>
      <c r="H1990" s="50">
        <v>2</v>
      </c>
      <c r="I1990" t="str">
        <f t="shared" si="93"/>
        <v>Médio</v>
      </c>
      <c r="J1990" t="str">
        <f>VLOOKUP(B1990,'De-Para_Estado_Regiao'!$B:$C,2,0)</f>
        <v>Nordeste</v>
      </c>
      <c r="K1990" s="41">
        <f t="shared" si="94"/>
        <v>6371.64</v>
      </c>
      <c r="L1990" s="15">
        <f t="shared" si="95"/>
        <v>0.59099999999999997</v>
      </c>
    </row>
    <row r="1991" spans="1:12" x14ac:dyDescent="0.25">
      <c r="A1991" s="50" t="s">
        <v>4069</v>
      </c>
      <c r="B1991" s="50" t="s">
        <v>48</v>
      </c>
      <c r="C1991" s="50">
        <v>323</v>
      </c>
      <c r="D1991" s="50">
        <v>0.628</v>
      </c>
      <c r="E1991" s="50">
        <v>0.54</v>
      </c>
      <c r="F1991" s="50">
        <v>0.61199999999999999</v>
      </c>
      <c r="G1991" s="51">
        <v>6370.41</v>
      </c>
      <c r="H1991" s="50">
        <v>0</v>
      </c>
      <c r="I1991" t="str">
        <f t="shared" si="93"/>
        <v>Médio</v>
      </c>
      <c r="J1991" t="str">
        <f>VLOOKUP(B1991,'De-Para_Estado_Regiao'!$B:$C,2,0)</f>
        <v>Nordeste</v>
      </c>
      <c r="K1991" s="41">
        <f t="shared" si="94"/>
        <v>6370.41</v>
      </c>
      <c r="L1991" s="15">
        <f t="shared" si="95"/>
        <v>0.54</v>
      </c>
    </row>
    <row r="1992" spans="1:12" x14ac:dyDescent="0.25">
      <c r="A1992" s="52" t="s">
        <v>1993</v>
      </c>
      <c r="B1992" s="52" t="s">
        <v>19</v>
      </c>
      <c r="C1992" s="52">
        <v>862</v>
      </c>
      <c r="D1992" s="52">
        <v>0.60899999999999999</v>
      </c>
      <c r="E1992" s="52">
        <v>0.55700000000000005</v>
      </c>
      <c r="F1992" s="52">
        <v>0.51300000000000001</v>
      </c>
      <c r="G1992" s="53">
        <v>6366.29</v>
      </c>
      <c r="H1992" s="52">
        <v>58</v>
      </c>
      <c r="I1992" t="str">
        <f t="shared" si="93"/>
        <v>Médio</v>
      </c>
      <c r="J1992" t="str">
        <f>VLOOKUP(B1992,'De-Para_Estado_Regiao'!$B:$C,2,0)</f>
        <v>Nordeste</v>
      </c>
      <c r="K1992" s="41">
        <f t="shared" si="94"/>
        <v>6366.29</v>
      </c>
      <c r="L1992" s="15">
        <f t="shared" si="95"/>
        <v>0.55700000000000005</v>
      </c>
    </row>
    <row r="1993" spans="1:12" x14ac:dyDescent="0.25">
      <c r="A1993" s="50" t="s">
        <v>5153</v>
      </c>
      <c r="B1993" s="50" t="s">
        <v>86</v>
      </c>
      <c r="C1993" s="50">
        <v>323</v>
      </c>
      <c r="D1993" s="50">
        <v>0.626</v>
      </c>
      <c r="E1993" s="50">
        <v>0.55400000000000005</v>
      </c>
      <c r="F1993" s="50">
        <v>0.58399999999999996</v>
      </c>
      <c r="G1993" s="51">
        <v>6358.78</v>
      </c>
      <c r="H1993" s="50">
        <v>22</v>
      </c>
      <c r="I1993" t="str">
        <f t="shared" si="93"/>
        <v>Médio</v>
      </c>
      <c r="J1993" t="str">
        <f>VLOOKUP(B1993,'De-Para_Estado_Regiao'!$B:$C,2,0)</f>
        <v>Nordeste</v>
      </c>
      <c r="K1993" s="41">
        <f t="shared" si="94"/>
        <v>6358.78</v>
      </c>
      <c r="L1993" s="15">
        <f t="shared" si="95"/>
        <v>0.55400000000000005</v>
      </c>
    </row>
    <row r="1994" spans="1:12" x14ac:dyDescent="0.25">
      <c r="A1994" s="50" t="s">
        <v>1224</v>
      </c>
      <c r="B1994" s="50" t="s">
        <v>48</v>
      </c>
      <c r="C1994" s="50">
        <v>1091</v>
      </c>
      <c r="D1994" s="50">
        <v>0.56999999999999995</v>
      </c>
      <c r="E1994" s="50">
        <v>0.52100000000000002</v>
      </c>
      <c r="F1994" s="50">
        <v>0.47499999999999998</v>
      </c>
      <c r="G1994" s="51">
        <v>6357.65</v>
      </c>
      <c r="H1994" s="50">
        <v>8</v>
      </c>
      <c r="I1994" t="str">
        <f t="shared" si="93"/>
        <v>Médio</v>
      </c>
      <c r="J1994" t="str">
        <f>VLOOKUP(B1994,'De-Para_Estado_Regiao'!$B:$C,2,0)</f>
        <v>Nordeste</v>
      </c>
      <c r="K1994" s="41">
        <f t="shared" si="94"/>
        <v>6357.65</v>
      </c>
      <c r="L1994" s="15">
        <f t="shared" si="95"/>
        <v>0.52100000000000002</v>
      </c>
    </row>
    <row r="1995" spans="1:12" x14ac:dyDescent="0.25">
      <c r="A1995" s="50" t="s">
        <v>1187</v>
      </c>
      <c r="B1995" s="50" t="s">
        <v>19</v>
      </c>
      <c r="C1995" s="50">
        <v>611</v>
      </c>
      <c r="D1995" s="50">
        <v>0.61599999999999999</v>
      </c>
      <c r="E1995" s="50">
        <v>0.57699999999999996</v>
      </c>
      <c r="F1995" s="50">
        <v>0.54500000000000004</v>
      </c>
      <c r="G1995" s="51">
        <v>6356.68</v>
      </c>
      <c r="H1995" s="50">
        <v>1</v>
      </c>
      <c r="I1995" t="str">
        <f t="shared" si="93"/>
        <v>Médio</v>
      </c>
      <c r="J1995" t="str">
        <f>VLOOKUP(B1995,'De-Para_Estado_Regiao'!$B:$C,2,0)</f>
        <v>Nordeste</v>
      </c>
      <c r="K1995" s="41">
        <f t="shared" si="94"/>
        <v>6356.68</v>
      </c>
      <c r="L1995" s="15">
        <f t="shared" si="95"/>
        <v>0.57699999999999996</v>
      </c>
    </row>
    <row r="1996" spans="1:12" x14ac:dyDescent="0.25">
      <c r="A1996" s="50" t="s">
        <v>4792</v>
      </c>
      <c r="B1996" s="50" t="s">
        <v>131</v>
      </c>
      <c r="C1996" s="50">
        <v>202</v>
      </c>
      <c r="D1996" s="50">
        <v>0.56399999999999995</v>
      </c>
      <c r="E1996" s="50">
        <v>0.52300000000000002</v>
      </c>
      <c r="F1996" s="50">
        <v>0.47499999999999998</v>
      </c>
      <c r="G1996" s="51">
        <v>6356.5</v>
      </c>
      <c r="H1996" s="50">
        <v>2</v>
      </c>
      <c r="I1996" t="str">
        <f t="shared" si="93"/>
        <v>Médio</v>
      </c>
      <c r="J1996" t="str">
        <f>VLOOKUP(B1996,'De-Para_Estado_Regiao'!$B:$C,2,0)</f>
        <v>Nordeste</v>
      </c>
      <c r="K1996" s="41">
        <f t="shared" si="94"/>
        <v>6356.5</v>
      </c>
      <c r="L1996" s="15">
        <f t="shared" si="95"/>
        <v>0.52300000000000002</v>
      </c>
    </row>
    <row r="1997" spans="1:12" x14ac:dyDescent="0.25">
      <c r="A1997" s="52" t="s">
        <v>5125</v>
      </c>
      <c r="B1997" s="52" t="s">
        <v>25</v>
      </c>
      <c r="C1997" s="52">
        <v>348</v>
      </c>
      <c r="D1997" s="52">
        <v>0.61199999999999999</v>
      </c>
      <c r="E1997" s="52">
        <v>0.55700000000000005</v>
      </c>
      <c r="F1997" s="52">
        <v>0.52300000000000002</v>
      </c>
      <c r="G1997" s="53">
        <v>6355.37</v>
      </c>
      <c r="H1997" s="52">
        <v>9</v>
      </c>
      <c r="I1997" t="str">
        <f t="shared" si="93"/>
        <v>Médio</v>
      </c>
      <c r="J1997" t="str">
        <f>VLOOKUP(B1997,'De-Para_Estado_Regiao'!$B:$C,2,0)</f>
        <v>Nordeste</v>
      </c>
      <c r="K1997" s="41">
        <f t="shared" si="94"/>
        <v>6355.37</v>
      </c>
      <c r="L1997" s="15">
        <f t="shared" si="95"/>
        <v>0.55700000000000005</v>
      </c>
    </row>
    <row r="1998" spans="1:12" x14ac:dyDescent="0.25">
      <c r="A1998" s="52" t="s">
        <v>1619</v>
      </c>
      <c r="B1998" s="52" t="s">
        <v>48</v>
      </c>
      <c r="C1998" s="52">
        <v>769</v>
      </c>
      <c r="D1998" s="52">
        <v>0.623</v>
      </c>
      <c r="E1998" s="52">
        <v>0.53300000000000003</v>
      </c>
      <c r="F1998" s="52">
        <v>0.59799999999999998</v>
      </c>
      <c r="G1998" s="53">
        <v>6351.38</v>
      </c>
      <c r="H1998" s="52">
        <v>42</v>
      </c>
      <c r="I1998" t="str">
        <f t="shared" si="93"/>
        <v>Médio</v>
      </c>
      <c r="J1998" t="str">
        <f>VLOOKUP(B1998,'De-Para_Estado_Regiao'!$B:$C,2,0)</f>
        <v>Nordeste</v>
      </c>
      <c r="K1998" s="41">
        <f t="shared" si="94"/>
        <v>6351.38</v>
      </c>
      <c r="L1998" s="15">
        <f t="shared" si="95"/>
        <v>0.53300000000000003</v>
      </c>
    </row>
    <row r="1999" spans="1:12" x14ac:dyDescent="0.25">
      <c r="A1999" s="52" t="s">
        <v>4598</v>
      </c>
      <c r="B1999" s="52" t="s">
        <v>131</v>
      </c>
      <c r="C1999" s="52">
        <v>137</v>
      </c>
      <c r="D1999" s="52">
        <v>0.55000000000000004</v>
      </c>
      <c r="E1999" s="52">
        <v>0.53600000000000003</v>
      </c>
      <c r="F1999" s="52">
        <v>0.41799999999999998</v>
      </c>
      <c r="G1999" s="53">
        <v>6350.61</v>
      </c>
      <c r="H1999" s="52">
        <v>1</v>
      </c>
      <c r="I1999" t="str">
        <f t="shared" si="93"/>
        <v>Médio</v>
      </c>
      <c r="J1999" t="str">
        <f>VLOOKUP(B1999,'De-Para_Estado_Regiao'!$B:$C,2,0)</f>
        <v>Nordeste</v>
      </c>
      <c r="K1999" s="41">
        <f t="shared" si="94"/>
        <v>6350.61</v>
      </c>
      <c r="L1999" s="15">
        <f t="shared" si="95"/>
        <v>0.53600000000000003</v>
      </c>
    </row>
    <row r="2000" spans="1:12" x14ac:dyDescent="0.25">
      <c r="A2000" s="52" t="s">
        <v>869</v>
      </c>
      <c r="B2000" s="52" t="s">
        <v>19</v>
      </c>
      <c r="C2000" s="52">
        <v>491</v>
      </c>
      <c r="D2000" s="52">
        <v>0.56999999999999995</v>
      </c>
      <c r="E2000" s="52">
        <v>0.54300000000000004</v>
      </c>
      <c r="F2000" s="52">
        <v>0.44700000000000001</v>
      </c>
      <c r="G2000" s="53">
        <v>6350.03</v>
      </c>
      <c r="H2000" s="52">
        <v>23</v>
      </c>
      <c r="I2000" t="str">
        <f t="shared" si="93"/>
        <v>Médio</v>
      </c>
      <c r="J2000" t="str">
        <f>VLOOKUP(B2000,'De-Para_Estado_Regiao'!$B:$C,2,0)</f>
        <v>Nordeste</v>
      </c>
      <c r="K2000" s="41">
        <f t="shared" si="94"/>
        <v>6350.03</v>
      </c>
      <c r="L2000" s="15">
        <f t="shared" si="95"/>
        <v>0.54300000000000004</v>
      </c>
    </row>
    <row r="2001" spans="1:12" x14ac:dyDescent="0.25">
      <c r="A2001" s="52" t="s">
        <v>4472</v>
      </c>
      <c r="B2001" s="52" t="s">
        <v>19</v>
      </c>
      <c r="C2001" s="52">
        <v>187</v>
      </c>
      <c r="D2001" s="52">
        <v>0.61699999999999999</v>
      </c>
      <c r="E2001" s="52">
        <v>0.58099999999999996</v>
      </c>
      <c r="F2001" s="52">
        <v>0.53100000000000003</v>
      </c>
      <c r="G2001" s="53">
        <v>6348.61</v>
      </c>
      <c r="H2001" s="52">
        <v>6</v>
      </c>
      <c r="I2001" t="str">
        <f t="shared" si="93"/>
        <v>Médio</v>
      </c>
      <c r="J2001" t="str">
        <f>VLOOKUP(B2001,'De-Para_Estado_Regiao'!$B:$C,2,0)</f>
        <v>Nordeste</v>
      </c>
      <c r="K2001" s="41">
        <f t="shared" si="94"/>
        <v>6348.61</v>
      </c>
      <c r="L2001" s="15">
        <f t="shared" si="95"/>
        <v>0.58099999999999996</v>
      </c>
    </row>
    <row r="2002" spans="1:12" x14ac:dyDescent="0.25">
      <c r="A2002" s="52" t="s">
        <v>2050</v>
      </c>
      <c r="B2002" s="52" t="s">
        <v>25</v>
      </c>
      <c r="C2002" s="52">
        <v>1916</v>
      </c>
      <c r="D2002" s="52">
        <v>0.60899999999999999</v>
      </c>
      <c r="E2002" s="52">
        <v>0.57799999999999996</v>
      </c>
      <c r="F2002" s="52">
        <v>0.51500000000000001</v>
      </c>
      <c r="G2002" s="53">
        <v>6345.61</v>
      </c>
      <c r="H2002" s="52">
        <v>6</v>
      </c>
      <c r="I2002" t="str">
        <f t="shared" si="93"/>
        <v>Médio</v>
      </c>
      <c r="J2002" t="str">
        <f>VLOOKUP(B2002,'De-Para_Estado_Regiao'!$B:$C,2,0)</f>
        <v>Nordeste</v>
      </c>
      <c r="K2002" s="41">
        <f t="shared" si="94"/>
        <v>6345.61</v>
      </c>
      <c r="L2002" s="15">
        <f t="shared" si="95"/>
        <v>0.57799999999999996</v>
      </c>
    </row>
    <row r="2003" spans="1:12" x14ac:dyDescent="0.25">
      <c r="A2003" s="50" t="s">
        <v>3877</v>
      </c>
      <c r="B2003" s="50" t="s">
        <v>48</v>
      </c>
      <c r="C2003" s="50">
        <v>348</v>
      </c>
      <c r="D2003" s="50">
        <v>0.61799999999999999</v>
      </c>
      <c r="E2003" s="50">
        <v>0.53600000000000003</v>
      </c>
      <c r="F2003" s="50">
        <v>0.59299999999999997</v>
      </c>
      <c r="G2003" s="51">
        <v>6345.27</v>
      </c>
      <c r="H2003" s="50">
        <v>2</v>
      </c>
      <c r="I2003" t="str">
        <f t="shared" si="93"/>
        <v>Médio</v>
      </c>
      <c r="J2003" t="str">
        <f>VLOOKUP(B2003,'De-Para_Estado_Regiao'!$B:$C,2,0)</f>
        <v>Nordeste</v>
      </c>
      <c r="K2003" s="41">
        <f t="shared" si="94"/>
        <v>6345.27</v>
      </c>
      <c r="L2003" s="15">
        <f t="shared" si="95"/>
        <v>0.53600000000000003</v>
      </c>
    </row>
    <row r="2004" spans="1:12" x14ac:dyDescent="0.25">
      <c r="A2004" s="50" t="s">
        <v>5265</v>
      </c>
      <c r="B2004" s="50" t="s">
        <v>131</v>
      </c>
      <c r="C2004" s="50">
        <v>233</v>
      </c>
      <c r="D2004" s="50">
        <v>0.57999999999999996</v>
      </c>
      <c r="E2004" s="50">
        <v>0.53100000000000003</v>
      </c>
      <c r="F2004" s="50">
        <v>0.51</v>
      </c>
      <c r="G2004" s="51">
        <v>6337.68</v>
      </c>
      <c r="H2004" s="50">
        <v>9</v>
      </c>
      <c r="I2004" t="str">
        <f t="shared" si="93"/>
        <v>Médio</v>
      </c>
      <c r="J2004" t="str">
        <f>VLOOKUP(B2004,'De-Para_Estado_Regiao'!$B:$C,2,0)</f>
        <v>Nordeste</v>
      </c>
      <c r="K2004" s="41">
        <f t="shared" si="94"/>
        <v>6337.68</v>
      </c>
      <c r="L2004" s="15">
        <f t="shared" si="95"/>
        <v>0.53100000000000003</v>
      </c>
    </row>
    <row r="2005" spans="1:12" x14ac:dyDescent="0.25">
      <c r="A2005" s="50" t="s">
        <v>4674</v>
      </c>
      <c r="B2005" s="50" t="s">
        <v>101</v>
      </c>
      <c r="C2005" s="50">
        <v>175</v>
      </c>
      <c r="D2005" s="50">
        <v>0.56999999999999995</v>
      </c>
      <c r="E2005" s="50">
        <v>0.53800000000000003</v>
      </c>
      <c r="F2005" s="50">
        <v>0.45900000000000002</v>
      </c>
      <c r="G2005" s="51">
        <v>6336.86</v>
      </c>
      <c r="H2005" s="50">
        <v>1</v>
      </c>
      <c r="I2005" t="str">
        <f t="shared" si="93"/>
        <v>Médio</v>
      </c>
      <c r="J2005" t="str">
        <f>VLOOKUP(B2005,'De-Para_Estado_Regiao'!$B:$C,2,0)</f>
        <v>Nordeste</v>
      </c>
      <c r="K2005" s="41">
        <f t="shared" si="94"/>
        <v>6336.86</v>
      </c>
      <c r="L2005" s="15">
        <f t="shared" si="95"/>
        <v>0.53800000000000003</v>
      </c>
    </row>
    <row r="2006" spans="1:12" x14ac:dyDescent="0.25">
      <c r="A2006" s="52" t="s">
        <v>4326</v>
      </c>
      <c r="B2006" s="52" t="s">
        <v>101</v>
      </c>
      <c r="C2006" s="52">
        <v>324</v>
      </c>
      <c r="D2006" s="52">
        <v>0.53700000000000003</v>
      </c>
      <c r="E2006" s="52">
        <v>0.42199999999999999</v>
      </c>
      <c r="F2006" s="52">
        <v>0.47599999999999998</v>
      </c>
      <c r="G2006" s="53">
        <v>6333.6</v>
      </c>
      <c r="H2006" s="52">
        <v>1</v>
      </c>
      <c r="I2006" t="str">
        <f t="shared" si="93"/>
        <v>Baixo</v>
      </c>
      <c r="J2006" t="str">
        <f>VLOOKUP(B2006,'De-Para_Estado_Regiao'!$B:$C,2,0)</f>
        <v>Nordeste</v>
      </c>
      <c r="K2006" s="41">
        <f t="shared" si="94"/>
        <v>6333.6</v>
      </c>
      <c r="L2006" s="15">
        <f t="shared" si="95"/>
        <v>0.42199999999999999</v>
      </c>
    </row>
    <row r="2007" spans="1:12" x14ac:dyDescent="0.25">
      <c r="A2007" s="52" t="s">
        <v>4621</v>
      </c>
      <c r="B2007" s="52" t="s">
        <v>131</v>
      </c>
      <c r="C2007" s="52">
        <v>139</v>
      </c>
      <c r="D2007" s="52">
        <v>0.56200000000000006</v>
      </c>
      <c r="E2007" s="52">
        <v>0.54700000000000004</v>
      </c>
      <c r="F2007" s="52">
        <v>0.41799999999999998</v>
      </c>
      <c r="G2007" s="53">
        <v>6328.11</v>
      </c>
      <c r="H2007" s="52">
        <v>0</v>
      </c>
      <c r="I2007" t="str">
        <f t="shared" si="93"/>
        <v>Médio</v>
      </c>
      <c r="J2007" t="str">
        <f>VLOOKUP(B2007,'De-Para_Estado_Regiao'!$B:$C,2,0)</f>
        <v>Nordeste</v>
      </c>
      <c r="K2007" s="41">
        <f t="shared" si="94"/>
        <v>6328.11</v>
      </c>
      <c r="L2007" s="15">
        <f t="shared" si="95"/>
        <v>0.54700000000000004</v>
      </c>
    </row>
    <row r="2008" spans="1:12" x14ac:dyDescent="0.25">
      <c r="A2008" s="50" t="s">
        <v>3826</v>
      </c>
      <c r="B2008" s="50" t="s">
        <v>25</v>
      </c>
      <c r="C2008" s="50">
        <v>396</v>
      </c>
      <c r="D2008" s="50">
        <v>0.53</v>
      </c>
      <c r="E2008" s="50">
        <v>0.499</v>
      </c>
      <c r="F2008" s="50">
        <v>0.40600000000000003</v>
      </c>
      <c r="G2008" s="51">
        <v>6316.83</v>
      </c>
      <c r="H2008" s="50">
        <v>3</v>
      </c>
      <c r="I2008" t="str">
        <f t="shared" si="93"/>
        <v>Baixo</v>
      </c>
      <c r="J2008" t="str">
        <f>VLOOKUP(B2008,'De-Para_Estado_Regiao'!$B:$C,2,0)</f>
        <v>Nordeste</v>
      </c>
      <c r="K2008" s="41">
        <f t="shared" si="94"/>
        <v>6316.83</v>
      </c>
      <c r="L2008" s="15">
        <f t="shared" si="95"/>
        <v>0.499</v>
      </c>
    </row>
    <row r="2009" spans="1:12" x14ac:dyDescent="0.25">
      <c r="A2009" s="50" t="s">
        <v>3839</v>
      </c>
      <c r="B2009" s="50" t="s">
        <v>86</v>
      </c>
      <c r="C2009" s="50">
        <v>450</v>
      </c>
      <c r="D2009" s="50">
        <v>0.59</v>
      </c>
      <c r="E2009" s="50">
        <v>0.56200000000000006</v>
      </c>
      <c r="F2009" s="50">
        <v>0.47099999999999997</v>
      </c>
      <c r="G2009" s="51">
        <v>6313.48</v>
      </c>
      <c r="H2009" s="50">
        <v>1</v>
      </c>
      <c r="I2009" t="str">
        <f t="shared" si="93"/>
        <v>Médio</v>
      </c>
      <c r="J2009" t="str">
        <f>VLOOKUP(B2009,'De-Para_Estado_Regiao'!$B:$C,2,0)</f>
        <v>Nordeste</v>
      </c>
      <c r="K2009" s="41">
        <f t="shared" si="94"/>
        <v>6313.48</v>
      </c>
      <c r="L2009" s="15">
        <f t="shared" si="95"/>
        <v>0.56200000000000006</v>
      </c>
    </row>
    <row r="2010" spans="1:12" x14ac:dyDescent="0.25">
      <c r="A2010" s="52" t="s">
        <v>5119</v>
      </c>
      <c r="B2010" s="52" t="s">
        <v>48</v>
      </c>
      <c r="C2010" s="52">
        <v>596</v>
      </c>
      <c r="D2010" s="52">
        <v>0.58599999999999997</v>
      </c>
      <c r="E2010" s="52">
        <v>0.52400000000000002</v>
      </c>
      <c r="F2010" s="52">
        <v>0.53600000000000003</v>
      </c>
      <c r="G2010" s="53">
        <v>6305.65</v>
      </c>
      <c r="H2010" s="52">
        <v>2</v>
      </c>
      <c r="I2010" t="str">
        <f t="shared" si="93"/>
        <v>Médio</v>
      </c>
      <c r="J2010" t="str">
        <f>VLOOKUP(B2010,'De-Para_Estado_Regiao'!$B:$C,2,0)</f>
        <v>Nordeste</v>
      </c>
      <c r="K2010" s="41">
        <f t="shared" si="94"/>
        <v>6305.65</v>
      </c>
      <c r="L2010" s="15">
        <f t="shared" si="95"/>
        <v>0.52400000000000002</v>
      </c>
    </row>
    <row r="2011" spans="1:12" x14ac:dyDescent="0.25">
      <c r="A2011" s="52" t="s">
        <v>4262</v>
      </c>
      <c r="B2011" s="52" t="s">
        <v>19</v>
      </c>
      <c r="C2011" s="52">
        <v>227</v>
      </c>
      <c r="D2011" s="52">
        <v>0.57799999999999996</v>
      </c>
      <c r="E2011" s="52">
        <v>0.54700000000000004</v>
      </c>
      <c r="F2011" s="52">
        <v>0.46899999999999997</v>
      </c>
      <c r="G2011" s="53">
        <v>6303.34</v>
      </c>
      <c r="H2011" s="52">
        <v>3</v>
      </c>
      <c r="I2011" t="str">
        <f t="shared" si="93"/>
        <v>Médio</v>
      </c>
      <c r="J2011" t="str">
        <f>VLOOKUP(B2011,'De-Para_Estado_Regiao'!$B:$C,2,0)</f>
        <v>Nordeste</v>
      </c>
      <c r="K2011" s="41">
        <f t="shared" si="94"/>
        <v>6303.34</v>
      </c>
      <c r="L2011" s="15">
        <f t="shared" si="95"/>
        <v>0.54700000000000004</v>
      </c>
    </row>
    <row r="2012" spans="1:12" x14ac:dyDescent="0.25">
      <c r="A2012" s="50" t="s">
        <v>1743</v>
      </c>
      <c r="B2012" s="50" t="s">
        <v>25</v>
      </c>
      <c r="C2012" s="50">
        <v>930</v>
      </c>
      <c r="D2012" s="50">
        <v>0.56499999999999995</v>
      </c>
      <c r="E2012" s="50">
        <v>0.54300000000000004</v>
      </c>
      <c r="F2012" s="50">
        <v>0.44500000000000001</v>
      </c>
      <c r="G2012" s="51">
        <v>6302.48</v>
      </c>
      <c r="H2012" s="50">
        <v>7</v>
      </c>
      <c r="I2012" t="str">
        <f t="shared" si="93"/>
        <v>Médio</v>
      </c>
      <c r="J2012" t="str">
        <f>VLOOKUP(B2012,'De-Para_Estado_Regiao'!$B:$C,2,0)</f>
        <v>Nordeste</v>
      </c>
      <c r="K2012" s="41">
        <f t="shared" si="94"/>
        <v>6302.48</v>
      </c>
      <c r="L2012" s="15">
        <f t="shared" si="95"/>
        <v>0.54300000000000004</v>
      </c>
    </row>
    <row r="2013" spans="1:12" x14ac:dyDescent="0.25">
      <c r="A2013" s="52" t="s">
        <v>3004</v>
      </c>
      <c r="B2013" s="52" t="s">
        <v>101</v>
      </c>
      <c r="C2013" s="52">
        <v>531</v>
      </c>
      <c r="D2013" s="52">
        <v>0.56799999999999995</v>
      </c>
      <c r="E2013" s="52">
        <v>0.54200000000000004</v>
      </c>
      <c r="F2013" s="52">
        <v>0.44500000000000001</v>
      </c>
      <c r="G2013" s="53">
        <v>6299.75</v>
      </c>
      <c r="H2013" s="52">
        <v>12</v>
      </c>
      <c r="I2013" t="str">
        <f t="shared" si="93"/>
        <v>Médio</v>
      </c>
      <c r="J2013" t="str">
        <f>VLOOKUP(B2013,'De-Para_Estado_Regiao'!$B:$C,2,0)</f>
        <v>Nordeste</v>
      </c>
      <c r="K2013" s="41">
        <f t="shared" si="94"/>
        <v>6299.75</v>
      </c>
      <c r="L2013" s="15">
        <f t="shared" si="95"/>
        <v>0.54200000000000004</v>
      </c>
    </row>
    <row r="2014" spans="1:12" x14ac:dyDescent="0.25">
      <c r="A2014" s="52" t="s">
        <v>3653</v>
      </c>
      <c r="B2014" s="52" t="s">
        <v>101</v>
      </c>
      <c r="C2014" s="52">
        <v>248</v>
      </c>
      <c r="D2014" s="52">
        <v>0.55600000000000005</v>
      </c>
      <c r="E2014" s="52">
        <v>0.48799999999999999</v>
      </c>
      <c r="F2014" s="52">
        <v>0.49199999999999999</v>
      </c>
      <c r="G2014" s="53">
        <v>6299.68</v>
      </c>
      <c r="H2014" s="52">
        <v>0</v>
      </c>
      <c r="I2014" t="str">
        <f t="shared" si="93"/>
        <v>Médio</v>
      </c>
      <c r="J2014" t="str">
        <f>VLOOKUP(B2014,'De-Para_Estado_Regiao'!$B:$C,2,0)</f>
        <v>Nordeste</v>
      </c>
      <c r="K2014" s="41">
        <f t="shared" si="94"/>
        <v>6299.68</v>
      </c>
      <c r="L2014" s="15">
        <f t="shared" si="95"/>
        <v>0.48799999999999999</v>
      </c>
    </row>
    <row r="2015" spans="1:12" x14ac:dyDescent="0.25">
      <c r="A2015" s="52" t="s">
        <v>4833</v>
      </c>
      <c r="B2015" s="52" t="s">
        <v>131</v>
      </c>
      <c r="C2015" s="52">
        <v>223</v>
      </c>
      <c r="D2015" s="52">
        <v>0.61599999999999999</v>
      </c>
      <c r="E2015" s="52">
        <v>0.53800000000000003</v>
      </c>
      <c r="F2015" s="52">
        <v>0.58799999999999997</v>
      </c>
      <c r="G2015" s="53">
        <v>6297.33</v>
      </c>
      <c r="H2015" s="52">
        <v>2</v>
      </c>
      <c r="I2015" t="str">
        <f t="shared" si="93"/>
        <v>Médio</v>
      </c>
      <c r="J2015" t="str">
        <f>VLOOKUP(B2015,'De-Para_Estado_Regiao'!$B:$C,2,0)</f>
        <v>Nordeste</v>
      </c>
      <c r="K2015" s="41">
        <f t="shared" si="94"/>
        <v>6297.33</v>
      </c>
      <c r="L2015" s="15">
        <f t="shared" si="95"/>
        <v>0.53800000000000003</v>
      </c>
    </row>
    <row r="2016" spans="1:12" x14ac:dyDescent="0.25">
      <c r="A2016" s="52" t="s">
        <v>4989</v>
      </c>
      <c r="B2016" s="52" t="s">
        <v>131</v>
      </c>
      <c r="C2016" s="52">
        <v>72</v>
      </c>
      <c r="D2016" s="52">
        <v>0.61899999999999999</v>
      </c>
      <c r="E2016" s="52">
        <v>0.52400000000000002</v>
      </c>
      <c r="F2016" s="52">
        <v>0.58199999999999996</v>
      </c>
      <c r="G2016" s="53">
        <v>6295.53</v>
      </c>
      <c r="H2016" s="52">
        <v>2</v>
      </c>
      <c r="I2016" t="str">
        <f t="shared" si="93"/>
        <v>Médio</v>
      </c>
      <c r="J2016" t="str">
        <f>VLOOKUP(B2016,'De-Para_Estado_Regiao'!$B:$C,2,0)</f>
        <v>Nordeste</v>
      </c>
      <c r="K2016" s="41">
        <f t="shared" si="94"/>
        <v>6295.53</v>
      </c>
      <c r="L2016" s="15">
        <f t="shared" si="95"/>
        <v>0.52400000000000002</v>
      </c>
    </row>
    <row r="2017" spans="1:12" x14ac:dyDescent="0.25">
      <c r="A2017" s="52" t="s">
        <v>4153</v>
      </c>
      <c r="B2017" s="52" t="s">
        <v>101</v>
      </c>
      <c r="C2017" s="52">
        <v>283</v>
      </c>
      <c r="D2017" s="52">
        <v>0.58099999999999996</v>
      </c>
      <c r="E2017" s="52">
        <v>0.53700000000000003</v>
      </c>
      <c r="F2017" s="52">
        <v>0.49199999999999999</v>
      </c>
      <c r="G2017" s="53">
        <v>6292.33</v>
      </c>
      <c r="H2017" s="52">
        <v>0</v>
      </c>
      <c r="I2017" t="str">
        <f t="shared" si="93"/>
        <v>Médio</v>
      </c>
      <c r="J2017" t="str">
        <f>VLOOKUP(B2017,'De-Para_Estado_Regiao'!$B:$C,2,0)</f>
        <v>Nordeste</v>
      </c>
      <c r="K2017" s="41">
        <f t="shared" si="94"/>
        <v>6292.33</v>
      </c>
      <c r="L2017" s="15">
        <f t="shared" si="95"/>
        <v>0.53700000000000003</v>
      </c>
    </row>
    <row r="2018" spans="1:12" x14ac:dyDescent="0.25">
      <c r="A2018" s="50" t="s">
        <v>1630</v>
      </c>
      <c r="B2018" s="50" t="s">
        <v>101</v>
      </c>
      <c r="C2018" s="50">
        <v>958</v>
      </c>
      <c r="D2018" s="50">
        <v>0.56100000000000005</v>
      </c>
      <c r="E2018" s="50">
        <v>0.52</v>
      </c>
      <c r="F2018" s="50">
        <v>0.45600000000000002</v>
      </c>
      <c r="G2018" s="51">
        <v>6291.51</v>
      </c>
      <c r="H2018" s="50">
        <v>0</v>
      </c>
      <c r="I2018" t="str">
        <f t="shared" si="93"/>
        <v>Médio</v>
      </c>
      <c r="J2018" t="str">
        <f>VLOOKUP(B2018,'De-Para_Estado_Regiao'!$B:$C,2,0)</f>
        <v>Nordeste</v>
      </c>
      <c r="K2018" s="41">
        <f t="shared" si="94"/>
        <v>6291.51</v>
      </c>
      <c r="L2018" s="15">
        <f t="shared" si="95"/>
        <v>0.52</v>
      </c>
    </row>
    <row r="2019" spans="1:12" x14ac:dyDescent="0.25">
      <c r="A2019" s="52" t="s">
        <v>1635</v>
      </c>
      <c r="B2019" s="52" t="s">
        <v>48</v>
      </c>
      <c r="C2019" s="52">
        <v>867</v>
      </c>
      <c r="D2019" s="52">
        <v>0.60499999999999998</v>
      </c>
      <c r="E2019" s="52">
        <v>0.55200000000000005</v>
      </c>
      <c r="F2019" s="52">
        <v>0.52600000000000002</v>
      </c>
      <c r="G2019" s="53">
        <v>6288.36</v>
      </c>
      <c r="H2019" s="52">
        <v>27</v>
      </c>
      <c r="I2019" t="str">
        <f t="shared" si="93"/>
        <v>Médio</v>
      </c>
      <c r="J2019" t="str">
        <f>VLOOKUP(B2019,'De-Para_Estado_Regiao'!$B:$C,2,0)</f>
        <v>Nordeste</v>
      </c>
      <c r="K2019" s="41">
        <f t="shared" si="94"/>
        <v>6288.36</v>
      </c>
      <c r="L2019" s="15">
        <f t="shared" si="95"/>
        <v>0.55200000000000005</v>
      </c>
    </row>
    <row r="2020" spans="1:12" x14ac:dyDescent="0.25">
      <c r="A2020" s="52" t="s">
        <v>1380</v>
      </c>
      <c r="B2020" s="52" t="s">
        <v>101</v>
      </c>
      <c r="C2020" s="52">
        <v>412</v>
      </c>
      <c r="D2020" s="52">
        <v>0.59</v>
      </c>
      <c r="E2020" s="52">
        <v>0.504</v>
      </c>
      <c r="F2020" s="52">
        <v>0.54100000000000004</v>
      </c>
      <c r="G2020" s="53">
        <v>6287.9</v>
      </c>
      <c r="H2020" s="52">
        <v>1</v>
      </c>
      <c r="I2020" t="str">
        <f t="shared" si="93"/>
        <v>Médio</v>
      </c>
      <c r="J2020" t="str">
        <f>VLOOKUP(B2020,'De-Para_Estado_Regiao'!$B:$C,2,0)</f>
        <v>Nordeste</v>
      </c>
      <c r="K2020" s="41">
        <f t="shared" si="94"/>
        <v>6287.9</v>
      </c>
      <c r="L2020" s="15">
        <f t="shared" si="95"/>
        <v>0.504</v>
      </c>
    </row>
    <row r="2021" spans="1:12" x14ac:dyDescent="0.25">
      <c r="A2021" s="52" t="s">
        <v>1812</v>
      </c>
      <c r="B2021" s="52" t="s">
        <v>101</v>
      </c>
      <c r="C2021" s="52">
        <v>1414</v>
      </c>
      <c r="D2021" s="52">
        <v>0.56999999999999995</v>
      </c>
      <c r="E2021" s="52">
        <v>0.53100000000000003</v>
      </c>
      <c r="F2021" s="52">
        <v>0.47099999999999997</v>
      </c>
      <c r="G2021" s="53">
        <v>6283.71</v>
      </c>
      <c r="H2021" s="52">
        <v>26</v>
      </c>
      <c r="I2021" t="str">
        <f t="shared" si="93"/>
        <v>Médio</v>
      </c>
      <c r="J2021" t="str">
        <f>VLOOKUP(B2021,'De-Para_Estado_Regiao'!$B:$C,2,0)</f>
        <v>Nordeste</v>
      </c>
      <c r="K2021" s="41">
        <f t="shared" si="94"/>
        <v>6283.71</v>
      </c>
      <c r="L2021" s="15">
        <f t="shared" si="95"/>
        <v>0.53100000000000003</v>
      </c>
    </row>
    <row r="2022" spans="1:12" x14ac:dyDescent="0.25">
      <c r="A2022" s="50" t="s">
        <v>1387</v>
      </c>
      <c r="B2022" s="50" t="s">
        <v>19</v>
      </c>
      <c r="C2022" s="50">
        <v>233</v>
      </c>
      <c r="D2022" s="50">
        <v>0.57799999999999996</v>
      </c>
      <c r="E2022" s="50">
        <v>0.54900000000000004</v>
      </c>
      <c r="F2022" s="50">
        <v>0.47099999999999997</v>
      </c>
      <c r="G2022" s="51">
        <v>6282.33</v>
      </c>
      <c r="H2022" s="50">
        <v>1</v>
      </c>
      <c r="I2022" t="str">
        <f t="shared" si="93"/>
        <v>Médio</v>
      </c>
      <c r="J2022" t="str">
        <f>VLOOKUP(B2022,'De-Para_Estado_Regiao'!$B:$C,2,0)</f>
        <v>Nordeste</v>
      </c>
      <c r="K2022" s="41">
        <f t="shared" si="94"/>
        <v>6282.33</v>
      </c>
      <c r="L2022" s="15">
        <f t="shared" si="95"/>
        <v>0.54900000000000004</v>
      </c>
    </row>
    <row r="2023" spans="1:12" x14ac:dyDescent="0.25">
      <c r="A2023" s="50" t="s">
        <v>4115</v>
      </c>
      <c r="B2023" s="50" t="s">
        <v>108</v>
      </c>
      <c r="C2023" s="50">
        <v>386</v>
      </c>
      <c r="D2023" s="50">
        <v>0.53200000000000003</v>
      </c>
      <c r="E2023" s="50">
        <v>0.51300000000000001</v>
      </c>
      <c r="F2023" s="50">
        <v>0.38500000000000001</v>
      </c>
      <c r="G2023" s="51">
        <v>6282.18</v>
      </c>
      <c r="H2023" s="50">
        <v>0</v>
      </c>
      <c r="I2023" t="str">
        <f t="shared" si="93"/>
        <v>Baixo</v>
      </c>
      <c r="J2023" t="str">
        <f>VLOOKUP(B2023,'De-Para_Estado_Regiao'!$B:$C,2,0)</f>
        <v>Nordeste</v>
      </c>
      <c r="K2023" s="41">
        <f t="shared" si="94"/>
        <v>6282.18</v>
      </c>
      <c r="L2023" s="15">
        <f t="shared" si="95"/>
        <v>0.51300000000000001</v>
      </c>
    </row>
    <row r="2024" spans="1:12" x14ac:dyDescent="0.25">
      <c r="A2024" s="50" t="s">
        <v>1034</v>
      </c>
      <c r="B2024" s="50" t="s">
        <v>19</v>
      </c>
      <c r="C2024" s="50">
        <v>583</v>
      </c>
      <c r="D2024" s="50">
        <v>0.61399999999999999</v>
      </c>
      <c r="E2024" s="50">
        <v>0.57199999999999995</v>
      </c>
      <c r="F2024" s="50">
        <v>0.55300000000000005</v>
      </c>
      <c r="G2024" s="51">
        <v>6278.02</v>
      </c>
      <c r="H2024" s="50">
        <v>18</v>
      </c>
      <c r="I2024" t="str">
        <f t="shared" si="93"/>
        <v>Médio</v>
      </c>
      <c r="J2024" t="str">
        <f>VLOOKUP(B2024,'De-Para_Estado_Regiao'!$B:$C,2,0)</f>
        <v>Nordeste</v>
      </c>
      <c r="K2024" s="41">
        <f t="shared" si="94"/>
        <v>6278.02</v>
      </c>
      <c r="L2024" s="15">
        <f t="shared" si="95"/>
        <v>0.57199999999999995</v>
      </c>
    </row>
    <row r="2025" spans="1:12" x14ac:dyDescent="0.25">
      <c r="A2025" s="52" t="s">
        <v>3649</v>
      </c>
      <c r="B2025" s="52" t="s">
        <v>48</v>
      </c>
      <c r="C2025" s="52">
        <v>796</v>
      </c>
      <c r="D2025" s="52">
        <v>0.59</v>
      </c>
      <c r="E2025" s="52">
        <v>0.51400000000000001</v>
      </c>
      <c r="F2025" s="52">
        <v>0.52400000000000002</v>
      </c>
      <c r="G2025" s="53">
        <v>6270.08</v>
      </c>
      <c r="H2025" s="52">
        <v>7</v>
      </c>
      <c r="I2025" t="str">
        <f t="shared" si="93"/>
        <v>Médio</v>
      </c>
      <c r="J2025" t="str">
        <f>VLOOKUP(B2025,'De-Para_Estado_Regiao'!$B:$C,2,0)</f>
        <v>Nordeste</v>
      </c>
      <c r="K2025" s="41">
        <f t="shared" si="94"/>
        <v>6270.08</v>
      </c>
      <c r="L2025" s="15">
        <f t="shared" si="95"/>
        <v>0.51400000000000001</v>
      </c>
    </row>
    <row r="2026" spans="1:12" x14ac:dyDescent="0.25">
      <c r="A2026" s="52" t="s">
        <v>4912</v>
      </c>
      <c r="B2026" s="52" t="s">
        <v>19</v>
      </c>
      <c r="C2026" s="52">
        <v>155</v>
      </c>
      <c r="D2026" s="52">
        <v>0.51100000000000001</v>
      </c>
      <c r="E2026" s="52">
        <v>0.51700000000000002</v>
      </c>
      <c r="F2026" s="52">
        <v>0.33500000000000002</v>
      </c>
      <c r="G2026" s="53">
        <v>6267.37</v>
      </c>
      <c r="H2026" s="52">
        <v>1</v>
      </c>
      <c r="I2026" t="str">
        <f t="shared" si="93"/>
        <v>Baixo</v>
      </c>
      <c r="J2026" t="str">
        <f>VLOOKUP(B2026,'De-Para_Estado_Regiao'!$B:$C,2,0)</f>
        <v>Nordeste</v>
      </c>
      <c r="K2026" s="41">
        <f t="shared" si="94"/>
        <v>6267.37</v>
      </c>
      <c r="L2026" s="15">
        <f t="shared" si="95"/>
        <v>0.51700000000000002</v>
      </c>
    </row>
    <row r="2027" spans="1:12" x14ac:dyDescent="0.25">
      <c r="A2027" s="52" t="s">
        <v>1847</v>
      </c>
      <c r="B2027" s="52" t="s">
        <v>101</v>
      </c>
      <c r="C2027" s="52">
        <v>900</v>
      </c>
      <c r="D2027" s="52">
        <v>0.58099999999999996</v>
      </c>
      <c r="E2027" s="52">
        <v>0.53600000000000003</v>
      </c>
      <c r="F2027" s="52">
        <v>0.48399999999999999</v>
      </c>
      <c r="G2027" s="53">
        <v>6260.45</v>
      </c>
      <c r="H2027" s="52">
        <v>16</v>
      </c>
      <c r="I2027" t="str">
        <f t="shared" si="93"/>
        <v>Médio</v>
      </c>
      <c r="J2027" t="str">
        <f>VLOOKUP(B2027,'De-Para_Estado_Regiao'!$B:$C,2,0)</f>
        <v>Nordeste</v>
      </c>
      <c r="K2027" s="41">
        <f t="shared" si="94"/>
        <v>6260.45</v>
      </c>
      <c r="L2027" s="15">
        <f t="shared" si="95"/>
        <v>0.53600000000000003</v>
      </c>
    </row>
    <row r="2028" spans="1:12" x14ac:dyDescent="0.25">
      <c r="A2028" s="50" t="s">
        <v>5062</v>
      </c>
      <c r="B2028" s="50" t="s">
        <v>101</v>
      </c>
      <c r="C2028" s="50">
        <v>477</v>
      </c>
      <c r="D2028" s="50">
        <v>0.57499999999999996</v>
      </c>
      <c r="E2028" s="50">
        <v>0.495</v>
      </c>
      <c r="F2028" s="50">
        <v>0.53100000000000003</v>
      </c>
      <c r="G2028" s="51">
        <v>6258.81</v>
      </c>
      <c r="H2028" s="50">
        <v>0</v>
      </c>
      <c r="I2028" t="str">
        <f t="shared" si="93"/>
        <v>Médio</v>
      </c>
      <c r="J2028" t="str">
        <f>VLOOKUP(B2028,'De-Para_Estado_Regiao'!$B:$C,2,0)</f>
        <v>Nordeste</v>
      </c>
      <c r="K2028" s="41">
        <f t="shared" si="94"/>
        <v>6258.81</v>
      </c>
      <c r="L2028" s="15">
        <f t="shared" si="95"/>
        <v>0.495</v>
      </c>
    </row>
    <row r="2029" spans="1:12" x14ac:dyDescent="0.25">
      <c r="A2029" s="50" t="s">
        <v>1943</v>
      </c>
      <c r="B2029" s="50" t="s">
        <v>19</v>
      </c>
      <c r="C2029" s="50">
        <v>733</v>
      </c>
      <c r="D2029" s="50">
        <v>0.57499999999999996</v>
      </c>
      <c r="E2029" s="50">
        <v>0.53300000000000003</v>
      </c>
      <c r="F2029" s="50">
        <v>0.46</v>
      </c>
      <c r="G2029" s="51">
        <v>6256.8</v>
      </c>
      <c r="H2029" s="50">
        <v>0</v>
      </c>
      <c r="I2029" t="str">
        <f t="shared" si="93"/>
        <v>Médio</v>
      </c>
      <c r="J2029" t="str">
        <f>VLOOKUP(B2029,'De-Para_Estado_Regiao'!$B:$C,2,0)</f>
        <v>Nordeste</v>
      </c>
      <c r="K2029" s="41">
        <f t="shared" si="94"/>
        <v>6256.8</v>
      </c>
      <c r="L2029" s="15">
        <f t="shared" si="95"/>
        <v>0.53300000000000003</v>
      </c>
    </row>
    <row r="2030" spans="1:12" x14ac:dyDescent="0.25">
      <c r="A2030" s="50" t="s">
        <v>4331</v>
      </c>
      <c r="B2030" s="50" t="s">
        <v>86</v>
      </c>
      <c r="C2030" s="50">
        <v>285</v>
      </c>
      <c r="D2030" s="50">
        <v>0.60399999999999998</v>
      </c>
      <c r="E2030" s="50">
        <v>0.55900000000000005</v>
      </c>
      <c r="F2030" s="50">
        <v>0.50900000000000001</v>
      </c>
      <c r="G2030" s="51">
        <v>6251.13</v>
      </c>
      <c r="H2030" s="50">
        <v>4</v>
      </c>
      <c r="I2030" t="str">
        <f t="shared" si="93"/>
        <v>Médio</v>
      </c>
      <c r="J2030" t="str">
        <f>VLOOKUP(B2030,'De-Para_Estado_Regiao'!$B:$C,2,0)</f>
        <v>Nordeste</v>
      </c>
      <c r="K2030" s="41">
        <f t="shared" si="94"/>
        <v>6251.13</v>
      </c>
      <c r="L2030" s="15">
        <f t="shared" si="95"/>
        <v>0.55900000000000005</v>
      </c>
    </row>
    <row r="2031" spans="1:12" x14ac:dyDescent="0.25">
      <c r="A2031" s="52" t="s">
        <v>2250</v>
      </c>
      <c r="B2031" s="52" t="s">
        <v>131</v>
      </c>
      <c r="C2031" s="52">
        <v>646</v>
      </c>
      <c r="D2031" s="52">
        <v>0.54500000000000004</v>
      </c>
      <c r="E2031" s="52">
        <v>0.54</v>
      </c>
      <c r="F2031" s="52">
        <v>0.39800000000000002</v>
      </c>
      <c r="G2031" s="53">
        <v>6243.46</v>
      </c>
      <c r="H2031" s="52">
        <v>5</v>
      </c>
      <c r="I2031" t="str">
        <f t="shared" si="93"/>
        <v>Baixo</v>
      </c>
      <c r="J2031" t="str">
        <f>VLOOKUP(B2031,'De-Para_Estado_Regiao'!$B:$C,2,0)</f>
        <v>Nordeste</v>
      </c>
      <c r="K2031" s="41">
        <f t="shared" si="94"/>
        <v>6243.46</v>
      </c>
      <c r="L2031" s="15">
        <f t="shared" si="95"/>
        <v>0.54</v>
      </c>
    </row>
    <row r="2032" spans="1:12" x14ac:dyDescent="0.25">
      <c r="A2032" s="50" t="s">
        <v>1399</v>
      </c>
      <c r="B2032" s="50" t="s">
        <v>101</v>
      </c>
      <c r="C2032" s="50">
        <v>3322</v>
      </c>
      <c r="D2032" s="50">
        <v>0.57999999999999996</v>
      </c>
      <c r="E2032" s="50">
        <v>0.54500000000000004</v>
      </c>
      <c r="F2032" s="50">
        <v>0.47499999999999998</v>
      </c>
      <c r="G2032" s="51">
        <v>6238.6</v>
      </c>
      <c r="H2032" s="50">
        <v>10</v>
      </c>
      <c r="I2032" t="str">
        <f t="shared" si="93"/>
        <v>Médio</v>
      </c>
      <c r="J2032" t="str">
        <f>VLOOKUP(B2032,'De-Para_Estado_Regiao'!$B:$C,2,0)</f>
        <v>Nordeste</v>
      </c>
      <c r="K2032" s="41">
        <f t="shared" si="94"/>
        <v>6238.6</v>
      </c>
      <c r="L2032" s="15">
        <f t="shared" si="95"/>
        <v>0.54500000000000004</v>
      </c>
    </row>
    <row r="2033" spans="1:12" x14ac:dyDescent="0.25">
      <c r="A2033" s="50" t="s">
        <v>4899</v>
      </c>
      <c r="B2033" s="50" t="s">
        <v>131</v>
      </c>
      <c r="C2033" s="50">
        <v>62</v>
      </c>
      <c r="D2033" s="50">
        <v>0.59599999999999997</v>
      </c>
      <c r="E2033" s="50">
        <v>0.53300000000000003</v>
      </c>
      <c r="F2033" s="50">
        <v>0.51400000000000001</v>
      </c>
      <c r="G2033" s="51">
        <v>6236.07</v>
      </c>
      <c r="H2033" s="50">
        <v>0</v>
      </c>
      <c r="I2033" t="str">
        <f t="shared" si="93"/>
        <v>Médio</v>
      </c>
      <c r="J2033" t="str">
        <f>VLOOKUP(B2033,'De-Para_Estado_Regiao'!$B:$C,2,0)</f>
        <v>Nordeste</v>
      </c>
      <c r="K2033" s="41">
        <f t="shared" si="94"/>
        <v>6236.07</v>
      </c>
      <c r="L2033" s="15">
        <f t="shared" si="95"/>
        <v>0.53300000000000003</v>
      </c>
    </row>
    <row r="2034" spans="1:12" x14ac:dyDescent="0.25">
      <c r="A2034" s="50" t="s">
        <v>945</v>
      </c>
      <c r="B2034" s="50" t="s">
        <v>48</v>
      </c>
      <c r="C2034" s="50">
        <v>1485</v>
      </c>
      <c r="D2034" s="50">
        <v>0.60299999999999998</v>
      </c>
      <c r="E2034" s="50">
        <v>0.54100000000000004</v>
      </c>
      <c r="F2034" s="50">
        <v>0.52100000000000002</v>
      </c>
      <c r="G2034" s="51">
        <v>6232.7</v>
      </c>
      <c r="H2034" s="50">
        <v>16</v>
      </c>
      <c r="I2034" t="str">
        <f t="shared" si="93"/>
        <v>Médio</v>
      </c>
      <c r="J2034" t="str">
        <f>VLOOKUP(B2034,'De-Para_Estado_Regiao'!$B:$C,2,0)</f>
        <v>Nordeste</v>
      </c>
      <c r="K2034" s="41">
        <f t="shared" si="94"/>
        <v>6232.7</v>
      </c>
      <c r="L2034" s="15">
        <f t="shared" si="95"/>
        <v>0.54100000000000004</v>
      </c>
    </row>
    <row r="2035" spans="1:12" x14ac:dyDescent="0.25">
      <c r="A2035" s="50" t="s">
        <v>3962</v>
      </c>
      <c r="B2035" s="50" t="s">
        <v>48</v>
      </c>
      <c r="C2035" s="50">
        <v>267</v>
      </c>
      <c r="D2035" s="50">
        <v>0.57999999999999996</v>
      </c>
      <c r="E2035" s="50">
        <v>0.51700000000000002</v>
      </c>
      <c r="F2035" s="50">
        <v>0.48899999999999999</v>
      </c>
      <c r="G2035" s="51">
        <v>6231.96</v>
      </c>
      <c r="H2035" s="50">
        <v>21</v>
      </c>
      <c r="I2035" t="str">
        <f t="shared" si="93"/>
        <v>Médio</v>
      </c>
      <c r="J2035" t="str">
        <f>VLOOKUP(B2035,'De-Para_Estado_Regiao'!$B:$C,2,0)</f>
        <v>Nordeste</v>
      </c>
      <c r="K2035" s="41">
        <f t="shared" si="94"/>
        <v>6231.96</v>
      </c>
      <c r="L2035" s="15">
        <f t="shared" si="95"/>
        <v>0.51700000000000002</v>
      </c>
    </row>
    <row r="2036" spans="1:12" x14ac:dyDescent="0.25">
      <c r="A2036" s="52" t="s">
        <v>3080</v>
      </c>
      <c r="B2036" s="52" t="s">
        <v>19</v>
      </c>
      <c r="C2036" s="52">
        <v>387</v>
      </c>
      <c r="D2036" s="52">
        <v>0.63</v>
      </c>
      <c r="E2036" s="52">
        <v>0.57799999999999996</v>
      </c>
      <c r="F2036" s="52">
        <v>0.55300000000000005</v>
      </c>
      <c r="G2036" s="53">
        <v>6228.75</v>
      </c>
      <c r="H2036" s="52">
        <v>14</v>
      </c>
      <c r="I2036" t="str">
        <f t="shared" si="93"/>
        <v>Médio</v>
      </c>
      <c r="J2036" t="str">
        <f>VLOOKUP(B2036,'De-Para_Estado_Regiao'!$B:$C,2,0)</f>
        <v>Nordeste</v>
      </c>
      <c r="K2036" s="41">
        <f t="shared" si="94"/>
        <v>6228.75</v>
      </c>
      <c r="L2036" s="15">
        <f t="shared" si="95"/>
        <v>0.57799999999999996</v>
      </c>
    </row>
    <row r="2037" spans="1:12" x14ac:dyDescent="0.25">
      <c r="A2037" s="52" t="s">
        <v>4212</v>
      </c>
      <c r="B2037" s="52" t="s">
        <v>86</v>
      </c>
      <c r="C2037" s="52">
        <v>203</v>
      </c>
      <c r="D2037" s="52">
        <v>0.57399999999999995</v>
      </c>
      <c r="E2037" s="52">
        <v>0.51100000000000001</v>
      </c>
      <c r="F2037" s="52">
        <v>0.48099999999999998</v>
      </c>
      <c r="G2037" s="53">
        <v>6215.66</v>
      </c>
      <c r="H2037" s="52">
        <v>1</v>
      </c>
      <c r="I2037" t="str">
        <f t="shared" si="93"/>
        <v>Médio</v>
      </c>
      <c r="J2037" t="str">
        <f>VLOOKUP(B2037,'De-Para_Estado_Regiao'!$B:$C,2,0)</f>
        <v>Nordeste</v>
      </c>
      <c r="K2037" s="41">
        <f t="shared" si="94"/>
        <v>6215.66</v>
      </c>
      <c r="L2037" s="15">
        <f t="shared" si="95"/>
        <v>0.51100000000000001</v>
      </c>
    </row>
    <row r="2038" spans="1:12" x14ac:dyDescent="0.25">
      <c r="A2038" s="50" t="s">
        <v>3054</v>
      </c>
      <c r="B2038" s="50" t="s">
        <v>19</v>
      </c>
      <c r="C2038" s="50">
        <v>301</v>
      </c>
      <c r="D2038" s="50">
        <v>0.57999999999999996</v>
      </c>
      <c r="E2038" s="50">
        <v>0.55500000000000005</v>
      </c>
      <c r="F2038" s="50">
        <v>0.46500000000000002</v>
      </c>
      <c r="G2038" s="51">
        <v>6215.17</v>
      </c>
      <c r="H2038" s="50">
        <v>10</v>
      </c>
      <c r="I2038" t="str">
        <f t="shared" si="93"/>
        <v>Médio</v>
      </c>
      <c r="J2038" t="str">
        <f>VLOOKUP(B2038,'De-Para_Estado_Regiao'!$B:$C,2,0)</f>
        <v>Nordeste</v>
      </c>
      <c r="K2038" s="41">
        <f t="shared" si="94"/>
        <v>6215.17</v>
      </c>
      <c r="L2038" s="15">
        <f t="shared" si="95"/>
        <v>0.55500000000000005</v>
      </c>
    </row>
    <row r="2039" spans="1:12" x14ac:dyDescent="0.25">
      <c r="A2039" s="52" t="s">
        <v>1661</v>
      </c>
      <c r="B2039" s="52" t="s">
        <v>19</v>
      </c>
      <c r="C2039" s="52">
        <v>530</v>
      </c>
      <c r="D2039" s="52">
        <v>0.55000000000000004</v>
      </c>
      <c r="E2039" s="52">
        <v>0.54600000000000004</v>
      </c>
      <c r="F2039" s="52">
        <v>0.442</v>
      </c>
      <c r="G2039" s="53">
        <v>6210.88</v>
      </c>
      <c r="H2039" s="52">
        <v>2</v>
      </c>
      <c r="I2039" t="str">
        <f t="shared" si="93"/>
        <v>Médio</v>
      </c>
      <c r="J2039" t="str">
        <f>VLOOKUP(B2039,'De-Para_Estado_Regiao'!$B:$C,2,0)</f>
        <v>Nordeste</v>
      </c>
      <c r="K2039" s="41">
        <f t="shared" si="94"/>
        <v>6210.88</v>
      </c>
      <c r="L2039" s="15">
        <f t="shared" si="95"/>
        <v>0.54600000000000004</v>
      </c>
    </row>
    <row r="2040" spans="1:12" x14ac:dyDescent="0.25">
      <c r="A2040" s="50" t="s">
        <v>1781</v>
      </c>
      <c r="B2040" s="50" t="s">
        <v>19</v>
      </c>
      <c r="C2040" s="50">
        <v>211</v>
      </c>
      <c r="D2040" s="50">
        <v>0.56999999999999995</v>
      </c>
      <c r="E2040" s="50">
        <v>0.57299999999999995</v>
      </c>
      <c r="F2040" s="50">
        <v>0.46200000000000002</v>
      </c>
      <c r="G2040" s="51">
        <v>6210.54</v>
      </c>
      <c r="H2040" s="50">
        <v>15</v>
      </c>
      <c r="I2040" t="str">
        <f t="shared" si="93"/>
        <v>Médio</v>
      </c>
      <c r="J2040" t="str">
        <f>VLOOKUP(B2040,'De-Para_Estado_Regiao'!$B:$C,2,0)</f>
        <v>Nordeste</v>
      </c>
      <c r="K2040" s="41">
        <f t="shared" si="94"/>
        <v>6210.54</v>
      </c>
      <c r="L2040" s="15">
        <f t="shared" si="95"/>
        <v>0.57299999999999995</v>
      </c>
    </row>
    <row r="2041" spans="1:12" x14ac:dyDescent="0.25">
      <c r="A2041" s="52" t="s">
        <v>4216</v>
      </c>
      <c r="B2041" s="52" t="s">
        <v>101</v>
      </c>
      <c r="C2041" s="52">
        <v>362</v>
      </c>
      <c r="D2041" s="52">
        <v>0.52100000000000002</v>
      </c>
      <c r="E2041" s="52">
        <v>0.50900000000000001</v>
      </c>
      <c r="F2041" s="52">
        <v>0.38700000000000001</v>
      </c>
      <c r="G2041" s="53">
        <v>6206.85</v>
      </c>
      <c r="H2041" s="52">
        <v>1</v>
      </c>
      <c r="I2041" t="str">
        <f t="shared" si="93"/>
        <v>Baixo</v>
      </c>
      <c r="J2041" t="str">
        <f>VLOOKUP(B2041,'De-Para_Estado_Regiao'!$B:$C,2,0)</f>
        <v>Nordeste</v>
      </c>
      <c r="K2041" s="41">
        <f t="shared" si="94"/>
        <v>6206.85</v>
      </c>
      <c r="L2041" s="15">
        <f t="shared" si="95"/>
        <v>0.50900000000000001</v>
      </c>
    </row>
    <row r="2042" spans="1:12" x14ac:dyDescent="0.25">
      <c r="A2042" s="52" t="s">
        <v>4200</v>
      </c>
      <c r="B2042" s="52" t="s">
        <v>86</v>
      </c>
      <c r="C2042" s="52">
        <v>485</v>
      </c>
      <c r="D2042" s="52">
        <v>0.60799999999999998</v>
      </c>
      <c r="E2042" s="52">
        <v>0.54500000000000004</v>
      </c>
      <c r="F2042" s="52">
        <v>0.53100000000000003</v>
      </c>
      <c r="G2042" s="53">
        <v>6206.8</v>
      </c>
      <c r="H2042" s="52">
        <v>5</v>
      </c>
      <c r="I2042" t="str">
        <f t="shared" si="93"/>
        <v>Médio</v>
      </c>
      <c r="J2042" t="str">
        <f>VLOOKUP(B2042,'De-Para_Estado_Regiao'!$B:$C,2,0)</f>
        <v>Nordeste</v>
      </c>
      <c r="K2042" s="41">
        <f t="shared" si="94"/>
        <v>6206.8</v>
      </c>
      <c r="L2042" s="15">
        <f t="shared" si="95"/>
        <v>0.54500000000000004</v>
      </c>
    </row>
    <row r="2043" spans="1:12" x14ac:dyDescent="0.25">
      <c r="A2043" s="50" t="s">
        <v>4160</v>
      </c>
      <c r="B2043" s="50" t="s">
        <v>86</v>
      </c>
      <c r="C2043" s="50">
        <v>349</v>
      </c>
      <c r="D2043" s="50">
        <v>0.56000000000000005</v>
      </c>
      <c r="E2043" s="50">
        <v>0.54900000000000004</v>
      </c>
      <c r="F2043" s="50">
        <v>0.42299999999999999</v>
      </c>
      <c r="G2043" s="51">
        <v>6204.5</v>
      </c>
      <c r="H2043" s="50">
        <v>3</v>
      </c>
      <c r="I2043" t="str">
        <f t="shared" si="93"/>
        <v>Médio</v>
      </c>
      <c r="J2043" t="str">
        <f>VLOOKUP(B2043,'De-Para_Estado_Regiao'!$B:$C,2,0)</f>
        <v>Nordeste</v>
      </c>
      <c r="K2043" s="41">
        <f t="shared" si="94"/>
        <v>6204.5</v>
      </c>
      <c r="L2043" s="15">
        <f t="shared" si="95"/>
        <v>0.54900000000000004</v>
      </c>
    </row>
    <row r="2044" spans="1:12" x14ac:dyDescent="0.25">
      <c r="A2044" s="50" t="s">
        <v>1516</v>
      </c>
      <c r="B2044" s="50" t="s">
        <v>19</v>
      </c>
      <c r="C2044" s="50">
        <v>163</v>
      </c>
      <c r="D2044" s="50">
        <v>0.56999999999999995</v>
      </c>
      <c r="E2044" s="50">
        <v>0.55200000000000005</v>
      </c>
      <c r="F2044" s="50">
        <v>0.44500000000000001</v>
      </c>
      <c r="G2044" s="51">
        <v>6197.97</v>
      </c>
      <c r="H2044" s="50">
        <v>20</v>
      </c>
      <c r="I2044" t="str">
        <f t="shared" si="93"/>
        <v>Médio</v>
      </c>
      <c r="J2044" t="str">
        <f>VLOOKUP(B2044,'De-Para_Estado_Regiao'!$B:$C,2,0)</f>
        <v>Nordeste</v>
      </c>
      <c r="K2044" s="41">
        <f t="shared" si="94"/>
        <v>6197.97</v>
      </c>
      <c r="L2044" s="15">
        <f t="shared" si="95"/>
        <v>0.55200000000000005</v>
      </c>
    </row>
    <row r="2045" spans="1:12" x14ac:dyDescent="0.25">
      <c r="A2045" s="50" t="s">
        <v>1207</v>
      </c>
      <c r="B2045" s="50" t="s">
        <v>19</v>
      </c>
      <c r="C2045" s="50">
        <v>411</v>
      </c>
      <c r="D2045" s="50">
        <v>0.56999999999999995</v>
      </c>
      <c r="E2045" s="50">
        <v>0.54100000000000004</v>
      </c>
      <c r="F2045" s="50">
        <v>0.45900000000000002</v>
      </c>
      <c r="G2045" s="51">
        <v>6196.66</v>
      </c>
      <c r="H2045" s="50">
        <v>4</v>
      </c>
      <c r="I2045" t="str">
        <f t="shared" si="93"/>
        <v>Médio</v>
      </c>
      <c r="J2045" t="str">
        <f>VLOOKUP(B2045,'De-Para_Estado_Regiao'!$B:$C,2,0)</f>
        <v>Nordeste</v>
      </c>
      <c r="K2045" s="41">
        <f t="shared" si="94"/>
        <v>6196.66</v>
      </c>
      <c r="L2045" s="15">
        <f t="shared" si="95"/>
        <v>0.54100000000000004</v>
      </c>
    </row>
    <row r="2046" spans="1:12" x14ac:dyDescent="0.25">
      <c r="A2046" s="52" t="s">
        <v>2810</v>
      </c>
      <c r="B2046" s="52" t="s">
        <v>25</v>
      </c>
      <c r="C2046" s="52">
        <v>921</v>
      </c>
      <c r="D2046" s="52">
        <v>0.56899999999999995</v>
      </c>
      <c r="E2046" s="52">
        <v>0.54600000000000004</v>
      </c>
      <c r="F2046" s="52">
        <v>0.433</v>
      </c>
      <c r="G2046" s="53">
        <v>6196.51</v>
      </c>
      <c r="H2046" s="52">
        <v>29</v>
      </c>
      <c r="I2046" t="str">
        <f t="shared" si="93"/>
        <v>Médio</v>
      </c>
      <c r="J2046" t="str">
        <f>VLOOKUP(B2046,'De-Para_Estado_Regiao'!$B:$C,2,0)</f>
        <v>Nordeste</v>
      </c>
      <c r="K2046" s="41">
        <f t="shared" si="94"/>
        <v>6196.51</v>
      </c>
      <c r="L2046" s="15">
        <f t="shared" si="95"/>
        <v>0.54600000000000004</v>
      </c>
    </row>
    <row r="2047" spans="1:12" x14ac:dyDescent="0.25">
      <c r="A2047" s="50" t="s">
        <v>4107</v>
      </c>
      <c r="B2047" s="50" t="s">
        <v>131</v>
      </c>
      <c r="C2047" s="50">
        <v>447</v>
      </c>
      <c r="D2047" s="50">
        <v>0.55000000000000004</v>
      </c>
      <c r="E2047" s="50">
        <v>0.53200000000000003</v>
      </c>
      <c r="F2047" s="50">
        <v>0.442</v>
      </c>
      <c r="G2047" s="51">
        <v>6192.54</v>
      </c>
      <c r="H2047" s="50">
        <v>2</v>
      </c>
      <c r="I2047" t="str">
        <f t="shared" si="93"/>
        <v>Médio</v>
      </c>
      <c r="J2047" t="str">
        <f>VLOOKUP(B2047,'De-Para_Estado_Regiao'!$B:$C,2,0)</f>
        <v>Nordeste</v>
      </c>
      <c r="K2047" s="41">
        <f t="shared" si="94"/>
        <v>6192.54</v>
      </c>
      <c r="L2047" s="15">
        <f t="shared" si="95"/>
        <v>0.53200000000000003</v>
      </c>
    </row>
    <row r="2048" spans="1:12" x14ac:dyDescent="0.25">
      <c r="A2048" s="52" t="s">
        <v>5079</v>
      </c>
      <c r="B2048" s="52" t="s">
        <v>131</v>
      </c>
      <c r="C2048" s="52">
        <v>253</v>
      </c>
      <c r="D2048" s="52">
        <v>0.52200000000000002</v>
      </c>
      <c r="E2048" s="52">
        <v>0.48499999999999999</v>
      </c>
      <c r="F2048" s="52">
        <v>0.38400000000000001</v>
      </c>
      <c r="G2048" s="53">
        <v>6189.62</v>
      </c>
      <c r="H2048" s="52">
        <v>2</v>
      </c>
      <c r="I2048" t="str">
        <f t="shared" si="93"/>
        <v>Baixo</v>
      </c>
      <c r="J2048" t="str">
        <f>VLOOKUP(B2048,'De-Para_Estado_Regiao'!$B:$C,2,0)</f>
        <v>Nordeste</v>
      </c>
      <c r="K2048" s="41">
        <f t="shared" si="94"/>
        <v>6189.62</v>
      </c>
      <c r="L2048" s="15">
        <f t="shared" si="95"/>
        <v>0.48499999999999999</v>
      </c>
    </row>
    <row r="2049" spans="1:12" x14ac:dyDescent="0.25">
      <c r="A2049" s="52" t="s">
        <v>3243</v>
      </c>
      <c r="B2049" s="52" t="s">
        <v>48</v>
      </c>
      <c r="C2049" s="52">
        <v>543</v>
      </c>
      <c r="D2049" s="52">
        <v>0.60399999999999998</v>
      </c>
      <c r="E2049" s="52">
        <v>0.52500000000000002</v>
      </c>
      <c r="F2049" s="52">
        <v>0.54200000000000004</v>
      </c>
      <c r="G2049" s="53">
        <v>6187.36</v>
      </c>
      <c r="H2049" s="52">
        <v>16</v>
      </c>
      <c r="I2049" t="str">
        <f t="shared" si="93"/>
        <v>Médio</v>
      </c>
      <c r="J2049" t="str">
        <f>VLOOKUP(B2049,'De-Para_Estado_Regiao'!$B:$C,2,0)</f>
        <v>Nordeste</v>
      </c>
      <c r="K2049" s="41">
        <f t="shared" si="94"/>
        <v>6187.36</v>
      </c>
      <c r="L2049" s="15">
        <f t="shared" si="95"/>
        <v>0.52500000000000002</v>
      </c>
    </row>
    <row r="2050" spans="1:12" x14ac:dyDescent="0.25">
      <c r="A2050" s="52" t="s">
        <v>1543</v>
      </c>
      <c r="B2050" s="52" t="s">
        <v>19</v>
      </c>
      <c r="C2050" s="52">
        <v>179</v>
      </c>
      <c r="D2050" s="52">
        <v>0.6</v>
      </c>
      <c r="E2050" s="52">
        <v>0.55200000000000005</v>
      </c>
      <c r="F2050" s="52">
        <v>0.503</v>
      </c>
      <c r="G2050" s="53">
        <v>6183.93</v>
      </c>
      <c r="H2050" s="52">
        <v>0</v>
      </c>
      <c r="I2050" t="str">
        <f t="shared" ref="I2050:I2113" si="96">IF(D2050&lt;0.55,"Baixo",IF(D2050&lt;0.7,"Médio",IF(D2050&lt;0.8,"Alto","Muito Alto")))</f>
        <v>Médio</v>
      </c>
      <c r="J2050" t="str">
        <f>VLOOKUP(B2050,'De-Para_Estado_Regiao'!$B:$C,2,0)</f>
        <v>Nordeste</v>
      </c>
      <c r="K2050" s="41">
        <f t="shared" si="94"/>
        <v>6183.93</v>
      </c>
      <c r="L2050" s="15">
        <f t="shared" si="95"/>
        <v>0.55200000000000005</v>
      </c>
    </row>
    <row r="2051" spans="1:12" x14ac:dyDescent="0.25">
      <c r="A2051" s="52" t="s">
        <v>2779</v>
      </c>
      <c r="B2051" s="52" t="s">
        <v>108</v>
      </c>
      <c r="C2051" s="52">
        <v>361</v>
      </c>
      <c r="D2051" s="52">
        <v>0.55000000000000004</v>
      </c>
      <c r="E2051" s="52">
        <v>0.52700000000000002</v>
      </c>
      <c r="F2051" s="52">
        <v>0.432</v>
      </c>
      <c r="G2051" s="53">
        <v>6180.97</v>
      </c>
      <c r="H2051" s="52">
        <v>3</v>
      </c>
      <c r="I2051" t="str">
        <f t="shared" si="96"/>
        <v>Médio</v>
      </c>
      <c r="J2051" t="str">
        <f>VLOOKUP(B2051,'De-Para_Estado_Regiao'!$B:$C,2,0)</f>
        <v>Nordeste</v>
      </c>
      <c r="K2051" s="41">
        <f t="shared" ref="K2051:K2114" si="97">G2051</f>
        <v>6180.97</v>
      </c>
      <c r="L2051" s="15">
        <f t="shared" ref="L2051:L2114" si="98">E2051</f>
        <v>0.52700000000000002</v>
      </c>
    </row>
    <row r="2052" spans="1:12" x14ac:dyDescent="0.25">
      <c r="A2052" s="52" t="s">
        <v>3920</v>
      </c>
      <c r="B2052" s="52" t="s">
        <v>131</v>
      </c>
      <c r="C2052" s="52">
        <v>390</v>
      </c>
      <c r="D2052" s="52">
        <v>0.56200000000000006</v>
      </c>
      <c r="E2052" s="52">
        <v>0.51500000000000001</v>
      </c>
      <c r="F2052" s="52">
        <v>0.443</v>
      </c>
      <c r="G2052" s="53">
        <v>6180.44</v>
      </c>
      <c r="H2052" s="52">
        <v>10</v>
      </c>
      <c r="I2052" t="str">
        <f t="shared" si="96"/>
        <v>Médio</v>
      </c>
      <c r="J2052" t="str">
        <f>VLOOKUP(B2052,'De-Para_Estado_Regiao'!$B:$C,2,0)</f>
        <v>Nordeste</v>
      </c>
      <c r="K2052" s="41">
        <f t="shared" si="97"/>
        <v>6180.44</v>
      </c>
      <c r="L2052" s="15">
        <f t="shared" si="98"/>
        <v>0.51500000000000001</v>
      </c>
    </row>
    <row r="2053" spans="1:12" x14ac:dyDescent="0.25">
      <c r="A2053" s="50" t="s">
        <v>4181</v>
      </c>
      <c r="B2053" s="50" t="s">
        <v>101</v>
      </c>
      <c r="C2053" s="50">
        <v>406</v>
      </c>
      <c r="D2053" s="50">
        <v>0.57899999999999996</v>
      </c>
      <c r="E2053" s="50">
        <v>0.52600000000000002</v>
      </c>
      <c r="F2053" s="50">
        <v>0.505</v>
      </c>
      <c r="G2053" s="51">
        <v>6179.24</v>
      </c>
      <c r="H2053" s="50">
        <v>0</v>
      </c>
      <c r="I2053" t="str">
        <f t="shared" si="96"/>
        <v>Médio</v>
      </c>
      <c r="J2053" t="str">
        <f>VLOOKUP(B2053,'De-Para_Estado_Regiao'!$B:$C,2,0)</f>
        <v>Nordeste</v>
      </c>
      <c r="K2053" s="41">
        <f t="shared" si="97"/>
        <v>6179.24</v>
      </c>
      <c r="L2053" s="15">
        <f t="shared" si="98"/>
        <v>0.52600000000000002</v>
      </c>
    </row>
    <row r="2054" spans="1:12" x14ac:dyDescent="0.25">
      <c r="A2054" s="50" t="s">
        <v>3931</v>
      </c>
      <c r="B2054" s="50" t="s">
        <v>131</v>
      </c>
      <c r="C2054" s="50">
        <v>393</v>
      </c>
      <c r="D2054" s="50">
        <v>0.58499999999999996</v>
      </c>
      <c r="E2054" s="50">
        <v>0.56699999999999995</v>
      </c>
      <c r="F2054" s="50">
        <v>0.47</v>
      </c>
      <c r="G2054" s="51">
        <v>6176.52</v>
      </c>
      <c r="H2054" s="50">
        <v>19</v>
      </c>
      <c r="I2054" t="str">
        <f t="shared" si="96"/>
        <v>Médio</v>
      </c>
      <c r="J2054" t="str">
        <f>VLOOKUP(B2054,'De-Para_Estado_Regiao'!$B:$C,2,0)</f>
        <v>Nordeste</v>
      </c>
      <c r="K2054" s="41">
        <f t="shared" si="97"/>
        <v>6176.52</v>
      </c>
      <c r="L2054" s="15">
        <f t="shared" si="98"/>
        <v>0.56699999999999995</v>
      </c>
    </row>
    <row r="2055" spans="1:12" x14ac:dyDescent="0.25">
      <c r="A2055" s="50" t="s">
        <v>4077</v>
      </c>
      <c r="B2055" s="50" t="s">
        <v>96</v>
      </c>
      <c r="C2055" s="50">
        <v>382</v>
      </c>
      <c r="D2055" s="50">
        <v>0.55700000000000005</v>
      </c>
      <c r="E2055" s="50">
        <v>0.52400000000000002</v>
      </c>
      <c r="F2055" s="50">
        <v>0.46100000000000002</v>
      </c>
      <c r="G2055" s="51">
        <v>6172.94</v>
      </c>
      <c r="H2055" s="50">
        <v>12</v>
      </c>
      <c r="I2055" t="str">
        <f t="shared" si="96"/>
        <v>Médio</v>
      </c>
      <c r="J2055" t="str">
        <f>VLOOKUP(B2055,'De-Para_Estado_Regiao'!$B:$C,2,0)</f>
        <v>Nordeste</v>
      </c>
      <c r="K2055" s="41">
        <f t="shared" si="97"/>
        <v>6172.94</v>
      </c>
      <c r="L2055" s="15">
        <f t="shared" si="98"/>
        <v>0.52400000000000002</v>
      </c>
    </row>
    <row r="2056" spans="1:12" x14ac:dyDescent="0.25">
      <c r="A2056" s="50" t="s">
        <v>3741</v>
      </c>
      <c r="B2056" s="50" t="s">
        <v>48</v>
      </c>
      <c r="C2056" s="50">
        <v>515</v>
      </c>
      <c r="D2056" s="50">
        <v>0.59299999999999997</v>
      </c>
      <c r="E2056" s="50">
        <v>0.53600000000000003</v>
      </c>
      <c r="F2056" s="50">
        <v>0.51300000000000001</v>
      </c>
      <c r="G2056" s="51">
        <v>6158.7</v>
      </c>
      <c r="H2056" s="50">
        <v>21</v>
      </c>
      <c r="I2056" t="str">
        <f t="shared" si="96"/>
        <v>Médio</v>
      </c>
      <c r="J2056" t="str">
        <f>VLOOKUP(B2056,'De-Para_Estado_Regiao'!$B:$C,2,0)</f>
        <v>Nordeste</v>
      </c>
      <c r="K2056" s="41">
        <f t="shared" si="97"/>
        <v>6158.7</v>
      </c>
      <c r="L2056" s="15">
        <f t="shared" si="98"/>
        <v>0.53600000000000003</v>
      </c>
    </row>
    <row r="2057" spans="1:12" x14ac:dyDescent="0.25">
      <c r="A2057" s="50" t="s">
        <v>5037</v>
      </c>
      <c r="B2057" s="50" t="s">
        <v>19</v>
      </c>
      <c r="C2057" s="50">
        <v>587</v>
      </c>
      <c r="D2057" s="50">
        <v>0.55000000000000004</v>
      </c>
      <c r="E2057" s="50">
        <v>0.51600000000000001</v>
      </c>
      <c r="F2057" s="50">
        <v>0.42499999999999999</v>
      </c>
      <c r="G2057" s="51">
        <v>6150.25</v>
      </c>
      <c r="H2057" s="50">
        <v>2</v>
      </c>
      <c r="I2057" t="str">
        <f t="shared" si="96"/>
        <v>Médio</v>
      </c>
      <c r="J2057" t="str">
        <f>VLOOKUP(B2057,'De-Para_Estado_Regiao'!$B:$C,2,0)</f>
        <v>Nordeste</v>
      </c>
      <c r="K2057" s="41">
        <f t="shared" si="97"/>
        <v>6150.25</v>
      </c>
      <c r="L2057" s="15">
        <f t="shared" si="98"/>
        <v>0.51600000000000001</v>
      </c>
    </row>
    <row r="2058" spans="1:12" x14ac:dyDescent="0.25">
      <c r="A2058" s="50" t="s">
        <v>4852</v>
      </c>
      <c r="B2058" s="50" t="s">
        <v>131</v>
      </c>
      <c r="C2058" s="50">
        <v>67</v>
      </c>
      <c r="D2058" s="50">
        <v>0.55000000000000004</v>
      </c>
      <c r="E2058" s="50">
        <v>0.51800000000000002</v>
      </c>
      <c r="F2058" s="50">
        <v>0.44</v>
      </c>
      <c r="G2058" s="51">
        <v>6146.35</v>
      </c>
      <c r="H2058" s="50">
        <v>0</v>
      </c>
      <c r="I2058" t="str">
        <f t="shared" si="96"/>
        <v>Médio</v>
      </c>
      <c r="J2058" t="str">
        <f>VLOOKUP(B2058,'De-Para_Estado_Regiao'!$B:$C,2,0)</f>
        <v>Nordeste</v>
      </c>
      <c r="K2058" s="41">
        <f t="shared" si="97"/>
        <v>6146.35</v>
      </c>
      <c r="L2058" s="15">
        <f t="shared" si="98"/>
        <v>0.51800000000000002</v>
      </c>
    </row>
    <row r="2059" spans="1:12" x14ac:dyDescent="0.25">
      <c r="A2059" s="52" t="s">
        <v>4507</v>
      </c>
      <c r="B2059" s="52" t="s">
        <v>48</v>
      </c>
      <c r="C2059" s="52">
        <v>225</v>
      </c>
      <c r="D2059" s="52">
        <v>0.59099999999999997</v>
      </c>
      <c r="E2059" s="52">
        <v>0.53500000000000003</v>
      </c>
      <c r="F2059" s="52">
        <v>0.497</v>
      </c>
      <c r="G2059" s="53">
        <v>6141.51</v>
      </c>
      <c r="H2059" s="52">
        <v>1</v>
      </c>
      <c r="I2059" t="str">
        <f t="shared" si="96"/>
        <v>Médio</v>
      </c>
      <c r="J2059" t="str">
        <f>VLOOKUP(B2059,'De-Para_Estado_Regiao'!$B:$C,2,0)</f>
        <v>Nordeste</v>
      </c>
      <c r="K2059" s="41">
        <f t="shared" si="97"/>
        <v>6141.51</v>
      </c>
      <c r="L2059" s="15">
        <f t="shared" si="98"/>
        <v>0.53500000000000003</v>
      </c>
    </row>
    <row r="2060" spans="1:12" x14ac:dyDescent="0.25">
      <c r="A2060" s="52" t="s">
        <v>3062</v>
      </c>
      <c r="B2060" s="52" t="s">
        <v>19</v>
      </c>
      <c r="C2060" s="52">
        <v>281</v>
      </c>
      <c r="D2060" s="52">
        <v>0.59299999999999997</v>
      </c>
      <c r="E2060" s="52">
        <v>0.57299999999999995</v>
      </c>
      <c r="F2060" s="52">
        <v>0.49</v>
      </c>
      <c r="G2060" s="53">
        <v>6138.91</v>
      </c>
      <c r="H2060" s="52">
        <v>11</v>
      </c>
      <c r="I2060" t="str">
        <f t="shared" si="96"/>
        <v>Médio</v>
      </c>
      <c r="J2060" t="str">
        <f>VLOOKUP(B2060,'De-Para_Estado_Regiao'!$B:$C,2,0)</f>
        <v>Nordeste</v>
      </c>
      <c r="K2060" s="41">
        <f t="shared" si="97"/>
        <v>6138.91</v>
      </c>
      <c r="L2060" s="15">
        <f t="shared" si="98"/>
        <v>0.57299999999999995</v>
      </c>
    </row>
    <row r="2061" spans="1:12" x14ac:dyDescent="0.25">
      <c r="A2061" s="50" t="s">
        <v>4255</v>
      </c>
      <c r="B2061" s="50" t="s">
        <v>19</v>
      </c>
      <c r="C2061" s="50">
        <v>124</v>
      </c>
      <c r="D2061" s="50">
        <v>0.52700000000000002</v>
      </c>
      <c r="E2061" s="50">
        <v>0.52400000000000002</v>
      </c>
      <c r="F2061" s="50">
        <v>0.38600000000000001</v>
      </c>
      <c r="G2061" s="51">
        <v>6135.31</v>
      </c>
      <c r="H2061" s="50">
        <v>0</v>
      </c>
      <c r="I2061" t="str">
        <f t="shared" si="96"/>
        <v>Baixo</v>
      </c>
      <c r="J2061" t="str">
        <f>VLOOKUP(B2061,'De-Para_Estado_Regiao'!$B:$C,2,0)</f>
        <v>Nordeste</v>
      </c>
      <c r="K2061" s="41">
        <f t="shared" si="97"/>
        <v>6135.31</v>
      </c>
      <c r="L2061" s="15">
        <f t="shared" si="98"/>
        <v>0.52400000000000002</v>
      </c>
    </row>
    <row r="2062" spans="1:12" x14ac:dyDescent="0.25">
      <c r="A2062" s="52" t="s">
        <v>4595</v>
      </c>
      <c r="B2062" s="52" t="s">
        <v>131</v>
      </c>
      <c r="C2062" s="52">
        <v>74</v>
      </c>
      <c r="D2062" s="52">
        <v>0.52800000000000002</v>
      </c>
      <c r="E2062" s="52">
        <v>0.51700000000000002</v>
      </c>
      <c r="F2062" s="52">
        <v>0.41099999999999998</v>
      </c>
      <c r="G2062" s="53">
        <v>6128.98</v>
      </c>
      <c r="H2062" s="52">
        <v>1</v>
      </c>
      <c r="I2062" t="str">
        <f t="shared" si="96"/>
        <v>Baixo</v>
      </c>
      <c r="J2062" t="str">
        <f>VLOOKUP(B2062,'De-Para_Estado_Regiao'!$B:$C,2,0)</f>
        <v>Nordeste</v>
      </c>
      <c r="K2062" s="41">
        <f t="shared" si="97"/>
        <v>6128.98</v>
      </c>
      <c r="L2062" s="15">
        <f t="shared" si="98"/>
        <v>0.51700000000000002</v>
      </c>
    </row>
    <row r="2063" spans="1:12" x14ac:dyDescent="0.25">
      <c r="A2063" s="52" t="s">
        <v>4044</v>
      </c>
      <c r="B2063" s="52" t="s">
        <v>131</v>
      </c>
      <c r="C2063" s="52">
        <v>590</v>
      </c>
      <c r="D2063" s="52">
        <v>0.55000000000000004</v>
      </c>
      <c r="E2063" s="52">
        <v>0.53700000000000003</v>
      </c>
      <c r="F2063" s="52">
        <v>0.40600000000000003</v>
      </c>
      <c r="G2063" s="53">
        <v>6125.79</v>
      </c>
      <c r="H2063" s="52">
        <v>3</v>
      </c>
      <c r="I2063" t="str">
        <f t="shared" si="96"/>
        <v>Médio</v>
      </c>
      <c r="J2063" t="str">
        <f>VLOOKUP(B2063,'De-Para_Estado_Regiao'!$B:$C,2,0)</f>
        <v>Nordeste</v>
      </c>
      <c r="K2063" s="41">
        <f t="shared" si="97"/>
        <v>6125.79</v>
      </c>
      <c r="L2063" s="15">
        <f t="shared" si="98"/>
        <v>0.53700000000000003</v>
      </c>
    </row>
    <row r="2064" spans="1:12" x14ac:dyDescent="0.25">
      <c r="A2064" s="50" t="s">
        <v>4073</v>
      </c>
      <c r="B2064" s="50" t="s">
        <v>131</v>
      </c>
      <c r="C2064" s="50">
        <v>299</v>
      </c>
      <c r="D2064" s="50">
        <v>0.56999999999999995</v>
      </c>
      <c r="E2064" s="50">
        <v>0.55300000000000005</v>
      </c>
      <c r="F2064" s="50">
        <v>0.42299999999999999</v>
      </c>
      <c r="G2064" s="51">
        <v>6123.69</v>
      </c>
      <c r="H2064" s="50">
        <v>6</v>
      </c>
      <c r="I2064" t="str">
        <f t="shared" si="96"/>
        <v>Médio</v>
      </c>
      <c r="J2064" t="str">
        <f>VLOOKUP(B2064,'De-Para_Estado_Regiao'!$B:$C,2,0)</f>
        <v>Nordeste</v>
      </c>
      <c r="K2064" s="41">
        <f t="shared" si="97"/>
        <v>6123.69</v>
      </c>
      <c r="L2064" s="15">
        <f t="shared" si="98"/>
        <v>0.55300000000000005</v>
      </c>
    </row>
    <row r="2065" spans="1:12" x14ac:dyDescent="0.25">
      <c r="A2065" s="52" t="s">
        <v>755</v>
      </c>
      <c r="B2065" s="52" t="s">
        <v>19</v>
      </c>
      <c r="C2065" s="52">
        <v>394</v>
      </c>
      <c r="D2065" s="52">
        <v>0.60299999999999998</v>
      </c>
      <c r="E2065" s="52">
        <v>0.56399999999999995</v>
      </c>
      <c r="F2065" s="52">
        <v>0.497</v>
      </c>
      <c r="G2065" s="53">
        <v>6120.15</v>
      </c>
      <c r="H2065" s="52">
        <v>6</v>
      </c>
      <c r="I2065" t="str">
        <f t="shared" si="96"/>
        <v>Médio</v>
      </c>
      <c r="J2065" t="str">
        <f>VLOOKUP(B2065,'De-Para_Estado_Regiao'!$B:$C,2,0)</f>
        <v>Nordeste</v>
      </c>
      <c r="K2065" s="41">
        <f t="shared" si="97"/>
        <v>6120.15</v>
      </c>
      <c r="L2065" s="15">
        <f t="shared" si="98"/>
        <v>0.56399999999999995</v>
      </c>
    </row>
    <row r="2066" spans="1:12" x14ac:dyDescent="0.25">
      <c r="A2066" s="52" t="s">
        <v>2710</v>
      </c>
      <c r="B2066" s="52" t="s">
        <v>48</v>
      </c>
      <c r="C2066" s="52">
        <v>975</v>
      </c>
      <c r="D2066" s="52">
        <v>0.59</v>
      </c>
      <c r="E2066" s="52">
        <v>0.53600000000000003</v>
      </c>
      <c r="F2066" s="52">
        <v>0.5</v>
      </c>
      <c r="G2066" s="53">
        <v>6118.06</v>
      </c>
      <c r="H2066" s="52">
        <v>6</v>
      </c>
      <c r="I2066" t="str">
        <f t="shared" si="96"/>
        <v>Médio</v>
      </c>
      <c r="J2066" t="str">
        <f>VLOOKUP(B2066,'De-Para_Estado_Regiao'!$B:$C,2,0)</f>
        <v>Nordeste</v>
      </c>
      <c r="K2066" s="41">
        <f t="shared" si="97"/>
        <v>6118.06</v>
      </c>
      <c r="L2066" s="15">
        <f t="shared" si="98"/>
        <v>0.53600000000000003</v>
      </c>
    </row>
    <row r="2067" spans="1:12" x14ac:dyDescent="0.25">
      <c r="A2067" s="52" t="s">
        <v>2070</v>
      </c>
      <c r="B2067" s="52" t="s">
        <v>48</v>
      </c>
      <c r="C2067" s="52">
        <v>669</v>
      </c>
      <c r="D2067" s="52">
        <v>0.61199999999999999</v>
      </c>
      <c r="E2067" s="52">
        <v>0.52700000000000002</v>
      </c>
      <c r="F2067" s="52">
        <v>0.55700000000000005</v>
      </c>
      <c r="G2067" s="53">
        <v>6116.46</v>
      </c>
      <c r="H2067" s="52">
        <v>19</v>
      </c>
      <c r="I2067" t="str">
        <f t="shared" si="96"/>
        <v>Médio</v>
      </c>
      <c r="J2067" t="str">
        <f>VLOOKUP(B2067,'De-Para_Estado_Regiao'!$B:$C,2,0)</f>
        <v>Nordeste</v>
      </c>
      <c r="K2067" s="41">
        <f t="shared" si="97"/>
        <v>6116.46</v>
      </c>
      <c r="L2067" s="15">
        <f t="shared" si="98"/>
        <v>0.52700000000000002</v>
      </c>
    </row>
    <row r="2068" spans="1:12" x14ac:dyDescent="0.25">
      <c r="A2068" s="50" t="s">
        <v>2312</v>
      </c>
      <c r="B2068" s="50" t="s">
        <v>19</v>
      </c>
      <c r="C2068" s="50">
        <v>877</v>
      </c>
      <c r="D2068" s="50">
        <v>0.59</v>
      </c>
      <c r="E2068" s="50">
        <v>0.51900000000000002</v>
      </c>
      <c r="F2068" s="50">
        <v>0.51</v>
      </c>
      <c r="G2068" s="51">
        <v>6115.72</v>
      </c>
      <c r="H2068" s="50">
        <v>2</v>
      </c>
      <c r="I2068" t="str">
        <f t="shared" si="96"/>
        <v>Médio</v>
      </c>
      <c r="J2068" t="str">
        <f>VLOOKUP(B2068,'De-Para_Estado_Regiao'!$B:$C,2,0)</f>
        <v>Nordeste</v>
      </c>
      <c r="K2068" s="41">
        <f t="shared" si="97"/>
        <v>6115.72</v>
      </c>
      <c r="L2068" s="15">
        <f t="shared" si="98"/>
        <v>0.51900000000000002</v>
      </c>
    </row>
    <row r="2069" spans="1:12" x14ac:dyDescent="0.25">
      <c r="A2069" s="50" t="s">
        <v>491</v>
      </c>
      <c r="B2069" s="50" t="s">
        <v>48</v>
      </c>
      <c r="C2069" s="50">
        <v>709</v>
      </c>
      <c r="D2069" s="50">
        <v>0.58799999999999997</v>
      </c>
      <c r="E2069" s="50">
        <v>0.52400000000000002</v>
      </c>
      <c r="F2069" s="50">
        <v>0.51100000000000001</v>
      </c>
      <c r="G2069" s="51">
        <v>6113.39</v>
      </c>
      <c r="H2069" s="50">
        <v>5</v>
      </c>
      <c r="I2069" t="str">
        <f t="shared" si="96"/>
        <v>Médio</v>
      </c>
      <c r="J2069" t="str">
        <f>VLOOKUP(B2069,'De-Para_Estado_Regiao'!$B:$C,2,0)</f>
        <v>Nordeste</v>
      </c>
      <c r="K2069" s="41">
        <f t="shared" si="97"/>
        <v>6113.39</v>
      </c>
      <c r="L2069" s="15">
        <f t="shared" si="98"/>
        <v>0.52400000000000002</v>
      </c>
    </row>
    <row r="2070" spans="1:12" x14ac:dyDescent="0.25">
      <c r="A2070" s="52" t="s">
        <v>4330</v>
      </c>
      <c r="B2070" s="52" t="s">
        <v>101</v>
      </c>
      <c r="C2070" s="52">
        <v>557</v>
      </c>
      <c r="D2070" s="52">
        <v>0.54500000000000004</v>
      </c>
      <c r="E2070" s="52">
        <v>0.51500000000000001</v>
      </c>
      <c r="F2070" s="52">
        <v>0.46100000000000002</v>
      </c>
      <c r="G2070" s="53">
        <v>6113.02</v>
      </c>
      <c r="H2070" s="52">
        <v>1</v>
      </c>
      <c r="I2070" t="str">
        <f t="shared" si="96"/>
        <v>Baixo</v>
      </c>
      <c r="J2070" t="str">
        <f>VLOOKUP(B2070,'De-Para_Estado_Regiao'!$B:$C,2,0)</f>
        <v>Nordeste</v>
      </c>
      <c r="K2070" s="41">
        <f t="shared" si="97"/>
        <v>6113.02</v>
      </c>
      <c r="L2070" s="15">
        <f t="shared" si="98"/>
        <v>0.51500000000000001</v>
      </c>
    </row>
    <row r="2071" spans="1:12" x14ac:dyDescent="0.25">
      <c r="A2071" s="50" t="s">
        <v>2891</v>
      </c>
      <c r="B2071" s="50" t="s">
        <v>25</v>
      </c>
      <c r="C2071" s="50">
        <v>690</v>
      </c>
      <c r="D2071" s="50">
        <v>0.59799999999999998</v>
      </c>
      <c r="E2071" s="50">
        <v>0.55900000000000005</v>
      </c>
      <c r="F2071" s="50">
        <v>0.48199999999999998</v>
      </c>
      <c r="G2071" s="51">
        <v>6110.14</v>
      </c>
      <c r="H2071" s="50">
        <v>26</v>
      </c>
      <c r="I2071" t="str">
        <f t="shared" si="96"/>
        <v>Médio</v>
      </c>
      <c r="J2071" t="str">
        <f>VLOOKUP(B2071,'De-Para_Estado_Regiao'!$B:$C,2,0)</f>
        <v>Nordeste</v>
      </c>
      <c r="K2071" s="41">
        <f t="shared" si="97"/>
        <v>6110.14</v>
      </c>
      <c r="L2071" s="15">
        <f t="shared" si="98"/>
        <v>0.55900000000000005</v>
      </c>
    </row>
    <row r="2072" spans="1:12" x14ac:dyDescent="0.25">
      <c r="A2072" s="52" t="s">
        <v>5164</v>
      </c>
      <c r="B2072" s="52" t="s">
        <v>101</v>
      </c>
      <c r="C2072" s="52">
        <v>496</v>
      </c>
      <c r="D2072" s="52">
        <v>0.502</v>
      </c>
      <c r="E2072" s="52">
        <v>0.48</v>
      </c>
      <c r="F2072" s="52">
        <v>0.36</v>
      </c>
      <c r="G2072" s="53">
        <v>6102.82</v>
      </c>
      <c r="H2072" s="52">
        <v>1</v>
      </c>
      <c r="I2072" t="str">
        <f t="shared" si="96"/>
        <v>Baixo</v>
      </c>
      <c r="J2072" t="str">
        <f>VLOOKUP(B2072,'De-Para_Estado_Regiao'!$B:$C,2,0)</f>
        <v>Nordeste</v>
      </c>
      <c r="K2072" s="41">
        <f t="shared" si="97"/>
        <v>6102.82</v>
      </c>
      <c r="L2072" s="15">
        <f t="shared" si="98"/>
        <v>0.48</v>
      </c>
    </row>
    <row r="2073" spans="1:12" x14ac:dyDescent="0.25">
      <c r="A2073" s="50" t="s">
        <v>2310</v>
      </c>
      <c r="B2073" s="50" t="s">
        <v>131</v>
      </c>
      <c r="C2073" s="50">
        <v>776</v>
      </c>
      <c r="D2073" s="50">
        <v>0.53900000000000003</v>
      </c>
      <c r="E2073" s="50">
        <v>0.53300000000000003</v>
      </c>
      <c r="F2073" s="50">
        <v>0.39600000000000002</v>
      </c>
      <c r="G2073" s="51">
        <v>6102.62</v>
      </c>
      <c r="H2073" s="50">
        <v>2</v>
      </c>
      <c r="I2073" t="str">
        <f t="shared" si="96"/>
        <v>Baixo</v>
      </c>
      <c r="J2073" t="str">
        <f>VLOOKUP(B2073,'De-Para_Estado_Regiao'!$B:$C,2,0)</f>
        <v>Nordeste</v>
      </c>
      <c r="K2073" s="41">
        <f t="shared" si="97"/>
        <v>6102.62</v>
      </c>
      <c r="L2073" s="15">
        <f t="shared" si="98"/>
        <v>0.53300000000000003</v>
      </c>
    </row>
    <row r="2074" spans="1:12" x14ac:dyDescent="0.25">
      <c r="A2074" s="50" t="s">
        <v>4531</v>
      </c>
      <c r="B2074" s="50" t="s">
        <v>131</v>
      </c>
      <c r="C2074" s="50">
        <v>148</v>
      </c>
      <c r="D2074" s="50">
        <v>0.53100000000000003</v>
      </c>
      <c r="E2074" s="50">
        <v>0.53500000000000003</v>
      </c>
      <c r="F2074" s="50">
        <v>0.39100000000000001</v>
      </c>
      <c r="G2074" s="51">
        <v>6099.05</v>
      </c>
      <c r="H2074" s="50">
        <v>5</v>
      </c>
      <c r="I2074" t="str">
        <f t="shared" si="96"/>
        <v>Baixo</v>
      </c>
      <c r="J2074" t="str">
        <f>VLOOKUP(B2074,'De-Para_Estado_Regiao'!$B:$C,2,0)</f>
        <v>Nordeste</v>
      </c>
      <c r="K2074" s="41">
        <f t="shared" si="97"/>
        <v>6099.05</v>
      </c>
      <c r="L2074" s="15">
        <f t="shared" si="98"/>
        <v>0.53500000000000003</v>
      </c>
    </row>
    <row r="2075" spans="1:12" x14ac:dyDescent="0.25">
      <c r="A2075" s="50" t="s">
        <v>4543</v>
      </c>
      <c r="B2075" s="50" t="s">
        <v>48</v>
      </c>
      <c r="C2075" s="50">
        <v>286</v>
      </c>
      <c r="D2075" s="50">
        <v>0.60199999999999998</v>
      </c>
      <c r="E2075" s="50">
        <v>0.54700000000000004</v>
      </c>
      <c r="F2075" s="50">
        <v>0.51500000000000001</v>
      </c>
      <c r="G2075" s="51">
        <v>6099.04</v>
      </c>
      <c r="H2075" s="50">
        <v>0</v>
      </c>
      <c r="I2075" t="str">
        <f t="shared" si="96"/>
        <v>Médio</v>
      </c>
      <c r="J2075" t="str">
        <f>VLOOKUP(B2075,'De-Para_Estado_Regiao'!$B:$C,2,0)</f>
        <v>Nordeste</v>
      </c>
      <c r="K2075" s="41">
        <f t="shared" si="97"/>
        <v>6099.04</v>
      </c>
      <c r="L2075" s="15">
        <f t="shared" si="98"/>
        <v>0.54700000000000004</v>
      </c>
    </row>
    <row r="2076" spans="1:12" x14ac:dyDescent="0.25">
      <c r="A2076" s="50" t="s">
        <v>4323</v>
      </c>
      <c r="B2076" s="50" t="s">
        <v>19</v>
      </c>
      <c r="C2076" s="50">
        <v>109</v>
      </c>
      <c r="D2076" s="50">
        <v>0.59</v>
      </c>
      <c r="E2076" s="50">
        <v>0.56100000000000005</v>
      </c>
      <c r="F2076" s="50">
        <v>0.496</v>
      </c>
      <c r="G2076" s="51">
        <v>6097.84</v>
      </c>
      <c r="H2076" s="50">
        <v>2</v>
      </c>
      <c r="I2076" t="str">
        <f t="shared" si="96"/>
        <v>Médio</v>
      </c>
      <c r="J2076" t="str">
        <f>VLOOKUP(B2076,'De-Para_Estado_Regiao'!$B:$C,2,0)</f>
        <v>Nordeste</v>
      </c>
      <c r="K2076" s="41">
        <f t="shared" si="97"/>
        <v>6097.84</v>
      </c>
      <c r="L2076" s="15">
        <f t="shared" si="98"/>
        <v>0.56100000000000005</v>
      </c>
    </row>
    <row r="2077" spans="1:12" x14ac:dyDescent="0.25">
      <c r="A2077" s="52" t="s">
        <v>2994</v>
      </c>
      <c r="B2077" s="52" t="s">
        <v>19</v>
      </c>
      <c r="C2077" s="52">
        <v>458</v>
      </c>
      <c r="D2077" s="52">
        <v>0.54200000000000004</v>
      </c>
      <c r="E2077" s="52">
        <v>0.51200000000000001</v>
      </c>
      <c r="F2077" s="52">
        <v>0.45400000000000001</v>
      </c>
      <c r="G2077" s="53">
        <v>6094.36</v>
      </c>
      <c r="H2077" s="52">
        <v>0</v>
      </c>
      <c r="I2077" t="str">
        <f t="shared" si="96"/>
        <v>Baixo</v>
      </c>
      <c r="J2077" t="str">
        <f>VLOOKUP(B2077,'De-Para_Estado_Regiao'!$B:$C,2,0)</f>
        <v>Nordeste</v>
      </c>
      <c r="K2077" s="41">
        <f t="shared" si="97"/>
        <v>6094.36</v>
      </c>
      <c r="L2077" s="15">
        <f t="shared" si="98"/>
        <v>0.51200000000000001</v>
      </c>
    </row>
    <row r="2078" spans="1:12" x14ac:dyDescent="0.25">
      <c r="A2078" s="50" t="s">
        <v>4209</v>
      </c>
      <c r="B2078" s="50" t="s">
        <v>101</v>
      </c>
      <c r="C2078" s="50">
        <v>204</v>
      </c>
      <c r="D2078" s="50">
        <v>0.55000000000000004</v>
      </c>
      <c r="E2078" s="50">
        <v>0.48599999999999999</v>
      </c>
      <c r="F2078" s="50">
        <v>0.47299999999999998</v>
      </c>
      <c r="G2078" s="51">
        <v>6091.48</v>
      </c>
      <c r="H2078" s="50">
        <v>0</v>
      </c>
      <c r="I2078" t="str">
        <f t="shared" si="96"/>
        <v>Médio</v>
      </c>
      <c r="J2078" t="str">
        <f>VLOOKUP(B2078,'De-Para_Estado_Regiao'!$B:$C,2,0)</f>
        <v>Nordeste</v>
      </c>
      <c r="K2078" s="41">
        <f t="shared" si="97"/>
        <v>6091.48</v>
      </c>
      <c r="L2078" s="15">
        <f t="shared" si="98"/>
        <v>0.48599999999999999</v>
      </c>
    </row>
    <row r="2079" spans="1:12" x14ac:dyDescent="0.25">
      <c r="A2079" s="50" t="s">
        <v>1929</v>
      </c>
      <c r="B2079" s="50" t="s">
        <v>101</v>
      </c>
      <c r="C2079" s="50">
        <v>395</v>
      </c>
      <c r="D2079" s="50">
        <v>0.55700000000000005</v>
      </c>
      <c r="E2079" s="50">
        <v>0.50800000000000001</v>
      </c>
      <c r="F2079" s="50">
        <v>0.46600000000000003</v>
      </c>
      <c r="G2079" s="51">
        <v>6083.36</v>
      </c>
      <c r="H2079" s="50">
        <v>22</v>
      </c>
      <c r="I2079" t="str">
        <f t="shared" si="96"/>
        <v>Médio</v>
      </c>
      <c r="J2079" t="str">
        <f>VLOOKUP(B2079,'De-Para_Estado_Regiao'!$B:$C,2,0)</f>
        <v>Nordeste</v>
      </c>
      <c r="K2079" s="41">
        <f t="shared" si="97"/>
        <v>6083.36</v>
      </c>
      <c r="L2079" s="15">
        <f t="shared" si="98"/>
        <v>0.50800000000000001</v>
      </c>
    </row>
    <row r="2080" spans="1:12" x14ac:dyDescent="0.25">
      <c r="A2080" s="50" t="s">
        <v>5053</v>
      </c>
      <c r="B2080" s="50" t="s">
        <v>101</v>
      </c>
      <c r="C2080" s="50">
        <v>402</v>
      </c>
      <c r="D2080" s="50">
        <v>0.56100000000000005</v>
      </c>
      <c r="E2080" s="50">
        <v>0.53300000000000003</v>
      </c>
      <c r="F2080" s="50">
        <v>0.44500000000000001</v>
      </c>
      <c r="G2080" s="51">
        <v>6080.24</v>
      </c>
      <c r="H2080" s="50">
        <v>1</v>
      </c>
      <c r="I2080" t="str">
        <f t="shared" si="96"/>
        <v>Médio</v>
      </c>
      <c r="J2080" t="str">
        <f>VLOOKUP(B2080,'De-Para_Estado_Regiao'!$B:$C,2,0)</f>
        <v>Nordeste</v>
      </c>
      <c r="K2080" s="41">
        <f t="shared" si="97"/>
        <v>6080.24</v>
      </c>
      <c r="L2080" s="15">
        <f t="shared" si="98"/>
        <v>0.53300000000000003</v>
      </c>
    </row>
    <row r="2081" spans="1:12" x14ac:dyDescent="0.25">
      <c r="A2081" s="50" t="s">
        <v>2144</v>
      </c>
      <c r="B2081" s="50" t="s">
        <v>101</v>
      </c>
      <c r="C2081" s="50">
        <v>730</v>
      </c>
      <c r="D2081" s="50">
        <v>0.61899999999999999</v>
      </c>
      <c r="E2081" s="50">
        <v>0.57899999999999996</v>
      </c>
      <c r="F2081" s="50">
        <v>0.56000000000000005</v>
      </c>
      <c r="G2081" s="51">
        <v>6071.98</v>
      </c>
      <c r="H2081" s="50">
        <v>1</v>
      </c>
      <c r="I2081" t="str">
        <f t="shared" si="96"/>
        <v>Médio</v>
      </c>
      <c r="J2081" t="str">
        <f>VLOOKUP(B2081,'De-Para_Estado_Regiao'!$B:$C,2,0)</f>
        <v>Nordeste</v>
      </c>
      <c r="K2081" s="41">
        <f t="shared" si="97"/>
        <v>6071.98</v>
      </c>
      <c r="L2081" s="15">
        <f t="shared" si="98"/>
        <v>0.57899999999999996</v>
      </c>
    </row>
    <row r="2082" spans="1:12" x14ac:dyDescent="0.25">
      <c r="A2082" s="50" t="s">
        <v>4101</v>
      </c>
      <c r="B2082" s="50" t="s">
        <v>101</v>
      </c>
      <c r="C2082" s="50">
        <v>471</v>
      </c>
      <c r="D2082" s="50">
        <v>0.625</v>
      </c>
      <c r="E2082" s="50">
        <v>0.53500000000000003</v>
      </c>
      <c r="F2082" s="50">
        <v>0.59199999999999997</v>
      </c>
      <c r="G2082" s="51">
        <v>6068.39</v>
      </c>
      <c r="H2082" s="50">
        <v>0</v>
      </c>
      <c r="I2082" t="str">
        <f t="shared" si="96"/>
        <v>Médio</v>
      </c>
      <c r="J2082" t="str">
        <f>VLOOKUP(B2082,'De-Para_Estado_Regiao'!$B:$C,2,0)</f>
        <v>Nordeste</v>
      </c>
      <c r="K2082" s="41">
        <f t="shared" si="97"/>
        <v>6068.39</v>
      </c>
      <c r="L2082" s="15">
        <f t="shared" si="98"/>
        <v>0.53500000000000003</v>
      </c>
    </row>
    <row r="2083" spans="1:12" x14ac:dyDescent="0.25">
      <c r="A2083" s="50" t="s">
        <v>3665</v>
      </c>
      <c r="B2083" s="50" t="s">
        <v>25</v>
      </c>
      <c r="C2083" s="50">
        <v>372</v>
      </c>
      <c r="D2083" s="50">
        <v>0.59899999999999998</v>
      </c>
      <c r="E2083" s="50">
        <v>0.54500000000000004</v>
      </c>
      <c r="F2083" s="50">
        <v>0.53300000000000003</v>
      </c>
      <c r="G2083" s="51">
        <v>6067.69</v>
      </c>
      <c r="H2083" s="50">
        <v>4</v>
      </c>
      <c r="I2083" t="str">
        <f t="shared" si="96"/>
        <v>Médio</v>
      </c>
      <c r="J2083" t="str">
        <f>VLOOKUP(B2083,'De-Para_Estado_Regiao'!$B:$C,2,0)</f>
        <v>Nordeste</v>
      </c>
      <c r="K2083" s="41">
        <f t="shared" si="97"/>
        <v>6067.69</v>
      </c>
      <c r="L2083" s="15">
        <f t="shared" si="98"/>
        <v>0.54500000000000004</v>
      </c>
    </row>
    <row r="2084" spans="1:12" x14ac:dyDescent="0.25">
      <c r="A2084" s="52" t="s">
        <v>4657</v>
      </c>
      <c r="B2084" s="52" t="s">
        <v>131</v>
      </c>
      <c r="C2084" s="52">
        <v>101</v>
      </c>
      <c r="D2084" s="52">
        <v>0.50800000000000001</v>
      </c>
      <c r="E2084" s="52">
        <v>0.47599999999999998</v>
      </c>
      <c r="F2084" s="52">
        <v>0.35699999999999998</v>
      </c>
      <c r="G2084" s="53">
        <v>6066.21</v>
      </c>
      <c r="H2084" s="52">
        <v>6</v>
      </c>
      <c r="I2084" t="str">
        <f t="shared" si="96"/>
        <v>Baixo</v>
      </c>
      <c r="J2084" t="str">
        <f>VLOOKUP(B2084,'De-Para_Estado_Regiao'!$B:$C,2,0)</f>
        <v>Nordeste</v>
      </c>
      <c r="K2084" s="41">
        <f t="shared" si="97"/>
        <v>6066.21</v>
      </c>
      <c r="L2084" s="15">
        <f t="shared" si="98"/>
        <v>0.47599999999999998</v>
      </c>
    </row>
    <row r="2085" spans="1:12" x14ac:dyDescent="0.25">
      <c r="A2085" s="50" t="s">
        <v>5222</v>
      </c>
      <c r="B2085" s="50" t="s">
        <v>19</v>
      </c>
      <c r="C2085" s="50">
        <v>181</v>
      </c>
      <c r="D2085" s="50">
        <v>0.59</v>
      </c>
      <c r="E2085" s="50">
        <v>0.55400000000000005</v>
      </c>
      <c r="F2085" s="50">
        <v>0.46500000000000002</v>
      </c>
      <c r="G2085" s="51">
        <v>6055.35</v>
      </c>
      <c r="H2085" s="50">
        <v>0</v>
      </c>
      <c r="I2085" t="str">
        <f t="shared" si="96"/>
        <v>Médio</v>
      </c>
      <c r="J2085" t="str">
        <f>VLOOKUP(B2085,'De-Para_Estado_Regiao'!$B:$C,2,0)</f>
        <v>Nordeste</v>
      </c>
      <c r="K2085" s="41">
        <f t="shared" si="97"/>
        <v>6055.35</v>
      </c>
      <c r="L2085" s="15">
        <f t="shared" si="98"/>
        <v>0.55400000000000005</v>
      </c>
    </row>
    <row r="2086" spans="1:12" x14ac:dyDescent="0.25">
      <c r="A2086" s="52" t="s">
        <v>3914</v>
      </c>
      <c r="B2086" s="52" t="s">
        <v>19</v>
      </c>
      <c r="C2086" s="52">
        <v>270</v>
      </c>
      <c r="D2086" s="52">
        <v>0.61199999999999999</v>
      </c>
      <c r="E2086" s="52">
        <v>0.56399999999999995</v>
      </c>
      <c r="F2086" s="52">
        <v>0.51400000000000001</v>
      </c>
      <c r="G2086" s="53">
        <v>6053.11</v>
      </c>
      <c r="H2086" s="52">
        <v>20</v>
      </c>
      <c r="I2086" t="str">
        <f t="shared" si="96"/>
        <v>Médio</v>
      </c>
      <c r="J2086" t="str">
        <f>VLOOKUP(B2086,'De-Para_Estado_Regiao'!$B:$C,2,0)</f>
        <v>Nordeste</v>
      </c>
      <c r="K2086" s="41">
        <f t="shared" si="97"/>
        <v>6053.11</v>
      </c>
      <c r="L2086" s="15">
        <f t="shared" si="98"/>
        <v>0.56399999999999995</v>
      </c>
    </row>
    <row r="2087" spans="1:12" x14ac:dyDescent="0.25">
      <c r="A2087" s="52" t="s">
        <v>5057</v>
      </c>
      <c r="B2087" s="52" t="s">
        <v>101</v>
      </c>
      <c r="C2087" s="52">
        <v>345</v>
      </c>
      <c r="D2087" s="52">
        <v>0.58299999999999996</v>
      </c>
      <c r="E2087" s="52">
        <v>0.54</v>
      </c>
      <c r="F2087" s="52">
        <v>0.505</v>
      </c>
      <c r="G2087" s="53">
        <v>6050.74</v>
      </c>
      <c r="H2087" s="52">
        <v>0</v>
      </c>
      <c r="I2087" t="str">
        <f t="shared" si="96"/>
        <v>Médio</v>
      </c>
      <c r="J2087" t="str">
        <f>VLOOKUP(B2087,'De-Para_Estado_Regiao'!$B:$C,2,0)</f>
        <v>Nordeste</v>
      </c>
      <c r="K2087" s="41">
        <f t="shared" si="97"/>
        <v>6050.74</v>
      </c>
      <c r="L2087" s="15">
        <f t="shared" si="98"/>
        <v>0.54</v>
      </c>
    </row>
    <row r="2088" spans="1:12" x14ac:dyDescent="0.25">
      <c r="A2088" s="50" t="s">
        <v>3857</v>
      </c>
      <c r="B2088" s="50" t="s">
        <v>48</v>
      </c>
      <c r="C2088" s="50">
        <v>318</v>
      </c>
      <c r="D2088" s="50">
        <v>0.60599999999999998</v>
      </c>
      <c r="E2088" s="50">
        <v>0.50800000000000001</v>
      </c>
      <c r="F2088" s="50">
        <v>0.57599999999999996</v>
      </c>
      <c r="G2088" s="51">
        <v>6048.03</v>
      </c>
      <c r="H2088" s="50">
        <v>1</v>
      </c>
      <c r="I2088" t="str">
        <f t="shared" si="96"/>
        <v>Médio</v>
      </c>
      <c r="J2088" t="str">
        <f>VLOOKUP(B2088,'De-Para_Estado_Regiao'!$B:$C,2,0)</f>
        <v>Nordeste</v>
      </c>
      <c r="K2088" s="41">
        <f t="shared" si="97"/>
        <v>6048.03</v>
      </c>
      <c r="L2088" s="15">
        <f t="shared" si="98"/>
        <v>0.50800000000000001</v>
      </c>
    </row>
    <row r="2089" spans="1:12" x14ac:dyDescent="0.25">
      <c r="A2089" s="50" t="s">
        <v>4788</v>
      </c>
      <c r="B2089" s="50" t="s">
        <v>101</v>
      </c>
      <c r="C2089" s="50">
        <v>87</v>
      </c>
      <c r="D2089" s="50">
        <v>0.53700000000000003</v>
      </c>
      <c r="E2089" s="50">
        <v>0.47399999999999998</v>
      </c>
      <c r="F2089" s="50">
        <v>0.47899999999999998</v>
      </c>
      <c r="G2089" s="51">
        <v>6046.72</v>
      </c>
      <c r="H2089" s="50">
        <v>0</v>
      </c>
      <c r="I2089" t="str">
        <f t="shared" si="96"/>
        <v>Baixo</v>
      </c>
      <c r="J2089" t="str">
        <f>VLOOKUP(B2089,'De-Para_Estado_Regiao'!$B:$C,2,0)</f>
        <v>Nordeste</v>
      </c>
      <c r="K2089" s="41">
        <f t="shared" si="97"/>
        <v>6046.72</v>
      </c>
      <c r="L2089" s="15">
        <f t="shared" si="98"/>
        <v>0.47399999999999998</v>
      </c>
    </row>
    <row r="2090" spans="1:12" x14ac:dyDescent="0.25">
      <c r="A2090" s="52" t="s">
        <v>3716</v>
      </c>
      <c r="B2090" s="52" t="s">
        <v>101</v>
      </c>
      <c r="C2090" s="52">
        <v>970</v>
      </c>
      <c r="D2090" s="52">
        <v>0.57999999999999996</v>
      </c>
      <c r="E2090" s="52">
        <v>0.501</v>
      </c>
      <c r="F2090" s="52">
        <v>0.51400000000000001</v>
      </c>
      <c r="G2090" s="53">
        <v>6044.85</v>
      </c>
      <c r="H2090" s="52">
        <v>2</v>
      </c>
      <c r="I2090" t="str">
        <f t="shared" si="96"/>
        <v>Médio</v>
      </c>
      <c r="J2090" t="str">
        <f>VLOOKUP(B2090,'De-Para_Estado_Regiao'!$B:$C,2,0)</f>
        <v>Nordeste</v>
      </c>
      <c r="K2090" s="41">
        <f t="shared" si="97"/>
        <v>6044.85</v>
      </c>
      <c r="L2090" s="15">
        <f t="shared" si="98"/>
        <v>0.501</v>
      </c>
    </row>
    <row r="2091" spans="1:12" x14ac:dyDescent="0.25">
      <c r="A2091" s="52" t="s">
        <v>2478</v>
      </c>
      <c r="B2091" s="52" t="s">
        <v>19</v>
      </c>
      <c r="C2091" s="52">
        <v>248</v>
      </c>
      <c r="D2091" s="52">
        <v>0.56499999999999995</v>
      </c>
      <c r="E2091" s="52">
        <v>0.53100000000000003</v>
      </c>
      <c r="F2091" s="52">
        <v>0.46300000000000002</v>
      </c>
      <c r="G2091" s="53">
        <v>6043.9</v>
      </c>
      <c r="H2091" s="52">
        <v>2</v>
      </c>
      <c r="I2091" t="str">
        <f t="shared" si="96"/>
        <v>Médio</v>
      </c>
      <c r="J2091" t="str">
        <f>VLOOKUP(B2091,'De-Para_Estado_Regiao'!$B:$C,2,0)</f>
        <v>Nordeste</v>
      </c>
      <c r="K2091" s="41">
        <f t="shared" si="97"/>
        <v>6043.9</v>
      </c>
      <c r="L2091" s="15">
        <f t="shared" si="98"/>
        <v>0.53100000000000003</v>
      </c>
    </row>
    <row r="2092" spans="1:12" x14ac:dyDescent="0.25">
      <c r="A2092" s="50" t="s">
        <v>4156</v>
      </c>
      <c r="B2092" s="50" t="s">
        <v>101</v>
      </c>
      <c r="C2092" s="50">
        <v>343</v>
      </c>
      <c r="D2092" s="50">
        <v>0.56999999999999995</v>
      </c>
      <c r="E2092" s="50">
        <v>0.52500000000000002</v>
      </c>
      <c r="F2092" s="50">
        <v>0.47499999999999998</v>
      </c>
      <c r="G2092" s="51">
        <v>6038.62</v>
      </c>
      <c r="H2092" s="50">
        <v>0</v>
      </c>
      <c r="I2092" t="str">
        <f t="shared" si="96"/>
        <v>Médio</v>
      </c>
      <c r="J2092" t="str">
        <f>VLOOKUP(B2092,'De-Para_Estado_Regiao'!$B:$C,2,0)</f>
        <v>Nordeste</v>
      </c>
      <c r="K2092" s="41">
        <f t="shared" si="97"/>
        <v>6038.62</v>
      </c>
      <c r="L2092" s="15">
        <f t="shared" si="98"/>
        <v>0.52500000000000002</v>
      </c>
    </row>
    <row r="2093" spans="1:12" x14ac:dyDescent="0.25">
      <c r="A2093" s="50" t="s">
        <v>4171</v>
      </c>
      <c r="B2093" s="50" t="s">
        <v>48</v>
      </c>
      <c r="C2093" s="50">
        <v>337</v>
      </c>
      <c r="D2093" s="50">
        <v>0.59</v>
      </c>
      <c r="E2093" s="50">
        <v>0.52200000000000002</v>
      </c>
      <c r="F2093" s="50">
        <v>0.51600000000000001</v>
      </c>
      <c r="G2093" s="51">
        <v>6036.05</v>
      </c>
      <c r="H2093" s="50">
        <v>14</v>
      </c>
      <c r="I2093" t="str">
        <f t="shared" si="96"/>
        <v>Médio</v>
      </c>
      <c r="J2093" t="str">
        <f>VLOOKUP(B2093,'De-Para_Estado_Regiao'!$B:$C,2,0)</f>
        <v>Nordeste</v>
      </c>
      <c r="K2093" s="41">
        <f t="shared" si="97"/>
        <v>6036.05</v>
      </c>
      <c r="L2093" s="15">
        <f t="shared" si="98"/>
        <v>0.52200000000000002</v>
      </c>
    </row>
    <row r="2094" spans="1:12" x14ac:dyDescent="0.25">
      <c r="A2094" s="50" t="s">
        <v>5299</v>
      </c>
      <c r="B2094" s="50" t="s">
        <v>131</v>
      </c>
      <c r="C2094" s="50">
        <v>200</v>
      </c>
      <c r="D2094" s="50">
        <v>0.56000000000000005</v>
      </c>
      <c r="E2094" s="50">
        <v>0.55500000000000005</v>
      </c>
      <c r="F2094" s="50">
        <v>0.434</v>
      </c>
      <c r="G2094" s="51">
        <v>6031.47</v>
      </c>
      <c r="H2094" s="50">
        <v>7</v>
      </c>
      <c r="I2094" t="str">
        <f t="shared" si="96"/>
        <v>Médio</v>
      </c>
      <c r="J2094" t="str">
        <f>VLOOKUP(B2094,'De-Para_Estado_Regiao'!$B:$C,2,0)</f>
        <v>Nordeste</v>
      </c>
      <c r="K2094" s="41">
        <f t="shared" si="97"/>
        <v>6031.47</v>
      </c>
      <c r="L2094" s="15">
        <f t="shared" si="98"/>
        <v>0.55500000000000005</v>
      </c>
    </row>
    <row r="2095" spans="1:12" x14ac:dyDescent="0.25">
      <c r="A2095" s="50" t="s">
        <v>4091</v>
      </c>
      <c r="B2095" s="50" t="s">
        <v>25</v>
      </c>
      <c r="C2095" s="50">
        <v>500</v>
      </c>
      <c r="D2095" s="50">
        <v>0.57799999999999996</v>
      </c>
      <c r="E2095" s="50">
        <v>0.53700000000000003</v>
      </c>
      <c r="F2095" s="50">
        <v>0.47899999999999998</v>
      </c>
      <c r="G2095" s="51">
        <v>6030.04</v>
      </c>
      <c r="H2095" s="50">
        <v>1</v>
      </c>
      <c r="I2095" t="str">
        <f t="shared" si="96"/>
        <v>Médio</v>
      </c>
      <c r="J2095" t="str">
        <f>VLOOKUP(B2095,'De-Para_Estado_Regiao'!$B:$C,2,0)</f>
        <v>Nordeste</v>
      </c>
      <c r="K2095" s="41">
        <f t="shared" si="97"/>
        <v>6030.04</v>
      </c>
      <c r="L2095" s="15">
        <f t="shared" si="98"/>
        <v>0.53700000000000003</v>
      </c>
    </row>
    <row r="2096" spans="1:12" x14ac:dyDescent="0.25">
      <c r="A2096" s="52" t="s">
        <v>5054</v>
      </c>
      <c r="B2096" s="52" t="s">
        <v>48</v>
      </c>
      <c r="C2096" s="52">
        <v>563</v>
      </c>
      <c r="D2096" s="52">
        <v>0.57499999999999996</v>
      </c>
      <c r="E2096" s="52">
        <v>0.53300000000000003</v>
      </c>
      <c r="F2096" s="52">
        <v>0.499</v>
      </c>
      <c r="G2096" s="53">
        <v>6025.99</v>
      </c>
      <c r="H2096" s="52">
        <v>1</v>
      </c>
      <c r="I2096" t="str">
        <f t="shared" si="96"/>
        <v>Médio</v>
      </c>
      <c r="J2096" t="str">
        <f>VLOOKUP(B2096,'De-Para_Estado_Regiao'!$B:$C,2,0)</f>
        <v>Nordeste</v>
      </c>
      <c r="K2096" s="41">
        <f t="shared" si="97"/>
        <v>6025.99</v>
      </c>
      <c r="L2096" s="15">
        <f t="shared" si="98"/>
        <v>0.53300000000000003</v>
      </c>
    </row>
    <row r="2097" spans="1:12" x14ac:dyDescent="0.25">
      <c r="A2097" s="52" t="s">
        <v>3918</v>
      </c>
      <c r="B2097" s="52" t="s">
        <v>19</v>
      </c>
      <c r="C2097" s="52">
        <v>348</v>
      </c>
      <c r="D2097" s="52">
        <v>0.53900000000000003</v>
      </c>
      <c r="E2097" s="52">
        <v>0.53900000000000003</v>
      </c>
      <c r="F2097" s="52">
        <v>0.374</v>
      </c>
      <c r="G2097" s="53">
        <v>6024.5</v>
      </c>
      <c r="H2097" s="52">
        <v>17</v>
      </c>
      <c r="I2097" t="str">
        <f t="shared" si="96"/>
        <v>Baixo</v>
      </c>
      <c r="J2097" t="str">
        <f>VLOOKUP(B2097,'De-Para_Estado_Regiao'!$B:$C,2,0)</f>
        <v>Nordeste</v>
      </c>
      <c r="K2097" s="41">
        <f t="shared" si="97"/>
        <v>6024.5</v>
      </c>
      <c r="L2097" s="15">
        <f t="shared" si="98"/>
        <v>0.53900000000000003</v>
      </c>
    </row>
    <row r="2098" spans="1:12" x14ac:dyDescent="0.25">
      <c r="A2098" s="52" t="s">
        <v>466</v>
      </c>
      <c r="B2098" s="52" t="s">
        <v>108</v>
      </c>
      <c r="C2098" s="52">
        <v>516</v>
      </c>
      <c r="D2098" s="52">
        <v>0.54700000000000004</v>
      </c>
      <c r="E2098" s="52">
        <v>0.53800000000000003</v>
      </c>
      <c r="F2098" s="52">
        <v>0.434</v>
      </c>
      <c r="G2098" s="53">
        <v>6021.73</v>
      </c>
      <c r="H2098" s="52">
        <v>1</v>
      </c>
      <c r="I2098" t="str">
        <f t="shared" si="96"/>
        <v>Baixo</v>
      </c>
      <c r="J2098" t="str">
        <f>VLOOKUP(B2098,'De-Para_Estado_Regiao'!$B:$C,2,0)</f>
        <v>Nordeste</v>
      </c>
      <c r="K2098" s="41">
        <f t="shared" si="97"/>
        <v>6021.73</v>
      </c>
      <c r="L2098" s="15">
        <f t="shared" si="98"/>
        <v>0.53800000000000003</v>
      </c>
    </row>
    <row r="2099" spans="1:12" x14ac:dyDescent="0.25">
      <c r="A2099" s="52" t="s">
        <v>1780</v>
      </c>
      <c r="B2099" s="52" t="s">
        <v>48</v>
      </c>
      <c r="C2099" s="52">
        <v>1649</v>
      </c>
      <c r="D2099" s="52">
        <v>0.61599999999999999</v>
      </c>
      <c r="E2099" s="52">
        <v>0.54100000000000004</v>
      </c>
      <c r="F2099" s="52">
        <v>0.55400000000000005</v>
      </c>
      <c r="G2099" s="53">
        <v>6015.2</v>
      </c>
      <c r="H2099" s="52">
        <v>33</v>
      </c>
      <c r="I2099" t="str">
        <f t="shared" si="96"/>
        <v>Médio</v>
      </c>
      <c r="J2099" t="str">
        <f>VLOOKUP(B2099,'De-Para_Estado_Regiao'!$B:$C,2,0)</f>
        <v>Nordeste</v>
      </c>
      <c r="K2099" s="41">
        <f t="shared" si="97"/>
        <v>6015.2</v>
      </c>
      <c r="L2099" s="15">
        <f t="shared" si="98"/>
        <v>0.54100000000000004</v>
      </c>
    </row>
    <row r="2100" spans="1:12" x14ac:dyDescent="0.25">
      <c r="A2100" s="52" t="s">
        <v>4466</v>
      </c>
      <c r="B2100" s="52" t="s">
        <v>131</v>
      </c>
      <c r="C2100" s="52">
        <v>275</v>
      </c>
      <c r="D2100" s="52">
        <v>0.57299999999999995</v>
      </c>
      <c r="E2100" s="52">
        <v>0.52100000000000002</v>
      </c>
      <c r="F2100" s="52">
        <v>0.46899999999999997</v>
      </c>
      <c r="G2100" s="53">
        <v>6010.79</v>
      </c>
      <c r="H2100" s="52">
        <v>0</v>
      </c>
      <c r="I2100" t="str">
        <f t="shared" si="96"/>
        <v>Médio</v>
      </c>
      <c r="J2100" t="str">
        <f>VLOOKUP(B2100,'De-Para_Estado_Regiao'!$B:$C,2,0)</f>
        <v>Nordeste</v>
      </c>
      <c r="K2100" s="41">
        <f t="shared" si="97"/>
        <v>6010.79</v>
      </c>
      <c r="L2100" s="15">
        <f t="shared" si="98"/>
        <v>0.52100000000000002</v>
      </c>
    </row>
    <row r="2101" spans="1:12" x14ac:dyDescent="0.25">
      <c r="A2101" s="52" t="s">
        <v>2856</v>
      </c>
      <c r="B2101" s="52" t="s">
        <v>25</v>
      </c>
      <c r="C2101" s="52">
        <v>687</v>
      </c>
      <c r="D2101" s="52">
        <v>0.57299999999999995</v>
      </c>
      <c r="E2101" s="52">
        <v>0.52100000000000002</v>
      </c>
      <c r="F2101" s="52">
        <v>0.50700000000000001</v>
      </c>
      <c r="G2101" s="53">
        <v>6009.56</v>
      </c>
      <c r="H2101" s="52">
        <v>14</v>
      </c>
      <c r="I2101" t="str">
        <f t="shared" si="96"/>
        <v>Médio</v>
      </c>
      <c r="J2101" t="str">
        <f>VLOOKUP(B2101,'De-Para_Estado_Regiao'!$B:$C,2,0)</f>
        <v>Nordeste</v>
      </c>
      <c r="K2101" s="41">
        <f t="shared" si="97"/>
        <v>6009.56</v>
      </c>
      <c r="L2101" s="15">
        <f t="shared" si="98"/>
        <v>0.52100000000000002</v>
      </c>
    </row>
    <row r="2102" spans="1:12" x14ac:dyDescent="0.25">
      <c r="A2102" s="50" t="s">
        <v>4813</v>
      </c>
      <c r="B2102" s="50" t="s">
        <v>131</v>
      </c>
      <c r="C2102" s="50">
        <v>135</v>
      </c>
      <c r="D2102" s="50">
        <v>0.504</v>
      </c>
      <c r="E2102" s="50">
        <v>0.501</v>
      </c>
      <c r="F2102" s="50">
        <v>0.35299999999999998</v>
      </c>
      <c r="G2102" s="51">
        <v>6006.93</v>
      </c>
      <c r="H2102" s="50">
        <v>1</v>
      </c>
      <c r="I2102" t="str">
        <f t="shared" si="96"/>
        <v>Baixo</v>
      </c>
      <c r="J2102" t="str">
        <f>VLOOKUP(B2102,'De-Para_Estado_Regiao'!$B:$C,2,0)</f>
        <v>Nordeste</v>
      </c>
      <c r="K2102" s="41">
        <f t="shared" si="97"/>
        <v>6006.93</v>
      </c>
      <c r="L2102" s="15">
        <f t="shared" si="98"/>
        <v>0.501</v>
      </c>
    </row>
    <row r="2103" spans="1:12" x14ac:dyDescent="0.25">
      <c r="A2103" s="52" t="s">
        <v>3886</v>
      </c>
      <c r="B2103" s="52" t="s">
        <v>19</v>
      </c>
      <c r="C2103" s="52">
        <v>296</v>
      </c>
      <c r="D2103" s="52">
        <v>0.58399999999999996</v>
      </c>
      <c r="E2103" s="52">
        <v>0.55300000000000005</v>
      </c>
      <c r="F2103" s="52">
        <v>0.47499999999999998</v>
      </c>
      <c r="G2103" s="53">
        <v>6000.32</v>
      </c>
      <c r="H2103" s="52">
        <v>12</v>
      </c>
      <c r="I2103" t="str">
        <f t="shared" si="96"/>
        <v>Médio</v>
      </c>
      <c r="J2103" t="str">
        <f>VLOOKUP(B2103,'De-Para_Estado_Regiao'!$B:$C,2,0)</f>
        <v>Nordeste</v>
      </c>
      <c r="K2103" s="41">
        <f t="shared" si="97"/>
        <v>6000.32</v>
      </c>
      <c r="L2103" s="15">
        <f t="shared" si="98"/>
        <v>0.55300000000000005</v>
      </c>
    </row>
    <row r="2104" spans="1:12" x14ac:dyDescent="0.25">
      <c r="A2104" s="50" t="s">
        <v>4684</v>
      </c>
      <c r="B2104" s="50" t="s">
        <v>19</v>
      </c>
      <c r="C2104" s="50">
        <v>207</v>
      </c>
      <c r="D2104" s="50">
        <v>0.63100000000000001</v>
      </c>
      <c r="E2104" s="50">
        <v>0.57999999999999996</v>
      </c>
      <c r="F2104" s="50">
        <v>0.56200000000000006</v>
      </c>
      <c r="G2104" s="51">
        <v>5998.42</v>
      </c>
      <c r="H2104" s="50">
        <v>1</v>
      </c>
      <c r="I2104" t="str">
        <f t="shared" si="96"/>
        <v>Médio</v>
      </c>
      <c r="J2104" t="str">
        <f>VLOOKUP(B2104,'De-Para_Estado_Regiao'!$B:$C,2,0)</f>
        <v>Nordeste</v>
      </c>
      <c r="K2104" s="41">
        <f t="shared" si="97"/>
        <v>5998.42</v>
      </c>
      <c r="L2104" s="15">
        <f t="shared" si="98"/>
        <v>0.57999999999999996</v>
      </c>
    </row>
    <row r="2105" spans="1:12" x14ac:dyDescent="0.25">
      <c r="A2105" s="52" t="s">
        <v>4379</v>
      </c>
      <c r="B2105" s="52" t="s">
        <v>48</v>
      </c>
      <c r="C2105" s="52">
        <v>146</v>
      </c>
      <c r="D2105" s="52">
        <v>0.57999999999999996</v>
      </c>
      <c r="E2105" s="52">
        <v>0.52900000000000003</v>
      </c>
      <c r="F2105" s="52">
        <v>0.48199999999999998</v>
      </c>
      <c r="G2105" s="53">
        <v>5996.43</v>
      </c>
      <c r="H2105" s="52">
        <v>0</v>
      </c>
      <c r="I2105" t="str">
        <f t="shared" si="96"/>
        <v>Médio</v>
      </c>
      <c r="J2105" t="str">
        <f>VLOOKUP(B2105,'De-Para_Estado_Regiao'!$B:$C,2,0)</f>
        <v>Nordeste</v>
      </c>
      <c r="K2105" s="41">
        <f t="shared" si="97"/>
        <v>5996.43</v>
      </c>
      <c r="L2105" s="15">
        <f t="shared" si="98"/>
        <v>0.52900000000000003</v>
      </c>
    </row>
    <row r="2106" spans="1:12" x14ac:dyDescent="0.25">
      <c r="A2106" s="52" t="s">
        <v>4104</v>
      </c>
      <c r="B2106" s="52" t="s">
        <v>19</v>
      </c>
      <c r="C2106" s="52">
        <v>474</v>
      </c>
      <c r="D2106" s="52">
        <v>0.52400000000000002</v>
      </c>
      <c r="E2106" s="52">
        <v>0.51500000000000001</v>
      </c>
      <c r="F2106" s="52">
        <v>0.35799999999999998</v>
      </c>
      <c r="G2106" s="53">
        <v>5992.19</v>
      </c>
      <c r="H2106" s="52">
        <v>0</v>
      </c>
      <c r="I2106" t="str">
        <f t="shared" si="96"/>
        <v>Baixo</v>
      </c>
      <c r="J2106" t="str">
        <f>VLOOKUP(B2106,'De-Para_Estado_Regiao'!$B:$C,2,0)</f>
        <v>Nordeste</v>
      </c>
      <c r="K2106" s="41">
        <f t="shared" si="97"/>
        <v>5992.19</v>
      </c>
      <c r="L2106" s="15">
        <f t="shared" si="98"/>
        <v>0.51500000000000001</v>
      </c>
    </row>
    <row r="2107" spans="1:12" x14ac:dyDescent="0.25">
      <c r="A2107" s="50" t="s">
        <v>5245</v>
      </c>
      <c r="B2107" s="50" t="s">
        <v>19</v>
      </c>
      <c r="C2107" s="50">
        <v>185</v>
      </c>
      <c r="D2107" s="50">
        <v>0.52400000000000002</v>
      </c>
      <c r="E2107" s="50">
        <v>0.50800000000000001</v>
      </c>
      <c r="F2107" s="50">
        <v>0.38900000000000001</v>
      </c>
      <c r="G2107" s="51">
        <v>5987.79</v>
      </c>
      <c r="H2107" s="50">
        <v>4</v>
      </c>
      <c r="I2107" t="str">
        <f t="shared" si="96"/>
        <v>Baixo</v>
      </c>
      <c r="J2107" t="str">
        <f>VLOOKUP(B2107,'De-Para_Estado_Regiao'!$B:$C,2,0)</f>
        <v>Nordeste</v>
      </c>
      <c r="K2107" s="41">
        <f t="shared" si="97"/>
        <v>5987.79</v>
      </c>
      <c r="L2107" s="15">
        <f t="shared" si="98"/>
        <v>0.50800000000000001</v>
      </c>
    </row>
    <row r="2108" spans="1:12" x14ac:dyDescent="0.25">
      <c r="A2108" s="50" t="s">
        <v>2976</v>
      </c>
      <c r="B2108" s="50" t="s">
        <v>19</v>
      </c>
      <c r="C2108" s="50">
        <v>462</v>
      </c>
      <c r="D2108" s="50">
        <v>0.55100000000000005</v>
      </c>
      <c r="E2108" s="50">
        <v>0.51400000000000001</v>
      </c>
      <c r="F2108" s="50">
        <v>0.44700000000000001</v>
      </c>
      <c r="G2108" s="51">
        <v>5984.36</v>
      </c>
      <c r="H2108" s="50">
        <v>1</v>
      </c>
      <c r="I2108" t="str">
        <f t="shared" si="96"/>
        <v>Médio</v>
      </c>
      <c r="J2108" t="str">
        <f>VLOOKUP(B2108,'De-Para_Estado_Regiao'!$B:$C,2,0)</f>
        <v>Nordeste</v>
      </c>
      <c r="K2108" s="41">
        <f t="shared" si="97"/>
        <v>5984.36</v>
      </c>
      <c r="L2108" s="15">
        <f t="shared" si="98"/>
        <v>0.51400000000000001</v>
      </c>
    </row>
    <row r="2109" spans="1:12" x14ac:dyDescent="0.25">
      <c r="A2109" s="52" t="s">
        <v>5117</v>
      </c>
      <c r="B2109" s="52" t="s">
        <v>19</v>
      </c>
      <c r="C2109" s="52">
        <v>247</v>
      </c>
      <c r="D2109" s="52">
        <v>0.57899999999999996</v>
      </c>
      <c r="E2109" s="52">
        <v>0.53900000000000003</v>
      </c>
      <c r="F2109" s="52">
        <v>0.46800000000000003</v>
      </c>
      <c r="G2109" s="53">
        <v>5980.19</v>
      </c>
      <c r="H2109" s="52">
        <v>13</v>
      </c>
      <c r="I2109" t="str">
        <f t="shared" si="96"/>
        <v>Médio</v>
      </c>
      <c r="J2109" t="str">
        <f>VLOOKUP(B2109,'De-Para_Estado_Regiao'!$B:$C,2,0)</f>
        <v>Nordeste</v>
      </c>
      <c r="K2109" s="41">
        <f t="shared" si="97"/>
        <v>5980.19</v>
      </c>
      <c r="L2109" s="15">
        <f t="shared" si="98"/>
        <v>0.53900000000000003</v>
      </c>
    </row>
    <row r="2110" spans="1:12" x14ac:dyDescent="0.25">
      <c r="A2110" s="50" t="s">
        <v>836</v>
      </c>
      <c r="B2110" s="50" t="s">
        <v>19</v>
      </c>
      <c r="C2110" s="50">
        <v>626</v>
      </c>
      <c r="D2110" s="50">
        <v>0.50600000000000001</v>
      </c>
      <c r="E2110" s="50">
        <v>0.51500000000000001</v>
      </c>
      <c r="F2110" s="50">
        <v>0.35899999999999999</v>
      </c>
      <c r="G2110" s="51">
        <v>5975.48</v>
      </c>
      <c r="H2110" s="50">
        <v>72</v>
      </c>
      <c r="I2110" t="str">
        <f t="shared" si="96"/>
        <v>Baixo</v>
      </c>
      <c r="J2110" t="str">
        <f>VLOOKUP(B2110,'De-Para_Estado_Regiao'!$B:$C,2,0)</f>
        <v>Nordeste</v>
      </c>
      <c r="K2110" s="41">
        <f t="shared" si="97"/>
        <v>5975.48</v>
      </c>
      <c r="L2110" s="15">
        <f t="shared" si="98"/>
        <v>0.51500000000000001</v>
      </c>
    </row>
    <row r="2111" spans="1:12" x14ac:dyDescent="0.25">
      <c r="A2111" s="52" t="s">
        <v>5021</v>
      </c>
      <c r="B2111" s="52" t="s">
        <v>101</v>
      </c>
      <c r="C2111" s="52">
        <v>987</v>
      </c>
      <c r="D2111" s="52">
        <v>0.53600000000000003</v>
      </c>
      <c r="E2111" s="52">
        <v>0.495</v>
      </c>
      <c r="F2111" s="52">
        <v>0.40200000000000002</v>
      </c>
      <c r="G2111" s="53">
        <v>5973.86</v>
      </c>
      <c r="H2111" s="52">
        <v>12</v>
      </c>
      <c r="I2111" t="str">
        <f t="shared" si="96"/>
        <v>Baixo</v>
      </c>
      <c r="J2111" t="str">
        <f>VLOOKUP(B2111,'De-Para_Estado_Regiao'!$B:$C,2,0)</f>
        <v>Nordeste</v>
      </c>
      <c r="K2111" s="41">
        <f t="shared" si="97"/>
        <v>5973.86</v>
      </c>
      <c r="L2111" s="15">
        <f t="shared" si="98"/>
        <v>0.495</v>
      </c>
    </row>
    <row r="2112" spans="1:12" x14ac:dyDescent="0.25">
      <c r="A2112" s="50" t="s">
        <v>4913</v>
      </c>
      <c r="B2112" s="50" t="s">
        <v>131</v>
      </c>
      <c r="C2112" s="50">
        <v>71</v>
      </c>
      <c r="D2112" s="50">
        <v>0.59299999999999997</v>
      </c>
      <c r="E2112" s="50">
        <v>0.53200000000000003</v>
      </c>
      <c r="F2112" s="50">
        <v>0.55000000000000004</v>
      </c>
      <c r="G2112" s="51">
        <v>5961.39</v>
      </c>
      <c r="H2112" s="50">
        <v>7</v>
      </c>
      <c r="I2112" t="str">
        <f t="shared" si="96"/>
        <v>Médio</v>
      </c>
      <c r="J2112" t="str">
        <f>VLOOKUP(B2112,'De-Para_Estado_Regiao'!$B:$C,2,0)</f>
        <v>Nordeste</v>
      </c>
      <c r="K2112" s="41">
        <f t="shared" si="97"/>
        <v>5961.39</v>
      </c>
      <c r="L2112" s="15">
        <f t="shared" si="98"/>
        <v>0.53200000000000003</v>
      </c>
    </row>
    <row r="2113" spans="1:12" x14ac:dyDescent="0.25">
      <c r="A2113" s="52" t="s">
        <v>3933</v>
      </c>
      <c r="B2113" s="52" t="s">
        <v>108</v>
      </c>
      <c r="C2113" s="52">
        <v>170</v>
      </c>
      <c r="D2113" s="52">
        <v>0.52600000000000002</v>
      </c>
      <c r="E2113" s="52">
        <v>0.48399999999999999</v>
      </c>
      <c r="F2113" s="52">
        <v>0.41899999999999998</v>
      </c>
      <c r="G2113" s="53">
        <v>5957.86</v>
      </c>
      <c r="H2113" s="52">
        <v>14</v>
      </c>
      <c r="I2113" t="str">
        <f t="shared" si="96"/>
        <v>Baixo</v>
      </c>
      <c r="J2113" t="str">
        <f>VLOOKUP(B2113,'De-Para_Estado_Regiao'!$B:$C,2,0)</f>
        <v>Nordeste</v>
      </c>
      <c r="K2113" s="41">
        <f t="shared" si="97"/>
        <v>5957.86</v>
      </c>
      <c r="L2113" s="15">
        <f t="shared" si="98"/>
        <v>0.48399999999999999</v>
      </c>
    </row>
    <row r="2114" spans="1:12" x14ac:dyDescent="0.25">
      <c r="A2114" s="52" t="s">
        <v>4388</v>
      </c>
      <c r="B2114" s="52" t="s">
        <v>19</v>
      </c>
      <c r="C2114" s="52">
        <v>136</v>
      </c>
      <c r="D2114" s="52">
        <v>0.57899999999999996</v>
      </c>
      <c r="E2114" s="52">
        <v>0.56100000000000005</v>
      </c>
      <c r="F2114" s="52">
        <v>0.45400000000000001</v>
      </c>
      <c r="G2114" s="53">
        <v>5956.45</v>
      </c>
      <c r="H2114" s="52">
        <v>3</v>
      </c>
      <c r="I2114" t="str">
        <f t="shared" ref="I2114:I2177" si="99">IF(D2114&lt;0.55,"Baixo",IF(D2114&lt;0.7,"Médio",IF(D2114&lt;0.8,"Alto","Muito Alto")))</f>
        <v>Médio</v>
      </c>
      <c r="J2114" t="str">
        <f>VLOOKUP(B2114,'De-Para_Estado_Regiao'!$B:$C,2,0)</f>
        <v>Nordeste</v>
      </c>
      <c r="K2114" s="41">
        <f t="shared" si="97"/>
        <v>5956.45</v>
      </c>
      <c r="L2114" s="15">
        <f t="shared" si="98"/>
        <v>0.56100000000000005</v>
      </c>
    </row>
    <row r="2115" spans="1:12" x14ac:dyDescent="0.25">
      <c r="A2115" s="52" t="s">
        <v>4210</v>
      </c>
      <c r="B2115" s="52" t="s">
        <v>101</v>
      </c>
      <c r="C2115" s="52">
        <v>210</v>
      </c>
      <c r="D2115" s="52">
        <v>0.51900000000000002</v>
      </c>
      <c r="E2115" s="52">
        <v>0.50700000000000001</v>
      </c>
      <c r="F2115" s="52">
        <v>0.40799999999999997</v>
      </c>
      <c r="G2115" s="53">
        <v>5953.26</v>
      </c>
      <c r="H2115" s="52">
        <v>0</v>
      </c>
      <c r="I2115" t="str">
        <f t="shared" si="99"/>
        <v>Baixo</v>
      </c>
      <c r="J2115" t="str">
        <f>VLOOKUP(B2115,'De-Para_Estado_Regiao'!$B:$C,2,0)</f>
        <v>Nordeste</v>
      </c>
      <c r="K2115" s="41">
        <f t="shared" ref="K2115:K2178" si="100">G2115</f>
        <v>5953.26</v>
      </c>
      <c r="L2115" s="15">
        <f t="shared" ref="L2115:L2178" si="101">E2115</f>
        <v>0.50700000000000001</v>
      </c>
    </row>
    <row r="2116" spans="1:12" x14ac:dyDescent="0.25">
      <c r="A2116" s="50" t="s">
        <v>3919</v>
      </c>
      <c r="B2116" s="50" t="s">
        <v>48</v>
      </c>
      <c r="C2116" s="50">
        <v>524</v>
      </c>
      <c r="D2116" s="50">
        <v>0.61799999999999999</v>
      </c>
      <c r="E2116" s="50">
        <v>0.55900000000000005</v>
      </c>
      <c r="F2116" s="50">
        <v>0.55400000000000005</v>
      </c>
      <c r="G2116" s="51">
        <v>5949.44</v>
      </c>
      <c r="H2116" s="50">
        <v>7</v>
      </c>
      <c r="I2116" t="str">
        <f t="shared" si="99"/>
        <v>Médio</v>
      </c>
      <c r="J2116" t="str">
        <f>VLOOKUP(B2116,'De-Para_Estado_Regiao'!$B:$C,2,0)</f>
        <v>Nordeste</v>
      </c>
      <c r="K2116" s="41">
        <f t="shared" si="100"/>
        <v>5949.44</v>
      </c>
      <c r="L2116" s="15">
        <f t="shared" si="101"/>
        <v>0.55900000000000005</v>
      </c>
    </row>
    <row r="2117" spans="1:12" x14ac:dyDescent="0.25">
      <c r="A2117" s="50" t="s">
        <v>3035</v>
      </c>
      <c r="B2117" s="50" t="s">
        <v>48</v>
      </c>
      <c r="C2117" s="50">
        <v>243</v>
      </c>
      <c r="D2117" s="50">
        <v>0.56899999999999995</v>
      </c>
      <c r="E2117" s="50">
        <v>0.51800000000000002</v>
      </c>
      <c r="F2117" s="50">
        <v>0.47399999999999998</v>
      </c>
      <c r="G2117" s="51">
        <v>5946.54</v>
      </c>
      <c r="H2117" s="50">
        <v>2</v>
      </c>
      <c r="I2117" t="str">
        <f t="shared" si="99"/>
        <v>Médio</v>
      </c>
      <c r="J2117" t="str">
        <f>VLOOKUP(B2117,'De-Para_Estado_Regiao'!$B:$C,2,0)</f>
        <v>Nordeste</v>
      </c>
      <c r="K2117" s="41">
        <f t="shared" si="100"/>
        <v>5946.54</v>
      </c>
      <c r="L2117" s="15">
        <f t="shared" si="101"/>
        <v>0.51800000000000002</v>
      </c>
    </row>
    <row r="2118" spans="1:12" x14ac:dyDescent="0.25">
      <c r="A2118" s="50" t="s">
        <v>5161</v>
      </c>
      <c r="B2118" s="50" t="s">
        <v>101</v>
      </c>
      <c r="C2118" s="50">
        <v>529</v>
      </c>
      <c r="D2118" s="50">
        <v>0.60399999999999998</v>
      </c>
      <c r="E2118" s="50">
        <v>0.53700000000000003</v>
      </c>
      <c r="F2118" s="50">
        <v>0.54600000000000004</v>
      </c>
      <c r="G2118" s="51">
        <v>5946.04</v>
      </c>
      <c r="H2118" s="50">
        <v>1</v>
      </c>
      <c r="I2118" t="str">
        <f t="shared" si="99"/>
        <v>Médio</v>
      </c>
      <c r="J2118" t="str">
        <f>VLOOKUP(B2118,'De-Para_Estado_Regiao'!$B:$C,2,0)</f>
        <v>Nordeste</v>
      </c>
      <c r="K2118" s="41">
        <f t="shared" si="100"/>
        <v>5946.04</v>
      </c>
      <c r="L2118" s="15">
        <f t="shared" si="101"/>
        <v>0.53700000000000003</v>
      </c>
    </row>
    <row r="2119" spans="1:12" x14ac:dyDescent="0.25">
      <c r="A2119" s="50" t="s">
        <v>3532</v>
      </c>
      <c r="B2119" s="50" t="s">
        <v>48</v>
      </c>
      <c r="C2119" s="50">
        <v>418</v>
      </c>
      <c r="D2119" s="50">
        <v>0.59399999999999997</v>
      </c>
      <c r="E2119" s="50">
        <v>0.52400000000000002</v>
      </c>
      <c r="F2119" s="50">
        <v>0.51900000000000002</v>
      </c>
      <c r="G2119" s="51">
        <v>5934.6</v>
      </c>
      <c r="H2119" s="50">
        <v>3</v>
      </c>
      <c r="I2119" t="str">
        <f t="shared" si="99"/>
        <v>Médio</v>
      </c>
      <c r="J2119" t="str">
        <f>VLOOKUP(B2119,'De-Para_Estado_Regiao'!$B:$C,2,0)</f>
        <v>Nordeste</v>
      </c>
      <c r="K2119" s="41">
        <f t="shared" si="100"/>
        <v>5934.6</v>
      </c>
      <c r="L2119" s="15">
        <f t="shared" si="101"/>
        <v>0.52400000000000002</v>
      </c>
    </row>
    <row r="2120" spans="1:12" x14ac:dyDescent="0.25">
      <c r="A2120" s="52" t="s">
        <v>4066</v>
      </c>
      <c r="B2120" s="52" t="s">
        <v>101</v>
      </c>
      <c r="C2120" s="52">
        <v>234</v>
      </c>
      <c r="D2120" s="52">
        <v>0.5</v>
      </c>
      <c r="E2120" s="52">
        <v>0.49399999999999999</v>
      </c>
      <c r="F2120" s="52">
        <v>0.36299999999999999</v>
      </c>
      <c r="G2120" s="53">
        <v>5929.38</v>
      </c>
      <c r="H2120" s="52">
        <v>0</v>
      </c>
      <c r="I2120" t="str">
        <f t="shared" si="99"/>
        <v>Baixo</v>
      </c>
      <c r="J2120" t="str">
        <f>VLOOKUP(B2120,'De-Para_Estado_Regiao'!$B:$C,2,0)</f>
        <v>Nordeste</v>
      </c>
      <c r="K2120" s="41">
        <f t="shared" si="100"/>
        <v>5929.38</v>
      </c>
      <c r="L2120" s="15">
        <f t="shared" si="101"/>
        <v>0.49399999999999999</v>
      </c>
    </row>
    <row r="2121" spans="1:12" x14ac:dyDescent="0.25">
      <c r="A2121" s="52" t="s">
        <v>3956</v>
      </c>
      <c r="B2121" s="52" t="s">
        <v>108</v>
      </c>
      <c r="C2121" s="52">
        <v>313</v>
      </c>
      <c r="D2121" s="52">
        <v>0.51800000000000002</v>
      </c>
      <c r="E2121" s="52">
        <v>0.48099999999999998</v>
      </c>
      <c r="F2121" s="52">
        <v>0.39800000000000002</v>
      </c>
      <c r="G2121" s="53">
        <v>5928.25</v>
      </c>
      <c r="H2121" s="52">
        <v>0</v>
      </c>
      <c r="I2121" t="str">
        <f t="shared" si="99"/>
        <v>Baixo</v>
      </c>
      <c r="J2121" t="str">
        <f>VLOOKUP(B2121,'De-Para_Estado_Regiao'!$B:$C,2,0)</f>
        <v>Nordeste</v>
      </c>
      <c r="K2121" s="41">
        <f t="shared" si="100"/>
        <v>5928.25</v>
      </c>
      <c r="L2121" s="15">
        <f t="shared" si="101"/>
        <v>0.48099999999999998</v>
      </c>
    </row>
    <row r="2122" spans="1:12" x14ac:dyDescent="0.25">
      <c r="A2122" s="52" t="s">
        <v>773</v>
      </c>
      <c r="B2122" s="52" t="s">
        <v>19</v>
      </c>
      <c r="C2122" s="52">
        <v>532</v>
      </c>
      <c r="D2122" s="52">
        <v>0.57399999999999995</v>
      </c>
      <c r="E2122" s="52">
        <v>0.57099999999999995</v>
      </c>
      <c r="F2122" s="52">
        <v>0.47</v>
      </c>
      <c r="G2122" s="53">
        <v>5927.57</v>
      </c>
      <c r="H2122" s="52">
        <v>9</v>
      </c>
      <c r="I2122" t="str">
        <f t="shared" si="99"/>
        <v>Médio</v>
      </c>
      <c r="J2122" t="str">
        <f>VLOOKUP(B2122,'De-Para_Estado_Regiao'!$B:$C,2,0)</f>
        <v>Nordeste</v>
      </c>
      <c r="K2122" s="41">
        <f t="shared" si="100"/>
        <v>5927.57</v>
      </c>
      <c r="L2122" s="15">
        <f t="shared" si="101"/>
        <v>0.57099999999999995</v>
      </c>
    </row>
    <row r="2123" spans="1:12" x14ac:dyDescent="0.25">
      <c r="A2123" s="52" t="s">
        <v>4390</v>
      </c>
      <c r="B2123" s="52" t="s">
        <v>19</v>
      </c>
      <c r="C2123" s="52">
        <v>180</v>
      </c>
      <c r="D2123" s="52">
        <v>0.60699999999999998</v>
      </c>
      <c r="E2123" s="52">
        <v>0.57199999999999995</v>
      </c>
      <c r="F2123" s="52">
        <v>0.503</v>
      </c>
      <c r="G2123" s="53">
        <v>5920.69</v>
      </c>
      <c r="H2123" s="52">
        <v>1</v>
      </c>
      <c r="I2123" t="str">
        <f t="shared" si="99"/>
        <v>Médio</v>
      </c>
      <c r="J2123" t="str">
        <f>VLOOKUP(B2123,'De-Para_Estado_Regiao'!$B:$C,2,0)</f>
        <v>Nordeste</v>
      </c>
      <c r="K2123" s="41">
        <f t="shared" si="100"/>
        <v>5920.69</v>
      </c>
      <c r="L2123" s="15">
        <f t="shared" si="101"/>
        <v>0.57199999999999995</v>
      </c>
    </row>
    <row r="2124" spans="1:12" x14ac:dyDescent="0.25">
      <c r="A2124" s="52" t="s">
        <v>4481</v>
      </c>
      <c r="B2124" s="52" t="s">
        <v>19</v>
      </c>
      <c r="C2124" s="52">
        <v>337</v>
      </c>
      <c r="D2124" s="52">
        <v>0.59699999999999998</v>
      </c>
      <c r="E2124" s="52">
        <v>0.56699999999999995</v>
      </c>
      <c r="F2124" s="52">
        <v>0.48799999999999999</v>
      </c>
      <c r="G2124" s="53">
        <v>5893.9</v>
      </c>
      <c r="H2124" s="52">
        <v>7</v>
      </c>
      <c r="I2124" t="str">
        <f t="shared" si="99"/>
        <v>Médio</v>
      </c>
      <c r="J2124" t="str">
        <f>VLOOKUP(B2124,'De-Para_Estado_Regiao'!$B:$C,2,0)</f>
        <v>Nordeste</v>
      </c>
      <c r="K2124" s="41">
        <f t="shared" si="100"/>
        <v>5893.9</v>
      </c>
      <c r="L2124" s="15">
        <f t="shared" si="101"/>
        <v>0.56699999999999995</v>
      </c>
    </row>
    <row r="2125" spans="1:12" x14ac:dyDescent="0.25">
      <c r="A2125" s="52" t="s">
        <v>4485</v>
      </c>
      <c r="B2125" s="52" t="s">
        <v>131</v>
      </c>
      <c r="C2125" s="52">
        <v>183</v>
      </c>
      <c r="D2125" s="52">
        <v>0.57999999999999996</v>
      </c>
      <c r="E2125" s="52">
        <v>0.57199999999999995</v>
      </c>
      <c r="F2125" s="52">
        <v>0.44600000000000001</v>
      </c>
      <c r="G2125" s="53">
        <v>5885.39</v>
      </c>
      <c r="H2125" s="52">
        <v>9</v>
      </c>
      <c r="I2125" t="str">
        <f t="shared" si="99"/>
        <v>Médio</v>
      </c>
      <c r="J2125" t="str">
        <f>VLOOKUP(B2125,'De-Para_Estado_Regiao'!$B:$C,2,0)</f>
        <v>Nordeste</v>
      </c>
      <c r="K2125" s="41">
        <f t="shared" si="100"/>
        <v>5885.39</v>
      </c>
      <c r="L2125" s="15">
        <f t="shared" si="101"/>
        <v>0.57199999999999995</v>
      </c>
    </row>
    <row r="2126" spans="1:12" x14ac:dyDescent="0.25">
      <c r="A2126" s="52" t="s">
        <v>4092</v>
      </c>
      <c r="B2126" s="52" t="s">
        <v>48</v>
      </c>
      <c r="C2126" s="52">
        <v>505</v>
      </c>
      <c r="D2126" s="52">
        <v>0.58099999999999996</v>
      </c>
      <c r="E2126" s="52">
        <v>0.52700000000000002</v>
      </c>
      <c r="F2126" s="52">
        <v>0.5</v>
      </c>
      <c r="G2126" s="53">
        <v>5882.43</v>
      </c>
      <c r="H2126" s="52">
        <v>13</v>
      </c>
      <c r="I2126" t="str">
        <f t="shared" si="99"/>
        <v>Médio</v>
      </c>
      <c r="J2126" t="str">
        <f>VLOOKUP(B2126,'De-Para_Estado_Regiao'!$B:$C,2,0)</f>
        <v>Nordeste</v>
      </c>
      <c r="K2126" s="41">
        <f t="shared" si="100"/>
        <v>5882.43</v>
      </c>
      <c r="L2126" s="15">
        <f t="shared" si="101"/>
        <v>0.52700000000000002</v>
      </c>
    </row>
    <row r="2127" spans="1:12" x14ac:dyDescent="0.25">
      <c r="A2127" s="50" t="s">
        <v>5248</v>
      </c>
      <c r="B2127" s="50" t="s">
        <v>131</v>
      </c>
      <c r="C2127" s="50">
        <v>118</v>
      </c>
      <c r="D2127" s="50">
        <v>0.57999999999999996</v>
      </c>
      <c r="E2127" s="50">
        <v>0.628</v>
      </c>
      <c r="F2127" s="50">
        <v>0.41</v>
      </c>
      <c r="G2127" s="51">
        <v>5881.54</v>
      </c>
      <c r="H2127" s="50">
        <v>17</v>
      </c>
      <c r="I2127" t="str">
        <f t="shared" si="99"/>
        <v>Médio</v>
      </c>
      <c r="J2127" t="str">
        <f>VLOOKUP(B2127,'De-Para_Estado_Regiao'!$B:$C,2,0)</f>
        <v>Nordeste</v>
      </c>
      <c r="K2127" s="41">
        <f t="shared" si="100"/>
        <v>5881.54</v>
      </c>
      <c r="L2127" s="15">
        <f t="shared" si="101"/>
        <v>0.628</v>
      </c>
    </row>
    <row r="2128" spans="1:12" x14ac:dyDescent="0.25">
      <c r="A2128" s="52" t="s">
        <v>3793</v>
      </c>
      <c r="B2128" s="52" t="s">
        <v>19</v>
      </c>
      <c r="C2128" s="52">
        <v>324</v>
      </c>
      <c r="D2128" s="52">
        <v>0.54600000000000004</v>
      </c>
      <c r="E2128" s="52">
        <v>0.52600000000000002</v>
      </c>
      <c r="F2128" s="52">
        <v>0.432</v>
      </c>
      <c r="G2128" s="53">
        <v>5881.41</v>
      </c>
      <c r="H2128" s="52">
        <v>2</v>
      </c>
      <c r="I2128" t="str">
        <f t="shared" si="99"/>
        <v>Baixo</v>
      </c>
      <c r="J2128" t="str">
        <f>VLOOKUP(B2128,'De-Para_Estado_Regiao'!$B:$C,2,0)</f>
        <v>Nordeste</v>
      </c>
      <c r="K2128" s="41">
        <f t="shared" si="100"/>
        <v>5881.41</v>
      </c>
      <c r="L2128" s="15">
        <f t="shared" si="101"/>
        <v>0.52600000000000002</v>
      </c>
    </row>
    <row r="2129" spans="1:12" x14ac:dyDescent="0.25">
      <c r="A2129" s="52" t="s">
        <v>3758</v>
      </c>
      <c r="B2129" s="52" t="s">
        <v>19</v>
      </c>
      <c r="C2129" s="52">
        <v>536</v>
      </c>
      <c r="D2129" s="52">
        <v>0.60199999999999998</v>
      </c>
      <c r="E2129" s="52">
        <v>0.55400000000000005</v>
      </c>
      <c r="F2129" s="52">
        <v>0.52700000000000002</v>
      </c>
      <c r="G2129" s="53">
        <v>5880.13</v>
      </c>
      <c r="H2129" s="52">
        <v>13</v>
      </c>
      <c r="I2129" t="str">
        <f t="shared" si="99"/>
        <v>Médio</v>
      </c>
      <c r="J2129" t="str">
        <f>VLOOKUP(B2129,'De-Para_Estado_Regiao'!$B:$C,2,0)</f>
        <v>Nordeste</v>
      </c>
      <c r="K2129" s="41">
        <f t="shared" si="100"/>
        <v>5880.13</v>
      </c>
      <c r="L2129" s="15">
        <f t="shared" si="101"/>
        <v>0.55400000000000005</v>
      </c>
    </row>
    <row r="2130" spans="1:12" x14ac:dyDescent="0.25">
      <c r="A2130" s="52" t="s">
        <v>1046</v>
      </c>
      <c r="B2130" s="52" t="s">
        <v>19</v>
      </c>
      <c r="C2130" s="52">
        <v>725</v>
      </c>
      <c r="D2130" s="52">
        <v>0.56999999999999995</v>
      </c>
      <c r="E2130" s="52">
        <v>0.54400000000000004</v>
      </c>
      <c r="F2130" s="52">
        <v>0.47599999999999998</v>
      </c>
      <c r="G2130" s="53">
        <v>5875.61</v>
      </c>
      <c r="H2130" s="52">
        <v>24</v>
      </c>
      <c r="I2130" t="str">
        <f t="shared" si="99"/>
        <v>Médio</v>
      </c>
      <c r="J2130" t="str">
        <f>VLOOKUP(B2130,'De-Para_Estado_Regiao'!$B:$C,2,0)</f>
        <v>Nordeste</v>
      </c>
      <c r="K2130" s="41">
        <f t="shared" si="100"/>
        <v>5875.61</v>
      </c>
      <c r="L2130" s="15">
        <f t="shared" si="101"/>
        <v>0.54400000000000004</v>
      </c>
    </row>
    <row r="2131" spans="1:12" x14ac:dyDescent="0.25">
      <c r="A2131" s="50" t="s">
        <v>4118</v>
      </c>
      <c r="B2131" s="50" t="s">
        <v>101</v>
      </c>
      <c r="C2131" s="50">
        <v>328</v>
      </c>
      <c r="D2131" s="50">
        <v>0.64</v>
      </c>
      <c r="E2131" s="50">
        <v>0.53500000000000003</v>
      </c>
      <c r="F2131" s="50">
        <v>0.63400000000000001</v>
      </c>
      <c r="G2131" s="51">
        <v>5873.19</v>
      </c>
      <c r="H2131" s="50">
        <v>1</v>
      </c>
      <c r="I2131" t="str">
        <f t="shared" si="99"/>
        <v>Médio</v>
      </c>
      <c r="J2131" t="str">
        <f>VLOOKUP(B2131,'De-Para_Estado_Regiao'!$B:$C,2,0)</f>
        <v>Nordeste</v>
      </c>
      <c r="K2131" s="41">
        <f t="shared" si="100"/>
        <v>5873.19</v>
      </c>
      <c r="L2131" s="15">
        <f t="shared" si="101"/>
        <v>0.53500000000000003</v>
      </c>
    </row>
    <row r="2132" spans="1:12" x14ac:dyDescent="0.25">
      <c r="A2132" s="52" t="s">
        <v>3584</v>
      </c>
      <c r="B2132" s="52" t="s">
        <v>48</v>
      </c>
      <c r="C2132" s="52">
        <v>863</v>
      </c>
      <c r="D2132" s="52">
        <v>0.61</v>
      </c>
      <c r="E2132" s="52">
        <v>0.52600000000000002</v>
      </c>
      <c r="F2132" s="52">
        <v>0.56799999999999995</v>
      </c>
      <c r="G2132" s="53">
        <v>5863.9</v>
      </c>
      <c r="H2132" s="52">
        <v>5</v>
      </c>
      <c r="I2132" t="str">
        <f t="shared" si="99"/>
        <v>Médio</v>
      </c>
      <c r="J2132" t="str">
        <f>VLOOKUP(B2132,'De-Para_Estado_Regiao'!$B:$C,2,0)</f>
        <v>Nordeste</v>
      </c>
      <c r="K2132" s="41">
        <f t="shared" si="100"/>
        <v>5863.9</v>
      </c>
      <c r="L2132" s="15">
        <f t="shared" si="101"/>
        <v>0.52600000000000002</v>
      </c>
    </row>
    <row r="2133" spans="1:12" x14ac:dyDescent="0.25">
      <c r="A2133" s="50" t="s">
        <v>2177</v>
      </c>
      <c r="B2133" s="50" t="s">
        <v>19</v>
      </c>
      <c r="C2133" s="50">
        <v>222</v>
      </c>
      <c r="D2133" s="50">
        <v>0.51300000000000001</v>
      </c>
      <c r="E2133" s="50">
        <v>0.48899999999999999</v>
      </c>
      <c r="F2133" s="50">
        <v>0.35399999999999998</v>
      </c>
      <c r="G2133" s="51">
        <v>5856.58</v>
      </c>
      <c r="H2133" s="50">
        <v>1</v>
      </c>
      <c r="I2133" t="str">
        <f t="shared" si="99"/>
        <v>Baixo</v>
      </c>
      <c r="J2133" t="str">
        <f>VLOOKUP(B2133,'De-Para_Estado_Regiao'!$B:$C,2,0)</f>
        <v>Nordeste</v>
      </c>
      <c r="K2133" s="41">
        <f t="shared" si="100"/>
        <v>5856.58</v>
      </c>
      <c r="L2133" s="15">
        <f t="shared" si="101"/>
        <v>0.48899999999999999</v>
      </c>
    </row>
    <row r="2134" spans="1:12" x14ac:dyDescent="0.25">
      <c r="A2134" s="52" t="s">
        <v>3728</v>
      </c>
      <c r="B2134" s="52" t="s">
        <v>48</v>
      </c>
      <c r="C2134" s="52">
        <v>448</v>
      </c>
      <c r="D2134" s="52">
        <v>0.58399999999999996</v>
      </c>
      <c r="E2134" s="52">
        <v>0.51700000000000002</v>
      </c>
      <c r="F2134" s="52">
        <v>0.52</v>
      </c>
      <c r="G2134" s="53">
        <v>5851.5</v>
      </c>
      <c r="H2134" s="52">
        <v>1</v>
      </c>
      <c r="I2134" t="str">
        <f t="shared" si="99"/>
        <v>Médio</v>
      </c>
      <c r="J2134" t="str">
        <f>VLOOKUP(B2134,'De-Para_Estado_Regiao'!$B:$C,2,0)</f>
        <v>Nordeste</v>
      </c>
      <c r="K2134" s="41">
        <f t="shared" si="100"/>
        <v>5851.5</v>
      </c>
      <c r="L2134" s="15">
        <f t="shared" si="101"/>
        <v>0.51700000000000002</v>
      </c>
    </row>
    <row r="2135" spans="1:12" x14ac:dyDescent="0.25">
      <c r="A2135" s="50" t="s">
        <v>1970</v>
      </c>
      <c r="B2135" s="50" t="s">
        <v>19</v>
      </c>
      <c r="C2135" s="50">
        <v>836</v>
      </c>
      <c r="D2135" s="50">
        <v>0.50600000000000001</v>
      </c>
      <c r="E2135" s="50">
        <v>0.51400000000000001</v>
      </c>
      <c r="F2135" s="50">
        <v>0.34300000000000003</v>
      </c>
      <c r="G2135" s="51">
        <v>5850.33</v>
      </c>
      <c r="H2135" s="50">
        <v>6</v>
      </c>
      <c r="I2135" t="str">
        <f t="shared" si="99"/>
        <v>Baixo</v>
      </c>
      <c r="J2135" t="str">
        <f>VLOOKUP(B2135,'De-Para_Estado_Regiao'!$B:$C,2,0)</f>
        <v>Nordeste</v>
      </c>
      <c r="K2135" s="41">
        <f t="shared" si="100"/>
        <v>5850.33</v>
      </c>
      <c r="L2135" s="15">
        <f t="shared" si="101"/>
        <v>0.51400000000000001</v>
      </c>
    </row>
    <row r="2136" spans="1:12" x14ac:dyDescent="0.25">
      <c r="A2136" s="50" t="s">
        <v>3865</v>
      </c>
      <c r="B2136" s="50" t="s">
        <v>25</v>
      </c>
      <c r="C2136" s="50">
        <v>429</v>
      </c>
      <c r="D2136" s="50">
        <v>0.55100000000000005</v>
      </c>
      <c r="E2136" s="50">
        <v>0.55500000000000005</v>
      </c>
      <c r="F2136" s="50">
        <v>0.41599999999999998</v>
      </c>
      <c r="G2136" s="51">
        <v>5839.53</v>
      </c>
      <c r="H2136" s="50">
        <v>16</v>
      </c>
      <c r="I2136" t="str">
        <f t="shared" si="99"/>
        <v>Médio</v>
      </c>
      <c r="J2136" t="str">
        <f>VLOOKUP(B2136,'De-Para_Estado_Regiao'!$B:$C,2,0)</f>
        <v>Nordeste</v>
      </c>
      <c r="K2136" s="41">
        <f t="shared" si="100"/>
        <v>5839.53</v>
      </c>
      <c r="L2136" s="15">
        <f t="shared" si="101"/>
        <v>0.55500000000000005</v>
      </c>
    </row>
    <row r="2137" spans="1:12" x14ac:dyDescent="0.25">
      <c r="A2137" s="52" t="s">
        <v>5048</v>
      </c>
      <c r="B2137" s="52" t="s">
        <v>19</v>
      </c>
      <c r="C2137" s="52">
        <v>185</v>
      </c>
      <c r="D2137" s="52">
        <v>0.58499999999999996</v>
      </c>
      <c r="E2137" s="52">
        <v>0.55000000000000004</v>
      </c>
      <c r="F2137" s="52">
        <v>0.49</v>
      </c>
      <c r="G2137" s="53">
        <v>5828.74</v>
      </c>
      <c r="H2137" s="52">
        <v>3</v>
      </c>
      <c r="I2137" t="str">
        <f t="shared" si="99"/>
        <v>Médio</v>
      </c>
      <c r="J2137" t="str">
        <f>VLOOKUP(B2137,'De-Para_Estado_Regiao'!$B:$C,2,0)</f>
        <v>Nordeste</v>
      </c>
      <c r="K2137" s="41">
        <f t="shared" si="100"/>
        <v>5828.74</v>
      </c>
      <c r="L2137" s="15">
        <f t="shared" si="101"/>
        <v>0.55000000000000004</v>
      </c>
    </row>
    <row r="2138" spans="1:12" x14ac:dyDescent="0.25">
      <c r="A2138" s="52" t="s">
        <v>4057</v>
      </c>
      <c r="B2138" s="52" t="s">
        <v>25</v>
      </c>
      <c r="C2138" s="52">
        <v>141</v>
      </c>
      <c r="D2138" s="52">
        <v>0.57299999999999995</v>
      </c>
      <c r="E2138" s="52">
        <v>0.49099999999999999</v>
      </c>
      <c r="F2138" s="52">
        <v>0.50800000000000001</v>
      </c>
      <c r="G2138" s="53">
        <v>5824.91</v>
      </c>
      <c r="H2138" s="52">
        <v>39</v>
      </c>
      <c r="I2138" t="str">
        <f t="shared" si="99"/>
        <v>Médio</v>
      </c>
      <c r="J2138" t="str">
        <f>VLOOKUP(B2138,'De-Para_Estado_Regiao'!$B:$C,2,0)</f>
        <v>Nordeste</v>
      </c>
      <c r="K2138" s="41">
        <f t="shared" si="100"/>
        <v>5824.91</v>
      </c>
      <c r="L2138" s="15">
        <f t="shared" si="101"/>
        <v>0.49099999999999999</v>
      </c>
    </row>
    <row r="2139" spans="1:12" x14ac:dyDescent="0.25">
      <c r="A2139" s="52" t="s">
        <v>4870</v>
      </c>
      <c r="B2139" s="52" t="s">
        <v>131</v>
      </c>
      <c r="C2139" s="52">
        <v>198</v>
      </c>
      <c r="D2139" s="52">
        <v>0.59899999999999998</v>
      </c>
      <c r="E2139" s="52">
        <v>0.55000000000000004</v>
      </c>
      <c r="F2139" s="52">
        <v>0.52600000000000002</v>
      </c>
      <c r="G2139" s="53">
        <v>5823.53</v>
      </c>
      <c r="H2139" s="52">
        <v>1</v>
      </c>
      <c r="I2139" t="str">
        <f t="shared" si="99"/>
        <v>Médio</v>
      </c>
      <c r="J2139" t="str">
        <f>VLOOKUP(B2139,'De-Para_Estado_Regiao'!$B:$C,2,0)</f>
        <v>Nordeste</v>
      </c>
      <c r="K2139" s="41">
        <f t="shared" si="100"/>
        <v>5823.53</v>
      </c>
      <c r="L2139" s="15">
        <f t="shared" si="101"/>
        <v>0.55000000000000004</v>
      </c>
    </row>
    <row r="2140" spans="1:12" x14ac:dyDescent="0.25">
      <c r="A2140" s="50" t="s">
        <v>5226</v>
      </c>
      <c r="B2140" s="50" t="s">
        <v>108</v>
      </c>
      <c r="C2140" s="50">
        <v>427</v>
      </c>
      <c r="D2140" s="50">
        <v>0.52600000000000002</v>
      </c>
      <c r="E2140" s="50">
        <v>0.51700000000000002</v>
      </c>
      <c r="F2140" s="50">
        <v>0.39800000000000002</v>
      </c>
      <c r="G2140" s="51">
        <v>5819.47</v>
      </c>
      <c r="H2140" s="50">
        <v>0</v>
      </c>
      <c r="I2140" t="str">
        <f t="shared" si="99"/>
        <v>Baixo</v>
      </c>
      <c r="J2140" t="str">
        <f>VLOOKUP(B2140,'De-Para_Estado_Regiao'!$B:$C,2,0)</f>
        <v>Nordeste</v>
      </c>
      <c r="K2140" s="41">
        <f t="shared" si="100"/>
        <v>5819.47</v>
      </c>
      <c r="L2140" s="15">
        <f t="shared" si="101"/>
        <v>0.51700000000000002</v>
      </c>
    </row>
    <row r="2141" spans="1:12" x14ac:dyDescent="0.25">
      <c r="A2141" s="52" t="s">
        <v>3225</v>
      </c>
      <c r="B2141" s="52" t="s">
        <v>101</v>
      </c>
      <c r="C2141" s="52">
        <v>774</v>
      </c>
      <c r="D2141" s="52">
        <v>0.55000000000000004</v>
      </c>
      <c r="E2141" s="52">
        <v>0.47899999999999998</v>
      </c>
      <c r="F2141" s="52">
        <v>0.48</v>
      </c>
      <c r="G2141" s="53">
        <v>5812.29</v>
      </c>
      <c r="H2141" s="52">
        <v>30</v>
      </c>
      <c r="I2141" t="str">
        <f t="shared" si="99"/>
        <v>Médio</v>
      </c>
      <c r="J2141" t="str">
        <f>VLOOKUP(B2141,'De-Para_Estado_Regiao'!$B:$C,2,0)</f>
        <v>Nordeste</v>
      </c>
      <c r="K2141" s="41">
        <f t="shared" si="100"/>
        <v>5812.29</v>
      </c>
      <c r="L2141" s="15">
        <f t="shared" si="101"/>
        <v>0.47899999999999998</v>
      </c>
    </row>
    <row r="2142" spans="1:12" x14ac:dyDescent="0.25">
      <c r="A2142" s="52" t="s">
        <v>3713</v>
      </c>
      <c r="B2142" s="52" t="s">
        <v>101</v>
      </c>
      <c r="C2142" s="52">
        <v>495</v>
      </c>
      <c r="D2142" s="52">
        <v>0.55000000000000004</v>
      </c>
      <c r="E2142" s="52">
        <v>0.48499999999999999</v>
      </c>
      <c r="F2142" s="52">
        <v>0.48</v>
      </c>
      <c r="G2142" s="53">
        <v>5811.7</v>
      </c>
      <c r="H2142" s="52">
        <v>3</v>
      </c>
      <c r="I2142" t="str">
        <f t="shared" si="99"/>
        <v>Médio</v>
      </c>
      <c r="J2142" t="str">
        <f>VLOOKUP(B2142,'De-Para_Estado_Regiao'!$B:$C,2,0)</f>
        <v>Nordeste</v>
      </c>
      <c r="K2142" s="41">
        <f t="shared" si="100"/>
        <v>5811.7</v>
      </c>
      <c r="L2142" s="15">
        <f t="shared" si="101"/>
        <v>0.48499999999999999</v>
      </c>
    </row>
    <row r="2143" spans="1:12" x14ac:dyDescent="0.25">
      <c r="A2143" s="50" t="s">
        <v>3705</v>
      </c>
      <c r="B2143" s="50" t="s">
        <v>19</v>
      </c>
      <c r="C2143" s="50">
        <v>339</v>
      </c>
      <c r="D2143" s="50">
        <v>0.59</v>
      </c>
      <c r="E2143" s="50">
        <v>0.57299999999999995</v>
      </c>
      <c r="F2143" s="50">
        <v>0.49099999999999999</v>
      </c>
      <c r="G2143" s="51">
        <v>5809.23</v>
      </c>
      <c r="H2143" s="50">
        <v>0</v>
      </c>
      <c r="I2143" t="str">
        <f t="shared" si="99"/>
        <v>Médio</v>
      </c>
      <c r="J2143" t="str">
        <f>VLOOKUP(B2143,'De-Para_Estado_Regiao'!$B:$C,2,0)</f>
        <v>Nordeste</v>
      </c>
      <c r="K2143" s="41">
        <f t="shared" si="100"/>
        <v>5809.23</v>
      </c>
      <c r="L2143" s="15">
        <f t="shared" si="101"/>
        <v>0.57299999999999995</v>
      </c>
    </row>
    <row r="2144" spans="1:12" x14ac:dyDescent="0.25">
      <c r="A2144" s="52" t="s">
        <v>3902</v>
      </c>
      <c r="B2144" s="52" t="s">
        <v>25</v>
      </c>
      <c r="C2144" s="52">
        <v>148</v>
      </c>
      <c r="D2144" s="52">
        <v>0.53</v>
      </c>
      <c r="E2144" s="52">
        <v>0.496</v>
      </c>
      <c r="F2144" s="52">
        <v>0.40600000000000003</v>
      </c>
      <c r="G2144" s="53">
        <v>5794.75</v>
      </c>
      <c r="H2144" s="52">
        <v>14</v>
      </c>
      <c r="I2144" t="str">
        <f t="shared" si="99"/>
        <v>Baixo</v>
      </c>
      <c r="J2144" t="str">
        <f>VLOOKUP(B2144,'De-Para_Estado_Regiao'!$B:$C,2,0)</f>
        <v>Nordeste</v>
      </c>
      <c r="K2144" s="41">
        <f t="shared" si="100"/>
        <v>5794.75</v>
      </c>
      <c r="L2144" s="15">
        <f t="shared" si="101"/>
        <v>0.496</v>
      </c>
    </row>
    <row r="2145" spans="1:12" x14ac:dyDescent="0.25">
      <c r="A2145" s="50" t="s">
        <v>1296</v>
      </c>
      <c r="B2145" s="50" t="s">
        <v>48</v>
      </c>
      <c r="C2145" s="50">
        <v>1035</v>
      </c>
      <c r="D2145" s="50">
        <v>0.57299999999999995</v>
      </c>
      <c r="E2145" s="50">
        <v>0.53400000000000003</v>
      </c>
      <c r="F2145" s="50">
        <v>0.47899999999999998</v>
      </c>
      <c r="G2145" s="51">
        <v>5794.4</v>
      </c>
      <c r="H2145" s="50">
        <v>42</v>
      </c>
      <c r="I2145" t="str">
        <f t="shared" si="99"/>
        <v>Médio</v>
      </c>
      <c r="J2145" t="str">
        <f>VLOOKUP(B2145,'De-Para_Estado_Regiao'!$B:$C,2,0)</f>
        <v>Nordeste</v>
      </c>
      <c r="K2145" s="41">
        <f t="shared" si="100"/>
        <v>5794.4</v>
      </c>
      <c r="L2145" s="15">
        <f t="shared" si="101"/>
        <v>0.53400000000000003</v>
      </c>
    </row>
    <row r="2146" spans="1:12" x14ac:dyDescent="0.25">
      <c r="A2146" s="52" t="s">
        <v>1921</v>
      </c>
      <c r="B2146" s="52" t="s">
        <v>101</v>
      </c>
      <c r="C2146" s="52">
        <v>1085</v>
      </c>
      <c r="D2146" s="52">
        <v>0.54600000000000004</v>
      </c>
      <c r="E2146" s="52">
        <v>0.499</v>
      </c>
      <c r="F2146" s="52">
        <v>0.46400000000000002</v>
      </c>
      <c r="G2146" s="53">
        <v>5789.7</v>
      </c>
      <c r="H2146" s="52">
        <v>0</v>
      </c>
      <c r="I2146" t="str">
        <f t="shared" si="99"/>
        <v>Baixo</v>
      </c>
      <c r="J2146" t="str">
        <f>VLOOKUP(B2146,'De-Para_Estado_Regiao'!$B:$C,2,0)</f>
        <v>Nordeste</v>
      </c>
      <c r="K2146" s="41">
        <f t="shared" si="100"/>
        <v>5789.7</v>
      </c>
      <c r="L2146" s="15">
        <f t="shared" si="101"/>
        <v>0.499</v>
      </c>
    </row>
    <row r="2147" spans="1:12" x14ac:dyDescent="0.25">
      <c r="A2147" s="50" t="s">
        <v>4221</v>
      </c>
      <c r="B2147" s="50" t="s">
        <v>108</v>
      </c>
      <c r="C2147" s="50">
        <v>245</v>
      </c>
      <c r="D2147" s="50">
        <v>0.55000000000000004</v>
      </c>
      <c r="E2147" s="50">
        <v>0.52600000000000002</v>
      </c>
      <c r="F2147" s="50">
        <v>0.41599999999999998</v>
      </c>
      <c r="G2147" s="51">
        <v>5786.86</v>
      </c>
      <c r="H2147" s="50">
        <v>2</v>
      </c>
      <c r="I2147" t="str">
        <f t="shared" si="99"/>
        <v>Médio</v>
      </c>
      <c r="J2147" t="str">
        <f>VLOOKUP(B2147,'De-Para_Estado_Regiao'!$B:$C,2,0)</f>
        <v>Nordeste</v>
      </c>
      <c r="K2147" s="41">
        <f t="shared" si="100"/>
        <v>5786.86</v>
      </c>
      <c r="L2147" s="15">
        <f t="shared" si="101"/>
        <v>0.52600000000000002</v>
      </c>
    </row>
    <row r="2148" spans="1:12" x14ac:dyDescent="0.25">
      <c r="A2148" s="52" t="s">
        <v>5298</v>
      </c>
      <c r="B2148" s="52" t="s">
        <v>101</v>
      </c>
      <c r="C2148" s="52">
        <v>247</v>
      </c>
      <c r="D2148" s="52">
        <v>0.51600000000000001</v>
      </c>
      <c r="E2148" s="52">
        <v>0.47499999999999998</v>
      </c>
      <c r="F2148" s="52">
        <v>0.39100000000000001</v>
      </c>
      <c r="G2148" s="53">
        <v>5786.45</v>
      </c>
      <c r="H2148" s="52">
        <v>1</v>
      </c>
      <c r="I2148" t="str">
        <f t="shared" si="99"/>
        <v>Baixo</v>
      </c>
      <c r="J2148" t="str">
        <f>VLOOKUP(B2148,'De-Para_Estado_Regiao'!$B:$C,2,0)</f>
        <v>Nordeste</v>
      </c>
      <c r="K2148" s="41">
        <f t="shared" si="100"/>
        <v>5786.45</v>
      </c>
      <c r="L2148" s="15">
        <f t="shared" si="101"/>
        <v>0.47499999999999998</v>
      </c>
    </row>
    <row r="2149" spans="1:12" x14ac:dyDescent="0.25">
      <c r="A2149" s="50" t="s">
        <v>2875</v>
      </c>
      <c r="B2149" s="50" t="s">
        <v>19</v>
      </c>
      <c r="C2149" s="50">
        <v>959</v>
      </c>
      <c r="D2149" s="50">
        <v>0.57799999999999996</v>
      </c>
      <c r="E2149" s="50">
        <v>0.56599999999999995</v>
      </c>
      <c r="F2149" s="50">
        <v>0.44900000000000001</v>
      </c>
      <c r="G2149" s="51">
        <v>5785.11</v>
      </c>
      <c r="H2149" s="50">
        <v>4</v>
      </c>
      <c r="I2149" t="str">
        <f t="shared" si="99"/>
        <v>Médio</v>
      </c>
      <c r="J2149" t="str">
        <f>VLOOKUP(B2149,'De-Para_Estado_Regiao'!$B:$C,2,0)</f>
        <v>Nordeste</v>
      </c>
      <c r="K2149" s="41">
        <f t="shared" si="100"/>
        <v>5785.11</v>
      </c>
      <c r="L2149" s="15">
        <f t="shared" si="101"/>
        <v>0.56599999999999995</v>
      </c>
    </row>
    <row r="2150" spans="1:12" x14ac:dyDescent="0.25">
      <c r="A2150" s="52" t="s">
        <v>1324</v>
      </c>
      <c r="B2150" s="52" t="s">
        <v>101</v>
      </c>
      <c r="C2150" s="52">
        <v>421</v>
      </c>
      <c r="D2150" s="52">
        <v>0.59799999999999998</v>
      </c>
      <c r="E2150" s="52">
        <v>0.49299999999999999</v>
      </c>
      <c r="F2150" s="52">
        <v>0.57699999999999996</v>
      </c>
      <c r="G2150" s="53">
        <v>5782.96</v>
      </c>
      <c r="H2150" s="52">
        <v>1</v>
      </c>
      <c r="I2150" t="str">
        <f t="shared" si="99"/>
        <v>Médio</v>
      </c>
      <c r="J2150" t="str">
        <f>VLOOKUP(B2150,'De-Para_Estado_Regiao'!$B:$C,2,0)</f>
        <v>Nordeste</v>
      </c>
      <c r="K2150" s="41">
        <f t="shared" si="100"/>
        <v>5782.96</v>
      </c>
      <c r="L2150" s="15">
        <f t="shared" si="101"/>
        <v>0.49299999999999999</v>
      </c>
    </row>
    <row r="2151" spans="1:12" x14ac:dyDescent="0.25">
      <c r="A2151" s="50" t="s">
        <v>1854</v>
      </c>
      <c r="B2151" s="50" t="s">
        <v>101</v>
      </c>
      <c r="C2151" s="50">
        <v>562</v>
      </c>
      <c r="D2151" s="50">
        <v>0.50900000000000001</v>
      </c>
      <c r="E2151" s="50">
        <v>0.48699999999999999</v>
      </c>
      <c r="F2151" s="50">
        <v>0.39700000000000002</v>
      </c>
      <c r="G2151" s="51">
        <v>5779.54</v>
      </c>
      <c r="H2151" s="50">
        <v>0</v>
      </c>
      <c r="I2151" t="str">
        <f t="shared" si="99"/>
        <v>Baixo</v>
      </c>
      <c r="J2151" t="str">
        <f>VLOOKUP(B2151,'De-Para_Estado_Regiao'!$B:$C,2,0)</f>
        <v>Nordeste</v>
      </c>
      <c r="K2151" s="41">
        <f t="shared" si="100"/>
        <v>5779.54</v>
      </c>
      <c r="L2151" s="15">
        <f t="shared" si="101"/>
        <v>0.48699999999999999</v>
      </c>
    </row>
    <row r="2152" spans="1:12" x14ac:dyDescent="0.25">
      <c r="A2152" s="50" t="s">
        <v>2063</v>
      </c>
      <c r="B2152" s="50" t="s">
        <v>101</v>
      </c>
      <c r="C2152" s="50">
        <v>472</v>
      </c>
      <c r="D2152" s="50">
        <v>0.53</v>
      </c>
      <c r="E2152" s="50">
        <v>0.48499999999999999</v>
      </c>
      <c r="F2152" s="50">
        <v>0.45100000000000001</v>
      </c>
      <c r="G2152" s="51">
        <v>5776.25</v>
      </c>
      <c r="H2152" s="50">
        <v>0</v>
      </c>
      <c r="I2152" t="str">
        <f t="shared" si="99"/>
        <v>Baixo</v>
      </c>
      <c r="J2152" t="str">
        <f>VLOOKUP(B2152,'De-Para_Estado_Regiao'!$B:$C,2,0)</f>
        <v>Nordeste</v>
      </c>
      <c r="K2152" s="41">
        <f t="shared" si="100"/>
        <v>5776.25</v>
      </c>
      <c r="L2152" s="15">
        <f t="shared" si="101"/>
        <v>0.48499999999999999</v>
      </c>
    </row>
    <row r="2153" spans="1:12" x14ac:dyDescent="0.25">
      <c r="A2153" s="52" t="s">
        <v>2948</v>
      </c>
      <c r="B2153" s="52" t="s">
        <v>19</v>
      </c>
      <c r="C2153" s="52">
        <v>775</v>
      </c>
      <c r="D2153" s="52">
        <v>0.57999999999999996</v>
      </c>
      <c r="E2153" s="52">
        <v>0.52700000000000002</v>
      </c>
      <c r="F2153" s="52">
        <v>0.48199999999999998</v>
      </c>
      <c r="G2153" s="53">
        <v>5770.02</v>
      </c>
      <c r="H2153" s="52">
        <v>4</v>
      </c>
      <c r="I2153" t="str">
        <f t="shared" si="99"/>
        <v>Médio</v>
      </c>
      <c r="J2153" t="str">
        <f>VLOOKUP(B2153,'De-Para_Estado_Regiao'!$B:$C,2,0)</f>
        <v>Nordeste</v>
      </c>
      <c r="K2153" s="41">
        <f t="shared" si="100"/>
        <v>5770.02</v>
      </c>
      <c r="L2153" s="15">
        <f t="shared" si="101"/>
        <v>0.52700000000000002</v>
      </c>
    </row>
    <row r="2154" spans="1:12" x14ac:dyDescent="0.25">
      <c r="A2154" s="50" t="s">
        <v>5128</v>
      </c>
      <c r="B2154" s="50" t="s">
        <v>48</v>
      </c>
      <c r="C2154" s="50">
        <v>502</v>
      </c>
      <c r="D2154" s="50">
        <v>0.59</v>
      </c>
      <c r="E2154" s="50">
        <v>0.51</v>
      </c>
      <c r="F2154" s="50">
        <v>0.52300000000000002</v>
      </c>
      <c r="G2154" s="51">
        <v>5768.28</v>
      </c>
      <c r="H2154" s="50">
        <v>2</v>
      </c>
      <c r="I2154" t="str">
        <f t="shared" si="99"/>
        <v>Médio</v>
      </c>
      <c r="J2154" t="str">
        <f>VLOOKUP(B2154,'De-Para_Estado_Regiao'!$B:$C,2,0)</f>
        <v>Nordeste</v>
      </c>
      <c r="K2154" s="41">
        <f t="shared" si="100"/>
        <v>5768.28</v>
      </c>
      <c r="L2154" s="15">
        <f t="shared" si="101"/>
        <v>0.51</v>
      </c>
    </row>
    <row r="2155" spans="1:12" x14ac:dyDescent="0.25">
      <c r="A2155" s="52" t="s">
        <v>3882</v>
      </c>
      <c r="B2155" s="52" t="s">
        <v>101</v>
      </c>
      <c r="C2155" s="52">
        <v>526</v>
      </c>
      <c r="D2155" s="52">
        <v>0.55000000000000004</v>
      </c>
      <c r="E2155" s="52">
        <v>0.497</v>
      </c>
      <c r="F2155" s="52">
        <v>0.46500000000000002</v>
      </c>
      <c r="G2155" s="53">
        <v>5765.8</v>
      </c>
      <c r="H2155" s="52">
        <v>1</v>
      </c>
      <c r="I2155" t="str">
        <f t="shared" si="99"/>
        <v>Médio</v>
      </c>
      <c r="J2155" t="str">
        <f>VLOOKUP(B2155,'De-Para_Estado_Regiao'!$B:$C,2,0)</f>
        <v>Nordeste</v>
      </c>
      <c r="K2155" s="41">
        <f t="shared" si="100"/>
        <v>5765.8</v>
      </c>
      <c r="L2155" s="15">
        <f t="shared" si="101"/>
        <v>0.497</v>
      </c>
    </row>
    <row r="2156" spans="1:12" x14ac:dyDescent="0.25">
      <c r="A2156" s="52" t="s">
        <v>3259</v>
      </c>
      <c r="B2156" s="52" t="s">
        <v>101</v>
      </c>
      <c r="C2156" s="52">
        <v>672</v>
      </c>
      <c r="D2156" s="52">
        <v>0.622</v>
      </c>
      <c r="E2156" s="52">
        <v>0.54600000000000004</v>
      </c>
      <c r="F2156" s="52">
        <v>0.58199999999999996</v>
      </c>
      <c r="G2156" s="53">
        <v>5764.28</v>
      </c>
      <c r="H2156" s="52">
        <v>18</v>
      </c>
      <c r="I2156" t="str">
        <f t="shared" si="99"/>
        <v>Médio</v>
      </c>
      <c r="J2156" t="str">
        <f>VLOOKUP(B2156,'De-Para_Estado_Regiao'!$B:$C,2,0)</f>
        <v>Nordeste</v>
      </c>
      <c r="K2156" s="41">
        <f t="shared" si="100"/>
        <v>5764.28</v>
      </c>
      <c r="L2156" s="15">
        <f t="shared" si="101"/>
        <v>0.54600000000000004</v>
      </c>
    </row>
    <row r="2157" spans="1:12" x14ac:dyDescent="0.25">
      <c r="A2157" s="52" t="s">
        <v>4536</v>
      </c>
      <c r="B2157" s="52" t="s">
        <v>131</v>
      </c>
      <c r="C2157" s="52">
        <v>141</v>
      </c>
      <c r="D2157" s="52">
        <v>0.57399999999999995</v>
      </c>
      <c r="E2157" s="52">
        <v>0.52700000000000002</v>
      </c>
      <c r="F2157" s="52">
        <v>0.46</v>
      </c>
      <c r="G2157" s="53">
        <v>5761.68</v>
      </c>
      <c r="H2157" s="52">
        <v>18</v>
      </c>
      <c r="I2157" t="str">
        <f t="shared" si="99"/>
        <v>Médio</v>
      </c>
      <c r="J2157" t="str">
        <f>VLOOKUP(B2157,'De-Para_Estado_Regiao'!$B:$C,2,0)</f>
        <v>Nordeste</v>
      </c>
      <c r="K2157" s="41">
        <f t="shared" si="100"/>
        <v>5761.68</v>
      </c>
      <c r="L2157" s="15">
        <f t="shared" si="101"/>
        <v>0.52700000000000002</v>
      </c>
    </row>
    <row r="2158" spans="1:12" x14ac:dyDescent="0.25">
      <c r="A2158" s="52" t="s">
        <v>5328</v>
      </c>
      <c r="B2158" s="52" t="s">
        <v>131</v>
      </c>
      <c r="C2158" s="52">
        <v>84</v>
      </c>
      <c r="D2158" s="52">
        <v>0.56000000000000005</v>
      </c>
      <c r="E2158" s="52">
        <v>0.53600000000000003</v>
      </c>
      <c r="F2158" s="52">
        <v>0.46</v>
      </c>
      <c r="G2158" s="53">
        <v>5747.84</v>
      </c>
      <c r="H2158" s="52">
        <v>11</v>
      </c>
      <c r="I2158" t="str">
        <f t="shared" si="99"/>
        <v>Médio</v>
      </c>
      <c r="J2158" t="str">
        <f>VLOOKUP(B2158,'De-Para_Estado_Regiao'!$B:$C,2,0)</f>
        <v>Nordeste</v>
      </c>
      <c r="K2158" s="41">
        <f t="shared" si="100"/>
        <v>5747.84</v>
      </c>
      <c r="L2158" s="15">
        <f t="shared" si="101"/>
        <v>0.53600000000000003</v>
      </c>
    </row>
    <row r="2159" spans="1:12" x14ac:dyDescent="0.25">
      <c r="A2159" s="50" t="s">
        <v>4329</v>
      </c>
      <c r="B2159" s="50" t="s">
        <v>19</v>
      </c>
      <c r="C2159" s="50">
        <v>140</v>
      </c>
      <c r="D2159" s="50">
        <v>0.56999999999999995</v>
      </c>
      <c r="E2159" s="50">
        <v>0.54300000000000004</v>
      </c>
      <c r="F2159" s="50">
        <v>0.44600000000000001</v>
      </c>
      <c r="G2159" s="51">
        <v>5744.87</v>
      </c>
      <c r="H2159" s="50">
        <v>10</v>
      </c>
      <c r="I2159" t="str">
        <f t="shared" si="99"/>
        <v>Médio</v>
      </c>
      <c r="J2159" t="str">
        <f>VLOOKUP(B2159,'De-Para_Estado_Regiao'!$B:$C,2,0)</f>
        <v>Nordeste</v>
      </c>
      <c r="K2159" s="41">
        <f t="shared" si="100"/>
        <v>5744.87</v>
      </c>
      <c r="L2159" s="15">
        <f t="shared" si="101"/>
        <v>0.54300000000000004</v>
      </c>
    </row>
    <row r="2160" spans="1:12" x14ac:dyDescent="0.25">
      <c r="A2160" s="50" t="s">
        <v>4201</v>
      </c>
      <c r="B2160" s="50" t="s">
        <v>96</v>
      </c>
      <c r="C2160" s="50">
        <v>351</v>
      </c>
      <c r="D2160" s="50">
        <v>0.55500000000000005</v>
      </c>
      <c r="E2160" s="50">
        <v>0.52800000000000002</v>
      </c>
      <c r="F2160" s="50">
        <v>0.45300000000000001</v>
      </c>
      <c r="G2160" s="51">
        <v>5739.01</v>
      </c>
      <c r="H2160" s="50">
        <v>2</v>
      </c>
      <c r="I2160" t="str">
        <f t="shared" si="99"/>
        <v>Médio</v>
      </c>
      <c r="J2160" t="str">
        <f>VLOOKUP(B2160,'De-Para_Estado_Regiao'!$B:$C,2,0)</f>
        <v>Nordeste</v>
      </c>
      <c r="K2160" s="41">
        <f t="shared" si="100"/>
        <v>5739.01</v>
      </c>
      <c r="L2160" s="15">
        <f t="shared" si="101"/>
        <v>0.52800000000000002</v>
      </c>
    </row>
    <row r="2161" spans="1:12" x14ac:dyDescent="0.25">
      <c r="A2161" s="52" t="s">
        <v>4699</v>
      </c>
      <c r="B2161" s="52" t="s">
        <v>131</v>
      </c>
      <c r="C2161" s="52">
        <v>174</v>
      </c>
      <c r="D2161" s="52">
        <v>0.52900000000000003</v>
      </c>
      <c r="E2161" s="52">
        <v>0.499</v>
      </c>
      <c r="F2161" s="52">
        <v>0.4</v>
      </c>
      <c r="G2161" s="53">
        <v>5737.05</v>
      </c>
      <c r="H2161" s="52">
        <v>1</v>
      </c>
      <c r="I2161" t="str">
        <f t="shared" si="99"/>
        <v>Baixo</v>
      </c>
      <c r="J2161" t="str">
        <f>VLOOKUP(B2161,'De-Para_Estado_Regiao'!$B:$C,2,0)</f>
        <v>Nordeste</v>
      </c>
      <c r="K2161" s="41">
        <f t="shared" si="100"/>
        <v>5737.05</v>
      </c>
      <c r="L2161" s="15">
        <f t="shared" si="101"/>
        <v>0.499</v>
      </c>
    </row>
    <row r="2162" spans="1:12" x14ac:dyDescent="0.25">
      <c r="A2162" s="50" t="s">
        <v>4593</v>
      </c>
      <c r="B2162" s="50" t="s">
        <v>48</v>
      </c>
      <c r="C2162" s="50">
        <v>361</v>
      </c>
      <c r="D2162" s="50">
        <v>0.60299999999999998</v>
      </c>
      <c r="E2162" s="50">
        <v>0.52800000000000002</v>
      </c>
      <c r="F2162" s="50">
        <v>0.56499999999999995</v>
      </c>
      <c r="G2162" s="51">
        <v>5729.3</v>
      </c>
      <c r="H2162" s="50">
        <v>4</v>
      </c>
      <c r="I2162" t="str">
        <f t="shared" si="99"/>
        <v>Médio</v>
      </c>
      <c r="J2162" t="str">
        <f>VLOOKUP(B2162,'De-Para_Estado_Regiao'!$B:$C,2,0)</f>
        <v>Nordeste</v>
      </c>
      <c r="K2162" s="41">
        <f t="shared" si="100"/>
        <v>5729.3</v>
      </c>
      <c r="L2162" s="15">
        <f t="shared" si="101"/>
        <v>0.52800000000000002</v>
      </c>
    </row>
    <row r="2163" spans="1:12" x14ac:dyDescent="0.25">
      <c r="A2163" s="50" t="s">
        <v>4517</v>
      </c>
      <c r="B2163" s="50" t="s">
        <v>131</v>
      </c>
      <c r="C2163" s="50">
        <v>279</v>
      </c>
      <c r="D2163" s="50">
        <v>0.56299999999999994</v>
      </c>
      <c r="E2163" s="50">
        <v>0.47199999999999998</v>
      </c>
      <c r="F2163" s="50">
        <v>0.48899999999999999</v>
      </c>
      <c r="G2163" s="51">
        <v>5713.24</v>
      </c>
      <c r="H2163" s="50">
        <v>2</v>
      </c>
      <c r="I2163" t="str">
        <f t="shared" si="99"/>
        <v>Médio</v>
      </c>
      <c r="J2163" t="str">
        <f>VLOOKUP(B2163,'De-Para_Estado_Regiao'!$B:$C,2,0)</f>
        <v>Nordeste</v>
      </c>
      <c r="K2163" s="41">
        <f t="shared" si="100"/>
        <v>5713.24</v>
      </c>
      <c r="L2163" s="15">
        <f t="shared" si="101"/>
        <v>0.47199999999999998</v>
      </c>
    </row>
    <row r="2164" spans="1:12" x14ac:dyDescent="0.25">
      <c r="A2164" s="50" t="s">
        <v>4589</v>
      </c>
      <c r="B2164" s="50" t="s">
        <v>101</v>
      </c>
      <c r="C2164" s="50">
        <v>221</v>
      </c>
      <c r="D2164" s="50">
        <v>0.55700000000000005</v>
      </c>
      <c r="E2164" s="50">
        <v>0.501</v>
      </c>
      <c r="F2164" s="50">
        <v>0.48</v>
      </c>
      <c r="G2164" s="51">
        <v>5708.66</v>
      </c>
      <c r="H2164" s="50">
        <v>1</v>
      </c>
      <c r="I2164" t="str">
        <f t="shared" si="99"/>
        <v>Médio</v>
      </c>
      <c r="J2164" t="str">
        <f>VLOOKUP(B2164,'De-Para_Estado_Regiao'!$B:$C,2,0)</f>
        <v>Nordeste</v>
      </c>
      <c r="K2164" s="41">
        <f t="shared" si="100"/>
        <v>5708.66</v>
      </c>
      <c r="L2164" s="15">
        <f t="shared" si="101"/>
        <v>0.501</v>
      </c>
    </row>
    <row r="2165" spans="1:12" x14ac:dyDescent="0.25">
      <c r="A2165" s="50" t="s">
        <v>2130</v>
      </c>
      <c r="B2165" s="50" t="s">
        <v>101</v>
      </c>
      <c r="C2165" s="50">
        <v>675</v>
      </c>
      <c r="D2165" s="50">
        <v>0.56799999999999995</v>
      </c>
      <c r="E2165" s="50">
        <v>0.52900000000000003</v>
      </c>
      <c r="F2165" s="50">
        <v>0.48299999999999998</v>
      </c>
      <c r="G2165" s="51">
        <v>5708.63</v>
      </c>
      <c r="H2165" s="50">
        <v>17</v>
      </c>
      <c r="I2165" t="str">
        <f t="shared" si="99"/>
        <v>Médio</v>
      </c>
      <c r="J2165" t="str">
        <f>VLOOKUP(B2165,'De-Para_Estado_Regiao'!$B:$C,2,0)</f>
        <v>Nordeste</v>
      </c>
      <c r="K2165" s="41">
        <f t="shared" si="100"/>
        <v>5708.63</v>
      </c>
      <c r="L2165" s="15">
        <f t="shared" si="101"/>
        <v>0.52900000000000003</v>
      </c>
    </row>
    <row r="2166" spans="1:12" x14ac:dyDescent="0.25">
      <c r="A2166" s="52" t="s">
        <v>4096</v>
      </c>
      <c r="B2166" s="52" t="s">
        <v>25</v>
      </c>
      <c r="C2166" s="52">
        <v>295</v>
      </c>
      <c r="D2166" s="52">
        <v>0.56000000000000005</v>
      </c>
      <c r="E2166" s="52">
        <v>0.53300000000000003</v>
      </c>
      <c r="F2166" s="52">
        <v>0.441</v>
      </c>
      <c r="G2166" s="53">
        <v>5700.24</v>
      </c>
      <c r="H2166" s="52">
        <v>1</v>
      </c>
      <c r="I2166" t="str">
        <f t="shared" si="99"/>
        <v>Médio</v>
      </c>
      <c r="J2166" t="str">
        <f>VLOOKUP(B2166,'De-Para_Estado_Regiao'!$B:$C,2,0)</f>
        <v>Nordeste</v>
      </c>
      <c r="K2166" s="41">
        <f t="shared" si="100"/>
        <v>5700.24</v>
      </c>
      <c r="L2166" s="15">
        <f t="shared" si="101"/>
        <v>0.53300000000000003</v>
      </c>
    </row>
    <row r="2167" spans="1:12" x14ac:dyDescent="0.25">
      <c r="A2167" s="52" t="s">
        <v>3978</v>
      </c>
      <c r="B2167" s="52" t="s">
        <v>25</v>
      </c>
      <c r="C2167" s="52">
        <v>115</v>
      </c>
      <c r="D2167" s="52">
        <v>0.56999999999999995</v>
      </c>
      <c r="E2167" s="52">
        <v>0.51800000000000002</v>
      </c>
      <c r="F2167" s="52">
        <v>0.48899999999999999</v>
      </c>
      <c r="G2167" s="53">
        <v>5697.49</v>
      </c>
      <c r="H2167" s="52">
        <v>0</v>
      </c>
      <c r="I2167" t="str">
        <f t="shared" si="99"/>
        <v>Médio</v>
      </c>
      <c r="J2167" t="str">
        <f>VLOOKUP(B2167,'De-Para_Estado_Regiao'!$B:$C,2,0)</f>
        <v>Nordeste</v>
      </c>
      <c r="K2167" s="41">
        <f t="shared" si="100"/>
        <v>5697.49</v>
      </c>
      <c r="L2167" s="15">
        <f t="shared" si="101"/>
        <v>0.51800000000000002</v>
      </c>
    </row>
    <row r="2168" spans="1:12" x14ac:dyDescent="0.25">
      <c r="A2168" s="52" t="s">
        <v>2147</v>
      </c>
      <c r="B2168" s="52" t="s">
        <v>101</v>
      </c>
      <c r="C2168" s="52">
        <v>525</v>
      </c>
      <c r="D2168" s="52">
        <v>0.54</v>
      </c>
      <c r="E2168" s="52">
        <v>0.52</v>
      </c>
      <c r="F2168" s="52">
        <v>0.435</v>
      </c>
      <c r="G2168" s="53">
        <v>5695.12</v>
      </c>
      <c r="H2168" s="52">
        <v>0</v>
      </c>
      <c r="I2168" t="str">
        <f t="shared" si="99"/>
        <v>Baixo</v>
      </c>
      <c r="J2168" t="str">
        <f>VLOOKUP(B2168,'De-Para_Estado_Regiao'!$B:$C,2,0)</f>
        <v>Nordeste</v>
      </c>
      <c r="K2168" s="41">
        <f t="shared" si="100"/>
        <v>5695.12</v>
      </c>
      <c r="L2168" s="15">
        <f t="shared" si="101"/>
        <v>0.52</v>
      </c>
    </row>
    <row r="2169" spans="1:12" x14ac:dyDescent="0.25">
      <c r="A2169" s="50" t="s">
        <v>4567</v>
      </c>
      <c r="B2169" s="50" t="s">
        <v>131</v>
      </c>
      <c r="C2169" s="50">
        <v>282</v>
      </c>
      <c r="D2169" s="50">
        <v>0.499</v>
      </c>
      <c r="E2169" s="50">
        <v>0.46200000000000002</v>
      </c>
      <c r="F2169" s="50">
        <v>0.38200000000000001</v>
      </c>
      <c r="G2169" s="51">
        <v>5688.18</v>
      </c>
      <c r="H2169" s="50">
        <v>11</v>
      </c>
      <c r="I2169" t="str">
        <f t="shared" si="99"/>
        <v>Baixo</v>
      </c>
      <c r="J2169" t="str">
        <f>VLOOKUP(B2169,'De-Para_Estado_Regiao'!$B:$C,2,0)</f>
        <v>Nordeste</v>
      </c>
      <c r="K2169" s="41">
        <f t="shared" si="100"/>
        <v>5688.18</v>
      </c>
      <c r="L2169" s="15">
        <f t="shared" si="101"/>
        <v>0.46200000000000002</v>
      </c>
    </row>
    <row r="2170" spans="1:12" x14ac:dyDescent="0.25">
      <c r="A2170" s="50" t="s">
        <v>2014</v>
      </c>
      <c r="B2170" s="50" t="s">
        <v>101</v>
      </c>
      <c r="C2170" s="50">
        <v>985</v>
      </c>
      <c r="D2170" s="50">
        <v>0.54100000000000004</v>
      </c>
      <c r="E2170" s="50">
        <v>0.46800000000000003</v>
      </c>
      <c r="F2170" s="50">
        <v>0.45200000000000001</v>
      </c>
      <c r="G2170" s="51">
        <v>5684.05</v>
      </c>
      <c r="H2170" s="50">
        <v>0</v>
      </c>
      <c r="I2170" t="str">
        <f t="shared" si="99"/>
        <v>Baixo</v>
      </c>
      <c r="J2170" t="str">
        <f>VLOOKUP(B2170,'De-Para_Estado_Regiao'!$B:$C,2,0)</f>
        <v>Nordeste</v>
      </c>
      <c r="K2170" s="41">
        <f t="shared" si="100"/>
        <v>5684.05</v>
      </c>
      <c r="L2170" s="15">
        <f t="shared" si="101"/>
        <v>0.46800000000000003</v>
      </c>
    </row>
    <row r="2171" spans="1:12" x14ac:dyDescent="0.25">
      <c r="A2171" s="52" t="s">
        <v>170</v>
      </c>
      <c r="B2171" s="52" t="s">
        <v>19</v>
      </c>
      <c r="C2171" s="52">
        <v>232</v>
      </c>
      <c r="D2171" s="52">
        <v>0.59699999999999998</v>
      </c>
      <c r="E2171" s="52">
        <v>0.55800000000000005</v>
      </c>
      <c r="F2171" s="52">
        <v>0.503</v>
      </c>
      <c r="G2171" s="53">
        <v>5681.88</v>
      </c>
      <c r="H2171" s="52">
        <v>18</v>
      </c>
      <c r="I2171" t="str">
        <f t="shared" si="99"/>
        <v>Médio</v>
      </c>
      <c r="J2171" t="str">
        <f>VLOOKUP(B2171,'De-Para_Estado_Regiao'!$B:$C,2,0)</f>
        <v>Nordeste</v>
      </c>
      <c r="K2171" s="41">
        <f t="shared" si="100"/>
        <v>5681.88</v>
      </c>
      <c r="L2171" s="15">
        <f t="shared" si="101"/>
        <v>0.55800000000000005</v>
      </c>
    </row>
    <row r="2172" spans="1:12" x14ac:dyDescent="0.25">
      <c r="A2172" s="52" t="s">
        <v>4556</v>
      </c>
      <c r="B2172" s="52" t="s">
        <v>131</v>
      </c>
      <c r="C2172" s="52">
        <v>298</v>
      </c>
      <c r="D2172" s="52">
        <v>0.52300000000000002</v>
      </c>
      <c r="E2172" s="52">
        <v>0.496</v>
      </c>
      <c r="F2172" s="52">
        <v>0.40100000000000002</v>
      </c>
      <c r="G2172" s="53">
        <v>5678.15</v>
      </c>
      <c r="H2172" s="52">
        <v>0</v>
      </c>
      <c r="I2172" t="str">
        <f t="shared" si="99"/>
        <v>Baixo</v>
      </c>
      <c r="J2172" t="str">
        <f>VLOOKUP(B2172,'De-Para_Estado_Regiao'!$B:$C,2,0)</f>
        <v>Nordeste</v>
      </c>
      <c r="K2172" s="41">
        <f t="shared" si="100"/>
        <v>5678.15</v>
      </c>
      <c r="L2172" s="15">
        <f t="shared" si="101"/>
        <v>0.496</v>
      </c>
    </row>
    <row r="2173" spans="1:12" x14ac:dyDescent="0.25">
      <c r="A2173" s="52" t="s">
        <v>2236</v>
      </c>
      <c r="B2173" s="52" t="s">
        <v>101</v>
      </c>
      <c r="C2173" s="52">
        <v>932</v>
      </c>
      <c r="D2173" s="52">
        <v>0.52100000000000002</v>
      </c>
      <c r="E2173" s="52">
        <v>0.497</v>
      </c>
      <c r="F2173" s="52">
        <v>0.40200000000000002</v>
      </c>
      <c r="G2173" s="53">
        <v>5672.48</v>
      </c>
      <c r="H2173" s="52">
        <v>2</v>
      </c>
      <c r="I2173" t="str">
        <f t="shared" si="99"/>
        <v>Baixo</v>
      </c>
      <c r="J2173" t="str">
        <f>VLOOKUP(B2173,'De-Para_Estado_Regiao'!$B:$C,2,0)</f>
        <v>Nordeste</v>
      </c>
      <c r="K2173" s="41">
        <f t="shared" si="100"/>
        <v>5672.48</v>
      </c>
      <c r="L2173" s="15">
        <f t="shared" si="101"/>
        <v>0.497</v>
      </c>
    </row>
    <row r="2174" spans="1:12" x14ac:dyDescent="0.25">
      <c r="A2174" s="50" t="s">
        <v>3072</v>
      </c>
      <c r="B2174" s="50" t="s">
        <v>101</v>
      </c>
      <c r="C2174" s="50">
        <v>377</v>
      </c>
      <c r="D2174" s="50">
        <v>0.56999999999999995</v>
      </c>
      <c r="E2174" s="50">
        <v>0.55000000000000004</v>
      </c>
      <c r="F2174" s="50">
        <v>0.46200000000000002</v>
      </c>
      <c r="G2174" s="51">
        <v>5670.63</v>
      </c>
      <c r="H2174" s="50">
        <v>4</v>
      </c>
      <c r="I2174" t="str">
        <f t="shared" si="99"/>
        <v>Médio</v>
      </c>
      <c r="J2174" t="str">
        <f>VLOOKUP(B2174,'De-Para_Estado_Regiao'!$B:$C,2,0)</f>
        <v>Nordeste</v>
      </c>
      <c r="K2174" s="41">
        <f t="shared" si="100"/>
        <v>5670.63</v>
      </c>
      <c r="L2174" s="15">
        <f t="shared" si="101"/>
        <v>0.55000000000000004</v>
      </c>
    </row>
    <row r="2175" spans="1:12" x14ac:dyDescent="0.25">
      <c r="A2175" s="50" t="s">
        <v>5114</v>
      </c>
      <c r="B2175" s="50" t="s">
        <v>19</v>
      </c>
      <c r="C2175" s="50">
        <v>182</v>
      </c>
      <c r="D2175" s="50">
        <v>0.56200000000000006</v>
      </c>
      <c r="E2175" s="50">
        <v>0.55000000000000004</v>
      </c>
      <c r="F2175" s="50">
        <v>0.435</v>
      </c>
      <c r="G2175" s="51">
        <v>5670.33</v>
      </c>
      <c r="H2175" s="50">
        <v>0</v>
      </c>
      <c r="I2175" t="str">
        <f t="shared" si="99"/>
        <v>Médio</v>
      </c>
      <c r="J2175" t="str">
        <f>VLOOKUP(B2175,'De-Para_Estado_Regiao'!$B:$C,2,0)</f>
        <v>Nordeste</v>
      </c>
      <c r="K2175" s="41">
        <f t="shared" si="100"/>
        <v>5670.33</v>
      </c>
      <c r="L2175" s="15">
        <f t="shared" si="101"/>
        <v>0.55000000000000004</v>
      </c>
    </row>
    <row r="2176" spans="1:12" x14ac:dyDescent="0.25">
      <c r="A2176" s="50" t="s">
        <v>3929</v>
      </c>
      <c r="B2176" s="50" t="s">
        <v>48</v>
      </c>
      <c r="C2176" s="50">
        <v>397</v>
      </c>
      <c r="D2176" s="50">
        <v>0.56999999999999995</v>
      </c>
      <c r="E2176" s="50">
        <v>0.51400000000000001</v>
      </c>
      <c r="F2176" s="50">
        <v>0.47699999999999998</v>
      </c>
      <c r="G2176" s="51">
        <v>5670.1</v>
      </c>
      <c r="H2176" s="50">
        <v>14</v>
      </c>
      <c r="I2176" t="str">
        <f t="shared" si="99"/>
        <v>Médio</v>
      </c>
      <c r="J2176" t="str">
        <f>VLOOKUP(B2176,'De-Para_Estado_Regiao'!$B:$C,2,0)</f>
        <v>Nordeste</v>
      </c>
      <c r="K2176" s="41">
        <f t="shared" si="100"/>
        <v>5670.1</v>
      </c>
      <c r="L2176" s="15">
        <f t="shared" si="101"/>
        <v>0.51400000000000001</v>
      </c>
    </row>
    <row r="2177" spans="1:12" x14ac:dyDescent="0.25">
      <c r="A2177" s="50" t="s">
        <v>4608</v>
      </c>
      <c r="B2177" s="50" t="s">
        <v>101</v>
      </c>
      <c r="C2177" s="50">
        <v>366</v>
      </c>
      <c r="D2177" s="50">
        <v>0.51200000000000001</v>
      </c>
      <c r="E2177" s="50">
        <v>0.41699999999999998</v>
      </c>
      <c r="F2177" s="50">
        <v>0.45500000000000002</v>
      </c>
      <c r="G2177" s="51">
        <v>5658.32</v>
      </c>
      <c r="H2177" s="50">
        <v>0</v>
      </c>
      <c r="I2177" t="str">
        <f t="shared" si="99"/>
        <v>Baixo</v>
      </c>
      <c r="J2177" t="str">
        <f>VLOOKUP(B2177,'De-Para_Estado_Regiao'!$B:$C,2,0)</f>
        <v>Nordeste</v>
      </c>
      <c r="K2177" s="41">
        <f t="shared" si="100"/>
        <v>5658.32</v>
      </c>
      <c r="L2177" s="15">
        <f t="shared" si="101"/>
        <v>0.41699999999999998</v>
      </c>
    </row>
    <row r="2178" spans="1:12" x14ac:dyDescent="0.25">
      <c r="A2178" s="52" t="s">
        <v>4386</v>
      </c>
      <c r="B2178" s="52" t="s">
        <v>131</v>
      </c>
      <c r="C2178" s="52">
        <v>139</v>
      </c>
      <c r="D2178" s="52">
        <v>0.55000000000000004</v>
      </c>
      <c r="E2178" s="52">
        <v>0.498</v>
      </c>
      <c r="F2178" s="52">
        <v>0.439</v>
      </c>
      <c r="G2178" s="53">
        <v>5650.76</v>
      </c>
      <c r="H2178" s="52">
        <v>0</v>
      </c>
      <c r="I2178" t="str">
        <f t="shared" ref="I2178:I2241" si="102">IF(D2178&lt;0.55,"Baixo",IF(D2178&lt;0.7,"Médio",IF(D2178&lt;0.8,"Alto","Muito Alto")))</f>
        <v>Médio</v>
      </c>
      <c r="J2178" t="str">
        <f>VLOOKUP(B2178,'De-Para_Estado_Regiao'!$B:$C,2,0)</f>
        <v>Nordeste</v>
      </c>
      <c r="K2178" s="41">
        <f t="shared" si="100"/>
        <v>5650.76</v>
      </c>
      <c r="L2178" s="15">
        <f t="shared" si="101"/>
        <v>0.498</v>
      </c>
    </row>
    <row r="2179" spans="1:12" x14ac:dyDescent="0.25">
      <c r="A2179" s="52" t="s">
        <v>4336</v>
      </c>
      <c r="B2179" s="52" t="s">
        <v>131</v>
      </c>
      <c r="C2179" s="52">
        <v>216</v>
      </c>
      <c r="D2179" s="52">
        <v>0.58099999999999996</v>
      </c>
      <c r="E2179" s="52">
        <v>0.51800000000000002</v>
      </c>
      <c r="F2179" s="52">
        <v>0.496</v>
      </c>
      <c r="G2179" s="53">
        <v>5650.24</v>
      </c>
      <c r="H2179" s="52">
        <v>1</v>
      </c>
      <c r="I2179" t="str">
        <f t="shared" si="102"/>
        <v>Médio</v>
      </c>
      <c r="J2179" t="str">
        <f>VLOOKUP(B2179,'De-Para_Estado_Regiao'!$B:$C,2,0)</f>
        <v>Nordeste</v>
      </c>
      <c r="K2179" s="41">
        <f t="shared" ref="K2179:K2242" si="103">G2179</f>
        <v>5650.24</v>
      </c>
      <c r="L2179" s="15">
        <f t="shared" ref="L2179:L2242" si="104">E2179</f>
        <v>0.51800000000000002</v>
      </c>
    </row>
    <row r="2180" spans="1:12" x14ac:dyDescent="0.25">
      <c r="A2180" s="50" t="s">
        <v>4745</v>
      </c>
      <c r="B2180" s="50" t="s">
        <v>131</v>
      </c>
      <c r="C2180" s="50">
        <v>69</v>
      </c>
      <c r="D2180" s="50">
        <v>0.52500000000000002</v>
      </c>
      <c r="E2180" s="50">
        <v>0.51400000000000001</v>
      </c>
      <c r="F2180" s="50">
        <v>0.38600000000000001</v>
      </c>
      <c r="G2180" s="51">
        <v>5647.92</v>
      </c>
      <c r="H2180" s="50">
        <v>1</v>
      </c>
      <c r="I2180" t="str">
        <f t="shared" si="102"/>
        <v>Baixo</v>
      </c>
      <c r="J2180" t="str">
        <f>VLOOKUP(B2180,'De-Para_Estado_Regiao'!$B:$C,2,0)</f>
        <v>Nordeste</v>
      </c>
      <c r="K2180" s="41">
        <f t="shared" si="103"/>
        <v>5647.92</v>
      </c>
      <c r="L2180" s="15">
        <f t="shared" si="104"/>
        <v>0.51400000000000001</v>
      </c>
    </row>
    <row r="2181" spans="1:12" x14ac:dyDescent="0.25">
      <c r="A2181" s="52" t="s">
        <v>2319</v>
      </c>
      <c r="B2181" s="52" t="s">
        <v>108</v>
      </c>
      <c r="C2181" s="52">
        <v>467</v>
      </c>
      <c r="D2181" s="52">
        <v>0.50600000000000001</v>
      </c>
      <c r="E2181" s="52">
        <v>0.504</v>
      </c>
      <c r="F2181" s="52">
        <v>0.35699999999999998</v>
      </c>
      <c r="G2181" s="53">
        <v>5647.4</v>
      </c>
      <c r="H2181" s="52">
        <v>15</v>
      </c>
      <c r="I2181" t="str">
        <f t="shared" si="102"/>
        <v>Baixo</v>
      </c>
      <c r="J2181" t="str">
        <f>VLOOKUP(B2181,'De-Para_Estado_Regiao'!$B:$C,2,0)</f>
        <v>Nordeste</v>
      </c>
      <c r="K2181" s="41">
        <f t="shared" si="103"/>
        <v>5647.4</v>
      </c>
      <c r="L2181" s="15">
        <f t="shared" si="104"/>
        <v>0.504</v>
      </c>
    </row>
    <row r="2182" spans="1:12" x14ac:dyDescent="0.25">
      <c r="A2182" s="52" t="s">
        <v>4953</v>
      </c>
      <c r="B2182" s="52" t="s">
        <v>131</v>
      </c>
      <c r="C2182" s="52">
        <v>46</v>
      </c>
      <c r="D2182" s="52">
        <v>0.51400000000000001</v>
      </c>
      <c r="E2182" s="52">
        <v>0.48799999999999999</v>
      </c>
      <c r="F2182" s="52">
        <v>0.376</v>
      </c>
      <c r="G2182" s="53">
        <v>5642.1</v>
      </c>
      <c r="H2182" s="52">
        <v>1</v>
      </c>
      <c r="I2182" t="str">
        <f t="shared" si="102"/>
        <v>Baixo</v>
      </c>
      <c r="J2182" t="str">
        <f>VLOOKUP(B2182,'De-Para_Estado_Regiao'!$B:$C,2,0)</f>
        <v>Nordeste</v>
      </c>
      <c r="K2182" s="41">
        <f t="shared" si="103"/>
        <v>5642.1</v>
      </c>
      <c r="L2182" s="15">
        <f t="shared" si="104"/>
        <v>0.48799999999999999</v>
      </c>
    </row>
    <row r="2183" spans="1:12" x14ac:dyDescent="0.25">
      <c r="A2183" s="52" t="s">
        <v>4220</v>
      </c>
      <c r="B2183" s="52" t="s">
        <v>101</v>
      </c>
      <c r="C2183" s="52">
        <v>355</v>
      </c>
      <c r="D2183" s="52">
        <v>0.51900000000000002</v>
      </c>
      <c r="E2183" s="52">
        <v>0.44</v>
      </c>
      <c r="F2183" s="52">
        <v>0.433</v>
      </c>
      <c r="G2183" s="53">
        <v>5639.94</v>
      </c>
      <c r="H2183" s="52">
        <v>0</v>
      </c>
      <c r="I2183" t="str">
        <f t="shared" si="102"/>
        <v>Baixo</v>
      </c>
      <c r="J2183" t="str">
        <f>VLOOKUP(B2183,'De-Para_Estado_Regiao'!$B:$C,2,0)</f>
        <v>Nordeste</v>
      </c>
      <c r="K2183" s="41">
        <f t="shared" si="103"/>
        <v>5639.94</v>
      </c>
      <c r="L2183" s="15">
        <f t="shared" si="104"/>
        <v>0.44</v>
      </c>
    </row>
    <row r="2184" spans="1:12" x14ac:dyDescent="0.25">
      <c r="A2184" s="52" t="s">
        <v>1957</v>
      </c>
      <c r="B2184" s="52" t="s">
        <v>101</v>
      </c>
      <c r="C2184" s="52">
        <v>1010</v>
      </c>
      <c r="D2184" s="52">
        <v>0.56499999999999995</v>
      </c>
      <c r="E2184" s="52">
        <v>0.497</v>
      </c>
      <c r="F2184" s="52">
        <v>0.46800000000000003</v>
      </c>
      <c r="G2184" s="53">
        <v>5636.11</v>
      </c>
      <c r="H2184" s="52">
        <v>2</v>
      </c>
      <c r="I2184" t="str">
        <f t="shared" si="102"/>
        <v>Médio</v>
      </c>
      <c r="J2184" t="str">
        <f>VLOOKUP(B2184,'De-Para_Estado_Regiao'!$B:$C,2,0)</f>
        <v>Nordeste</v>
      </c>
      <c r="K2184" s="41">
        <f t="shared" si="103"/>
        <v>5636.11</v>
      </c>
      <c r="L2184" s="15">
        <f t="shared" si="104"/>
        <v>0.497</v>
      </c>
    </row>
    <row r="2185" spans="1:12" x14ac:dyDescent="0.25">
      <c r="A2185" s="52" t="s">
        <v>3565</v>
      </c>
      <c r="B2185" s="52" t="s">
        <v>101</v>
      </c>
      <c r="C2185" s="52">
        <v>549</v>
      </c>
      <c r="D2185" s="52">
        <v>0.51600000000000001</v>
      </c>
      <c r="E2185" s="52">
        <v>0.47499999999999998</v>
      </c>
      <c r="F2185" s="52">
        <v>0.41499999999999998</v>
      </c>
      <c r="G2185" s="53">
        <v>5628.47</v>
      </c>
      <c r="H2185" s="52">
        <v>1</v>
      </c>
      <c r="I2185" t="str">
        <f t="shared" si="102"/>
        <v>Baixo</v>
      </c>
      <c r="J2185" t="str">
        <f>VLOOKUP(B2185,'De-Para_Estado_Regiao'!$B:$C,2,0)</f>
        <v>Nordeste</v>
      </c>
      <c r="K2185" s="41">
        <f t="shared" si="103"/>
        <v>5628.47</v>
      </c>
      <c r="L2185" s="15">
        <f t="shared" si="104"/>
        <v>0.47499999999999998</v>
      </c>
    </row>
    <row r="2186" spans="1:12" x14ac:dyDescent="0.25">
      <c r="A2186" s="50" t="s">
        <v>1833</v>
      </c>
      <c r="B2186" s="50" t="s">
        <v>101</v>
      </c>
      <c r="C2186" s="50">
        <v>824</v>
      </c>
      <c r="D2186" s="50">
        <v>0.56000000000000005</v>
      </c>
      <c r="E2186" s="50">
        <v>0.46500000000000002</v>
      </c>
      <c r="F2186" s="50">
        <v>0.48299999999999998</v>
      </c>
      <c r="G2186" s="51">
        <v>5611.29</v>
      </c>
      <c r="H2186" s="50">
        <v>2</v>
      </c>
      <c r="I2186" t="str">
        <f t="shared" si="102"/>
        <v>Médio</v>
      </c>
      <c r="J2186" t="str">
        <f>VLOOKUP(B2186,'De-Para_Estado_Regiao'!$B:$C,2,0)</f>
        <v>Nordeste</v>
      </c>
      <c r="K2186" s="41">
        <f t="shared" si="103"/>
        <v>5611.29</v>
      </c>
      <c r="L2186" s="15">
        <f t="shared" si="104"/>
        <v>0.46500000000000002</v>
      </c>
    </row>
    <row r="2187" spans="1:12" x14ac:dyDescent="0.25">
      <c r="A2187" s="50" t="s">
        <v>3727</v>
      </c>
      <c r="B2187" s="50" t="s">
        <v>101</v>
      </c>
      <c r="C2187" s="50">
        <v>702</v>
      </c>
      <c r="D2187" s="50">
        <v>0.56999999999999995</v>
      </c>
      <c r="E2187" s="50">
        <v>0.502</v>
      </c>
      <c r="F2187" s="50">
        <v>0.499</v>
      </c>
      <c r="G2187" s="51">
        <v>5608.02</v>
      </c>
      <c r="H2187" s="50">
        <v>0</v>
      </c>
      <c r="I2187" t="str">
        <f t="shared" si="102"/>
        <v>Médio</v>
      </c>
      <c r="J2187" t="str">
        <f>VLOOKUP(B2187,'De-Para_Estado_Regiao'!$B:$C,2,0)</f>
        <v>Nordeste</v>
      </c>
      <c r="K2187" s="41">
        <f t="shared" si="103"/>
        <v>5608.02</v>
      </c>
      <c r="L2187" s="15">
        <f t="shared" si="104"/>
        <v>0.502</v>
      </c>
    </row>
    <row r="2188" spans="1:12" x14ac:dyDescent="0.25">
      <c r="A2188" s="50" t="s">
        <v>4169</v>
      </c>
      <c r="B2188" s="50" t="s">
        <v>108</v>
      </c>
      <c r="C2188" s="50">
        <v>216</v>
      </c>
      <c r="D2188" s="50">
        <v>0.49299999999999999</v>
      </c>
      <c r="E2188" s="50">
        <v>0.51300000000000001</v>
      </c>
      <c r="F2188" s="50">
        <v>0.34499999999999997</v>
      </c>
      <c r="G2188" s="51">
        <v>5586.41</v>
      </c>
      <c r="H2188" s="50">
        <v>10</v>
      </c>
      <c r="I2188" t="str">
        <f t="shared" si="102"/>
        <v>Baixo</v>
      </c>
      <c r="J2188" t="str">
        <f>VLOOKUP(B2188,'De-Para_Estado_Regiao'!$B:$C,2,0)</f>
        <v>Nordeste</v>
      </c>
      <c r="K2188" s="41">
        <f t="shared" si="103"/>
        <v>5586.41</v>
      </c>
      <c r="L2188" s="15">
        <f t="shared" si="104"/>
        <v>0.51300000000000001</v>
      </c>
    </row>
    <row r="2189" spans="1:12" x14ac:dyDescent="0.25">
      <c r="A2189" s="50" t="s">
        <v>292</v>
      </c>
      <c r="B2189" s="50" t="s">
        <v>19</v>
      </c>
      <c r="C2189" s="50">
        <v>713</v>
      </c>
      <c r="D2189" s="50">
        <v>0.59</v>
      </c>
      <c r="E2189" s="50">
        <v>0.55000000000000004</v>
      </c>
      <c r="F2189" s="50">
        <v>0.53700000000000003</v>
      </c>
      <c r="G2189" s="51">
        <v>5582.87</v>
      </c>
      <c r="H2189" s="50">
        <v>29</v>
      </c>
      <c r="I2189" t="str">
        <f t="shared" si="102"/>
        <v>Médio</v>
      </c>
      <c r="J2189" t="str">
        <f>VLOOKUP(B2189,'De-Para_Estado_Regiao'!$B:$C,2,0)</f>
        <v>Nordeste</v>
      </c>
      <c r="K2189" s="41">
        <f t="shared" si="103"/>
        <v>5582.87</v>
      </c>
      <c r="L2189" s="15">
        <f t="shared" si="104"/>
        <v>0.55000000000000004</v>
      </c>
    </row>
    <row r="2190" spans="1:12" x14ac:dyDescent="0.25">
      <c r="A2190" s="52" t="s">
        <v>5206</v>
      </c>
      <c r="B2190" s="52" t="s">
        <v>131</v>
      </c>
      <c r="C2190" s="52">
        <v>102</v>
      </c>
      <c r="D2190" s="52">
        <v>0.58299999999999996</v>
      </c>
      <c r="E2190" s="52">
        <v>0.54</v>
      </c>
      <c r="F2190" s="52">
        <v>0.47599999999999998</v>
      </c>
      <c r="G2190" s="53">
        <v>5579.96</v>
      </c>
      <c r="H2190" s="52">
        <v>6</v>
      </c>
      <c r="I2190" t="str">
        <f t="shared" si="102"/>
        <v>Médio</v>
      </c>
      <c r="J2190" t="str">
        <f>VLOOKUP(B2190,'De-Para_Estado_Regiao'!$B:$C,2,0)</f>
        <v>Nordeste</v>
      </c>
      <c r="K2190" s="41">
        <f t="shared" si="103"/>
        <v>5579.96</v>
      </c>
      <c r="L2190" s="15">
        <f t="shared" si="104"/>
        <v>0.54</v>
      </c>
    </row>
    <row r="2191" spans="1:12" x14ac:dyDescent="0.25">
      <c r="A2191" s="52" t="s">
        <v>3746</v>
      </c>
      <c r="B2191" s="52" t="s">
        <v>101</v>
      </c>
      <c r="C2191" s="52">
        <v>333</v>
      </c>
      <c r="D2191" s="52">
        <v>0.56100000000000005</v>
      </c>
      <c r="E2191" s="52">
        <v>0.52200000000000002</v>
      </c>
      <c r="F2191" s="52">
        <v>0.48099999999999998</v>
      </c>
      <c r="G2191" s="53">
        <v>5553.69</v>
      </c>
      <c r="H2191" s="52">
        <v>1</v>
      </c>
      <c r="I2191" t="str">
        <f t="shared" si="102"/>
        <v>Médio</v>
      </c>
      <c r="J2191" t="str">
        <f>VLOOKUP(B2191,'De-Para_Estado_Regiao'!$B:$C,2,0)</f>
        <v>Nordeste</v>
      </c>
      <c r="K2191" s="41">
        <f t="shared" si="103"/>
        <v>5553.69</v>
      </c>
      <c r="L2191" s="15">
        <f t="shared" si="104"/>
        <v>0.52200000000000002</v>
      </c>
    </row>
    <row r="2192" spans="1:12" x14ac:dyDescent="0.25">
      <c r="A2192" s="52" t="s">
        <v>3773</v>
      </c>
      <c r="B2192" s="52" t="s">
        <v>108</v>
      </c>
      <c r="C2192" s="52">
        <v>523</v>
      </c>
      <c r="D2192" s="52">
        <v>0.48399999999999999</v>
      </c>
      <c r="E2192" s="52">
        <v>0.501</v>
      </c>
      <c r="F2192" s="52">
        <v>0.316</v>
      </c>
      <c r="G2192" s="53">
        <v>5548.08</v>
      </c>
      <c r="H2192" s="52">
        <v>10</v>
      </c>
      <c r="I2192" t="str">
        <f t="shared" si="102"/>
        <v>Baixo</v>
      </c>
      <c r="J2192" t="str">
        <f>VLOOKUP(B2192,'De-Para_Estado_Regiao'!$B:$C,2,0)</f>
        <v>Nordeste</v>
      </c>
      <c r="K2192" s="41">
        <f t="shared" si="103"/>
        <v>5548.08</v>
      </c>
      <c r="L2192" s="15">
        <f t="shared" si="104"/>
        <v>0.501</v>
      </c>
    </row>
    <row r="2193" spans="1:12" x14ac:dyDescent="0.25">
      <c r="A2193" s="50" t="s">
        <v>2093</v>
      </c>
      <c r="B2193" s="50" t="s">
        <v>101</v>
      </c>
      <c r="C2193" s="50">
        <v>1107</v>
      </c>
      <c r="D2193" s="50">
        <v>0.54200000000000004</v>
      </c>
      <c r="E2193" s="50">
        <v>0.504</v>
      </c>
      <c r="F2193" s="50">
        <v>0.41599999999999998</v>
      </c>
      <c r="G2193" s="51">
        <v>5543.79</v>
      </c>
      <c r="H2193" s="50">
        <v>5</v>
      </c>
      <c r="I2193" t="str">
        <f t="shared" si="102"/>
        <v>Baixo</v>
      </c>
      <c r="J2193" t="str">
        <f>VLOOKUP(B2193,'De-Para_Estado_Regiao'!$B:$C,2,0)</f>
        <v>Nordeste</v>
      </c>
      <c r="K2193" s="41">
        <f t="shared" si="103"/>
        <v>5543.79</v>
      </c>
      <c r="L2193" s="15">
        <f t="shared" si="104"/>
        <v>0.504</v>
      </c>
    </row>
    <row r="2194" spans="1:12" x14ac:dyDescent="0.25">
      <c r="A2194" s="52" t="s">
        <v>4659</v>
      </c>
      <c r="B2194" s="52" t="s">
        <v>131</v>
      </c>
      <c r="C2194" s="52">
        <v>112</v>
      </c>
      <c r="D2194" s="52">
        <v>0.52800000000000002</v>
      </c>
      <c r="E2194" s="52">
        <v>0.47899999999999998</v>
      </c>
      <c r="F2194" s="52">
        <v>0.40100000000000002</v>
      </c>
      <c r="G2194" s="53">
        <v>5529.52</v>
      </c>
      <c r="H2194" s="52">
        <v>1</v>
      </c>
      <c r="I2194" t="str">
        <f t="shared" si="102"/>
        <v>Baixo</v>
      </c>
      <c r="J2194" t="str">
        <f>VLOOKUP(B2194,'De-Para_Estado_Regiao'!$B:$C,2,0)</f>
        <v>Nordeste</v>
      </c>
      <c r="K2194" s="41">
        <f t="shared" si="103"/>
        <v>5529.52</v>
      </c>
      <c r="L2194" s="15">
        <f t="shared" si="104"/>
        <v>0.47899999999999998</v>
      </c>
    </row>
    <row r="2195" spans="1:12" x14ac:dyDescent="0.25">
      <c r="A2195" s="52" t="s">
        <v>1247</v>
      </c>
      <c r="B2195" s="52" t="s">
        <v>19</v>
      </c>
      <c r="C2195" s="52">
        <v>257</v>
      </c>
      <c r="D2195" s="52">
        <v>0.54200000000000004</v>
      </c>
      <c r="E2195" s="52">
        <v>0.53300000000000003</v>
      </c>
      <c r="F2195" s="52">
        <v>0.38600000000000001</v>
      </c>
      <c r="G2195" s="53">
        <v>5528.25</v>
      </c>
      <c r="H2195" s="52">
        <v>17</v>
      </c>
      <c r="I2195" t="str">
        <f t="shared" si="102"/>
        <v>Baixo</v>
      </c>
      <c r="J2195" t="str">
        <f>VLOOKUP(B2195,'De-Para_Estado_Regiao'!$B:$C,2,0)</f>
        <v>Nordeste</v>
      </c>
      <c r="K2195" s="41">
        <f t="shared" si="103"/>
        <v>5528.25</v>
      </c>
      <c r="L2195" s="15">
        <f t="shared" si="104"/>
        <v>0.53300000000000003</v>
      </c>
    </row>
    <row r="2196" spans="1:12" x14ac:dyDescent="0.25">
      <c r="A2196" s="52" t="s">
        <v>4159</v>
      </c>
      <c r="B2196" s="52" t="s">
        <v>19</v>
      </c>
      <c r="C2196" s="52">
        <v>328</v>
      </c>
      <c r="D2196" s="52">
        <v>0.57499999999999996</v>
      </c>
      <c r="E2196" s="52">
        <v>0.54700000000000004</v>
      </c>
      <c r="F2196" s="52">
        <v>0.45300000000000001</v>
      </c>
      <c r="G2196" s="53">
        <v>5523.93</v>
      </c>
      <c r="H2196" s="52">
        <v>1</v>
      </c>
      <c r="I2196" t="str">
        <f t="shared" si="102"/>
        <v>Médio</v>
      </c>
      <c r="J2196" t="str">
        <f>VLOOKUP(B2196,'De-Para_Estado_Regiao'!$B:$C,2,0)</f>
        <v>Nordeste</v>
      </c>
      <c r="K2196" s="41">
        <f t="shared" si="103"/>
        <v>5523.93</v>
      </c>
      <c r="L2196" s="15">
        <f t="shared" si="104"/>
        <v>0.54700000000000004</v>
      </c>
    </row>
    <row r="2197" spans="1:12" x14ac:dyDescent="0.25">
      <c r="A2197" s="52" t="s">
        <v>4752</v>
      </c>
      <c r="B2197" s="52" t="s">
        <v>101</v>
      </c>
      <c r="C2197" s="52">
        <v>301</v>
      </c>
      <c r="D2197" s="52">
        <v>0.52900000000000003</v>
      </c>
      <c r="E2197" s="52">
        <v>0.47099999999999997</v>
      </c>
      <c r="F2197" s="52">
        <v>0.434</v>
      </c>
      <c r="G2197" s="53">
        <v>5522.39</v>
      </c>
      <c r="H2197" s="52">
        <v>0</v>
      </c>
      <c r="I2197" t="str">
        <f t="shared" si="102"/>
        <v>Baixo</v>
      </c>
      <c r="J2197" t="str">
        <f>VLOOKUP(B2197,'De-Para_Estado_Regiao'!$B:$C,2,0)</f>
        <v>Nordeste</v>
      </c>
      <c r="K2197" s="41">
        <f t="shared" si="103"/>
        <v>5522.39</v>
      </c>
      <c r="L2197" s="15">
        <f t="shared" si="104"/>
        <v>0.47099999999999997</v>
      </c>
    </row>
    <row r="2198" spans="1:12" x14ac:dyDescent="0.25">
      <c r="A2198" s="50" t="s">
        <v>4934</v>
      </c>
      <c r="B2198" s="50" t="s">
        <v>131</v>
      </c>
      <c r="C2198" s="50">
        <v>104</v>
      </c>
      <c r="D2198" s="50">
        <v>0.55500000000000005</v>
      </c>
      <c r="E2198" s="50">
        <v>0.51200000000000001</v>
      </c>
      <c r="F2198" s="50">
        <v>0.438</v>
      </c>
      <c r="G2198" s="51">
        <v>5521.28</v>
      </c>
      <c r="H2198" s="50">
        <v>0</v>
      </c>
      <c r="I2198" t="str">
        <f t="shared" si="102"/>
        <v>Médio</v>
      </c>
      <c r="J2198" t="str">
        <f>VLOOKUP(B2198,'De-Para_Estado_Regiao'!$B:$C,2,0)</f>
        <v>Nordeste</v>
      </c>
      <c r="K2198" s="41">
        <f t="shared" si="103"/>
        <v>5521.28</v>
      </c>
      <c r="L2198" s="15">
        <f t="shared" si="104"/>
        <v>0.51200000000000001</v>
      </c>
    </row>
    <row r="2199" spans="1:12" x14ac:dyDescent="0.25">
      <c r="A2199" s="52" t="s">
        <v>4289</v>
      </c>
      <c r="B2199" s="52" t="s">
        <v>25</v>
      </c>
      <c r="C2199" s="52">
        <v>81</v>
      </c>
      <c r="D2199" s="52">
        <v>0.53400000000000003</v>
      </c>
      <c r="E2199" s="52">
        <v>0.51600000000000001</v>
      </c>
      <c r="F2199" s="52">
        <v>0.40500000000000003</v>
      </c>
      <c r="G2199" s="53">
        <v>5507</v>
      </c>
      <c r="H2199" s="52">
        <v>1</v>
      </c>
      <c r="I2199" t="str">
        <f t="shared" si="102"/>
        <v>Baixo</v>
      </c>
      <c r="J2199" t="str">
        <f>VLOOKUP(B2199,'De-Para_Estado_Regiao'!$B:$C,2,0)</f>
        <v>Nordeste</v>
      </c>
      <c r="K2199" s="41">
        <f t="shared" si="103"/>
        <v>5507</v>
      </c>
      <c r="L2199" s="15">
        <f t="shared" si="104"/>
        <v>0.51600000000000001</v>
      </c>
    </row>
    <row r="2200" spans="1:12" x14ac:dyDescent="0.25">
      <c r="A2200" s="52" t="s">
        <v>3704</v>
      </c>
      <c r="B2200" s="52" t="s">
        <v>48</v>
      </c>
      <c r="C2200" s="52">
        <v>701</v>
      </c>
      <c r="D2200" s="52">
        <v>0.56200000000000006</v>
      </c>
      <c r="E2200" s="52">
        <v>0.51400000000000001</v>
      </c>
      <c r="F2200" s="52">
        <v>0.46300000000000002</v>
      </c>
      <c r="G2200" s="53">
        <v>5497.11</v>
      </c>
      <c r="H2200" s="52">
        <v>0</v>
      </c>
      <c r="I2200" t="str">
        <f t="shared" si="102"/>
        <v>Médio</v>
      </c>
      <c r="J2200" t="str">
        <f>VLOOKUP(B2200,'De-Para_Estado_Regiao'!$B:$C,2,0)</f>
        <v>Nordeste</v>
      </c>
      <c r="K2200" s="41">
        <f t="shared" si="103"/>
        <v>5497.11</v>
      </c>
      <c r="L2200" s="15">
        <f t="shared" si="104"/>
        <v>0.51400000000000001</v>
      </c>
    </row>
    <row r="2201" spans="1:12" x14ac:dyDescent="0.25">
      <c r="A2201" s="50" t="s">
        <v>4065</v>
      </c>
      <c r="B2201" s="50" t="s">
        <v>48</v>
      </c>
      <c r="C2201" s="50">
        <v>261</v>
      </c>
      <c r="D2201" s="50">
        <v>0.58499999999999996</v>
      </c>
      <c r="E2201" s="50">
        <v>0.49299999999999999</v>
      </c>
      <c r="F2201" s="50">
        <v>0.52300000000000002</v>
      </c>
      <c r="G2201" s="51">
        <v>5496.96</v>
      </c>
      <c r="H2201" s="50">
        <v>18</v>
      </c>
      <c r="I2201" t="str">
        <f t="shared" si="102"/>
        <v>Médio</v>
      </c>
      <c r="J2201" t="str">
        <f>VLOOKUP(B2201,'De-Para_Estado_Regiao'!$B:$C,2,0)</f>
        <v>Nordeste</v>
      </c>
      <c r="K2201" s="41">
        <f t="shared" si="103"/>
        <v>5496.96</v>
      </c>
      <c r="L2201" s="15">
        <f t="shared" si="104"/>
        <v>0.49299999999999999</v>
      </c>
    </row>
    <row r="2202" spans="1:12" x14ac:dyDescent="0.25">
      <c r="A2202" s="50" t="s">
        <v>3059</v>
      </c>
      <c r="B2202" s="50" t="s">
        <v>101</v>
      </c>
      <c r="C2202" s="50">
        <v>627</v>
      </c>
      <c r="D2202" s="50">
        <v>0.57799999999999996</v>
      </c>
      <c r="E2202" s="50">
        <v>0.54</v>
      </c>
      <c r="F2202" s="50">
        <v>0.48399999999999999</v>
      </c>
      <c r="G2202" s="51">
        <v>5489.47</v>
      </c>
      <c r="H2202" s="50">
        <v>4</v>
      </c>
      <c r="I2202" t="str">
        <f t="shared" si="102"/>
        <v>Médio</v>
      </c>
      <c r="J2202" t="str">
        <f>VLOOKUP(B2202,'De-Para_Estado_Regiao'!$B:$C,2,0)</f>
        <v>Nordeste</v>
      </c>
      <c r="K2202" s="41">
        <f t="shared" si="103"/>
        <v>5489.47</v>
      </c>
      <c r="L2202" s="15">
        <f t="shared" si="104"/>
        <v>0.54</v>
      </c>
    </row>
    <row r="2203" spans="1:12" x14ac:dyDescent="0.25">
      <c r="A2203" s="50" t="s">
        <v>4715</v>
      </c>
      <c r="B2203" s="50" t="s">
        <v>101</v>
      </c>
      <c r="C2203" s="50">
        <v>452</v>
      </c>
      <c r="D2203" s="50">
        <v>0.58799999999999997</v>
      </c>
      <c r="E2203" s="50">
        <v>0.54100000000000004</v>
      </c>
      <c r="F2203" s="50">
        <v>0.51200000000000001</v>
      </c>
      <c r="G2203" s="51">
        <v>5471.49</v>
      </c>
      <c r="H2203" s="50">
        <v>1</v>
      </c>
      <c r="I2203" t="str">
        <f t="shared" si="102"/>
        <v>Médio</v>
      </c>
      <c r="J2203" t="str">
        <f>VLOOKUP(B2203,'De-Para_Estado_Regiao'!$B:$C,2,0)</f>
        <v>Nordeste</v>
      </c>
      <c r="K2203" s="41">
        <f t="shared" si="103"/>
        <v>5471.49</v>
      </c>
      <c r="L2203" s="15">
        <f t="shared" si="104"/>
        <v>0.54100000000000004</v>
      </c>
    </row>
    <row r="2204" spans="1:12" x14ac:dyDescent="0.25">
      <c r="A2204" s="50" t="s">
        <v>1373</v>
      </c>
      <c r="B2204" s="50" t="s">
        <v>19</v>
      </c>
      <c r="C2204" s="50">
        <v>880</v>
      </c>
      <c r="D2204" s="50">
        <v>0.59</v>
      </c>
      <c r="E2204" s="50">
        <v>0.60599999999999998</v>
      </c>
      <c r="F2204" s="50">
        <v>0.42899999999999999</v>
      </c>
      <c r="G2204" s="51">
        <v>5469.48</v>
      </c>
      <c r="H2204" s="50">
        <v>27</v>
      </c>
      <c r="I2204" t="str">
        <f t="shared" si="102"/>
        <v>Médio</v>
      </c>
      <c r="J2204" t="str">
        <f>VLOOKUP(B2204,'De-Para_Estado_Regiao'!$B:$C,2,0)</f>
        <v>Nordeste</v>
      </c>
      <c r="K2204" s="41">
        <f t="shared" si="103"/>
        <v>5469.48</v>
      </c>
      <c r="L2204" s="15">
        <f t="shared" si="104"/>
        <v>0.60599999999999998</v>
      </c>
    </row>
    <row r="2205" spans="1:12" x14ac:dyDescent="0.25">
      <c r="A2205" s="52" t="s">
        <v>1605</v>
      </c>
      <c r="B2205" s="52" t="s">
        <v>19</v>
      </c>
      <c r="C2205" s="52">
        <v>428</v>
      </c>
      <c r="D2205" s="52">
        <v>0.60699999999999998</v>
      </c>
      <c r="E2205" s="52">
        <v>0.55100000000000005</v>
      </c>
      <c r="F2205" s="52">
        <v>0.55000000000000004</v>
      </c>
      <c r="G2205" s="53">
        <v>5458.28</v>
      </c>
      <c r="H2205" s="52">
        <v>13</v>
      </c>
      <c r="I2205" t="str">
        <f t="shared" si="102"/>
        <v>Médio</v>
      </c>
      <c r="J2205" t="str">
        <f>VLOOKUP(B2205,'De-Para_Estado_Regiao'!$B:$C,2,0)</f>
        <v>Nordeste</v>
      </c>
      <c r="K2205" s="41">
        <f t="shared" si="103"/>
        <v>5458.28</v>
      </c>
      <c r="L2205" s="15">
        <f t="shared" si="104"/>
        <v>0.55100000000000005</v>
      </c>
    </row>
    <row r="2206" spans="1:12" x14ac:dyDescent="0.25">
      <c r="A2206" s="50" t="s">
        <v>1067</v>
      </c>
      <c r="B2206" s="50" t="s">
        <v>101</v>
      </c>
      <c r="C2206" s="50">
        <v>164</v>
      </c>
      <c r="D2206" s="50">
        <v>0.60499999999999998</v>
      </c>
      <c r="E2206" s="50">
        <v>0.52</v>
      </c>
      <c r="F2206" s="50">
        <v>0.56999999999999995</v>
      </c>
      <c r="G2206" s="51">
        <v>5444.31</v>
      </c>
      <c r="H2206" s="50">
        <v>0</v>
      </c>
      <c r="I2206" t="str">
        <f t="shared" si="102"/>
        <v>Médio</v>
      </c>
      <c r="J2206" t="str">
        <f>VLOOKUP(B2206,'De-Para_Estado_Regiao'!$B:$C,2,0)</f>
        <v>Nordeste</v>
      </c>
      <c r="K2206" s="41">
        <f t="shared" si="103"/>
        <v>5444.31</v>
      </c>
      <c r="L2206" s="15">
        <f t="shared" si="104"/>
        <v>0.52</v>
      </c>
    </row>
    <row r="2207" spans="1:12" x14ac:dyDescent="0.25">
      <c r="A2207" s="50" t="s">
        <v>2000</v>
      </c>
      <c r="B2207" s="50" t="s">
        <v>19</v>
      </c>
      <c r="C2207" s="50">
        <v>531</v>
      </c>
      <c r="D2207" s="50">
        <v>0.56499999999999995</v>
      </c>
      <c r="E2207" s="50">
        <v>0.504</v>
      </c>
      <c r="F2207" s="50">
        <v>0.47099999999999997</v>
      </c>
      <c r="G2207" s="51">
        <v>5428.47</v>
      </c>
      <c r="H2207" s="50">
        <v>1</v>
      </c>
      <c r="I2207" t="str">
        <f t="shared" si="102"/>
        <v>Médio</v>
      </c>
      <c r="J2207" t="str">
        <f>VLOOKUP(B2207,'De-Para_Estado_Regiao'!$B:$C,2,0)</f>
        <v>Nordeste</v>
      </c>
      <c r="K2207" s="41">
        <f t="shared" si="103"/>
        <v>5428.47</v>
      </c>
      <c r="L2207" s="15">
        <f t="shared" si="104"/>
        <v>0.504</v>
      </c>
    </row>
    <row r="2208" spans="1:12" x14ac:dyDescent="0.25">
      <c r="A2208" s="50" t="s">
        <v>3934</v>
      </c>
      <c r="B2208" s="50" t="s">
        <v>19</v>
      </c>
      <c r="C2208" s="50">
        <v>164</v>
      </c>
      <c r="D2208" s="50">
        <v>0.54500000000000004</v>
      </c>
      <c r="E2208" s="50">
        <v>0.53500000000000003</v>
      </c>
      <c r="F2208" s="50">
        <v>0.39500000000000002</v>
      </c>
      <c r="G2208" s="51">
        <v>5428.39</v>
      </c>
      <c r="H2208" s="50">
        <v>16</v>
      </c>
      <c r="I2208" t="str">
        <f t="shared" si="102"/>
        <v>Baixo</v>
      </c>
      <c r="J2208" t="str">
        <f>VLOOKUP(B2208,'De-Para_Estado_Regiao'!$B:$C,2,0)</f>
        <v>Nordeste</v>
      </c>
      <c r="K2208" s="41">
        <f t="shared" si="103"/>
        <v>5428.39</v>
      </c>
      <c r="L2208" s="15">
        <f t="shared" si="104"/>
        <v>0.53500000000000003</v>
      </c>
    </row>
    <row r="2209" spans="1:12" x14ac:dyDescent="0.25">
      <c r="A2209" s="50" t="s">
        <v>2030</v>
      </c>
      <c r="B2209" s="50" t="s">
        <v>101</v>
      </c>
      <c r="C2209" s="50">
        <v>443</v>
      </c>
      <c r="D2209" s="50">
        <v>0.57299999999999995</v>
      </c>
      <c r="E2209" s="50">
        <v>0.52500000000000002</v>
      </c>
      <c r="F2209" s="50">
        <v>0.47499999999999998</v>
      </c>
      <c r="G2209" s="51">
        <v>5422.74</v>
      </c>
      <c r="H2209" s="50">
        <v>3</v>
      </c>
      <c r="I2209" t="str">
        <f t="shared" si="102"/>
        <v>Médio</v>
      </c>
      <c r="J2209" t="str">
        <f>VLOOKUP(B2209,'De-Para_Estado_Regiao'!$B:$C,2,0)</f>
        <v>Nordeste</v>
      </c>
      <c r="K2209" s="41">
        <f t="shared" si="103"/>
        <v>5422.74</v>
      </c>
      <c r="L2209" s="15">
        <f t="shared" si="104"/>
        <v>0.52500000000000002</v>
      </c>
    </row>
    <row r="2210" spans="1:12" x14ac:dyDescent="0.25">
      <c r="A2210" s="50" t="s">
        <v>4219</v>
      </c>
      <c r="B2210" s="50" t="s">
        <v>19</v>
      </c>
      <c r="C2210" s="50">
        <v>259</v>
      </c>
      <c r="D2210" s="50">
        <v>0.58899999999999997</v>
      </c>
      <c r="E2210" s="50">
        <v>0.56499999999999995</v>
      </c>
      <c r="F2210" s="50">
        <v>0.47099999999999997</v>
      </c>
      <c r="G2210" s="51">
        <v>5420.5</v>
      </c>
      <c r="H2210" s="50">
        <v>1</v>
      </c>
      <c r="I2210" t="str">
        <f t="shared" si="102"/>
        <v>Médio</v>
      </c>
      <c r="J2210" t="str">
        <f>VLOOKUP(B2210,'De-Para_Estado_Regiao'!$B:$C,2,0)</f>
        <v>Nordeste</v>
      </c>
      <c r="K2210" s="41">
        <f t="shared" si="103"/>
        <v>5420.5</v>
      </c>
      <c r="L2210" s="15">
        <f t="shared" si="104"/>
        <v>0.56499999999999995</v>
      </c>
    </row>
    <row r="2211" spans="1:12" x14ac:dyDescent="0.25">
      <c r="A2211" s="50" t="s">
        <v>3708</v>
      </c>
      <c r="B2211" s="50" t="s">
        <v>25</v>
      </c>
      <c r="C2211" s="50">
        <v>373</v>
      </c>
      <c r="D2211" s="50">
        <v>0.48699999999999999</v>
      </c>
      <c r="E2211" s="50">
        <v>0.47699999999999998</v>
      </c>
      <c r="F2211" s="50">
        <v>0.35399999999999998</v>
      </c>
      <c r="G2211" s="51">
        <v>5420.4</v>
      </c>
      <c r="H2211" s="50">
        <v>0</v>
      </c>
      <c r="I2211" t="str">
        <f t="shared" si="102"/>
        <v>Baixo</v>
      </c>
      <c r="J2211" t="str">
        <f>VLOOKUP(B2211,'De-Para_Estado_Regiao'!$B:$C,2,0)</f>
        <v>Nordeste</v>
      </c>
      <c r="K2211" s="41">
        <f t="shared" si="103"/>
        <v>5420.4</v>
      </c>
      <c r="L2211" s="15">
        <f t="shared" si="104"/>
        <v>0.47699999999999998</v>
      </c>
    </row>
    <row r="2212" spans="1:12" x14ac:dyDescent="0.25">
      <c r="A2212" s="52" t="s">
        <v>4548</v>
      </c>
      <c r="B2212" s="52" t="s">
        <v>101</v>
      </c>
      <c r="C2212" s="52">
        <v>148</v>
      </c>
      <c r="D2212" s="52">
        <v>0.52700000000000002</v>
      </c>
      <c r="E2212" s="52">
        <v>0.46500000000000002</v>
      </c>
      <c r="F2212" s="52">
        <v>0.41299999999999998</v>
      </c>
      <c r="G2212" s="53">
        <v>5417.22</v>
      </c>
      <c r="H2212" s="52">
        <v>0</v>
      </c>
      <c r="I2212" t="str">
        <f t="shared" si="102"/>
        <v>Baixo</v>
      </c>
      <c r="J2212" t="str">
        <f>VLOOKUP(B2212,'De-Para_Estado_Regiao'!$B:$C,2,0)</f>
        <v>Nordeste</v>
      </c>
      <c r="K2212" s="41">
        <f t="shared" si="103"/>
        <v>5417.22</v>
      </c>
      <c r="L2212" s="15">
        <f t="shared" si="104"/>
        <v>0.46500000000000002</v>
      </c>
    </row>
    <row r="2213" spans="1:12" x14ac:dyDescent="0.25">
      <c r="A2213" s="52" t="s">
        <v>4149</v>
      </c>
      <c r="B2213" s="52" t="s">
        <v>19</v>
      </c>
      <c r="C2213" s="52">
        <v>269</v>
      </c>
      <c r="D2213" s="52">
        <v>0.56999999999999995</v>
      </c>
      <c r="E2213" s="52">
        <v>0.53800000000000003</v>
      </c>
      <c r="F2213" s="52">
        <v>0.46899999999999997</v>
      </c>
      <c r="G2213" s="53">
        <v>5416.22</v>
      </c>
      <c r="H2213" s="52">
        <v>1</v>
      </c>
      <c r="I2213" t="str">
        <f t="shared" si="102"/>
        <v>Médio</v>
      </c>
      <c r="J2213" t="str">
        <f>VLOOKUP(B2213,'De-Para_Estado_Regiao'!$B:$C,2,0)</f>
        <v>Nordeste</v>
      </c>
      <c r="K2213" s="41">
        <f t="shared" si="103"/>
        <v>5416.22</v>
      </c>
      <c r="L2213" s="15">
        <f t="shared" si="104"/>
        <v>0.53800000000000003</v>
      </c>
    </row>
    <row r="2214" spans="1:12" x14ac:dyDescent="0.25">
      <c r="A2214" s="50" t="s">
        <v>3809</v>
      </c>
      <c r="B2214" s="50" t="s">
        <v>108</v>
      </c>
      <c r="C2214" s="50">
        <v>276</v>
      </c>
      <c r="D2214" s="50">
        <v>0.53400000000000003</v>
      </c>
      <c r="E2214" s="50">
        <v>0.51500000000000001</v>
      </c>
      <c r="F2214" s="50">
        <v>0.41</v>
      </c>
      <c r="G2214" s="51">
        <v>5412.68</v>
      </c>
      <c r="H2214" s="50">
        <v>9</v>
      </c>
      <c r="I2214" t="str">
        <f t="shared" si="102"/>
        <v>Baixo</v>
      </c>
      <c r="J2214" t="str">
        <f>VLOOKUP(B2214,'De-Para_Estado_Regiao'!$B:$C,2,0)</f>
        <v>Nordeste</v>
      </c>
      <c r="K2214" s="41">
        <f t="shared" si="103"/>
        <v>5412.68</v>
      </c>
      <c r="L2214" s="15">
        <f t="shared" si="104"/>
        <v>0.51500000000000001</v>
      </c>
    </row>
    <row r="2215" spans="1:12" x14ac:dyDescent="0.25">
      <c r="A2215" s="50" t="s">
        <v>5084</v>
      </c>
      <c r="B2215" s="50" t="s">
        <v>101</v>
      </c>
      <c r="C2215" s="50">
        <v>409</v>
      </c>
      <c r="D2215" s="50">
        <v>0.56200000000000006</v>
      </c>
      <c r="E2215" s="50">
        <v>0.48599999999999999</v>
      </c>
      <c r="F2215" s="50">
        <v>0.49299999999999999</v>
      </c>
      <c r="G2215" s="51">
        <v>5408.78</v>
      </c>
      <c r="H2215" s="50">
        <v>4</v>
      </c>
      <c r="I2215" t="str">
        <f t="shared" si="102"/>
        <v>Médio</v>
      </c>
      <c r="J2215" t="str">
        <f>VLOOKUP(B2215,'De-Para_Estado_Regiao'!$B:$C,2,0)</f>
        <v>Nordeste</v>
      </c>
      <c r="K2215" s="41">
        <f t="shared" si="103"/>
        <v>5408.78</v>
      </c>
      <c r="L2215" s="15">
        <f t="shared" si="104"/>
        <v>0.48599999999999999</v>
      </c>
    </row>
    <row r="2216" spans="1:12" x14ac:dyDescent="0.25">
      <c r="A2216" s="50" t="s">
        <v>1579</v>
      </c>
      <c r="B2216" s="50" t="s">
        <v>101</v>
      </c>
      <c r="C2216" s="50">
        <v>1653</v>
      </c>
      <c r="D2216" s="50">
        <v>0.58799999999999997</v>
      </c>
      <c r="E2216" s="50">
        <v>0.50600000000000001</v>
      </c>
      <c r="F2216" s="50">
        <v>0.52200000000000002</v>
      </c>
      <c r="G2216" s="51">
        <v>5403.47</v>
      </c>
      <c r="H2216" s="50">
        <v>47</v>
      </c>
      <c r="I2216" t="str">
        <f t="shared" si="102"/>
        <v>Médio</v>
      </c>
      <c r="J2216" t="str">
        <f>VLOOKUP(B2216,'De-Para_Estado_Regiao'!$B:$C,2,0)</f>
        <v>Nordeste</v>
      </c>
      <c r="K2216" s="41">
        <f t="shared" si="103"/>
        <v>5403.47</v>
      </c>
      <c r="L2216" s="15">
        <f t="shared" si="104"/>
        <v>0.50600000000000001</v>
      </c>
    </row>
    <row r="2217" spans="1:12" x14ac:dyDescent="0.25">
      <c r="A2217" s="50" t="s">
        <v>4464</v>
      </c>
      <c r="B2217" s="50" t="s">
        <v>19</v>
      </c>
      <c r="C2217" s="50">
        <v>125</v>
      </c>
      <c r="D2217" s="50">
        <v>0.51800000000000002</v>
      </c>
      <c r="E2217" s="50">
        <v>0.501</v>
      </c>
      <c r="F2217" s="50">
        <v>0.372</v>
      </c>
      <c r="G2217" s="51">
        <v>5389.03</v>
      </c>
      <c r="H2217" s="50">
        <v>0</v>
      </c>
      <c r="I2217" t="str">
        <f t="shared" si="102"/>
        <v>Baixo</v>
      </c>
      <c r="J2217" t="str">
        <f>VLOOKUP(B2217,'De-Para_Estado_Regiao'!$B:$C,2,0)</f>
        <v>Nordeste</v>
      </c>
      <c r="K2217" s="41">
        <f t="shared" si="103"/>
        <v>5389.03</v>
      </c>
      <c r="L2217" s="15">
        <f t="shared" si="104"/>
        <v>0.501</v>
      </c>
    </row>
    <row r="2218" spans="1:12" x14ac:dyDescent="0.25">
      <c r="A2218" s="50" t="s">
        <v>838</v>
      </c>
      <c r="B2218" s="50" t="s">
        <v>19</v>
      </c>
      <c r="C2218" s="50">
        <v>394</v>
      </c>
      <c r="D2218" s="50">
        <v>0.59</v>
      </c>
      <c r="E2218" s="50">
        <v>0.53300000000000003</v>
      </c>
      <c r="F2218" s="50">
        <v>0.53</v>
      </c>
      <c r="G2218" s="51">
        <v>5380.33</v>
      </c>
      <c r="H2218" s="50">
        <v>1</v>
      </c>
      <c r="I2218" t="str">
        <f t="shared" si="102"/>
        <v>Médio</v>
      </c>
      <c r="J2218" t="str">
        <f>VLOOKUP(B2218,'De-Para_Estado_Regiao'!$B:$C,2,0)</f>
        <v>Nordeste</v>
      </c>
      <c r="K2218" s="41">
        <f t="shared" si="103"/>
        <v>5380.33</v>
      </c>
      <c r="L2218" s="15">
        <f t="shared" si="104"/>
        <v>0.53300000000000003</v>
      </c>
    </row>
    <row r="2219" spans="1:12" x14ac:dyDescent="0.25">
      <c r="A2219" s="52" t="s">
        <v>4721</v>
      </c>
      <c r="B2219" s="52" t="s">
        <v>131</v>
      </c>
      <c r="C2219" s="52">
        <v>175</v>
      </c>
      <c r="D2219" s="52">
        <v>0.56100000000000005</v>
      </c>
      <c r="E2219" s="52">
        <v>0.56299999999999994</v>
      </c>
      <c r="F2219" s="52">
        <v>0.436</v>
      </c>
      <c r="G2219" s="53">
        <v>5364.12</v>
      </c>
      <c r="H2219" s="52">
        <v>0</v>
      </c>
      <c r="I2219" t="str">
        <f t="shared" si="102"/>
        <v>Médio</v>
      </c>
      <c r="J2219" t="str">
        <f>VLOOKUP(B2219,'De-Para_Estado_Regiao'!$B:$C,2,0)</f>
        <v>Nordeste</v>
      </c>
      <c r="K2219" s="41">
        <f t="shared" si="103"/>
        <v>5364.12</v>
      </c>
      <c r="L2219" s="15">
        <f t="shared" si="104"/>
        <v>0.56299999999999994</v>
      </c>
    </row>
    <row r="2220" spans="1:12" x14ac:dyDescent="0.25">
      <c r="A2220" s="52" t="s">
        <v>3930</v>
      </c>
      <c r="B2220" s="52" t="s">
        <v>101</v>
      </c>
      <c r="C2220" s="52">
        <v>206</v>
      </c>
      <c r="D2220" s="52">
        <v>0.49</v>
      </c>
      <c r="E2220" s="52">
        <v>0.44500000000000001</v>
      </c>
      <c r="F2220" s="52">
        <v>0.34599999999999997</v>
      </c>
      <c r="G2220" s="53">
        <v>5345.79</v>
      </c>
      <c r="H2220" s="52">
        <v>0</v>
      </c>
      <c r="I2220" t="str">
        <f t="shared" si="102"/>
        <v>Baixo</v>
      </c>
      <c r="J2220" t="str">
        <f>VLOOKUP(B2220,'De-Para_Estado_Regiao'!$B:$C,2,0)</f>
        <v>Nordeste</v>
      </c>
      <c r="K2220" s="41">
        <f t="shared" si="103"/>
        <v>5345.79</v>
      </c>
      <c r="L2220" s="15">
        <f t="shared" si="104"/>
        <v>0.44500000000000001</v>
      </c>
    </row>
    <row r="2221" spans="1:12" x14ac:dyDescent="0.25">
      <c r="A2221" s="50" t="s">
        <v>1905</v>
      </c>
      <c r="B2221" s="50" t="s">
        <v>101</v>
      </c>
      <c r="C2221" s="50">
        <v>474</v>
      </c>
      <c r="D2221" s="50">
        <v>0.60099999999999998</v>
      </c>
      <c r="E2221" s="50">
        <v>0.51</v>
      </c>
      <c r="F2221" s="50">
        <v>0.56100000000000005</v>
      </c>
      <c r="G2221" s="51">
        <v>5340.6</v>
      </c>
      <c r="H2221" s="50">
        <v>12</v>
      </c>
      <c r="I2221" t="str">
        <f t="shared" si="102"/>
        <v>Médio</v>
      </c>
      <c r="J2221" t="str">
        <f>VLOOKUP(B2221,'De-Para_Estado_Regiao'!$B:$C,2,0)</f>
        <v>Nordeste</v>
      </c>
      <c r="K2221" s="41">
        <f t="shared" si="103"/>
        <v>5340.6</v>
      </c>
      <c r="L2221" s="15">
        <f t="shared" si="104"/>
        <v>0.51</v>
      </c>
    </row>
    <row r="2222" spans="1:12" x14ac:dyDescent="0.25">
      <c r="A2222" s="50" t="s">
        <v>4626</v>
      </c>
      <c r="B2222" s="50" t="s">
        <v>101</v>
      </c>
      <c r="C2222" s="50">
        <v>165</v>
      </c>
      <c r="D2222" s="50">
        <v>0.52500000000000002</v>
      </c>
      <c r="E2222" s="50">
        <v>0.46100000000000002</v>
      </c>
      <c r="F2222" s="50">
        <v>0.435</v>
      </c>
      <c r="G2222" s="51">
        <v>5336.35</v>
      </c>
      <c r="H2222" s="50">
        <v>1</v>
      </c>
      <c r="I2222" t="str">
        <f t="shared" si="102"/>
        <v>Baixo</v>
      </c>
      <c r="J2222" t="str">
        <f>VLOOKUP(B2222,'De-Para_Estado_Regiao'!$B:$C,2,0)</f>
        <v>Nordeste</v>
      </c>
      <c r="K2222" s="41">
        <f t="shared" si="103"/>
        <v>5336.35</v>
      </c>
      <c r="L2222" s="15">
        <f t="shared" si="104"/>
        <v>0.46100000000000002</v>
      </c>
    </row>
    <row r="2223" spans="1:12" x14ac:dyDescent="0.25">
      <c r="A2223" s="52" t="s">
        <v>5156</v>
      </c>
      <c r="B2223" s="52" t="s">
        <v>101</v>
      </c>
      <c r="C2223" s="52">
        <v>573</v>
      </c>
      <c r="D2223" s="52">
        <v>0.54200000000000004</v>
      </c>
      <c r="E2223" s="52">
        <v>0.51</v>
      </c>
      <c r="F2223" s="52">
        <v>0.442</v>
      </c>
      <c r="G2223" s="53">
        <v>5307.2</v>
      </c>
      <c r="H2223" s="52">
        <v>1</v>
      </c>
      <c r="I2223" t="str">
        <f t="shared" si="102"/>
        <v>Baixo</v>
      </c>
      <c r="J2223" t="str">
        <f>VLOOKUP(B2223,'De-Para_Estado_Regiao'!$B:$C,2,0)</f>
        <v>Nordeste</v>
      </c>
      <c r="K2223" s="41">
        <f t="shared" si="103"/>
        <v>5307.2</v>
      </c>
      <c r="L2223" s="15">
        <f t="shared" si="104"/>
        <v>0.51</v>
      </c>
    </row>
    <row r="2224" spans="1:12" x14ac:dyDescent="0.25">
      <c r="A2224" s="50" t="s">
        <v>4195</v>
      </c>
      <c r="B2224" s="50" t="s">
        <v>19</v>
      </c>
      <c r="C2224" s="50">
        <v>373</v>
      </c>
      <c r="D2224" s="50">
        <v>0.59799999999999998</v>
      </c>
      <c r="E2224" s="50">
        <v>0.57999999999999996</v>
      </c>
      <c r="F2224" s="50">
        <v>0.498</v>
      </c>
      <c r="G2224" s="51">
        <v>5299.76</v>
      </c>
      <c r="H2224" s="50">
        <v>2</v>
      </c>
      <c r="I2224" t="str">
        <f t="shared" si="102"/>
        <v>Médio</v>
      </c>
      <c r="J2224" t="str">
        <f>VLOOKUP(B2224,'De-Para_Estado_Regiao'!$B:$C,2,0)</f>
        <v>Nordeste</v>
      </c>
      <c r="K2224" s="41">
        <f t="shared" si="103"/>
        <v>5299.76</v>
      </c>
      <c r="L2224" s="15">
        <f t="shared" si="104"/>
        <v>0.57999999999999996</v>
      </c>
    </row>
    <row r="2225" spans="1:12" x14ac:dyDescent="0.25">
      <c r="A2225" s="52" t="s">
        <v>5289</v>
      </c>
      <c r="B2225" s="52" t="s">
        <v>19</v>
      </c>
      <c r="C2225" s="52">
        <v>94</v>
      </c>
      <c r="D2225" s="52">
        <v>0.58799999999999997</v>
      </c>
      <c r="E2225" s="52">
        <v>0.53400000000000003</v>
      </c>
      <c r="F2225" s="52">
        <v>0.49</v>
      </c>
      <c r="G2225" s="53">
        <v>5293.77</v>
      </c>
      <c r="H2225" s="52">
        <v>0</v>
      </c>
      <c r="I2225" t="str">
        <f t="shared" si="102"/>
        <v>Médio</v>
      </c>
      <c r="J2225" t="str">
        <f>VLOOKUP(B2225,'De-Para_Estado_Regiao'!$B:$C,2,0)</f>
        <v>Nordeste</v>
      </c>
      <c r="K2225" s="41">
        <f t="shared" si="103"/>
        <v>5293.77</v>
      </c>
      <c r="L2225" s="15">
        <f t="shared" si="104"/>
        <v>0.53400000000000003</v>
      </c>
    </row>
    <row r="2226" spans="1:12" x14ac:dyDescent="0.25">
      <c r="A2226" s="52" t="s">
        <v>3925</v>
      </c>
      <c r="B2226" s="52" t="s">
        <v>19</v>
      </c>
      <c r="C2226" s="52">
        <v>456</v>
      </c>
      <c r="D2226" s="52">
        <v>0.56999999999999995</v>
      </c>
      <c r="E2226" s="52">
        <v>0.53600000000000003</v>
      </c>
      <c r="F2226" s="52">
        <v>0.48499999999999999</v>
      </c>
      <c r="G2226" s="53">
        <v>5284.83</v>
      </c>
      <c r="H2226" s="52">
        <v>4</v>
      </c>
      <c r="I2226" t="str">
        <f t="shared" si="102"/>
        <v>Médio</v>
      </c>
      <c r="J2226" t="str">
        <f>VLOOKUP(B2226,'De-Para_Estado_Regiao'!$B:$C,2,0)</f>
        <v>Nordeste</v>
      </c>
      <c r="K2226" s="41">
        <f t="shared" si="103"/>
        <v>5284.83</v>
      </c>
      <c r="L2226" s="15">
        <f t="shared" si="104"/>
        <v>0.53600000000000003</v>
      </c>
    </row>
    <row r="2227" spans="1:12" x14ac:dyDescent="0.25">
      <c r="A2227" s="50" t="s">
        <v>2059</v>
      </c>
      <c r="B2227" s="50" t="s">
        <v>48</v>
      </c>
      <c r="C2227" s="50">
        <v>748</v>
      </c>
      <c r="D2227" s="50">
        <v>0.59</v>
      </c>
      <c r="E2227" s="50">
        <v>0.52800000000000002</v>
      </c>
      <c r="F2227" s="50">
        <v>0.505</v>
      </c>
      <c r="G2227" s="51">
        <v>5264.33</v>
      </c>
      <c r="H2227" s="50">
        <v>3</v>
      </c>
      <c r="I2227" t="str">
        <f t="shared" si="102"/>
        <v>Médio</v>
      </c>
      <c r="J2227" t="str">
        <f>VLOOKUP(B2227,'De-Para_Estado_Regiao'!$B:$C,2,0)</f>
        <v>Nordeste</v>
      </c>
      <c r="K2227" s="41">
        <f t="shared" si="103"/>
        <v>5264.33</v>
      </c>
      <c r="L2227" s="15">
        <f t="shared" si="104"/>
        <v>0.52800000000000002</v>
      </c>
    </row>
    <row r="2228" spans="1:12" x14ac:dyDescent="0.25">
      <c r="A2228" s="50" t="s">
        <v>4257</v>
      </c>
      <c r="B2228" s="50" t="s">
        <v>48</v>
      </c>
      <c r="C2228" s="50">
        <v>214</v>
      </c>
      <c r="D2228" s="50">
        <v>0.6</v>
      </c>
      <c r="E2228" s="50">
        <v>0.54900000000000004</v>
      </c>
      <c r="F2228" s="50">
        <v>0.52400000000000002</v>
      </c>
      <c r="G2228" s="51">
        <v>5230.63</v>
      </c>
      <c r="H2228" s="50">
        <v>2</v>
      </c>
      <c r="I2228" t="str">
        <f t="shared" si="102"/>
        <v>Médio</v>
      </c>
      <c r="J2228" t="str">
        <f>VLOOKUP(B2228,'De-Para_Estado_Regiao'!$B:$C,2,0)</f>
        <v>Nordeste</v>
      </c>
      <c r="K2228" s="41">
        <f t="shared" si="103"/>
        <v>5230.63</v>
      </c>
      <c r="L2228" s="15">
        <f t="shared" si="104"/>
        <v>0.54900000000000004</v>
      </c>
    </row>
    <row r="2229" spans="1:12" x14ac:dyDescent="0.25">
      <c r="A2229" s="50" t="s">
        <v>3863</v>
      </c>
      <c r="B2229" s="50" t="s">
        <v>101</v>
      </c>
      <c r="C2229" s="50">
        <v>644</v>
      </c>
      <c r="D2229" s="50">
        <v>0.51700000000000002</v>
      </c>
      <c r="E2229" s="50">
        <v>0.48599999999999999</v>
      </c>
      <c r="F2229" s="50">
        <v>0.40100000000000002</v>
      </c>
      <c r="G2229" s="51">
        <v>5197.8900000000003</v>
      </c>
      <c r="H2229" s="50">
        <v>0</v>
      </c>
      <c r="I2229" t="str">
        <f t="shared" si="102"/>
        <v>Baixo</v>
      </c>
      <c r="J2229" t="str">
        <f>VLOOKUP(B2229,'De-Para_Estado_Regiao'!$B:$C,2,0)</f>
        <v>Nordeste</v>
      </c>
      <c r="K2229" s="41">
        <f t="shared" si="103"/>
        <v>5197.8900000000003</v>
      </c>
      <c r="L2229" s="15">
        <f t="shared" si="104"/>
        <v>0.48599999999999999</v>
      </c>
    </row>
    <row r="2230" spans="1:12" x14ac:dyDescent="0.25">
      <c r="A2230" s="50" t="s">
        <v>3027</v>
      </c>
      <c r="B2230" s="50" t="s">
        <v>48</v>
      </c>
      <c r="C2230" s="50">
        <v>473</v>
      </c>
      <c r="D2230" s="50">
        <v>0.61799999999999999</v>
      </c>
      <c r="E2230" s="50">
        <v>0.55100000000000005</v>
      </c>
      <c r="F2230" s="50">
        <v>0.56000000000000005</v>
      </c>
      <c r="G2230" s="51">
        <v>5139.8900000000003</v>
      </c>
      <c r="H2230" s="50">
        <v>16</v>
      </c>
      <c r="I2230" t="str">
        <f t="shared" si="102"/>
        <v>Médio</v>
      </c>
      <c r="J2230" t="str">
        <f>VLOOKUP(B2230,'De-Para_Estado_Regiao'!$B:$C,2,0)</f>
        <v>Nordeste</v>
      </c>
      <c r="K2230" s="41">
        <f t="shared" si="103"/>
        <v>5139.8900000000003</v>
      </c>
      <c r="L2230" s="15">
        <f t="shared" si="104"/>
        <v>0.55100000000000005</v>
      </c>
    </row>
    <row r="2231" spans="1:12" x14ac:dyDescent="0.25">
      <c r="A2231" s="50" t="s">
        <v>3828</v>
      </c>
      <c r="B2231" s="50" t="s">
        <v>101</v>
      </c>
      <c r="C2231" s="50">
        <v>315</v>
      </c>
      <c r="D2231" s="50">
        <v>0.52300000000000002</v>
      </c>
      <c r="E2231" s="50">
        <v>0.45600000000000002</v>
      </c>
      <c r="F2231" s="50">
        <v>0.42099999999999999</v>
      </c>
      <c r="G2231" s="51">
        <v>5135.8999999999996</v>
      </c>
      <c r="H2231" s="50">
        <v>37</v>
      </c>
      <c r="I2231" t="str">
        <f t="shared" si="102"/>
        <v>Baixo</v>
      </c>
      <c r="J2231" t="str">
        <f>VLOOKUP(B2231,'De-Para_Estado_Regiao'!$B:$C,2,0)</f>
        <v>Nordeste</v>
      </c>
      <c r="K2231" s="41">
        <f t="shared" si="103"/>
        <v>5135.8999999999996</v>
      </c>
      <c r="L2231" s="15">
        <f t="shared" si="104"/>
        <v>0.45600000000000002</v>
      </c>
    </row>
    <row r="2232" spans="1:12" x14ac:dyDescent="0.25">
      <c r="A2232" s="50" t="s">
        <v>4225</v>
      </c>
      <c r="B2232" s="50" t="s">
        <v>101</v>
      </c>
      <c r="C2232" s="50">
        <v>266</v>
      </c>
      <c r="D2232" s="50">
        <v>0.52800000000000002</v>
      </c>
      <c r="E2232" s="50">
        <v>0.503</v>
      </c>
      <c r="F2232" s="50">
        <v>0.4</v>
      </c>
      <c r="G2232" s="51">
        <v>5135.37</v>
      </c>
      <c r="H2232" s="50">
        <v>0</v>
      </c>
      <c r="I2232" t="str">
        <f t="shared" si="102"/>
        <v>Baixo</v>
      </c>
      <c r="J2232" t="str">
        <f>VLOOKUP(B2232,'De-Para_Estado_Regiao'!$B:$C,2,0)</f>
        <v>Nordeste</v>
      </c>
      <c r="K2232" s="41">
        <f t="shared" si="103"/>
        <v>5135.37</v>
      </c>
      <c r="L2232" s="15">
        <f t="shared" si="104"/>
        <v>0.503</v>
      </c>
    </row>
    <row r="2233" spans="1:12" x14ac:dyDescent="0.25">
      <c r="A2233" s="50" t="s">
        <v>4397</v>
      </c>
      <c r="B2233" s="50" t="s">
        <v>101</v>
      </c>
      <c r="C2233" s="50">
        <v>102</v>
      </c>
      <c r="D2233" s="50">
        <v>0.44</v>
      </c>
      <c r="E2233" s="50">
        <v>0.41699999999999998</v>
      </c>
      <c r="F2233" s="50">
        <v>0.28599999999999998</v>
      </c>
      <c r="G2233" s="51">
        <v>5120.66</v>
      </c>
      <c r="H2233" s="50">
        <v>0</v>
      </c>
      <c r="I2233" t="str">
        <f t="shared" si="102"/>
        <v>Baixo</v>
      </c>
      <c r="J2233" t="str">
        <f>VLOOKUP(B2233,'De-Para_Estado_Regiao'!$B:$C,2,0)</f>
        <v>Nordeste</v>
      </c>
      <c r="K2233" s="41">
        <f t="shared" si="103"/>
        <v>5120.66</v>
      </c>
      <c r="L2233" s="15">
        <f t="shared" si="104"/>
        <v>0.41699999999999998</v>
      </c>
    </row>
    <row r="2234" spans="1:12" x14ac:dyDescent="0.25">
      <c r="A2234" s="52" t="s">
        <v>4907</v>
      </c>
      <c r="B2234" s="52" t="s">
        <v>131</v>
      </c>
      <c r="C2234" s="52">
        <v>99</v>
      </c>
      <c r="D2234" s="52">
        <v>0.55000000000000004</v>
      </c>
      <c r="E2234" s="52">
        <v>0.50600000000000001</v>
      </c>
      <c r="F2234" s="52">
        <v>0.441</v>
      </c>
      <c r="G2234" s="53">
        <v>5104.4399999999996</v>
      </c>
      <c r="H2234" s="52">
        <v>0</v>
      </c>
      <c r="I2234" t="str">
        <f t="shared" si="102"/>
        <v>Médio</v>
      </c>
      <c r="J2234" t="str">
        <f>VLOOKUP(B2234,'De-Para_Estado_Regiao'!$B:$C,2,0)</f>
        <v>Nordeste</v>
      </c>
      <c r="K2234" s="41">
        <f t="shared" si="103"/>
        <v>5104.4399999999996</v>
      </c>
      <c r="L2234" s="15">
        <f t="shared" si="104"/>
        <v>0.50600000000000001</v>
      </c>
    </row>
    <row r="2235" spans="1:12" x14ac:dyDescent="0.25">
      <c r="A2235" s="52" t="s">
        <v>1699</v>
      </c>
      <c r="B2235" s="52" t="s">
        <v>101</v>
      </c>
      <c r="C2235" s="52">
        <v>2247</v>
      </c>
      <c r="D2235" s="52">
        <v>0.54200000000000004</v>
      </c>
      <c r="E2235" s="52">
        <v>0.48699999999999999</v>
      </c>
      <c r="F2235" s="52">
        <v>0.42499999999999999</v>
      </c>
      <c r="G2235" s="53">
        <v>5091.8999999999996</v>
      </c>
      <c r="H2235" s="52">
        <v>3</v>
      </c>
      <c r="I2235" t="str">
        <f t="shared" si="102"/>
        <v>Baixo</v>
      </c>
      <c r="J2235" t="str">
        <f>VLOOKUP(B2235,'De-Para_Estado_Regiao'!$B:$C,2,0)</f>
        <v>Nordeste</v>
      </c>
      <c r="K2235" s="41">
        <f t="shared" si="103"/>
        <v>5091.8999999999996</v>
      </c>
      <c r="L2235" s="15">
        <f t="shared" si="104"/>
        <v>0.48699999999999999</v>
      </c>
    </row>
    <row r="2236" spans="1:12" x14ac:dyDescent="0.25">
      <c r="A2236" s="52" t="s">
        <v>4018</v>
      </c>
      <c r="B2236" s="52" t="s">
        <v>101</v>
      </c>
      <c r="C2236" s="52">
        <v>472</v>
      </c>
      <c r="D2236" s="52">
        <v>0.53</v>
      </c>
      <c r="E2236" s="52">
        <v>0.48299999999999998</v>
      </c>
      <c r="F2236" s="52">
        <v>0.44400000000000001</v>
      </c>
      <c r="G2236" s="53">
        <v>5090.8100000000004</v>
      </c>
      <c r="H2236" s="52">
        <v>1</v>
      </c>
      <c r="I2236" t="str">
        <f t="shared" si="102"/>
        <v>Baixo</v>
      </c>
      <c r="J2236" t="str">
        <f>VLOOKUP(B2236,'De-Para_Estado_Regiao'!$B:$C,2,0)</f>
        <v>Nordeste</v>
      </c>
      <c r="K2236" s="41">
        <f t="shared" si="103"/>
        <v>5090.8100000000004</v>
      </c>
      <c r="L2236" s="15">
        <f t="shared" si="104"/>
        <v>0.48299999999999998</v>
      </c>
    </row>
    <row r="2237" spans="1:12" x14ac:dyDescent="0.25">
      <c r="A2237" s="52" t="s">
        <v>1849</v>
      </c>
      <c r="B2237" s="52" t="s">
        <v>101</v>
      </c>
      <c r="C2237" s="52">
        <v>832</v>
      </c>
      <c r="D2237" s="52">
        <v>0.54600000000000004</v>
      </c>
      <c r="E2237" s="52">
        <v>0.47499999999999998</v>
      </c>
      <c r="F2237" s="52">
        <v>0.47199999999999998</v>
      </c>
      <c r="G2237" s="53">
        <v>5079.1099999999997</v>
      </c>
      <c r="H2237" s="52">
        <v>45</v>
      </c>
      <c r="I2237" t="str">
        <f t="shared" si="102"/>
        <v>Baixo</v>
      </c>
      <c r="J2237" t="str">
        <f>VLOOKUP(B2237,'De-Para_Estado_Regiao'!$B:$C,2,0)</f>
        <v>Nordeste</v>
      </c>
      <c r="K2237" s="41">
        <f t="shared" si="103"/>
        <v>5079.1099999999997</v>
      </c>
      <c r="L2237" s="15">
        <f t="shared" si="104"/>
        <v>0.47499999999999998</v>
      </c>
    </row>
    <row r="2238" spans="1:12" x14ac:dyDescent="0.25">
      <c r="A2238" s="52" t="s">
        <v>4580</v>
      </c>
      <c r="B2238" s="52" t="s">
        <v>101</v>
      </c>
      <c r="C2238" s="52">
        <v>351</v>
      </c>
      <c r="D2238" s="52">
        <v>0.58499999999999996</v>
      </c>
      <c r="E2238" s="52">
        <v>0.503</v>
      </c>
      <c r="F2238" s="52">
        <v>0.55700000000000005</v>
      </c>
      <c r="G2238" s="53">
        <v>5077.34</v>
      </c>
      <c r="H2238" s="52">
        <v>0</v>
      </c>
      <c r="I2238" t="str">
        <f t="shared" si="102"/>
        <v>Médio</v>
      </c>
      <c r="J2238" t="str">
        <f>VLOOKUP(B2238,'De-Para_Estado_Regiao'!$B:$C,2,0)</f>
        <v>Nordeste</v>
      </c>
      <c r="K2238" s="41">
        <f t="shared" si="103"/>
        <v>5077.34</v>
      </c>
      <c r="L2238" s="15">
        <f t="shared" si="104"/>
        <v>0.503</v>
      </c>
    </row>
    <row r="2239" spans="1:12" x14ac:dyDescent="0.25">
      <c r="A2239" s="50" t="s">
        <v>4299</v>
      </c>
      <c r="B2239" s="50" t="s">
        <v>101</v>
      </c>
      <c r="C2239" s="50">
        <v>439</v>
      </c>
      <c r="D2239" s="50">
        <v>0.59</v>
      </c>
      <c r="E2239" s="50">
        <v>0.47</v>
      </c>
      <c r="F2239" s="50">
        <v>0.56000000000000005</v>
      </c>
      <c r="G2239" s="51">
        <v>5073.6000000000004</v>
      </c>
      <c r="H2239" s="50">
        <v>10</v>
      </c>
      <c r="I2239" t="str">
        <f t="shared" si="102"/>
        <v>Médio</v>
      </c>
      <c r="J2239" t="str">
        <f>VLOOKUP(B2239,'De-Para_Estado_Regiao'!$B:$C,2,0)</f>
        <v>Nordeste</v>
      </c>
      <c r="K2239" s="41">
        <f t="shared" si="103"/>
        <v>5073.6000000000004</v>
      </c>
      <c r="L2239" s="15">
        <f t="shared" si="104"/>
        <v>0.47</v>
      </c>
    </row>
    <row r="2240" spans="1:12" x14ac:dyDescent="0.25">
      <c r="A2240" s="50" t="s">
        <v>1554</v>
      </c>
      <c r="B2240" s="50" t="s">
        <v>19</v>
      </c>
      <c r="C2240" s="50">
        <v>140</v>
      </c>
      <c r="D2240" s="50">
        <v>0.55000000000000004</v>
      </c>
      <c r="E2240" s="50">
        <v>0.50600000000000001</v>
      </c>
      <c r="F2240" s="50">
        <v>0.42399999999999999</v>
      </c>
      <c r="G2240" s="51">
        <v>5067.74</v>
      </c>
      <c r="H2240" s="50">
        <v>2</v>
      </c>
      <c r="I2240" t="str">
        <f t="shared" si="102"/>
        <v>Médio</v>
      </c>
      <c r="J2240" t="str">
        <f>VLOOKUP(B2240,'De-Para_Estado_Regiao'!$B:$C,2,0)</f>
        <v>Nordeste</v>
      </c>
      <c r="K2240" s="41">
        <f t="shared" si="103"/>
        <v>5067.74</v>
      </c>
      <c r="L2240" s="15">
        <f t="shared" si="104"/>
        <v>0.50600000000000001</v>
      </c>
    </row>
    <row r="2241" spans="1:12" x14ac:dyDescent="0.25">
      <c r="A2241" s="50" t="s">
        <v>3473</v>
      </c>
      <c r="B2241" s="50" t="s">
        <v>101</v>
      </c>
      <c r="C2241" s="50">
        <v>1225</v>
      </c>
      <c r="D2241" s="50">
        <v>0.55000000000000004</v>
      </c>
      <c r="E2241" s="50">
        <v>0.51900000000000002</v>
      </c>
      <c r="F2241" s="50">
        <v>0.434</v>
      </c>
      <c r="G2241" s="51">
        <v>5065.83</v>
      </c>
      <c r="H2241" s="50">
        <v>1</v>
      </c>
      <c r="I2241" t="str">
        <f t="shared" si="102"/>
        <v>Médio</v>
      </c>
      <c r="J2241" t="str">
        <f>VLOOKUP(B2241,'De-Para_Estado_Regiao'!$B:$C,2,0)</f>
        <v>Nordeste</v>
      </c>
      <c r="K2241" s="41">
        <f t="shared" si="103"/>
        <v>5065.83</v>
      </c>
      <c r="L2241" s="15">
        <f t="shared" si="104"/>
        <v>0.51900000000000002</v>
      </c>
    </row>
    <row r="2242" spans="1:12" x14ac:dyDescent="0.25">
      <c r="A2242" s="52" t="s">
        <v>5152</v>
      </c>
      <c r="B2242" s="52" t="s">
        <v>101</v>
      </c>
      <c r="C2242" s="52">
        <v>196</v>
      </c>
      <c r="D2242" s="52">
        <v>0.59899999999999998</v>
      </c>
      <c r="E2242" s="52">
        <v>0.50600000000000001</v>
      </c>
      <c r="F2242" s="52">
        <v>0.57199999999999995</v>
      </c>
      <c r="G2242" s="53">
        <v>5063.41</v>
      </c>
      <c r="H2242" s="52">
        <v>1</v>
      </c>
      <c r="I2242" t="str">
        <f t="shared" ref="I2242:I2305" si="105">IF(D2242&lt;0.55,"Baixo",IF(D2242&lt;0.7,"Médio",IF(D2242&lt;0.8,"Alto","Muito Alto")))</f>
        <v>Médio</v>
      </c>
      <c r="J2242" t="str">
        <f>VLOOKUP(B2242,'De-Para_Estado_Regiao'!$B:$C,2,0)</f>
        <v>Nordeste</v>
      </c>
      <c r="K2242" s="41">
        <f t="shared" si="103"/>
        <v>5063.41</v>
      </c>
      <c r="L2242" s="15">
        <f t="shared" si="104"/>
        <v>0.50600000000000001</v>
      </c>
    </row>
    <row r="2243" spans="1:12" x14ac:dyDescent="0.25">
      <c r="A2243" s="50" t="s">
        <v>4045</v>
      </c>
      <c r="B2243" s="50" t="s">
        <v>101</v>
      </c>
      <c r="C2243" s="50">
        <v>349</v>
      </c>
      <c r="D2243" s="50">
        <v>0.51200000000000001</v>
      </c>
      <c r="E2243" s="50">
        <v>0.44800000000000001</v>
      </c>
      <c r="F2243" s="50">
        <v>0.41399999999999998</v>
      </c>
      <c r="G2243" s="51">
        <v>5000.68</v>
      </c>
      <c r="H2243" s="50">
        <v>0</v>
      </c>
      <c r="I2243" t="str">
        <f t="shared" si="105"/>
        <v>Baixo</v>
      </c>
      <c r="J2243" t="str">
        <f>VLOOKUP(B2243,'De-Para_Estado_Regiao'!$B:$C,2,0)</f>
        <v>Nordeste</v>
      </c>
      <c r="K2243" s="41">
        <f t="shared" ref="K2243:K2306" si="106">G2243</f>
        <v>5000.68</v>
      </c>
      <c r="L2243" s="15">
        <f t="shared" ref="L2243:L2306" si="107">E2243</f>
        <v>0.44800000000000001</v>
      </c>
    </row>
    <row r="2244" spans="1:12" x14ac:dyDescent="0.25">
      <c r="A2244" s="52" t="s">
        <v>5211</v>
      </c>
      <c r="B2244" s="52" t="s">
        <v>19</v>
      </c>
      <c r="C2244" s="52">
        <v>98</v>
      </c>
      <c r="D2244" s="52">
        <v>0.58399999999999996</v>
      </c>
      <c r="E2244" s="52">
        <v>0.55800000000000005</v>
      </c>
      <c r="F2244" s="52">
        <v>0.47099999999999997</v>
      </c>
      <c r="G2244" s="53">
        <v>4985.01</v>
      </c>
      <c r="H2244" s="52">
        <v>15</v>
      </c>
      <c r="I2244" t="str">
        <f t="shared" si="105"/>
        <v>Médio</v>
      </c>
      <c r="J2244" t="str">
        <f>VLOOKUP(B2244,'De-Para_Estado_Regiao'!$B:$C,2,0)</f>
        <v>Nordeste</v>
      </c>
      <c r="K2244" s="41">
        <f t="shared" si="106"/>
        <v>4985.01</v>
      </c>
      <c r="L2244" s="15">
        <f t="shared" si="107"/>
        <v>0.55800000000000005</v>
      </c>
    </row>
    <row r="2245" spans="1:12" x14ac:dyDescent="0.25">
      <c r="A2245" s="52" t="s">
        <v>4502</v>
      </c>
      <c r="B2245" s="52" t="s">
        <v>19</v>
      </c>
      <c r="C2245" s="52">
        <v>300</v>
      </c>
      <c r="D2245" s="52">
        <v>0.56999999999999995</v>
      </c>
      <c r="E2245" s="52">
        <v>0.53400000000000003</v>
      </c>
      <c r="F2245" s="52">
        <v>0.47099999999999997</v>
      </c>
      <c r="G2245" s="53">
        <v>4981.62</v>
      </c>
      <c r="H2245" s="52">
        <v>1</v>
      </c>
      <c r="I2245" t="str">
        <f t="shared" si="105"/>
        <v>Médio</v>
      </c>
      <c r="J2245" t="str">
        <f>VLOOKUP(B2245,'De-Para_Estado_Regiao'!$B:$C,2,0)</f>
        <v>Nordeste</v>
      </c>
      <c r="K2245" s="41">
        <f t="shared" si="106"/>
        <v>4981.62</v>
      </c>
      <c r="L2245" s="15">
        <f t="shared" si="107"/>
        <v>0.53400000000000003</v>
      </c>
    </row>
    <row r="2246" spans="1:12" x14ac:dyDescent="0.25">
      <c r="A2246" s="50" t="s">
        <v>4395</v>
      </c>
      <c r="B2246" s="50" t="s">
        <v>19</v>
      </c>
      <c r="C2246" s="50">
        <v>191</v>
      </c>
      <c r="D2246" s="50">
        <v>0.54600000000000004</v>
      </c>
      <c r="E2246" s="50">
        <v>0.53500000000000003</v>
      </c>
      <c r="F2246" s="50">
        <v>0.40699999999999997</v>
      </c>
      <c r="G2246" s="51">
        <v>4973.1400000000003</v>
      </c>
      <c r="H2246" s="50">
        <v>1</v>
      </c>
      <c r="I2246" t="str">
        <f t="shared" si="105"/>
        <v>Baixo</v>
      </c>
      <c r="J2246" t="str">
        <f>VLOOKUP(B2246,'De-Para_Estado_Regiao'!$B:$C,2,0)</f>
        <v>Nordeste</v>
      </c>
      <c r="K2246" s="41">
        <f t="shared" si="106"/>
        <v>4973.1400000000003</v>
      </c>
      <c r="L2246" s="15">
        <f t="shared" si="107"/>
        <v>0.53500000000000003</v>
      </c>
    </row>
    <row r="2247" spans="1:12" x14ac:dyDescent="0.25">
      <c r="A2247" s="50" t="s">
        <v>4638</v>
      </c>
      <c r="B2247" s="50" t="s">
        <v>19</v>
      </c>
      <c r="C2247" s="50">
        <v>242</v>
      </c>
      <c r="D2247" s="50">
        <v>0.60399999999999998</v>
      </c>
      <c r="E2247" s="50">
        <v>0.54700000000000004</v>
      </c>
      <c r="F2247" s="50">
        <v>0.53900000000000003</v>
      </c>
      <c r="G2247" s="51">
        <v>4893.6099999999997</v>
      </c>
      <c r="H2247" s="50">
        <v>1</v>
      </c>
      <c r="I2247" t="str">
        <f t="shared" si="105"/>
        <v>Médio</v>
      </c>
      <c r="J2247" t="str">
        <f>VLOOKUP(B2247,'De-Para_Estado_Regiao'!$B:$C,2,0)</f>
        <v>Nordeste</v>
      </c>
      <c r="K2247" s="41">
        <f t="shared" si="106"/>
        <v>4893.6099999999997</v>
      </c>
      <c r="L2247" s="15">
        <f t="shared" si="107"/>
        <v>0.54700000000000004</v>
      </c>
    </row>
    <row r="2248" spans="1:12" x14ac:dyDescent="0.25">
      <c r="A2248" s="52" t="s">
        <v>4030</v>
      </c>
      <c r="B2248" s="52" t="s">
        <v>101</v>
      </c>
      <c r="C2248" s="52">
        <v>305</v>
      </c>
      <c r="D2248" s="52">
        <v>0.51800000000000002</v>
      </c>
      <c r="E2248" s="52">
        <v>0.45400000000000001</v>
      </c>
      <c r="F2248" s="52">
        <v>0.41599999999999998</v>
      </c>
      <c r="G2248" s="53">
        <v>4884.17</v>
      </c>
      <c r="H2248" s="52">
        <v>1</v>
      </c>
      <c r="I2248" t="str">
        <f t="shared" si="105"/>
        <v>Baixo</v>
      </c>
      <c r="J2248" t="str">
        <f>VLOOKUP(B2248,'De-Para_Estado_Regiao'!$B:$C,2,0)</f>
        <v>Nordeste</v>
      </c>
      <c r="K2248" s="41">
        <f t="shared" si="106"/>
        <v>4884.17</v>
      </c>
      <c r="L2248" s="15">
        <f t="shared" si="107"/>
        <v>0.45400000000000001</v>
      </c>
    </row>
    <row r="2249" spans="1:12" x14ac:dyDescent="0.25">
      <c r="A2249" s="52" t="s">
        <v>4024</v>
      </c>
      <c r="B2249" s="52" t="s">
        <v>101</v>
      </c>
      <c r="C2249" s="52">
        <v>435</v>
      </c>
      <c r="D2249" s="52">
        <v>0.51800000000000002</v>
      </c>
      <c r="E2249" s="52">
        <v>0.45600000000000002</v>
      </c>
      <c r="F2249" s="52">
        <v>0.41899999999999998</v>
      </c>
      <c r="G2249" s="53">
        <v>4867.3</v>
      </c>
      <c r="H2249" s="52">
        <v>0</v>
      </c>
      <c r="I2249" t="str">
        <f t="shared" si="105"/>
        <v>Baixo</v>
      </c>
      <c r="J2249" t="str">
        <f>VLOOKUP(B2249,'De-Para_Estado_Regiao'!$B:$C,2,0)</f>
        <v>Nordeste</v>
      </c>
      <c r="K2249" s="41">
        <f t="shared" si="106"/>
        <v>4867.3</v>
      </c>
      <c r="L2249" s="15">
        <f t="shared" si="107"/>
        <v>0.45600000000000002</v>
      </c>
    </row>
    <row r="2250" spans="1:12" x14ac:dyDescent="0.25">
      <c r="A2250" s="50" t="s">
        <v>2895</v>
      </c>
      <c r="B2250" s="50" t="s">
        <v>101</v>
      </c>
      <c r="C2250" s="50">
        <v>1410</v>
      </c>
      <c r="D2250" s="50">
        <v>0.53700000000000003</v>
      </c>
      <c r="E2250" s="50">
        <v>0.498</v>
      </c>
      <c r="F2250" s="50">
        <v>0.42699999999999999</v>
      </c>
      <c r="G2250" s="51">
        <v>4848.7299999999996</v>
      </c>
      <c r="H2250" s="50">
        <v>2</v>
      </c>
      <c r="I2250" t="str">
        <f t="shared" si="105"/>
        <v>Baixo</v>
      </c>
      <c r="J2250" t="str">
        <f>VLOOKUP(B2250,'De-Para_Estado_Regiao'!$B:$C,2,0)</f>
        <v>Nordeste</v>
      </c>
      <c r="K2250" s="41">
        <f t="shared" si="106"/>
        <v>4848.7299999999996</v>
      </c>
      <c r="L2250" s="15">
        <f t="shared" si="107"/>
        <v>0.498</v>
      </c>
    </row>
    <row r="2251" spans="1:12" x14ac:dyDescent="0.25">
      <c r="A2251" s="52" t="s">
        <v>3578</v>
      </c>
      <c r="B2251" s="52" t="s">
        <v>101</v>
      </c>
      <c r="C2251" s="52">
        <v>1074</v>
      </c>
      <c r="D2251" s="52">
        <v>0.53500000000000003</v>
      </c>
      <c r="E2251" s="52">
        <v>0.443</v>
      </c>
      <c r="F2251" s="52">
        <v>0.45500000000000002</v>
      </c>
      <c r="G2251" s="53">
        <v>4835.96</v>
      </c>
      <c r="H2251" s="52">
        <v>0</v>
      </c>
      <c r="I2251" t="str">
        <f t="shared" si="105"/>
        <v>Baixo</v>
      </c>
      <c r="J2251" t="str">
        <f>VLOOKUP(B2251,'De-Para_Estado_Regiao'!$B:$C,2,0)</f>
        <v>Nordeste</v>
      </c>
      <c r="K2251" s="41">
        <f t="shared" si="106"/>
        <v>4835.96</v>
      </c>
      <c r="L2251" s="15">
        <f t="shared" si="107"/>
        <v>0.443</v>
      </c>
    </row>
    <row r="2252" spans="1:12" x14ac:dyDescent="0.25">
      <c r="A2252" s="50" t="s">
        <v>4021</v>
      </c>
      <c r="B2252" s="50" t="s">
        <v>19</v>
      </c>
      <c r="C2252" s="50">
        <v>219</v>
      </c>
      <c r="D2252" s="50">
        <v>0.54200000000000004</v>
      </c>
      <c r="E2252" s="50">
        <v>0.53600000000000003</v>
      </c>
      <c r="F2252" s="50">
        <v>0.40899999999999997</v>
      </c>
      <c r="G2252" s="51">
        <v>4811.03</v>
      </c>
      <c r="H2252" s="50">
        <v>2</v>
      </c>
      <c r="I2252" t="str">
        <f t="shared" si="105"/>
        <v>Baixo</v>
      </c>
      <c r="J2252" t="str">
        <f>VLOOKUP(B2252,'De-Para_Estado_Regiao'!$B:$C,2,0)</f>
        <v>Nordeste</v>
      </c>
      <c r="K2252" s="41">
        <f t="shared" si="106"/>
        <v>4811.03</v>
      </c>
      <c r="L2252" s="15">
        <f t="shared" si="107"/>
        <v>0.53600000000000003</v>
      </c>
    </row>
    <row r="2253" spans="1:12" x14ac:dyDescent="0.25">
      <c r="A2253" s="50" t="s">
        <v>3997</v>
      </c>
      <c r="B2253" s="50" t="s">
        <v>101</v>
      </c>
      <c r="C2253" s="50">
        <v>388</v>
      </c>
      <c r="D2253" s="50">
        <v>0.53</v>
      </c>
      <c r="E2253" s="50">
        <v>0.45200000000000001</v>
      </c>
      <c r="F2253" s="50">
        <v>0.436</v>
      </c>
      <c r="G2253" s="51">
        <v>4803.74</v>
      </c>
      <c r="H2253" s="50">
        <v>41</v>
      </c>
      <c r="I2253" t="str">
        <f t="shared" si="105"/>
        <v>Baixo</v>
      </c>
      <c r="J2253" t="str">
        <f>VLOOKUP(B2253,'De-Para_Estado_Regiao'!$B:$C,2,0)</f>
        <v>Nordeste</v>
      </c>
      <c r="K2253" s="41">
        <f t="shared" si="106"/>
        <v>4803.74</v>
      </c>
      <c r="L2253" s="15">
        <f t="shared" si="107"/>
        <v>0.45200000000000001</v>
      </c>
    </row>
    <row r="2254" spans="1:12" x14ac:dyDescent="0.25">
      <c r="A2254" s="52" t="s">
        <v>5177</v>
      </c>
      <c r="B2254" s="52" t="s">
        <v>101</v>
      </c>
      <c r="C2254" s="52">
        <v>355</v>
      </c>
      <c r="D2254" s="52">
        <v>0.49299999999999999</v>
      </c>
      <c r="E2254" s="52">
        <v>0.45</v>
      </c>
      <c r="F2254" s="52">
        <v>0.36899999999999999</v>
      </c>
      <c r="G2254" s="53">
        <v>4766.74</v>
      </c>
      <c r="H2254" s="52">
        <v>0</v>
      </c>
      <c r="I2254" t="str">
        <f t="shared" si="105"/>
        <v>Baixo</v>
      </c>
      <c r="J2254" t="str">
        <f>VLOOKUP(B2254,'De-Para_Estado_Regiao'!$B:$C,2,0)</f>
        <v>Nordeste</v>
      </c>
      <c r="K2254" s="41">
        <f t="shared" si="106"/>
        <v>4766.74</v>
      </c>
      <c r="L2254" s="15">
        <f t="shared" si="107"/>
        <v>0.45</v>
      </c>
    </row>
    <row r="2255" spans="1:12" x14ac:dyDescent="0.25">
      <c r="A2255" s="50" t="s">
        <v>5234</v>
      </c>
      <c r="B2255" s="50" t="s">
        <v>101</v>
      </c>
      <c r="C2255" s="50">
        <v>344</v>
      </c>
      <c r="D2255" s="50">
        <v>0.55000000000000004</v>
      </c>
      <c r="E2255" s="50">
        <v>0.46600000000000003</v>
      </c>
      <c r="F2255" s="50">
        <v>0.505</v>
      </c>
      <c r="G2255" s="51">
        <v>4689.38</v>
      </c>
      <c r="H2255" s="50">
        <v>0</v>
      </c>
      <c r="I2255" t="str">
        <f t="shared" si="105"/>
        <v>Médio</v>
      </c>
      <c r="J2255" t="str">
        <f>VLOOKUP(B2255,'De-Para_Estado_Regiao'!$B:$C,2,0)</f>
        <v>Nordeste</v>
      </c>
      <c r="K2255" s="41">
        <f t="shared" si="106"/>
        <v>4689.38</v>
      </c>
      <c r="L2255" s="15">
        <f t="shared" si="107"/>
        <v>0.46600000000000003</v>
      </c>
    </row>
    <row r="2256" spans="1:12" x14ac:dyDescent="0.25">
      <c r="A2256" s="52" t="s">
        <v>5195</v>
      </c>
      <c r="B2256" s="52" t="s">
        <v>101</v>
      </c>
      <c r="C2256" s="52">
        <v>152</v>
      </c>
      <c r="D2256" s="52">
        <v>0.51</v>
      </c>
      <c r="E2256" s="52">
        <v>0.44500000000000001</v>
      </c>
      <c r="F2256" s="52">
        <v>0.39400000000000002</v>
      </c>
      <c r="G2256" s="53">
        <v>4586.67</v>
      </c>
      <c r="H2256" s="52">
        <v>20</v>
      </c>
      <c r="I2256" t="str">
        <f t="shared" si="105"/>
        <v>Baixo</v>
      </c>
      <c r="J2256" t="str">
        <f>VLOOKUP(B2256,'De-Para_Estado_Regiao'!$B:$C,2,0)</f>
        <v>Nordeste</v>
      </c>
      <c r="K2256" s="41">
        <f t="shared" si="106"/>
        <v>4586.67</v>
      </c>
      <c r="L2256" s="15">
        <f t="shared" si="107"/>
        <v>0.44500000000000001</v>
      </c>
    </row>
    <row r="2257" spans="1:12" x14ac:dyDescent="0.25">
      <c r="A2257" s="50" t="s">
        <v>4462</v>
      </c>
      <c r="B2257" s="50" t="s">
        <v>48</v>
      </c>
      <c r="C2257" s="50">
        <v>210</v>
      </c>
      <c r="D2257" s="50">
        <v>0.59099999999999997</v>
      </c>
      <c r="E2257" s="50">
        <v>0.51</v>
      </c>
      <c r="F2257" s="50">
        <v>0.52600000000000002</v>
      </c>
      <c r="G2257" s="51">
        <v>4585.72</v>
      </c>
      <c r="H2257" s="50">
        <v>0</v>
      </c>
      <c r="I2257" t="str">
        <f t="shared" si="105"/>
        <v>Médio</v>
      </c>
      <c r="J2257" t="str">
        <f>VLOOKUP(B2257,'De-Para_Estado_Regiao'!$B:$C,2,0)</f>
        <v>Nordeste</v>
      </c>
      <c r="K2257" s="41">
        <f t="shared" si="106"/>
        <v>4585.72</v>
      </c>
      <c r="L2257" s="15">
        <f t="shared" si="107"/>
        <v>0.51</v>
      </c>
    </row>
    <row r="2258" spans="1:12" x14ac:dyDescent="0.25">
      <c r="A2258" s="50" t="s">
        <v>1608</v>
      </c>
      <c r="B2258" s="50" t="s">
        <v>101</v>
      </c>
      <c r="C2258" s="50">
        <v>1285</v>
      </c>
      <c r="D2258" s="50">
        <v>0.55000000000000004</v>
      </c>
      <c r="E2258" s="50">
        <v>0.51900000000000002</v>
      </c>
      <c r="F2258" s="50">
        <v>0.47199999999999998</v>
      </c>
      <c r="G2258" s="51">
        <v>4530.24</v>
      </c>
      <c r="H2258" s="50">
        <v>1</v>
      </c>
      <c r="I2258" t="str">
        <f t="shared" si="105"/>
        <v>Médio</v>
      </c>
      <c r="J2258" t="str">
        <f>VLOOKUP(B2258,'De-Para_Estado_Regiao'!$B:$C,2,0)</f>
        <v>Nordeste</v>
      </c>
      <c r="K2258" s="41">
        <f t="shared" si="106"/>
        <v>4530.24</v>
      </c>
      <c r="L2258" s="15">
        <f t="shared" si="107"/>
        <v>0.51900000000000002</v>
      </c>
    </row>
    <row r="2259" spans="1:12" x14ac:dyDescent="0.25">
      <c r="A2259" s="52" t="s">
        <v>4230</v>
      </c>
      <c r="B2259" s="52" t="s">
        <v>101</v>
      </c>
      <c r="C2259" s="52">
        <v>384</v>
      </c>
      <c r="D2259" s="52">
        <v>0.58499999999999996</v>
      </c>
      <c r="E2259" s="52">
        <v>0.47399999999999998</v>
      </c>
      <c r="F2259" s="52">
        <v>0.54700000000000004</v>
      </c>
      <c r="G2259" s="53">
        <v>4282.6499999999996</v>
      </c>
      <c r="H2259" s="52">
        <v>0</v>
      </c>
      <c r="I2259" t="str">
        <f t="shared" si="105"/>
        <v>Médio</v>
      </c>
      <c r="J2259" t="str">
        <f>VLOOKUP(B2259,'De-Para_Estado_Regiao'!$B:$C,2,0)</f>
        <v>Nordeste</v>
      </c>
      <c r="K2259" s="41">
        <f t="shared" si="106"/>
        <v>4282.6499999999996</v>
      </c>
      <c r="L2259" s="15">
        <f t="shared" si="107"/>
        <v>0.47399999999999998</v>
      </c>
    </row>
    <row r="2260" spans="1:12" x14ac:dyDescent="0.25">
      <c r="A2260" s="52" t="s">
        <v>4415</v>
      </c>
      <c r="B2260" s="52" t="s">
        <v>19</v>
      </c>
      <c r="C2260" s="52">
        <v>483</v>
      </c>
      <c r="D2260" s="52">
        <v>0.55000000000000004</v>
      </c>
      <c r="E2260" s="52">
        <v>0.51300000000000001</v>
      </c>
      <c r="F2260" s="52">
        <v>0.43</v>
      </c>
      <c r="G2260" s="53">
        <v>3190.57</v>
      </c>
      <c r="H2260" s="52">
        <v>0</v>
      </c>
      <c r="I2260" t="str">
        <f t="shared" si="105"/>
        <v>Médio</v>
      </c>
      <c r="J2260" t="str">
        <f>VLOOKUP(B2260,'De-Para_Estado_Regiao'!$B:$C,2,0)</f>
        <v>Nordeste</v>
      </c>
      <c r="K2260" s="41">
        <f t="shared" si="106"/>
        <v>3190.57</v>
      </c>
      <c r="L2260" s="15">
        <f t="shared" si="107"/>
        <v>0.51300000000000001</v>
      </c>
    </row>
    <row r="2261" spans="1:12" x14ac:dyDescent="0.25">
      <c r="A2261" s="50" t="s">
        <v>3319</v>
      </c>
      <c r="B2261" s="50" t="s">
        <v>124</v>
      </c>
      <c r="C2261" s="50">
        <v>148</v>
      </c>
      <c r="D2261" s="50">
        <v>0.66200000000000003</v>
      </c>
      <c r="E2261" s="50">
        <v>0.63900000000000001</v>
      </c>
      <c r="F2261" s="50">
        <v>0.54900000000000004</v>
      </c>
      <c r="G2261" s="51">
        <v>69814.240000000005</v>
      </c>
      <c r="H2261" s="50">
        <v>0</v>
      </c>
      <c r="I2261" t="str">
        <f t="shared" si="105"/>
        <v>Médio</v>
      </c>
      <c r="J2261" t="str">
        <f>VLOOKUP(B2261,'De-Para_Estado_Regiao'!$B:$C,2,0)</f>
        <v>Norte</v>
      </c>
      <c r="K2261" s="41">
        <f t="shared" si="106"/>
        <v>69814.240000000005</v>
      </c>
      <c r="L2261" s="15">
        <f t="shared" si="107"/>
        <v>0.63900000000000001</v>
      </c>
    </row>
    <row r="2262" spans="1:12" x14ac:dyDescent="0.25">
      <c r="A2262" s="52" t="s">
        <v>2333</v>
      </c>
      <c r="B2262" s="52" t="s">
        <v>12</v>
      </c>
      <c r="C2262" s="52">
        <v>453</v>
      </c>
      <c r="D2262" s="52">
        <v>0.59599999999999997</v>
      </c>
      <c r="E2262" s="52">
        <v>0.59399999999999997</v>
      </c>
      <c r="F2262" s="52">
        <v>0.45100000000000001</v>
      </c>
      <c r="G2262" s="53">
        <v>69540.08</v>
      </c>
      <c r="H2262" s="52">
        <v>12</v>
      </c>
      <c r="I2262" t="str">
        <f t="shared" si="105"/>
        <v>Médio</v>
      </c>
      <c r="J2262" t="str">
        <f>VLOOKUP(B2262,'De-Para_Estado_Regiao'!$B:$C,2,0)</f>
        <v>Norte</v>
      </c>
      <c r="K2262" s="41">
        <f t="shared" si="106"/>
        <v>69540.08</v>
      </c>
      <c r="L2262" s="15">
        <f t="shared" si="107"/>
        <v>0.59399999999999997</v>
      </c>
    </row>
    <row r="2263" spans="1:12" x14ac:dyDescent="0.25">
      <c r="A2263" s="52" t="s">
        <v>1867</v>
      </c>
      <c r="B2263" s="52" t="s">
        <v>12</v>
      </c>
      <c r="C2263" s="52">
        <v>1793</v>
      </c>
      <c r="D2263" s="52">
        <v>0.67</v>
      </c>
      <c r="E2263" s="52">
        <v>0.67</v>
      </c>
      <c r="F2263" s="52">
        <v>0.56899999999999995</v>
      </c>
      <c r="G2263" s="53">
        <v>67238.81</v>
      </c>
      <c r="H2263" s="52">
        <v>39</v>
      </c>
      <c r="I2263" t="str">
        <f t="shared" si="105"/>
        <v>Médio</v>
      </c>
      <c r="J2263" t="str">
        <f>VLOOKUP(B2263,'De-Para_Estado_Regiao'!$B:$C,2,0)</f>
        <v>Norte</v>
      </c>
      <c r="K2263" s="41">
        <f t="shared" si="106"/>
        <v>67238.81</v>
      </c>
      <c r="L2263" s="15">
        <f t="shared" si="107"/>
        <v>0.67</v>
      </c>
    </row>
    <row r="2264" spans="1:12" x14ac:dyDescent="0.25">
      <c r="A2264" s="50" t="s">
        <v>413</v>
      </c>
      <c r="B2264" s="50" t="s">
        <v>12</v>
      </c>
      <c r="C2264" s="50">
        <v>11815</v>
      </c>
      <c r="D2264" s="50">
        <v>0.71499999999999997</v>
      </c>
      <c r="E2264" s="50">
        <v>0.70099999999999996</v>
      </c>
      <c r="F2264" s="50">
        <v>0.64400000000000002</v>
      </c>
      <c r="G2264" s="51">
        <v>64395.75</v>
      </c>
      <c r="H2264" s="50">
        <v>106</v>
      </c>
      <c r="I2264" t="str">
        <f t="shared" si="105"/>
        <v>Alto</v>
      </c>
      <c r="J2264" t="str">
        <f>VLOOKUP(B2264,'De-Para_Estado_Regiao'!$B:$C,2,0)</f>
        <v>Norte</v>
      </c>
      <c r="K2264" s="41">
        <f t="shared" si="106"/>
        <v>64395.75</v>
      </c>
      <c r="L2264" s="15">
        <f t="shared" si="107"/>
        <v>0.70099999999999996</v>
      </c>
    </row>
    <row r="2265" spans="1:12" x14ac:dyDescent="0.25">
      <c r="A2265" s="50" t="s">
        <v>3583</v>
      </c>
      <c r="B2265" s="50" t="s">
        <v>124</v>
      </c>
      <c r="C2265" s="50">
        <v>153</v>
      </c>
      <c r="D2265" s="50">
        <v>0.65900000000000003</v>
      </c>
      <c r="E2265" s="50">
        <v>0.61599999999999999</v>
      </c>
      <c r="F2265" s="50">
        <v>0.57499999999999996</v>
      </c>
      <c r="G2265" s="51">
        <v>52494.83</v>
      </c>
      <c r="H2265" s="50">
        <v>0</v>
      </c>
      <c r="I2265" t="str">
        <f t="shared" si="105"/>
        <v>Médio</v>
      </c>
      <c r="J2265" t="str">
        <f>VLOOKUP(B2265,'De-Para_Estado_Regiao'!$B:$C,2,0)</f>
        <v>Norte</v>
      </c>
      <c r="K2265" s="41">
        <f t="shared" si="106"/>
        <v>52494.83</v>
      </c>
      <c r="L2265" s="15">
        <f t="shared" si="107"/>
        <v>0.61599999999999999</v>
      </c>
    </row>
    <row r="2266" spans="1:12" x14ac:dyDescent="0.25">
      <c r="A2266" s="52" t="s">
        <v>2317</v>
      </c>
      <c r="B2266" s="52" t="s">
        <v>222</v>
      </c>
      <c r="C2266" s="52">
        <v>393</v>
      </c>
      <c r="D2266" s="52">
        <v>0.66</v>
      </c>
      <c r="E2266" s="52">
        <v>0.63500000000000001</v>
      </c>
      <c r="F2266" s="52">
        <v>0.54200000000000004</v>
      </c>
      <c r="G2266" s="53">
        <v>49132.42</v>
      </c>
      <c r="H2266" s="52">
        <v>6</v>
      </c>
      <c r="I2266" t="str">
        <f t="shared" si="105"/>
        <v>Médio</v>
      </c>
      <c r="J2266" t="str">
        <f>VLOOKUP(B2266,'De-Para_Estado_Regiao'!$B:$C,2,0)</f>
        <v>Norte</v>
      </c>
      <c r="K2266" s="41">
        <f t="shared" si="106"/>
        <v>49132.42</v>
      </c>
      <c r="L2266" s="15">
        <f t="shared" si="107"/>
        <v>0.63500000000000001</v>
      </c>
    </row>
    <row r="2267" spans="1:12" x14ac:dyDescent="0.25">
      <c r="A2267" s="52" t="s">
        <v>3149</v>
      </c>
      <c r="B2267" s="52" t="s">
        <v>124</v>
      </c>
      <c r="C2267" s="52">
        <v>684</v>
      </c>
      <c r="D2267" s="52">
        <v>0.73199999999999998</v>
      </c>
      <c r="E2267" s="52">
        <v>0.69899999999999995</v>
      </c>
      <c r="F2267" s="52">
        <v>0.66400000000000003</v>
      </c>
      <c r="G2267" s="53">
        <v>46723.7</v>
      </c>
      <c r="H2267" s="52">
        <v>6</v>
      </c>
      <c r="I2267" t="str">
        <f t="shared" si="105"/>
        <v>Alto</v>
      </c>
      <c r="J2267" t="str">
        <f>VLOOKUP(B2267,'De-Para_Estado_Regiao'!$B:$C,2,0)</f>
        <v>Norte</v>
      </c>
      <c r="K2267" s="41">
        <f t="shared" si="106"/>
        <v>46723.7</v>
      </c>
      <c r="L2267" s="15">
        <f t="shared" si="107"/>
        <v>0.69899999999999995</v>
      </c>
    </row>
    <row r="2268" spans="1:12" x14ac:dyDescent="0.25">
      <c r="A2268" s="50" t="s">
        <v>2385</v>
      </c>
      <c r="B2268" s="50" t="s">
        <v>124</v>
      </c>
      <c r="C2268" s="50">
        <v>295</v>
      </c>
      <c r="D2268" s="50">
        <v>0.67400000000000004</v>
      </c>
      <c r="E2268" s="50">
        <v>0.67900000000000005</v>
      </c>
      <c r="F2268" s="50">
        <v>0.55500000000000005</v>
      </c>
      <c r="G2268" s="51">
        <v>44217.32</v>
      </c>
      <c r="H2268" s="50">
        <v>14</v>
      </c>
      <c r="I2268" t="str">
        <f t="shared" si="105"/>
        <v>Médio</v>
      </c>
      <c r="J2268" t="str">
        <f>VLOOKUP(B2268,'De-Para_Estado_Regiao'!$B:$C,2,0)</f>
        <v>Norte</v>
      </c>
      <c r="K2268" s="41">
        <f t="shared" si="106"/>
        <v>44217.32</v>
      </c>
      <c r="L2268" s="15">
        <f t="shared" si="107"/>
        <v>0.67900000000000005</v>
      </c>
    </row>
    <row r="2269" spans="1:12" x14ac:dyDescent="0.25">
      <c r="A2269" s="52" t="s">
        <v>555</v>
      </c>
      <c r="B2269" s="52" t="s">
        <v>12</v>
      </c>
      <c r="C2269" s="52">
        <v>3040</v>
      </c>
      <c r="D2269" s="52">
        <v>0.66200000000000003</v>
      </c>
      <c r="E2269" s="52">
        <v>0.64300000000000002</v>
      </c>
      <c r="F2269" s="52">
        <v>0.56399999999999995</v>
      </c>
      <c r="G2269" s="53">
        <v>42290.57</v>
      </c>
      <c r="H2269" s="52">
        <v>106</v>
      </c>
      <c r="I2269" t="str">
        <f t="shared" si="105"/>
        <v>Médio</v>
      </c>
      <c r="J2269" t="str">
        <f>VLOOKUP(B2269,'De-Para_Estado_Regiao'!$B:$C,2,0)</f>
        <v>Norte</v>
      </c>
      <c r="K2269" s="41">
        <f t="shared" si="106"/>
        <v>42290.57</v>
      </c>
      <c r="L2269" s="15">
        <f t="shared" si="107"/>
        <v>0.64300000000000002</v>
      </c>
    </row>
    <row r="2270" spans="1:12" x14ac:dyDescent="0.25">
      <c r="A2270" s="50" t="s">
        <v>882</v>
      </c>
      <c r="B2270" s="50" t="s">
        <v>12</v>
      </c>
      <c r="C2270" s="50">
        <v>7484</v>
      </c>
      <c r="D2270" s="50">
        <v>0.67</v>
      </c>
      <c r="E2270" s="50">
        <v>0.67500000000000004</v>
      </c>
      <c r="F2270" s="50">
        <v>0.54800000000000004</v>
      </c>
      <c r="G2270" s="51">
        <v>39984.1</v>
      </c>
      <c r="H2270" s="50">
        <v>82</v>
      </c>
      <c r="I2270" t="str">
        <f t="shared" si="105"/>
        <v>Médio</v>
      </c>
      <c r="J2270" t="str">
        <f>VLOOKUP(B2270,'De-Para_Estado_Regiao'!$B:$C,2,0)</f>
        <v>Norte</v>
      </c>
      <c r="K2270" s="41">
        <f t="shared" si="106"/>
        <v>39984.1</v>
      </c>
      <c r="L2270" s="15">
        <f t="shared" si="107"/>
        <v>0.67500000000000004</v>
      </c>
    </row>
    <row r="2271" spans="1:12" x14ac:dyDescent="0.25">
      <c r="A2271" s="50" t="s">
        <v>3909</v>
      </c>
      <c r="B2271" s="50" t="s">
        <v>161</v>
      </c>
      <c r="C2271" s="50">
        <v>103</v>
      </c>
      <c r="D2271" s="50">
        <v>0.66500000000000004</v>
      </c>
      <c r="E2271" s="50">
        <v>0.66200000000000003</v>
      </c>
      <c r="F2271" s="50">
        <v>0.54500000000000004</v>
      </c>
      <c r="G2271" s="51">
        <v>36938.42</v>
      </c>
      <c r="H2271" s="50">
        <v>1</v>
      </c>
      <c r="I2271" t="str">
        <f t="shared" si="105"/>
        <v>Médio</v>
      </c>
      <c r="J2271" t="str">
        <f>VLOOKUP(B2271,'De-Para_Estado_Regiao'!$B:$C,2,0)</f>
        <v>Norte</v>
      </c>
      <c r="K2271" s="41">
        <f t="shared" si="106"/>
        <v>36938.42</v>
      </c>
      <c r="L2271" s="15">
        <f t="shared" si="107"/>
        <v>0.66200000000000003</v>
      </c>
    </row>
    <row r="2272" spans="1:12" x14ac:dyDescent="0.25">
      <c r="A2272" s="50" t="s">
        <v>2407</v>
      </c>
      <c r="B2272" s="50" t="s">
        <v>124</v>
      </c>
      <c r="C2272" s="50">
        <v>560</v>
      </c>
      <c r="D2272" s="50">
        <v>0.627</v>
      </c>
      <c r="E2272" s="50">
        <v>0.63</v>
      </c>
      <c r="F2272" s="50">
        <v>0.496</v>
      </c>
      <c r="G2272" s="51">
        <v>36002.019999999997</v>
      </c>
      <c r="H2272" s="50">
        <v>6</v>
      </c>
      <c r="I2272" t="str">
        <f t="shared" si="105"/>
        <v>Médio</v>
      </c>
      <c r="J2272" t="str">
        <f>VLOOKUP(B2272,'De-Para_Estado_Regiao'!$B:$C,2,0)</f>
        <v>Norte</v>
      </c>
      <c r="K2272" s="41">
        <f t="shared" si="106"/>
        <v>36002.019999999997</v>
      </c>
      <c r="L2272" s="15">
        <f t="shared" si="107"/>
        <v>0.63</v>
      </c>
    </row>
    <row r="2273" spans="1:12" x14ac:dyDescent="0.25">
      <c r="A2273" s="50" t="s">
        <v>1494</v>
      </c>
      <c r="B2273" s="50" t="s">
        <v>12</v>
      </c>
      <c r="C2273" s="50">
        <v>1051</v>
      </c>
      <c r="D2273" s="50">
        <v>0.63600000000000001</v>
      </c>
      <c r="E2273" s="50">
        <v>0.59199999999999997</v>
      </c>
      <c r="F2273" s="50">
        <v>0.53600000000000003</v>
      </c>
      <c r="G2273" s="51">
        <v>33717.21</v>
      </c>
      <c r="H2273" s="50">
        <v>15</v>
      </c>
      <c r="I2273" t="str">
        <f t="shared" si="105"/>
        <v>Médio</v>
      </c>
      <c r="J2273" t="str">
        <f>VLOOKUP(B2273,'De-Para_Estado_Regiao'!$B:$C,2,0)</f>
        <v>Norte</v>
      </c>
      <c r="K2273" s="41">
        <f t="shared" si="106"/>
        <v>33717.21</v>
      </c>
      <c r="L2273" s="15">
        <f t="shared" si="107"/>
        <v>0.59199999999999997</v>
      </c>
    </row>
    <row r="2274" spans="1:12" x14ac:dyDescent="0.25">
      <c r="A2274" s="50" t="s">
        <v>55</v>
      </c>
      <c r="B2274" s="50" t="s">
        <v>56</v>
      </c>
      <c r="C2274" s="50">
        <v>125335</v>
      </c>
      <c r="D2274" s="50">
        <v>0.73699999999999999</v>
      </c>
      <c r="E2274" s="50">
        <v>0.73799999999999999</v>
      </c>
      <c r="F2274" s="50">
        <v>0.65800000000000003</v>
      </c>
      <c r="G2274" s="51">
        <v>33564.11</v>
      </c>
      <c r="H2274" s="50">
        <v>1021</v>
      </c>
      <c r="I2274" t="str">
        <f t="shared" si="105"/>
        <v>Alto</v>
      </c>
      <c r="J2274" t="str">
        <f>VLOOKUP(B2274,'De-Para_Estado_Regiao'!$B:$C,2,0)</f>
        <v>Norte</v>
      </c>
      <c r="K2274" s="41">
        <f t="shared" si="106"/>
        <v>33564.11</v>
      </c>
      <c r="L2274" s="15">
        <f t="shared" si="107"/>
        <v>0.73799999999999999</v>
      </c>
    </row>
    <row r="2275" spans="1:12" x14ac:dyDescent="0.25">
      <c r="A2275" s="52" t="s">
        <v>1621</v>
      </c>
      <c r="B2275" s="52" t="s">
        <v>124</v>
      </c>
      <c r="C2275" s="52">
        <v>1220</v>
      </c>
      <c r="D2275" s="52">
        <v>0.68400000000000005</v>
      </c>
      <c r="E2275" s="52">
        <v>0.67500000000000004</v>
      </c>
      <c r="F2275" s="52">
        <v>0.57899999999999996</v>
      </c>
      <c r="G2275" s="53">
        <v>33388.9</v>
      </c>
      <c r="H2275" s="52">
        <v>8</v>
      </c>
      <c r="I2275" t="str">
        <f t="shared" si="105"/>
        <v>Médio</v>
      </c>
      <c r="J2275" t="str">
        <f>VLOOKUP(B2275,'De-Para_Estado_Regiao'!$B:$C,2,0)</f>
        <v>Norte</v>
      </c>
      <c r="K2275" s="41">
        <f t="shared" si="106"/>
        <v>33388.9</v>
      </c>
      <c r="L2275" s="15">
        <f t="shared" si="107"/>
        <v>0.67500000000000004</v>
      </c>
    </row>
    <row r="2276" spans="1:12" x14ac:dyDescent="0.25">
      <c r="A2276" s="52" t="s">
        <v>514</v>
      </c>
      <c r="B2276" s="52" t="s">
        <v>124</v>
      </c>
      <c r="C2276" s="52">
        <v>467</v>
      </c>
      <c r="D2276" s="52">
        <v>0.70799999999999996</v>
      </c>
      <c r="E2276" s="52">
        <v>0.67700000000000005</v>
      </c>
      <c r="F2276" s="52">
        <v>0.623</v>
      </c>
      <c r="G2276" s="53">
        <v>31782.67</v>
      </c>
      <c r="H2276" s="52">
        <v>2</v>
      </c>
      <c r="I2276" t="str">
        <f t="shared" si="105"/>
        <v>Alto</v>
      </c>
      <c r="J2276" t="str">
        <f>VLOOKUP(B2276,'De-Para_Estado_Regiao'!$B:$C,2,0)</f>
        <v>Norte</v>
      </c>
      <c r="K2276" s="41">
        <f t="shared" si="106"/>
        <v>31782.67</v>
      </c>
      <c r="L2276" s="15">
        <f t="shared" si="107"/>
        <v>0.67700000000000005</v>
      </c>
    </row>
    <row r="2277" spans="1:12" x14ac:dyDescent="0.25">
      <c r="A2277" s="52" t="s">
        <v>3491</v>
      </c>
      <c r="B2277" s="52" t="s">
        <v>124</v>
      </c>
      <c r="C2277" s="52">
        <v>217</v>
      </c>
      <c r="D2277" s="52">
        <v>0.66</v>
      </c>
      <c r="E2277" s="52">
        <v>0.64700000000000002</v>
      </c>
      <c r="F2277" s="52">
        <v>0.53400000000000003</v>
      </c>
      <c r="G2277" s="53">
        <v>31125.63</v>
      </c>
      <c r="H2277" s="52">
        <v>1</v>
      </c>
      <c r="I2277" t="str">
        <f t="shared" si="105"/>
        <v>Médio</v>
      </c>
      <c r="J2277" t="str">
        <f>VLOOKUP(B2277,'De-Para_Estado_Regiao'!$B:$C,2,0)</f>
        <v>Norte</v>
      </c>
      <c r="K2277" s="41">
        <f t="shared" si="106"/>
        <v>31125.63</v>
      </c>
      <c r="L2277" s="15">
        <f t="shared" si="107"/>
        <v>0.64700000000000002</v>
      </c>
    </row>
    <row r="2278" spans="1:12" x14ac:dyDescent="0.25">
      <c r="A2278" s="50" t="s">
        <v>123</v>
      </c>
      <c r="B2278" s="50" t="s">
        <v>124</v>
      </c>
      <c r="C2278" s="50">
        <v>15148</v>
      </c>
      <c r="D2278" s="50">
        <v>0.79</v>
      </c>
      <c r="E2278" s="50">
        <v>0.78900000000000003</v>
      </c>
      <c r="F2278" s="50">
        <v>0.749</v>
      </c>
      <c r="G2278" s="51">
        <v>28974.17</v>
      </c>
      <c r="H2278" s="50">
        <v>261</v>
      </c>
      <c r="I2278" t="str">
        <f t="shared" si="105"/>
        <v>Alto</v>
      </c>
      <c r="J2278" t="str">
        <f>VLOOKUP(B2278,'De-Para_Estado_Regiao'!$B:$C,2,0)</f>
        <v>Norte</v>
      </c>
      <c r="K2278" s="41">
        <f t="shared" si="106"/>
        <v>28974.17</v>
      </c>
      <c r="L2278" s="15">
        <f t="shared" si="107"/>
        <v>0.78900000000000003</v>
      </c>
    </row>
    <row r="2279" spans="1:12" x14ac:dyDescent="0.25">
      <c r="A2279" s="50" t="s">
        <v>160</v>
      </c>
      <c r="B2279" s="50" t="s">
        <v>161</v>
      </c>
      <c r="C2279" s="50">
        <v>25876</v>
      </c>
      <c r="D2279" s="50">
        <v>0.73599999999999999</v>
      </c>
      <c r="E2279" s="50">
        <v>0.76400000000000001</v>
      </c>
      <c r="F2279" s="50">
        <v>0.63800000000000001</v>
      </c>
      <c r="G2279" s="51">
        <v>28836.46</v>
      </c>
      <c r="H2279" s="50">
        <v>296</v>
      </c>
      <c r="I2279" t="str">
        <f t="shared" si="105"/>
        <v>Alto</v>
      </c>
      <c r="J2279" t="str">
        <f>VLOOKUP(B2279,'De-Para_Estado_Regiao'!$B:$C,2,0)</f>
        <v>Norte</v>
      </c>
      <c r="K2279" s="41">
        <f t="shared" si="106"/>
        <v>28836.46</v>
      </c>
      <c r="L2279" s="15">
        <f t="shared" si="107"/>
        <v>0.76400000000000001</v>
      </c>
    </row>
    <row r="2280" spans="1:12" x14ac:dyDescent="0.25">
      <c r="A2280" s="50" t="s">
        <v>3327</v>
      </c>
      <c r="B2280" s="50" t="s">
        <v>124</v>
      </c>
      <c r="C2280" s="50">
        <v>436</v>
      </c>
      <c r="D2280" s="50">
        <v>0.54400000000000004</v>
      </c>
      <c r="E2280" s="50">
        <v>0.57799999999999996</v>
      </c>
      <c r="F2280" s="50">
        <v>0.377</v>
      </c>
      <c r="G2280" s="51">
        <v>28646.42</v>
      </c>
      <c r="H2280" s="50">
        <v>0</v>
      </c>
      <c r="I2280" t="str">
        <f t="shared" si="105"/>
        <v>Baixo</v>
      </c>
      <c r="J2280" t="str">
        <f>VLOOKUP(B2280,'De-Para_Estado_Regiao'!$B:$C,2,0)</f>
        <v>Norte</v>
      </c>
      <c r="K2280" s="41">
        <f t="shared" si="106"/>
        <v>28646.42</v>
      </c>
      <c r="L2280" s="15">
        <f t="shared" si="107"/>
        <v>0.57799999999999996</v>
      </c>
    </row>
    <row r="2281" spans="1:12" x14ac:dyDescent="0.25">
      <c r="A2281" s="50" t="s">
        <v>1203</v>
      </c>
      <c r="B2281" s="50" t="s">
        <v>124</v>
      </c>
      <c r="C2281" s="50">
        <v>2956</v>
      </c>
      <c r="D2281" s="50">
        <v>0.74</v>
      </c>
      <c r="E2281" s="50">
        <v>0.69899999999999995</v>
      </c>
      <c r="F2281" s="50">
        <v>0.70099999999999996</v>
      </c>
      <c r="G2281" s="51">
        <v>28589.65</v>
      </c>
      <c r="H2281" s="50">
        <v>47</v>
      </c>
      <c r="I2281" t="str">
        <f t="shared" si="105"/>
        <v>Alto</v>
      </c>
      <c r="J2281" t="str">
        <f>VLOOKUP(B2281,'De-Para_Estado_Regiao'!$B:$C,2,0)</f>
        <v>Norte</v>
      </c>
      <c r="K2281" s="41">
        <f t="shared" si="106"/>
        <v>28589.65</v>
      </c>
      <c r="L2281" s="15">
        <f t="shared" si="107"/>
        <v>0.69899999999999995</v>
      </c>
    </row>
    <row r="2282" spans="1:12" x14ac:dyDescent="0.25">
      <c r="A2282" s="50" t="s">
        <v>393</v>
      </c>
      <c r="B2282" s="50" t="s">
        <v>12</v>
      </c>
      <c r="C2282" s="50">
        <v>15327</v>
      </c>
      <c r="D2282" s="50">
        <v>0.67</v>
      </c>
      <c r="E2282" s="50">
        <v>0.67300000000000004</v>
      </c>
      <c r="F2282" s="50">
        <v>0.56399999999999995</v>
      </c>
      <c r="G2282" s="51">
        <v>28020.9</v>
      </c>
      <c r="H2282" s="50">
        <v>283</v>
      </c>
      <c r="I2282" t="str">
        <f t="shared" si="105"/>
        <v>Médio</v>
      </c>
      <c r="J2282" t="str">
        <f>VLOOKUP(B2282,'De-Para_Estado_Regiao'!$B:$C,2,0)</f>
        <v>Norte</v>
      </c>
      <c r="K2282" s="41">
        <f t="shared" si="106"/>
        <v>28020.9</v>
      </c>
      <c r="L2282" s="15">
        <f t="shared" si="107"/>
        <v>0.67300000000000004</v>
      </c>
    </row>
    <row r="2283" spans="1:12" x14ac:dyDescent="0.25">
      <c r="A2283" s="52" t="s">
        <v>5000</v>
      </c>
      <c r="B2283" s="52" t="s">
        <v>161</v>
      </c>
      <c r="C2283" s="52">
        <v>159</v>
      </c>
      <c r="D2283" s="52">
        <v>0.61299999999999999</v>
      </c>
      <c r="E2283" s="52">
        <v>0.63</v>
      </c>
      <c r="F2283" s="52">
        <v>0.47299999999999998</v>
      </c>
      <c r="G2283" s="53">
        <v>27040.6</v>
      </c>
      <c r="H2283" s="52">
        <v>2</v>
      </c>
      <c r="I2283" t="str">
        <f t="shared" si="105"/>
        <v>Médio</v>
      </c>
      <c r="J2283" t="str">
        <f>VLOOKUP(B2283,'De-Para_Estado_Regiao'!$B:$C,2,0)</f>
        <v>Norte</v>
      </c>
      <c r="K2283" s="41">
        <f t="shared" si="106"/>
        <v>27040.6</v>
      </c>
      <c r="L2283" s="15">
        <f t="shared" si="107"/>
        <v>0.63</v>
      </c>
    </row>
    <row r="2284" spans="1:12" x14ac:dyDescent="0.25">
      <c r="A2284" s="52" t="s">
        <v>3360</v>
      </c>
      <c r="B2284" s="52" t="s">
        <v>12</v>
      </c>
      <c r="C2284" s="52">
        <v>513</v>
      </c>
      <c r="D2284" s="52">
        <v>0.505</v>
      </c>
      <c r="E2284" s="52">
        <v>0.57699999999999996</v>
      </c>
      <c r="F2284" s="52">
        <v>0.27900000000000003</v>
      </c>
      <c r="G2284" s="53">
        <v>26873.15</v>
      </c>
      <c r="H2284" s="52">
        <v>1</v>
      </c>
      <c r="I2284" t="str">
        <f t="shared" si="105"/>
        <v>Baixo</v>
      </c>
      <c r="J2284" t="str">
        <f>VLOOKUP(B2284,'De-Para_Estado_Regiao'!$B:$C,2,0)</f>
        <v>Norte</v>
      </c>
      <c r="K2284" s="41">
        <f t="shared" si="106"/>
        <v>26873.15</v>
      </c>
      <c r="L2284" s="15">
        <f t="shared" si="107"/>
        <v>0.57699999999999996</v>
      </c>
    </row>
    <row r="2285" spans="1:12" x14ac:dyDescent="0.25">
      <c r="A2285" s="52" t="s">
        <v>677</v>
      </c>
      <c r="B2285" s="52" t="s">
        <v>12</v>
      </c>
      <c r="C2285" s="52">
        <v>2288</v>
      </c>
      <c r="D2285" s="52">
        <v>0.65</v>
      </c>
      <c r="E2285" s="52">
        <v>0.67100000000000004</v>
      </c>
      <c r="F2285" s="52">
        <v>0.503</v>
      </c>
      <c r="G2285" s="53">
        <v>26768.53</v>
      </c>
      <c r="H2285" s="52">
        <v>17</v>
      </c>
      <c r="I2285" t="str">
        <f t="shared" si="105"/>
        <v>Médio</v>
      </c>
      <c r="J2285" t="str">
        <f>VLOOKUP(B2285,'De-Para_Estado_Regiao'!$B:$C,2,0)</f>
        <v>Norte</v>
      </c>
      <c r="K2285" s="41">
        <f t="shared" si="106"/>
        <v>26768.53</v>
      </c>
      <c r="L2285" s="15">
        <f t="shared" si="107"/>
        <v>0.67100000000000004</v>
      </c>
    </row>
    <row r="2286" spans="1:12" x14ac:dyDescent="0.25">
      <c r="A2286" s="52" t="s">
        <v>3633</v>
      </c>
      <c r="B2286" s="52" t="s">
        <v>124</v>
      </c>
      <c r="C2286" s="52">
        <v>242</v>
      </c>
      <c r="D2286" s="52">
        <v>0.67900000000000005</v>
      </c>
      <c r="E2286" s="52">
        <v>0.65400000000000003</v>
      </c>
      <c r="F2286" s="52">
        <v>0.56599999999999995</v>
      </c>
      <c r="G2286" s="53">
        <v>26586.83</v>
      </c>
      <c r="H2286" s="52">
        <v>0</v>
      </c>
      <c r="I2286" t="str">
        <f t="shared" si="105"/>
        <v>Médio</v>
      </c>
      <c r="J2286" t="str">
        <f>VLOOKUP(B2286,'De-Para_Estado_Regiao'!$B:$C,2,0)</f>
        <v>Norte</v>
      </c>
      <c r="K2286" s="41">
        <f t="shared" si="106"/>
        <v>26586.83</v>
      </c>
      <c r="L2286" s="15">
        <f t="shared" si="107"/>
        <v>0.65400000000000003</v>
      </c>
    </row>
    <row r="2287" spans="1:12" x14ac:dyDescent="0.25">
      <c r="A2287" s="52" t="s">
        <v>2537</v>
      </c>
      <c r="B2287" s="52" t="s">
        <v>161</v>
      </c>
      <c r="C2287" s="52">
        <v>281</v>
      </c>
      <c r="D2287" s="52">
        <v>0.65200000000000002</v>
      </c>
      <c r="E2287" s="52">
        <v>0.65900000000000003</v>
      </c>
      <c r="F2287" s="52">
        <v>0.51400000000000001</v>
      </c>
      <c r="G2287" s="53">
        <v>26538.27</v>
      </c>
      <c r="H2287" s="52">
        <v>4</v>
      </c>
      <c r="I2287" t="str">
        <f t="shared" si="105"/>
        <v>Médio</v>
      </c>
      <c r="J2287" t="str">
        <f>VLOOKUP(B2287,'De-Para_Estado_Regiao'!$B:$C,2,0)</f>
        <v>Norte</v>
      </c>
      <c r="K2287" s="41">
        <f t="shared" si="106"/>
        <v>26538.27</v>
      </c>
      <c r="L2287" s="15">
        <f t="shared" si="107"/>
        <v>0.65900000000000003</v>
      </c>
    </row>
    <row r="2288" spans="1:12" x14ac:dyDescent="0.25">
      <c r="A2288" s="52" t="s">
        <v>1631</v>
      </c>
      <c r="B2288" s="52" t="s">
        <v>161</v>
      </c>
      <c r="C2288" s="52">
        <v>1799</v>
      </c>
      <c r="D2288" s="52">
        <v>0.71</v>
      </c>
      <c r="E2288" s="52">
        <v>0.72599999999999998</v>
      </c>
      <c r="F2288" s="52">
        <v>0.61299999999999999</v>
      </c>
      <c r="G2288" s="53">
        <v>26493.58</v>
      </c>
      <c r="H2288" s="52">
        <v>23</v>
      </c>
      <c r="I2288" t="str">
        <f t="shared" si="105"/>
        <v>Alto</v>
      </c>
      <c r="J2288" t="str">
        <f>VLOOKUP(B2288,'De-Para_Estado_Regiao'!$B:$C,2,0)</f>
        <v>Norte</v>
      </c>
      <c r="K2288" s="41">
        <f t="shared" si="106"/>
        <v>26493.58</v>
      </c>
      <c r="L2288" s="15">
        <f t="shared" si="107"/>
        <v>0.72599999999999998</v>
      </c>
    </row>
    <row r="2289" spans="1:12" x14ac:dyDescent="0.25">
      <c r="A2289" s="52" t="s">
        <v>1617</v>
      </c>
      <c r="B2289" s="52" t="s">
        <v>12</v>
      </c>
      <c r="C2289" s="52">
        <v>3513</v>
      </c>
      <c r="D2289" s="52">
        <v>0.623</v>
      </c>
      <c r="E2289" s="52">
        <v>0.59899999999999998</v>
      </c>
      <c r="F2289" s="52">
        <v>0.52</v>
      </c>
      <c r="G2289" s="53">
        <v>25866.74</v>
      </c>
      <c r="H2289" s="52">
        <v>27</v>
      </c>
      <c r="I2289" t="str">
        <f t="shared" si="105"/>
        <v>Médio</v>
      </c>
      <c r="J2289" t="str">
        <f>VLOOKUP(B2289,'De-Para_Estado_Regiao'!$B:$C,2,0)</f>
        <v>Norte</v>
      </c>
      <c r="K2289" s="41">
        <f t="shared" si="106"/>
        <v>25866.74</v>
      </c>
      <c r="L2289" s="15">
        <f t="shared" si="107"/>
        <v>0.59899999999999998</v>
      </c>
    </row>
    <row r="2290" spans="1:12" x14ac:dyDescent="0.25">
      <c r="A2290" s="52" t="s">
        <v>623</v>
      </c>
      <c r="B2290" s="52" t="s">
        <v>161</v>
      </c>
      <c r="C2290" s="52">
        <v>4224</v>
      </c>
      <c r="D2290" s="52">
        <v>0.73099999999999998</v>
      </c>
      <c r="E2290" s="52">
        <v>0.73399999999999999</v>
      </c>
      <c r="F2290" s="52">
        <v>0.65900000000000003</v>
      </c>
      <c r="G2290" s="53">
        <v>25822.66</v>
      </c>
      <c r="H2290" s="52">
        <v>38</v>
      </c>
      <c r="I2290" t="str">
        <f t="shared" si="105"/>
        <v>Alto</v>
      </c>
      <c r="J2290" t="str">
        <f>VLOOKUP(B2290,'De-Para_Estado_Regiao'!$B:$C,2,0)</f>
        <v>Norte</v>
      </c>
      <c r="K2290" s="41">
        <f t="shared" si="106"/>
        <v>25822.66</v>
      </c>
      <c r="L2290" s="15">
        <f t="shared" si="107"/>
        <v>0.73399999999999999</v>
      </c>
    </row>
    <row r="2291" spans="1:12" x14ac:dyDescent="0.25">
      <c r="A2291" s="52" t="s">
        <v>4524</v>
      </c>
      <c r="B2291" s="52" t="s">
        <v>124</v>
      </c>
      <c r="C2291" s="52">
        <v>73</v>
      </c>
      <c r="D2291" s="52">
        <v>0.67</v>
      </c>
      <c r="E2291" s="52">
        <v>0.629</v>
      </c>
      <c r="F2291" s="52">
        <v>0.59299999999999997</v>
      </c>
      <c r="G2291" s="53">
        <v>25380.57</v>
      </c>
      <c r="H2291" s="52">
        <v>0</v>
      </c>
      <c r="I2291" t="str">
        <f t="shared" si="105"/>
        <v>Médio</v>
      </c>
      <c r="J2291" t="str">
        <f>VLOOKUP(B2291,'De-Para_Estado_Regiao'!$B:$C,2,0)</f>
        <v>Norte</v>
      </c>
      <c r="K2291" s="41">
        <f t="shared" si="106"/>
        <v>25380.57</v>
      </c>
      <c r="L2291" s="15">
        <f t="shared" si="107"/>
        <v>0.629</v>
      </c>
    </row>
    <row r="2292" spans="1:12" x14ac:dyDescent="0.25">
      <c r="A2292" s="50" t="s">
        <v>2509</v>
      </c>
      <c r="B2292" s="50" t="s">
        <v>124</v>
      </c>
      <c r="C2292" s="50">
        <v>691</v>
      </c>
      <c r="D2292" s="50">
        <v>0.67</v>
      </c>
      <c r="E2292" s="50">
        <v>0.64800000000000002</v>
      </c>
      <c r="F2292" s="50">
        <v>0.56999999999999995</v>
      </c>
      <c r="G2292" s="51">
        <v>25359.05</v>
      </c>
      <c r="H2292" s="50">
        <v>3</v>
      </c>
      <c r="I2292" t="str">
        <f t="shared" si="105"/>
        <v>Médio</v>
      </c>
      <c r="J2292" t="str">
        <f>VLOOKUP(B2292,'De-Para_Estado_Regiao'!$B:$C,2,0)</f>
        <v>Norte</v>
      </c>
      <c r="K2292" s="41">
        <f t="shared" si="106"/>
        <v>25359.05</v>
      </c>
      <c r="L2292" s="15">
        <f t="shared" si="107"/>
        <v>0.64800000000000002</v>
      </c>
    </row>
    <row r="2293" spans="1:12" x14ac:dyDescent="0.25">
      <c r="A2293" s="50" t="s">
        <v>2299</v>
      </c>
      <c r="B2293" s="50" t="s">
        <v>12</v>
      </c>
      <c r="C2293" s="50">
        <v>1048</v>
      </c>
      <c r="D2293" s="50">
        <v>0.63500000000000001</v>
      </c>
      <c r="E2293" s="50">
        <v>0.60199999999999998</v>
      </c>
      <c r="F2293" s="50">
        <v>0.55800000000000005</v>
      </c>
      <c r="G2293" s="51">
        <v>25312.1</v>
      </c>
      <c r="H2293" s="50">
        <v>12</v>
      </c>
      <c r="I2293" t="str">
        <f t="shared" si="105"/>
        <v>Médio</v>
      </c>
      <c r="J2293" t="str">
        <f>VLOOKUP(B2293,'De-Para_Estado_Regiao'!$B:$C,2,0)</f>
        <v>Norte</v>
      </c>
      <c r="K2293" s="41">
        <f t="shared" si="106"/>
        <v>25312.1</v>
      </c>
      <c r="L2293" s="15">
        <f t="shared" si="107"/>
        <v>0.60199999999999998</v>
      </c>
    </row>
    <row r="2294" spans="1:12" x14ac:dyDescent="0.25">
      <c r="A2294" s="50" t="s">
        <v>279</v>
      </c>
      <c r="B2294" s="50" t="s">
        <v>280</v>
      </c>
      <c r="C2294" s="50">
        <v>20851</v>
      </c>
      <c r="D2294" s="50">
        <v>0.752</v>
      </c>
      <c r="E2294" s="50">
        <v>0.73699999999999999</v>
      </c>
      <c r="F2294" s="50">
        <v>0.70799999999999996</v>
      </c>
      <c r="G2294" s="51">
        <v>24852.52</v>
      </c>
      <c r="H2294" s="50">
        <v>206</v>
      </c>
      <c r="I2294" t="str">
        <f t="shared" si="105"/>
        <v>Alto</v>
      </c>
      <c r="J2294" t="str">
        <f>VLOOKUP(B2294,'De-Para_Estado_Regiao'!$B:$C,2,0)</f>
        <v>Norte</v>
      </c>
      <c r="K2294" s="41">
        <f t="shared" si="106"/>
        <v>24852.52</v>
      </c>
      <c r="L2294" s="15">
        <f t="shared" si="107"/>
        <v>0.73699999999999999</v>
      </c>
    </row>
    <row r="2295" spans="1:12" x14ac:dyDescent="0.25">
      <c r="A2295" s="52" t="s">
        <v>817</v>
      </c>
      <c r="B2295" s="52" t="s">
        <v>124</v>
      </c>
      <c r="C2295" s="52">
        <v>2285</v>
      </c>
      <c r="D2295" s="52">
        <v>0.76400000000000001</v>
      </c>
      <c r="E2295" s="52">
        <v>0.75900000000000001</v>
      </c>
      <c r="F2295" s="52">
        <v>0.70599999999999996</v>
      </c>
      <c r="G2295" s="53">
        <v>24731.81</v>
      </c>
      <c r="H2295" s="52">
        <v>24</v>
      </c>
      <c r="I2295" t="str">
        <f t="shared" si="105"/>
        <v>Alto</v>
      </c>
      <c r="J2295" t="str">
        <f>VLOOKUP(B2295,'De-Para_Estado_Regiao'!$B:$C,2,0)</f>
        <v>Norte</v>
      </c>
      <c r="K2295" s="41">
        <f t="shared" si="106"/>
        <v>24731.81</v>
      </c>
      <c r="L2295" s="15">
        <f t="shared" si="107"/>
        <v>0.75900000000000001</v>
      </c>
    </row>
    <row r="2296" spans="1:12" x14ac:dyDescent="0.25">
      <c r="A2296" s="52" t="s">
        <v>5123</v>
      </c>
      <c r="B2296" s="52" t="s">
        <v>12</v>
      </c>
      <c r="C2296" s="52">
        <v>94</v>
      </c>
      <c r="D2296" s="52">
        <v>0.59399999999999997</v>
      </c>
      <c r="E2296" s="52">
        <v>0.63500000000000001</v>
      </c>
      <c r="F2296" s="52">
        <v>0.42</v>
      </c>
      <c r="G2296" s="53">
        <v>24621.05</v>
      </c>
      <c r="H2296" s="52">
        <v>1</v>
      </c>
      <c r="I2296" t="str">
        <f t="shared" si="105"/>
        <v>Médio</v>
      </c>
      <c r="J2296" t="str">
        <f>VLOOKUP(B2296,'De-Para_Estado_Regiao'!$B:$C,2,0)</f>
        <v>Norte</v>
      </c>
      <c r="K2296" s="41">
        <f t="shared" si="106"/>
        <v>24621.05</v>
      </c>
      <c r="L2296" s="15">
        <f t="shared" si="107"/>
        <v>0.63500000000000001</v>
      </c>
    </row>
    <row r="2297" spans="1:12" x14ac:dyDescent="0.25">
      <c r="A2297" s="52" t="s">
        <v>815</v>
      </c>
      <c r="B2297" s="52" t="s">
        <v>12</v>
      </c>
      <c r="C2297" s="52">
        <v>6295</v>
      </c>
      <c r="D2297" s="52">
        <v>0.64500000000000002</v>
      </c>
      <c r="E2297" s="52">
        <v>0.66700000000000004</v>
      </c>
      <c r="F2297" s="52">
        <v>0.51400000000000001</v>
      </c>
      <c r="G2297" s="53">
        <v>24560.29</v>
      </c>
      <c r="H2297" s="52">
        <v>24</v>
      </c>
      <c r="I2297" t="str">
        <f t="shared" si="105"/>
        <v>Médio</v>
      </c>
      <c r="J2297" t="str">
        <f>VLOOKUP(B2297,'De-Para_Estado_Regiao'!$B:$C,2,0)</f>
        <v>Norte</v>
      </c>
      <c r="K2297" s="41">
        <f t="shared" si="106"/>
        <v>24560.29</v>
      </c>
      <c r="L2297" s="15">
        <f t="shared" si="107"/>
        <v>0.66700000000000004</v>
      </c>
    </row>
    <row r="2298" spans="1:12" x14ac:dyDescent="0.25">
      <c r="A2298" s="50" t="s">
        <v>3949</v>
      </c>
      <c r="B2298" s="50" t="s">
        <v>124</v>
      </c>
      <c r="C2298" s="50">
        <v>123</v>
      </c>
      <c r="D2298" s="50">
        <v>0.63800000000000001</v>
      </c>
      <c r="E2298" s="50">
        <v>0.56999999999999995</v>
      </c>
      <c r="F2298" s="50">
        <v>0.57099999999999995</v>
      </c>
      <c r="G2298" s="51">
        <v>24058.35</v>
      </c>
      <c r="H2298" s="50">
        <v>1</v>
      </c>
      <c r="I2298" t="str">
        <f t="shared" si="105"/>
        <v>Médio</v>
      </c>
      <c r="J2298" t="str">
        <f>VLOOKUP(B2298,'De-Para_Estado_Regiao'!$B:$C,2,0)</f>
        <v>Norte</v>
      </c>
      <c r="K2298" s="41">
        <f t="shared" si="106"/>
        <v>24058.35</v>
      </c>
      <c r="L2298" s="15">
        <f t="shared" si="107"/>
        <v>0.56999999999999995</v>
      </c>
    </row>
    <row r="2299" spans="1:12" x14ac:dyDescent="0.25">
      <c r="A2299" s="52" t="s">
        <v>571</v>
      </c>
      <c r="B2299" s="52" t="s">
        <v>124</v>
      </c>
      <c r="C2299" s="52">
        <v>4323</v>
      </c>
      <c r="D2299" s="52">
        <v>0.75900000000000001</v>
      </c>
      <c r="E2299" s="52">
        <v>0.73599999999999999</v>
      </c>
      <c r="F2299" s="52">
        <v>0.70599999999999996</v>
      </c>
      <c r="G2299" s="53">
        <v>24036.9</v>
      </c>
      <c r="H2299" s="52">
        <v>77</v>
      </c>
      <c r="I2299" t="str">
        <f t="shared" si="105"/>
        <v>Alto</v>
      </c>
      <c r="J2299" t="str">
        <f>VLOOKUP(B2299,'De-Para_Estado_Regiao'!$B:$C,2,0)</f>
        <v>Norte</v>
      </c>
      <c r="K2299" s="41">
        <f t="shared" si="106"/>
        <v>24036.9</v>
      </c>
      <c r="L2299" s="15">
        <f t="shared" si="107"/>
        <v>0.73599999999999999</v>
      </c>
    </row>
    <row r="2300" spans="1:12" x14ac:dyDescent="0.25">
      <c r="A2300" s="50" t="s">
        <v>3899</v>
      </c>
      <c r="B2300" s="50" t="s">
        <v>161</v>
      </c>
      <c r="C2300" s="50">
        <v>69</v>
      </c>
      <c r="D2300" s="50">
        <v>0.64300000000000002</v>
      </c>
      <c r="E2300" s="50">
        <v>0.63700000000000001</v>
      </c>
      <c r="F2300" s="50">
        <v>0.51300000000000001</v>
      </c>
      <c r="G2300" s="51">
        <v>23890.32</v>
      </c>
      <c r="H2300" s="50">
        <v>0</v>
      </c>
      <c r="I2300" t="str">
        <f t="shared" si="105"/>
        <v>Médio</v>
      </c>
      <c r="J2300" t="str">
        <f>VLOOKUP(B2300,'De-Para_Estado_Regiao'!$B:$C,2,0)</f>
        <v>Norte</v>
      </c>
      <c r="K2300" s="41">
        <f t="shared" si="106"/>
        <v>23890.32</v>
      </c>
      <c r="L2300" s="15">
        <f t="shared" si="107"/>
        <v>0.63700000000000001</v>
      </c>
    </row>
    <row r="2301" spans="1:12" x14ac:dyDescent="0.25">
      <c r="A2301" s="52" t="s">
        <v>4166</v>
      </c>
      <c r="B2301" s="52" t="s">
        <v>124</v>
      </c>
      <c r="C2301" s="52">
        <v>88</v>
      </c>
      <c r="D2301" s="52">
        <v>0.65400000000000003</v>
      </c>
      <c r="E2301" s="52">
        <v>0.65400000000000003</v>
      </c>
      <c r="F2301" s="52">
        <v>0.53500000000000003</v>
      </c>
      <c r="G2301" s="53">
        <v>23889.08</v>
      </c>
      <c r="H2301" s="52">
        <v>0</v>
      </c>
      <c r="I2301" t="str">
        <f t="shared" si="105"/>
        <v>Médio</v>
      </c>
      <c r="J2301" t="str">
        <f>VLOOKUP(B2301,'De-Para_Estado_Regiao'!$B:$C,2,0)</f>
        <v>Norte</v>
      </c>
      <c r="K2301" s="41">
        <f t="shared" si="106"/>
        <v>23889.08</v>
      </c>
      <c r="L2301" s="15">
        <f t="shared" si="107"/>
        <v>0.65400000000000003</v>
      </c>
    </row>
    <row r="2302" spans="1:12" x14ac:dyDescent="0.25">
      <c r="A2302" s="50" t="s">
        <v>1478</v>
      </c>
      <c r="B2302" s="50" t="s">
        <v>56</v>
      </c>
      <c r="C2302" s="50">
        <v>1426</v>
      </c>
      <c r="D2302" s="50">
        <v>0.56299999999999994</v>
      </c>
      <c r="E2302" s="50">
        <v>0.54600000000000004</v>
      </c>
      <c r="F2302" s="50">
        <v>0.42099999999999999</v>
      </c>
      <c r="G2302" s="51">
        <v>23736.94</v>
      </c>
      <c r="H2302" s="50">
        <v>0</v>
      </c>
      <c r="I2302" t="str">
        <f t="shared" si="105"/>
        <v>Médio</v>
      </c>
      <c r="J2302" t="str">
        <f>VLOOKUP(B2302,'De-Para_Estado_Regiao'!$B:$C,2,0)</f>
        <v>Norte</v>
      </c>
      <c r="K2302" s="41">
        <f t="shared" si="106"/>
        <v>23736.94</v>
      </c>
      <c r="L2302" s="15">
        <f t="shared" si="107"/>
        <v>0.54600000000000004</v>
      </c>
    </row>
    <row r="2303" spans="1:12" x14ac:dyDescent="0.25">
      <c r="A2303" s="52" t="s">
        <v>903</v>
      </c>
      <c r="B2303" s="52" t="s">
        <v>161</v>
      </c>
      <c r="C2303" s="52">
        <v>2432</v>
      </c>
      <c r="D2303" s="52">
        <v>0.69</v>
      </c>
      <c r="E2303" s="52">
        <v>0.68700000000000006</v>
      </c>
      <c r="F2303" s="52">
        <v>0.57699999999999996</v>
      </c>
      <c r="G2303" s="53">
        <v>23507.78</v>
      </c>
      <c r="H2303" s="52">
        <v>40</v>
      </c>
      <c r="I2303" t="str">
        <f t="shared" si="105"/>
        <v>Médio</v>
      </c>
      <c r="J2303" t="str">
        <f>VLOOKUP(B2303,'De-Para_Estado_Regiao'!$B:$C,2,0)</f>
        <v>Norte</v>
      </c>
      <c r="K2303" s="41">
        <f t="shared" si="106"/>
        <v>23507.78</v>
      </c>
      <c r="L2303" s="15">
        <f t="shared" si="107"/>
        <v>0.68700000000000006</v>
      </c>
    </row>
    <row r="2304" spans="1:12" x14ac:dyDescent="0.25">
      <c r="A2304" s="50" t="s">
        <v>2089</v>
      </c>
      <c r="B2304" s="50" t="s">
        <v>12</v>
      </c>
      <c r="C2304" s="50">
        <v>2504</v>
      </c>
      <c r="D2304" s="50">
        <v>0.60399999999999998</v>
      </c>
      <c r="E2304" s="50">
        <v>0.68200000000000005</v>
      </c>
      <c r="F2304" s="50">
        <v>0.42499999999999999</v>
      </c>
      <c r="G2304" s="51">
        <v>23408.58</v>
      </c>
      <c r="H2304" s="50">
        <v>1</v>
      </c>
      <c r="I2304" t="str">
        <f t="shared" si="105"/>
        <v>Médio</v>
      </c>
      <c r="J2304" t="str">
        <f>VLOOKUP(B2304,'De-Para_Estado_Regiao'!$B:$C,2,0)</f>
        <v>Norte</v>
      </c>
      <c r="K2304" s="41">
        <f t="shared" si="106"/>
        <v>23408.58</v>
      </c>
      <c r="L2304" s="15">
        <f t="shared" si="107"/>
        <v>0.68200000000000005</v>
      </c>
    </row>
    <row r="2305" spans="1:12" x14ac:dyDescent="0.25">
      <c r="A2305" s="50" t="s">
        <v>4664</v>
      </c>
      <c r="B2305" s="50" t="s">
        <v>124</v>
      </c>
      <c r="C2305" s="50">
        <v>53</v>
      </c>
      <c r="D2305" s="50">
        <v>0.64400000000000002</v>
      </c>
      <c r="E2305" s="50">
        <v>0.60299999999999998</v>
      </c>
      <c r="F2305" s="50">
        <v>0.55500000000000005</v>
      </c>
      <c r="G2305" s="51">
        <v>23142.91</v>
      </c>
      <c r="H2305" s="50">
        <v>0</v>
      </c>
      <c r="I2305" t="str">
        <f t="shared" si="105"/>
        <v>Médio</v>
      </c>
      <c r="J2305" t="str">
        <f>VLOOKUP(B2305,'De-Para_Estado_Regiao'!$B:$C,2,0)</f>
        <v>Norte</v>
      </c>
      <c r="K2305" s="41">
        <f t="shared" si="106"/>
        <v>23142.91</v>
      </c>
      <c r="L2305" s="15">
        <f t="shared" si="107"/>
        <v>0.60299999999999998</v>
      </c>
    </row>
    <row r="2306" spans="1:12" x14ac:dyDescent="0.25">
      <c r="A2306" s="52" t="s">
        <v>5200</v>
      </c>
      <c r="B2306" s="52" t="s">
        <v>124</v>
      </c>
      <c r="C2306" s="52">
        <v>144</v>
      </c>
      <c r="D2306" s="52">
        <v>0.60699999999999998</v>
      </c>
      <c r="E2306" s="52">
        <v>0.58599999999999997</v>
      </c>
      <c r="F2306" s="52">
        <v>0.46300000000000002</v>
      </c>
      <c r="G2306" s="53">
        <v>23007.87</v>
      </c>
      <c r="H2306" s="52">
        <v>0</v>
      </c>
      <c r="I2306" t="str">
        <f t="shared" ref="I2306:I2369" si="108">IF(D2306&lt;0.55,"Baixo",IF(D2306&lt;0.7,"Médio",IF(D2306&lt;0.8,"Alto","Muito Alto")))</f>
        <v>Médio</v>
      </c>
      <c r="J2306" t="str">
        <f>VLOOKUP(B2306,'De-Para_Estado_Regiao'!$B:$C,2,0)</f>
        <v>Norte</v>
      </c>
      <c r="K2306" s="41">
        <f t="shared" si="106"/>
        <v>23007.87</v>
      </c>
      <c r="L2306" s="15">
        <f t="shared" si="107"/>
        <v>0.58599999999999997</v>
      </c>
    </row>
    <row r="2307" spans="1:12" x14ac:dyDescent="0.25">
      <c r="A2307" s="50" t="s">
        <v>1189</v>
      </c>
      <c r="B2307" s="50" t="s">
        <v>12</v>
      </c>
      <c r="C2307" s="50">
        <v>911</v>
      </c>
      <c r="D2307" s="50">
        <v>0.63800000000000001</v>
      </c>
      <c r="E2307" s="50">
        <v>0.65100000000000002</v>
      </c>
      <c r="F2307" s="50">
        <v>0.495</v>
      </c>
      <c r="G2307" s="51">
        <v>22968.76</v>
      </c>
      <c r="H2307" s="50">
        <v>12</v>
      </c>
      <c r="I2307" t="str">
        <f t="shared" si="108"/>
        <v>Médio</v>
      </c>
      <c r="J2307" t="str">
        <f>VLOOKUP(B2307,'De-Para_Estado_Regiao'!$B:$C,2,0)</f>
        <v>Norte</v>
      </c>
      <c r="K2307" s="41">
        <f t="shared" ref="K2307:K2370" si="109">G2307</f>
        <v>22968.76</v>
      </c>
      <c r="L2307" s="15">
        <f t="shared" ref="L2307:L2370" si="110">E2307</f>
        <v>0.65100000000000002</v>
      </c>
    </row>
    <row r="2308" spans="1:12" x14ac:dyDescent="0.25">
      <c r="A2308" s="52" t="s">
        <v>523</v>
      </c>
      <c r="B2308" s="52" t="s">
        <v>161</v>
      </c>
      <c r="C2308" s="52">
        <v>6047</v>
      </c>
      <c r="D2308" s="52">
        <v>0.71</v>
      </c>
      <c r="E2308" s="52">
        <v>0.72799999999999998</v>
      </c>
      <c r="F2308" s="52">
        <v>0.61699999999999999</v>
      </c>
      <c r="G2308" s="53">
        <v>22739.38</v>
      </c>
      <c r="H2308" s="52">
        <v>110</v>
      </c>
      <c r="I2308" t="str">
        <f t="shared" si="108"/>
        <v>Alto</v>
      </c>
      <c r="J2308" t="str">
        <f>VLOOKUP(B2308,'De-Para_Estado_Regiao'!$B:$C,2,0)</f>
        <v>Norte</v>
      </c>
      <c r="K2308" s="41">
        <f t="shared" si="109"/>
        <v>22739.38</v>
      </c>
      <c r="L2308" s="15">
        <f t="shared" si="110"/>
        <v>0.72799999999999998</v>
      </c>
    </row>
    <row r="2309" spans="1:12" x14ac:dyDescent="0.25">
      <c r="A2309" s="50" t="s">
        <v>1301</v>
      </c>
      <c r="B2309" s="50" t="s">
        <v>161</v>
      </c>
      <c r="C2309" s="50">
        <v>827</v>
      </c>
      <c r="D2309" s="50">
        <v>0.69</v>
      </c>
      <c r="E2309" s="50">
        <v>0.68799999999999994</v>
      </c>
      <c r="F2309" s="50">
        <v>0.60199999999999998</v>
      </c>
      <c r="G2309" s="51">
        <v>22721.08</v>
      </c>
      <c r="H2309" s="50">
        <v>10</v>
      </c>
      <c r="I2309" t="str">
        <f t="shared" si="108"/>
        <v>Médio</v>
      </c>
      <c r="J2309" t="str">
        <f>VLOOKUP(B2309,'De-Para_Estado_Regiao'!$B:$C,2,0)</f>
        <v>Norte</v>
      </c>
      <c r="K2309" s="41">
        <f t="shared" si="109"/>
        <v>22721.08</v>
      </c>
      <c r="L2309" s="15">
        <f t="shared" si="110"/>
        <v>0.68799999999999994</v>
      </c>
    </row>
    <row r="2310" spans="1:12" x14ac:dyDescent="0.25">
      <c r="A2310" s="52" t="s">
        <v>408</v>
      </c>
      <c r="B2310" s="52" t="s">
        <v>12</v>
      </c>
      <c r="C2310" s="52">
        <v>5847</v>
      </c>
      <c r="D2310" s="52">
        <v>0.66500000000000004</v>
      </c>
      <c r="E2310" s="52">
        <v>0.66200000000000003</v>
      </c>
      <c r="F2310" s="52">
        <v>0.54800000000000004</v>
      </c>
      <c r="G2310" s="53">
        <v>22492.43</v>
      </c>
      <c r="H2310" s="52">
        <v>74</v>
      </c>
      <c r="I2310" t="str">
        <f t="shared" si="108"/>
        <v>Médio</v>
      </c>
      <c r="J2310" t="str">
        <f>VLOOKUP(B2310,'De-Para_Estado_Regiao'!$B:$C,2,0)</f>
        <v>Norte</v>
      </c>
      <c r="K2310" s="41">
        <f t="shared" si="109"/>
        <v>22492.43</v>
      </c>
      <c r="L2310" s="15">
        <f t="shared" si="110"/>
        <v>0.66200000000000003</v>
      </c>
    </row>
    <row r="2311" spans="1:12" x14ac:dyDescent="0.25">
      <c r="A2311" s="50" t="s">
        <v>3339</v>
      </c>
      <c r="B2311" s="50" t="s">
        <v>124</v>
      </c>
      <c r="C2311" s="50">
        <v>600</v>
      </c>
      <c r="D2311" s="50">
        <v>0.63100000000000001</v>
      </c>
      <c r="E2311" s="50">
        <v>0.61399999999999999</v>
      </c>
      <c r="F2311" s="50">
        <v>0.53500000000000003</v>
      </c>
      <c r="G2311" s="51">
        <v>22369.86</v>
      </c>
      <c r="H2311" s="50">
        <v>2</v>
      </c>
      <c r="I2311" t="str">
        <f t="shared" si="108"/>
        <v>Médio</v>
      </c>
      <c r="J2311" t="str">
        <f>VLOOKUP(B2311,'De-Para_Estado_Regiao'!$B:$C,2,0)</f>
        <v>Norte</v>
      </c>
      <c r="K2311" s="41">
        <f t="shared" si="109"/>
        <v>22369.86</v>
      </c>
      <c r="L2311" s="15">
        <f t="shared" si="110"/>
        <v>0.61399999999999999</v>
      </c>
    </row>
    <row r="2312" spans="1:12" x14ac:dyDescent="0.25">
      <c r="A2312" s="52" t="s">
        <v>1386</v>
      </c>
      <c r="B2312" s="52" t="s">
        <v>12</v>
      </c>
      <c r="C2312" s="52">
        <v>1363</v>
      </c>
      <c r="D2312" s="52">
        <v>0.67</v>
      </c>
      <c r="E2312" s="52">
        <v>0.70899999999999996</v>
      </c>
      <c r="F2312" s="52">
        <v>0.51900000000000002</v>
      </c>
      <c r="G2312" s="53">
        <v>22325.89</v>
      </c>
      <c r="H2312" s="52">
        <v>12</v>
      </c>
      <c r="I2312" t="str">
        <f t="shared" si="108"/>
        <v>Médio</v>
      </c>
      <c r="J2312" t="str">
        <f>VLOOKUP(B2312,'De-Para_Estado_Regiao'!$B:$C,2,0)</f>
        <v>Norte</v>
      </c>
      <c r="K2312" s="41">
        <f t="shared" si="109"/>
        <v>22325.89</v>
      </c>
      <c r="L2312" s="15">
        <f t="shared" si="110"/>
        <v>0.70899999999999996</v>
      </c>
    </row>
    <row r="2313" spans="1:12" x14ac:dyDescent="0.25">
      <c r="A2313" s="52" t="s">
        <v>1800</v>
      </c>
      <c r="B2313" s="52" t="s">
        <v>124</v>
      </c>
      <c r="C2313" s="52">
        <v>1282</v>
      </c>
      <c r="D2313" s="52">
        <v>0.74099999999999999</v>
      </c>
      <c r="E2313" s="52">
        <v>0.72399999999999998</v>
      </c>
      <c r="F2313" s="52">
        <v>0.67</v>
      </c>
      <c r="G2313" s="53">
        <v>22271.24</v>
      </c>
      <c r="H2313" s="52">
        <v>18</v>
      </c>
      <c r="I2313" t="str">
        <f t="shared" si="108"/>
        <v>Alto</v>
      </c>
      <c r="J2313" t="str">
        <f>VLOOKUP(B2313,'De-Para_Estado_Regiao'!$B:$C,2,0)</f>
        <v>Norte</v>
      </c>
      <c r="K2313" s="41">
        <f t="shared" si="109"/>
        <v>22271.24</v>
      </c>
      <c r="L2313" s="15">
        <f t="shared" si="110"/>
        <v>0.72399999999999998</v>
      </c>
    </row>
    <row r="2314" spans="1:12" x14ac:dyDescent="0.25">
      <c r="A2314" s="50" t="s">
        <v>758</v>
      </c>
      <c r="B2314" s="50" t="s">
        <v>161</v>
      </c>
      <c r="C2314" s="50">
        <v>3599</v>
      </c>
      <c r="D2314" s="50">
        <v>0.71799999999999997</v>
      </c>
      <c r="E2314" s="50">
        <v>0.72699999999999998</v>
      </c>
      <c r="F2314" s="50">
        <v>0.62</v>
      </c>
      <c r="G2314" s="51">
        <v>22130.78</v>
      </c>
      <c r="H2314" s="50">
        <v>52</v>
      </c>
      <c r="I2314" t="str">
        <f t="shared" si="108"/>
        <v>Alto</v>
      </c>
      <c r="J2314" t="str">
        <f>VLOOKUP(B2314,'De-Para_Estado_Regiao'!$B:$C,2,0)</f>
        <v>Norte</v>
      </c>
      <c r="K2314" s="41">
        <f t="shared" si="109"/>
        <v>22130.78</v>
      </c>
      <c r="L2314" s="15">
        <f t="shared" si="110"/>
        <v>0.72699999999999998</v>
      </c>
    </row>
    <row r="2315" spans="1:12" x14ac:dyDescent="0.25">
      <c r="A2315" s="50" t="s">
        <v>397</v>
      </c>
      <c r="B2315" s="50" t="s">
        <v>124</v>
      </c>
      <c r="C2315" s="50">
        <v>9657</v>
      </c>
      <c r="D2315" s="50">
        <v>0.752</v>
      </c>
      <c r="E2315" s="50">
        <v>0.72699999999999998</v>
      </c>
      <c r="F2315" s="50">
        <v>0.71199999999999997</v>
      </c>
      <c r="G2315" s="51">
        <v>21981.279999999999</v>
      </c>
      <c r="H2315" s="50">
        <v>115</v>
      </c>
      <c r="I2315" t="str">
        <f t="shared" si="108"/>
        <v>Alto</v>
      </c>
      <c r="J2315" t="str">
        <f>VLOOKUP(B2315,'De-Para_Estado_Regiao'!$B:$C,2,0)</f>
        <v>Norte</v>
      </c>
      <c r="K2315" s="41">
        <f t="shared" si="109"/>
        <v>21981.279999999999</v>
      </c>
      <c r="L2315" s="15">
        <f t="shared" si="110"/>
        <v>0.72699999999999998</v>
      </c>
    </row>
    <row r="2316" spans="1:12" x14ac:dyDescent="0.25">
      <c r="A2316" s="52" t="s">
        <v>3672</v>
      </c>
      <c r="B2316" s="52" t="s">
        <v>124</v>
      </c>
      <c r="C2316" s="52">
        <v>226</v>
      </c>
      <c r="D2316" s="52">
        <v>0.69</v>
      </c>
      <c r="E2316" s="52">
        <v>0.66400000000000003</v>
      </c>
      <c r="F2316" s="52">
        <v>0.6</v>
      </c>
      <c r="G2316" s="53">
        <v>21887.52</v>
      </c>
      <c r="H2316" s="52">
        <v>0</v>
      </c>
      <c r="I2316" t="str">
        <f t="shared" si="108"/>
        <v>Médio</v>
      </c>
      <c r="J2316" t="str">
        <f>VLOOKUP(B2316,'De-Para_Estado_Regiao'!$B:$C,2,0)</f>
        <v>Norte</v>
      </c>
      <c r="K2316" s="41">
        <f t="shared" si="109"/>
        <v>21887.52</v>
      </c>
      <c r="L2316" s="15">
        <f t="shared" si="110"/>
        <v>0.66400000000000003</v>
      </c>
    </row>
    <row r="2317" spans="1:12" x14ac:dyDescent="0.25">
      <c r="A2317" s="52" t="s">
        <v>1417</v>
      </c>
      <c r="B2317" s="52" t="s">
        <v>12</v>
      </c>
      <c r="C2317" s="52">
        <v>2003</v>
      </c>
      <c r="D2317" s="52">
        <v>0.66500000000000004</v>
      </c>
      <c r="E2317" s="52">
        <v>0.623</v>
      </c>
      <c r="F2317" s="52">
        <v>0.59199999999999997</v>
      </c>
      <c r="G2317" s="53">
        <v>21553.05</v>
      </c>
      <c r="H2317" s="52">
        <v>30</v>
      </c>
      <c r="I2317" t="str">
        <f t="shared" si="108"/>
        <v>Médio</v>
      </c>
      <c r="J2317" t="str">
        <f>VLOOKUP(B2317,'De-Para_Estado_Regiao'!$B:$C,2,0)</f>
        <v>Norte</v>
      </c>
      <c r="K2317" s="41">
        <f t="shared" si="109"/>
        <v>21553.05</v>
      </c>
      <c r="L2317" s="15">
        <f t="shared" si="110"/>
        <v>0.623</v>
      </c>
    </row>
    <row r="2318" spans="1:12" x14ac:dyDescent="0.25">
      <c r="A2318" s="50" t="s">
        <v>284</v>
      </c>
      <c r="B2318" s="50" t="s">
        <v>285</v>
      </c>
      <c r="C2318" s="50">
        <v>21370</v>
      </c>
      <c r="D2318" s="50">
        <v>0.72699999999999998</v>
      </c>
      <c r="E2318" s="50">
        <v>0.72899999999999998</v>
      </c>
      <c r="F2318" s="50">
        <v>0.66100000000000003</v>
      </c>
      <c r="G2318" s="51">
        <v>21543.65</v>
      </c>
      <c r="H2318" s="50">
        <v>308</v>
      </c>
      <c r="I2318" t="str">
        <f t="shared" si="108"/>
        <v>Alto</v>
      </c>
      <c r="J2318" t="str">
        <f>VLOOKUP(B2318,'De-Para_Estado_Regiao'!$B:$C,2,0)</f>
        <v>Norte</v>
      </c>
      <c r="K2318" s="41">
        <f t="shared" si="109"/>
        <v>21543.65</v>
      </c>
      <c r="L2318" s="15">
        <f t="shared" si="110"/>
        <v>0.72899999999999998</v>
      </c>
    </row>
    <row r="2319" spans="1:12" x14ac:dyDescent="0.25">
      <c r="A2319" s="50" t="s">
        <v>2982</v>
      </c>
      <c r="B2319" s="50" t="s">
        <v>124</v>
      </c>
      <c r="C2319" s="50">
        <v>303</v>
      </c>
      <c r="D2319" s="50">
        <v>0.67500000000000004</v>
      </c>
      <c r="E2319" s="50">
        <v>0.63800000000000001</v>
      </c>
      <c r="F2319" s="50">
        <v>0.59199999999999997</v>
      </c>
      <c r="G2319" s="51">
        <v>21448.7</v>
      </c>
      <c r="H2319" s="50">
        <v>1</v>
      </c>
      <c r="I2319" t="str">
        <f t="shared" si="108"/>
        <v>Médio</v>
      </c>
      <c r="J2319" t="str">
        <f>VLOOKUP(B2319,'De-Para_Estado_Regiao'!$B:$C,2,0)</f>
        <v>Norte</v>
      </c>
      <c r="K2319" s="41">
        <f t="shared" si="109"/>
        <v>21448.7</v>
      </c>
      <c r="L2319" s="15">
        <f t="shared" si="110"/>
        <v>0.63800000000000001</v>
      </c>
    </row>
    <row r="2320" spans="1:12" x14ac:dyDescent="0.25">
      <c r="A2320" s="50" t="s">
        <v>2226</v>
      </c>
      <c r="B2320" s="50" t="s">
        <v>161</v>
      </c>
      <c r="C2320" s="50">
        <v>568</v>
      </c>
      <c r="D2320" s="50">
        <v>0.65</v>
      </c>
      <c r="E2320" s="50">
        <v>0.64400000000000002</v>
      </c>
      <c r="F2320" s="50">
        <v>0.53700000000000003</v>
      </c>
      <c r="G2320" s="51">
        <v>21385.41</v>
      </c>
      <c r="H2320" s="50">
        <v>5</v>
      </c>
      <c r="I2320" t="str">
        <f t="shared" si="108"/>
        <v>Médio</v>
      </c>
      <c r="J2320" t="str">
        <f>VLOOKUP(B2320,'De-Para_Estado_Regiao'!$B:$C,2,0)</f>
        <v>Norte</v>
      </c>
      <c r="K2320" s="41">
        <f t="shared" si="109"/>
        <v>21385.41</v>
      </c>
      <c r="L2320" s="15">
        <f t="shared" si="110"/>
        <v>0.64400000000000002</v>
      </c>
    </row>
    <row r="2321" spans="1:12" x14ac:dyDescent="0.25">
      <c r="A2321" s="52" t="s">
        <v>3588</v>
      </c>
      <c r="B2321" s="52" t="s">
        <v>124</v>
      </c>
      <c r="C2321" s="52">
        <v>360</v>
      </c>
      <c r="D2321" s="52">
        <v>0.65700000000000003</v>
      </c>
      <c r="E2321" s="52">
        <v>0.61799999999999999</v>
      </c>
      <c r="F2321" s="52">
        <v>0.57099999999999995</v>
      </c>
      <c r="G2321" s="53">
        <v>21344.720000000001</v>
      </c>
      <c r="H2321" s="52">
        <v>2</v>
      </c>
      <c r="I2321" t="str">
        <f t="shared" si="108"/>
        <v>Médio</v>
      </c>
      <c r="J2321" t="str">
        <f>VLOOKUP(B2321,'De-Para_Estado_Regiao'!$B:$C,2,0)</f>
        <v>Norte</v>
      </c>
      <c r="K2321" s="41">
        <f t="shared" si="109"/>
        <v>21344.720000000001</v>
      </c>
      <c r="L2321" s="15">
        <f t="shared" si="110"/>
        <v>0.61799999999999999</v>
      </c>
    </row>
    <row r="2322" spans="1:12" x14ac:dyDescent="0.25">
      <c r="A2322" s="50" t="s">
        <v>4456</v>
      </c>
      <c r="B2322" s="50" t="s">
        <v>124</v>
      </c>
      <c r="C2322" s="50">
        <v>58</v>
      </c>
      <c r="D2322" s="50">
        <v>0.65</v>
      </c>
      <c r="E2322" s="50">
        <v>0.63</v>
      </c>
      <c r="F2322" s="50">
        <v>0.52700000000000002</v>
      </c>
      <c r="G2322" s="51">
        <v>21278.52</v>
      </c>
      <c r="H2322" s="50">
        <v>0</v>
      </c>
      <c r="I2322" t="str">
        <f t="shared" si="108"/>
        <v>Médio</v>
      </c>
      <c r="J2322" t="str">
        <f>VLOOKUP(B2322,'De-Para_Estado_Regiao'!$B:$C,2,0)</f>
        <v>Norte</v>
      </c>
      <c r="K2322" s="41">
        <f t="shared" si="109"/>
        <v>21278.52</v>
      </c>
      <c r="L2322" s="15">
        <f t="shared" si="110"/>
        <v>0.63</v>
      </c>
    </row>
    <row r="2323" spans="1:12" x14ac:dyDescent="0.25">
      <c r="A2323" s="52" t="s">
        <v>1012</v>
      </c>
      <c r="B2323" s="52" t="s">
        <v>161</v>
      </c>
      <c r="C2323" s="52">
        <v>2569</v>
      </c>
      <c r="D2323" s="52">
        <v>0.7</v>
      </c>
      <c r="E2323" s="52">
        <v>0.70899999999999996</v>
      </c>
      <c r="F2323" s="52">
        <v>0.59799999999999998</v>
      </c>
      <c r="G2323" s="53">
        <v>21204.01</v>
      </c>
      <c r="H2323" s="52">
        <v>23</v>
      </c>
      <c r="I2323" t="str">
        <f t="shared" si="108"/>
        <v>Alto</v>
      </c>
      <c r="J2323" t="str">
        <f>VLOOKUP(B2323,'De-Para_Estado_Regiao'!$B:$C,2,0)</f>
        <v>Norte</v>
      </c>
      <c r="K2323" s="41">
        <f t="shared" si="109"/>
        <v>21204.01</v>
      </c>
      <c r="L2323" s="15">
        <f t="shared" si="110"/>
        <v>0.70899999999999996</v>
      </c>
    </row>
    <row r="2324" spans="1:12" x14ac:dyDescent="0.25">
      <c r="A2324" s="50" t="s">
        <v>3596</v>
      </c>
      <c r="B2324" s="50" t="s">
        <v>161</v>
      </c>
      <c r="C2324" s="50">
        <v>191</v>
      </c>
      <c r="D2324" s="50">
        <v>0.65</v>
      </c>
      <c r="E2324" s="50">
        <v>0.65</v>
      </c>
      <c r="F2324" s="50">
        <v>0.55900000000000005</v>
      </c>
      <c r="G2324" s="51">
        <v>21202.959999999999</v>
      </c>
      <c r="H2324" s="50">
        <v>2</v>
      </c>
      <c r="I2324" t="str">
        <f t="shared" si="108"/>
        <v>Médio</v>
      </c>
      <c r="J2324" t="str">
        <f>VLOOKUP(B2324,'De-Para_Estado_Regiao'!$B:$C,2,0)</f>
        <v>Norte</v>
      </c>
      <c r="K2324" s="41">
        <f t="shared" si="109"/>
        <v>21202.959999999999</v>
      </c>
      <c r="L2324" s="15">
        <f t="shared" si="110"/>
        <v>0.65</v>
      </c>
    </row>
    <row r="2325" spans="1:12" x14ac:dyDescent="0.25">
      <c r="A2325" s="52" t="s">
        <v>3332</v>
      </c>
      <c r="B2325" s="52" t="s">
        <v>12</v>
      </c>
      <c r="C2325" s="52">
        <v>260</v>
      </c>
      <c r="D2325" s="52">
        <v>0.55000000000000004</v>
      </c>
      <c r="E2325" s="52">
        <v>0.63500000000000001</v>
      </c>
      <c r="F2325" s="52">
        <v>0.33</v>
      </c>
      <c r="G2325" s="53">
        <v>20928.36</v>
      </c>
      <c r="H2325" s="52">
        <v>8</v>
      </c>
      <c r="I2325" t="str">
        <f t="shared" si="108"/>
        <v>Médio</v>
      </c>
      <c r="J2325" t="str">
        <f>VLOOKUP(B2325,'De-Para_Estado_Regiao'!$B:$C,2,0)</f>
        <v>Norte</v>
      </c>
      <c r="K2325" s="41">
        <f t="shared" si="109"/>
        <v>20928.36</v>
      </c>
      <c r="L2325" s="15">
        <f t="shared" si="110"/>
        <v>0.63500000000000001</v>
      </c>
    </row>
    <row r="2326" spans="1:12" x14ac:dyDescent="0.25">
      <c r="A2326" s="52" t="s">
        <v>1639</v>
      </c>
      <c r="B2326" s="52" t="s">
        <v>280</v>
      </c>
      <c r="C2326" s="52">
        <v>392</v>
      </c>
      <c r="D2326" s="52">
        <v>0.626</v>
      </c>
      <c r="E2326" s="52">
        <v>0.59699999999999998</v>
      </c>
      <c r="F2326" s="52">
        <v>0.50900000000000001</v>
      </c>
      <c r="G2326" s="53">
        <v>20898.61</v>
      </c>
      <c r="H2326" s="52">
        <v>0</v>
      </c>
      <c r="I2326" t="str">
        <f t="shared" si="108"/>
        <v>Médio</v>
      </c>
      <c r="J2326" t="str">
        <f>VLOOKUP(B2326,'De-Para_Estado_Regiao'!$B:$C,2,0)</f>
        <v>Norte</v>
      </c>
      <c r="K2326" s="41">
        <f t="shared" si="109"/>
        <v>20898.61</v>
      </c>
      <c r="L2326" s="15">
        <f t="shared" si="110"/>
        <v>0.59699999999999998</v>
      </c>
    </row>
    <row r="2327" spans="1:12" x14ac:dyDescent="0.25">
      <c r="A2327" s="52" t="s">
        <v>2905</v>
      </c>
      <c r="B2327" s="52" t="s">
        <v>161</v>
      </c>
      <c r="C2327" s="52">
        <v>144</v>
      </c>
      <c r="D2327" s="52">
        <v>0.65</v>
      </c>
      <c r="E2327" s="52">
        <v>0.66400000000000003</v>
      </c>
      <c r="F2327" s="52">
        <v>0.50600000000000001</v>
      </c>
      <c r="G2327" s="53">
        <v>20886.57</v>
      </c>
      <c r="H2327" s="52">
        <v>2</v>
      </c>
      <c r="I2327" t="str">
        <f t="shared" si="108"/>
        <v>Médio</v>
      </c>
      <c r="J2327" t="str">
        <f>VLOOKUP(B2327,'De-Para_Estado_Regiao'!$B:$C,2,0)</f>
        <v>Norte</v>
      </c>
      <c r="K2327" s="41">
        <f t="shared" si="109"/>
        <v>20886.57</v>
      </c>
      <c r="L2327" s="15">
        <f t="shared" si="110"/>
        <v>0.66400000000000003</v>
      </c>
    </row>
    <row r="2328" spans="1:12" x14ac:dyDescent="0.25">
      <c r="A2328" s="50" t="s">
        <v>1023</v>
      </c>
      <c r="B2328" s="50" t="s">
        <v>56</v>
      </c>
      <c r="C2328" s="50">
        <v>4975</v>
      </c>
      <c r="D2328" s="50">
        <v>0.64400000000000002</v>
      </c>
      <c r="E2328" s="50">
        <v>0.61799999999999999</v>
      </c>
      <c r="F2328" s="50">
        <v>0.53400000000000003</v>
      </c>
      <c r="G2328" s="51">
        <v>20860.580000000002</v>
      </c>
      <c r="H2328" s="50">
        <v>67</v>
      </c>
      <c r="I2328" t="str">
        <f t="shared" si="108"/>
        <v>Médio</v>
      </c>
      <c r="J2328" t="str">
        <f>VLOOKUP(B2328,'De-Para_Estado_Regiao'!$B:$C,2,0)</f>
        <v>Norte</v>
      </c>
      <c r="K2328" s="41">
        <f t="shared" si="109"/>
        <v>20860.580000000002</v>
      </c>
      <c r="L2328" s="15">
        <f t="shared" si="110"/>
        <v>0.61799999999999999</v>
      </c>
    </row>
    <row r="2329" spans="1:12" x14ac:dyDescent="0.25">
      <c r="A2329" s="50" t="s">
        <v>1599</v>
      </c>
      <c r="B2329" s="50" t="s">
        <v>124</v>
      </c>
      <c r="C2329" s="50">
        <v>301</v>
      </c>
      <c r="D2329" s="50">
        <v>0.67500000000000004</v>
      </c>
      <c r="E2329" s="50">
        <v>0.64200000000000002</v>
      </c>
      <c r="F2329" s="50">
        <v>0.60199999999999998</v>
      </c>
      <c r="G2329" s="51">
        <v>20759.38</v>
      </c>
      <c r="H2329" s="50">
        <v>7</v>
      </c>
      <c r="I2329" t="str">
        <f t="shared" si="108"/>
        <v>Médio</v>
      </c>
      <c r="J2329" t="str">
        <f>VLOOKUP(B2329,'De-Para_Estado_Regiao'!$B:$C,2,0)</f>
        <v>Norte</v>
      </c>
      <c r="K2329" s="41">
        <f t="shared" si="109"/>
        <v>20759.38</v>
      </c>
      <c r="L2329" s="15">
        <f t="shared" si="110"/>
        <v>0.64200000000000002</v>
      </c>
    </row>
    <row r="2330" spans="1:12" x14ac:dyDescent="0.25">
      <c r="A2330" s="52" t="s">
        <v>3651</v>
      </c>
      <c r="B2330" s="52" t="s">
        <v>124</v>
      </c>
      <c r="C2330" s="52">
        <v>297</v>
      </c>
      <c r="D2330" s="52">
        <v>0.58099999999999996</v>
      </c>
      <c r="E2330" s="52">
        <v>0.59699999999999998</v>
      </c>
      <c r="F2330" s="52">
        <v>0.42899999999999999</v>
      </c>
      <c r="G2330" s="53">
        <v>20699.169999999998</v>
      </c>
      <c r="H2330" s="52">
        <v>0</v>
      </c>
      <c r="I2330" t="str">
        <f t="shared" si="108"/>
        <v>Médio</v>
      </c>
      <c r="J2330" t="str">
        <f>VLOOKUP(B2330,'De-Para_Estado_Regiao'!$B:$C,2,0)</f>
        <v>Norte</v>
      </c>
      <c r="K2330" s="41">
        <f t="shared" si="109"/>
        <v>20699.169999999998</v>
      </c>
      <c r="L2330" s="15">
        <f t="shared" si="110"/>
        <v>0.59699999999999998</v>
      </c>
    </row>
    <row r="2331" spans="1:12" x14ac:dyDescent="0.25">
      <c r="A2331" s="52" t="s">
        <v>723</v>
      </c>
      <c r="B2331" s="52" t="s">
        <v>161</v>
      </c>
      <c r="C2331" s="52">
        <v>4383</v>
      </c>
      <c r="D2331" s="52">
        <v>0.7</v>
      </c>
      <c r="E2331" s="52">
        <v>0.71599999999999997</v>
      </c>
      <c r="F2331" s="52">
        <v>0.6</v>
      </c>
      <c r="G2331" s="53">
        <v>20618.18</v>
      </c>
      <c r="H2331" s="52">
        <v>68</v>
      </c>
      <c r="I2331" t="str">
        <f t="shared" si="108"/>
        <v>Alto</v>
      </c>
      <c r="J2331" t="str">
        <f>VLOOKUP(B2331,'De-Para_Estado_Regiao'!$B:$C,2,0)</f>
        <v>Norte</v>
      </c>
      <c r="K2331" s="41">
        <f t="shared" si="109"/>
        <v>20618.18</v>
      </c>
      <c r="L2331" s="15">
        <f t="shared" si="110"/>
        <v>0.71599999999999997</v>
      </c>
    </row>
    <row r="2332" spans="1:12" x14ac:dyDescent="0.25">
      <c r="A2332" s="52" t="s">
        <v>4367</v>
      </c>
      <c r="B2332" s="52" t="s">
        <v>124</v>
      </c>
      <c r="C2332" s="52">
        <v>176</v>
      </c>
      <c r="D2332" s="52">
        <v>0.66900000000000004</v>
      </c>
      <c r="E2332" s="52">
        <v>0.621</v>
      </c>
      <c r="F2332" s="52">
        <v>0.59499999999999997</v>
      </c>
      <c r="G2332" s="53">
        <v>20558.95</v>
      </c>
      <c r="H2332" s="52">
        <v>0</v>
      </c>
      <c r="I2332" t="str">
        <f t="shared" si="108"/>
        <v>Médio</v>
      </c>
      <c r="J2332" t="str">
        <f>VLOOKUP(B2332,'De-Para_Estado_Regiao'!$B:$C,2,0)</f>
        <v>Norte</v>
      </c>
      <c r="K2332" s="41">
        <f t="shared" si="109"/>
        <v>20558.95</v>
      </c>
      <c r="L2332" s="15">
        <f t="shared" si="110"/>
        <v>0.621</v>
      </c>
    </row>
    <row r="2333" spans="1:12" x14ac:dyDescent="0.25">
      <c r="A2333" s="52" t="s">
        <v>2508</v>
      </c>
      <c r="B2333" s="52" t="s">
        <v>222</v>
      </c>
      <c r="C2333" s="52">
        <v>575</v>
      </c>
      <c r="D2333" s="52">
        <v>0.626</v>
      </c>
      <c r="E2333" s="52">
        <v>0.628</v>
      </c>
      <c r="F2333" s="52">
        <v>0.502</v>
      </c>
      <c r="G2333" s="53">
        <v>20478.7</v>
      </c>
      <c r="H2333" s="52">
        <v>7</v>
      </c>
      <c r="I2333" t="str">
        <f t="shared" si="108"/>
        <v>Médio</v>
      </c>
      <c r="J2333" t="str">
        <f>VLOOKUP(B2333,'De-Para_Estado_Regiao'!$B:$C,2,0)</f>
        <v>Norte</v>
      </c>
      <c r="K2333" s="41">
        <f t="shared" si="109"/>
        <v>20478.7</v>
      </c>
      <c r="L2333" s="15">
        <f t="shared" si="110"/>
        <v>0.628</v>
      </c>
    </row>
    <row r="2334" spans="1:12" x14ac:dyDescent="0.25">
      <c r="A2334" s="52" t="s">
        <v>65</v>
      </c>
      <c r="B2334" s="52" t="s">
        <v>12</v>
      </c>
      <c r="C2334" s="52">
        <v>77895</v>
      </c>
      <c r="D2334" s="52">
        <v>0.746</v>
      </c>
      <c r="E2334" s="52">
        <v>0.751</v>
      </c>
      <c r="F2334" s="52">
        <v>0.67300000000000004</v>
      </c>
      <c r="G2334" s="53">
        <v>20350</v>
      </c>
      <c r="H2334" s="52">
        <v>617</v>
      </c>
      <c r="I2334" t="str">
        <f t="shared" si="108"/>
        <v>Alto</v>
      </c>
      <c r="J2334" t="str">
        <f>VLOOKUP(B2334,'De-Para_Estado_Regiao'!$B:$C,2,0)</f>
        <v>Norte</v>
      </c>
      <c r="K2334" s="41">
        <f t="shared" si="109"/>
        <v>20350</v>
      </c>
      <c r="L2334" s="15">
        <f t="shared" si="110"/>
        <v>0.751</v>
      </c>
    </row>
    <row r="2335" spans="1:12" x14ac:dyDescent="0.25">
      <c r="A2335" s="52" t="s">
        <v>3525</v>
      </c>
      <c r="B2335" s="52" t="s">
        <v>124</v>
      </c>
      <c r="C2335" s="52">
        <v>232</v>
      </c>
      <c r="D2335" s="52">
        <v>0.65</v>
      </c>
      <c r="E2335" s="52">
        <v>0.63300000000000001</v>
      </c>
      <c r="F2335" s="52">
        <v>0.52700000000000002</v>
      </c>
      <c r="G2335" s="53">
        <v>20274.37</v>
      </c>
      <c r="H2335" s="52">
        <v>1</v>
      </c>
      <c r="I2335" t="str">
        <f t="shared" si="108"/>
        <v>Médio</v>
      </c>
      <c r="J2335" t="str">
        <f>VLOOKUP(B2335,'De-Para_Estado_Regiao'!$B:$C,2,0)</f>
        <v>Norte</v>
      </c>
      <c r="K2335" s="41">
        <f t="shared" si="109"/>
        <v>20274.37</v>
      </c>
      <c r="L2335" s="15">
        <f t="shared" si="110"/>
        <v>0.63300000000000001</v>
      </c>
    </row>
    <row r="2336" spans="1:12" x14ac:dyDescent="0.25">
      <c r="A2336" s="52" t="s">
        <v>3800</v>
      </c>
      <c r="B2336" s="52" t="s">
        <v>124</v>
      </c>
      <c r="C2336" s="52">
        <v>191</v>
      </c>
      <c r="D2336" s="52">
        <v>0.63100000000000001</v>
      </c>
      <c r="E2336" s="52">
        <v>0.63</v>
      </c>
      <c r="F2336" s="52">
        <v>0.504</v>
      </c>
      <c r="G2336" s="53">
        <v>20155.560000000001</v>
      </c>
      <c r="H2336" s="52">
        <v>0</v>
      </c>
      <c r="I2336" t="str">
        <f t="shared" si="108"/>
        <v>Médio</v>
      </c>
      <c r="J2336" t="str">
        <f>VLOOKUP(B2336,'De-Para_Estado_Regiao'!$B:$C,2,0)</f>
        <v>Norte</v>
      </c>
      <c r="K2336" s="41">
        <f t="shared" si="109"/>
        <v>20155.560000000001</v>
      </c>
      <c r="L2336" s="15">
        <f t="shared" si="110"/>
        <v>0.63</v>
      </c>
    </row>
    <row r="2337" spans="1:12" x14ac:dyDescent="0.25">
      <c r="A2337" s="50" t="s">
        <v>538</v>
      </c>
      <c r="B2337" s="50" t="s">
        <v>12</v>
      </c>
      <c r="C2337" s="50">
        <v>4942</v>
      </c>
      <c r="D2337" s="50">
        <v>0.67200000000000004</v>
      </c>
      <c r="E2337" s="50">
        <v>0.67400000000000004</v>
      </c>
      <c r="F2337" s="50">
        <v>0.56100000000000005</v>
      </c>
      <c r="G2337" s="51">
        <v>20143.55</v>
      </c>
      <c r="H2337" s="50">
        <v>87</v>
      </c>
      <c r="I2337" t="str">
        <f t="shared" si="108"/>
        <v>Médio</v>
      </c>
      <c r="J2337" t="str">
        <f>VLOOKUP(B2337,'De-Para_Estado_Regiao'!$B:$C,2,0)</f>
        <v>Norte</v>
      </c>
      <c r="K2337" s="41">
        <f t="shared" si="109"/>
        <v>20143.55</v>
      </c>
      <c r="L2337" s="15">
        <f t="shared" si="110"/>
        <v>0.67400000000000004</v>
      </c>
    </row>
    <row r="2338" spans="1:12" x14ac:dyDescent="0.25">
      <c r="A2338" s="50" t="s">
        <v>2353</v>
      </c>
      <c r="B2338" s="50" t="s">
        <v>12</v>
      </c>
      <c r="C2338" s="50">
        <v>1042</v>
      </c>
      <c r="D2338" s="50">
        <v>0.502</v>
      </c>
      <c r="E2338" s="50">
        <v>0.50800000000000001</v>
      </c>
      <c r="F2338" s="50">
        <v>0.32300000000000001</v>
      </c>
      <c r="G2338" s="51">
        <v>20018.72</v>
      </c>
      <c r="H2338" s="50">
        <v>0</v>
      </c>
      <c r="I2338" t="str">
        <f t="shared" si="108"/>
        <v>Baixo</v>
      </c>
      <c r="J2338" t="str">
        <f>VLOOKUP(B2338,'De-Para_Estado_Regiao'!$B:$C,2,0)</f>
        <v>Norte</v>
      </c>
      <c r="K2338" s="41">
        <f t="shared" si="109"/>
        <v>20018.72</v>
      </c>
      <c r="L2338" s="15">
        <f t="shared" si="110"/>
        <v>0.50800000000000001</v>
      </c>
    </row>
    <row r="2339" spans="1:12" x14ac:dyDescent="0.25">
      <c r="A2339" s="52" t="s">
        <v>221</v>
      </c>
      <c r="B2339" s="52" t="s">
        <v>222</v>
      </c>
      <c r="C2339" s="52">
        <v>23717</v>
      </c>
      <c r="D2339" s="52">
        <v>0.73299999999999998</v>
      </c>
      <c r="E2339" s="52">
        <v>0.72299999999999998</v>
      </c>
      <c r="F2339" s="52">
        <v>0.66300000000000003</v>
      </c>
      <c r="G2339" s="53">
        <v>19935.32</v>
      </c>
      <c r="H2339" s="52">
        <v>364</v>
      </c>
      <c r="I2339" t="str">
        <f t="shared" si="108"/>
        <v>Alto</v>
      </c>
      <c r="J2339" t="str">
        <f>VLOOKUP(B2339,'De-Para_Estado_Regiao'!$B:$C,2,0)</f>
        <v>Norte</v>
      </c>
      <c r="K2339" s="41">
        <f t="shared" si="109"/>
        <v>19935.32</v>
      </c>
      <c r="L2339" s="15">
        <f t="shared" si="110"/>
        <v>0.72299999999999998</v>
      </c>
    </row>
    <row r="2340" spans="1:12" x14ac:dyDescent="0.25">
      <c r="A2340" s="52" t="s">
        <v>4144</v>
      </c>
      <c r="B2340" s="52" t="s">
        <v>124</v>
      </c>
      <c r="C2340" s="52">
        <v>119</v>
      </c>
      <c r="D2340" s="52">
        <v>0.65900000000000003</v>
      </c>
      <c r="E2340" s="52">
        <v>0.626</v>
      </c>
      <c r="F2340" s="52">
        <v>0.57799999999999996</v>
      </c>
      <c r="G2340" s="53">
        <v>19827.64</v>
      </c>
      <c r="H2340" s="52">
        <v>2</v>
      </c>
      <c r="I2340" t="str">
        <f t="shared" si="108"/>
        <v>Médio</v>
      </c>
      <c r="J2340" t="str">
        <f>VLOOKUP(B2340,'De-Para_Estado_Regiao'!$B:$C,2,0)</f>
        <v>Norte</v>
      </c>
      <c r="K2340" s="41">
        <f t="shared" si="109"/>
        <v>19827.64</v>
      </c>
      <c r="L2340" s="15">
        <f t="shared" si="110"/>
        <v>0.626</v>
      </c>
    </row>
    <row r="2341" spans="1:12" x14ac:dyDescent="0.25">
      <c r="A2341" s="50" t="s">
        <v>1260</v>
      </c>
      <c r="B2341" s="50" t="s">
        <v>124</v>
      </c>
      <c r="C2341" s="50">
        <v>883</v>
      </c>
      <c r="D2341" s="50">
        <v>0.67</v>
      </c>
      <c r="E2341" s="50">
        <v>0.64</v>
      </c>
      <c r="F2341" s="50">
        <v>0.58699999999999997</v>
      </c>
      <c r="G2341" s="51">
        <v>19757.560000000001</v>
      </c>
      <c r="H2341" s="50">
        <v>7</v>
      </c>
      <c r="I2341" t="str">
        <f t="shared" si="108"/>
        <v>Médio</v>
      </c>
      <c r="J2341" t="str">
        <f>VLOOKUP(B2341,'De-Para_Estado_Regiao'!$B:$C,2,0)</f>
        <v>Norte</v>
      </c>
      <c r="K2341" s="41">
        <f t="shared" si="109"/>
        <v>19757.560000000001</v>
      </c>
      <c r="L2341" s="15">
        <f t="shared" si="110"/>
        <v>0.64</v>
      </c>
    </row>
    <row r="2342" spans="1:12" x14ac:dyDescent="0.25">
      <c r="A2342" s="50" t="s">
        <v>4134</v>
      </c>
      <c r="B2342" s="50" t="s">
        <v>161</v>
      </c>
      <c r="C2342" s="50">
        <v>52</v>
      </c>
      <c r="D2342" s="50">
        <v>0.66</v>
      </c>
      <c r="E2342" s="50">
        <v>0.65</v>
      </c>
      <c r="F2342" s="50">
        <v>0.54700000000000004</v>
      </c>
      <c r="G2342" s="51">
        <v>19165.439999999999</v>
      </c>
      <c r="H2342" s="50">
        <v>1</v>
      </c>
      <c r="I2342" t="str">
        <f t="shared" si="108"/>
        <v>Médio</v>
      </c>
      <c r="J2342" t="str">
        <f>VLOOKUP(B2342,'De-Para_Estado_Regiao'!$B:$C,2,0)</f>
        <v>Norte</v>
      </c>
      <c r="K2342" s="41">
        <f t="shared" si="109"/>
        <v>19165.439999999999</v>
      </c>
      <c r="L2342" s="15">
        <f t="shared" si="110"/>
        <v>0.65</v>
      </c>
    </row>
    <row r="2343" spans="1:12" x14ac:dyDescent="0.25">
      <c r="A2343" s="52" t="s">
        <v>385</v>
      </c>
      <c r="B2343" s="52" t="s">
        <v>124</v>
      </c>
      <c r="C2343" s="52">
        <v>165</v>
      </c>
      <c r="D2343" s="52">
        <v>0.67500000000000004</v>
      </c>
      <c r="E2343" s="52">
        <v>0.67300000000000004</v>
      </c>
      <c r="F2343" s="52">
        <v>0.57299999999999995</v>
      </c>
      <c r="G2343" s="53">
        <v>18958.66</v>
      </c>
      <c r="H2343" s="52">
        <v>0</v>
      </c>
      <c r="I2343" t="str">
        <f t="shared" si="108"/>
        <v>Médio</v>
      </c>
      <c r="J2343" t="str">
        <f>VLOOKUP(B2343,'De-Para_Estado_Regiao'!$B:$C,2,0)</f>
        <v>Norte</v>
      </c>
      <c r="K2343" s="41">
        <f t="shared" si="109"/>
        <v>18958.66</v>
      </c>
      <c r="L2343" s="15">
        <f t="shared" si="110"/>
        <v>0.67300000000000004</v>
      </c>
    </row>
    <row r="2344" spans="1:12" x14ac:dyDescent="0.25">
      <c r="A2344" s="50" t="s">
        <v>680</v>
      </c>
      <c r="B2344" s="50" t="s">
        <v>12</v>
      </c>
      <c r="C2344" s="50">
        <v>2112</v>
      </c>
      <c r="D2344" s="50">
        <v>0.65900000000000003</v>
      </c>
      <c r="E2344" s="50">
        <v>0.67</v>
      </c>
      <c r="F2344" s="50">
        <v>0.52500000000000002</v>
      </c>
      <c r="G2344" s="51">
        <v>18892.8</v>
      </c>
      <c r="H2344" s="50">
        <v>10</v>
      </c>
      <c r="I2344" t="str">
        <f t="shared" si="108"/>
        <v>Médio</v>
      </c>
      <c r="J2344" t="str">
        <f>VLOOKUP(B2344,'De-Para_Estado_Regiao'!$B:$C,2,0)</f>
        <v>Norte</v>
      </c>
      <c r="K2344" s="41">
        <f t="shared" si="109"/>
        <v>18892.8</v>
      </c>
      <c r="L2344" s="15">
        <f t="shared" si="110"/>
        <v>0.67</v>
      </c>
    </row>
    <row r="2345" spans="1:12" x14ac:dyDescent="0.25">
      <c r="A2345" s="52" t="s">
        <v>1584</v>
      </c>
      <c r="B2345" s="52" t="s">
        <v>161</v>
      </c>
      <c r="C2345" s="52">
        <v>869</v>
      </c>
      <c r="D2345" s="52">
        <v>0.64</v>
      </c>
      <c r="E2345" s="52">
        <v>0.65700000000000003</v>
      </c>
      <c r="F2345" s="52">
        <v>0.52600000000000002</v>
      </c>
      <c r="G2345" s="53">
        <v>18732.169999999998</v>
      </c>
      <c r="H2345" s="52">
        <v>21</v>
      </c>
      <c r="I2345" t="str">
        <f t="shared" si="108"/>
        <v>Médio</v>
      </c>
      <c r="J2345" t="str">
        <f>VLOOKUP(B2345,'De-Para_Estado_Regiao'!$B:$C,2,0)</f>
        <v>Norte</v>
      </c>
      <c r="K2345" s="41">
        <f t="shared" si="109"/>
        <v>18732.169999999998</v>
      </c>
      <c r="L2345" s="15">
        <f t="shared" si="110"/>
        <v>0.65700000000000003</v>
      </c>
    </row>
    <row r="2346" spans="1:12" x14ac:dyDescent="0.25">
      <c r="A2346" s="52" t="s">
        <v>469</v>
      </c>
      <c r="B2346" s="52" t="s">
        <v>12</v>
      </c>
      <c r="C2346" s="52">
        <v>10806</v>
      </c>
      <c r="D2346" s="52">
        <v>0.67</v>
      </c>
      <c r="E2346" s="52">
        <v>0.65400000000000003</v>
      </c>
      <c r="F2346" s="52">
        <v>0.58199999999999996</v>
      </c>
      <c r="G2346" s="53">
        <v>18709.66</v>
      </c>
      <c r="H2346" s="52">
        <v>146</v>
      </c>
      <c r="I2346" t="str">
        <f t="shared" si="108"/>
        <v>Médio</v>
      </c>
      <c r="J2346" t="str">
        <f>VLOOKUP(B2346,'De-Para_Estado_Regiao'!$B:$C,2,0)</f>
        <v>Norte</v>
      </c>
      <c r="K2346" s="41">
        <f t="shared" si="109"/>
        <v>18709.66</v>
      </c>
      <c r="L2346" s="15">
        <f t="shared" si="110"/>
        <v>0.65400000000000003</v>
      </c>
    </row>
    <row r="2347" spans="1:12" x14ac:dyDescent="0.25">
      <c r="A2347" s="52" t="s">
        <v>2370</v>
      </c>
      <c r="B2347" s="52" t="s">
        <v>12</v>
      </c>
      <c r="C2347" s="52">
        <v>767</v>
      </c>
      <c r="D2347" s="52">
        <v>0.57999999999999996</v>
      </c>
      <c r="E2347" s="52">
        <v>0.60499999999999998</v>
      </c>
      <c r="F2347" s="52">
        <v>0.40799999999999997</v>
      </c>
      <c r="G2347" s="53">
        <v>18664.02</v>
      </c>
      <c r="H2347" s="52">
        <v>0</v>
      </c>
      <c r="I2347" t="str">
        <f t="shared" si="108"/>
        <v>Médio</v>
      </c>
      <c r="J2347" t="str">
        <f>VLOOKUP(B2347,'De-Para_Estado_Regiao'!$B:$C,2,0)</f>
        <v>Norte</v>
      </c>
      <c r="K2347" s="41">
        <f t="shared" si="109"/>
        <v>18664.02</v>
      </c>
      <c r="L2347" s="15">
        <f t="shared" si="110"/>
        <v>0.60499999999999998</v>
      </c>
    </row>
    <row r="2348" spans="1:12" x14ac:dyDescent="0.25">
      <c r="A2348" s="52" t="s">
        <v>4501</v>
      </c>
      <c r="B2348" s="52" t="s">
        <v>124</v>
      </c>
      <c r="C2348" s="52">
        <v>107</v>
      </c>
      <c r="D2348" s="52">
        <v>0.66500000000000004</v>
      </c>
      <c r="E2348" s="52">
        <v>0.7</v>
      </c>
      <c r="F2348" s="52">
        <v>0.502</v>
      </c>
      <c r="G2348" s="53">
        <v>18543.349999999999</v>
      </c>
      <c r="H2348" s="52">
        <v>0</v>
      </c>
      <c r="I2348" t="str">
        <f t="shared" si="108"/>
        <v>Médio</v>
      </c>
      <c r="J2348" t="str">
        <f>VLOOKUP(B2348,'De-Para_Estado_Regiao'!$B:$C,2,0)</f>
        <v>Norte</v>
      </c>
      <c r="K2348" s="41">
        <f t="shared" si="109"/>
        <v>18543.349999999999</v>
      </c>
      <c r="L2348" s="15">
        <f t="shared" si="110"/>
        <v>0.7</v>
      </c>
    </row>
    <row r="2349" spans="1:12" x14ac:dyDescent="0.25">
      <c r="A2349" s="52" t="s">
        <v>960</v>
      </c>
      <c r="B2349" s="52" t="s">
        <v>124</v>
      </c>
      <c r="C2349" s="52">
        <v>2039</v>
      </c>
      <c r="D2349" s="52">
        <v>0.70099999999999996</v>
      </c>
      <c r="E2349" s="52">
        <v>0.69</v>
      </c>
      <c r="F2349" s="52">
        <v>0.61399999999999999</v>
      </c>
      <c r="G2349" s="53">
        <v>18502.54</v>
      </c>
      <c r="H2349" s="52">
        <v>27</v>
      </c>
      <c r="I2349" t="str">
        <f t="shared" si="108"/>
        <v>Alto</v>
      </c>
      <c r="J2349" t="str">
        <f>VLOOKUP(B2349,'De-Para_Estado_Regiao'!$B:$C,2,0)</f>
        <v>Norte</v>
      </c>
      <c r="K2349" s="41">
        <f t="shared" si="109"/>
        <v>18502.54</v>
      </c>
      <c r="L2349" s="15">
        <f t="shared" si="110"/>
        <v>0.69</v>
      </c>
    </row>
    <row r="2350" spans="1:12" x14ac:dyDescent="0.25">
      <c r="A2350" s="50" t="s">
        <v>3238</v>
      </c>
      <c r="B2350" s="50" t="s">
        <v>280</v>
      </c>
      <c r="C2350" s="50">
        <v>410</v>
      </c>
      <c r="D2350" s="50">
        <v>0.65500000000000003</v>
      </c>
      <c r="E2350" s="50">
        <v>0.61399999999999999</v>
      </c>
      <c r="F2350" s="50">
        <v>0.58699999999999997</v>
      </c>
      <c r="G2350" s="51">
        <v>18387.38</v>
      </c>
      <c r="H2350" s="50">
        <v>0</v>
      </c>
      <c r="I2350" t="str">
        <f t="shared" si="108"/>
        <v>Médio</v>
      </c>
      <c r="J2350" t="str">
        <f>VLOOKUP(B2350,'De-Para_Estado_Regiao'!$B:$C,2,0)</f>
        <v>Norte</v>
      </c>
      <c r="K2350" s="41">
        <f t="shared" si="109"/>
        <v>18387.38</v>
      </c>
      <c r="L2350" s="15">
        <f t="shared" si="110"/>
        <v>0.61399999999999999</v>
      </c>
    </row>
    <row r="2351" spans="1:12" x14ac:dyDescent="0.25">
      <c r="A2351" s="50" t="s">
        <v>3408</v>
      </c>
      <c r="B2351" s="50" t="s">
        <v>124</v>
      </c>
      <c r="C2351" s="50">
        <v>402</v>
      </c>
      <c r="D2351" s="50">
        <v>0.59499999999999997</v>
      </c>
      <c r="E2351" s="50">
        <v>0.58799999999999997</v>
      </c>
      <c r="F2351" s="50">
        <v>0.46100000000000002</v>
      </c>
      <c r="G2351" s="51">
        <v>18348.55</v>
      </c>
      <c r="H2351" s="50">
        <v>3</v>
      </c>
      <c r="I2351" t="str">
        <f t="shared" si="108"/>
        <v>Médio</v>
      </c>
      <c r="J2351" t="str">
        <f>VLOOKUP(B2351,'De-Para_Estado_Regiao'!$B:$C,2,0)</f>
        <v>Norte</v>
      </c>
      <c r="K2351" s="41">
        <f t="shared" si="109"/>
        <v>18348.55</v>
      </c>
      <c r="L2351" s="15">
        <f t="shared" si="110"/>
        <v>0.58799999999999997</v>
      </c>
    </row>
    <row r="2352" spans="1:12" x14ac:dyDescent="0.25">
      <c r="A2352" s="50" t="s">
        <v>4758</v>
      </c>
      <c r="B2352" s="50" t="s">
        <v>124</v>
      </c>
      <c r="C2352" s="50">
        <v>76</v>
      </c>
      <c r="D2352" s="50">
        <v>0.66700000000000004</v>
      </c>
      <c r="E2352" s="50">
        <v>0.623</v>
      </c>
      <c r="F2352" s="50">
        <v>0.59899999999999998</v>
      </c>
      <c r="G2352" s="51">
        <v>18300.43</v>
      </c>
      <c r="H2352" s="50">
        <v>1</v>
      </c>
      <c r="I2352" t="str">
        <f t="shared" si="108"/>
        <v>Médio</v>
      </c>
      <c r="J2352" t="str">
        <f>VLOOKUP(B2352,'De-Para_Estado_Regiao'!$B:$C,2,0)</f>
        <v>Norte</v>
      </c>
      <c r="K2352" s="41">
        <f t="shared" si="109"/>
        <v>18300.43</v>
      </c>
      <c r="L2352" s="15">
        <f t="shared" si="110"/>
        <v>0.623</v>
      </c>
    </row>
    <row r="2353" spans="1:12" x14ac:dyDescent="0.25">
      <c r="A2353" s="50" t="s">
        <v>5189</v>
      </c>
      <c r="B2353" s="50" t="s">
        <v>124</v>
      </c>
      <c r="C2353" s="50">
        <v>144</v>
      </c>
      <c r="D2353" s="50">
        <v>0.62</v>
      </c>
      <c r="E2353" s="50">
        <v>0.59</v>
      </c>
      <c r="F2353" s="50">
        <v>0.497</v>
      </c>
      <c r="G2353" s="51">
        <v>18274.93</v>
      </c>
      <c r="H2353" s="50">
        <v>1</v>
      </c>
      <c r="I2353" t="str">
        <f t="shared" si="108"/>
        <v>Médio</v>
      </c>
      <c r="J2353" t="str">
        <f>VLOOKUP(B2353,'De-Para_Estado_Regiao'!$B:$C,2,0)</f>
        <v>Norte</v>
      </c>
      <c r="K2353" s="41">
        <f t="shared" si="109"/>
        <v>18274.93</v>
      </c>
      <c r="L2353" s="15">
        <f t="shared" si="110"/>
        <v>0.59</v>
      </c>
    </row>
    <row r="2354" spans="1:12" x14ac:dyDescent="0.25">
      <c r="A2354" s="52" t="s">
        <v>2386</v>
      </c>
      <c r="B2354" s="52" t="s">
        <v>280</v>
      </c>
      <c r="C2354" s="52">
        <v>869</v>
      </c>
      <c r="D2354" s="52">
        <v>0.61899999999999999</v>
      </c>
      <c r="E2354" s="52">
        <v>0.57399999999999995</v>
      </c>
      <c r="F2354" s="52">
        <v>0.51900000000000002</v>
      </c>
      <c r="G2354" s="53">
        <v>18235.04</v>
      </c>
      <c r="H2354" s="52">
        <v>7</v>
      </c>
      <c r="I2354" t="str">
        <f t="shared" si="108"/>
        <v>Médio</v>
      </c>
      <c r="J2354" t="str">
        <f>VLOOKUP(B2354,'De-Para_Estado_Regiao'!$B:$C,2,0)</f>
        <v>Norte</v>
      </c>
      <c r="K2354" s="41">
        <f t="shared" si="109"/>
        <v>18235.04</v>
      </c>
      <c r="L2354" s="15">
        <f t="shared" si="110"/>
        <v>0.57399999999999995</v>
      </c>
    </row>
    <row r="2355" spans="1:12" x14ac:dyDescent="0.25">
      <c r="A2355" s="50" t="s">
        <v>3928</v>
      </c>
      <c r="B2355" s="50" t="s">
        <v>124</v>
      </c>
      <c r="C2355" s="50">
        <v>233</v>
      </c>
      <c r="D2355" s="50">
        <v>0.59499999999999997</v>
      </c>
      <c r="E2355" s="50">
        <v>0.57399999999999995</v>
      </c>
      <c r="F2355" s="50">
        <v>0.47099999999999997</v>
      </c>
      <c r="G2355" s="51">
        <v>18128.41</v>
      </c>
      <c r="H2355" s="50">
        <v>0</v>
      </c>
      <c r="I2355" t="str">
        <f t="shared" si="108"/>
        <v>Médio</v>
      </c>
      <c r="J2355" t="str">
        <f>VLOOKUP(B2355,'De-Para_Estado_Regiao'!$B:$C,2,0)</f>
        <v>Norte</v>
      </c>
      <c r="K2355" s="41">
        <f t="shared" si="109"/>
        <v>18128.41</v>
      </c>
      <c r="L2355" s="15">
        <f t="shared" si="110"/>
        <v>0.57399999999999995</v>
      </c>
    </row>
    <row r="2356" spans="1:12" x14ac:dyDescent="0.25">
      <c r="A2356" s="52" t="s">
        <v>5291</v>
      </c>
      <c r="B2356" s="52" t="s">
        <v>124</v>
      </c>
      <c r="C2356" s="52">
        <v>85</v>
      </c>
      <c r="D2356" s="52">
        <v>0.68400000000000005</v>
      </c>
      <c r="E2356" s="52">
        <v>0.64</v>
      </c>
      <c r="F2356" s="52">
        <v>0.60099999999999998</v>
      </c>
      <c r="G2356" s="53">
        <v>18057</v>
      </c>
      <c r="H2356" s="52">
        <v>0</v>
      </c>
      <c r="I2356" t="str">
        <f t="shared" si="108"/>
        <v>Médio</v>
      </c>
      <c r="J2356" t="str">
        <f>VLOOKUP(B2356,'De-Para_Estado_Regiao'!$B:$C,2,0)</f>
        <v>Norte</v>
      </c>
      <c r="K2356" s="41">
        <f t="shared" si="109"/>
        <v>18057</v>
      </c>
      <c r="L2356" s="15">
        <f t="shared" si="110"/>
        <v>0.64</v>
      </c>
    </row>
    <row r="2357" spans="1:12" x14ac:dyDescent="0.25">
      <c r="A2357" s="50" t="s">
        <v>2859</v>
      </c>
      <c r="B2357" s="50" t="s">
        <v>161</v>
      </c>
      <c r="C2357" s="50">
        <v>159</v>
      </c>
      <c r="D2357" s="50">
        <v>0.67</v>
      </c>
      <c r="E2357" s="50">
        <v>0.65700000000000003</v>
      </c>
      <c r="F2357" s="50">
        <v>0.56399999999999995</v>
      </c>
      <c r="G2357" s="51">
        <v>17842.990000000002</v>
      </c>
      <c r="H2357" s="50">
        <v>1</v>
      </c>
      <c r="I2357" t="str">
        <f t="shared" si="108"/>
        <v>Médio</v>
      </c>
      <c r="J2357" t="str">
        <f>VLOOKUP(B2357,'De-Para_Estado_Regiao'!$B:$C,2,0)</f>
        <v>Norte</v>
      </c>
      <c r="K2357" s="41">
        <f t="shared" si="109"/>
        <v>17842.990000000002</v>
      </c>
      <c r="L2357" s="15">
        <f t="shared" si="110"/>
        <v>0.65700000000000003</v>
      </c>
    </row>
    <row r="2358" spans="1:12" x14ac:dyDescent="0.25">
      <c r="A2358" s="50" t="s">
        <v>949</v>
      </c>
      <c r="B2358" s="50" t="s">
        <v>161</v>
      </c>
      <c r="C2358" s="50">
        <v>1722</v>
      </c>
      <c r="D2358" s="50">
        <v>0.68200000000000005</v>
      </c>
      <c r="E2358" s="50">
        <v>0.68700000000000006</v>
      </c>
      <c r="F2358" s="50">
        <v>0.56899999999999995</v>
      </c>
      <c r="G2358" s="51">
        <v>17794.04</v>
      </c>
      <c r="H2358" s="50">
        <v>17</v>
      </c>
      <c r="I2358" t="str">
        <f t="shared" si="108"/>
        <v>Médio</v>
      </c>
      <c r="J2358" t="str">
        <f>VLOOKUP(B2358,'De-Para_Estado_Regiao'!$B:$C,2,0)</f>
        <v>Norte</v>
      </c>
      <c r="K2358" s="41">
        <f t="shared" si="109"/>
        <v>17794.04</v>
      </c>
      <c r="L2358" s="15">
        <f t="shared" si="110"/>
        <v>0.68700000000000006</v>
      </c>
    </row>
    <row r="2359" spans="1:12" x14ac:dyDescent="0.25">
      <c r="A2359" s="50" t="s">
        <v>1138</v>
      </c>
      <c r="B2359" s="50" t="s">
        <v>12</v>
      </c>
      <c r="C2359" s="50">
        <v>1669</v>
      </c>
      <c r="D2359" s="50">
        <v>0.64200000000000002</v>
      </c>
      <c r="E2359" s="50">
        <v>0.65900000000000003</v>
      </c>
      <c r="F2359" s="50">
        <v>0.497</v>
      </c>
      <c r="G2359" s="51">
        <v>17706.580000000002</v>
      </c>
      <c r="H2359" s="50">
        <v>31</v>
      </c>
      <c r="I2359" t="str">
        <f t="shared" si="108"/>
        <v>Médio</v>
      </c>
      <c r="J2359" t="str">
        <f>VLOOKUP(B2359,'De-Para_Estado_Regiao'!$B:$C,2,0)</f>
        <v>Norte</v>
      </c>
      <c r="K2359" s="41">
        <f t="shared" si="109"/>
        <v>17706.580000000002</v>
      </c>
      <c r="L2359" s="15">
        <f t="shared" si="110"/>
        <v>0.65900000000000003</v>
      </c>
    </row>
    <row r="2360" spans="1:12" x14ac:dyDescent="0.25">
      <c r="A2360" s="50" t="s">
        <v>2727</v>
      </c>
      <c r="B2360" s="50" t="s">
        <v>161</v>
      </c>
      <c r="C2360" s="50">
        <v>200</v>
      </c>
      <c r="D2360" s="50">
        <v>0.63800000000000001</v>
      </c>
      <c r="E2360" s="50">
        <v>0.64700000000000002</v>
      </c>
      <c r="F2360" s="50">
        <v>0.51800000000000002</v>
      </c>
      <c r="G2360" s="51">
        <v>17577.060000000001</v>
      </c>
      <c r="H2360" s="50">
        <v>2</v>
      </c>
      <c r="I2360" t="str">
        <f t="shared" si="108"/>
        <v>Médio</v>
      </c>
      <c r="J2360" t="str">
        <f>VLOOKUP(B2360,'De-Para_Estado_Regiao'!$B:$C,2,0)</f>
        <v>Norte</v>
      </c>
      <c r="K2360" s="41">
        <f t="shared" si="109"/>
        <v>17577.060000000001</v>
      </c>
      <c r="L2360" s="15">
        <f t="shared" si="110"/>
        <v>0.64700000000000002</v>
      </c>
    </row>
    <row r="2361" spans="1:12" x14ac:dyDescent="0.25">
      <c r="A2361" s="52" t="s">
        <v>2390</v>
      </c>
      <c r="B2361" s="52" t="s">
        <v>12</v>
      </c>
      <c r="C2361" s="52">
        <v>624</v>
      </c>
      <c r="D2361" s="52">
        <v>0.55200000000000005</v>
      </c>
      <c r="E2361" s="52">
        <v>0.495</v>
      </c>
      <c r="F2361" s="52">
        <v>0.437</v>
      </c>
      <c r="G2361" s="53">
        <v>17488.37</v>
      </c>
      <c r="H2361" s="52">
        <v>1</v>
      </c>
      <c r="I2361" t="str">
        <f t="shared" si="108"/>
        <v>Médio</v>
      </c>
      <c r="J2361" t="str">
        <f>VLOOKUP(B2361,'De-Para_Estado_Regiao'!$B:$C,2,0)</f>
        <v>Norte</v>
      </c>
      <c r="K2361" s="41">
        <f t="shared" si="109"/>
        <v>17488.37</v>
      </c>
      <c r="L2361" s="15">
        <f t="shared" si="110"/>
        <v>0.495</v>
      </c>
    </row>
    <row r="2362" spans="1:12" x14ac:dyDescent="0.25">
      <c r="A2362" s="50" t="s">
        <v>1567</v>
      </c>
      <c r="B2362" s="50" t="s">
        <v>161</v>
      </c>
      <c r="C2362" s="50">
        <v>752</v>
      </c>
      <c r="D2362" s="50">
        <v>0.66400000000000003</v>
      </c>
      <c r="E2362" s="50">
        <v>0.67100000000000004</v>
      </c>
      <c r="F2362" s="50">
        <v>0.55000000000000004</v>
      </c>
      <c r="G2362" s="51">
        <v>17380.72</v>
      </c>
      <c r="H2362" s="50">
        <v>5</v>
      </c>
      <c r="I2362" t="str">
        <f t="shared" si="108"/>
        <v>Médio</v>
      </c>
      <c r="J2362" t="str">
        <f>VLOOKUP(B2362,'De-Para_Estado_Regiao'!$B:$C,2,0)</f>
        <v>Norte</v>
      </c>
      <c r="K2362" s="41">
        <f t="shared" si="109"/>
        <v>17380.72</v>
      </c>
      <c r="L2362" s="15">
        <f t="shared" si="110"/>
        <v>0.67100000000000004</v>
      </c>
    </row>
    <row r="2363" spans="1:12" x14ac:dyDescent="0.25">
      <c r="A2363" s="50" t="s">
        <v>2012</v>
      </c>
      <c r="B2363" s="50" t="s">
        <v>56</v>
      </c>
      <c r="C2363" s="50">
        <v>873</v>
      </c>
      <c r="D2363" s="50">
        <v>0.62</v>
      </c>
      <c r="E2363" s="50">
        <v>0.55100000000000005</v>
      </c>
      <c r="F2363" s="50">
        <v>0.57499999999999996</v>
      </c>
      <c r="G2363" s="51">
        <v>17378.650000000001</v>
      </c>
      <c r="H2363" s="50">
        <v>7</v>
      </c>
      <c r="I2363" t="str">
        <f t="shared" si="108"/>
        <v>Médio</v>
      </c>
      <c r="J2363" t="str">
        <f>VLOOKUP(B2363,'De-Para_Estado_Regiao'!$B:$C,2,0)</f>
        <v>Norte</v>
      </c>
      <c r="K2363" s="41">
        <f t="shared" si="109"/>
        <v>17378.650000000001</v>
      </c>
      <c r="L2363" s="15">
        <f t="shared" si="110"/>
        <v>0.55100000000000005</v>
      </c>
    </row>
    <row r="2364" spans="1:12" x14ac:dyDescent="0.25">
      <c r="A2364" s="52" t="s">
        <v>4673</v>
      </c>
      <c r="B2364" s="52" t="s">
        <v>124</v>
      </c>
      <c r="C2364" s="52">
        <v>21</v>
      </c>
      <c r="D2364" s="52">
        <v>0.62</v>
      </c>
      <c r="E2364" s="52">
        <v>0.57199999999999995</v>
      </c>
      <c r="F2364" s="52">
        <v>0.54700000000000004</v>
      </c>
      <c r="G2364" s="53">
        <v>17329.04</v>
      </c>
      <c r="H2364" s="52">
        <v>0</v>
      </c>
      <c r="I2364" t="str">
        <f t="shared" si="108"/>
        <v>Médio</v>
      </c>
      <c r="J2364" t="str">
        <f>VLOOKUP(B2364,'De-Para_Estado_Regiao'!$B:$C,2,0)</f>
        <v>Norte</v>
      </c>
      <c r="K2364" s="41">
        <f t="shared" si="109"/>
        <v>17329.04</v>
      </c>
      <c r="L2364" s="15">
        <f t="shared" si="110"/>
        <v>0.57199999999999995</v>
      </c>
    </row>
    <row r="2365" spans="1:12" x14ac:dyDescent="0.25">
      <c r="A2365" s="50" t="s">
        <v>1048</v>
      </c>
      <c r="B2365" s="50" t="s">
        <v>12</v>
      </c>
      <c r="C2365" s="50">
        <v>1514</v>
      </c>
      <c r="D2365" s="50">
        <v>0.624</v>
      </c>
      <c r="E2365" s="50">
        <v>0.65300000000000002</v>
      </c>
      <c r="F2365" s="50">
        <v>0.46700000000000003</v>
      </c>
      <c r="G2365" s="51">
        <v>17267.580000000002</v>
      </c>
      <c r="H2365" s="50">
        <v>5</v>
      </c>
      <c r="I2365" t="str">
        <f t="shared" si="108"/>
        <v>Médio</v>
      </c>
      <c r="J2365" t="str">
        <f>VLOOKUP(B2365,'De-Para_Estado_Regiao'!$B:$C,2,0)</f>
        <v>Norte</v>
      </c>
      <c r="K2365" s="41">
        <f t="shared" si="109"/>
        <v>17267.580000000002</v>
      </c>
      <c r="L2365" s="15">
        <f t="shared" si="110"/>
        <v>0.65300000000000002</v>
      </c>
    </row>
    <row r="2366" spans="1:12" x14ac:dyDescent="0.25">
      <c r="A2366" s="52" t="s">
        <v>3635</v>
      </c>
      <c r="B2366" s="52" t="s">
        <v>124</v>
      </c>
      <c r="C2366" s="52">
        <v>499</v>
      </c>
      <c r="D2366" s="52">
        <v>0.63600000000000001</v>
      </c>
      <c r="E2366" s="52">
        <v>0.61599999999999999</v>
      </c>
      <c r="F2366" s="52">
        <v>0.52400000000000002</v>
      </c>
      <c r="G2366" s="53">
        <v>17092.53</v>
      </c>
      <c r="H2366" s="52">
        <v>1</v>
      </c>
      <c r="I2366" t="str">
        <f t="shared" si="108"/>
        <v>Médio</v>
      </c>
      <c r="J2366" t="str">
        <f>VLOOKUP(B2366,'De-Para_Estado_Regiao'!$B:$C,2,0)</f>
        <v>Norte</v>
      </c>
      <c r="K2366" s="41">
        <f t="shared" si="109"/>
        <v>17092.53</v>
      </c>
      <c r="L2366" s="15">
        <f t="shared" si="110"/>
        <v>0.61599999999999999</v>
      </c>
    </row>
    <row r="2367" spans="1:12" x14ac:dyDescent="0.25">
      <c r="A2367" s="50" t="s">
        <v>4600</v>
      </c>
      <c r="B2367" s="50" t="s">
        <v>124</v>
      </c>
      <c r="C2367" s="50">
        <v>96</v>
      </c>
      <c r="D2367" s="50">
        <v>0.65</v>
      </c>
      <c r="E2367" s="50">
        <v>0.61299999999999999</v>
      </c>
      <c r="F2367" s="50">
        <v>0.53100000000000003</v>
      </c>
      <c r="G2367" s="51">
        <v>17077.52</v>
      </c>
      <c r="H2367" s="50">
        <v>1</v>
      </c>
      <c r="I2367" t="str">
        <f t="shared" si="108"/>
        <v>Médio</v>
      </c>
      <c r="J2367" t="str">
        <f>VLOOKUP(B2367,'De-Para_Estado_Regiao'!$B:$C,2,0)</f>
        <v>Norte</v>
      </c>
      <c r="K2367" s="41">
        <f t="shared" si="109"/>
        <v>17077.52</v>
      </c>
      <c r="L2367" s="15">
        <f t="shared" si="110"/>
        <v>0.61299999999999999</v>
      </c>
    </row>
    <row r="2368" spans="1:12" x14ac:dyDescent="0.25">
      <c r="A2368" s="50" t="s">
        <v>2246</v>
      </c>
      <c r="B2368" s="50" t="s">
        <v>12</v>
      </c>
      <c r="C2368" s="50">
        <v>1743</v>
      </c>
      <c r="D2368" s="50">
        <v>0.59</v>
      </c>
      <c r="E2368" s="50">
        <v>0.54700000000000004</v>
      </c>
      <c r="F2368" s="50">
        <v>0.501</v>
      </c>
      <c r="G2368" s="51">
        <v>17038.21</v>
      </c>
      <c r="H2368" s="50">
        <v>11</v>
      </c>
      <c r="I2368" t="str">
        <f t="shared" si="108"/>
        <v>Médio</v>
      </c>
      <c r="J2368" t="str">
        <f>VLOOKUP(B2368,'De-Para_Estado_Regiao'!$B:$C,2,0)</f>
        <v>Norte</v>
      </c>
      <c r="K2368" s="41">
        <f t="shared" si="109"/>
        <v>17038.21</v>
      </c>
      <c r="L2368" s="15">
        <f t="shared" si="110"/>
        <v>0.54700000000000004</v>
      </c>
    </row>
    <row r="2369" spans="1:12" x14ac:dyDescent="0.25">
      <c r="A2369" s="50" t="s">
        <v>1559</v>
      </c>
      <c r="B2369" s="50" t="s">
        <v>12</v>
      </c>
      <c r="C2369" s="50">
        <v>244</v>
      </c>
      <c r="D2369" s="50">
        <v>0.59</v>
      </c>
      <c r="E2369" s="50">
        <v>0.63900000000000001</v>
      </c>
      <c r="F2369" s="50">
        <v>0.40500000000000003</v>
      </c>
      <c r="G2369" s="51">
        <v>17021.810000000001</v>
      </c>
      <c r="H2369" s="50">
        <v>0</v>
      </c>
      <c r="I2369" t="str">
        <f t="shared" si="108"/>
        <v>Médio</v>
      </c>
      <c r="J2369" t="str">
        <f>VLOOKUP(B2369,'De-Para_Estado_Regiao'!$B:$C,2,0)</f>
        <v>Norte</v>
      </c>
      <c r="K2369" s="41">
        <f t="shared" si="109"/>
        <v>17021.810000000001</v>
      </c>
      <c r="L2369" s="15">
        <f t="shared" si="110"/>
        <v>0.63900000000000001</v>
      </c>
    </row>
    <row r="2370" spans="1:12" x14ac:dyDescent="0.25">
      <c r="A2370" s="50" t="s">
        <v>4286</v>
      </c>
      <c r="B2370" s="50" t="s">
        <v>161</v>
      </c>
      <c r="C2370" s="50">
        <v>83</v>
      </c>
      <c r="D2370" s="50">
        <v>0.64</v>
      </c>
      <c r="E2370" s="50">
        <v>0.64500000000000002</v>
      </c>
      <c r="F2370" s="50">
        <v>0.51200000000000001</v>
      </c>
      <c r="G2370" s="51">
        <v>16977.61</v>
      </c>
      <c r="H2370" s="50">
        <v>5</v>
      </c>
      <c r="I2370" t="str">
        <f t="shared" ref="I2370:I2433" si="111">IF(D2370&lt;0.55,"Baixo",IF(D2370&lt;0.7,"Médio",IF(D2370&lt;0.8,"Alto","Muito Alto")))</f>
        <v>Médio</v>
      </c>
      <c r="J2370" t="str">
        <f>VLOOKUP(B2370,'De-Para_Estado_Regiao'!$B:$C,2,0)</f>
        <v>Norte</v>
      </c>
      <c r="K2370" s="41">
        <f t="shared" si="109"/>
        <v>16977.61</v>
      </c>
      <c r="L2370" s="15">
        <f t="shared" si="110"/>
        <v>0.64500000000000002</v>
      </c>
    </row>
    <row r="2371" spans="1:12" x14ac:dyDescent="0.25">
      <c r="A2371" s="52" t="s">
        <v>3683</v>
      </c>
      <c r="B2371" s="52" t="s">
        <v>124</v>
      </c>
      <c r="C2371" s="52">
        <v>284</v>
      </c>
      <c r="D2371" s="52">
        <v>0.68</v>
      </c>
      <c r="E2371" s="52">
        <v>0.66700000000000004</v>
      </c>
      <c r="F2371" s="52">
        <v>0.58499999999999996</v>
      </c>
      <c r="G2371" s="53">
        <v>16958.63</v>
      </c>
      <c r="H2371" s="52">
        <v>1</v>
      </c>
      <c r="I2371" t="str">
        <f t="shared" si="111"/>
        <v>Médio</v>
      </c>
      <c r="J2371" t="str">
        <f>VLOOKUP(B2371,'De-Para_Estado_Regiao'!$B:$C,2,0)</f>
        <v>Norte</v>
      </c>
      <c r="K2371" s="41">
        <f t="shared" ref="K2371:K2434" si="112">G2371</f>
        <v>16958.63</v>
      </c>
      <c r="L2371" s="15">
        <f t="shared" ref="L2371:L2434" si="113">E2371</f>
        <v>0.66700000000000004</v>
      </c>
    </row>
    <row r="2372" spans="1:12" x14ac:dyDescent="0.25">
      <c r="A2372" s="52" t="s">
        <v>2497</v>
      </c>
      <c r="B2372" s="52" t="s">
        <v>12</v>
      </c>
      <c r="C2372" s="52">
        <v>558</v>
      </c>
      <c r="D2372" s="52">
        <v>0.56200000000000006</v>
      </c>
      <c r="E2372" s="52">
        <v>0.59399999999999997</v>
      </c>
      <c r="F2372" s="52">
        <v>0.39200000000000002</v>
      </c>
      <c r="G2372" s="53">
        <v>16955.939999999999</v>
      </c>
      <c r="H2372" s="52">
        <v>0</v>
      </c>
      <c r="I2372" t="str">
        <f t="shared" si="111"/>
        <v>Médio</v>
      </c>
      <c r="J2372" t="str">
        <f>VLOOKUP(B2372,'De-Para_Estado_Regiao'!$B:$C,2,0)</f>
        <v>Norte</v>
      </c>
      <c r="K2372" s="41">
        <f t="shared" si="112"/>
        <v>16955.939999999999</v>
      </c>
      <c r="L2372" s="15">
        <f t="shared" si="113"/>
        <v>0.59399999999999997</v>
      </c>
    </row>
    <row r="2373" spans="1:12" x14ac:dyDescent="0.25">
      <c r="A2373" s="52" t="s">
        <v>3066</v>
      </c>
      <c r="B2373" s="52" t="s">
        <v>124</v>
      </c>
      <c r="C2373" s="52">
        <v>288</v>
      </c>
      <c r="D2373" s="52">
        <v>0.66</v>
      </c>
      <c r="E2373" s="52">
        <v>0.61</v>
      </c>
      <c r="F2373" s="52">
        <v>0.59599999999999997</v>
      </c>
      <c r="G2373" s="53">
        <v>16945.25</v>
      </c>
      <c r="H2373" s="52">
        <v>2</v>
      </c>
      <c r="I2373" t="str">
        <f t="shared" si="111"/>
        <v>Médio</v>
      </c>
      <c r="J2373" t="str">
        <f>VLOOKUP(B2373,'De-Para_Estado_Regiao'!$B:$C,2,0)</f>
        <v>Norte</v>
      </c>
      <c r="K2373" s="41">
        <f t="shared" si="112"/>
        <v>16945.25</v>
      </c>
      <c r="L2373" s="15">
        <f t="shared" si="113"/>
        <v>0.61</v>
      </c>
    </row>
    <row r="2374" spans="1:12" x14ac:dyDescent="0.25">
      <c r="A2374" s="50" t="s">
        <v>3617</v>
      </c>
      <c r="B2374" s="50" t="s">
        <v>124</v>
      </c>
      <c r="C2374" s="50">
        <v>227</v>
      </c>
      <c r="D2374" s="50">
        <v>0.622</v>
      </c>
      <c r="E2374" s="50">
        <v>0.60799999999999998</v>
      </c>
      <c r="F2374" s="50">
        <v>0.48899999999999999</v>
      </c>
      <c r="G2374" s="51">
        <v>16904.78</v>
      </c>
      <c r="H2374" s="50">
        <v>2</v>
      </c>
      <c r="I2374" t="str">
        <f t="shared" si="111"/>
        <v>Médio</v>
      </c>
      <c r="J2374" t="str">
        <f>VLOOKUP(B2374,'De-Para_Estado_Regiao'!$B:$C,2,0)</f>
        <v>Norte</v>
      </c>
      <c r="K2374" s="41">
        <f t="shared" si="112"/>
        <v>16904.78</v>
      </c>
      <c r="L2374" s="15">
        <f t="shared" si="113"/>
        <v>0.60799999999999998</v>
      </c>
    </row>
    <row r="2375" spans="1:12" x14ac:dyDescent="0.25">
      <c r="A2375" s="50" t="s">
        <v>4122</v>
      </c>
      <c r="B2375" s="50" t="s">
        <v>124</v>
      </c>
      <c r="C2375" s="50">
        <v>189</v>
      </c>
      <c r="D2375" s="50">
        <v>0.64300000000000002</v>
      </c>
      <c r="E2375" s="50">
        <v>0.60499999999999998</v>
      </c>
      <c r="F2375" s="50">
        <v>0.53900000000000003</v>
      </c>
      <c r="G2375" s="51">
        <v>16763.310000000001</v>
      </c>
      <c r="H2375" s="50">
        <v>1</v>
      </c>
      <c r="I2375" t="str">
        <f t="shared" si="111"/>
        <v>Médio</v>
      </c>
      <c r="J2375" t="str">
        <f>VLOOKUP(B2375,'De-Para_Estado_Regiao'!$B:$C,2,0)</f>
        <v>Norte</v>
      </c>
      <c r="K2375" s="41">
        <f t="shared" si="112"/>
        <v>16763.310000000001</v>
      </c>
      <c r="L2375" s="15">
        <f t="shared" si="113"/>
        <v>0.60499999999999998</v>
      </c>
    </row>
    <row r="2376" spans="1:12" x14ac:dyDescent="0.25">
      <c r="A2376" s="52" t="s">
        <v>4977</v>
      </c>
      <c r="B2376" s="52" t="s">
        <v>124</v>
      </c>
      <c r="C2376" s="52">
        <v>68</v>
      </c>
      <c r="D2376" s="52">
        <v>0.67500000000000004</v>
      </c>
      <c r="E2376" s="52">
        <v>0.627</v>
      </c>
      <c r="F2376" s="52">
        <v>0.61399999999999999</v>
      </c>
      <c r="G2376" s="53">
        <v>16742.04</v>
      </c>
      <c r="H2376" s="52">
        <v>0</v>
      </c>
      <c r="I2376" t="str">
        <f t="shared" si="111"/>
        <v>Médio</v>
      </c>
      <c r="J2376" t="str">
        <f>VLOOKUP(B2376,'De-Para_Estado_Regiao'!$B:$C,2,0)</f>
        <v>Norte</v>
      </c>
      <c r="K2376" s="41">
        <f t="shared" si="112"/>
        <v>16742.04</v>
      </c>
      <c r="L2376" s="15">
        <f t="shared" si="113"/>
        <v>0.627</v>
      </c>
    </row>
    <row r="2377" spans="1:12" x14ac:dyDescent="0.25">
      <c r="A2377" s="50" t="s">
        <v>2342</v>
      </c>
      <c r="B2377" s="50" t="s">
        <v>222</v>
      </c>
      <c r="C2377" s="50">
        <v>2482</v>
      </c>
      <c r="D2377" s="50">
        <v>0.66500000000000004</v>
      </c>
      <c r="E2377" s="50">
        <v>0.64100000000000001</v>
      </c>
      <c r="F2377" s="50">
        <v>0.57299999999999995</v>
      </c>
      <c r="G2377" s="51">
        <v>16741.38</v>
      </c>
      <c r="H2377" s="50">
        <v>38</v>
      </c>
      <c r="I2377" t="str">
        <f t="shared" si="111"/>
        <v>Médio</v>
      </c>
      <c r="J2377" t="str">
        <f>VLOOKUP(B2377,'De-Para_Estado_Regiao'!$B:$C,2,0)</f>
        <v>Norte</v>
      </c>
      <c r="K2377" s="41">
        <f t="shared" si="112"/>
        <v>16741.38</v>
      </c>
      <c r="L2377" s="15">
        <f t="shared" si="113"/>
        <v>0.64100000000000001</v>
      </c>
    </row>
    <row r="2378" spans="1:12" x14ac:dyDescent="0.25">
      <c r="A2378" s="50" t="s">
        <v>2233</v>
      </c>
      <c r="B2378" s="50" t="s">
        <v>285</v>
      </c>
      <c r="C2378" s="50">
        <v>1020</v>
      </c>
      <c r="D2378" s="50">
        <v>0.61399999999999999</v>
      </c>
      <c r="E2378" s="50">
        <v>0.61899999999999999</v>
      </c>
      <c r="F2378" s="50">
        <v>0.48499999999999999</v>
      </c>
      <c r="G2378" s="51">
        <v>16728.68</v>
      </c>
      <c r="H2378" s="50">
        <v>13</v>
      </c>
      <c r="I2378" t="str">
        <f t="shared" si="111"/>
        <v>Médio</v>
      </c>
      <c r="J2378" t="str">
        <f>VLOOKUP(B2378,'De-Para_Estado_Regiao'!$B:$C,2,0)</f>
        <v>Norte</v>
      </c>
      <c r="K2378" s="41">
        <f t="shared" si="112"/>
        <v>16728.68</v>
      </c>
      <c r="L2378" s="15">
        <f t="shared" si="113"/>
        <v>0.61899999999999999</v>
      </c>
    </row>
    <row r="2379" spans="1:12" x14ac:dyDescent="0.25">
      <c r="A2379" s="50" t="s">
        <v>3228</v>
      </c>
      <c r="B2379" s="50" t="s">
        <v>285</v>
      </c>
      <c r="C2379" s="50">
        <v>289</v>
      </c>
      <c r="D2379" s="50">
        <v>0.58899999999999997</v>
      </c>
      <c r="E2379" s="50">
        <v>0.60299999999999998</v>
      </c>
      <c r="F2379" s="50">
        <v>0.439</v>
      </c>
      <c r="G2379" s="51">
        <v>16704.34</v>
      </c>
      <c r="H2379" s="50">
        <v>13</v>
      </c>
      <c r="I2379" t="str">
        <f t="shared" si="111"/>
        <v>Médio</v>
      </c>
      <c r="J2379" t="str">
        <f>VLOOKUP(B2379,'De-Para_Estado_Regiao'!$B:$C,2,0)</f>
        <v>Norte</v>
      </c>
      <c r="K2379" s="41">
        <f t="shared" si="112"/>
        <v>16704.34</v>
      </c>
      <c r="L2379" s="15">
        <f t="shared" si="113"/>
        <v>0.60299999999999998</v>
      </c>
    </row>
    <row r="2380" spans="1:12" x14ac:dyDescent="0.25">
      <c r="A2380" s="50" t="s">
        <v>5134</v>
      </c>
      <c r="B2380" s="50" t="s">
        <v>124</v>
      </c>
      <c r="C2380" s="50">
        <v>175</v>
      </c>
      <c r="D2380" s="50">
        <v>0.63800000000000001</v>
      </c>
      <c r="E2380" s="50">
        <v>0.60599999999999998</v>
      </c>
      <c r="F2380" s="50">
        <v>0.57299999999999995</v>
      </c>
      <c r="G2380" s="51">
        <v>16691.66</v>
      </c>
      <c r="H2380" s="50">
        <v>0</v>
      </c>
      <c r="I2380" t="str">
        <f t="shared" si="111"/>
        <v>Médio</v>
      </c>
      <c r="J2380" t="str">
        <f>VLOOKUP(B2380,'De-Para_Estado_Regiao'!$B:$C,2,0)</f>
        <v>Norte</v>
      </c>
      <c r="K2380" s="41">
        <f t="shared" si="112"/>
        <v>16691.66</v>
      </c>
      <c r="L2380" s="15">
        <f t="shared" si="113"/>
        <v>0.60599999999999998</v>
      </c>
    </row>
    <row r="2381" spans="1:12" x14ac:dyDescent="0.25">
      <c r="A2381" s="52" t="s">
        <v>3958</v>
      </c>
      <c r="B2381" s="52" t="s">
        <v>161</v>
      </c>
      <c r="C2381" s="52">
        <v>88</v>
      </c>
      <c r="D2381" s="52">
        <v>0.64300000000000002</v>
      </c>
      <c r="E2381" s="52">
        <v>0.65300000000000002</v>
      </c>
      <c r="F2381" s="52">
        <v>0.498</v>
      </c>
      <c r="G2381" s="53">
        <v>16651.03</v>
      </c>
      <c r="H2381" s="52">
        <v>1</v>
      </c>
      <c r="I2381" t="str">
        <f t="shared" si="111"/>
        <v>Médio</v>
      </c>
      <c r="J2381" t="str">
        <f>VLOOKUP(B2381,'De-Para_Estado_Regiao'!$B:$C,2,0)</f>
        <v>Norte</v>
      </c>
      <c r="K2381" s="41">
        <f t="shared" si="112"/>
        <v>16651.03</v>
      </c>
      <c r="L2381" s="15">
        <f t="shared" si="113"/>
        <v>0.65300000000000002</v>
      </c>
    </row>
    <row r="2382" spans="1:12" x14ac:dyDescent="0.25">
      <c r="A2382" s="52" t="s">
        <v>1423</v>
      </c>
      <c r="B2382" s="52" t="s">
        <v>161</v>
      </c>
      <c r="C2382" s="52">
        <v>1335</v>
      </c>
      <c r="D2382" s="52">
        <v>0.67200000000000004</v>
      </c>
      <c r="E2382" s="52">
        <v>0.69099999999999995</v>
      </c>
      <c r="F2382" s="52">
        <v>0.53600000000000003</v>
      </c>
      <c r="G2382" s="53">
        <v>16650.27</v>
      </c>
      <c r="H2382" s="52">
        <v>16</v>
      </c>
      <c r="I2382" t="str">
        <f t="shared" si="111"/>
        <v>Médio</v>
      </c>
      <c r="J2382" t="str">
        <f>VLOOKUP(B2382,'De-Para_Estado_Regiao'!$B:$C,2,0)</f>
        <v>Norte</v>
      </c>
      <c r="K2382" s="41">
        <f t="shared" si="112"/>
        <v>16650.27</v>
      </c>
      <c r="L2382" s="15">
        <f t="shared" si="113"/>
        <v>0.69099999999999995</v>
      </c>
    </row>
    <row r="2383" spans="1:12" x14ac:dyDescent="0.25">
      <c r="A2383" s="52" t="s">
        <v>2880</v>
      </c>
      <c r="B2383" s="52" t="s">
        <v>222</v>
      </c>
      <c r="C2383" s="52">
        <v>515</v>
      </c>
      <c r="D2383" s="52">
        <v>0.64200000000000002</v>
      </c>
      <c r="E2383" s="52">
        <v>0.63100000000000001</v>
      </c>
      <c r="F2383" s="52">
        <v>0.53200000000000003</v>
      </c>
      <c r="G2383" s="53">
        <v>16519.72</v>
      </c>
      <c r="H2383" s="52">
        <v>13</v>
      </c>
      <c r="I2383" t="str">
        <f t="shared" si="111"/>
        <v>Médio</v>
      </c>
      <c r="J2383" t="str">
        <f>VLOOKUP(B2383,'De-Para_Estado_Regiao'!$B:$C,2,0)</f>
        <v>Norte</v>
      </c>
      <c r="K2383" s="41">
        <f t="shared" si="112"/>
        <v>16519.72</v>
      </c>
      <c r="L2383" s="15">
        <f t="shared" si="113"/>
        <v>0.63100000000000001</v>
      </c>
    </row>
    <row r="2384" spans="1:12" x14ac:dyDescent="0.25">
      <c r="A2384" s="50" t="s">
        <v>2314</v>
      </c>
      <c r="B2384" s="50" t="s">
        <v>161</v>
      </c>
      <c r="C2384" s="50">
        <v>638</v>
      </c>
      <c r="D2384" s="50">
        <v>0.61099999999999999</v>
      </c>
      <c r="E2384" s="50">
        <v>0.65700000000000003</v>
      </c>
      <c r="F2384" s="50">
        <v>0.46200000000000002</v>
      </c>
      <c r="G2384" s="51">
        <v>16479.25</v>
      </c>
      <c r="H2384" s="50">
        <v>6</v>
      </c>
      <c r="I2384" t="str">
        <f t="shared" si="111"/>
        <v>Médio</v>
      </c>
      <c r="J2384" t="str">
        <f>VLOOKUP(B2384,'De-Para_Estado_Regiao'!$B:$C,2,0)</f>
        <v>Norte</v>
      </c>
      <c r="K2384" s="41">
        <f t="shared" si="112"/>
        <v>16479.25</v>
      </c>
      <c r="L2384" s="15">
        <f t="shared" si="113"/>
        <v>0.65700000000000003</v>
      </c>
    </row>
    <row r="2385" spans="1:12" x14ac:dyDescent="0.25">
      <c r="A2385" s="52" t="s">
        <v>3489</v>
      </c>
      <c r="B2385" s="52" t="s">
        <v>161</v>
      </c>
      <c r="C2385" s="52">
        <v>160</v>
      </c>
      <c r="D2385" s="52">
        <v>0.59599999999999997</v>
      </c>
      <c r="E2385" s="52">
        <v>0.627</v>
      </c>
      <c r="F2385" s="52">
        <v>0.44400000000000001</v>
      </c>
      <c r="G2385" s="53">
        <v>16447.330000000002</v>
      </c>
      <c r="H2385" s="52">
        <v>3</v>
      </c>
      <c r="I2385" t="str">
        <f t="shared" si="111"/>
        <v>Médio</v>
      </c>
      <c r="J2385" t="str">
        <f>VLOOKUP(B2385,'De-Para_Estado_Regiao'!$B:$C,2,0)</f>
        <v>Norte</v>
      </c>
      <c r="K2385" s="41">
        <f t="shared" si="112"/>
        <v>16447.330000000002</v>
      </c>
      <c r="L2385" s="15">
        <f t="shared" si="113"/>
        <v>0.627</v>
      </c>
    </row>
    <row r="2386" spans="1:12" x14ac:dyDescent="0.25">
      <c r="A2386" s="52" t="s">
        <v>3368</v>
      </c>
      <c r="B2386" s="52" t="s">
        <v>161</v>
      </c>
      <c r="C2386" s="52">
        <v>212</v>
      </c>
      <c r="D2386" s="52">
        <v>0.59</v>
      </c>
      <c r="E2386" s="52">
        <v>0.60299999999999998</v>
      </c>
      <c r="F2386" s="52">
        <v>0.443</v>
      </c>
      <c r="G2386" s="53">
        <v>16438.939999999999</v>
      </c>
      <c r="H2386" s="52">
        <v>3</v>
      </c>
      <c r="I2386" t="str">
        <f t="shared" si="111"/>
        <v>Médio</v>
      </c>
      <c r="J2386" t="str">
        <f>VLOOKUP(B2386,'De-Para_Estado_Regiao'!$B:$C,2,0)</f>
        <v>Norte</v>
      </c>
      <c r="K2386" s="41">
        <f t="shared" si="112"/>
        <v>16438.939999999999</v>
      </c>
      <c r="L2386" s="15">
        <f t="shared" si="113"/>
        <v>0.60299999999999998</v>
      </c>
    </row>
    <row r="2387" spans="1:12" x14ac:dyDescent="0.25">
      <c r="A2387" s="52" t="s">
        <v>2645</v>
      </c>
      <c r="B2387" s="52" t="s">
        <v>124</v>
      </c>
      <c r="C2387" s="52">
        <v>690</v>
      </c>
      <c r="D2387" s="52">
        <v>0.66200000000000003</v>
      </c>
      <c r="E2387" s="52">
        <v>0.63300000000000001</v>
      </c>
      <c r="F2387" s="52">
        <v>0.57099999999999995</v>
      </c>
      <c r="G2387" s="53">
        <v>16415.52</v>
      </c>
      <c r="H2387" s="52">
        <v>6</v>
      </c>
      <c r="I2387" t="str">
        <f t="shared" si="111"/>
        <v>Médio</v>
      </c>
      <c r="J2387" t="str">
        <f>VLOOKUP(B2387,'De-Para_Estado_Regiao'!$B:$C,2,0)</f>
        <v>Norte</v>
      </c>
      <c r="K2387" s="41">
        <f t="shared" si="112"/>
        <v>16415.52</v>
      </c>
      <c r="L2387" s="15">
        <f t="shared" si="113"/>
        <v>0.63300000000000001</v>
      </c>
    </row>
    <row r="2388" spans="1:12" x14ac:dyDescent="0.25">
      <c r="A2388" s="52" t="s">
        <v>1124</v>
      </c>
      <c r="B2388" s="52" t="s">
        <v>161</v>
      </c>
      <c r="C2388" s="52">
        <v>822</v>
      </c>
      <c r="D2388" s="52">
        <v>0.68500000000000005</v>
      </c>
      <c r="E2388" s="52">
        <v>0.67600000000000005</v>
      </c>
      <c r="F2388" s="52">
        <v>0.58399999999999996</v>
      </c>
      <c r="G2388" s="53">
        <v>16410.55</v>
      </c>
      <c r="H2388" s="52">
        <v>5</v>
      </c>
      <c r="I2388" t="str">
        <f t="shared" si="111"/>
        <v>Médio</v>
      </c>
      <c r="J2388" t="str">
        <f>VLOOKUP(B2388,'De-Para_Estado_Regiao'!$B:$C,2,0)</f>
        <v>Norte</v>
      </c>
      <c r="K2388" s="41">
        <f t="shared" si="112"/>
        <v>16410.55</v>
      </c>
      <c r="L2388" s="15">
        <f t="shared" si="113"/>
        <v>0.67600000000000005</v>
      </c>
    </row>
    <row r="2389" spans="1:12" x14ac:dyDescent="0.25">
      <c r="A2389" s="52" t="s">
        <v>3192</v>
      </c>
      <c r="B2389" s="52" t="s">
        <v>285</v>
      </c>
      <c r="C2389" s="52">
        <v>816</v>
      </c>
      <c r="D2389" s="52">
        <v>0.65300000000000002</v>
      </c>
      <c r="E2389" s="52">
        <v>0.65400000000000003</v>
      </c>
      <c r="F2389" s="52">
        <v>0.55300000000000005</v>
      </c>
      <c r="G2389" s="53">
        <v>16382.28</v>
      </c>
      <c r="H2389" s="52">
        <v>12</v>
      </c>
      <c r="I2389" t="str">
        <f t="shared" si="111"/>
        <v>Médio</v>
      </c>
      <c r="J2389" t="str">
        <f>VLOOKUP(B2389,'De-Para_Estado_Regiao'!$B:$C,2,0)</f>
        <v>Norte</v>
      </c>
      <c r="K2389" s="41">
        <f t="shared" si="112"/>
        <v>16382.28</v>
      </c>
      <c r="L2389" s="15">
        <f t="shared" si="113"/>
        <v>0.65400000000000003</v>
      </c>
    </row>
    <row r="2390" spans="1:12" x14ac:dyDescent="0.25">
      <c r="A2390" s="50" t="s">
        <v>3905</v>
      </c>
      <c r="B2390" s="50" t="s">
        <v>124</v>
      </c>
      <c r="C2390" s="50">
        <v>297</v>
      </c>
      <c r="D2390" s="50">
        <v>0.69</v>
      </c>
      <c r="E2390" s="50">
        <v>0.63500000000000001</v>
      </c>
      <c r="F2390" s="50">
        <v>0.61899999999999999</v>
      </c>
      <c r="G2390" s="51">
        <v>16361.1</v>
      </c>
      <c r="H2390" s="50">
        <v>2</v>
      </c>
      <c r="I2390" t="str">
        <f t="shared" si="111"/>
        <v>Médio</v>
      </c>
      <c r="J2390" t="str">
        <f>VLOOKUP(B2390,'De-Para_Estado_Regiao'!$B:$C,2,0)</f>
        <v>Norte</v>
      </c>
      <c r="K2390" s="41">
        <f t="shared" si="112"/>
        <v>16361.1</v>
      </c>
      <c r="L2390" s="15">
        <f t="shared" si="113"/>
        <v>0.63500000000000001</v>
      </c>
    </row>
    <row r="2391" spans="1:12" x14ac:dyDescent="0.25">
      <c r="A2391" s="50" t="s">
        <v>2413</v>
      </c>
      <c r="B2391" s="50" t="s">
        <v>12</v>
      </c>
      <c r="C2391" s="50">
        <v>614</v>
      </c>
      <c r="D2391" s="50">
        <v>0.56399999999999995</v>
      </c>
      <c r="E2391" s="50">
        <v>0.56299999999999994</v>
      </c>
      <c r="F2391" s="50">
        <v>0.39900000000000002</v>
      </c>
      <c r="G2391" s="51">
        <v>16308.05</v>
      </c>
      <c r="H2391" s="50">
        <v>4</v>
      </c>
      <c r="I2391" t="str">
        <f t="shared" si="111"/>
        <v>Médio</v>
      </c>
      <c r="J2391" t="str">
        <f>VLOOKUP(B2391,'De-Para_Estado_Regiao'!$B:$C,2,0)</f>
        <v>Norte</v>
      </c>
      <c r="K2391" s="41">
        <f t="shared" si="112"/>
        <v>16308.05</v>
      </c>
      <c r="L2391" s="15">
        <f t="shared" si="113"/>
        <v>0.56299999999999994</v>
      </c>
    </row>
    <row r="2392" spans="1:12" x14ac:dyDescent="0.25">
      <c r="A2392" s="52" t="s">
        <v>3193</v>
      </c>
      <c r="B2392" s="52" t="s">
        <v>280</v>
      </c>
      <c r="C2392" s="52">
        <v>690</v>
      </c>
      <c r="D2392" s="52">
        <v>0.66500000000000004</v>
      </c>
      <c r="E2392" s="52">
        <v>0.66100000000000003</v>
      </c>
      <c r="F2392" s="52">
        <v>0.54700000000000004</v>
      </c>
      <c r="G2392" s="53">
        <v>16304.33</v>
      </c>
      <c r="H2392" s="52">
        <v>2</v>
      </c>
      <c r="I2392" t="str">
        <f t="shared" si="111"/>
        <v>Médio</v>
      </c>
      <c r="J2392" t="str">
        <f>VLOOKUP(B2392,'De-Para_Estado_Regiao'!$B:$C,2,0)</f>
        <v>Norte</v>
      </c>
      <c r="K2392" s="41">
        <f t="shared" si="112"/>
        <v>16304.33</v>
      </c>
      <c r="L2392" s="15">
        <f t="shared" si="113"/>
        <v>0.66100000000000003</v>
      </c>
    </row>
    <row r="2393" spans="1:12" x14ac:dyDescent="0.25">
      <c r="A2393" s="50" t="s">
        <v>746</v>
      </c>
      <c r="B2393" s="50" t="s">
        <v>12</v>
      </c>
      <c r="C2393" s="50">
        <v>5302</v>
      </c>
      <c r="D2393" s="50">
        <v>0.64</v>
      </c>
      <c r="E2393" s="50">
        <v>0.64400000000000002</v>
      </c>
      <c r="F2393" s="50">
        <v>0.51</v>
      </c>
      <c r="G2393" s="51">
        <v>16261.21</v>
      </c>
      <c r="H2393" s="50">
        <v>56</v>
      </c>
      <c r="I2393" t="str">
        <f t="shared" si="111"/>
        <v>Médio</v>
      </c>
      <c r="J2393" t="str">
        <f>VLOOKUP(B2393,'De-Para_Estado_Regiao'!$B:$C,2,0)</f>
        <v>Norte</v>
      </c>
      <c r="K2393" s="41">
        <f t="shared" si="112"/>
        <v>16261.21</v>
      </c>
      <c r="L2393" s="15">
        <f t="shared" si="113"/>
        <v>0.64400000000000002</v>
      </c>
    </row>
    <row r="2394" spans="1:12" x14ac:dyDescent="0.25">
      <c r="A2394" s="52" t="s">
        <v>3523</v>
      </c>
      <c r="B2394" s="52" t="s">
        <v>280</v>
      </c>
      <c r="C2394" s="52">
        <v>270</v>
      </c>
      <c r="D2394" s="52">
        <v>0.63900000000000001</v>
      </c>
      <c r="E2394" s="52">
        <v>0.6</v>
      </c>
      <c r="F2394" s="52">
        <v>0.54900000000000004</v>
      </c>
      <c r="G2394" s="53">
        <v>16245.56</v>
      </c>
      <c r="H2394" s="52">
        <v>1</v>
      </c>
      <c r="I2394" t="str">
        <f t="shared" si="111"/>
        <v>Médio</v>
      </c>
      <c r="J2394" t="str">
        <f>VLOOKUP(B2394,'De-Para_Estado_Regiao'!$B:$C,2,0)</f>
        <v>Norte</v>
      </c>
      <c r="K2394" s="41">
        <f t="shared" si="112"/>
        <v>16245.56</v>
      </c>
      <c r="L2394" s="15">
        <f t="shared" si="113"/>
        <v>0.6</v>
      </c>
    </row>
    <row r="2395" spans="1:12" x14ac:dyDescent="0.25">
      <c r="A2395" s="50" t="s">
        <v>4460</v>
      </c>
      <c r="B2395" s="50" t="s">
        <v>124</v>
      </c>
      <c r="C2395" s="50">
        <v>78</v>
      </c>
      <c r="D2395" s="50">
        <v>0.621</v>
      </c>
      <c r="E2395" s="50">
        <v>0.59299999999999997</v>
      </c>
      <c r="F2395" s="50">
        <v>0.51100000000000001</v>
      </c>
      <c r="G2395" s="51">
        <v>16231.21</v>
      </c>
      <c r="H2395" s="50">
        <v>0</v>
      </c>
      <c r="I2395" t="str">
        <f t="shared" si="111"/>
        <v>Médio</v>
      </c>
      <c r="J2395" t="str">
        <f>VLOOKUP(B2395,'De-Para_Estado_Regiao'!$B:$C,2,0)</f>
        <v>Norte</v>
      </c>
      <c r="K2395" s="41">
        <f t="shared" si="112"/>
        <v>16231.21</v>
      </c>
      <c r="L2395" s="15">
        <f t="shared" si="113"/>
        <v>0.59299999999999997</v>
      </c>
    </row>
    <row r="2396" spans="1:12" x14ac:dyDescent="0.25">
      <c r="A2396" s="52" t="s">
        <v>1707</v>
      </c>
      <c r="B2396" s="52" t="s">
        <v>56</v>
      </c>
      <c r="C2396" s="52">
        <v>1149</v>
      </c>
      <c r="D2396" s="52">
        <v>0.64700000000000002</v>
      </c>
      <c r="E2396" s="52">
        <v>0.627</v>
      </c>
      <c r="F2396" s="52">
        <v>0.53800000000000003</v>
      </c>
      <c r="G2396" s="53">
        <v>16206.55</v>
      </c>
      <c r="H2396" s="52">
        <v>4</v>
      </c>
      <c r="I2396" t="str">
        <f t="shared" si="111"/>
        <v>Médio</v>
      </c>
      <c r="J2396" t="str">
        <f>VLOOKUP(B2396,'De-Para_Estado_Regiao'!$B:$C,2,0)</f>
        <v>Norte</v>
      </c>
      <c r="K2396" s="41">
        <f t="shared" si="112"/>
        <v>16206.55</v>
      </c>
      <c r="L2396" s="15">
        <f t="shared" si="113"/>
        <v>0.627</v>
      </c>
    </row>
    <row r="2397" spans="1:12" x14ac:dyDescent="0.25">
      <c r="A2397" s="50" t="s">
        <v>2308</v>
      </c>
      <c r="B2397" s="50" t="s">
        <v>161</v>
      </c>
      <c r="C2397" s="50">
        <v>1209</v>
      </c>
      <c r="D2397" s="50">
        <v>0.64900000000000002</v>
      </c>
      <c r="E2397" s="50">
        <v>0.65200000000000002</v>
      </c>
      <c r="F2397" s="50">
        <v>0.51200000000000001</v>
      </c>
      <c r="G2397" s="51">
        <v>16170.5</v>
      </c>
      <c r="H2397" s="50">
        <v>6</v>
      </c>
      <c r="I2397" t="str">
        <f t="shared" si="111"/>
        <v>Médio</v>
      </c>
      <c r="J2397" t="str">
        <f>VLOOKUP(B2397,'De-Para_Estado_Regiao'!$B:$C,2,0)</f>
        <v>Norte</v>
      </c>
      <c r="K2397" s="41">
        <f t="shared" si="112"/>
        <v>16170.5</v>
      </c>
      <c r="L2397" s="15">
        <f t="shared" si="113"/>
        <v>0.65200000000000002</v>
      </c>
    </row>
    <row r="2398" spans="1:12" x14ac:dyDescent="0.25">
      <c r="A2398" s="52" t="s">
        <v>2463</v>
      </c>
      <c r="B2398" s="52" t="s">
        <v>285</v>
      </c>
      <c r="C2398" s="52">
        <v>992</v>
      </c>
      <c r="D2398" s="52">
        <v>0.64</v>
      </c>
      <c r="E2398" s="52">
        <v>0.64900000000000002</v>
      </c>
      <c r="F2398" s="52">
        <v>0.51300000000000001</v>
      </c>
      <c r="G2398" s="53">
        <v>16162.26</v>
      </c>
      <c r="H2398" s="52">
        <v>17</v>
      </c>
      <c r="I2398" t="str">
        <f t="shared" si="111"/>
        <v>Médio</v>
      </c>
      <c r="J2398" t="str">
        <f>VLOOKUP(B2398,'De-Para_Estado_Regiao'!$B:$C,2,0)</f>
        <v>Norte</v>
      </c>
      <c r="K2398" s="41">
        <f t="shared" si="112"/>
        <v>16162.26</v>
      </c>
      <c r="L2398" s="15">
        <f t="shared" si="113"/>
        <v>0.64900000000000002</v>
      </c>
    </row>
    <row r="2399" spans="1:12" x14ac:dyDescent="0.25">
      <c r="A2399" s="52" t="s">
        <v>3186</v>
      </c>
      <c r="B2399" s="52" t="s">
        <v>12</v>
      </c>
      <c r="C2399" s="52">
        <v>728</v>
      </c>
      <c r="D2399" s="52">
        <v>0.58299999999999996</v>
      </c>
      <c r="E2399" s="52">
        <v>0.57299999999999995</v>
      </c>
      <c r="F2399" s="52">
        <v>0.437</v>
      </c>
      <c r="G2399" s="53">
        <v>16151.54</v>
      </c>
      <c r="H2399" s="52">
        <v>21</v>
      </c>
      <c r="I2399" t="str">
        <f t="shared" si="111"/>
        <v>Médio</v>
      </c>
      <c r="J2399" t="str">
        <f>VLOOKUP(B2399,'De-Para_Estado_Regiao'!$B:$C,2,0)</f>
        <v>Norte</v>
      </c>
      <c r="K2399" s="41">
        <f t="shared" si="112"/>
        <v>16151.54</v>
      </c>
      <c r="L2399" s="15">
        <f t="shared" si="113"/>
        <v>0.57299999999999995</v>
      </c>
    </row>
    <row r="2400" spans="1:12" x14ac:dyDescent="0.25">
      <c r="A2400" s="50" t="s">
        <v>2619</v>
      </c>
      <c r="B2400" s="50" t="s">
        <v>285</v>
      </c>
      <c r="C2400" s="50">
        <v>508</v>
      </c>
      <c r="D2400" s="50">
        <v>0.60399999999999998</v>
      </c>
      <c r="E2400" s="50">
        <v>0.58399999999999996</v>
      </c>
      <c r="F2400" s="50">
        <v>0.46600000000000003</v>
      </c>
      <c r="G2400" s="51">
        <v>16119.75</v>
      </c>
      <c r="H2400" s="50">
        <v>8</v>
      </c>
      <c r="I2400" t="str">
        <f t="shared" si="111"/>
        <v>Médio</v>
      </c>
      <c r="J2400" t="str">
        <f>VLOOKUP(B2400,'De-Para_Estado_Regiao'!$B:$C,2,0)</f>
        <v>Norte</v>
      </c>
      <c r="K2400" s="41">
        <f t="shared" si="112"/>
        <v>16119.75</v>
      </c>
      <c r="L2400" s="15">
        <f t="shared" si="113"/>
        <v>0.58399999999999996</v>
      </c>
    </row>
    <row r="2401" spans="1:12" x14ac:dyDescent="0.25">
      <c r="A2401" s="52" t="s">
        <v>3454</v>
      </c>
      <c r="B2401" s="52" t="s">
        <v>285</v>
      </c>
      <c r="C2401" s="52">
        <v>336</v>
      </c>
      <c r="D2401" s="52">
        <v>0.57499999999999996</v>
      </c>
      <c r="E2401" s="52">
        <v>0.60099999999999998</v>
      </c>
      <c r="F2401" s="52">
        <v>0.39800000000000002</v>
      </c>
      <c r="G2401" s="53">
        <v>16085.3</v>
      </c>
      <c r="H2401" s="52">
        <v>3</v>
      </c>
      <c r="I2401" t="str">
        <f t="shared" si="111"/>
        <v>Médio</v>
      </c>
      <c r="J2401" t="str">
        <f>VLOOKUP(B2401,'De-Para_Estado_Regiao'!$B:$C,2,0)</f>
        <v>Norte</v>
      </c>
      <c r="K2401" s="41">
        <f t="shared" si="112"/>
        <v>16085.3</v>
      </c>
      <c r="L2401" s="15">
        <f t="shared" si="113"/>
        <v>0.60099999999999998</v>
      </c>
    </row>
    <row r="2402" spans="1:12" x14ac:dyDescent="0.25">
      <c r="A2402" s="50" t="s">
        <v>3613</v>
      </c>
      <c r="B2402" s="50" t="s">
        <v>161</v>
      </c>
      <c r="C2402" s="50">
        <v>146</v>
      </c>
      <c r="D2402" s="50">
        <v>0.627</v>
      </c>
      <c r="E2402" s="50">
        <v>0.64100000000000001</v>
      </c>
      <c r="F2402" s="50">
        <v>0.48499999999999999</v>
      </c>
      <c r="G2402" s="51">
        <v>16030.46</v>
      </c>
      <c r="H2402" s="50">
        <v>5</v>
      </c>
      <c r="I2402" t="str">
        <f t="shared" si="111"/>
        <v>Médio</v>
      </c>
      <c r="J2402" t="str">
        <f>VLOOKUP(B2402,'De-Para_Estado_Regiao'!$B:$C,2,0)</f>
        <v>Norte</v>
      </c>
      <c r="K2402" s="41">
        <f t="shared" si="112"/>
        <v>16030.46</v>
      </c>
      <c r="L2402" s="15">
        <f t="shared" si="113"/>
        <v>0.64100000000000001</v>
      </c>
    </row>
    <row r="2403" spans="1:12" x14ac:dyDescent="0.25">
      <c r="A2403" s="52" t="s">
        <v>3932</v>
      </c>
      <c r="B2403" s="52" t="s">
        <v>12</v>
      </c>
      <c r="C2403" s="52">
        <v>267</v>
      </c>
      <c r="D2403" s="52">
        <v>0.57399999999999995</v>
      </c>
      <c r="E2403" s="52">
        <v>0.57099999999999995</v>
      </c>
      <c r="F2403" s="52">
        <v>0.443</v>
      </c>
      <c r="G2403" s="53">
        <v>15950.19</v>
      </c>
      <c r="H2403" s="52">
        <v>0</v>
      </c>
      <c r="I2403" t="str">
        <f t="shared" si="111"/>
        <v>Médio</v>
      </c>
      <c r="J2403" t="str">
        <f>VLOOKUP(B2403,'De-Para_Estado_Regiao'!$B:$C,2,0)</f>
        <v>Norte</v>
      </c>
      <c r="K2403" s="41">
        <f t="shared" si="112"/>
        <v>15950.19</v>
      </c>
      <c r="L2403" s="15">
        <f t="shared" si="113"/>
        <v>0.57099999999999995</v>
      </c>
    </row>
    <row r="2404" spans="1:12" x14ac:dyDescent="0.25">
      <c r="A2404" s="50" t="s">
        <v>967</v>
      </c>
      <c r="B2404" s="50" t="s">
        <v>222</v>
      </c>
      <c r="C2404" s="50">
        <v>6822</v>
      </c>
      <c r="D2404" s="50">
        <v>0.69</v>
      </c>
      <c r="E2404" s="50">
        <v>0.65400000000000003</v>
      </c>
      <c r="F2404" s="50">
        <v>0.63800000000000001</v>
      </c>
      <c r="G2404" s="51">
        <v>15891.21</v>
      </c>
      <c r="H2404" s="50">
        <v>53</v>
      </c>
      <c r="I2404" t="str">
        <f t="shared" si="111"/>
        <v>Médio</v>
      </c>
      <c r="J2404" t="str">
        <f>VLOOKUP(B2404,'De-Para_Estado_Regiao'!$B:$C,2,0)</f>
        <v>Norte</v>
      </c>
      <c r="K2404" s="41">
        <f t="shared" si="112"/>
        <v>15891.21</v>
      </c>
      <c r="L2404" s="15">
        <f t="shared" si="113"/>
        <v>0.65400000000000003</v>
      </c>
    </row>
    <row r="2405" spans="1:12" x14ac:dyDescent="0.25">
      <c r="A2405" s="52" t="s">
        <v>2688</v>
      </c>
      <c r="B2405" s="52" t="s">
        <v>161</v>
      </c>
      <c r="C2405" s="52">
        <v>292</v>
      </c>
      <c r="D2405" s="52">
        <v>0.59799999999999998</v>
      </c>
      <c r="E2405" s="52">
        <v>0.64400000000000002</v>
      </c>
      <c r="F2405" s="52">
        <v>0.42699999999999999</v>
      </c>
      <c r="G2405" s="53">
        <v>15858.71</v>
      </c>
      <c r="H2405" s="52">
        <v>5</v>
      </c>
      <c r="I2405" t="str">
        <f t="shared" si="111"/>
        <v>Médio</v>
      </c>
      <c r="J2405" t="str">
        <f>VLOOKUP(B2405,'De-Para_Estado_Regiao'!$B:$C,2,0)</f>
        <v>Norte</v>
      </c>
      <c r="K2405" s="41">
        <f t="shared" si="112"/>
        <v>15858.71</v>
      </c>
      <c r="L2405" s="15">
        <f t="shared" si="113"/>
        <v>0.64400000000000002</v>
      </c>
    </row>
    <row r="2406" spans="1:12" x14ac:dyDescent="0.25">
      <c r="A2406" s="50" t="s">
        <v>3396</v>
      </c>
      <c r="B2406" s="50" t="s">
        <v>12</v>
      </c>
      <c r="C2406" s="50">
        <v>304</v>
      </c>
      <c r="D2406" s="50">
        <v>0.56299999999999994</v>
      </c>
      <c r="E2406" s="50">
        <v>0.56100000000000005</v>
      </c>
      <c r="F2406" s="50">
        <v>0.40200000000000002</v>
      </c>
      <c r="G2406" s="51">
        <v>15843.05</v>
      </c>
      <c r="H2406" s="50">
        <v>1</v>
      </c>
      <c r="I2406" t="str">
        <f t="shared" si="111"/>
        <v>Médio</v>
      </c>
      <c r="J2406" t="str">
        <f>VLOOKUP(B2406,'De-Para_Estado_Regiao'!$B:$C,2,0)</f>
        <v>Norte</v>
      </c>
      <c r="K2406" s="41">
        <f t="shared" si="112"/>
        <v>15843.05</v>
      </c>
      <c r="L2406" s="15">
        <f t="shared" si="113"/>
        <v>0.56100000000000005</v>
      </c>
    </row>
    <row r="2407" spans="1:12" x14ac:dyDescent="0.25">
      <c r="A2407" s="50" t="s">
        <v>1296</v>
      </c>
      <c r="B2407" s="50" t="s">
        <v>124</v>
      </c>
      <c r="C2407" s="50">
        <v>78</v>
      </c>
      <c r="D2407" s="50">
        <v>0.62</v>
      </c>
      <c r="E2407" s="50">
        <v>0.57599999999999996</v>
      </c>
      <c r="F2407" s="50">
        <v>0.51800000000000002</v>
      </c>
      <c r="G2407" s="51">
        <v>15777.62</v>
      </c>
      <c r="H2407" s="50">
        <v>0</v>
      </c>
      <c r="I2407" t="str">
        <f t="shared" si="111"/>
        <v>Médio</v>
      </c>
      <c r="J2407" t="str">
        <f>VLOOKUP(B2407,'De-Para_Estado_Regiao'!$B:$C,2,0)</f>
        <v>Norte</v>
      </c>
      <c r="K2407" s="41">
        <f t="shared" si="112"/>
        <v>15777.62</v>
      </c>
      <c r="L2407" s="15">
        <f t="shared" si="113"/>
        <v>0.57599999999999996</v>
      </c>
    </row>
    <row r="2408" spans="1:12" x14ac:dyDescent="0.25">
      <c r="A2408" s="50" t="s">
        <v>3893</v>
      </c>
      <c r="B2408" s="50" t="s">
        <v>161</v>
      </c>
      <c r="C2408" s="50">
        <v>134</v>
      </c>
      <c r="D2408" s="50">
        <v>0.61699999999999999</v>
      </c>
      <c r="E2408" s="50">
        <v>0.60399999999999998</v>
      </c>
      <c r="F2408" s="50">
        <v>0.48499999999999999</v>
      </c>
      <c r="G2408" s="51">
        <v>15750.2</v>
      </c>
      <c r="H2408" s="50">
        <v>1</v>
      </c>
      <c r="I2408" t="str">
        <f t="shared" si="111"/>
        <v>Médio</v>
      </c>
      <c r="J2408" t="str">
        <f>VLOOKUP(B2408,'De-Para_Estado_Regiao'!$B:$C,2,0)</f>
        <v>Norte</v>
      </c>
      <c r="K2408" s="41">
        <f t="shared" si="112"/>
        <v>15750.2</v>
      </c>
      <c r="L2408" s="15">
        <f t="shared" si="113"/>
        <v>0.60399999999999998</v>
      </c>
    </row>
    <row r="2409" spans="1:12" x14ac:dyDescent="0.25">
      <c r="A2409" s="52" t="s">
        <v>5145</v>
      </c>
      <c r="B2409" s="52" t="s">
        <v>124</v>
      </c>
      <c r="C2409" s="52">
        <v>263</v>
      </c>
      <c r="D2409" s="52">
        <v>0.65</v>
      </c>
      <c r="E2409" s="52">
        <v>0.59299999999999997</v>
      </c>
      <c r="F2409" s="52">
        <v>0.58799999999999997</v>
      </c>
      <c r="G2409" s="53">
        <v>15737.61</v>
      </c>
      <c r="H2409" s="52">
        <v>0</v>
      </c>
      <c r="I2409" t="str">
        <f t="shared" si="111"/>
        <v>Médio</v>
      </c>
      <c r="J2409" t="str">
        <f>VLOOKUP(B2409,'De-Para_Estado_Regiao'!$B:$C,2,0)</f>
        <v>Norte</v>
      </c>
      <c r="K2409" s="41">
        <f t="shared" si="112"/>
        <v>15737.61</v>
      </c>
      <c r="L2409" s="15">
        <f t="shared" si="113"/>
        <v>0.59299999999999997</v>
      </c>
    </row>
    <row r="2410" spans="1:12" x14ac:dyDescent="0.25">
      <c r="A2410" s="52" t="s">
        <v>1600</v>
      </c>
      <c r="B2410" s="52" t="s">
        <v>161</v>
      </c>
      <c r="C2410" s="52">
        <v>2521</v>
      </c>
      <c r="D2410" s="52">
        <v>0.65700000000000003</v>
      </c>
      <c r="E2410" s="52">
        <v>0.66300000000000003</v>
      </c>
      <c r="F2410" s="52">
        <v>0.51900000000000002</v>
      </c>
      <c r="G2410" s="53">
        <v>15732.01</v>
      </c>
      <c r="H2410" s="52">
        <v>12</v>
      </c>
      <c r="I2410" t="str">
        <f t="shared" si="111"/>
        <v>Médio</v>
      </c>
      <c r="J2410" t="str">
        <f>VLOOKUP(B2410,'De-Para_Estado_Regiao'!$B:$C,2,0)</f>
        <v>Norte</v>
      </c>
      <c r="K2410" s="41">
        <f t="shared" si="112"/>
        <v>15732.01</v>
      </c>
      <c r="L2410" s="15">
        <f t="shared" si="113"/>
        <v>0.66300000000000003</v>
      </c>
    </row>
    <row r="2411" spans="1:12" x14ac:dyDescent="0.25">
      <c r="A2411" s="52" t="s">
        <v>3182</v>
      </c>
      <c r="B2411" s="52" t="s">
        <v>280</v>
      </c>
      <c r="C2411" s="52">
        <v>874</v>
      </c>
      <c r="D2411" s="52">
        <v>0.624</v>
      </c>
      <c r="E2411" s="52">
        <v>0.60099999999999998</v>
      </c>
      <c r="F2411" s="52">
        <v>0.51800000000000002</v>
      </c>
      <c r="G2411" s="53">
        <v>15720.08</v>
      </c>
      <c r="H2411" s="52">
        <v>1</v>
      </c>
      <c r="I2411" t="str">
        <f t="shared" si="111"/>
        <v>Médio</v>
      </c>
      <c r="J2411" t="str">
        <f>VLOOKUP(B2411,'De-Para_Estado_Regiao'!$B:$C,2,0)</f>
        <v>Norte</v>
      </c>
      <c r="K2411" s="41">
        <f t="shared" si="112"/>
        <v>15720.08</v>
      </c>
      <c r="L2411" s="15">
        <f t="shared" si="113"/>
        <v>0.60099999999999998</v>
      </c>
    </row>
    <row r="2412" spans="1:12" x14ac:dyDescent="0.25">
      <c r="A2412" s="52" t="s">
        <v>3689</v>
      </c>
      <c r="B2412" s="52" t="s">
        <v>124</v>
      </c>
      <c r="C2412" s="52">
        <v>249</v>
      </c>
      <c r="D2412" s="52">
        <v>0.61599999999999999</v>
      </c>
      <c r="E2412" s="52">
        <v>0.60399999999999998</v>
      </c>
      <c r="F2412" s="52">
        <v>0.48199999999999998</v>
      </c>
      <c r="G2412" s="53">
        <v>15715.24</v>
      </c>
      <c r="H2412" s="52">
        <v>3</v>
      </c>
      <c r="I2412" t="str">
        <f t="shared" si="111"/>
        <v>Médio</v>
      </c>
      <c r="J2412" t="str">
        <f>VLOOKUP(B2412,'De-Para_Estado_Regiao'!$B:$C,2,0)</f>
        <v>Norte</v>
      </c>
      <c r="K2412" s="41">
        <f t="shared" si="112"/>
        <v>15715.24</v>
      </c>
      <c r="L2412" s="15">
        <f t="shared" si="113"/>
        <v>0.60399999999999998</v>
      </c>
    </row>
    <row r="2413" spans="1:12" x14ac:dyDescent="0.25">
      <c r="A2413" s="52" t="s">
        <v>3024</v>
      </c>
      <c r="B2413" s="52" t="s">
        <v>124</v>
      </c>
      <c r="C2413" s="52">
        <v>373</v>
      </c>
      <c r="D2413" s="52">
        <v>0.68</v>
      </c>
      <c r="E2413" s="52">
        <v>0.64500000000000002</v>
      </c>
      <c r="F2413" s="52">
        <v>0.60099999999999998</v>
      </c>
      <c r="G2413" s="53">
        <v>15700.19</v>
      </c>
      <c r="H2413" s="52">
        <v>1</v>
      </c>
      <c r="I2413" t="str">
        <f t="shared" si="111"/>
        <v>Médio</v>
      </c>
      <c r="J2413" t="str">
        <f>VLOOKUP(B2413,'De-Para_Estado_Regiao'!$B:$C,2,0)</f>
        <v>Norte</v>
      </c>
      <c r="K2413" s="41">
        <f t="shared" si="112"/>
        <v>15700.19</v>
      </c>
      <c r="L2413" s="15">
        <f t="shared" si="113"/>
        <v>0.64500000000000002</v>
      </c>
    </row>
    <row r="2414" spans="1:12" x14ac:dyDescent="0.25">
      <c r="A2414" s="52" t="s">
        <v>1297</v>
      </c>
      <c r="B2414" s="52" t="s">
        <v>124</v>
      </c>
      <c r="C2414" s="52">
        <v>392</v>
      </c>
      <c r="D2414" s="52">
        <v>0.67</v>
      </c>
      <c r="E2414" s="52">
        <v>0.64500000000000002</v>
      </c>
      <c r="F2414" s="52">
        <v>0.57399999999999995</v>
      </c>
      <c r="G2414" s="53">
        <v>15684.03</v>
      </c>
      <c r="H2414" s="52">
        <v>1</v>
      </c>
      <c r="I2414" t="str">
        <f t="shared" si="111"/>
        <v>Médio</v>
      </c>
      <c r="J2414" t="str">
        <f>VLOOKUP(B2414,'De-Para_Estado_Regiao'!$B:$C,2,0)</f>
        <v>Norte</v>
      </c>
      <c r="K2414" s="41">
        <f t="shared" si="112"/>
        <v>15684.03</v>
      </c>
      <c r="L2414" s="15">
        <f t="shared" si="113"/>
        <v>0.64500000000000002</v>
      </c>
    </row>
    <row r="2415" spans="1:12" x14ac:dyDescent="0.25">
      <c r="A2415" s="52" t="s">
        <v>2489</v>
      </c>
      <c r="B2415" s="52" t="s">
        <v>222</v>
      </c>
      <c r="C2415" s="52">
        <v>1016</v>
      </c>
      <c r="D2415" s="52">
        <v>0.64</v>
      </c>
      <c r="E2415" s="52">
        <v>0.61</v>
      </c>
      <c r="F2415" s="52">
        <v>0.55400000000000005</v>
      </c>
      <c r="G2415" s="53">
        <v>15672.35</v>
      </c>
      <c r="H2415" s="52">
        <v>16</v>
      </c>
      <c r="I2415" t="str">
        <f t="shared" si="111"/>
        <v>Médio</v>
      </c>
      <c r="J2415" t="str">
        <f>VLOOKUP(B2415,'De-Para_Estado_Regiao'!$B:$C,2,0)</f>
        <v>Norte</v>
      </c>
      <c r="K2415" s="41">
        <f t="shared" si="112"/>
        <v>15672.35</v>
      </c>
      <c r="L2415" s="15">
        <f t="shared" si="113"/>
        <v>0.61</v>
      </c>
    </row>
    <row r="2416" spans="1:12" x14ac:dyDescent="0.25">
      <c r="A2416" s="50" t="s">
        <v>2393</v>
      </c>
      <c r="B2416" s="50" t="s">
        <v>12</v>
      </c>
      <c r="C2416" s="50">
        <v>1069</v>
      </c>
      <c r="D2416" s="50">
        <v>0.50700000000000001</v>
      </c>
      <c r="E2416" s="50">
        <v>0.502</v>
      </c>
      <c r="F2416" s="50">
        <v>0.34399999999999997</v>
      </c>
      <c r="G2416" s="51">
        <v>15623.36</v>
      </c>
      <c r="H2416" s="50">
        <v>0</v>
      </c>
      <c r="I2416" t="str">
        <f t="shared" si="111"/>
        <v>Baixo</v>
      </c>
      <c r="J2416" t="str">
        <f>VLOOKUP(B2416,'De-Para_Estado_Regiao'!$B:$C,2,0)</f>
        <v>Norte</v>
      </c>
      <c r="K2416" s="41">
        <f t="shared" si="112"/>
        <v>15623.36</v>
      </c>
      <c r="L2416" s="15">
        <f t="shared" si="113"/>
        <v>0.502</v>
      </c>
    </row>
    <row r="2417" spans="1:12" x14ac:dyDescent="0.25">
      <c r="A2417" s="52" t="s">
        <v>3372</v>
      </c>
      <c r="B2417" s="52" t="s">
        <v>124</v>
      </c>
      <c r="C2417" s="52">
        <v>196</v>
      </c>
      <c r="D2417" s="52">
        <v>0.7</v>
      </c>
      <c r="E2417" s="52">
        <v>0.65300000000000002</v>
      </c>
      <c r="F2417" s="52">
        <v>0.63800000000000001</v>
      </c>
      <c r="G2417" s="53">
        <v>15621.32</v>
      </c>
      <c r="H2417" s="52">
        <v>1</v>
      </c>
      <c r="I2417" t="str">
        <f t="shared" si="111"/>
        <v>Alto</v>
      </c>
      <c r="J2417" t="str">
        <f>VLOOKUP(B2417,'De-Para_Estado_Regiao'!$B:$C,2,0)</f>
        <v>Norte</v>
      </c>
      <c r="K2417" s="41">
        <f t="shared" si="112"/>
        <v>15621.32</v>
      </c>
      <c r="L2417" s="15">
        <f t="shared" si="113"/>
        <v>0.65300000000000002</v>
      </c>
    </row>
    <row r="2418" spans="1:12" x14ac:dyDescent="0.25">
      <c r="A2418" s="52" t="s">
        <v>2718</v>
      </c>
      <c r="B2418" s="52" t="s">
        <v>161</v>
      </c>
      <c r="C2418" s="52">
        <v>415</v>
      </c>
      <c r="D2418" s="52">
        <v>0.64300000000000002</v>
      </c>
      <c r="E2418" s="52">
        <v>0.67300000000000004</v>
      </c>
      <c r="F2418" s="52">
        <v>0.49399999999999999</v>
      </c>
      <c r="G2418" s="53">
        <v>15618.12</v>
      </c>
      <c r="H2418" s="52">
        <v>5</v>
      </c>
      <c r="I2418" t="str">
        <f t="shared" si="111"/>
        <v>Médio</v>
      </c>
      <c r="J2418" t="str">
        <f>VLOOKUP(B2418,'De-Para_Estado_Regiao'!$B:$C,2,0)</f>
        <v>Norte</v>
      </c>
      <c r="K2418" s="41">
        <f t="shared" si="112"/>
        <v>15618.12</v>
      </c>
      <c r="L2418" s="15">
        <f t="shared" si="113"/>
        <v>0.67300000000000004</v>
      </c>
    </row>
    <row r="2419" spans="1:12" x14ac:dyDescent="0.25">
      <c r="A2419" s="50" t="s">
        <v>4959</v>
      </c>
      <c r="B2419" s="50" t="s">
        <v>124</v>
      </c>
      <c r="C2419" s="50">
        <v>48</v>
      </c>
      <c r="D2419" s="50">
        <v>0.61899999999999999</v>
      </c>
      <c r="E2419" s="50">
        <v>0.61899999999999999</v>
      </c>
      <c r="F2419" s="50">
        <v>0.52900000000000003</v>
      </c>
      <c r="G2419" s="51">
        <v>15560.4</v>
      </c>
      <c r="H2419" s="50">
        <v>0</v>
      </c>
      <c r="I2419" t="str">
        <f t="shared" si="111"/>
        <v>Médio</v>
      </c>
      <c r="J2419" t="str">
        <f>VLOOKUP(B2419,'De-Para_Estado_Regiao'!$B:$C,2,0)</f>
        <v>Norte</v>
      </c>
      <c r="K2419" s="41">
        <f t="shared" si="112"/>
        <v>15560.4</v>
      </c>
      <c r="L2419" s="15">
        <f t="shared" si="113"/>
        <v>0.61899999999999999</v>
      </c>
    </row>
    <row r="2420" spans="1:12" x14ac:dyDescent="0.25">
      <c r="A2420" s="52" t="s">
        <v>334</v>
      </c>
      <c r="B2420" s="52" t="s">
        <v>12</v>
      </c>
      <c r="C2420" s="52">
        <v>15704</v>
      </c>
      <c r="D2420" s="52">
        <v>0.69099999999999995</v>
      </c>
      <c r="E2420" s="52">
        <v>0.63200000000000001</v>
      </c>
      <c r="F2420" s="52">
        <v>0.64800000000000002</v>
      </c>
      <c r="G2420" s="53">
        <v>15531.42</v>
      </c>
      <c r="H2420" s="52">
        <v>410</v>
      </c>
      <c r="I2420" t="str">
        <f t="shared" si="111"/>
        <v>Médio</v>
      </c>
      <c r="J2420" t="str">
        <f>VLOOKUP(B2420,'De-Para_Estado_Regiao'!$B:$C,2,0)</f>
        <v>Norte</v>
      </c>
      <c r="K2420" s="41">
        <f t="shared" si="112"/>
        <v>15531.42</v>
      </c>
      <c r="L2420" s="15">
        <f t="shared" si="113"/>
        <v>0.63200000000000001</v>
      </c>
    </row>
    <row r="2421" spans="1:12" x14ac:dyDescent="0.25">
      <c r="A2421" s="52" t="s">
        <v>1705</v>
      </c>
      <c r="B2421" s="52" t="s">
        <v>12</v>
      </c>
      <c r="C2421" s="52">
        <v>1017</v>
      </c>
      <c r="D2421" s="52">
        <v>0.59499999999999997</v>
      </c>
      <c r="E2421" s="52">
        <v>0.59399999999999997</v>
      </c>
      <c r="F2421" s="52">
        <v>0.44700000000000001</v>
      </c>
      <c r="G2421" s="53">
        <v>15517.48</v>
      </c>
      <c r="H2421" s="52">
        <v>4</v>
      </c>
      <c r="I2421" t="str">
        <f t="shared" si="111"/>
        <v>Médio</v>
      </c>
      <c r="J2421" t="str">
        <f>VLOOKUP(B2421,'De-Para_Estado_Regiao'!$B:$C,2,0)</f>
        <v>Norte</v>
      </c>
      <c r="K2421" s="41">
        <f t="shared" si="112"/>
        <v>15517.48</v>
      </c>
      <c r="L2421" s="15">
        <f t="shared" si="113"/>
        <v>0.59399999999999997</v>
      </c>
    </row>
    <row r="2422" spans="1:12" x14ac:dyDescent="0.25">
      <c r="A2422" s="52" t="s">
        <v>3031</v>
      </c>
      <c r="B2422" s="52" t="s">
        <v>280</v>
      </c>
      <c r="C2422" s="52">
        <v>380</v>
      </c>
      <c r="D2422" s="52">
        <v>0.54200000000000004</v>
      </c>
      <c r="E2422" s="52">
        <v>0.51800000000000002</v>
      </c>
      <c r="F2422" s="52">
        <v>0.379</v>
      </c>
      <c r="G2422" s="53">
        <v>15495.83</v>
      </c>
      <c r="H2422" s="52">
        <v>1</v>
      </c>
      <c r="I2422" t="str">
        <f t="shared" si="111"/>
        <v>Baixo</v>
      </c>
      <c r="J2422" t="str">
        <f>VLOOKUP(B2422,'De-Para_Estado_Regiao'!$B:$C,2,0)</f>
        <v>Norte</v>
      </c>
      <c r="K2422" s="41">
        <f t="shared" si="112"/>
        <v>15495.83</v>
      </c>
      <c r="L2422" s="15">
        <f t="shared" si="113"/>
        <v>0.51800000000000002</v>
      </c>
    </row>
    <row r="2423" spans="1:12" x14ac:dyDescent="0.25">
      <c r="A2423" s="50" t="s">
        <v>2615</v>
      </c>
      <c r="B2423" s="50" t="s">
        <v>12</v>
      </c>
      <c r="C2423" s="50">
        <v>526</v>
      </c>
      <c r="D2423" s="50">
        <v>0.61299999999999999</v>
      </c>
      <c r="E2423" s="50">
        <v>0.63200000000000001</v>
      </c>
      <c r="F2423" s="50">
        <v>0.45100000000000001</v>
      </c>
      <c r="G2423" s="51">
        <v>15414.13</v>
      </c>
      <c r="H2423" s="50">
        <v>13</v>
      </c>
      <c r="I2423" t="str">
        <f t="shared" si="111"/>
        <v>Médio</v>
      </c>
      <c r="J2423" t="str">
        <f>VLOOKUP(B2423,'De-Para_Estado_Regiao'!$B:$C,2,0)</f>
        <v>Norte</v>
      </c>
      <c r="K2423" s="41">
        <f t="shared" si="112"/>
        <v>15414.13</v>
      </c>
      <c r="L2423" s="15">
        <f t="shared" si="113"/>
        <v>0.63200000000000001</v>
      </c>
    </row>
    <row r="2424" spans="1:12" x14ac:dyDescent="0.25">
      <c r="A2424" s="52" t="s">
        <v>3374</v>
      </c>
      <c r="B2424" s="52" t="s">
        <v>161</v>
      </c>
      <c r="C2424" s="52">
        <v>256</v>
      </c>
      <c r="D2424" s="52">
        <v>0.59299999999999997</v>
      </c>
      <c r="E2424" s="52">
        <v>0.66700000000000004</v>
      </c>
      <c r="F2424" s="52">
        <v>0.40400000000000003</v>
      </c>
      <c r="G2424" s="53">
        <v>15398.06</v>
      </c>
      <c r="H2424" s="52">
        <v>8</v>
      </c>
      <c r="I2424" t="str">
        <f t="shared" si="111"/>
        <v>Médio</v>
      </c>
      <c r="J2424" t="str">
        <f>VLOOKUP(B2424,'De-Para_Estado_Regiao'!$B:$C,2,0)</f>
        <v>Norte</v>
      </c>
      <c r="K2424" s="41">
        <f t="shared" si="112"/>
        <v>15398.06</v>
      </c>
      <c r="L2424" s="15">
        <f t="shared" si="113"/>
        <v>0.66700000000000004</v>
      </c>
    </row>
    <row r="2425" spans="1:12" x14ac:dyDescent="0.25">
      <c r="A2425" s="50" t="s">
        <v>3701</v>
      </c>
      <c r="B2425" s="50" t="s">
        <v>124</v>
      </c>
      <c r="C2425" s="50">
        <v>324</v>
      </c>
      <c r="D2425" s="50">
        <v>0.67</v>
      </c>
      <c r="E2425" s="50">
        <v>0.66300000000000003</v>
      </c>
      <c r="F2425" s="50">
        <v>0.56999999999999995</v>
      </c>
      <c r="G2425" s="51">
        <v>15376.09</v>
      </c>
      <c r="H2425" s="50">
        <v>0</v>
      </c>
      <c r="I2425" t="str">
        <f t="shared" si="111"/>
        <v>Médio</v>
      </c>
      <c r="J2425" t="str">
        <f>VLOOKUP(B2425,'De-Para_Estado_Regiao'!$B:$C,2,0)</f>
        <v>Norte</v>
      </c>
      <c r="K2425" s="41">
        <f t="shared" si="112"/>
        <v>15376.09</v>
      </c>
      <c r="L2425" s="15">
        <f t="shared" si="113"/>
        <v>0.66300000000000003</v>
      </c>
    </row>
    <row r="2426" spans="1:12" x14ac:dyDescent="0.25">
      <c r="A2426" s="52" t="s">
        <v>3513</v>
      </c>
      <c r="B2426" s="52" t="s">
        <v>161</v>
      </c>
      <c r="C2426" s="52">
        <v>444</v>
      </c>
      <c r="D2426" s="52">
        <v>0.61399999999999999</v>
      </c>
      <c r="E2426" s="52">
        <v>0.63300000000000001</v>
      </c>
      <c r="F2426" s="52">
        <v>0.48799999999999999</v>
      </c>
      <c r="G2426" s="53">
        <v>15152.5</v>
      </c>
      <c r="H2426" s="52">
        <v>2</v>
      </c>
      <c r="I2426" t="str">
        <f t="shared" si="111"/>
        <v>Médio</v>
      </c>
      <c r="J2426" t="str">
        <f>VLOOKUP(B2426,'De-Para_Estado_Regiao'!$B:$C,2,0)</f>
        <v>Norte</v>
      </c>
      <c r="K2426" s="41">
        <f t="shared" si="112"/>
        <v>15152.5</v>
      </c>
      <c r="L2426" s="15">
        <f t="shared" si="113"/>
        <v>0.63300000000000001</v>
      </c>
    </row>
    <row r="2427" spans="1:12" x14ac:dyDescent="0.25">
      <c r="A2427" s="50" t="s">
        <v>1305</v>
      </c>
      <c r="B2427" s="50" t="s">
        <v>161</v>
      </c>
      <c r="C2427" s="50">
        <v>1593</v>
      </c>
      <c r="D2427" s="50">
        <v>0.61599999999999999</v>
      </c>
      <c r="E2427" s="50">
        <v>0.65</v>
      </c>
      <c r="F2427" s="50">
        <v>0.47899999999999998</v>
      </c>
      <c r="G2427" s="51">
        <v>15123.8</v>
      </c>
      <c r="H2427" s="50">
        <v>14</v>
      </c>
      <c r="I2427" t="str">
        <f t="shared" si="111"/>
        <v>Médio</v>
      </c>
      <c r="J2427" t="str">
        <f>VLOOKUP(B2427,'De-Para_Estado_Regiao'!$B:$C,2,0)</f>
        <v>Norte</v>
      </c>
      <c r="K2427" s="41">
        <f t="shared" si="112"/>
        <v>15123.8</v>
      </c>
      <c r="L2427" s="15">
        <f t="shared" si="113"/>
        <v>0.65</v>
      </c>
    </row>
    <row r="2428" spans="1:12" x14ac:dyDescent="0.25">
      <c r="A2428" s="50" t="s">
        <v>2195</v>
      </c>
      <c r="B2428" s="50" t="s">
        <v>161</v>
      </c>
      <c r="C2428" s="50">
        <v>552</v>
      </c>
      <c r="D2428" s="50">
        <v>0.60699999999999998</v>
      </c>
      <c r="E2428" s="50">
        <v>0.64500000000000002</v>
      </c>
      <c r="F2428" s="50">
        <v>0.45400000000000001</v>
      </c>
      <c r="G2428" s="51">
        <v>15120.74</v>
      </c>
      <c r="H2428" s="50">
        <v>7</v>
      </c>
      <c r="I2428" t="str">
        <f t="shared" si="111"/>
        <v>Médio</v>
      </c>
      <c r="J2428" t="str">
        <f>VLOOKUP(B2428,'De-Para_Estado_Regiao'!$B:$C,2,0)</f>
        <v>Norte</v>
      </c>
      <c r="K2428" s="41">
        <f t="shared" si="112"/>
        <v>15120.74</v>
      </c>
      <c r="L2428" s="15">
        <f t="shared" si="113"/>
        <v>0.64500000000000002</v>
      </c>
    </row>
    <row r="2429" spans="1:12" x14ac:dyDescent="0.25">
      <c r="A2429" s="52" t="s">
        <v>3466</v>
      </c>
      <c r="B2429" s="52" t="s">
        <v>161</v>
      </c>
      <c r="C2429" s="52">
        <v>138</v>
      </c>
      <c r="D2429" s="52">
        <v>0.58899999999999997</v>
      </c>
      <c r="E2429" s="52">
        <v>0.622</v>
      </c>
      <c r="F2429" s="52">
        <v>0.434</v>
      </c>
      <c r="G2429" s="53">
        <v>14958</v>
      </c>
      <c r="H2429" s="52">
        <v>2</v>
      </c>
      <c r="I2429" t="str">
        <f t="shared" si="111"/>
        <v>Médio</v>
      </c>
      <c r="J2429" t="str">
        <f>VLOOKUP(B2429,'De-Para_Estado_Regiao'!$B:$C,2,0)</f>
        <v>Norte</v>
      </c>
      <c r="K2429" s="41">
        <f t="shared" si="112"/>
        <v>14958</v>
      </c>
      <c r="L2429" s="15">
        <f t="shared" si="113"/>
        <v>0.622</v>
      </c>
    </row>
    <row r="2430" spans="1:12" x14ac:dyDescent="0.25">
      <c r="A2430" s="52" t="s">
        <v>2700</v>
      </c>
      <c r="B2430" s="52" t="s">
        <v>161</v>
      </c>
      <c r="C2430" s="52">
        <v>351</v>
      </c>
      <c r="D2430" s="52">
        <v>0.60899999999999999</v>
      </c>
      <c r="E2430" s="52">
        <v>0.621</v>
      </c>
      <c r="F2430" s="52">
        <v>0.47099999999999997</v>
      </c>
      <c r="G2430" s="53">
        <v>14893.19</v>
      </c>
      <c r="H2430" s="52">
        <v>2</v>
      </c>
      <c r="I2430" t="str">
        <f t="shared" si="111"/>
        <v>Médio</v>
      </c>
      <c r="J2430" t="str">
        <f>VLOOKUP(B2430,'De-Para_Estado_Regiao'!$B:$C,2,0)</f>
        <v>Norte</v>
      </c>
      <c r="K2430" s="41">
        <f t="shared" si="112"/>
        <v>14893.19</v>
      </c>
      <c r="L2430" s="15">
        <f t="shared" si="113"/>
        <v>0.621</v>
      </c>
    </row>
    <row r="2431" spans="1:12" x14ac:dyDescent="0.25">
      <c r="A2431" s="52" t="s">
        <v>2215</v>
      </c>
      <c r="B2431" s="52" t="s">
        <v>161</v>
      </c>
      <c r="C2431" s="52">
        <v>1095</v>
      </c>
      <c r="D2431" s="52">
        <v>0.59</v>
      </c>
      <c r="E2431" s="52">
        <v>0.61899999999999999</v>
      </c>
      <c r="F2431" s="52">
        <v>0.42399999999999999</v>
      </c>
      <c r="G2431" s="53">
        <v>14846.72</v>
      </c>
      <c r="H2431" s="52">
        <v>8</v>
      </c>
      <c r="I2431" t="str">
        <f t="shared" si="111"/>
        <v>Médio</v>
      </c>
      <c r="J2431" t="str">
        <f>VLOOKUP(B2431,'De-Para_Estado_Regiao'!$B:$C,2,0)</f>
        <v>Norte</v>
      </c>
      <c r="K2431" s="41">
        <f t="shared" si="112"/>
        <v>14846.72</v>
      </c>
      <c r="L2431" s="15">
        <f t="shared" si="113"/>
        <v>0.61899999999999999</v>
      </c>
    </row>
    <row r="2432" spans="1:12" x14ac:dyDescent="0.25">
      <c r="A2432" s="50" t="s">
        <v>2855</v>
      </c>
      <c r="B2432" s="50" t="s">
        <v>161</v>
      </c>
      <c r="C2432" s="50">
        <v>131</v>
      </c>
      <c r="D2432" s="50">
        <v>0.63400000000000001</v>
      </c>
      <c r="E2432" s="50">
        <v>0.60599999999999998</v>
      </c>
      <c r="F2432" s="50">
        <v>0.52700000000000002</v>
      </c>
      <c r="G2432" s="51">
        <v>14791.65</v>
      </c>
      <c r="H2432" s="50">
        <v>1</v>
      </c>
      <c r="I2432" t="str">
        <f t="shared" si="111"/>
        <v>Médio</v>
      </c>
      <c r="J2432" t="str">
        <f>VLOOKUP(B2432,'De-Para_Estado_Regiao'!$B:$C,2,0)</f>
        <v>Norte</v>
      </c>
      <c r="K2432" s="41">
        <f t="shared" si="112"/>
        <v>14791.65</v>
      </c>
      <c r="L2432" s="15">
        <f t="shared" si="113"/>
        <v>0.60599999999999998</v>
      </c>
    </row>
    <row r="2433" spans="1:12" x14ac:dyDescent="0.25">
      <c r="A2433" s="50" t="s">
        <v>788</v>
      </c>
      <c r="B2433" s="50" t="s">
        <v>12</v>
      </c>
      <c r="C2433" s="50">
        <v>3295</v>
      </c>
      <c r="D2433" s="50">
        <v>0.65500000000000003</v>
      </c>
      <c r="E2433" s="50">
        <v>0.61</v>
      </c>
      <c r="F2433" s="50">
        <v>0.57999999999999996</v>
      </c>
      <c r="G2433" s="51">
        <v>14740.17</v>
      </c>
      <c r="H2433" s="50">
        <v>25</v>
      </c>
      <c r="I2433" t="str">
        <f t="shared" si="111"/>
        <v>Médio</v>
      </c>
      <c r="J2433" t="str">
        <f>VLOOKUP(B2433,'De-Para_Estado_Regiao'!$B:$C,2,0)</f>
        <v>Norte</v>
      </c>
      <c r="K2433" s="41">
        <f t="shared" si="112"/>
        <v>14740.17</v>
      </c>
      <c r="L2433" s="15">
        <f t="shared" si="113"/>
        <v>0.61</v>
      </c>
    </row>
    <row r="2434" spans="1:12" x14ac:dyDescent="0.25">
      <c r="A2434" s="50" t="s">
        <v>3717</v>
      </c>
      <c r="B2434" s="50" t="s">
        <v>280</v>
      </c>
      <c r="C2434" s="50">
        <v>306</v>
      </c>
      <c r="D2434" s="50">
        <v>0.64900000000000002</v>
      </c>
      <c r="E2434" s="50">
        <v>0.60499999999999998</v>
      </c>
      <c r="F2434" s="50">
        <v>0.57399999999999995</v>
      </c>
      <c r="G2434" s="51">
        <v>14739.39</v>
      </c>
      <c r="H2434" s="50">
        <v>0</v>
      </c>
      <c r="I2434" t="str">
        <f t="shared" ref="I2434:I2497" si="114">IF(D2434&lt;0.55,"Baixo",IF(D2434&lt;0.7,"Médio",IF(D2434&lt;0.8,"Alto","Muito Alto")))</f>
        <v>Médio</v>
      </c>
      <c r="J2434" t="str">
        <f>VLOOKUP(B2434,'De-Para_Estado_Regiao'!$B:$C,2,0)</f>
        <v>Norte</v>
      </c>
      <c r="K2434" s="41">
        <f t="shared" si="112"/>
        <v>14739.39</v>
      </c>
      <c r="L2434" s="15">
        <f t="shared" si="113"/>
        <v>0.60499999999999998</v>
      </c>
    </row>
    <row r="2435" spans="1:12" x14ac:dyDescent="0.25">
      <c r="A2435" s="50" t="s">
        <v>4803</v>
      </c>
      <c r="B2435" s="50" t="s">
        <v>124</v>
      </c>
      <c r="C2435" s="50">
        <v>85</v>
      </c>
      <c r="D2435" s="50">
        <v>0.58399999999999996</v>
      </c>
      <c r="E2435" s="50">
        <v>0.56299999999999994</v>
      </c>
      <c r="F2435" s="50">
        <v>0.47799999999999998</v>
      </c>
      <c r="G2435" s="51">
        <v>14680.19</v>
      </c>
      <c r="H2435" s="50">
        <v>0</v>
      </c>
      <c r="I2435" t="str">
        <f t="shared" si="114"/>
        <v>Médio</v>
      </c>
      <c r="J2435" t="str">
        <f>VLOOKUP(B2435,'De-Para_Estado_Regiao'!$B:$C,2,0)</f>
        <v>Norte</v>
      </c>
      <c r="K2435" s="41">
        <f t="shared" ref="K2435:K2498" si="115">G2435</f>
        <v>14680.19</v>
      </c>
      <c r="L2435" s="15">
        <f t="shared" ref="L2435:L2498" si="116">E2435</f>
        <v>0.56299999999999994</v>
      </c>
    </row>
    <row r="2436" spans="1:12" x14ac:dyDescent="0.25">
      <c r="A2436" s="50" t="s">
        <v>1276</v>
      </c>
      <c r="B2436" s="50" t="s">
        <v>124</v>
      </c>
      <c r="C2436" s="50">
        <v>403</v>
      </c>
      <c r="D2436" s="50">
        <v>0.67</v>
      </c>
      <c r="E2436" s="50">
        <v>0.65200000000000002</v>
      </c>
      <c r="F2436" s="50">
        <v>0.57099999999999995</v>
      </c>
      <c r="G2436" s="51">
        <v>14595.51</v>
      </c>
      <c r="H2436" s="50">
        <v>2</v>
      </c>
      <c r="I2436" t="str">
        <f t="shared" si="114"/>
        <v>Médio</v>
      </c>
      <c r="J2436" t="str">
        <f>VLOOKUP(B2436,'De-Para_Estado_Regiao'!$B:$C,2,0)</f>
        <v>Norte</v>
      </c>
      <c r="K2436" s="41">
        <f t="shared" si="115"/>
        <v>14595.51</v>
      </c>
      <c r="L2436" s="15">
        <f t="shared" si="116"/>
        <v>0.65200000000000002</v>
      </c>
    </row>
    <row r="2437" spans="1:12" x14ac:dyDescent="0.25">
      <c r="A2437" s="50" t="s">
        <v>3317</v>
      </c>
      <c r="B2437" s="50" t="s">
        <v>12</v>
      </c>
      <c r="C2437" s="50">
        <v>542</v>
      </c>
      <c r="D2437" s="50">
        <v>0.54400000000000004</v>
      </c>
      <c r="E2437" s="50">
        <v>0.55500000000000005</v>
      </c>
      <c r="F2437" s="50">
        <v>0.37</v>
      </c>
      <c r="G2437" s="51">
        <v>14579.98</v>
      </c>
      <c r="H2437" s="50">
        <v>2</v>
      </c>
      <c r="I2437" t="str">
        <f t="shared" si="114"/>
        <v>Baixo</v>
      </c>
      <c r="J2437" t="str">
        <f>VLOOKUP(B2437,'De-Para_Estado_Regiao'!$B:$C,2,0)</f>
        <v>Norte</v>
      </c>
      <c r="K2437" s="41">
        <f t="shared" si="115"/>
        <v>14579.98</v>
      </c>
      <c r="L2437" s="15">
        <f t="shared" si="116"/>
        <v>0.55500000000000005</v>
      </c>
    </row>
    <row r="2438" spans="1:12" x14ac:dyDescent="0.25">
      <c r="A2438" s="50" t="s">
        <v>1918</v>
      </c>
      <c r="B2438" s="50" t="s">
        <v>12</v>
      </c>
      <c r="C2438" s="50">
        <v>1082</v>
      </c>
      <c r="D2438" s="50">
        <v>0.50600000000000001</v>
      </c>
      <c r="E2438" s="50">
        <v>0.51700000000000002</v>
      </c>
      <c r="F2438" s="50">
        <v>0.33200000000000002</v>
      </c>
      <c r="G2438" s="51">
        <v>14578.7</v>
      </c>
      <c r="H2438" s="50">
        <v>12</v>
      </c>
      <c r="I2438" t="str">
        <f t="shared" si="114"/>
        <v>Baixo</v>
      </c>
      <c r="J2438" t="str">
        <f>VLOOKUP(B2438,'De-Para_Estado_Regiao'!$B:$C,2,0)</f>
        <v>Norte</v>
      </c>
      <c r="K2438" s="41">
        <f t="shared" si="115"/>
        <v>14578.7</v>
      </c>
      <c r="L2438" s="15">
        <f t="shared" si="116"/>
        <v>0.51700000000000002</v>
      </c>
    </row>
    <row r="2439" spans="1:12" x14ac:dyDescent="0.25">
      <c r="A2439" s="50" t="s">
        <v>2121</v>
      </c>
      <c r="B2439" s="50" t="s">
        <v>161</v>
      </c>
      <c r="C2439" s="50">
        <v>937</v>
      </c>
      <c r="D2439" s="50">
        <v>0.61199999999999999</v>
      </c>
      <c r="E2439" s="50">
        <v>0.66300000000000003</v>
      </c>
      <c r="F2439" s="50">
        <v>0.439</v>
      </c>
      <c r="G2439" s="51">
        <v>14517.11</v>
      </c>
      <c r="H2439" s="50">
        <v>5</v>
      </c>
      <c r="I2439" t="str">
        <f t="shared" si="114"/>
        <v>Médio</v>
      </c>
      <c r="J2439" t="str">
        <f>VLOOKUP(B2439,'De-Para_Estado_Regiao'!$B:$C,2,0)</f>
        <v>Norte</v>
      </c>
      <c r="K2439" s="41">
        <f t="shared" si="115"/>
        <v>14517.11</v>
      </c>
      <c r="L2439" s="15">
        <f t="shared" si="116"/>
        <v>0.66300000000000003</v>
      </c>
    </row>
    <row r="2440" spans="1:12" x14ac:dyDescent="0.25">
      <c r="A2440" s="52" t="s">
        <v>2596</v>
      </c>
      <c r="B2440" s="52" t="s">
        <v>161</v>
      </c>
      <c r="C2440" s="52">
        <v>591</v>
      </c>
      <c r="D2440" s="52">
        <v>0.64300000000000002</v>
      </c>
      <c r="E2440" s="52">
        <v>0.65400000000000003</v>
      </c>
      <c r="F2440" s="52">
        <v>0.53400000000000003</v>
      </c>
      <c r="G2440" s="53">
        <v>14410.14</v>
      </c>
      <c r="H2440" s="52">
        <v>3</v>
      </c>
      <c r="I2440" t="str">
        <f t="shared" si="114"/>
        <v>Médio</v>
      </c>
      <c r="J2440" t="str">
        <f>VLOOKUP(B2440,'De-Para_Estado_Regiao'!$B:$C,2,0)</f>
        <v>Norte</v>
      </c>
      <c r="K2440" s="41">
        <f t="shared" si="115"/>
        <v>14410.14</v>
      </c>
      <c r="L2440" s="15">
        <f t="shared" si="116"/>
        <v>0.65400000000000003</v>
      </c>
    </row>
    <row r="2441" spans="1:12" x14ac:dyDescent="0.25">
      <c r="A2441" s="52" t="s">
        <v>2555</v>
      </c>
      <c r="B2441" s="52" t="s">
        <v>285</v>
      </c>
      <c r="C2441" s="52">
        <v>911</v>
      </c>
      <c r="D2441" s="52">
        <v>0.622</v>
      </c>
      <c r="E2441" s="52">
        <v>0.59299999999999997</v>
      </c>
      <c r="F2441" s="52">
        <v>0.51700000000000002</v>
      </c>
      <c r="G2441" s="53">
        <v>14392.66</v>
      </c>
      <c r="H2441" s="52">
        <v>10</v>
      </c>
      <c r="I2441" t="str">
        <f t="shared" si="114"/>
        <v>Médio</v>
      </c>
      <c r="J2441" t="str">
        <f>VLOOKUP(B2441,'De-Para_Estado_Regiao'!$B:$C,2,0)</f>
        <v>Norte</v>
      </c>
      <c r="K2441" s="41">
        <f t="shared" si="115"/>
        <v>14392.66</v>
      </c>
      <c r="L2441" s="15">
        <f t="shared" si="116"/>
        <v>0.59299999999999997</v>
      </c>
    </row>
    <row r="2442" spans="1:12" x14ac:dyDescent="0.25">
      <c r="A2442" s="50" t="s">
        <v>4007</v>
      </c>
      <c r="B2442" s="50" t="s">
        <v>124</v>
      </c>
      <c r="C2442" s="50">
        <v>149</v>
      </c>
      <c r="D2442" s="50">
        <v>0.60499999999999998</v>
      </c>
      <c r="E2442" s="50">
        <v>0.57399999999999995</v>
      </c>
      <c r="F2442" s="50">
        <v>0.50800000000000001</v>
      </c>
      <c r="G2442" s="51">
        <v>14343.67</v>
      </c>
      <c r="H2442" s="50">
        <v>3</v>
      </c>
      <c r="I2442" t="str">
        <f t="shared" si="114"/>
        <v>Médio</v>
      </c>
      <c r="J2442" t="str">
        <f>VLOOKUP(B2442,'De-Para_Estado_Regiao'!$B:$C,2,0)</f>
        <v>Norte</v>
      </c>
      <c r="K2442" s="41">
        <f t="shared" si="115"/>
        <v>14343.67</v>
      </c>
      <c r="L2442" s="15">
        <f t="shared" si="116"/>
        <v>0.57399999999999995</v>
      </c>
    </row>
    <row r="2443" spans="1:12" x14ac:dyDescent="0.25">
      <c r="A2443" s="52" t="s">
        <v>2048</v>
      </c>
      <c r="B2443" s="52" t="s">
        <v>56</v>
      </c>
      <c r="C2443" s="52">
        <v>1172</v>
      </c>
      <c r="D2443" s="52">
        <v>0.61099999999999999</v>
      </c>
      <c r="E2443" s="52">
        <v>0.59</v>
      </c>
      <c r="F2443" s="52">
        <v>0.49299999999999999</v>
      </c>
      <c r="G2443" s="53">
        <v>14234.32</v>
      </c>
      <c r="H2443" s="52">
        <v>2</v>
      </c>
      <c r="I2443" t="str">
        <f t="shared" si="114"/>
        <v>Médio</v>
      </c>
      <c r="J2443" t="str">
        <f>VLOOKUP(B2443,'De-Para_Estado_Regiao'!$B:$C,2,0)</f>
        <v>Norte</v>
      </c>
      <c r="K2443" s="41">
        <f t="shared" si="115"/>
        <v>14234.32</v>
      </c>
      <c r="L2443" s="15">
        <f t="shared" si="116"/>
        <v>0.59</v>
      </c>
    </row>
    <row r="2444" spans="1:12" x14ac:dyDescent="0.25">
      <c r="A2444" s="52" t="s">
        <v>3543</v>
      </c>
      <c r="B2444" s="52" t="s">
        <v>222</v>
      </c>
      <c r="C2444" s="52">
        <v>744</v>
      </c>
      <c r="D2444" s="52">
        <v>0.64300000000000002</v>
      </c>
      <c r="E2444" s="52">
        <v>0.63600000000000001</v>
      </c>
      <c r="F2444" s="52">
        <v>0.55000000000000004</v>
      </c>
      <c r="G2444" s="53">
        <v>14204.35</v>
      </c>
      <c r="H2444" s="52">
        <v>9</v>
      </c>
      <c r="I2444" t="str">
        <f t="shared" si="114"/>
        <v>Médio</v>
      </c>
      <c r="J2444" t="str">
        <f>VLOOKUP(B2444,'De-Para_Estado_Regiao'!$B:$C,2,0)</f>
        <v>Norte</v>
      </c>
      <c r="K2444" s="41">
        <f t="shared" si="115"/>
        <v>14204.35</v>
      </c>
      <c r="L2444" s="15">
        <f t="shared" si="116"/>
        <v>0.63600000000000001</v>
      </c>
    </row>
    <row r="2445" spans="1:12" x14ac:dyDescent="0.25">
      <c r="A2445" s="50" t="s">
        <v>2500</v>
      </c>
      <c r="B2445" s="50" t="s">
        <v>161</v>
      </c>
      <c r="C2445" s="50">
        <v>491</v>
      </c>
      <c r="D2445" s="50">
        <v>0.64300000000000002</v>
      </c>
      <c r="E2445" s="50">
        <v>0.66400000000000003</v>
      </c>
      <c r="F2445" s="50">
        <v>0.52400000000000002</v>
      </c>
      <c r="G2445" s="51">
        <v>14199.05</v>
      </c>
      <c r="H2445" s="50">
        <v>5</v>
      </c>
      <c r="I2445" t="str">
        <f t="shared" si="114"/>
        <v>Médio</v>
      </c>
      <c r="J2445" t="str">
        <f>VLOOKUP(B2445,'De-Para_Estado_Regiao'!$B:$C,2,0)</f>
        <v>Norte</v>
      </c>
      <c r="K2445" s="41">
        <f t="shared" si="115"/>
        <v>14199.05</v>
      </c>
      <c r="L2445" s="15">
        <f t="shared" si="116"/>
        <v>0.66400000000000003</v>
      </c>
    </row>
    <row r="2446" spans="1:12" x14ac:dyDescent="0.25">
      <c r="A2446" s="50" t="s">
        <v>1862</v>
      </c>
      <c r="B2446" s="50" t="s">
        <v>222</v>
      </c>
      <c r="C2446" s="50">
        <v>1279</v>
      </c>
      <c r="D2446" s="50">
        <v>0.66</v>
      </c>
      <c r="E2446" s="50">
        <v>0.69299999999999995</v>
      </c>
      <c r="F2446" s="50">
        <v>0.52700000000000002</v>
      </c>
      <c r="G2446" s="51">
        <v>14199</v>
      </c>
      <c r="H2446" s="50">
        <v>13</v>
      </c>
      <c r="I2446" t="str">
        <f t="shared" si="114"/>
        <v>Médio</v>
      </c>
      <c r="J2446" t="str">
        <f>VLOOKUP(B2446,'De-Para_Estado_Regiao'!$B:$C,2,0)</f>
        <v>Norte</v>
      </c>
      <c r="K2446" s="41">
        <f t="shared" si="115"/>
        <v>14199</v>
      </c>
      <c r="L2446" s="15">
        <f t="shared" si="116"/>
        <v>0.69299999999999995</v>
      </c>
    </row>
    <row r="2447" spans="1:12" x14ac:dyDescent="0.25">
      <c r="A2447" s="52" t="s">
        <v>2940</v>
      </c>
      <c r="B2447" s="52" t="s">
        <v>285</v>
      </c>
      <c r="C2447" s="52">
        <v>504</v>
      </c>
      <c r="D2447" s="52">
        <v>0.55100000000000005</v>
      </c>
      <c r="E2447" s="52">
        <v>0.58599999999999997</v>
      </c>
      <c r="F2447" s="52">
        <v>0.373</v>
      </c>
      <c r="G2447" s="53">
        <v>14182.17</v>
      </c>
      <c r="H2447" s="52">
        <v>2</v>
      </c>
      <c r="I2447" t="str">
        <f t="shared" si="114"/>
        <v>Médio</v>
      </c>
      <c r="J2447" t="str">
        <f>VLOOKUP(B2447,'De-Para_Estado_Regiao'!$B:$C,2,0)</f>
        <v>Norte</v>
      </c>
      <c r="K2447" s="41">
        <f t="shared" si="115"/>
        <v>14182.17</v>
      </c>
      <c r="L2447" s="15">
        <f t="shared" si="116"/>
        <v>0.58599999999999997</v>
      </c>
    </row>
    <row r="2448" spans="1:12" x14ac:dyDescent="0.25">
      <c r="A2448" s="50" t="s">
        <v>4387</v>
      </c>
      <c r="B2448" s="50" t="s">
        <v>124</v>
      </c>
      <c r="C2448" s="50">
        <v>133</v>
      </c>
      <c r="D2448" s="50">
        <v>0.60099999999999998</v>
      </c>
      <c r="E2448" s="50">
        <v>0.61099999999999999</v>
      </c>
      <c r="F2448" s="50">
        <v>0.44600000000000001</v>
      </c>
      <c r="G2448" s="51">
        <v>14125.35</v>
      </c>
      <c r="H2448" s="50">
        <v>0</v>
      </c>
      <c r="I2448" t="str">
        <f t="shared" si="114"/>
        <v>Médio</v>
      </c>
      <c r="J2448" t="str">
        <f>VLOOKUP(B2448,'De-Para_Estado_Regiao'!$B:$C,2,0)</f>
        <v>Norte</v>
      </c>
      <c r="K2448" s="41">
        <f t="shared" si="115"/>
        <v>14125.35</v>
      </c>
      <c r="L2448" s="15">
        <f t="shared" si="116"/>
        <v>0.61099999999999999</v>
      </c>
    </row>
    <row r="2449" spans="1:12" x14ac:dyDescent="0.25">
      <c r="A2449" s="52" t="s">
        <v>4375</v>
      </c>
      <c r="B2449" s="52" t="s">
        <v>124</v>
      </c>
      <c r="C2449" s="52">
        <v>101</v>
      </c>
      <c r="D2449" s="52">
        <v>0.66200000000000003</v>
      </c>
      <c r="E2449" s="52">
        <v>0.67200000000000004</v>
      </c>
      <c r="F2449" s="52">
        <v>0.52900000000000003</v>
      </c>
      <c r="G2449" s="53">
        <v>14081.84</v>
      </c>
      <c r="H2449" s="52">
        <v>1</v>
      </c>
      <c r="I2449" t="str">
        <f t="shared" si="114"/>
        <v>Médio</v>
      </c>
      <c r="J2449" t="str">
        <f>VLOOKUP(B2449,'De-Para_Estado_Regiao'!$B:$C,2,0)</f>
        <v>Norte</v>
      </c>
      <c r="K2449" s="41">
        <f t="shared" si="115"/>
        <v>14081.84</v>
      </c>
      <c r="L2449" s="15">
        <f t="shared" si="116"/>
        <v>0.67200000000000004</v>
      </c>
    </row>
    <row r="2450" spans="1:12" x14ac:dyDescent="0.25">
      <c r="A2450" s="52" t="s">
        <v>5100</v>
      </c>
      <c r="B2450" s="52" t="s">
        <v>161</v>
      </c>
      <c r="C2450" s="52">
        <v>80</v>
      </c>
      <c r="D2450" s="52">
        <v>0.64900000000000002</v>
      </c>
      <c r="E2450" s="52">
        <v>0.61499999999999999</v>
      </c>
      <c r="F2450" s="52">
        <v>0.57099999999999995</v>
      </c>
      <c r="G2450" s="53">
        <v>14022.48</v>
      </c>
      <c r="H2450" s="52">
        <v>2</v>
      </c>
      <c r="I2450" t="str">
        <f t="shared" si="114"/>
        <v>Médio</v>
      </c>
      <c r="J2450" t="str">
        <f>VLOOKUP(B2450,'De-Para_Estado_Regiao'!$B:$C,2,0)</f>
        <v>Norte</v>
      </c>
      <c r="K2450" s="41">
        <f t="shared" si="115"/>
        <v>14022.48</v>
      </c>
      <c r="L2450" s="15">
        <f t="shared" si="116"/>
        <v>0.61499999999999999</v>
      </c>
    </row>
    <row r="2451" spans="1:12" x14ac:dyDescent="0.25">
      <c r="A2451" s="50" t="s">
        <v>2252</v>
      </c>
      <c r="B2451" s="50" t="s">
        <v>161</v>
      </c>
      <c r="C2451" s="50">
        <v>177</v>
      </c>
      <c r="D2451" s="50">
        <v>0.625</v>
      </c>
      <c r="E2451" s="50">
        <v>0.66400000000000003</v>
      </c>
      <c r="F2451" s="50">
        <v>0.45700000000000002</v>
      </c>
      <c r="G2451" s="51">
        <v>13957.19</v>
      </c>
      <c r="H2451" s="50">
        <v>8</v>
      </c>
      <c r="I2451" t="str">
        <f t="shared" si="114"/>
        <v>Médio</v>
      </c>
      <c r="J2451" t="str">
        <f>VLOOKUP(B2451,'De-Para_Estado_Regiao'!$B:$C,2,0)</f>
        <v>Norte</v>
      </c>
      <c r="K2451" s="41">
        <f t="shared" si="115"/>
        <v>13957.19</v>
      </c>
      <c r="L2451" s="15">
        <f t="shared" si="116"/>
        <v>0.66400000000000003</v>
      </c>
    </row>
    <row r="2452" spans="1:12" x14ac:dyDescent="0.25">
      <c r="A2452" s="50" t="s">
        <v>2438</v>
      </c>
      <c r="B2452" s="50" t="s">
        <v>12</v>
      </c>
      <c r="C2452" s="50">
        <v>520</v>
      </c>
      <c r="D2452" s="50">
        <v>0.54100000000000004</v>
      </c>
      <c r="E2452" s="50">
        <v>0.49299999999999999</v>
      </c>
      <c r="F2452" s="50">
        <v>0.42499999999999999</v>
      </c>
      <c r="G2452" s="51">
        <v>13819.82</v>
      </c>
      <c r="H2452" s="50">
        <v>0</v>
      </c>
      <c r="I2452" t="str">
        <f t="shared" si="114"/>
        <v>Baixo</v>
      </c>
      <c r="J2452" t="str">
        <f>VLOOKUP(B2452,'De-Para_Estado_Regiao'!$B:$C,2,0)</f>
        <v>Norte</v>
      </c>
      <c r="K2452" s="41">
        <f t="shared" si="115"/>
        <v>13819.82</v>
      </c>
      <c r="L2452" s="15">
        <f t="shared" si="116"/>
        <v>0.49299999999999999</v>
      </c>
    </row>
    <row r="2453" spans="1:12" x14ac:dyDescent="0.25">
      <c r="A2453" s="50" t="s">
        <v>4764</v>
      </c>
      <c r="B2453" s="50" t="s">
        <v>124</v>
      </c>
      <c r="C2453" s="50">
        <v>131</v>
      </c>
      <c r="D2453" s="50">
        <v>0.64</v>
      </c>
      <c r="E2453" s="50">
        <v>0.621</v>
      </c>
      <c r="F2453" s="50">
        <v>0.52100000000000002</v>
      </c>
      <c r="G2453" s="51">
        <v>13806.71</v>
      </c>
      <c r="H2453" s="50">
        <v>0</v>
      </c>
      <c r="I2453" t="str">
        <f t="shared" si="114"/>
        <v>Médio</v>
      </c>
      <c r="J2453" t="str">
        <f>VLOOKUP(B2453,'De-Para_Estado_Regiao'!$B:$C,2,0)</f>
        <v>Norte</v>
      </c>
      <c r="K2453" s="41">
        <f t="shared" si="115"/>
        <v>13806.71</v>
      </c>
      <c r="L2453" s="15">
        <f t="shared" si="116"/>
        <v>0.621</v>
      </c>
    </row>
    <row r="2454" spans="1:12" x14ac:dyDescent="0.25">
      <c r="A2454" s="50" t="s">
        <v>1581</v>
      </c>
      <c r="B2454" s="50" t="s">
        <v>12</v>
      </c>
      <c r="C2454" s="50">
        <v>7478</v>
      </c>
      <c r="D2454" s="50">
        <v>0.68</v>
      </c>
      <c r="E2454" s="50">
        <v>0.621</v>
      </c>
      <c r="F2454" s="50">
        <v>0.628</v>
      </c>
      <c r="G2454" s="51">
        <v>13781.36</v>
      </c>
      <c r="H2454" s="50">
        <v>28</v>
      </c>
      <c r="I2454" t="str">
        <f t="shared" si="114"/>
        <v>Médio</v>
      </c>
      <c r="J2454" t="str">
        <f>VLOOKUP(B2454,'De-Para_Estado_Regiao'!$B:$C,2,0)</f>
        <v>Norte</v>
      </c>
      <c r="K2454" s="41">
        <f t="shared" si="115"/>
        <v>13781.36</v>
      </c>
      <c r="L2454" s="15">
        <f t="shared" si="116"/>
        <v>0.621</v>
      </c>
    </row>
    <row r="2455" spans="1:12" x14ac:dyDescent="0.25">
      <c r="A2455" s="50" t="s">
        <v>2623</v>
      </c>
      <c r="B2455" s="50" t="s">
        <v>280</v>
      </c>
      <c r="C2455" s="50">
        <v>209</v>
      </c>
      <c r="D2455" s="50">
        <v>0.61899999999999999</v>
      </c>
      <c r="E2455" s="50">
        <v>0.58099999999999996</v>
      </c>
      <c r="F2455" s="50">
        <v>0.50900000000000001</v>
      </c>
      <c r="G2455" s="51">
        <v>13700.76</v>
      </c>
      <c r="H2455" s="50">
        <v>0</v>
      </c>
      <c r="I2455" t="str">
        <f t="shared" si="114"/>
        <v>Médio</v>
      </c>
      <c r="J2455" t="str">
        <f>VLOOKUP(B2455,'De-Para_Estado_Regiao'!$B:$C,2,0)</f>
        <v>Norte</v>
      </c>
      <c r="K2455" s="41">
        <f t="shared" si="115"/>
        <v>13700.76</v>
      </c>
      <c r="L2455" s="15">
        <f t="shared" si="116"/>
        <v>0.58099999999999996</v>
      </c>
    </row>
    <row r="2456" spans="1:12" x14ac:dyDescent="0.25">
      <c r="A2456" s="52" t="s">
        <v>1944</v>
      </c>
      <c r="B2456" s="52" t="s">
        <v>161</v>
      </c>
      <c r="C2456" s="52">
        <v>89</v>
      </c>
      <c r="D2456" s="52">
        <v>0.59</v>
      </c>
      <c r="E2456" s="52">
        <v>0.60799999999999998</v>
      </c>
      <c r="F2456" s="52">
        <v>0.442</v>
      </c>
      <c r="G2456" s="53">
        <v>13694.36</v>
      </c>
      <c r="H2456" s="52">
        <v>4</v>
      </c>
      <c r="I2456" t="str">
        <f t="shared" si="114"/>
        <v>Médio</v>
      </c>
      <c r="J2456" t="str">
        <f>VLOOKUP(B2456,'De-Para_Estado_Regiao'!$B:$C,2,0)</f>
        <v>Norte</v>
      </c>
      <c r="K2456" s="41">
        <f t="shared" si="115"/>
        <v>13694.36</v>
      </c>
      <c r="L2456" s="15">
        <f t="shared" si="116"/>
        <v>0.60799999999999998</v>
      </c>
    </row>
    <row r="2457" spans="1:12" x14ac:dyDescent="0.25">
      <c r="A2457" s="50" t="s">
        <v>5055</v>
      </c>
      <c r="B2457" s="50" t="s">
        <v>124</v>
      </c>
      <c r="C2457" s="50">
        <v>187</v>
      </c>
      <c r="D2457" s="50">
        <v>0.63900000000000001</v>
      </c>
      <c r="E2457" s="50">
        <v>0.58699999999999997</v>
      </c>
      <c r="F2457" s="50">
        <v>0.55300000000000005</v>
      </c>
      <c r="G2457" s="51">
        <v>13644.08</v>
      </c>
      <c r="H2457" s="50">
        <v>0</v>
      </c>
      <c r="I2457" t="str">
        <f t="shared" si="114"/>
        <v>Médio</v>
      </c>
      <c r="J2457" t="str">
        <f>VLOOKUP(B2457,'De-Para_Estado_Regiao'!$B:$C,2,0)</f>
        <v>Norte</v>
      </c>
      <c r="K2457" s="41">
        <f t="shared" si="115"/>
        <v>13644.08</v>
      </c>
      <c r="L2457" s="15">
        <f t="shared" si="116"/>
        <v>0.58699999999999997</v>
      </c>
    </row>
    <row r="2458" spans="1:12" x14ac:dyDescent="0.25">
      <c r="A2458" s="52" t="s">
        <v>1838</v>
      </c>
      <c r="B2458" s="52" t="s">
        <v>56</v>
      </c>
      <c r="C2458" s="52">
        <v>2807</v>
      </c>
      <c r="D2458" s="52">
        <v>0.61299999999999999</v>
      </c>
      <c r="E2458" s="52">
        <v>0.60699999999999998</v>
      </c>
      <c r="F2458" s="52">
        <v>0.47599999999999998</v>
      </c>
      <c r="G2458" s="53">
        <v>13618.27</v>
      </c>
      <c r="H2458" s="52">
        <v>39</v>
      </c>
      <c r="I2458" t="str">
        <f t="shared" si="114"/>
        <v>Médio</v>
      </c>
      <c r="J2458" t="str">
        <f>VLOOKUP(B2458,'De-Para_Estado_Regiao'!$B:$C,2,0)</f>
        <v>Norte</v>
      </c>
      <c r="K2458" s="41">
        <f t="shared" si="115"/>
        <v>13618.27</v>
      </c>
      <c r="L2458" s="15">
        <f t="shared" si="116"/>
        <v>0.60699999999999998</v>
      </c>
    </row>
    <row r="2459" spans="1:12" x14ac:dyDescent="0.25">
      <c r="A2459" s="52" t="s">
        <v>3487</v>
      </c>
      <c r="B2459" s="52" t="s">
        <v>280</v>
      </c>
      <c r="C2459" s="52">
        <v>400</v>
      </c>
      <c r="D2459" s="52">
        <v>0.65</v>
      </c>
      <c r="E2459" s="52">
        <v>0.624</v>
      </c>
      <c r="F2459" s="52">
        <v>0.55800000000000005</v>
      </c>
      <c r="G2459" s="53">
        <v>13547.3</v>
      </c>
      <c r="H2459" s="52">
        <v>0</v>
      </c>
      <c r="I2459" t="str">
        <f t="shared" si="114"/>
        <v>Médio</v>
      </c>
      <c r="J2459" t="str">
        <f>VLOOKUP(B2459,'De-Para_Estado_Regiao'!$B:$C,2,0)</f>
        <v>Norte</v>
      </c>
      <c r="K2459" s="41">
        <f t="shared" si="115"/>
        <v>13547.3</v>
      </c>
      <c r="L2459" s="15">
        <f t="shared" si="116"/>
        <v>0.624</v>
      </c>
    </row>
    <row r="2460" spans="1:12" x14ac:dyDescent="0.25">
      <c r="A2460" s="50" t="s">
        <v>2009</v>
      </c>
      <c r="B2460" s="50" t="s">
        <v>161</v>
      </c>
      <c r="C2460" s="50">
        <v>1172</v>
      </c>
      <c r="D2460" s="50">
        <v>0.59599999999999997</v>
      </c>
      <c r="E2460" s="50">
        <v>0.629</v>
      </c>
      <c r="F2460" s="50">
        <v>0.44600000000000001</v>
      </c>
      <c r="G2460" s="51">
        <v>13523.83</v>
      </c>
      <c r="H2460" s="50">
        <v>20</v>
      </c>
      <c r="I2460" t="str">
        <f t="shared" si="114"/>
        <v>Médio</v>
      </c>
      <c r="J2460" t="str">
        <f>VLOOKUP(B2460,'De-Para_Estado_Regiao'!$B:$C,2,0)</f>
        <v>Norte</v>
      </c>
      <c r="K2460" s="41">
        <f t="shared" si="115"/>
        <v>13523.83</v>
      </c>
      <c r="L2460" s="15">
        <f t="shared" si="116"/>
        <v>0.629</v>
      </c>
    </row>
    <row r="2461" spans="1:12" x14ac:dyDescent="0.25">
      <c r="A2461" s="52" t="s">
        <v>1440</v>
      </c>
      <c r="B2461" s="52" t="s">
        <v>56</v>
      </c>
      <c r="C2461" s="52">
        <v>4349</v>
      </c>
      <c r="D2461" s="52">
        <v>0.58599999999999997</v>
      </c>
      <c r="E2461" s="52">
        <v>0.60599999999999998</v>
      </c>
      <c r="F2461" s="52">
        <v>0.42499999999999999</v>
      </c>
      <c r="G2461" s="53">
        <v>13520.93</v>
      </c>
      <c r="H2461" s="52">
        <v>11</v>
      </c>
      <c r="I2461" t="str">
        <f t="shared" si="114"/>
        <v>Médio</v>
      </c>
      <c r="J2461" t="str">
        <f>VLOOKUP(B2461,'De-Para_Estado_Regiao'!$B:$C,2,0)</f>
        <v>Norte</v>
      </c>
      <c r="K2461" s="41">
        <f t="shared" si="115"/>
        <v>13520.93</v>
      </c>
      <c r="L2461" s="15">
        <f t="shared" si="116"/>
        <v>0.60599999999999998</v>
      </c>
    </row>
    <row r="2462" spans="1:12" x14ac:dyDescent="0.25">
      <c r="A2462" s="50" t="s">
        <v>4013</v>
      </c>
      <c r="B2462" s="50" t="s">
        <v>124</v>
      </c>
      <c r="C2462" s="50">
        <v>181</v>
      </c>
      <c r="D2462" s="50">
        <v>0.56999999999999995</v>
      </c>
      <c r="E2462" s="50">
        <v>0.56399999999999995</v>
      </c>
      <c r="F2462" s="50">
        <v>0.436</v>
      </c>
      <c r="G2462" s="51">
        <v>13501.37</v>
      </c>
      <c r="H2462" s="50">
        <v>0</v>
      </c>
      <c r="I2462" t="str">
        <f t="shared" si="114"/>
        <v>Médio</v>
      </c>
      <c r="J2462" t="str">
        <f>VLOOKUP(B2462,'De-Para_Estado_Regiao'!$B:$C,2,0)</f>
        <v>Norte</v>
      </c>
      <c r="K2462" s="41">
        <f t="shared" si="115"/>
        <v>13501.37</v>
      </c>
      <c r="L2462" s="15">
        <f t="shared" si="116"/>
        <v>0.56399999999999995</v>
      </c>
    </row>
    <row r="2463" spans="1:12" x14ac:dyDescent="0.25">
      <c r="A2463" s="52" t="s">
        <v>4070</v>
      </c>
      <c r="B2463" s="52" t="s">
        <v>124</v>
      </c>
      <c r="C2463" s="52">
        <v>157</v>
      </c>
      <c r="D2463" s="52">
        <v>0.627</v>
      </c>
      <c r="E2463" s="52">
        <v>0.58899999999999997</v>
      </c>
      <c r="F2463" s="52">
        <v>0.51800000000000002</v>
      </c>
      <c r="G2463" s="53">
        <v>13498.19</v>
      </c>
      <c r="H2463" s="52">
        <v>0</v>
      </c>
      <c r="I2463" t="str">
        <f t="shared" si="114"/>
        <v>Médio</v>
      </c>
      <c r="J2463" t="str">
        <f>VLOOKUP(B2463,'De-Para_Estado_Regiao'!$B:$C,2,0)</f>
        <v>Norte</v>
      </c>
      <c r="K2463" s="41">
        <f t="shared" si="115"/>
        <v>13498.19</v>
      </c>
      <c r="L2463" s="15">
        <f t="shared" si="116"/>
        <v>0.58899999999999997</v>
      </c>
    </row>
    <row r="2464" spans="1:12" x14ac:dyDescent="0.25">
      <c r="A2464" s="52" t="s">
        <v>3136</v>
      </c>
      <c r="B2464" s="52" t="s">
        <v>124</v>
      </c>
      <c r="C2464" s="52">
        <v>201</v>
      </c>
      <c r="D2464" s="52">
        <v>0.66900000000000004</v>
      </c>
      <c r="E2464" s="52">
        <v>0.628</v>
      </c>
      <c r="F2464" s="52">
        <v>0.58199999999999996</v>
      </c>
      <c r="G2464" s="53">
        <v>13487.79</v>
      </c>
      <c r="H2464" s="52">
        <v>0</v>
      </c>
      <c r="I2464" t="str">
        <f t="shared" si="114"/>
        <v>Médio</v>
      </c>
      <c r="J2464" t="str">
        <f>VLOOKUP(B2464,'De-Para_Estado_Regiao'!$B:$C,2,0)</f>
        <v>Norte</v>
      </c>
      <c r="K2464" s="41">
        <f t="shared" si="115"/>
        <v>13487.79</v>
      </c>
      <c r="L2464" s="15">
        <f t="shared" si="116"/>
        <v>0.628</v>
      </c>
    </row>
    <row r="2465" spans="1:12" x14ac:dyDescent="0.25">
      <c r="A2465" s="52" t="s">
        <v>1684</v>
      </c>
      <c r="B2465" s="52" t="s">
        <v>124</v>
      </c>
      <c r="C2465" s="52">
        <v>524</v>
      </c>
      <c r="D2465" s="52">
        <v>0.67</v>
      </c>
      <c r="E2465" s="52">
        <v>0.64600000000000002</v>
      </c>
      <c r="F2465" s="52">
        <v>0.55600000000000005</v>
      </c>
      <c r="G2465" s="53">
        <v>13423.04</v>
      </c>
      <c r="H2465" s="52">
        <v>2</v>
      </c>
      <c r="I2465" t="str">
        <f t="shared" si="114"/>
        <v>Médio</v>
      </c>
      <c r="J2465" t="str">
        <f>VLOOKUP(B2465,'De-Para_Estado_Regiao'!$B:$C,2,0)</f>
        <v>Norte</v>
      </c>
      <c r="K2465" s="41">
        <f t="shared" si="115"/>
        <v>13423.04</v>
      </c>
      <c r="L2465" s="15">
        <f t="shared" si="116"/>
        <v>0.64600000000000002</v>
      </c>
    </row>
    <row r="2466" spans="1:12" x14ac:dyDescent="0.25">
      <c r="A2466" s="50" t="s">
        <v>2840</v>
      </c>
      <c r="B2466" s="50" t="s">
        <v>124</v>
      </c>
      <c r="C2466" s="50">
        <v>260</v>
      </c>
      <c r="D2466" s="50">
        <v>0.66</v>
      </c>
      <c r="E2466" s="50">
        <v>0.621</v>
      </c>
      <c r="F2466" s="50">
        <v>0.55500000000000005</v>
      </c>
      <c r="G2466" s="51">
        <v>13408.17</v>
      </c>
      <c r="H2466" s="50">
        <v>0</v>
      </c>
      <c r="I2466" t="str">
        <f t="shared" si="114"/>
        <v>Médio</v>
      </c>
      <c r="J2466" t="str">
        <f>VLOOKUP(B2466,'De-Para_Estado_Regiao'!$B:$C,2,0)</f>
        <v>Norte</v>
      </c>
      <c r="K2466" s="41">
        <f t="shared" si="115"/>
        <v>13408.17</v>
      </c>
      <c r="L2466" s="15">
        <f t="shared" si="116"/>
        <v>0.621</v>
      </c>
    </row>
    <row r="2467" spans="1:12" x14ac:dyDescent="0.25">
      <c r="A2467" s="50" t="s">
        <v>2119</v>
      </c>
      <c r="B2467" s="50" t="s">
        <v>124</v>
      </c>
      <c r="C2467" s="50">
        <v>726</v>
      </c>
      <c r="D2467" s="50">
        <v>0.63400000000000001</v>
      </c>
      <c r="E2467" s="50">
        <v>0.628</v>
      </c>
      <c r="F2467" s="50">
        <v>0.497</v>
      </c>
      <c r="G2467" s="51">
        <v>13380.3</v>
      </c>
      <c r="H2467" s="50">
        <v>4</v>
      </c>
      <c r="I2467" t="str">
        <f t="shared" si="114"/>
        <v>Médio</v>
      </c>
      <c r="J2467" t="str">
        <f>VLOOKUP(B2467,'De-Para_Estado_Regiao'!$B:$C,2,0)</f>
        <v>Norte</v>
      </c>
      <c r="K2467" s="41">
        <f t="shared" si="115"/>
        <v>13380.3</v>
      </c>
      <c r="L2467" s="15">
        <f t="shared" si="116"/>
        <v>0.628</v>
      </c>
    </row>
    <row r="2468" spans="1:12" x14ac:dyDescent="0.25">
      <c r="A2468" s="52" t="s">
        <v>4558</v>
      </c>
      <c r="B2468" s="52" t="s">
        <v>124</v>
      </c>
      <c r="C2468" s="52">
        <v>115</v>
      </c>
      <c r="D2468" s="52">
        <v>0.63400000000000001</v>
      </c>
      <c r="E2468" s="52">
        <v>0.6</v>
      </c>
      <c r="F2468" s="52">
        <v>0.54300000000000004</v>
      </c>
      <c r="G2468" s="53">
        <v>13378.78</v>
      </c>
      <c r="H2468" s="52">
        <v>0</v>
      </c>
      <c r="I2468" t="str">
        <f t="shared" si="114"/>
        <v>Médio</v>
      </c>
      <c r="J2468" t="str">
        <f>VLOOKUP(B2468,'De-Para_Estado_Regiao'!$B:$C,2,0)</f>
        <v>Norte</v>
      </c>
      <c r="K2468" s="41">
        <f t="shared" si="115"/>
        <v>13378.78</v>
      </c>
      <c r="L2468" s="15">
        <f t="shared" si="116"/>
        <v>0.6</v>
      </c>
    </row>
    <row r="2469" spans="1:12" x14ac:dyDescent="0.25">
      <c r="A2469" s="50" t="s">
        <v>3236</v>
      </c>
      <c r="B2469" s="50" t="s">
        <v>124</v>
      </c>
      <c r="C2469" s="50">
        <v>493</v>
      </c>
      <c r="D2469" s="50">
        <v>0.65</v>
      </c>
      <c r="E2469" s="50">
        <v>0.63600000000000001</v>
      </c>
      <c r="F2469" s="50">
        <v>0.52300000000000002</v>
      </c>
      <c r="G2469" s="51">
        <v>13306.15</v>
      </c>
      <c r="H2469" s="50">
        <v>9</v>
      </c>
      <c r="I2469" t="str">
        <f t="shared" si="114"/>
        <v>Médio</v>
      </c>
      <c r="J2469" t="str">
        <f>VLOOKUP(B2469,'De-Para_Estado_Regiao'!$B:$C,2,0)</f>
        <v>Norte</v>
      </c>
      <c r="K2469" s="41">
        <f t="shared" si="115"/>
        <v>13306.15</v>
      </c>
      <c r="L2469" s="15">
        <f t="shared" si="116"/>
        <v>0.63600000000000001</v>
      </c>
    </row>
    <row r="2470" spans="1:12" x14ac:dyDescent="0.25">
      <c r="A2470" s="52" t="s">
        <v>2524</v>
      </c>
      <c r="B2470" s="52" t="s">
        <v>124</v>
      </c>
      <c r="C2470" s="52">
        <v>1204</v>
      </c>
      <c r="D2470" s="52">
        <v>0.70099999999999996</v>
      </c>
      <c r="E2470" s="52">
        <v>0.67300000000000004</v>
      </c>
      <c r="F2470" s="52">
        <v>0.624</v>
      </c>
      <c r="G2470" s="53">
        <v>13302.27</v>
      </c>
      <c r="H2470" s="52">
        <v>9</v>
      </c>
      <c r="I2470" t="str">
        <f t="shared" si="114"/>
        <v>Alto</v>
      </c>
      <c r="J2470" t="str">
        <f>VLOOKUP(B2470,'De-Para_Estado_Regiao'!$B:$C,2,0)</f>
        <v>Norte</v>
      </c>
      <c r="K2470" s="41">
        <f t="shared" si="115"/>
        <v>13302.27</v>
      </c>
      <c r="L2470" s="15">
        <f t="shared" si="116"/>
        <v>0.67300000000000004</v>
      </c>
    </row>
    <row r="2471" spans="1:12" x14ac:dyDescent="0.25">
      <c r="A2471" s="50" t="s">
        <v>1127</v>
      </c>
      <c r="B2471" s="50" t="s">
        <v>285</v>
      </c>
      <c r="C2471" s="50">
        <v>4210</v>
      </c>
      <c r="D2471" s="50">
        <v>0.66400000000000003</v>
      </c>
      <c r="E2471" s="50">
        <v>0.64800000000000002</v>
      </c>
      <c r="F2471" s="50">
        <v>0.58199999999999996</v>
      </c>
      <c r="G2471" s="51">
        <v>13263.8</v>
      </c>
      <c r="H2471" s="50">
        <v>161</v>
      </c>
      <c r="I2471" t="str">
        <f t="shared" si="114"/>
        <v>Médio</v>
      </c>
      <c r="J2471" t="str">
        <f>VLOOKUP(B2471,'De-Para_Estado_Regiao'!$B:$C,2,0)</f>
        <v>Norte</v>
      </c>
      <c r="K2471" s="41">
        <f t="shared" si="115"/>
        <v>13263.8</v>
      </c>
      <c r="L2471" s="15">
        <f t="shared" si="116"/>
        <v>0.64800000000000002</v>
      </c>
    </row>
    <row r="2472" spans="1:12" x14ac:dyDescent="0.25">
      <c r="A2472" s="52" t="s">
        <v>3448</v>
      </c>
      <c r="B2472" s="52" t="s">
        <v>56</v>
      </c>
      <c r="C2472" s="52">
        <v>761</v>
      </c>
      <c r="D2472" s="52">
        <v>0.52700000000000002</v>
      </c>
      <c r="E2472" s="52">
        <v>0.53500000000000003</v>
      </c>
      <c r="F2472" s="52">
        <v>0.378</v>
      </c>
      <c r="G2472" s="53">
        <v>13244.83</v>
      </c>
      <c r="H2472" s="52">
        <v>2</v>
      </c>
      <c r="I2472" t="str">
        <f t="shared" si="114"/>
        <v>Baixo</v>
      </c>
      <c r="J2472" t="str">
        <f>VLOOKUP(B2472,'De-Para_Estado_Regiao'!$B:$C,2,0)</f>
        <v>Norte</v>
      </c>
      <c r="K2472" s="41">
        <f t="shared" si="115"/>
        <v>13244.83</v>
      </c>
      <c r="L2472" s="15">
        <f t="shared" si="116"/>
        <v>0.53500000000000003</v>
      </c>
    </row>
    <row r="2473" spans="1:12" x14ac:dyDescent="0.25">
      <c r="A2473" s="52" t="s">
        <v>5188</v>
      </c>
      <c r="B2473" s="52" t="s">
        <v>222</v>
      </c>
      <c r="C2473" s="52">
        <v>215</v>
      </c>
      <c r="D2473" s="52">
        <v>0.61399999999999999</v>
      </c>
      <c r="E2473" s="52">
        <v>0.53900000000000003</v>
      </c>
      <c r="F2473" s="52">
        <v>0.54400000000000004</v>
      </c>
      <c r="G2473" s="53">
        <v>13213.94</v>
      </c>
      <c r="H2473" s="52">
        <v>6</v>
      </c>
      <c r="I2473" t="str">
        <f t="shared" si="114"/>
        <v>Médio</v>
      </c>
      <c r="J2473" t="str">
        <f>VLOOKUP(B2473,'De-Para_Estado_Regiao'!$B:$C,2,0)</f>
        <v>Norte</v>
      </c>
      <c r="K2473" s="41">
        <f t="shared" si="115"/>
        <v>13213.94</v>
      </c>
      <c r="L2473" s="15">
        <f t="shared" si="116"/>
        <v>0.53900000000000003</v>
      </c>
    </row>
    <row r="2474" spans="1:12" x14ac:dyDescent="0.25">
      <c r="A2474" s="50" t="s">
        <v>4724</v>
      </c>
      <c r="B2474" s="50" t="s">
        <v>124</v>
      </c>
      <c r="C2474" s="50">
        <v>76</v>
      </c>
      <c r="D2474" s="50">
        <v>0.61599999999999999</v>
      </c>
      <c r="E2474" s="50">
        <v>0.58799999999999997</v>
      </c>
      <c r="F2474" s="50">
        <v>0.501</v>
      </c>
      <c r="G2474" s="51">
        <v>13182.06</v>
      </c>
      <c r="H2474" s="50">
        <v>0</v>
      </c>
      <c r="I2474" t="str">
        <f t="shared" si="114"/>
        <v>Médio</v>
      </c>
      <c r="J2474" t="str">
        <f>VLOOKUP(B2474,'De-Para_Estado_Regiao'!$B:$C,2,0)</f>
        <v>Norte</v>
      </c>
      <c r="K2474" s="41">
        <f t="shared" si="115"/>
        <v>13182.06</v>
      </c>
      <c r="L2474" s="15">
        <f t="shared" si="116"/>
        <v>0.58799999999999997</v>
      </c>
    </row>
    <row r="2475" spans="1:12" x14ac:dyDescent="0.25">
      <c r="A2475" s="50" t="s">
        <v>3514</v>
      </c>
      <c r="B2475" s="50" t="s">
        <v>124</v>
      </c>
      <c r="C2475" s="50">
        <v>415</v>
      </c>
      <c r="D2475" s="50">
        <v>0.63800000000000001</v>
      </c>
      <c r="E2475" s="50">
        <v>0.61899999999999999</v>
      </c>
      <c r="F2475" s="50">
        <v>0.56100000000000005</v>
      </c>
      <c r="G2475" s="51">
        <v>13178.02</v>
      </c>
      <c r="H2475" s="50">
        <v>1</v>
      </c>
      <c r="I2475" t="str">
        <f t="shared" si="114"/>
        <v>Médio</v>
      </c>
      <c r="J2475" t="str">
        <f>VLOOKUP(B2475,'De-Para_Estado_Regiao'!$B:$C,2,0)</f>
        <v>Norte</v>
      </c>
      <c r="K2475" s="41">
        <f t="shared" si="115"/>
        <v>13178.02</v>
      </c>
      <c r="L2475" s="15">
        <f t="shared" si="116"/>
        <v>0.61899999999999999</v>
      </c>
    </row>
    <row r="2476" spans="1:12" x14ac:dyDescent="0.25">
      <c r="A2476" s="52" t="s">
        <v>172</v>
      </c>
      <c r="B2476" s="52" t="s">
        <v>12</v>
      </c>
      <c r="C2476" s="52">
        <v>29206</v>
      </c>
      <c r="D2476" s="52">
        <v>0.71799999999999997</v>
      </c>
      <c r="E2476" s="52">
        <v>0.68400000000000005</v>
      </c>
      <c r="F2476" s="52">
        <v>0.65800000000000003</v>
      </c>
      <c r="G2476" s="53">
        <v>13137.13</v>
      </c>
      <c r="H2476" s="52">
        <v>204</v>
      </c>
      <c r="I2476" t="str">
        <f t="shared" si="114"/>
        <v>Alto</v>
      </c>
      <c r="J2476" t="str">
        <f>VLOOKUP(B2476,'De-Para_Estado_Regiao'!$B:$C,2,0)</f>
        <v>Norte</v>
      </c>
      <c r="K2476" s="41">
        <f t="shared" si="115"/>
        <v>13137.13</v>
      </c>
      <c r="L2476" s="15">
        <f t="shared" si="116"/>
        <v>0.68400000000000005</v>
      </c>
    </row>
    <row r="2477" spans="1:12" x14ac:dyDescent="0.25">
      <c r="A2477" s="52" t="s">
        <v>3205</v>
      </c>
      <c r="B2477" s="52" t="s">
        <v>285</v>
      </c>
      <c r="C2477" s="52">
        <v>152</v>
      </c>
      <c r="D2477" s="52">
        <v>0.57999999999999996</v>
      </c>
      <c r="E2477" s="52">
        <v>0.59299999999999997</v>
      </c>
      <c r="F2477" s="52">
        <v>0.41799999999999998</v>
      </c>
      <c r="G2477" s="53">
        <v>13045.53</v>
      </c>
      <c r="H2477" s="52">
        <v>15</v>
      </c>
      <c r="I2477" t="str">
        <f t="shared" si="114"/>
        <v>Médio</v>
      </c>
      <c r="J2477" t="str">
        <f>VLOOKUP(B2477,'De-Para_Estado_Regiao'!$B:$C,2,0)</f>
        <v>Norte</v>
      </c>
      <c r="K2477" s="41">
        <f t="shared" si="115"/>
        <v>13045.53</v>
      </c>
      <c r="L2477" s="15">
        <f t="shared" si="116"/>
        <v>0.59299999999999997</v>
      </c>
    </row>
    <row r="2478" spans="1:12" x14ac:dyDescent="0.25">
      <c r="A2478" s="50" t="s">
        <v>1083</v>
      </c>
      <c r="B2478" s="50" t="s">
        <v>56</v>
      </c>
      <c r="C2478" s="50">
        <v>5108</v>
      </c>
      <c r="D2478" s="50">
        <v>0.61399999999999999</v>
      </c>
      <c r="E2478" s="50">
        <v>0.60399999999999998</v>
      </c>
      <c r="F2478" s="50">
        <v>0.48099999999999998</v>
      </c>
      <c r="G2478" s="51">
        <v>13027.29</v>
      </c>
      <c r="H2478" s="50">
        <v>47</v>
      </c>
      <c r="I2478" t="str">
        <f t="shared" si="114"/>
        <v>Médio</v>
      </c>
      <c r="J2478" t="str">
        <f>VLOOKUP(B2478,'De-Para_Estado_Regiao'!$B:$C,2,0)</f>
        <v>Norte</v>
      </c>
      <c r="K2478" s="41">
        <f t="shared" si="115"/>
        <v>13027.29</v>
      </c>
      <c r="L2478" s="15">
        <f t="shared" si="116"/>
        <v>0.60399999999999998</v>
      </c>
    </row>
    <row r="2479" spans="1:12" x14ac:dyDescent="0.25">
      <c r="A2479" s="50" t="s">
        <v>2936</v>
      </c>
      <c r="B2479" s="50" t="s">
        <v>280</v>
      </c>
      <c r="C2479" s="50">
        <v>323</v>
      </c>
      <c r="D2479" s="50">
        <v>0.57999999999999996</v>
      </c>
      <c r="E2479" s="50">
        <v>0.56000000000000005</v>
      </c>
      <c r="F2479" s="50">
        <v>0.434</v>
      </c>
      <c r="G2479" s="51">
        <v>12950.41</v>
      </c>
      <c r="H2479" s="50">
        <v>0</v>
      </c>
      <c r="I2479" t="str">
        <f t="shared" si="114"/>
        <v>Médio</v>
      </c>
      <c r="J2479" t="str">
        <f>VLOOKUP(B2479,'De-Para_Estado_Regiao'!$B:$C,2,0)</f>
        <v>Norte</v>
      </c>
      <c r="K2479" s="41">
        <f t="shared" si="115"/>
        <v>12950.41</v>
      </c>
      <c r="L2479" s="15">
        <f t="shared" si="116"/>
        <v>0.56000000000000005</v>
      </c>
    </row>
    <row r="2480" spans="1:12" x14ac:dyDescent="0.25">
      <c r="A2480" s="50" t="s">
        <v>4562</v>
      </c>
      <c r="B2480" s="50" t="s">
        <v>124</v>
      </c>
      <c r="C2480" s="50">
        <v>128</v>
      </c>
      <c r="D2480" s="50">
        <v>0.64800000000000002</v>
      </c>
      <c r="E2480" s="50">
        <v>0.57599999999999996</v>
      </c>
      <c r="F2480" s="50">
        <v>0.61199999999999999</v>
      </c>
      <c r="G2480" s="51">
        <v>12943.4</v>
      </c>
      <c r="H2480" s="50">
        <v>1</v>
      </c>
      <c r="I2480" t="str">
        <f t="shared" si="114"/>
        <v>Médio</v>
      </c>
      <c r="J2480" t="str">
        <f>VLOOKUP(B2480,'De-Para_Estado_Regiao'!$B:$C,2,0)</f>
        <v>Norte</v>
      </c>
      <c r="K2480" s="41">
        <f t="shared" si="115"/>
        <v>12943.4</v>
      </c>
      <c r="L2480" s="15">
        <f t="shared" si="116"/>
        <v>0.57599999999999996</v>
      </c>
    </row>
    <row r="2481" spans="1:12" x14ac:dyDescent="0.25">
      <c r="A2481" s="52" t="s">
        <v>4180</v>
      </c>
      <c r="B2481" s="52" t="s">
        <v>222</v>
      </c>
      <c r="C2481" s="52">
        <v>223</v>
      </c>
      <c r="D2481" s="52">
        <v>0.71</v>
      </c>
      <c r="E2481" s="52">
        <v>0.65900000000000003</v>
      </c>
      <c r="F2481" s="52">
        <v>0.69199999999999995</v>
      </c>
      <c r="G2481" s="53">
        <v>12865.4</v>
      </c>
      <c r="H2481" s="52">
        <v>4</v>
      </c>
      <c r="I2481" t="str">
        <f t="shared" si="114"/>
        <v>Alto</v>
      </c>
      <c r="J2481" t="str">
        <f>VLOOKUP(B2481,'De-Para_Estado_Regiao'!$B:$C,2,0)</f>
        <v>Norte</v>
      </c>
      <c r="K2481" s="41">
        <f t="shared" si="115"/>
        <v>12865.4</v>
      </c>
      <c r="L2481" s="15">
        <f t="shared" si="116"/>
        <v>0.65900000000000003</v>
      </c>
    </row>
    <row r="2482" spans="1:12" x14ac:dyDescent="0.25">
      <c r="A2482" s="50" t="s">
        <v>5178</v>
      </c>
      <c r="B2482" s="50" t="s">
        <v>222</v>
      </c>
      <c r="C2482" s="50">
        <v>144</v>
      </c>
      <c r="D2482" s="50">
        <v>0.57999999999999996</v>
      </c>
      <c r="E2482" s="50">
        <v>0.52800000000000002</v>
      </c>
      <c r="F2482" s="50">
        <v>0.47699999999999998</v>
      </c>
      <c r="G2482" s="51">
        <v>12847.32</v>
      </c>
      <c r="H2482" s="50">
        <v>12</v>
      </c>
      <c r="I2482" t="str">
        <f t="shared" si="114"/>
        <v>Médio</v>
      </c>
      <c r="J2482" t="str">
        <f>VLOOKUP(B2482,'De-Para_Estado_Regiao'!$B:$C,2,0)</f>
        <v>Norte</v>
      </c>
      <c r="K2482" s="41">
        <f t="shared" si="115"/>
        <v>12847.32</v>
      </c>
      <c r="L2482" s="15">
        <f t="shared" si="116"/>
        <v>0.52800000000000002</v>
      </c>
    </row>
    <row r="2483" spans="1:12" x14ac:dyDescent="0.25">
      <c r="A2483" s="52" t="s">
        <v>5175</v>
      </c>
      <c r="B2483" s="52" t="s">
        <v>124</v>
      </c>
      <c r="C2483" s="52">
        <v>167</v>
      </c>
      <c r="D2483" s="52">
        <v>0.621</v>
      </c>
      <c r="E2483" s="52">
        <v>0.59799999999999998</v>
      </c>
      <c r="F2483" s="52">
        <v>0.497</v>
      </c>
      <c r="G2483" s="53">
        <v>12775.33</v>
      </c>
      <c r="H2483" s="52">
        <v>0</v>
      </c>
      <c r="I2483" t="str">
        <f t="shared" si="114"/>
        <v>Médio</v>
      </c>
      <c r="J2483" t="str">
        <f>VLOOKUP(B2483,'De-Para_Estado_Regiao'!$B:$C,2,0)</f>
        <v>Norte</v>
      </c>
      <c r="K2483" s="41">
        <f t="shared" si="115"/>
        <v>12775.33</v>
      </c>
      <c r="L2483" s="15">
        <f t="shared" si="116"/>
        <v>0.59799999999999998</v>
      </c>
    </row>
    <row r="2484" spans="1:12" x14ac:dyDescent="0.25">
      <c r="A2484" s="50" t="s">
        <v>4099</v>
      </c>
      <c r="B2484" s="50" t="s">
        <v>124</v>
      </c>
      <c r="C2484" s="50">
        <v>286</v>
      </c>
      <c r="D2484" s="50">
        <v>0.64200000000000002</v>
      </c>
      <c r="E2484" s="50">
        <v>0.6</v>
      </c>
      <c r="F2484" s="50">
        <v>0.54100000000000004</v>
      </c>
      <c r="G2484" s="51">
        <v>12756.2</v>
      </c>
      <c r="H2484" s="50">
        <v>0</v>
      </c>
      <c r="I2484" t="str">
        <f t="shared" si="114"/>
        <v>Médio</v>
      </c>
      <c r="J2484" t="str">
        <f>VLOOKUP(B2484,'De-Para_Estado_Regiao'!$B:$C,2,0)</f>
        <v>Norte</v>
      </c>
      <c r="K2484" s="41">
        <f t="shared" si="115"/>
        <v>12756.2</v>
      </c>
      <c r="L2484" s="15">
        <f t="shared" si="116"/>
        <v>0.6</v>
      </c>
    </row>
    <row r="2485" spans="1:12" x14ac:dyDescent="0.25">
      <c r="A2485" s="50" t="s">
        <v>3118</v>
      </c>
      <c r="B2485" s="50" t="s">
        <v>124</v>
      </c>
      <c r="C2485" s="50">
        <v>297</v>
      </c>
      <c r="D2485" s="50">
        <v>0.7</v>
      </c>
      <c r="E2485" s="50">
        <v>0.64900000000000002</v>
      </c>
      <c r="F2485" s="50">
        <v>0.63900000000000001</v>
      </c>
      <c r="G2485" s="51">
        <v>12704.58</v>
      </c>
      <c r="H2485" s="50">
        <v>1</v>
      </c>
      <c r="I2485" t="str">
        <f t="shared" si="114"/>
        <v>Alto</v>
      </c>
      <c r="J2485" t="str">
        <f>VLOOKUP(B2485,'De-Para_Estado_Regiao'!$B:$C,2,0)</f>
        <v>Norte</v>
      </c>
      <c r="K2485" s="41">
        <f t="shared" si="115"/>
        <v>12704.58</v>
      </c>
      <c r="L2485" s="15">
        <f t="shared" si="116"/>
        <v>0.64900000000000002</v>
      </c>
    </row>
    <row r="2486" spans="1:12" x14ac:dyDescent="0.25">
      <c r="A2486" s="50" t="s">
        <v>2678</v>
      </c>
      <c r="B2486" s="50" t="s">
        <v>56</v>
      </c>
      <c r="C2486" s="50">
        <v>369</v>
      </c>
      <c r="D2486" s="50">
        <v>0.52200000000000002</v>
      </c>
      <c r="E2486" s="50">
        <v>0.55200000000000005</v>
      </c>
      <c r="F2486" s="50">
        <v>0.34499999999999997</v>
      </c>
      <c r="G2486" s="51">
        <v>12701.43</v>
      </c>
      <c r="H2486" s="50">
        <v>0</v>
      </c>
      <c r="I2486" t="str">
        <f t="shared" si="114"/>
        <v>Baixo</v>
      </c>
      <c r="J2486" t="str">
        <f>VLOOKUP(B2486,'De-Para_Estado_Regiao'!$B:$C,2,0)</f>
        <v>Norte</v>
      </c>
      <c r="K2486" s="41">
        <f t="shared" si="115"/>
        <v>12701.43</v>
      </c>
      <c r="L2486" s="15">
        <f t="shared" si="116"/>
        <v>0.55200000000000005</v>
      </c>
    </row>
    <row r="2487" spans="1:12" x14ac:dyDescent="0.25">
      <c r="A2487" s="52" t="s">
        <v>2706</v>
      </c>
      <c r="B2487" s="52" t="s">
        <v>12</v>
      </c>
      <c r="C2487" s="52">
        <v>301</v>
      </c>
      <c r="D2487" s="52">
        <v>0.60799999999999998</v>
      </c>
      <c r="E2487" s="52">
        <v>0.57099999999999995</v>
      </c>
      <c r="F2487" s="52">
        <v>0.502</v>
      </c>
      <c r="G2487" s="53">
        <v>12651.52</v>
      </c>
      <c r="H2487" s="52">
        <v>12</v>
      </c>
      <c r="I2487" t="str">
        <f t="shared" si="114"/>
        <v>Médio</v>
      </c>
      <c r="J2487" t="str">
        <f>VLOOKUP(B2487,'De-Para_Estado_Regiao'!$B:$C,2,0)</f>
        <v>Norte</v>
      </c>
      <c r="K2487" s="41">
        <f t="shared" si="115"/>
        <v>12651.52</v>
      </c>
      <c r="L2487" s="15">
        <f t="shared" si="116"/>
        <v>0.57099999999999995</v>
      </c>
    </row>
    <row r="2488" spans="1:12" x14ac:dyDescent="0.25">
      <c r="A2488" s="52" t="s">
        <v>4123</v>
      </c>
      <c r="B2488" s="52" t="s">
        <v>222</v>
      </c>
      <c r="C2488" s="52">
        <v>222</v>
      </c>
      <c r="D2488" s="52">
        <v>0.628</v>
      </c>
      <c r="E2488" s="52">
        <v>0.57599999999999996</v>
      </c>
      <c r="F2488" s="52">
        <v>0.56599999999999995</v>
      </c>
      <c r="G2488" s="53">
        <v>12621.63</v>
      </c>
      <c r="H2488" s="52">
        <v>9</v>
      </c>
      <c r="I2488" t="str">
        <f t="shared" si="114"/>
        <v>Médio</v>
      </c>
      <c r="J2488" t="str">
        <f>VLOOKUP(B2488,'De-Para_Estado_Regiao'!$B:$C,2,0)</f>
        <v>Norte</v>
      </c>
      <c r="K2488" s="41">
        <f t="shared" si="115"/>
        <v>12621.63</v>
      </c>
      <c r="L2488" s="15">
        <f t="shared" si="116"/>
        <v>0.57599999999999996</v>
      </c>
    </row>
    <row r="2489" spans="1:12" x14ac:dyDescent="0.25">
      <c r="A2489" s="52" t="s">
        <v>3890</v>
      </c>
      <c r="B2489" s="52" t="s">
        <v>124</v>
      </c>
      <c r="C2489" s="52">
        <v>174</v>
      </c>
      <c r="D2489" s="52">
        <v>0.58299999999999996</v>
      </c>
      <c r="E2489" s="52">
        <v>0.55100000000000005</v>
      </c>
      <c r="F2489" s="52">
        <v>0.442</v>
      </c>
      <c r="G2489" s="53">
        <v>12563.51</v>
      </c>
      <c r="H2489" s="52">
        <v>3</v>
      </c>
      <c r="I2489" t="str">
        <f t="shared" si="114"/>
        <v>Médio</v>
      </c>
      <c r="J2489" t="str">
        <f>VLOOKUP(B2489,'De-Para_Estado_Regiao'!$B:$C,2,0)</f>
        <v>Norte</v>
      </c>
      <c r="K2489" s="41">
        <f t="shared" si="115"/>
        <v>12563.51</v>
      </c>
      <c r="L2489" s="15">
        <f t="shared" si="116"/>
        <v>0.55100000000000005</v>
      </c>
    </row>
    <row r="2490" spans="1:12" x14ac:dyDescent="0.25">
      <c r="A2490" s="50" t="s">
        <v>3932</v>
      </c>
      <c r="B2490" s="50" t="s">
        <v>124</v>
      </c>
      <c r="C2490" s="50">
        <v>205</v>
      </c>
      <c r="D2490" s="50">
        <v>0.66</v>
      </c>
      <c r="E2490" s="50">
        <v>0.621</v>
      </c>
      <c r="F2490" s="50">
        <v>0.58699999999999997</v>
      </c>
      <c r="G2490" s="51">
        <v>12558.29</v>
      </c>
      <c r="H2490" s="50">
        <v>0</v>
      </c>
      <c r="I2490" t="str">
        <f t="shared" si="114"/>
        <v>Médio</v>
      </c>
      <c r="J2490" t="str">
        <f>VLOOKUP(B2490,'De-Para_Estado_Regiao'!$B:$C,2,0)</f>
        <v>Norte</v>
      </c>
      <c r="K2490" s="41">
        <f t="shared" si="115"/>
        <v>12558.29</v>
      </c>
      <c r="L2490" s="15">
        <f t="shared" si="116"/>
        <v>0.621</v>
      </c>
    </row>
    <row r="2491" spans="1:12" x14ac:dyDescent="0.25">
      <c r="A2491" s="52" t="s">
        <v>3616</v>
      </c>
      <c r="B2491" s="52" t="s">
        <v>280</v>
      </c>
      <c r="C2491" s="52">
        <v>259</v>
      </c>
      <c r="D2491" s="52">
        <v>0.59399999999999997</v>
      </c>
      <c r="E2491" s="52">
        <v>0.52</v>
      </c>
      <c r="F2491" s="52">
        <v>0.502</v>
      </c>
      <c r="G2491" s="53">
        <v>12541.45</v>
      </c>
      <c r="H2491" s="52">
        <v>0</v>
      </c>
      <c r="I2491" t="str">
        <f t="shared" si="114"/>
        <v>Médio</v>
      </c>
      <c r="J2491" t="str">
        <f>VLOOKUP(B2491,'De-Para_Estado_Regiao'!$B:$C,2,0)</f>
        <v>Norte</v>
      </c>
      <c r="K2491" s="41">
        <f t="shared" si="115"/>
        <v>12541.45</v>
      </c>
      <c r="L2491" s="15">
        <f t="shared" si="116"/>
        <v>0.52</v>
      </c>
    </row>
    <row r="2492" spans="1:12" x14ac:dyDescent="0.25">
      <c r="A2492" s="52" t="s">
        <v>3424</v>
      </c>
      <c r="B2492" s="52" t="s">
        <v>222</v>
      </c>
      <c r="C2492" s="52">
        <v>977</v>
      </c>
      <c r="D2492" s="52">
        <v>0.61899999999999999</v>
      </c>
      <c r="E2492" s="52">
        <v>0.58699999999999997</v>
      </c>
      <c r="F2492" s="52">
        <v>0.51700000000000002</v>
      </c>
      <c r="G2492" s="53">
        <v>12472.79</v>
      </c>
      <c r="H2492" s="52">
        <v>10</v>
      </c>
      <c r="I2492" t="str">
        <f t="shared" si="114"/>
        <v>Médio</v>
      </c>
      <c r="J2492" t="str">
        <f>VLOOKUP(B2492,'De-Para_Estado_Regiao'!$B:$C,2,0)</f>
        <v>Norte</v>
      </c>
      <c r="K2492" s="41">
        <f t="shared" si="115"/>
        <v>12472.79</v>
      </c>
      <c r="L2492" s="15">
        <f t="shared" si="116"/>
        <v>0.58699999999999997</v>
      </c>
    </row>
    <row r="2493" spans="1:12" x14ac:dyDescent="0.25">
      <c r="A2493" s="50" t="s">
        <v>1496</v>
      </c>
      <c r="B2493" s="50" t="s">
        <v>124</v>
      </c>
      <c r="C2493" s="50">
        <v>1019</v>
      </c>
      <c r="D2493" s="50">
        <v>0.67</v>
      </c>
      <c r="E2493" s="50">
        <v>0.61399999999999999</v>
      </c>
      <c r="F2493" s="50">
        <v>0.61899999999999999</v>
      </c>
      <c r="G2493" s="51">
        <v>12462.39</v>
      </c>
      <c r="H2493" s="50">
        <v>7</v>
      </c>
      <c r="I2493" t="str">
        <f t="shared" si="114"/>
        <v>Médio</v>
      </c>
      <c r="J2493" t="str">
        <f>VLOOKUP(B2493,'De-Para_Estado_Regiao'!$B:$C,2,0)</f>
        <v>Norte</v>
      </c>
      <c r="K2493" s="41">
        <f t="shared" si="115"/>
        <v>12462.39</v>
      </c>
      <c r="L2493" s="15">
        <f t="shared" si="116"/>
        <v>0.61399999999999999</v>
      </c>
    </row>
    <row r="2494" spans="1:12" x14ac:dyDescent="0.25">
      <c r="A2494" s="52" t="s">
        <v>4822</v>
      </c>
      <c r="B2494" s="52" t="s">
        <v>124</v>
      </c>
      <c r="C2494" s="52">
        <v>111</v>
      </c>
      <c r="D2494" s="52">
        <v>0.63700000000000001</v>
      </c>
      <c r="E2494" s="52">
        <v>0.58299999999999996</v>
      </c>
      <c r="F2494" s="52">
        <v>0.58399999999999996</v>
      </c>
      <c r="G2494" s="53">
        <v>12385.33</v>
      </c>
      <c r="H2494" s="52">
        <v>0</v>
      </c>
      <c r="I2494" t="str">
        <f t="shared" si="114"/>
        <v>Médio</v>
      </c>
      <c r="J2494" t="str">
        <f>VLOOKUP(B2494,'De-Para_Estado_Regiao'!$B:$C,2,0)</f>
        <v>Norte</v>
      </c>
      <c r="K2494" s="41">
        <f t="shared" si="115"/>
        <v>12385.33</v>
      </c>
      <c r="L2494" s="15">
        <f t="shared" si="116"/>
        <v>0.58299999999999996</v>
      </c>
    </row>
    <row r="2495" spans="1:12" x14ac:dyDescent="0.25">
      <c r="A2495" s="52" t="s">
        <v>3567</v>
      </c>
      <c r="B2495" s="52" t="s">
        <v>280</v>
      </c>
      <c r="C2495" s="52">
        <v>103</v>
      </c>
      <c r="D2495" s="52">
        <v>0.48399999999999999</v>
      </c>
      <c r="E2495" s="52">
        <v>0.437</v>
      </c>
      <c r="F2495" s="52">
        <v>0.31900000000000001</v>
      </c>
      <c r="G2495" s="53">
        <v>12332.42</v>
      </c>
      <c r="H2495" s="52">
        <v>1</v>
      </c>
      <c r="I2495" t="str">
        <f t="shared" si="114"/>
        <v>Baixo</v>
      </c>
      <c r="J2495" t="str">
        <f>VLOOKUP(B2495,'De-Para_Estado_Regiao'!$B:$C,2,0)</f>
        <v>Norte</v>
      </c>
      <c r="K2495" s="41">
        <f t="shared" si="115"/>
        <v>12332.42</v>
      </c>
      <c r="L2495" s="15">
        <f t="shared" si="116"/>
        <v>0.437</v>
      </c>
    </row>
    <row r="2496" spans="1:12" x14ac:dyDescent="0.25">
      <c r="A2496" s="50" t="s">
        <v>4345</v>
      </c>
      <c r="B2496" s="50" t="s">
        <v>124</v>
      </c>
      <c r="C2496" s="50">
        <v>179</v>
      </c>
      <c r="D2496" s="50">
        <v>0.60299999999999998</v>
      </c>
      <c r="E2496" s="50">
        <v>0.55700000000000005</v>
      </c>
      <c r="F2496" s="50">
        <v>0.51700000000000002</v>
      </c>
      <c r="G2496" s="51">
        <v>12264.54</v>
      </c>
      <c r="H2496" s="50">
        <v>0</v>
      </c>
      <c r="I2496" t="str">
        <f t="shared" si="114"/>
        <v>Médio</v>
      </c>
      <c r="J2496" t="str">
        <f>VLOOKUP(B2496,'De-Para_Estado_Regiao'!$B:$C,2,0)</f>
        <v>Norte</v>
      </c>
      <c r="K2496" s="41">
        <f t="shared" si="115"/>
        <v>12264.54</v>
      </c>
      <c r="L2496" s="15">
        <f t="shared" si="116"/>
        <v>0.55700000000000005</v>
      </c>
    </row>
    <row r="2497" spans="1:12" x14ac:dyDescent="0.25">
      <c r="A2497" s="50" t="s">
        <v>2020</v>
      </c>
      <c r="B2497" s="50" t="s">
        <v>56</v>
      </c>
      <c r="C2497" s="50">
        <v>1249</v>
      </c>
      <c r="D2497" s="50">
        <v>0.51600000000000001</v>
      </c>
      <c r="E2497" s="50">
        <v>0.52800000000000002</v>
      </c>
      <c r="F2497" s="50">
        <v>0.34</v>
      </c>
      <c r="G2497" s="51">
        <v>12223.5</v>
      </c>
      <c r="H2497" s="50">
        <v>0</v>
      </c>
      <c r="I2497" t="str">
        <f t="shared" si="114"/>
        <v>Baixo</v>
      </c>
      <c r="J2497" t="str">
        <f>VLOOKUP(B2497,'De-Para_Estado_Regiao'!$B:$C,2,0)</f>
        <v>Norte</v>
      </c>
      <c r="K2497" s="41">
        <f t="shared" si="115"/>
        <v>12223.5</v>
      </c>
      <c r="L2497" s="15">
        <f t="shared" si="116"/>
        <v>0.52800000000000002</v>
      </c>
    </row>
    <row r="2498" spans="1:12" x14ac:dyDescent="0.25">
      <c r="A2498" s="50" t="s">
        <v>3262</v>
      </c>
      <c r="B2498" s="50" t="s">
        <v>285</v>
      </c>
      <c r="C2498" s="50">
        <v>349</v>
      </c>
      <c r="D2498" s="50">
        <v>0.58799999999999997</v>
      </c>
      <c r="E2498" s="50">
        <v>0.57799999999999996</v>
      </c>
      <c r="F2498" s="50">
        <v>0.45600000000000002</v>
      </c>
      <c r="G2498" s="51">
        <v>12134.14</v>
      </c>
      <c r="H2498" s="50">
        <v>1</v>
      </c>
      <c r="I2498" t="str">
        <f t="shared" ref="I2498:I2561" si="117">IF(D2498&lt;0.55,"Baixo",IF(D2498&lt;0.7,"Médio",IF(D2498&lt;0.8,"Alto","Muito Alto")))</f>
        <v>Médio</v>
      </c>
      <c r="J2498" t="str">
        <f>VLOOKUP(B2498,'De-Para_Estado_Regiao'!$B:$C,2,0)</f>
        <v>Norte</v>
      </c>
      <c r="K2498" s="41">
        <f t="shared" si="115"/>
        <v>12134.14</v>
      </c>
      <c r="L2498" s="15">
        <f t="shared" si="116"/>
        <v>0.57799999999999996</v>
      </c>
    </row>
    <row r="2499" spans="1:12" x14ac:dyDescent="0.25">
      <c r="A2499" s="52" t="s">
        <v>2675</v>
      </c>
      <c r="B2499" s="52" t="s">
        <v>161</v>
      </c>
      <c r="C2499" s="52">
        <v>644</v>
      </c>
      <c r="D2499" s="52">
        <v>0.61099999999999999</v>
      </c>
      <c r="E2499" s="52">
        <v>0.61599999999999999</v>
      </c>
      <c r="F2499" s="52">
        <v>0.49299999999999999</v>
      </c>
      <c r="G2499" s="53">
        <v>12102.82</v>
      </c>
      <c r="H2499" s="52">
        <v>10</v>
      </c>
      <c r="I2499" t="str">
        <f t="shared" si="117"/>
        <v>Médio</v>
      </c>
      <c r="J2499" t="str">
        <f>VLOOKUP(B2499,'De-Para_Estado_Regiao'!$B:$C,2,0)</f>
        <v>Norte</v>
      </c>
      <c r="K2499" s="41">
        <f t="shared" ref="K2499:K2562" si="118">G2499</f>
        <v>12102.82</v>
      </c>
      <c r="L2499" s="15">
        <f t="shared" ref="L2499:L2562" si="119">E2499</f>
        <v>0.61599999999999999</v>
      </c>
    </row>
    <row r="2500" spans="1:12" x14ac:dyDescent="0.25">
      <c r="A2500" s="52" t="s">
        <v>3599</v>
      </c>
      <c r="B2500" s="52" t="s">
        <v>161</v>
      </c>
      <c r="C2500" s="52">
        <v>247</v>
      </c>
      <c r="D2500" s="52">
        <v>0.58399999999999996</v>
      </c>
      <c r="E2500" s="52">
        <v>0.626</v>
      </c>
      <c r="F2500" s="52">
        <v>0.42099999999999999</v>
      </c>
      <c r="G2500" s="53">
        <v>12101.06</v>
      </c>
      <c r="H2500" s="52">
        <v>2</v>
      </c>
      <c r="I2500" t="str">
        <f t="shared" si="117"/>
        <v>Médio</v>
      </c>
      <c r="J2500" t="str">
        <f>VLOOKUP(B2500,'De-Para_Estado_Regiao'!$B:$C,2,0)</f>
        <v>Norte</v>
      </c>
      <c r="K2500" s="41">
        <f t="shared" si="118"/>
        <v>12101.06</v>
      </c>
      <c r="L2500" s="15">
        <f t="shared" si="119"/>
        <v>0.626</v>
      </c>
    </row>
    <row r="2501" spans="1:12" x14ac:dyDescent="0.25">
      <c r="A2501" s="50" t="s">
        <v>3148</v>
      </c>
      <c r="B2501" s="50" t="s">
        <v>12</v>
      </c>
      <c r="C2501" s="50">
        <v>2074</v>
      </c>
      <c r="D2501" s="50">
        <v>0.59399999999999997</v>
      </c>
      <c r="E2501" s="50">
        <v>0.55600000000000005</v>
      </c>
      <c r="F2501" s="50">
        <v>0.499</v>
      </c>
      <c r="G2501" s="51">
        <v>12100.42</v>
      </c>
      <c r="H2501" s="50">
        <v>53</v>
      </c>
      <c r="I2501" t="str">
        <f t="shared" si="117"/>
        <v>Médio</v>
      </c>
      <c r="J2501" t="str">
        <f>VLOOKUP(B2501,'De-Para_Estado_Regiao'!$B:$C,2,0)</f>
        <v>Norte</v>
      </c>
      <c r="K2501" s="41">
        <f t="shared" si="118"/>
        <v>12100.42</v>
      </c>
      <c r="L2501" s="15">
        <f t="shared" si="119"/>
        <v>0.55600000000000005</v>
      </c>
    </row>
    <row r="2502" spans="1:12" x14ac:dyDescent="0.25">
      <c r="A2502" s="52" t="s">
        <v>2653</v>
      </c>
      <c r="B2502" s="52" t="s">
        <v>285</v>
      </c>
      <c r="C2502" s="52">
        <v>769</v>
      </c>
      <c r="D2502" s="52">
        <v>0.59899999999999998</v>
      </c>
      <c r="E2502" s="52">
        <v>0.621</v>
      </c>
      <c r="F2502" s="52">
        <v>0.44800000000000001</v>
      </c>
      <c r="G2502" s="53">
        <v>12047.45</v>
      </c>
      <c r="H2502" s="52">
        <v>18</v>
      </c>
      <c r="I2502" t="str">
        <f t="shared" si="117"/>
        <v>Médio</v>
      </c>
      <c r="J2502" t="str">
        <f>VLOOKUP(B2502,'De-Para_Estado_Regiao'!$B:$C,2,0)</f>
        <v>Norte</v>
      </c>
      <c r="K2502" s="41">
        <f t="shared" si="118"/>
        <v>12047.45</v>
      </c>
      <c r="L2502" s="15">
        <f t="shared" si="119"/>
        <v>0.621</v>
      </c>
    </row>
    <row r="2503" spans="1:12" x14ac:dyDescent="0.25">
      <c r="A2503" s="50" t="s">
        <v>5243</v>
      </c>
      <c r="B2503" s="50" t="s">
        <v>124</v>
      </c>
      <c r="C2503" s="50">
        <v>229</v>
      </c>
      <c r="D2503" s="50">
        <v>0.59</v>
      </c>
      <c r="E2503" s="50">
        <v>0.58799999999999997</v>
      </c>
      <c r="F2503" s="50">
        <v>0.47799999999999998</v>
      </c>
      <c r="G2503" s="51">
        <v>12027.47</v>
      </c>
      <c r="H2503" s="50">
        <v>0</v>
      </c>
      <c r="I2503" t="str">
        <f t="shared" si="117"/>
        <v>Médio</v>
      </c>
      <c r="J2503" t="str">
        <f>VLOOKUP(B2503,'De-Para_Estado_Regiao'!$B:$C,2,0)</f>
        <v>Norte</v>
      </c>
      <c r="K2503" s="41">
        <f t="shared" si="118"/>
        <v>12027.47</v>
      </c>
      <c r="L2503" s="15">
        <f t="shared" si="119"/>
        <v>0.58799999999999997</v>
      </c>
    </row>
    <row r="2504" spans="1:12" x14ac:dyDescent="0.25">
      <c r="A2504" s="50" t="s">
        <v>2007</v>
      </c>
      <c r="B2504" s="50" t="s">
        <v>56</v>
      </c>
      <c r="C2504" s="50">
        <v>922</v>
      </c>
      <c r="D2504" s="50">
        <v>0.502</v>
      </c>
      <c r="E2504" s="50">
        <v>0.51200000000000001</v>
      </c>
      <c r="F2504" s="50">
        <v>0.35499999999999998</v>
      </c>
      <c r="G2504" s="51">
        <v>12019.31</v>
      </c>
      <c r="H2504" s="50">
        <v>0</v>
      </c>
      <c r="I2504" t="str">
        <f t="shared" si="117"/>
        <v>Baixo</v>
      </c>
      <c r="J2504" t="str">
        <f>VLOOKUP(B2504,'De-Para_Estado_Regiao'!$B:$C,2,0)</f>
        <v>Norte</v>
      </c>
      <c r="K2504" s="41">
        <f t="shared" si="118"/>
        <v>12019.31</v>
      </c>
      <c r="L2504" s="15">
        <f t="shared" si="119"/>
        <v>0.51200000000000001</v>
      </c>
    </row>
    <row r="2505" spans="1:12" x14ac:dyDescent="0.25">
      <c r="A2505" s="52" t="s">
        <v>4444</v>
      </c>
      <c r="B2505" s="52" t="s">
        <v>124</v>
      </c>
      <c r="C2505" s="52">
        <v>165</v>
      </c>
      <c r="D2505" s="52">
        <v>0.66</v>
      </c>
      <c r="E2505" s="52">
        <v>0.58199999999999996</v>
      </c>
      <c r="F2505" s="52">
        <v>0.628</v>
      </c>
      <c r="G2505" s="53">
        <v>12006.92</v>
      </c>
      <c r="H2505" s="52">
        <v>0</v>
      </c>
      <c r="I2505" t="str">
        <f t="shared" si="117"/>
        <v>Médio</v>
      </c>
      <c r="J2505" t="str">
        <f>VLOOKUP(B2505,'De-Para_Estado_Regiao'!$B:$C,2,0)</f>
        <v>Norte</v>
      </c>
      <c r="K2505" s="41">
        <f t="shared" si="118"/>
        <v>12006.92</v>
      </c>
      <c r="L2505" s="15">
        <f t="shared" si="119"/>
        <v>0.58199999999999996</v>
      </c>
    </row>
    <row r="2506" spans="1:12" x14ac:dyDescent="0.25">
      <c r="A2506" s="52" t="s">
        <v>2223</v>
      </c>
      <c r="B2506" s="52" t="s">
        <v>12</v>
      </c>
      <c r="C2506" s="52">
        <v>2342</v>
      </c>
      <c r="D2506" s="52">
        <v>0.56399999999999995</v>
      </c>
      <c r="E2506" s="52">
        <v>0.52900000000000003</v>
      </c>
      <c r="F2506" s="52">
        <v>0.436</v>
      </c>
      <c r="G2506" s="53">
        <v>11999.45</v>
      </c>
      <c r="H2506" s="52">
        <v>3</v>
      </c>
      <c r="I2506" t="str">
        <f t="shared" si="117"/>
        <v>Médio</v>
      </c>
      <c r="J2506" t="str">
        <f>VLOOKUP(B2506,'De-Para_Estado_Regiao'!$B:$C,2,0)</f>
        <v>Norte</v>
      </c>
      <c r="K2506" s="41">
        <f t="shared" si="118"/>
        <v>11999.45</v>
      </c>
      <c r="L2506" s="15">
        <f t="shared" si="119"/>
        <v>0.52900000000000003</v>
      </c>
    </row>
    <row r="2507" spans="1:12" x14ac:dyDescent="0.25">
      <c r="A2507" s="52" t="s">
        <v>4018</v>
      </c>
      <c r="B2507" s="52" t="s">
        <v>124</v>
      </c>
      <c r="C2507" s="52">
        <v>259</v>
      </c>
      <c r="D2507" s="52">
        <v>0.60399999999999998</v>
      </c>
      <c r="E2507" s="52">
        <v>0.61699999999999999</v>
      </c>
      <c r="F2507" s="52">
        <v>0.47299999999999998</v>
      </c>
      <c r="G2507" s="53">
        <v>11980.53</v>
      </c>
      <c r="H2507" s="52">
        <v>0</v>
      </c>
      <c r="I2507" t="str">
        <f t="shared" si="117"/>
        <v>Médio</v>
      </c>
      <c r="J2507" t="str">
        <f>VLOOKUP(B2507,'De-Para_Estado_Regiao'!$B:$C,2,0)</f>
        <v>Norte</v>
      </c>
      <c r="K2507" s="41">
        <f t="shared" si="118"/>
        <v>11980.53</v>
      </c>
      <c r="L2507" s="15">
        <f t="shared" si="119"/>
        <v>0.61699999999999999</v>
      </c>
    </row>
    <row r="2508" spans="1:12" x14ac:dyDescent="0.25">
      <c r="A2508" s="50" t="s">
        <v>4958</v>
      </c>
      <c r="B2508" s="50" t="s">
        <v>124</v>
      </c>
      <c r="C2508" s="50">
        <v>89</v>
      </c>
      <c r="D2508" s="50">
        <v>0.66</v>
      </c>
      <c r="E2508" s="50">
        <v>0.59799999999999998</v>
      </c>
      <c r="F2508" s="50">
        <v>0.62</v>
      </c>
      <c r="G2508" s="51">
        <v>11978.28</v>
      </c>
      <c r="H2508" s="50">
        <v>1</v>
      </c>
      <c r="I2508" t="str">
        <f t="shared" si="117"/>
        <v>Médio</v>
      </c>
      <c r="J2508" t="str">
        <f>VLOOKUP(B2508,'De-Para_Estado_Regiao'!$B:$C,2,0)</f>
        <v>Norte</v>
      </c>
      <c r="K2508" s="41">
        <f t="shared" si="118"/>
        <v>11978.28</v>
      </c>
      <c r="L2508" s="15">
        <f t="shared" si="119"/>
        <v>0.59799999999999998</v>
      </c>
    </row>
    <row r="2509" spans="1:12" x14ac:dyDescent="0.25">
      <c r="A2509" s="52" t="s">
        <v>5008</v>
      </c>
      <c r="B2509" s="52" t="s">
        <v>222</v>
      </c>
      <c r="C2509" s="52">
        <v>685</v>
      </c>
      <c r="D2509" s="52">
        <v>0.59</v>
      </c>
      <c r="E2509" s="52">
        <v>0.55300000000000005</v>
      </c>
      <c r="F2509" s="52">
        <v>0.47299999999999998</v>
      </c>
      <c r="G2509" s="53">
        <v>11948.74</v>
      </c>
      <c r="H2509" s="52">
        <v>14</v>
      </c>
      <c r="I2509" t="str">
        <f t="shared" si="117"/>
        <v>Médio</v>
      </c>
      <c r="J2509" t="str">
        <f>VLOOKUP(B2509,'De-Para_Estado_Regiao'!$B:$C,2,0)</f>
        <v>Norte</v>
      </c>
      <c r="K2509" s="41">
        <f t="shared" si="118"/>
        <v>11948.74</v>
      </c>
      <c r="L2509" s="15">
        <f t="shared" si="119"/>
        <v>0.55300000000000005</v>
      </c>
    </row>
    <row r="2510" spans="1:12" x14ac:dyDescent="0.25">
      <c r="A2510" s="50" t="s">
        <v>4612</v>
      </c>
      <c r="B2510" s="50" t="s">
        <v>124</v>
      </c>
      <c r="C2510" s="50">
        <v>123</v>
      </c>
      <c r="D2510" s="50">
        <v>0.59599999999999997</v>
      </c>
      <c r="E2510" s="50">
        <v>0.54300000000000004</v>
      </c>
      <c r="F2510" s="50">
        <v>0.52400000000000002</v>
      </c>
      <c r="G2510" s="51">
        <v>11925.05</v>
      </c>
      <c r="H2510" s="50">
        <v>0</v>
      </c>
      <c r="I2510" t="str">
        <f t="shared" si="117"/>
        <v>Médio</v>
      </c>
      <c r="J2510" t="str">
        <f>VLOOKUP(B2510,'De-Para_Estado_Regiao'!$B:$C,2,0)</f>
        <v>Norte</v>
      </c>
      <c r="K2510" s="41">
        <f t="shared" si="118"/>
        <v>11925.05</v>
      </c>
      <c r="L2510" s="15">
        <f t="shared" si="119"/>
        <v>0.54300000000000004</v>
      </c>
    </row>
    <row r="2511" spans="1:12" x14ac:dyDescent="0.25">
      <c r="A2511" s="50" t="s">
        <v>1715</v>
      </c>
      <c r="B2511" s="50" t="s">
        <v>12</v>
      </c>
      <c r="C2511" s="50">
        <v>1652</v>
      </c>
      <c r="D2511" s="50">
        <v>0.58899999999999997</v>
      </c>
      <c r="E2511" s="50">
        <v>0.54100000000000004</v>
      </c>
      <c r="F2511" s="50">
        <v>0.495</v>
      </c>
      <c r="G2511" s="51">
        <v>11910.55</v>
      </c>
      <c r="H2511" s="50">
        <v>18</v>
      </c>
      <c r="I2511" t="str">
        <f t="shared" si="117"/>
        <v>Médio</v>
      </c>
      <c r="J2511" t="str">
        <f>VLOOKUP(B2511,'De-Para_Estado_Regiao'!$B:$C,2,0)</f>
        <v>Norte</v>
      </c>
      <c r="K2511" s="41">
        <f t="shared" si="118"/>
        <v>11910.55</v>
      </c>
      <c r="L2511" s="15">
        <f t="shared" si="119"/>
        <v>0.54100000000000004</v>
      </c>
    </row>
    <row r="2512" spans="1:12" x14ac:dyDescent="0.25">
      <c r="A2512" s="52" t="s">
        <v>4755</v>
      </c>
      <c r="B2512" s="52" t="s">
        <v>124</v>
      </c>
      <c r="C2512" s="52">
        <v>158</v>
      </c>
      <c r="D2512" s="52">
        <v>0.63900000000000001</v>
      </c>
      <c r="E2512" s="52">
        <v>0.59299999999999997</v>
      </c>
      <c r="F2512" s="52">
        <v>0.60499999999999998</v>
      </c>
      <c r="G2512" s="53">
        <v>11787.98</v>
      </c>
      <c r="H2512" s="52">
        <v>0</v>
      </c>
      <c r="I2512" t="str">
        <f t="shared" si="117"/>
        <v>Médio</v>
      </c>
      <c r="J2512" t="str">
        <f>VLOOKUP(B2512,'De-Para_Estado_Regiao'!$B:$C,2,0)</f>
        <v>Norte</v>
      </c>
      <c r="K2512" s="41">
        <f t="shared" si="118"/>
        <v>11787.98</v>
      </c>
      <c r="L2512" s="15">
        <f t="shared" si="119"/>
        <v>0.59299999999999997</v>
      </c>
    </row>
    <row r="2513" spans="1:12" x14ac:dyDescent="0.25">
      <c r="A2513" s="50" t="s">
        <v>1841</v>
      </c>
      <c r="B2513" s="50" t="s">
        <v>12</v>
      </c>
      <c r="C2513" s="50">
        <v>911</v>
      </c>
      <c r="D2513" s="50">
        <v>0.55000000000000004</v>
      </c>
      <c r="E2513" s="50">
        <v>0.56299999999999994</v>
      </c>
      <c r="F2513" s="50">
        <v>0.371</v>
      </c>
      <c r="G2513" s="51">
        <v>11784.93</v>
      </c>
      <c r="H2513" s="50">
        <v>23</v>
      </c>
      <c r="I2513" t="str">
        <f t="shared" si="117"/>
        <v>Médio</v>
      </c>
      <c r="J2513" t="str">
        <f>VLOOKUP(B2513,'De-Para_Estado_Regiao'!$B:$C,2,0)</f>
        <v>Norte</v>
      </c>
      <c r="K2513" s="41">
        <f t="shared" si="118"/>
        <v>11784.93</v>
      </c>
      <c r="L2513" s="15">
        <f t="shared" si="119"/>
        <v>0.56299999999999994</v>
      </c>
    </row>
    <row r="2514" spans="1:12" x14ac:dyDescent="0.25">
      <c r="A2514" s="52" t="s">
        <v>917</v>
      </c>
      <c r="B2514" s="52" t="s">
        <v>12</v>
      </c>
      <c r="C2514" s="52">
        <v>3229</v>
      </c>
      <c r="D2514" s="52">
        <v>0.59399999999999997</v>
      </c>
      <c r="E2514" s="52">
        <v>0.63800000000000001</v>
      </c>
      <c r="F2514" s="52">
        <v>0.41099999999999998</v>
      </c>
      <c r="G2514" s="53">
        <v>11724.67</v>
      </c>
      <c r="H2514" s="52">
        <v>45</v>
      </c>
      <c r="I2514" t="str">
        <f t="shared" si="117"/>
        <v>Médio</v>
      </c>
      <c r="J2514" t="str">
        <f>VLOOKUP(B2514,'De-Para_Estado_Regiao'!$B:$C,2,0)</f>
        <v>Norte</v>
      </c>
      <c r="K2514" s="41">
        <f t="shared" si="118"/>
        <v>11724.67</v>
      </c>
      <c r="L2514" s="15">
        <f t="shared" si="119"/>
        <v>0.63800000000000001</v>
      </c>
    </row>
    <row r="2515" spans="1:12" x14ac:dyDescent="0.25">
      <c r="A2515" s="50" t="s">
        <v>2183</v>
      </c>
      <c r="B2515" s="50" t="s">
        <v>12</v>
      </c>
      <c r="C2515" s="50">
        <v>2531</v>
      </c>
      <c r="D2515" s="50">
        <v>0.48299999999999998</v>
      </c>
      <c r="E2515" s="50">
        <v>0.51300000000000001</v>
      </c>
      <c r="F2515" s="50">
        <v>0.28599999999999998</v>
      </c>
      <c r="G2515" s="51">
        <v>11716.45</v>
      </c>
      <c r="H2515" s="50">
        <v>125</v>
      </c>
      <c r="I2515" t="str">
        <f t="shared" si="117"/>
        <v>Baixo</v>
      </c>
      <c r="J2515" t="str">
        <f>VLOOKUP(B2515,'De-Para_Estado_Regiao'!$B:$C,2,0)</f>
        <v>Norte</v>
      </c>
      <c r="K2515" s="41">
        <f t="shared" si="118"/>
        <v>11716.45</v>
      </c>
      <c r="L2515" s="15">
        <f t="shared" si="119"/>
        <v>0.51300000000000001</v>
      </c>
    </row>
    <row r="2516" spans="1:12" x14ac:dyDescent="0.25">
      <c r="A2516" s="52" t="s">
        <v>2184</v>
      </c>
      <c r="B2516" s="52" t="s">
        <v>124</v>
      </c>
      <c r="C2516" s="52">
        <v>1263</v>
      </c>
      <c r="D2516" s="52">
        <v>0.68</v>
      </c>
      <c r="E2516" s="52">
        <v>0.63400000000000001</v>
      </c>
      <c r="F2516" s="52">
        <v>0.623</v>
      </c>
      <c r="G2516" s="53">
        <v>11712.68</v>
      </c>
      <c r="H2516" s="52">
        <v>7</v>
      </c>
      <c r="I2516" t="str">
        <f t="shared" si="117"/>
        <v>Médio</v>
      </c>
      <c r="J2516" t="str">
        <f>VLOOKUP(B2516,'De-Para_Estado_Regiao'!$B:$C,2,0)</f>
        <v>Norte</v>
      </c>
      <c r="K2516" s="41">
        <f t="shared" si="118"/>
        <v>11712.68</v>
      </c>
      <c r="L2516" s="15">
        <f t="shared" si="119"/>
        <v>0.63400000000000001</v>
      </c>
    </row>
    <row r="2517" spans="1:12" x14ac:dyDescent="0.25">
      <c r="A2517" s="52" t="s">
        <v>1251</v>
      </c>
      <c r="B2517" s="52" t="s">
        <v>12</v>
      </c>
      <c r="C2517" s="52">
        <v>2330</v>
      </c>
      <c r="D2517" s="52">
        <v>0.64</v>
      </c>
      <c r="E2517" s="52">
        <v>0.63100000000000001</v>
      </c>
      <c r="F2517" s="52">
        <v>0.54</v>
      </c>
      <c r="G2517" s="53">
        <v>11674.44</v>
      </c>
      <c r="H2517" s="52">
        <v>12</v>
      </c>
      <c r="I2517" t="str">
        <f t="shared" si="117"/>
        <v>Médio</v>
      </c>
      <c r="J2517" t="str">
        <f>VLOOKUP(B2517,'De-Para_Estado_Regiao'!$B:$C,2,0)</f>
        <v>Norte</v>
      </c>
      <c r="K2517" s="41">
        <f t="shared" si="118"/>
        <v>11674.44</v>
      </c>
      <c r="L2517" s="15">
        <f t="shared" si="119"/>
        <v>0.63100000000000001</v>
      </c>
    </row>
    <row r="2518" spans="1:12" x14ac:dyDescent="0.25">
      <c r="A2518" s="50" t="s">
        <v>1751</v>
      </c>
      <c r="B2518" s="50" t="s">
        <v>12</v>
      </c>
      <c r="C2518" s="50">
        <v>2702</v>
      </c>
      <c r="D2518" s="50">
        <v>0.59099999999999997</v>
      </c>
      <c r="E2518" s="50">
        <v>0.58199999999999996</v>
      </c>
      <c r="F2518" s="50">
        <v>0.47099999999999997</v>
      </c>
      <c r="G2518" s="51">
        <v>11652.53</v>
      </c>
      <c r="H2518" s="50">
        <v>6</v>
      </c>
      <c r="I2518" t="str">
        <f t="shared" si="117"/>
        <v>Médio</v>
      </c>
      <c r="J2518" t="str">
        <f>VLOOKUP(B2518,'De-Para_Estado_Regiao'!$B:$C,2,0)</f>
        <v>Norte</v>
      </c>
      <c r="K2518" s="41">
        <f t="shared" si="118"/>
        <v>11652.53</v>
      </c>
      <c r="L2518" s="15">
        <f t="shared" si="119"/>
        <v>0.58199999999999996</v>
      </c>
    </row>
    <row r="2519" spans="1:12" x14ac:dyDescent="0.25">
      <c r="A2519" s="50" t="s">
        <v>298</v>
      </c>
      <c r="B2519" s="50" t="s">
        <v>124</v>
      </c>
      <c r="C2519" s="50">
        <v>149</v>
      </c>
      <c r="D2519" s="50">
        <v>0.627</v>
      </c>
      <c r="E2519" s="50">
        <v>0.54800000000000004</v>
      </c>
      <c r="F2519" s="50">
        <v>0.59</v>
      </c>
      <c r="G2519" s="51">
        <v>11646.1</v>
      </c>
      <c r="H2519" s="50">
        <v>0</v>
      </c>
      <c r="I2519" t="str">
        <f t="shared" si="117"/>
        <v>Médio</v>
      </c>
      <c r="J2519" t="str">
        <f>VLOOKUP(B2519,'De-Para_Estado_Regiao'!$B:$C,2,0)</f>
        <v>Norte</v>
      </c>
      <c r="K2519" s="41">
        <f t="shared" si="118"/>
        <v>11646.1</v>
      </c>
      <c r="L2519" s="15">
        <f t="shared" si="119"/>
        <v>0.54800000000000004</v>
      </c>
    </row>
    <row r="2520" spans="1:12" x14ac:dyDescent="0.25">
      <c r="A2520" s="50" t="s">
        <v>2263</v>
      </c>
      <c r="B2520" s="50" t="s">
        <v>222</v>
      </c>
      <c r="C2520" s="50">
        <v>746</v>
      </c>
      <c r="D2520" s="50">
        <v>0.59</v>
      </c>
      <c r="E2520" s="50">
        <v>0.60899999999999999</v>
      </c>
      <c r="F2520" s="50">
        <v>0.44900000000000001</v>
      </c>
      <c r="G2520" s="51">
        <v>11601.08</v>
      </c>
      <c r="H2520" s="50">
        <v>22</v>
      </c>
      <c r="I2520" t="str">
        <f t="shared" si="117"/>
        <v>Médio</v>
      </c>
      <c r="J2520" t="str">
        <f>VLOOKUP(B2520,'De-Para_Estado_Regiao'!$B:$C,2,0)</f>
        <v>Norte</v>
      </c>
      <c r="K2520" s="41">
        <f t="shared" si="118"/>
        <v>11601.08</v>
      </c>
      <c r="L2520" s="15">
        <f t="shared" si="119"/>
        <v>0.60899999999999999</v>
      </c>
    </row>
    <row r="2521" spans="1:12" x14ac:dyDescent="0.25">
      <c r="A2521" s="52" t="s">
        <v>3535</v>
      </c>
      <c r="B2521" s="52" t="s">
        <v>124</v>
      </c>
      <c r="C2521" s="52">
        <v>376</v>
      </c>
      <c r="D2521" s="52">
        <v>0.57999999999999996</v>
      </c>
      <c r="E2521" s="52">
        <v>0.54100000000000004</v>
      </c>
      <c r="F2521" s="52">
        <v>0.46200000000000002</v>
      </c>
      <c r="G2521" s="53">
        <v>11574.2</v>
      </c>
      <c r="H2521" s="52">
        <v>1</v>
      </c>
      <c r="I2521" t="str">
        <f t="shared" si="117"/>
        <v>Médio</v>
      </c>
      <c r="J2521" t="str">
        <f>VLOOKUP(B2521,'De-Para_Estado_Regiao'!$B:$C,2,0)</f>
        <v>Norte</v>
      </c>
      <c r="K2521" s="41">
        <f t="shared" si="118"/>
        <v>11574.2</v>
      </c>
      <c r="L2521" s="15">
        <f t="shared" si="119"/>
        <v>0.54100000000000004</v>
      </c>
    </row>
    <row r="2522" spans="1:12" x14ac:dyDescent="0.25">
      <c r="A2522" s="50" t="s">
        <v>3546</v>
      </c>
      <c r="B2522" s="50" t="s">
        <v>56</v>
      </c>
      <c r="C2522" s="50">
        <v>511</v>
      </c>
      <c r="D2522" s="50">
        <v>0.56899999999999995</v>
      </c>
      <c r="E2522" s="50">
        <v>0.54400000000000004</v>
      </c>
      <c r="F2522" s="50">
        <v>0.436</v>
      </c>
      <c r="G2522" s="51">
        <v>11526.96</v>
      </c>
      <c r="H2522" s="50">
        <v>2</v>
      </c>
      <c r="I2522" t="str">
        <f t="shared" si="117"/>
        <v>Médio</v>
      </c>
      <c r="J2522" t="str">
        <f>VLOOKUP(B2522,'De-Para_Estado_Regiao'!$B:$C,2,0)</f>
        <v>Norte</v>
      </c>
      <c r="K2522" s="41">
        <f t="shared" si="118"/>
        <v>11526.96</v>
      </c>
      <c r="L2522" s="15">
        <f t="shared" si="119"/>
        <v>0.54400000000000004</v>
      </c>
    </row>
    <row r="2523" spans="1:12" x14ac:dyDescent="0.25">
      <c r="A2523" s="52" t="s">
        <v>4981</v>
      </c>
      <c r="B2523" s="52" t="s">
        <v>124</v>
      </c>
      <c r="C2523" s="52">
        <v>83</v>
      </c>
      <c r="D2523" s="52">
        <v>0.57399999999999995</v>
      </c>
      <c r="E2523" s="52">
        <v>0.55000000000000004</v>
      </c>
      <c r="F2523" s="52">
        <v>0.44600000000000001</v>
      </c>
      <c r="G2523" s="53">
        <v>11503.86</v>
      </c>
      <c r="H2523" s="52">
        <v>0</v>
      </c>
      <c r="I2523" t="str">
        <f t="shared" si="117"/>
        <v>Médio</v>
      </c>
      <c r="J2523" t="str">
        <f>VLOOKUP(B2523,'De-Para_Estado_Regiao'!$B:$C,2,0)</f>
        <v>Norte</v>
      </c>
      <c r="K2523" s="41">
        <f t="shared" si="118"/>
        <v>11503.86</v>
      </c>
      <c r="L2523" s="15">
        <f t="shared" si="119"/>
        <v>0.55000000000000004</v>
      </c>
    </row>
    <row r="2524" spans="1:12" x14ac:dyDescent="0.25">
      <c r="A2524" s="50" t="s">
        <v>1252</v>
      </c>
      <c r="B2524" s="50" t="s">
        <v>12</v>
      </c>
      <c r="C2524" s="50">
        <v>2552</v>
      </c>
      <c r="D2524" s="50">
        <v>0.61499999999999999</v>
      </c>
      <c r="E2524" s="50">
        <v>0.60599999999999998</v>
      </c>
      <c r="F2524" s="50">
        <v>0.502</v>
      </c>
      <c r="G2524" s="51">
        <v>11459.84</v>
      </c>
      <c r="H2524" s="50">
        <v>5</v>
      </c>
      <c r="I2524" t="str">
        <f t="shared" si="117"/>
        <v>Médio</v>
      </c>
      <c r="J2524" t="str">
        <f>VLOOKUP(B2524,'De-Para_Estado_Regiao'!$B:$C,2,0)</f>
        <v>Norte</v>
      </c>
      <c r="K2524" s="41">
        <f t="shared" si="118"/>
        <v>11459.84</v>
      </c>
      <c r="L2524" s="15">
        <f t="shared" si="119"/>
        <v>0.60599999999999998</v>
      </c>
    </row>
    <row r="2525" spans="1:12" x14ac:dyDescent="0.25">
      <c r="A2525" s="52" t="s">
        <v>3940</v>
      </c>
      <c r="B2525" s="52" t="s">
        <v>124</v>
      </c>
      <c r="C2525" s="52">
        <v>286</v>
      </c>
      <c r="D2525" s="52">
        <v>0.61199999999999999</v>
      </c>
      <c r="E2525" s="52">
        <v>0.58499999999999996</v>
      </c>
      <c r="F2525" s="52">
        <v>0.49099999999999999</v>
      </c>
      <c r="G2525" s="53">
        <v>11459.07</v>
      </c>
      <c r="H2525" s="52">
        <v>0</v>
      </c>
      <c r="I2525" t="str">
        <f t="shared" si="117"/>
        <v>Médio</v>
      </c>
      <c r="J2525" t="str">
        <f>VLOOKUP(B2525,'De-Para_Estado_Regiao'!$B:$C,2,0)</f>
        <v>Norte</v>
      </c>
      <c r="K2525" s="41">
        <f t="shared" si="118"/>
        <v>11459.07</v>
      </c>
      <c r="L2525" s="15">
        <f t="shared" si="119"/>
        <v>0.58499999999999996</v>
      </c>
    </row>
    <row r="2526" spans="1:12" x14ac:dyDescent="0.25">
      <c r="A2526" s="50" t="s">
        <v>1522</v>
      </c>
      <c r="B2526" s="50" t="s">
        <v>12</v>
      </c>
      <c r="C2526" s="50">
        <v>1188</v>
      </c>
      <c r="D2526" s="50">
        <v>0.51500000000000001</v>
      </c>
      <c r="E2526" s="50">
        <v>0.54100000000000004</v>
      </c>
      <c r="F2526" s="50">
        <v>0.33800000000000002</v>
      </c>
      <c r="G2526" s="51">
        <v>11447.76</v>
      </c>
      <c r="H2526" s="50">
        <v>2</v>
      </c>
      <c r="I2526" t="str">
        <f t="shared" si="117"/>
        <v>Baixo</v>
      </c>
      <c r="J2526" t="str">
        <f>VLOOKUP(B2526,'De-Para_Estado_Regiao'!$B:$C,2,0)</f>
        <v>Norte</v>
      </c>
      <c r="K2526" s="41">
        <f t="shared" si="118"/>
        <v>11447.76</v>
      </c>
      <c r="L2526" s="15">
        <f t="shared" si="119"/>
        <v>0.54100000000000004</v>
      </c>
    </row>
    <row r="2527" spans="1:12" x14ac:dyDescent="0.25">
      <c r="A2527" s="50" t="s">
        <v>2957</v>
      </c>
      <c r="B2527" s="50" t="s">
        <v>12</v>
      </c>
      <c r="C2527" s="50">
        <v>404</v>
      </c>
      <c r="D2527" s="50">
        <v>0.57999999999999996</v>
      </c>
      <c r="E2527" s="50">
        <v>0.57099999999999995</v>
      </c>
      <c r="F2527" s="50">
        <v>0.435</v>
      </c>
      <c r="G2527" s="51">
        <v>11429.2</v>
      </c>
      <c r="H2527" s="50">
        <v>9</v>
      </c>
      <c r="I2527" t="str">
        <f t="shared" si="117"/>
        <v>Médio</v>
      </c>
      <c r="J2527" t="str">
        <f>VLOOKUP(B2527,'De-Para_Estado_Regiao'!$B:$C,2,0)</f>
        <v>Norte</v>
      </c>
      <c r="K2527" s="41">
        <f t="shared" si="118"/>
        <v>11429.2</v>
      </c>
      <c r="L2527" s="15">
        <f t="shared" si="119"/>
        <v>0.57099999999999995</v>
      </c>
    </row>
    <row r="2528" spans="1:12" x14ac:dyDescent="0.25">
      <c r="A2528" s="50" t="s">
        <v>1916</v>
      </c>
      <c r="B2528" s="50" t="s">
        <v>12</v>
      </c>
      <c r="C2528" s="50">
        <v>2808</v>
      </c>
      <c r="D2528" s="50">
        <v>0.53700000000000003</v>
      </c>
      <c r="E2528" s="50">
        <v>0.55700000000000005</v>
      </c>
      <c r="F2528" s="50">
        <v>0.376</v>
      </c>
      <c r="G2528" s="51">
        <v>11368.05</v>
      </c>
      <c r="H2528" s="50">
        <v>5</v>
      </c>
      <c r="I2528" t="str">
        <f t="shared" si="117"/>
        <v>Baixo</v>
      </c>
      <c r="J2528" t="str">
        <f>VLOOKUP(B2528,'De-Para_Estado_Regiao'!$B:$C,2,0)</f>
        <v>Norte</v>
      </c>
      <c r="K2528" s="41">
        <f t="shared" si="118"/>
        <v>11368.05</v>
      </c>
      <c r="L2528" s="15">
        <f t="shared" si="119"/>
        <v>0.55700000000000005</v>
      </c>
    </row>
    <row r="2529" spans="1:12" x14ac:dyDescent="0.25">
      <c r="A2529" s="50" t="s">
        <v>1714</v>
      </c>
      <c r="B2529" s="50" t="s">
        <v>56</v>
      </c>
      <c r="C2529" s="50">
        <v>1965</v>
      </c>
      <c r="D2529" s="50">
        <v>0.56299999999999994</v>
      </c>
      <c r="E2529" s="50">
        <v>0.54800000000000004</v>
      </c>
      <c r="F2529" s="50">
        <v>0.43099999999999999</v>
      </c>
      <c r="G2529" s="51">
        <v>11363.73</v>
      </c>
      <c r="H2529" s="50">
        <v>8</v>
      </c>
      <c r="I2529" t="str">
        <f t="shared" si="117"/>
        <v>Médio</v>
      </c>
      <c r="J2529" t="str">
        <f>VLOOKUP(B2529,'De-Para_Estado_Regiao'!$B:$C,2,0)</f>
        <v>Norte</v>
      </c>
      <c r="K2529" s="41">
        <f t="shared" si="118"/>
        <v>11363.73</v>
      </c>
      <c r="L2529" s="15">
        <f t="shared" si="119"/>
        <v>0.54800000000000004</v>
      </c>
    </row>
    <row r="2530" spans="1:12" x14ac:dyDescent="0.25">
      <c r="A2530" s="52" t="s">
        <v>1877</v>
      </c>
      <c r="B2530" s="52" t="s">
        <v>12</v>
      </c>
      <c r="C2530" s="52">
        <v>2112</v>
      </c>
      <c r="D2530" s="52">
        <v>0.58899999999999997</v>
      </c>
      <c r="E2530" s="52">
        <v>0.60899999999999999</v>
      </c>
      <c r="F2530" s="52">
        <v>0.42</v>
      </c>
      <c r="G2530" s="53">
        <v>11347.19</v>
      </c>
      <c r="H2530" s="52">
        <v>12</v>
      </c>
      <c r="I2530" t="str">
        <f t="shared" si="117"/>
        <v>Médio</v>
      </c>
      <c r="J2530" t="str">
        <f>VLOOKUP(B2530,'De-Para_Estado_Regiao'!$B:$C,2,0)</f>
        <v>Norte</v>
      </c>
      <c r="K2530" s="41">
        <f t="shared" si="118"/>
        <v>11347.19</v>
      </c>
      <c r="L2530" s="15">
        <f t="shared" si="119"/>
        <v>0.60899999999999999</v>
      </c>
    </row>
    <row r="2531" spans="1:12" x14ac:dyDescent="0.25">
      <c r="A2531" s="52" t="s">
        <v>4909</v>
      </c>
      <c r="B2531" s="52" t="s">
        <v>124</v>
      </c>
      <c r="C2531" s="52">
        <v>108</v>
      </c>
      <c r="D2531" s="52">
        <v>0.7</v>
      </c>
      <c r="E2531" s="52">
        <v>0.64200000000000002</v>
      </c>
      <c r="F2531" s="52">
        <v>0.65400000000000003</v>
      </c>
      <c r="G2531" s="53">
        <v>11276</v>
      </c>
      <c r="H2531" s="52">
        <v>2</v>
      </c>
      <c r="I2531" t="str">
        <f t="shared" si="117"/>
        <v>Alto</v>
      </c>
      <c r="J2531" t="str">
        <f>VLOOKUP(B2531,'De-Para_Estado_Regiao'!$B:$C,2,0)</f>
        <v>Norte</v>
      </c>
      <c r="K2531" s="41">
        <f t="shared" si="118"/>
        <v>11276</v>
      </c>
      <c r="L2531" s="15">
        <f t="shared" si="119"/>
        <v>0.64200000000000002</v>
      </c>
    </row>
    <row r="2532" spans="1:12" x14ac:dyDescent="0.25">
      <c r="A2532" s="52" t="s">
        <v>4609</v>
      </c>
      <c r="B2532" s="52" t="s">
        <v>124</v>
      </c>
      <c r="C2532" s="52">
        <v>169</v>
      </c>
      <c r="D2532" s="52">
        <v>0.67700000000000005</v>
      </c>
      <c r="E2532" s="52">
        <v>0.67600000000000005</v>
      </c>
      <c r="F2532" s="52">
        <v>0.56999999999999995</v>
      </c>
      <c r="G2532" s="53">
        <v>11182.35</v>
      </c>
      <c r="H2532" s="52">
        <v>2</v>
      </c>
      <c r="I2532" t="str">
        <f t="shared" si="117"/>
        <v>Médio</v>
      </c>
      <c r="J2532" t="str">
        <f>VLOOKUP(B2532,'De-Para_Estado_Regiao'!$B:$C,2,0)</f>
        <v>Norte</v>
      </c>
      <c r="K2532" s="41">
        <f t="shared" si="118"/>
        <v>11182.35</v>
      </c>
      <c r="L2532" s="15">
        <f t="shared" si="119"/>
        <v>0.67600000000000005</v>
      </c>
    </row>
    <row r="2533" spans="1:12" x14ac:dyDescent="0.25">
      <c r="A2533" s="50" t="s">
        <v>2399</v>
      </c>
      <c r="B2533" s="50" t="s">
        <v>285</v>
      </c>
      <c r="C2533" s="50">
        <v>1978</v>
      </c>
      <c r="D2533" s="50">
        <v>0.60299999999999998</v>
      </c>
      <c r="E2533" s="50">
        <v>0.59299999999999997</v>
      </c>
      <c r="F2533" s="50">
        <v>0.45600000000000002</v>
      </c>
      <c r="G2533" s="51">
        <v>11176.37</v>
      </c>
      <c r="H2533" s="50">
        <v>50</v>
      </c>
      <c r="I2533" t="str">
        <f t="shared" si="117"/>
        <v>Médio</v>
      </c>
      <c r="J2533" t="str">
        <f>VLOOKUP(B2533,'De-Para_Estado_Regiao'!$B:$C,2,0)</f>
        <v>Norte</v>
      </c>
      <c r="K2533" s="41">
        <f t="shared" si="118"/>
        <v>11176.37</v>
      </c>
      <c r="L2533" s="15">
        <f t="shared" si="119"/>
        <v>0.59299999999999997</v>
      </c>
    </row>
    <row r="2534" spans="1:12" x14ac:dyDescent="0.25">
      <c r="A2534" s="52" t="s">
        <v>2238</v>
      </c>
      <c r="B2534" s="52" t="s">
        <v>12</v>
      </c>
      <c r="C2534" s="52">
        <v>1726</v>
      </c>
      <c r="D2534" s="52">
        <v>0.51500000000000001</v>
      </c>
      <c r="E2534" s="52">
        <v>0.48199999999999998</v>
      </c>
      <c r="F2534" s="52">
        <v>0.36599999999999999</v>
      </c>
      <c r="G2534" s="53">
        <v>11170.38</v>
      </c>
      <c r="H2534" s="52">
        <v>24</v>
      </c>
      <c r="I2534" t="str">
        <f t="shared" si="117"/>
        <v>Baixo</v>
      </c>
      <c r="J2534" t="str">
        <f>VLOOKUP(B2534,'De-Para_Estado_Regiao'!$B:$C,2,0)</f>
        <v>Norte</v>
      </c>
      <c r="K2534" s="41">
        <f t="shared" si="118"/>
        <v>11170.38</v>
      </c>
      <c r="L2534" s="15">
        <f t="shared" si="119"/>
        <v>0.48199999999999998</v>
      </c>
    </row>
    <row r="2535" spans="1:12" x14ac:dyDescent="0.25">
      <c r="A2535" s="50" t="s">
        <v>3194</v>
      </c>
      <c r="B2535" s="50" t="s">
        <v>12</v>
      </c>
      <c r="C2535" s="50">
        <v>871</v>
      </c>
      <c r="D2535" s="50">
        <v>0.59799999999999998</v>
      </c>
      <c r="E2535" s="50">
        <v>0.59499999999999997</v>
      </c>
      <c r="F2535" s="50">
        <v>0.47099999999999997</v>
      </c>
      <c r="G2535" s="51">
        <v>11139.12</v>
      </c>
      <c r="H2535" s="50">
        <v>1</v>
      </c>
      <c r="I2535" t="str">
        <f t="shared" si="117"/>
        <v>Médio</v>
      </c>
      <c r="J2535" t="str">
        <f>VLOOKUP(B2535,'De-Para_Estado_Regiao'!$B:$C,2,0)</f>
        <v>Norte</v>
      </c>
      <c r="K2535" s="41">
        <f t="shared" si="118"/>
        <v>11139.12</v>
      </c>
      <c r="L2535" s="15">
        <f t="shared" si="119"/>
        <v>0.59499999999999997</v>
      </c>
    </row>
    <row r="2536" spans="1:12" x14ac:dyDescent="0.25">
      <c r="A2536" s="50" t="s">
        <v>4891</v>
      </c>
      <c r="B2536" s="50" t="s">
        <v>124</v>
      </c>
      <c r="C2536" s="50">
        <v>83</v>
      </c>
      <c r="D2536" s="50">
        <v>0.59</v>
      </c>
      <c r="E2536" s="50">
        <v>0.60099999999999998</v>
      </c>
      <c r="F2536" s="50">
        <v>0.42499999999999999</v>
      </c>
      <c r="G2536" s="51">
        <v>11132.78</v>
      </c>
      <c r="H2536" s="50">
        <v>0</v>
      </c>
      <c r="I2536" t="str">
        <f t="shared" si="117"/>
        <v>Médio</v>
      </c>
      <c r="J2536" t="str">
        <f>VLOOKUP(B2536,'De-Para_Estado_Regiao'!$B:$C,2,0)</f>
        <v>Norte</v>
      </c>
      <c r="K2536" s="41">
        <f t="shared" si="118"/>
        <v>11132.78</v>
      </c>
      <c r="L2536" s="15">
        <f t="shared" si="119"/>
        <v>0.60099999999999998</v>
      </c>
    </row>
    <row r="2537" spans="1:12" x14ac:dyDescent="0.25">
      <c r="A2537" s="52" t="s">
        <v>2346</v>
      </c>
      <c r="B2537" s="52" t="s">
        <v>56</v>
      </c>
      <c r="C2537" s="52">
        <v>525</v>
      </c>
      <c r="D2537" s="52">
        <v>0.65400000000000003</v>
      </c>
      <c r="E2537" s="52">
        <v>0.59399999999999997</v>
      </c>
      <c r="F2537" s="52">
        <v>0.59399999999999997</v>
      </c>
      <c r="G2537" s="53">
        <v>11123.21</v>
      </c>
      <c r="H2537" s="52">
        <v>2</v>
      </c>
      <c r="I2537" t="str">
        <f t="shared" si="117"/>
        <v>Médio</v>
      </c>
      <c r="J2537" t="str">
        <f>VLOOKUP(B2537,'De-Para_Estado_Regiao'!$B:$C,2,0)</f>
        <v>Norte</v>
      </c>
      <c r="K2537" s="41">
        <f t="shared" si="118"/>
        <v>11123.21</v>
      </c>
      <c r="L2537" s="15">
        <f t="shared" si="119"/>
        <v>0.59399999999999997</v>
      </c>
    </row>
    <row r="2538" spans="1:12" x14ac:dyDescent="0.25">
      <c r="A2538" s="50" t="s">
        <v>3735</v>
      </c>
      <c r="B2538" s="50" t="s">
        <v>124</v>
      </c>
      <c r="C2538" s="50">
        <v>590</v>
      </c>
      <c r="D2538" s="50">
        <v>0.67</v>
      </c>
      <c r="E2538" s="50">
        <v>0.621</v>
      </c>
      <c r="F2538" s="50">
        <v>0.60499999999999998</v>
      </c>
      <c r="G2538" s="51">
        <v>11111.07</v>
      </c>
      <c r="H2538" s="50">
        <v>5</v>
      </c>
      <c r="I2538" t="str">
        <f t="shared" si="117"/>
        <v>Médio</v>
      </c>
      <c r="J2538" t="str">
        <f>VLOOKUP(B2538,'De-Para_Estado_Regiao'!$B:$C,2,0)</f>
        <v>Norte</v>
      </c>
      <c r="K2538" s="41">
        <f t="shared" si="118"/>
        <v>11111.07</v>
      </c>
      <c r="L2538" s="15">
        <f t="shared" si="119"/>
        <v>0.621</v>
      </c>
    </row>
    <row r="2539" spans="1:12" x14ac:dyDescent="0.25">
      <c r="A2539" s="50" t="s">
        <v>3098</v>
      </c>
      <c r="B2539" s="50" t="s">
        <v>12</v>
      </c>
      <c r="C2539" s="50">
        <v>471</v>
      </c>
      <c r="D2539" s="50">
        <v>0.622</v>
      </c>
      <c r="E2539" s="50">
        <v>0.625</v>
      </c>
      <c r="F2539" s="50">
        <v>0.48099999999999998</v>
      </c>
      <c r="G2539" s="51">
        <v>11095.92</v>
      </c>
      <c r="H2539" s="50">
        <v>6</v>
      </c>
      <c r="I2539" t="str">
        <f t="shared" si="117"/>
        <v>Médio</v>
      </c>
      <c r="J2539" t="str">
        <f>VLOOKUP(B2539,'De-Para_Estado_Regiao'!$B:$C,2,0)</f>
        <v>Norte</v>
      </c>
      <c r="K2539" s="41">
        <f t="shared" si="118"/>
        <v>11095.92</v>
      </c>
      <c r="L2539" s="15">
        <f t="shared" si="119"/>
        <v>0.625</v>
      </c>
    </row>
    <row r="2540" spans="1:12" x14ac:dyDescent="0.25">
      <c r="A2540" s="50" t="s">
        <v>4943</v>
      </c>
      <c r="B2540" s="50" t="s">
        <v>124</v>
      </c>
      <c r="C2540" s="50">
        <v>124</v>
      </c>
      <c r="D2540" s="50">
        <v>0.60099999999999998</v>
      </c>
      <c r="E2540" s="50">
        <v>0.57799999999999996</v>
      </c>
      <c r="F2540" s="50">
        <v>0.47</v>
      </c>
      <c r="G2540" s="51">
        <v>11061.59</v>
      </c>
      <c r="H2540" s="50">
        <v>0</v>
      </c>
      <c r="I2540" t="str">
        <f t="shared" si="117"/>
        <v>Médio</v>
      </c>
      <c r="J2540" t="str">
        <f>VLOOKUP(B2540,'De-Para_Estado_Regiao'!$B:$C,2,0)</f>
        <v>Norte</v>
      </c>
      <c r="K2540" s="41">
        <f t="shared" si="118"/>
        <v>11061.59</v>
      </c>
      <c r="L2540" s="15">
        <f t="shared" si="119"/>
        <v>0.57799999999999996</v>
      </c>
    </row>
    <row r="2541" spans="1:12" x14ac:dyDescent="0.25">
      <c r="A2541" s="50" t="s">
        <v>1148</v>
      </c>
      <c r="B2541" s="50" t="s">
        <v>12</v>
      </c>
      <c r="C2541" s="50">
        <v>2421</v>
      </c>
      <c r="D2541" s="50">
        <v>0.60199999999999998</v>
      </c>
      <c r="E2541" s="50">
        <v>0.59099999999999997</v>
      </c>
      <c r="F2541" s="50">
        <v>0.47799999999999998</v>
      </c>
      <c r="G2541" s="51">
        <v>11044.68</v>
      </c>
      <c r="H2541" s="50">
        <v>4</v>
      </c>
      <c r="I2541" t="str">
        <f t="shared" si="117"/>
        <v>Médio</v>
      </c>
      <c r="J2541" t="str">
        <f>VLOOKUP(B2541,'De-Para_Estado_Regiao'!$B:$C,2,0)</f>
        <v>Norte</v>
      </c>
      <c r="K2541" s="41">
        <f t="shared" si="118"/>
        <v>11044.68</v>
      </c>
      <c r="L2541" s="15">
        <f t="shared" si="119"/>
        <v>0.59099999999999997</v>
      </c>
    </row>
    <row r="2542" spans="1:12" x14ac:dyDescent="0.25">
      <c r="A2542" s="50" t="s">
        <v>2077</v>
      </c>
      <c r="B2542" s="50" t="s">
        <v>12</v>
      </c>
      <c r="C2542" s="50">
        <v>2231</v>
      </c>
      <c r="D2542" s="50">
        <v>0.54700000000000004</v>
      </c>
      <c r="E2542" s="50">
        <v>0.57799999999999996</v>
      </c>
      <c r="F2542" s="50">
        <v>0.375</v>
      </c>
      <c r="G2542" s="51">
        <v>11041.92</v>
      </c>
      <c r="H2542" s="50">
        <v>49</v>
      </c>
      <c r="I2542" t="str">
        <f t="shared" si="117"/>
        <v>Baixo</v>
      </c>
      <c r="J2542" t="str">
        <f>VLOOKUP(B2542,'De-Para_Estado_Regiao'!$B:$C,2,0)</f>
        <v>Norte</v>
      </c>
      <c r="K2542" s="41">
        <f t="shared" si="118"/>
        <v>11041.92</v>
      </c>
      <c r="L2542" s="15">
        <f t="shared" si="119"/>
        <v>0.57799999999999996</v>
      </c>
    </row>
    <row r="2543" spans="1:12" x14ac:dyDescent="0.25">
      <c r="A2543" s="52" t="s">
        <v>3051</v>
      </c>
      <c r="B2543" s="52" t="s">
        <v>124</v>
      </c>
      <c r="C2543" s="52">
        <v>440</v>
      </c>
      <c r="D2543" s="52">
        <v>0.621</v>
      </c>
      <c r="E2543" s="52">
        <v>0.57799999999999996</v>
      </c>
      <c r="F2543" s="52">
        <v>0.52200000000000002</v>
      </c>
      <c r="G2543" s="53">
        <v>11038.93</v>
      </c>
      <c r="H2543" s="52">
        <v>3</v>
      </c>
      <c r="I2543" t="str">
        <f t="shared" si="117"/>
        <v>Médio</v>
      </c>
      <c r="J2543" t="str">
        <f>VLOOKUP(B2543,'De-Para_Estado_Regiao'!$B:$C,2,0)</f>
        <v>Norte</v>
      </c>
      <c r="K2543" s="41">
        <f t="shared" si="118"/>
        <v>11038.93</v>
      </c>
      <c r="L2543" s="15">
        <f t="shared" si="119"/>
        <v>0.57799999999999996</v>
      </c>
    </row>
    <row r="2544" spans="1:12" x14ac:dyDescent="0.25">
      <c r="A2544" s="50" t="s">
        <v>1157</v>
      </c>
      <c r="B2544" s="50" t="s">
        <v>124</v>
      </c>
      <c r="C2544" s="50">
        <v>134</v>
      </c>
      <c r="D2544" s="50">
        <v>0.64300000000000002</v>
      </c>
      <c r="E2544" s="50">
        <v>0.58399999999999996</v>
      </c>
      <c r="F2544" s="50">
        <v>0.57599999999999996</v>
      </c>
      <c r="G2544" s="51">
        <v>11008.3</v>
      </c>
      <c r="H2544" s="50">
        <v>0</v>
      </c>
      <c r="I2544" t="str">
        <f t="shared" si="117"/>
        <v>Médio</v>
      </c>
      <c r="J2544" t="str">
        <f>VLOOKUP(B2544,'De-Para_Estado_Regiao'!$B:$C,2,0)</f>
        <v>Norte</v>
      </c>
      <c r="K2544" s="41">
        <f t="shared" si="118"/>
        <v>11008.3</v>
      </c>
      <c r="L2544" s="15">
        <f t="shared" si="119"/>
        <v>0.58399999999999996</v>
      </c>
    </row>
    <row r="2545" spans="1:12" x14ac:dyDescent="0.25">
      <c r="A2545" s="50" t="s">
        <v>3748</v>
      </c>
      <c r="B2545" s="50" t="s">
        <v>124</v>
      </c>
      <c r="C2545" s="50">
        <v>553</v>
      </c>
      <c r="D2545" s="50">
        <v>0.627</v>
      </c>
      <c r="E2545" s="50">
        <v>0.59499999999999997</v>
      </c>
      <c r="F2545" s="50">
        <v>0.56599999999999995</v>
      </c>
      <c r="G2545" s="51">
        <v>10986.07</v>
      </c>
      <c r="H2545" s="50">
        <v>2</v>
      </c>
      <c r="I2545" t="str">
        <f t="shared" si="117"/>
        <v>Médio</v>
      </c>
      <c r="J2545" t="str">
        <f>VLOOKUP(B2545,'De-Para_Estado_Regiao'!$B:$C,2,0)</f>
        <v>Norte</v>
      </c>
      <c r="K2545" s="41">
        <f t="shared" si="118"/>
        <v>10986.07</v>
      </c>
      <c r="L2545" s="15">
        <f t="shared" si="119"/>
        <v>0.59499999999999997</v>
      </c>
    </row>
    <row r="2546" spans="1:12" x14ac:dyDescent="0.25">
      <c r="A2546" s="50" t="s">
        <v>2415</v>
      </c>
      <c r="B2546" s="50" t="s">
        <v>285</v>
      </c>
      <c r="C2546" s="50">
        <v>1601</v>
      </c>
      <c r="D2546" s="50">
        <v>0.53900000000000003</v>
      </c>
      <c r="E2546" s="50">
        <v>0.55400000000000005</v>
      </c>
      <c r="F2546" s="50">
        <v>0.39200000000000002</v>
      </c>
      <c r="G2546" s="51">
        <v>10873.24</v>
      </c>
      <c r="H2546" s="50">
        <v>18</v>
      </c>
      <c r="I2546" t="str">
        <f t="shared" si="117"/>
        <v>Baixo</v>
      </c>
      <c r="J2546" t="str">
        <f>VLOOKUP(B2546,'De-Para_Estado_Regiao'!$B:$C,2,0)</f>
        <v>Norte</v>
      </c>
      <c r="K2546" s="41">
        <f t="shared" si="118"/>
        <v>10873.24</v>
      </c>
      <c r="L2546" s="15">
        <f t="shared" si="119"/>
        <v>0.55400000000000005</v>
      </c>
    </row>
    <row r="2547" spans="1:12" x14ac:dyDescent="0.25">
      <c r="A2547" s="52" t="s">
        <v>4192</v>
      </c>
      <c r="B2547" s="52" t="s">
        <v>124</v>
      </c>
      <c r="C2547" s="52">
        <v>147</v>
      </c>
      <c r="D2547" s="52">
        <v>0.59299999999999997</v>
      </c>
      <c r="E2547" s="52">
        <v>0.61099999999999999</v>
      </c>
      <c r="F2547" s="52">
        <v>0.46100000000000002</v>
      </c>
      <c r="G2547" s="53">
        <v>10849.37</v>
      </c>
      <c r="H2547" s="52">
        <v>0</v>
      </c>
      <c r="I2547" t="str">
        <f t="shared" si="117"/>
        <v>Médio</v>
      </c>
      <c r="J2547" t="str">
        <f>VLOOKUP(B2547,'De-Para_Estado_Regiao'!$B:$C,2,0)</f>
        <v>Norte</v>
      </c>
      <c r="K2547" s="41">
        <f t="shared" si="118"/>
        <v>10849.37</v>
      </c>
      <c r="L2547" s="15">
        <f t="shared" si="119"/>
        <v>0.61099999999999999</v>
      </c>
    </row>
    <row r="2548" spans="1:12" x14ac:dyDescent="0.25">
      <c r="A2548" s="50" t="s">
        <v>1937</v>
      </c>
      <c r="B2548" s="50" t="s">
        <v>124</v>
      </c>
      <c r="C2548" s="50">
        <v>1582</v>
      </c>
      <c r="D2548" s="50">
        <v>0.63100000000000001</v>
      </c>
      <c r="E2548" s="50">
        <v>0.60399999999999998</v>
      </c>
      <c r="F2548" s="50">
        <v>0.52500000000000002</v>
      </c>
      <c r="G2548" s="51">
        <v>10837.63</v>
      </c>
      <c r="H2548" s="50">
        <v>7</v>
      </c>
      <c r="I2548" t="str">
        <f t="shared" si="117"/>
        <v>Médio</v>
      </c>
      <c r="J2548" t="str">
        <f>VLOOKUP(B2548,'De-Para_Estado_Regiao'!$B:$C,2,0)</f>
        <v>Norte</v>
      </c>
      <c r="K2548" s="41">
        <f t="shared" si="118"/>
        <v>10837.63</v>
      </c>
      <c r="L2548" s="15">
        <f t="shared" si="119"/>
        <v>0.60399999999999998</v>
      </c>
    </row>
    <row r="2549" spans="1:12" x14ac:dyDescent="0.25">
      <c r="A2549" s="50" t="s">
        <v>2729</v>
      </c>
      <c r="B2549" s="50" t="s">
        <v>285</v>
      </c>
      <c r="C2549" s="50">
        <v>781</v>
      </c>
      <c r="D2549" s="50">
        <v>0.625</v>
      </c>
      <c r="E2549" s="50">
        <v>0.57999999999999996</v>
      </c>
      <c r="F2549" s="50">
        <v>0.54600000000000004</v>
      </c>
      <c r="G2549" s="51">
        <v>10796.46</v>
      </c>
      <c r="H2549" s="50">
        <v>7</v>
      </c>
      <c r="I2549" t="str">
        <f t="shared" si="117"/>
        <v>Médio</v>
      </c>
      <c r="J2549" t="str">
        <f>VLOOKUP(B2549,'De-Para_Estado_Regiao'!$B:$C,2,0)</f>
        <v>Norte</v>
      </c>
      <c r="K2549" s="41">
        <f t="shared" si="118"/>
        <v>10796.46</v>
      </c>
      <c r="L2549" s="15">
        <f t="shared" si="119"/>
        <v>0.57999999999999996</v>
      </c>
    </row>
    <row r="2550" spans="1:12" x14ac:dyDescent="0.25">
      <c r="A2550" s="52" t="s">
        <v>3771</v>
      </c>
      <c r="B2550" s="52" t="s">
        <v>280</v>
      </c>
      <c r="C2550" s="52">
        <v>83</v>
      </c>
      <c r="D2550" s="52">
        <v>0.45300000000000001</v>
      </c>
      <c r="E2550" s="52">
        <v>0.439</v>
      </c>
      <c r="F2550" s="52">
        <v>0.27600000000000002</v>
      </c>
      <c r="G2550" s="53">
        <v>10728.51</v>
      </c>
      <c r="H2550" s="52">
        <v>0</v>
      </c>
      <c r="I2550" t="str">
        <f t="shared" si="117"/>
        <v>Baixo</v>
      </c>
      <c r="J2550" t="str">
        <f>VLOOKUP(B2550,'De-Para_Estado_Regiao'!$B:$C,2,0)</f>
        <v>Norte</v>
      </c>
      <c r="K2550" s="41">
        <f t="shared" si="118"/>
        <v>10728.51</v>
      </c>
      <c r="L2550" s="15">
        <f t="shared" si="119"/>
        <v>0.439</v>
      </c>
    </row>
    <row r="2551" spans="1:12" x14ac:dyDescent="0.25">
      <c r="A2551" s="50" t="s">
        <v>3822</v>
      </c>
      <c r="B2551" s="50" t="s">
        <v>56</v>
      </c>
      <c r="C2551" s="50">
        <v>368</v>
      </c>
      <c r="D2551" s="50">
        <v>0.63200000000000001</v>
      </c>
      <c r="E2551" s="50">
        <v>0.54600000000000004</v>
      </c>
      <c r="F2551" s="50">
        <v>0.58399999999999996</v>
      </c>
      <c r="G2551" s="51">
        <v>10712.82</v>
      </c>
      <c r="H2551" s="50">
        <v>2</v>
      </c>
      <c r="I2551" t="str">
        <f t="shared" si="117"/>
        <v>Médio</v>
      </c>
      <c r="J2551" t="str">
        <f>VLOOKUP(B2551,'De-Para_Estado_Regiao'!$B:$C,2,0)</f>
        <v>Norte</v>
      </c>
      <c r="K2551" s="41">
        <f t="shared" si="118"/>
        <v>10712.82</v>
      </c>
      <c r="L2551" s="15">
        <f t="shared" si="119"/>
        <v>0.54600000000000004</v>
      </c>
    </row>
    <row r="2552" spans="1:12" x14ac:dyDescent="0.25">
      <c r="A2552" s="50" t="s">
        <v>4473</v>
      </c>
      <c r="B2552" s="50" t="s">
        <v>124</v>
      </c>
      <c r="C2552" s="50">
        <v>212</v>
      </c>
      <c r="D2552" s="50">
        <v>0.60499999999999998</v>
      </c>
      <c r="E2552" s="50">
        <v>0.57899999999999996</v>
      </c>
      <c r="F2552" s="50">
        <v>0.52100000000000002</v>
      </c>
      <c r="G2552" s="51">
        <v>10706.58</v>
      </c>
      <c r="H2552" s="50">
        <v>1</v>
      </c>
      <c r="I2552" t="str">
        <f t="shared" si="117"/>
        <v>Médio</v>
      </c>
      <c r="J2552" t="str">
        <f>VLOOKUP(B2552,'De-Para_Estado_Regiao'!$B:$C,2,0)</f>
        <v>Norte</v>
      </c>
      <c r="K2552" s="41">
        <f t="shared" si="118"/>
        <v>10706.58</v>
      </c>
      <c r="L2552" s="15">
        <f t="shared" si="119"/>
        <v>0.57899999999999996</v>
      </c>
    </row>
    <row r="2553" spans="1:12" x14ac:dyDescent="0.25">
      <c r="A2553" s="50" t="s">
        <v>3109</v>
      </c>
      <c r="B2553" s="50" t="s">
        <v>124</v>
      </c>
      <c r="C2553" s="50">
        <v>110</v>
      </c>
      <c r="D2553" s="50">
        <v>0.56899999999999995</v>
      </c>
      <c r="E2553" s="50">
        <v>0.57099999999999995</v>
      </c>
      <c r="F2553" s="50">
        <v>0.46100000000000002</v>
      </c>
      <c r="G2553" s="51">
        <v>10684.43</v>
      </c>
      <c r="H2553" s="50">
        <v>0</v>
      </c>
      <c r="I2553" t="str">
        <f t="shared" si="117"/>
        <v>Médio</v>
      </c>
      <c r="J2553" t="str">
        <f>VLOOKUP(B2553,'De-Para_Estado_Regiao'!$B:$C,2,0)</f>
        <v>Norte</v>
      </c>
      <c r="K2553" s="41">
        <f t="shared" si="118"/>
        <v>10684.43</v>
      </c>
      <c r="L2553" s="15">
        <f t="shared" si="119"/>
        <v>0.57099999999999995</v>
      </c>
    </row>
    <row r="2554" spans="1:12" x14ac:dyDescent="0.25">
      <c r="A2554" s="50" t="s">
        <v>4883</v>
      </c>
      <c r="B2554" s="50" t="s">
        <v>124</v>
      </c>
      <c r="C2554" s="50">
        <v>150</v>
      </c>
      <c r="D2554" s="50">
        <v>0.59599999999999997</v>
      </c>
      <c r="E2554" s="50">
        <v>0.55900000000000005</v>
      </c>
      <c r="F2554" s="50">
        <v>0.52</v>
      </c>
      <c r="G2554" s="51">
        <v>10671.39</v>
      </c>
      <c r="H2554" s="50">
        <v>0</v>
      </c>
      <c r="I2554" t="str">
        <f t="shared" si="117"/>
        <v>Médio</v>
      </c>
      <c r="J2554" t="str">
        <f>VLOOKUP(B2554,'De-Para_Estado_Regiao'!$B:$C,2,0)</f>
        <v>Norte</v>
      </c>
      <c r="K2554" s="41">
        <f t="shared" si="118"/>
        <v>10671.39</v>
      </c>
      <c r="L2554" s="15">
        <f t="shared" si="119"/>
        <v>0.55900000000000005</v>
      </c>
    </row>
    <row r="2555" spans="1:12" x14ac:dyDescent="0.25">
      <c r="A2555" s="50" t="s">
        <v>5311</v>
      </c>
      <c r="B2555" s="50" t="s">
        <v>124</v>
      </c>
      <c r="C2555" s="50">
        <v>141</v>
      </c>
      <c r="D2555" s="50">
        <v>0.60499999999999998</v>
      </c>
      <c r="E2555" s="50">
        <v>0.59199999999999997</v>
      </c>
      <c r="F2555" s="50">
        <v>0.47099999999999997</v>
      </c>
      <c r="G2555" s="51">
        <v>10594.79</v>
      </c>
      <c r="H2555" s="50">
        <v>2</v>
      </c>
      <c r="I2555" t="str">
        <f t="shared" si="117"/>
        <v>Médio</v>
      </c>
      <c r="J2555" t="str">
        <f>VLOOKUP(B2555,'De-Para_Estado_Regiao'!$B:$C,2,0)</f>
        <v>Norte</v>
      </c>
      <c r="K2555" s="41">
        <f t="shared" si="118"/>
        <v>10594.79</v>
      </c>
      <c r="L2555" s="15">
        <f t="shared" si="119"/>
        <v>0.59199999999999997</v>
      </c>
    </row>
    <row r="2556" spans="1:12" x14ac:dyDescent="0.25">
      <c r="A2556" s="52" t="s">
        <v>3269</v>
      </c>
      <c r="B2556" s="52" t="s">
        <v>12</v>
      </c>
      <c r="C2556" s="52">
        <v>375</v>
      </c>
      <c r="D2556" s="52">
        <v>0.59099999999999997</v>
      </c>
      <c r="E2556" s="52">
        <v>0.58799999999999997</v>
      </c>
      <c r="F2556" s="52">
        <v>0.47299999999999998</v>
      </c>
      <c r="G2556" s="53">
        <v>10589.35</v>
      </c>
      <c r="H2556" s="52">
        <v>0</v>
      </c>
      <c r="I2556" t="str">
        <f t="shared" si="117"/>
        <v>Médio</v>
      </c>
      <c r="J2556" t="str">
        <f>VLOOKUP(B2556,'De-Para_Estado_Regiao'!$B:$C,2,0)</f>
        <v>Norte</v>
      </c>
      <c r="K2556" s="41">
        <f t="shared" si="118"/>
        <v>10589.35</v>
      </c>
      <c r="L2556" s="15">
        <f t="shared" si="119"/>
        <v>0.58799999999999997</v>
      </c>
    </row>
    <row r="2557" spans="1:12" x14ac:dyDescent="0.25">
      <c r="A2557" s="50" t="s">
        <v>2468</v>
      </c>
      <c r="B2557" s="50" t="s">
        <v>285</v>
      </c>
      <c r="C2557" s="50">
        <v>1494</v>
      </c>
      <c r="D2557" s="50">
        <v>0.53900000000000003</v>
      </c>
      <c r="E2557" s="50">
        <v>0.55900000000000005</v>
      </c>
      <c r="F2557" s="50">
        <v>0.38800000000000001</v>
      </c>
      <c r="G2557" s="51">
        <v>10544.48</v>
      </c>
      <c r="H2557" s="50">
        <v>45</v>
      </c>
      <c r="I2557" t="str">
        <f t="shared" si="117"/>
        <v>Baixo</v>
      </c>
      <c r="J2557" t="str">
        <f>VLOOKUP(B2557,'De-Para_Estado_Regiao'!$B:$C,2,0)</f>
        <v>Norte</v>
      </c>
      <c r="K2557" s="41">
        <f t="shared" si="118"/>
        <v>10544.48</v>
      </c>
      <c r="L2557" s="15">
        <f t="shared" si="119"/>
        <v>0.55900000000000005</v>
      </c>
    </row>
    <row r="2558" spans="1:12" x14ac:dyDescent="0.25">
      <c r="A2558" s="52" t="s">
        <v>1454</v>
      </c>
      <c r="B2558" s="52" t="s">
        <v>12</v>
      </c>
      <c r="C2558" s="52">
        <v>2715</v>
      </c>
      <c r="D2558" s="52">
        <v>0.58599999999999997</v>
      </c>
      <c r="E2558" s="52">
        <v>0.59599999999999997</v>
      </c>
      <c r="F2558" s="52">
        <v>0.42399999999999999</v>
      </c>
      <c r="G2558" s="53">
        <v>10518.26</v>
      </c>
      <c r="H2558" s="52">
        <v>4</v>
      </c>
      <c r="I2558" t="str">
        <f t="shared" si="117"/>
        <v>Médio</v>
      </c>
      <c r="J2558" t="str">
        <f>VLOOKUP(B2558,'De-Para_Estado_Regiao'!$B:$C,2,0)</f>
        <v>Norte</v>
      </c>
      <c r="K2558" s="41">
        <f t="shared" si="118"/>
        <v>10518.26</v>
      </c>
      <c r="L2558" s="15">
        <f t="shared" si="119"/>
        <v>0.59599999999999997</v>
      </c>
    </row>
    <row r="2559" spans="1:12" x14ac:dyDescent="0.25">
      <c r="A2559" s="52" t="s">
        <v>2092</v>
      </c>
      <c r="B2559" s="52" t="s">
        <v>12</v>
      </c>
      <c r="C2559" s="52">
        <v>2489</v>
      </c>
      <c r="D2559" s="52">
        <v>0.64700000000000002</v>
      </c>
      <c r="E2559" s="52">
        <v>0.628</v>
      </c>
      <c r="F2559" s="52">
        <v>0.54100000000000004</v>
      </c>
      <c r="G2559" s="53">
        <v>10514.59</v>
      </c>
      <c r="H2559" s="52">
        <v>24</v>
      </c>
      <c r="I2559" t="str">
        <f t="shared" si="117"/>
        <v>Médio</v>
      </c>
      <c r="J2559" t="str">
        <f>VLOOKUP(B2559,'De-Para_Estado_Regiao'!$B:$C,2,0)</f>
        <v>Norte</v>
      </c>
      <c r="K2559" s="41">
        <f t="shared" si="118"/>
        <v>10514.59</v>
      </c>
      <c r="L2559" s="15">
        <f t="shared" si="119"/>
        <v>0.628</v>
      </c>
    </row>
    <row r="2560" spans="1:12" x14ac:dyDescent="0.25">
      <c r="A2560" s="50" t="s">
        <v>3423</v>
      </c>
      <c r="B2560" s="50" t="s">
        <v>285</v>
      </c>
      <c r="C2560" s="50">
        <v>397</v>
      </c>
      <c r="D2560" s="50">
        <v>0.56999999999999995</v>
      </c>
      <c r="E2560" s="50">
        <v>0.51800000000000002</v>
      </c>
      <c r="F2560" s="50">
        <v>0.47699999999999998</v>
      </c>
      <c r="G2560" s="51">
        <v>10508.27</v>
      </c>
      <c r="H2560" s="50">
        <v>12</v>
      </c>
      <c r="I2560" t="str">
        <f t="shared" si="117"/>
        <v>Médio</v>
      </c>
      <c r="J2560" t="str">
        <f>VLOOKUP(B2560,'De-Para_Estado_Regiao'!$B:$C,2,0)</f>
        <v>Norte</v>
      </c>
      <c r="K2560" s="41">
        <f t="shared" si="118"/>
        <v>10508.27</v>
      </c>
      <c r="L2560" s="15">
        <f t="shared" si="119"/>
        <v>0.51800000000000002</v>
      </c>
    </row>
    <row r="2561" spans="1:12" x14ac:dyDescent="0.25">
      <c r="A2561" s="52" t="s">
        <v>980</v>
      </c>
      <c r="B2561" s="52" t="s">
        <v>56</v>
      </c>
      <c r="C2561" s="52">
        <v>4688</v>
      </c>
      <c r="D2561" s="52">
        <v>0.63900000000000001</v>
      </c>
      <c r="E2561" s="52">
        <v>0.63700000000000001</v>
      </c>
      <c r="F2561" s="52">
        <v>0.51100000000000001</v>
      </c>
      <c r="G2561" s="53">
        <v>10450.25</v>
      </c>
      <c r="H2561" s="52">
        <v>28</v>
      </c>
      <c r="I2561" t="str">
        <f t="shared" si="117"/>
        <v>Médio</v>
      </c>
      <c r="J2561" t="str">
        <f>VLOOKUP(B2561,'De-Para_Estado_Regiao'!$B:$C,2,0)</f>
        <v>Norte</v>
      </c>
      <c r="K2561" s="41">
        <f t="shared" si="118"/>
        <v>10450.25</v>
      </c>
      <c r="L2561" s="15">
        <f t="shared" si="119"/>
        <v>0.63700000000000001</v>
      </c>
    </row>
    <row r="2562" spans="1:12" x14ac:dyDescent="0.25">
      <c r="A2562" s="52" t="s">
        <v>2493</v>
      </c>
      <c r="B2562" s="52" t="s">
        <v>12</v>
      </c>
      <c r="C2562" s="52">
        <v>1145</v>
      </c>
      <c r="D2562" s="52">
        <v>0.63200000000000001</v>
      </c>
      <c r="E2562" s="52">
        <v>0.59799999999999998</v>
      </c>
      <c r="F2562" s="52">
        <v>0.56100000000000005</v>
      </c>
      <c r="G2562" s="53">
        <v>10348.11</v>
      </c>
      <c r="H2562" s="52">
        <v>15</v>
      </c>
      <c r="I2562" t="str">
        <f t="shared" ref="I2562:I2625" si="120">IF(D2562&lt;0.55,"Baixo",IF(D2562&lt;0.7,"Médio",IF(D2562&lt;0.8,"Alto","Muito Alto")))</f>
        <v>Médio</v>
      </c>
      <c r="J2562" t="str">
        <f>VLOOKUP(B2562,'De-Para_Estado_Regiao'!$B:$C,2,0)</f>
        <v>Norte</v>
      </c>
      <c r="K2562" s="41">
        <f t="shared" si="118"/>
        <v>10348.11</v>
      </c>
      <c r="L2562" s="15">
        <f t="shared" si="119"/>
        <v>0.59799999999999998</v>
      </c>
    </row>
    <row r="2563" spans="1:12" x14ac:dyDescent="0.25">
      <c r="A2563" s="52" t="s">
        <v>4155</v>
      </c>
      <c r="B2563" s="52" t="s">
        <v>124</v>
      </c>
      <c r="C2563" s="52">
        <v>231</v>
      </c>
      <c r="D2563" s="52">
        <v>0.628</v>
      </c>
      <c r="E2563" s="52">
        <v>0.58599999999999997</v>
      </c>
      <c r="F2563" s="52">
        <v>0.52200000000000002</v>
      </c>
      <c r="G2563" s="53">
        <v>10330.85</v>
      </c>
      <c r="H2563" s="52">
        <v>0</v>
      </c>
      <c r="I2563" t="str">
        <f t="shared" si="120"/>
        <v>Médio</v>
      </c>
      <c r="J2563" t="str">
        <f>VLOOKUP(B2563,'De-Para_Estado_Regiao'!$B:$C,2,0)</f>
        <v>Norte</v>
      </c>
      <c r="K2563" s="41">
        <f t="shared" ref="K2563:K2626" si="121">G2563</f>
        <v>10330.85</v>
      </c>
      <c r="L2563" s="15">
        <f t="shared" ref="L2563:L2626" si="122">E2563</f>
        <v>0.58599999999999997</v>
      </c>
    </row>
    <row r="2564" spans="1:12" x14ac:dyDescent="0.25">
      <c r="A2564" s="52" t="s">
        <v>3320</v>
      </c>
      <c r="B2564" s="52" t="s">
        <v>56</v>
      </c>
      <c r="C2564" s="52">
        <v>71</v>
      </c>
      <c r="D2564" s="52">
        <v>0.56799999999999995</v>
      </c>
      <c r="E2564" s="52">
        <v>0.52300000000000002</v>
      </c>
      <c r="F2564" s="52">
        <v>0.45</v>
      </c>
      <c r="G2564" s="53">
        <v>10321.25</v>
      </c>
      <c r="H2564" s="52">
        <v>1</v>
      </c>
      <c r="I2564" t="str">
        <f t="shared" si="120"/>
        <v>Médio</v>
      </c>
      <c r="J2564" t="str">
        <f>VLOOKUP(B2564,'De-Para_Estado_Regiao'!$B:$C,2,0)</f>
        <v>Norte</v>
      </c>
      <c r="K2564" s="41">
        <f t="shared" si="121"/>
        <v>10321.25</v>
      </c>
      <c r="L2564" s="15">
        <f t="shared" si="122"/>
        <v>0.52300000000000002</v>
      </c>
    </row>
    <row r="2565" spans="1:12" x14ac:dyDescent="0.25">
      <c r="A2565" s="52" t="s">
        <v>3946</v>
      </c>
      <c r="B2565" s="52" t="s">
        <v>56</v>
      </c>
      <c r="C2565" s="52">
        <v>433</v>
      </c>
      <c r="D2565" s="52">
        <v>0.47699999999999998</v>
      </c>
      <c r="E2565" s="52">
        <v>0.52900000000000003</v>
      </c>
      <c r="F2565" s="52">
        <v>0.26600000000000001</v>
      </c>
      <c r="G2565" s="53">
        <v>10320.44</v>
      </c>
      <c r="H2565" s="52">
        <v>2</v>
      </c>
      <c r="I2565" t="str">
        <f t="shared" si="120"/>
        <v>Baixo</v>
      </c>
      <c r="J2565" t="str">
        <f>VLOOKUP(B2565,'De-Para_Estado_Regiao'!$B:$C,2,0)</f>
        <v>Norte</v>
      </c>
      <c r="K2565" s="41">
        <f t="shared" si="121"/>
        <v>10320.44</v>
      </c>
      <c r="L2565" s="15">
        <f t="shared" si="122"/>
        <v>0.52900000000000003</v>
      </c>
    </row>
    <row r="2566" spans="1:12" x14ac:dyDescent="0.25">
      <c r="A2566" s="52" t="s">
        <v>2485</v>
      </c>
      <c r="B2566" s="52" t="s">
        <v>12</v>
      </c>
      <c r="C2566" s="52">
        <v>1045</v>
      </c>
      <c r="D2566" s="52">
        <v>0.53200000000000003</v>
      </c>
      <c r="E2566" s="52">
        <v>0.50900000000000001</v>
      </c>
      <c r="F2566" s="52">
        <v>0.38200000000000001</v>
      </c>
      <c r="G2566" s="53">
        <v>10289.86</v>
      </c>
      <c r="H2566" s="52">
        <v>19</v>
      </c>
      <c r="I2566" t="str">
        <f t="shared" si="120"/>
        <v>Baixo</v>
      </c>
      <c r="J2566" t="str">
        <f>VLOOKUP(B2566,'De-Para_Estado_Regiao'!$B:$C,2,0)</f>
        <v>Norte</v>
      </c>
      <c r="K2566" s="41">
        <f t="shared" si="121"/>
        <v>10289.86</v>
      </c>
      <c r="L2566" s="15">
        <f t="shared" si="122"/>
        <v>0.50900000000000001</v>
      </c>
    </row>
    <row r="2567" spans="1:12" x14ac:dyDescent="0.25">
      <c r="A2567" s="52" t="s">
        <v>2962</v>
      </c>
      <c r="B2567" s="52" t="s">
        <v>12</v>
      </c>
      <c r="C2567" s="52">
        <v>655</v>
      </c>
      <c r="D2567" s="52">
        <v>0.51400000000000001</v>
      </c>
      <c r="E2567" s="52">
        <v>0.53300000000000003</v>
      </c>
      <c r="F2567" s="52">
        <v>0.33800000000000002</v>
      </c>
      <c r="G2567" s="53">
        <v>10272.06</v>
      </c>
      <c r="H2567" s="52">
        <v>10</v>
      </c>
      <c r="I2567" t="str">
        <f t="shared" si="120"/>
        <v>Baixo</v>
      </c>
      <c r="J2567" t="str">
        <f>VLOOKUP(B2567,'De-Para_Estado_Regiao'!$B:$C,2,0)</f>
        <v>Norte</v>
      </c>
      <c r="K2567" s="41">
        <f t="shared" si="121"/>
        <v>10272.06</v>
      </c>
      <c r="L2567" s="15">
        <f t="shared" si="122"/>
        <v>0.53300000000000003</v>
      </c>
    </row>
    <row r="2568" spans="1:12" x14ac:dyDescent="0.25">
      <c r="A2568" s="50" t="s">
        <v>1146</v>
      </c>
      <c r="B2568" s="50" t="s">
        <v>12</v>
      </c>
      <c r="C2568" s="50">
        <v>2607</v>
      </c>
      <c r="D2568" s="50">
        <v>0.60199999999999998</v>
      </c>
      <c r="E2568" s="50">
        <v>0.60599999999999998</v>
      </c>
      <c r="F2568" s="50">
        <v>0.45700000000000002</v>
      </c>
      <c r="G2568" s="51">
        <v>10257.31</v>
      </c>
      <c r="H2568" s="50">
        <v>9</v>
      </c>
      <c r="I2568" t="str">
        <f t="shared" si="120"/>
        <v>Médio</v>
      </c>
      <c r="J2568" t="str">
        <f>VLOOKUP(B2568,'De-Para_Estado_Regiao'!$B:$C,2,0)</f>
        <v>Norte</v>
      </c>
      <c r="K2568" s="41">
        <f t="shared" si="121"/>
        <v>10257.31</v>
      </c>
      <c r="L2568" s="15">
        <f t="shared" si="122"/>
        <v>0.60599999999999998</v>
      </c>
    </row>
    <row r="2569" spans="1:12" x14ac:dyDescent="0.25">
      <c r="A2569" s="52" t="s">
        <v>2771</v>
      </c>
      <c r="B2569" s="52" t="s">
        <v>12</v>
      </c>
      <c r="C2569" s="52">
        <v>491</v>
      </c>
      <c r="D2569" s="52">
        <v>0.56799999999999995</v>
      </c>
      <c r="E2569" s="52">
        <v>0.57499999999999996</v>
      </c>
      <c r="F2569" s="52">
        <v>0.438</v>
      </c>
      <c r="G2569" s="53">
        <v>10251.93</v>
      </c>
      <c r="H2569" s="52">
        <v>4</v>
      </c>
      <c r="I2569" t="str">
        <f t="shared" si="120"/>
        <v>Médio</v>
      </c>
      <c r="J2569" t="str">
        <f>VLOOKUP(B2569,'De-Para_Estado_Regiao'!$B:$C,2,0)</f>
        <v>Norte</v>
      </c>
      <c r="K2569" s="41">
        <f t="shared" si="121"/>
        <v>10251.93</v>
      </c>
      <c r="L2569" s="15">
        <f t="shared" si="122"/>
        <v>0.57499999999999996</v>
      </c>
    </row>
    <row r="2570" spans="1:12" x14ac:dyDescent="0.25">
      <c r="A2570" s="52" t="s">
        <v>1625</v>
      </c>
      <c r="B2570" s="52" t="s">
        <v>12</v>
      </c>
      <c r="C2570" s="52">
        <v>1266</v>
      </c>
      <c r="D2570" s="52">
        <v>0.59399999999999997</v>
      </c>
      <c r="E2570" s="52">
        <v>0.629</v>
      </c>
      <c r="F2570" s="52">
        <v>0.45100000000000001</v>
      </c>
      <c r="G2570" s="53">
        <v>10167.629999999999</v>
      </c>
      <c r="H2570" s="52">
        <v>33</v>
      </c>
      <c r="I2570" t="str">
        <f t="shared" si="120"/>
        <v>Médio</v>
      </c>
      <c r="J2570" t="str">
        <f>VLOOKUP(B2570,'De-Para_Estado_Regiao'!$B:$C,2,0)</f>
        <v>Norte</v>
      </c>
      <c r="K2570" s="41">
        <f t="shared" si="121"/>
        <v>10167.629999999999</v>
      </c>
      <c r="L2570" s="15">
        <f t="shared" si="122"/>
        <v>0.629</v>
      </c>
    </row>
    <row r="2571" spans="1:12" x14ac:dyDescent="0.25">
      <c r="A2571" s="52" t="s">
        <v>5191</v>
      </c>
      <c r="B2571" s="52" t="s">
        <v>285</v>
      </c>
      <c r="C2571" s="52">
        <v>223</v>
      </c>
      <c r="D2571" s="52">
        <v>0.51700000000000002</v>
      </c>
      <c r="E2571" s="52">
        <v>0.51900000000000002</v>
      </c>
      <c r="F2571" s="52">
        <v>0.34</v>
      </c>
      <c r="G2571" s="53">
        <v>10150.15</v>
      </c>
      <c r="H2571" s="52">
        <v>1</v>
      </c>
      <c r="I2571" t="str">
        <f t="shared" si="120"/>
        <v>Baixo</v>
      </c>
      <c r="J2571" t="str">
        <f>VLOOKUP(B2571,'De-Para_Estado_Regiao'!$B:$C,2,0)</f>
        <v>Norte</v>
      </c>
      <c r="K2571" s="41">
        <f t="shared" si="121"/>
        <v>10150.15</v>
      </c>
      <c r="L2571" s="15">
        <f t="shared" si="122"/>
        <v>0.51900000000000002</v>
      </c>
    </row>
    <row r="2572" spans="1:12" x14ac:dyDescent="0.25">
      <c r="A2572" s="50" t="s">
        <v>3451</v>
      </c>
      <c r="B2572" s="50" t="s">
        <v>285</v>
      </c>
      <c r="C2572" s="50">
        <v>413</v>
      </c>
      <c r="D2572" s="50">
        <v>0.501</v>
      </c>
      <c r="E2572" s="50">
        <v>0.47899999999999998</v>
      </c>
      <c r="F2572" s="50">
        <v>0.36099999999999999</v>
      </c>
      <c r="G2572" s="51">
        <v>10084.48</v>
      </c>
      <c r="H2572" s="50">
        <v>3</v>
      </c>
      <c r="I2572" t="str">
        <f t="shared" si="120"/>
        <v>Baixo</v>
      </c>
      <c r="J2572" t="str">
        <f>VLOOKUP(B2572,'De-Para_Estado_Regiao'!$B:$C,2,0)</f>
        <v>Norte</v>
      </c>
      <c r="K2572" s="41">
        <f t="shared" si="121"/>
        <v>10084.48</v>
      </c>
      <c r="L2572" s="15">
        <f t="shared" si="122"/>
        <v>0.47899999999999998</v>
      </c>
    </row>
    <row r="2573" spans="1:12" x14ac:dyDescent="0.25">
      <c r="A2573" s="52" t="s">
        <v>4599</v>
      </c>
      <c r="B2573" s="52" t="s">
        <v>124</v>
      </c>
      <c r="C2573" s="52">
        <v>216</v>
      </c>
      <c r="D2573" s="52">
        <v>0.63900000000000001</v>
      </c>
      <c r="E2573" s="52">
        <v>0.61799999999999999</v>
      </c>
      <c r="F2573" s="52">
        <v>0.53</v>
      </c>
      <c r="G2573" s="53">
        <v>10031.91</v>
      </c>
      <c r="H2573" s="52">
        <v>1</v>
      </c>
      <c r="I2573" t="str">
        <f t="shared" si="120"/>
        <v>Médio</v>
      </c>
      <c r="J2573" t="str">
        <f>VLOOKUP(B2573,'De-Para_Estado_Regiao'!$B:$C,2,0)</f>
        <v>Norte</v>
      </c>
      <c r="K2573" s="41">
        <f t="shared" si="121"/>
        <v>10031.91</v>
      </c>
      <c r="L2573" s="15">
        <f t="shared" si="122"/>
        <v>0.61799999999999999</v>
      </c>
    </row>
    <row r="2574" spans="1:12" x14ac:dyDescent="0.25">
      <c r="A2574" s="50" t="s">
        <v>4606</v>
      </c>
      <c r="B2574" s="50" t="s">
        <v>124</v>
      </c>
      <c r="C2574" s="50">
        <v>139</v>
      </c>
      <c r="D2574" s="50">
        <v>0.5</v>
      </c>
      <c r="E2574" s="50">
        <v>0.49</v>
      </c>
      <c r="F2574" s="50">
        <v>0.34499999999999997</v>
      </c>
      <c r="G2574" s="51">
        <v>9975.16</v>
      </c>
      <c r="H2574" s="50">
        <v>0</v>
      </c>
      <c r="I2574" t="str">
        <f t="shared" si="120"/>
        <v>Baixo</v>
      </c>
      <c r="J2574" t="str">
        <f>VLOOKUP(B2574,'De-Para_Estado_Regiao'!$B:$C,2,0)</f>
        <v>Norte</v>
      </c>
      <c r="K2574" s="41">
        <f t="shared" si="121"/>
        <v>9975.16</v>
      </c>
      <c r="L2574" s="15">
        <f t="shared" si="122"/>
        <v>0.49</v>
      </c>
    </row>
    <row r="2575" spans="1:12" x14ac:dyDescent="0.25">
      <c r="A2575" s="50" t="s">
        <v>2218</v>
      </c>
      <c r="B2575" s="50" t="s">
        <v>12</v>
      </c>
      <c r="C2575" s="50">
        <v>695</v>
      </c>
      <c r="D2575" s="50">
        <v>0.51900000000000002</v>
      </c>
      <c r="E2575" s="50">
        <v>0.504</v>
      </c>
      <c r="F2575" s="50">
        <v>0.35799999999999998</v>
      </c>
      <c r="G2575" s="51">
        <v>9945.1299999999992</v>
      </c>
      <c r="H2575" s="50">
        <v>0</v>
      </c>
      <c r="I2575" t="str">
        <f t="shared" si="120"/>
        <v>Baixo</v>
      </c>
      <c r="J2575" t="str">
        <f>VLOOKUP(B2575,'De-Para_Estado_Regiao'!$B:$C,2,0)</f>
        <v>Norte</v>
      </c>
      <c r="K2575" s="41">
        <f t="shared" si="121"/>
        <v>9945.1299999999992</v>
      </c>
      <c r="L2575" s="15">
        <f t="shared" si="122"/>
        <v>0.504</v>
      </c>
    </row>
    <row r="2576" spans="1:12" x14ac:dyDescent="0.25">
      <c r="A2576" s="52" t="s">
        <v>4894</v>
      </c>
      <c r="B2576" s="52" t="s">
        <v>124</v>
      </c>
      <c r="C2576" s="52">
        <v>131</v>
      </c>
      <c r="D2576" s="52">
        <v>0.66200000000000003</v>
      </c>
      <c r="E2576" s="52">
        <v>0.61799999999999999</v>
      </c>
      <c r="F2576" s="52">
        <v>0.57499999999999996</v>
      </c>
      <c r="G2576" s="53">
        <v>9922.4599999999991</v>
      </c>
      <c r="H2576" s="52">
        <v>0</v>
      </c>
      <c r="I2576" t="str">
        <f t="shared" si="120"/>
        <v>Médio</v>
      </c>
      <c r="J2576" t="str">
        <f>VLOOKUP(B2576,'De-Para_Estado_Regiao'!$B:$C,2,0)</f>
        <v>Norte</v>
      </c>
      <c r="K2576" s="41">
        <f t="shared" si="121"/>
        <v>9922.4599999999991</v>
      </c>
      <c r="L2576" s="15">
        <f t="shared" si="122"/>
        <v>0.61799999999999999</v>
      </c>
    </row>
    <row r="2577" spans="1:12" x14ac:dyDescent="0.25">
      <c r="A2577" s="50" t="s">
        <v>3712</v>
      </c>
      <c r="B2577" s="50" t="s">
        <v>12</v>
      </c>
      <c r="C2577" s="50">
        <v>196</v>
      </c>
      <c r="D2577" s="50">
        <v>0.56999999999999995</v>
      </c>
      <c r="E2577" s="50">
        <v>0.55000000000000004</v>
      </c>
      <c r="F2577" s="50">
        <v>0.45600000000000002</v>
      </c>
      <c r="G2577" s="51">
        <v>9919.1200000000008</v>
      </c>
      <c r="H2577" s="50">
        <v>2</v>
      </c>
      <c r="I2577" t="str">
        <f t="shared" si="120"/>
        <v>Médio</v>
      </c>
      <c r="J2577" t="str">
        <f>VLOOKUP(B2577,'De-Para_Estado_Regiao'!$B:$C,2,0)</f>
        <v>Norte</v>
      </c>
      <c r="K2577" s="41">
        <f t="shared" si="121"/>
        <v>9919.1200000000008</v>
      </c>
      <c r="L2577" s="15">
        <f t="shared" si="122"/>
        <v>0.55000000000000004</v>
      </c>
    </row>
    <row r="2578" spans="1:12" x14ac:dyDescent="0.25">
      <c r="A2578" s="52" t="s">
        <v>4526</v>
      </c>
      <c r="B2578" s="52" t="s">
        <v>124</v>
      </c>
      <c r="C2578" s="52">
        <v>178</v>
      </c>
      <c r="D2578" s="52">
        <v>0.60299999999999998</v>
      </c>
      <c r="E2578" s="52">
        <v>0.58899999999999997</v>
      </c>
      <c r="F2578" s="52">
        <v>0.45500000000000002</v>
      </c>
      <c r="G2578" s="53">
        <v>9892.5300000000007</v>
      </c>
      <c r="H2578" s="52">
        <v>0</v>
      </c>
      <c r="I2578" t="str">
        <f t="shared" si="120"/>
        <v>Médio</v>
      </c>
      <c r="J2578" t="str">
        <f>VLOOKUP(B2578,'De-Para_Estado_Regiao'!$B:$C,2,0)</f>
        <v>Norte</v>
      </c>
      <c r="K2578" s="41">
        <f t="shared" si="121"/>
        <v>9892.5300000000007</v>
      </c>
      <c r="L2578" s="15">
        <f t="shared" si="122"/>
        <v>0.58899999999999997</v>
      </c>
    </row>
    <row r="2579" spans="1:12" x14ac:dyDescent="0.25">
      <c r="A2579" s="50" t="s">
        <v>2231</v>
      </c>
      <c r="B2579" s="50" t="s">
        <v>12</v>
      </c>
      <c r="C2579" s="50">
        <v>1857</v>
      </c>
      <c r="D2579" s="50">
        <v>0.52800000000000002</v>
      </c>
      <c r="E2579" s="50">
        <v>0.54300000000000004</v>
      </c>
      <c r="F2579" s="50">
        <v>0.36399999999999999</v>
      </c>
      <c r="G2579" s="51">
        <v>9860.2099999999991</v>
      </c>
      <c r="H2579" s="50">
        <v>32</v>
      </c>
      <c r="I2579" t="str">
        <f t="shared" si="120"/>
        <v>Baixo</v>
      </c>
      <c r="J2579" t="str">
        <f>VLOOKUP(B2579,'De-Para_Estado_Regiao'!$B:$C,2,0)</f>
        <v>Norte</v>
      </c>
      <c r="K2579" s="41">
        <f t="shared" si="121"/>
        <v>9860.2099999999991</v>
      </c>
      <c r="L2579" s="15">
        <f t="shared" si="122"/>
        <v>0.54300000000000004</v>
      </c>
    </row>
    <row r="2580" spans="1:12" x14ac:dyDescent="0.25">
      <c r="A2580" s="52" t="s">
        <v>3734</v>
      </c>
      <c r="B2580" s="52" t="s">
        <v>285</v>
      </c>
      <c r="C2580" s="52">
        <v>352</v>
      </c>
      <c r="D2580" s="52">
        <v>0.53200000000000003</v>
      </c>
      <c r="E2580" s="52">
        <v>0.52100000000000002</v>
      </c>
      <c r="F2580" s="52">
        <v>0.39700000000000002</v>
      </c>
      <c r="G2580" s="53">
        <v>9853.18</v>
      </c>
      <c r="H2580" s="52">
        <v>4</v>
      </c>
      <c r="I2580" t="str">
        <f t="shared" si="120"/>
        <v>Baixo</v>
      </c>
      <c r="J2580" t="str">
        <f>VLOOKUP(B2580,'De-Para_Estado_Regiao'!$B:$C,2,0)</f>
        <v>Norte</v>
      </c>
      <c r="K2580" s="41">
        <f t="shared" si="121"/>
        <v>9853.18</v>
      </c>
      <c r="L2580" s="15">
        <f t="shared" si="122"/>
        <v>0.52100000000000002</v>
      </c>
    </row>
    <row r="2581" spans="1:12" x14ac:dyDescent="0.25">
      <c r="A2581" s="52" t="s">
        <v>2481</v>
      </c>
      <c r="B2581" s="52" t="s">
        <v>12</v>
      </c>
      <c r="C2581" s="52">
        <v>1476</v>
      </c>
      <c r="D2581" s="52">
        <v>0.56000000000000005</v>
      </c>
      <c r="E2581" s="52">
        <v>0.57199999999999995</v>
      </c>
      <c r="F2581" s="52">
        <v>0.40500000000000003</v>
      </c>
      <c r="G2581" s="53">
        <v>9844.4599999999991</v>
      </c>
      <c r="H2581" s="52">
        <v>19</v>
      </c>
      <c r="I2581" t="str">
        <f t="shared" si="120"/>
        <v>Médio</v>
      </c>
      <c r="J2581" t="str">
        <f>VLOOKUP(B2581,'De-Para_Estado_Regiao'!$B:$C,2,0)</f>
        <v>Norte</v>
      </c>
      <c r="K2581" s="41">
        <f t="shared" si="121"/>
        <v>9844.4599999999991</v>
      </c>
      <c r="L2581" s="15">
        <f t="shared" si="122"/>
        <v>0.57199999999999995</v>
      </c>
    </row>
    <row r="2582" spans="1:12" x14ac:dyDescent="0.25">
      <c r="A2582" s="50" t="s">
        <v>1540</v>
      </c>
      <c r="B2582" s="50" t="s">
        <v>56</v>
      </c>
      <c r="C2582" s="50">
        <v>2119</v>
      </c>
      <c r="D2582" s="50">
        <v>0.53100000000000003</v>
      </c>
      <c r="E2582" s="50">
        <v>0.53800000000000003</v>
      </c>
      <c r="F2582" s="50">
        <v>0.374</v>
      </c>
      <c r="G2582" s="51">
        <v>9841.76</v>
      </c>
      <c r="H2582" s="50">
        <v>5</v>
      </c>
      <c r="I2582" t="str">
        <f t="shared" si="120"/>
        <v>Baixo</v>
      </c>
      <c r="J2582" t="str">
        <f>VLOOKUP(B2582,'De-Para_Estado_Regiao'!$B:$C,2,0)</f>
        <v>Norte</v>
      </c>
      <c r="K2582" s="41">
        <f t="shared" si="121"/>
        <v>9841.76</v>
      </c>
      <c r="L2582" s="15">
        <f t="shared" si="122"/>
        <v>0.53800000000000003</v>
      </c>
    </row>
    <row r="2583" spans="1:12" x14ac:dyDescent="0.25">
      <c r="A2583" s="50" t="s">
        <v>1595</v>
      </c>
      <c r="B2583" s="50" t="s">
        <v>12</v>
      </c>
      <c r="C2583" s="50">
        <v>1808</v>
      </c>
      <c r="D2583" s="50">
        <v>0.59899999999999998</v>
      </c>
      <c r="E2583" s="50">
        <v>0.61499999999999999</v>
      </c>
      <c r="F2583" s="50">
        <v>0.45800000000000002</v>
      </c>
      <c r="G2583" s="51">
        <v>9737.44</v>
      </c>
      <c r="H2583" s="50">
        <v>41</v>
      </c>
      <c r="I2583" t="str">
        <f t="shared" si="120"/>
        <v>Médio</v>
      </c>
      <c r="J2583" t="str">
        <f>VLOOKUP(B2583,'De-Para_Estado_Regiao'!$B:$C,2,0)</f>
        <v>Norte</v>
      </c>
      <c r="K2583" s="41">
        <f t="shared" si="121"/>
        <v>9737.44</v>
      </c>
      <c r="L2583" s="15">
        <f t="shared" si="122"/>
        <v>0.61499999999999999</v>
      </c>
    </row>
    <row r="2584" spans="1:12" x14ac:dyDescent="0.25">
      <c r="A2584" s="52" t="s">
        <v>4857</v>
      </c>
      <c r="B2584" s="52" t="s">
        <v>124</v>
      </c>
      <c r="C2584" s="52">
        <v>143</v>
      </c>
      <c r="D2584" s="52">
        <v>0.64500000000000002</v>
      </c>
      <c r="E2584" s="52">
        <v>0.58599999999999997</v>
      </c>
      <c r="F2584" s="52">
        <v>0.58399999999999996</v>
      </c>
      <c r="G2584" s="53">
        <v>9702.44</v>
      </c>
      <c r="H2584" s="52">
        <v>0</v>
      </c>
      <c r="I2584" t="str">
        <f t="shared" si="120"/>
        <v>Médio</v>
      </c>
      <c r="J2584" t="str">
        <f>VLOOKUP(B2584,'De-Para_Estado_Regiao'!$B:$C,2,0)</f>
        <v>Norte</v>
      </c>
      <c r="K2584" s="41">
        <f t="shared" si="121"/>
        <v>9702.44</v>
      </c>
      <c r="L2584" s="15">
        <f t="shared" si="122"/>
        <v>0.58599999999999997</v>
      </c>
    </row>
    <row r="2585" spans="1:12" x14ac:dyDescent="0.25">
      <c r="A2585" s="50" t="s">
        <v>5140</v>
      </c>
      <c r="B2585" s="50" t="s">
        <v>285</v>
      </c>
      <c r="C2585" s="50">
        <v>261</v>
      </c>
      <c r="D2585" s="50">
        <v>0.46899999999999997</v>
      </c>
      <c r="E2585" s="50">
        <v>0.499</v>
      </c>
      <c r="F2585" s="50">
        <v>0.28299999999999997</v>
      </c>
      <c r="G2585" s="51">
        <v>9688.7900000000009</v>
      </c>
      <c r="H2585" s="50">
        <v>2</v>
      </c>
      <c r="I2585" t="str">
        <f t="shared" si="120"/>
        <v>Baixo</v>
      </c>
      <c r="J2585" t="str">
        <f>VLOOKUP(B2585,'De-Para_Estado_Regiao'!$B:$C,2,0)</f>
        <v>Norte</v>
      </c>
      <c r="K2585" s="41">
        <f t="shared" si="121"/>
        <v>9688.7900000000009</v>
      </c>
      <c r="L2585" s="15">
        <f t="shared" si="122"/>
        <v>0.499</v>
      </c>
    </row>
    <row r="2586" spans="1:12" x14ac:dyDescent="0.25">
      <c r="A2586" s="52" t="s">
        <v>3045</v>
      </c>
      <c r="B2586" s="52" t="s">
        <v>124</v>
      </c>
      <c r="C2586" s="52">
        <v>132</v>
      </c>
      <c r="D2586" s="52">
        <v>0.56999999999999995</v>
      </c>
      <c r="E2586" s="52">
        <v>0.503</v>
      </c>
      <c r="F2586" s="52">
        <v>0.49</v>
      </c>
      <c r="G2586" s="53">
        <v>9680.4599999999991</v>
      </c>
      <c r="H2586" s="52">
        <v>1</v>
      </c>
      <c r="I2586" t="str">
        <f t="shared" si="120"/>
        <v>Médio</v>
      </c>
      <c r="J2586" t="str">
        <f>VLOOKUP(B2586,'De-Para_Estado_Regiao'!$B:$C,2,0)</f>
        <v>Norte</v>
      </c>
      <c r="K2586" s="41">
        <f t="shared" si="121"/>
        <v>9680.4599999999991</v>
      </c>
      <c r="L2586" s="15">
        <f t="shared" si="122"/>
        <v>0.503</v>
      </c>
    </row>
    <row r="2587" spans="1:12" x14ac:dyDescent="0.25">
      <c r="A2587" s="50" t="s">
        <v>5132</v>
      </c>
      <c r="B2587" s="50" t="s">
        <v>124</v>
      </c>
      <c r="C2587" s="50">
        <v>361</v>
      </c>
      <c r="D2587" s="50">
        <v>0.624</v>
      </c>
      <c r="E2587" s="50">
        <v>0.58699999999999997</v>
      </c>
      <c r="F2587" s="50">
        <v>0.53100000000000003</v>
      </c>
      <c r="G2587" s="51">
        <v>9670.61</v>
      </c>
      <c r="H2587" s="50">
        <v>0</v>
      </c>
      <c r="I2587" t="str">
        <f t="shared" si="120"/>
        <v>Médio</v>
      </c>
      <c r="J2587" t="str">
        <f>VLOOKUP(B2587,'De-Para_Estado_Regiao'!$B:$C,2,0)</f>
        <v>Norte</v>
      </c>
      <c r="K2587" s="41">
        <f t="shared" si="121"/>
        <v>9670.61</v>
      </c>
      <c r="L2587" s="15">
        <f t="shared" si="122"/>
        <v>0.58699999999999997</v>
      </c>
    </row>
    <row r="2588" spans="1:12" x14ac:dyDescent="0.25">
      <c r="A2588" s="50" t="s">
        <v>2442</v>
      </c>
      <c r="B2588" s="50" t="s">
        <v>12</v>
      </c>
      <c r="C2588" s="50">
        <v>1871</v>
      </c>
      <c r="D2588" s="50">
        <v>0.56000000000000005</v>
      </c>
      <c r="E2588" s="50">
        <v>0.58499999999999996</v>
      </c>
      <c r="F2588" s="50">
        <v>0.40400000000000003</v>
      </c>
      <c r="G2588" s="51">
        <v>9664.48</v>
      </c>
      <c r="H2588" s="50">
        <v>5</v>
      </c>
      <c r="I2588" t="str">
        <f t="shared" si="120"/>
        <v>Médio</v>
      </c>
      <c r="J2588" t="str">
        <f>VLOOKUP(B2588,'De-Para_Estado_Regiao'!$B:$C,2,0)</f>
        <v>Norte</v>
      </c>
      <c r="K2588" s="41">
        <f t="shared" si="121"/>
        <v>9664.48</v>
      </c>
      <c r="L2588" s="15">
        <f t="shared" si="122"/>
        <v>0.58499999999999996</v>
      </c>
    </row>
    <row r="2589" spans="1:12" x14ac:dyDescent="0.25">
      <c r="A2589" s="52" t="s">
        <v>2163</v>
      </c>
      <c r="B2589" s="52" t="s">
        <v>12</v>
      </c>
      <c r="C2589" s="52">
        <v>711</v>
      </c>
      <c r="D2589" s="52">
        <v>0.52300000000000002</v>
      </c>
      <c r="E2589" s="52">
        <v>0.51200000000000001</v>
      </c>
      <c r="F2589" s="52">
        <v>0.35899999999999999</v>
      </c>
      <c r="G2589" s="53">
        <v>9606.44</v>
      </c>
      <c r="H2589" s="52">
        <v>5</v>
      </c>
      <c r="I2589" t="str">
        <f t="shared" si="120"/>
        <v>Baixo</v>
      </c>
      <c r="J2589" t="str">
        <f>VLOOKUP(B2589,'De-Para_Estado_Regiao'!$B:$C,2,0)</f>
        <v>Norte</v>
      </c>
      <c r="K2589" s="41">
        <f t="shared" si="121"/>
        <v>9606.44</v>
      </c>
      <c r="L2589" s="15">
        <f t="shared" si="122"/>
        <v>0.51200000000000001</v>
      </c>
    </row>
    <row r="2590" spans="1:12" x14ac:dyDescent="0.25">
      <c r="A2590" s="52" t="s">
        <v>5081</v>
      </c>
      <c r="B2590" s="52" t="s">
        <v>124</v>
      </c>
      <c r="C2590" s="52">
        <v>354</v>
      </c>
      <c r="D2590" s="52">
        <v>0.60399999999999998</v>
      </c>
      <c r="E2590" s="52">
        <v>0.55000000000000004</v>
      </c>
      <c r="F2590" s="52">
        <v>0.52600000000000002</v>
      </c>
      <c r="G2590" s="53">
        <v>9467</v>
      </c>
      <c r="H2590" s="52">
        <v>1</v>
      </c>
      <c r="I2590" t="str">
        <f t="shared" si="120"/>
        <v>Médio</v>
      </c>
      <c r="J2590" t="str">
        <f>VLOOKUP(B2590,'De-Para_Estado_Regiao'!$B:$C,2,0)</f>
        <v>Norte</v>
      </c>
      <c r="K2590" s="41">
        <f t="shared" si="121"/>
        <v>9467</v>
      </c>
      <c r="L2590" s="15">
        <f t="shared" si="122"/>
        <v>0.55000000000000004</v>
      </c>
    </row>
    <row r="2591" spans="1:12" x14ac:dyDescent="0.25">
      <c r="A2591" s="52" t="s">
        <v>3791</v>
      </c>
      <c r="B2591" s="52" t="s">
        <v>124</v>
      </c>
      <c r="C2591" s="52">
        <v>314</v>
      </c>
      <c r="D2591" s="52">
        <v>0.64200000000000002</v>
      </c>
      <c r="E2591" s="52">
        <v>0.58899999999999997</v>
      </c>
      <c r="F2591" s="52">
        <v>0.56799999999999995</v>
      </c>
      <c r="G2591" s="53">
        <v>9459.65</v>
      </c>
      <c r="H2591" s="52">
        <v>1</v>
      </c>
      <c r="I2591" t="str">
        <f t="shared" si="120"/>
        <v>Médio</v>
      </c>
      <c r="J2591" t="str">
        <f>VLOOKUP(B2591,'De-Para_Estado_Regiao'!$B:$C,2,0)</f>
        <v>Norte</v>
      </c>
      <c r="K2591" s="41">
        <f t="shared" si="121"/>
        <v>9459.65</v>
      </c>
      <c r="L2591" s="15">
        <f t="shared" si="122"/>
        <v>0.58899999999999997</v>
      </c>
    </row>
    <row r="2592" spans="1:12" x14ac:dyDescent="0.25">
      <c r="A2592" s="50" t="s">
        <v>1514</v>
      </c>
      <c r="B2592" s="50" t="s">
        <v>56</v>
      </c>
      <c r="C2592" s="50">
        <v>2322</v>
      </c>
      <c r="D2592" s="50">
        <v>0.60499999999999998</v>
      </c>
      <c r="E2592" s="50">
        <v>0.621</v>
      </c>
      <c r="F2592" s="50">
        <v>0.45100000000000001</v>
      </c>
      <c r="G2592" s="51">
        <v>9430.8700000000008</v>
      </c>
      <c r="H2592" s="50">
        <v>13</v>
      </c>
      <c r="I2592" t="str">
        <f t="shared" si="120"/>
        <v>Médio</v>
      </c>
      <c r="J2592" t="str">
        <f>VLOOKUP(B2592,'De-Para_Estado_Regiao'!$B:$C,2,0)</f>
        <v>Norte</v>
      </c>
      <c r="K2592" s="41">
        <f t="shared" si="121"/>
        <v>9430.8700000000008</v>
      </c>
      <c r="L2592" s="15">
        <f t="shared" si="122"/>
        <v>0.621</v>
      </c>
    </row>
    <row r="2593" spans="1:12" x14ac:dyDescent="0.25">
      <c r="A2593" s="52" t="s">
        <v>3539</v>
      </c>
      <c r="B2593" s="52" t="s">
        <v>56</v>
      </c>
      <c r="C2593" s="52">
        <v>775</v>
      </c>
      <c r="D2593" s="52">
        <v>0.52700000000000002</v>
      </c>
      <c r="E2593" s="52">
        <v>0.499</v>
      </c>
      <c r="F2593" s="52">
        <v>0.377</v>
      </c>
      <c r="G2593" s="53">
        <v>9405.9500000000007</v>
      </c>
      <c r="H2593" s="52">
        <v>2</v>
      </c>
      <c r="I2593" t="str">
        <f t="shared" si="120"/>
        <v>Baixo</v>
      </c>
      <c r="J2593" t="str">
        <f>VLOOKUP(B2593,'De-Para_Estado_Regiao'!$B:$C,2,0)</f>
        <v>Norte</v>
      </c>
      <c r="K2593" s="41">
        <f t="shared" si="121"/>
        <v>9405.9500000000007</v>
      </c>
      <c r="L2593" s="15">
        <f t="shared" si="122"/>
        <v>0.499</v>
      </c>
    </row>
    <row r="2594" spans="1:12" x14ac:dyDescent="0.25">
      <c r="A2594" s="52" t="s">
        <v>4321</v>
      </c>
      <c r="B2594" s="52" t="s">
        <v>124</v>
      </c>
      <c r="C2594" s="52">
        <v>266</v>
      </c>
      <c r="D2594" s="52">
        <v>0.61599999999999999</v>
      </c>
      <c r="E2594" s="52">
        <v>0.57199999999999995</v>
      </c>
      <c r="F2594" s="52">
        <v>0.51100000000000001</v>
      </c>
      <c r="G2594" s="53">
        <v>9391.2000000000007</v>
      </c>
      <c r="H2594" s="52">
        <v>0</v>
      </c>
      <c r="I2594" t="str">
        <f t="shared" si="120"/>
        <v>Médio</v>
      </c>
      <c r="J2594" t="str">
        <f>VLOOKUP(B2594,'De-Para_Estado_Regiao'!$B:$C,2,0)</f>
        <v>Norte</v>
      </c>
      <c r="K2594" s="41">
        <f t="shared" si="121"/>
        <v>9391.2000000000007</v>
      </c>
      <c r="L2594" s="15">
        <f t="shared" si="122"/>
        <v>0.57199999999999995</v>
      </c>
    </row>
    <row r="2595" spans="1:12" x14ac:dyDescent="0.25">
      <c r="A2595" s="50" t="s">
        <v>2531</v>
      </c>
      <c r="B2595" s="50" t="s">
        <v>12</v>
      </c>
      <c r="C2595" s="50">
        <v>1573</v>
      </c>
      <c r="D2595" s="50">
        <v>0.57499999999999996</v>
      </c>
      <c r="E2595" s="50">
        <v>0.53900000000000003</v>
      </c>
      <c r="F2595" s="50">
        <v>0.46700000000000003</v>
      </c>
      <c r="G2595" s="51">
        <v>9376.98</v>
      </c>
      <c r="H2595" s="50">
        <v>0</v>
      </c>
      <c r="I2595" t="str">
        <f t="shared" si="120"/>
        <v>Médio</v>
      </c>
      <c r="J2595" t="str">
        <f>VLOOKUP(B2595,'De-Para_Estado_Regiao'!$B:$C,2,0)</f>
        <v>Norte</v>
      </c>
      <c r="K2595" s="41">
        <f t="shared" si="121"/>
        <v>9376.98</v>
      </c>
      <c r="L2595" s="15">
        <f t="shared" si="122"/>
        <v>0.53900000000000003</v>
      </c>
    </row>
    <row r="2596" spans="1:12" x14ac:dyDescent="0.25">
      <c r="A2596" s="52" t="s">
        <v>2840</v>
      </c>
      <c r="B2596" s="52" t="s">
        <v>12</v>
      </c>
      <c r="C2596" s="52">
        <v>600</v>
      </c>
      <c r="D2596" s="52">
        <v>0.58899999999999997</v>
      </c>
      <c r="E2596" s="52">
        <v>0.60099999999999998</v>
      </c>
      <c r="F2596" s="52">
        <v>0.437</v>
      </c>
      <c r="G2596" s="53">
        <v>9373.09</v>
      </c>
      <c r="H2596" s="52">
        <v>13</v>
      </c>
      <c r="I2596" t="str">
        <f t="shared" si="120"/>
        <v>Médio</v>
      </c>
      <c r="J2596" t="str">
        <f>VLOOKUP(B2596,'De-Para_Estado_Regiao'!$B:$C,2,0)</f>
        <v>Norte</v>
      </c>
      <c r="K2596" s="41">
        <f t="shared" si="121"/>
        <v>9373.09</v>
      </c>
      <c r="L2596" s="15">
        <f t="shared" si="122"/>
        <v>0.60099999999999998</v>
      </c>
    </row>
    <row r="2597" spans="1:12" x14ac:dyDescent="0.25">
      <c r="A2597" s="50" t="s">
        <v>1530</v>
      </c>
      <c r="B2597" s="50" t="s">
        <v>56</v>
      </c>
      <c r="C2597" s="50">
        <v>1729</v>
      </c>
      <c r="D2597" s="50">
        <v>0.55000000000000004</v>
      </c>
      <c r="E2597" s="50">
        <v>0.53400000000000003</v>
      </c>
      <c r="F2597" s="50">
        <v>0.41599999999999998</v>
      </c>
      <c r="G2597" s="51">
        <v>9371.4599999999991</v>
      </c>
      <c r="H2597" s="50">
        <v>6</v>
      </c>
      <c r="I2597" t="str">
        <f t="shared" si="120"/>
        <v>Médio</v>
      </c>
      <c r="J2597" t="str">
        <f>VLOOKUP(B2597,'De-Para_Estado_Regiao'!$B:$C,2,0)</f>
        <v>Norte</v>
      </c>
      <c r="K2597" s="41">
        <f t="shared" si="121"/>
        <v>9371.4599999999991</v>
      </c>
      <c r="L2597" s="15">
        <f t="shared" si="122"/>
        <v>0.53400000000000003</v>
      </c>
    </row>
    <row r="2598" spans="1:12" x14ac:dyDescent="0.25">
      <c r="A2598" s="50" t="s">
        <v>5256</v>
      </c>
      <c r="B2598" s="50" t="s">
        <v>124</v>
      </c>
      <c r="C2598" s="50">
        <v>191</v>
      </c>
      <c r="D2598" s="50">
        <v>0.60499999999999998</v>
      </c>
      <c r="E2598" s="50">
        <v>0.59499999999999997</v>
      </c>
      <c r="F2598" s="50">
        <v>0.50600000000000001</v>
      </c>
      <c r="G2598" s="51">
        <v>9343.51</v>
      </c>
      <c r="H2598" s="50">
        <v>0</v>
      </c>
      <c r="I2598" t="str">
        <f t="shared" si="120"/>
        <v>Médio</v>
      </c>
      <c r="J2598" t="str">
        <f>VLOOKUP(B2598,'De-Para_Estado_Regiao'!$B:$C,2,0)</f>
        <v>Norte</v>
      </c>
      <c r="K2598" s="41">
        <f t="shared" si="121"/>
        <v>9343.51</v>
      </c>
      <c r="L2598" s="15">
        <f t="shared" si="122"/>
        <v>0.59499999999999997</v>
      </c>
    </row>
    <row r="2599" spans="1:12" x14ac:dyDescent="0.25">
      <c r="A2599" s="52" t="s">
        <v>4820</v>
      </c>
      <c r="B2599" s="52" t="s">
        <v>124</v>
      </c>
      <c r="C2599" s="52">
        <v>166</v>
      </c>
      <c r="D2599" s="52">
        <v>0.57999999999999996</v>
      </c>
      <c r="E2599" s="52">
        <v>0.54200000000000004</v>
      </c>
      <c r="F2599" s="52">
        <v>0.498</v>
      </c>
      <c r="G2599" s="53">
        <v>9334.7199999999993</v>
      </c>
      <c r="H2599" s="52">
        <v>0</v>
      </c>
      <c r="I2599" t="str">
        <f t="shared" si="120"/>
        <v>Médio</v>
      </c>
      <c r="J2599" t="str">
        <f>VLOOKUP(B2599,'De-Para_Estado_Regiao'!$B:$C,2,0)</f>
        <v>Norte</v>
      </c>
      <c r="K2599" s="41">
        <f t="shared" si="121"/>
        <v>9334.7199999999993</v>
      </c>
      <c r="L2599" s="15">
        <f t="shared" si="122"/>
        <v>0.54200000000000004</v>
      </c>
    </row>
    <row r="2600" spans="1:12" x14ac:dyDescent="0.25">
      <c r="A2600" s="52" t="s">
        <v>962</v>
      </c>
      <c r="B2600" s="52" t="s">
        <v>12</v>
      </c>
      <c r="C2600" s="52">
        <v>2941</v>
      </c>
      <c r="D2600" s="52">
        <v>0.65900000000000003</v>
      </c>
      <c r="E2600" s="52">
        <v>0.622</v>
      </c>
      <c r="F2600" s="52">
        <v>0.57599999999999996</v>
      </c>
      <c r="G2600" s="53">
        <v>9301.73</v>
      </c>
      <c r="H2600" s="52">
        <v>45</v>
      </c>
      <c r="I2600" t="str">
        <f t="shared" si="120"/>
        <v>Médio</v>
      </c>
      <c r="J2600" t="str">
        <f>VLOOKUP(B2600,'De-Para_Estado_Regiao'!$B:$C,2,0)</f>
        <v>Norte</v>
      </c>
      <c r="K2600" s="41">
        <f t="shared" si="121"/>
        <v>9301.73</v>
      </c>
      <c r="L2600" s="15">
        <f t="shared" si="122"/>
        <v>0.622</v>
      </c>
    </row>
    <row r="2601" spans="1:12" x14ac:dyDescent="0.25">
      <c r="A2601" s="52" t="s">
        <v>4258</v>
      </c>
      <c r="B2601" s="52" t="s">
        <v>124</v>
      </c>
      <c r="C2601" s="52">
        <v>166</v>
      </c>
      <c r="D2601" s="52">
        <v>0.6</v>
      </c>
      <c r="E2601" s="52">
        <v>0.57399999999999995</v>
      </c>
      <c r="F2601" s="52">
        <v>0.48199999999999998</v>
      </c>
      <c r="G2601" s="53">
        <v>9150.36</v>
      </c>
      <c r="H2601" s="52">
        <v>1</v>
      </c>
      <c r="I2601" t="str">
        <f t="shared" si="120"/>
        <v>Médio</v>
      </c>
      <c r="J2601" t="str">
        <f>VLOOKUP(B2601,'De-Para_Estado_Regiao'!$B:$C,2,0)</f>
        <v>Norte</v>
      </c>
      <c r="K2601" s="41">
        <f t="shared" si="121"/>
        <v>9150.36</v>
      </c>
      <c r="L2601" s="15">
        <f t="shared" si="122"/>
        <v>0.57399999999999995</v>
      </c>
    </row>
    <row r="2602" spans="1:12" x14ac:dyDescent="0.25">
      <c r="A2602" s="50" t="s">
        <v>1749</v>
      </c>
      <c r="B2602" s="50" t="s">
        <v>56</v>
      </c>
      <c r="C2602" s="50">
        <v>1644</v>
      </c>
      <c r="D2602" s="50">
        <v>0.58799999999999997</v>
      </c>
      <c r="E2602" s="50">
        <v>0.57599999999999996</v>
      </c>
      <c r="F2602" s="50">
        <v>0.45500000000000002</v>
      </c>
      <c r="G2602" s="51">
        <v>9115.3799999999992</v>
      </c>
      <c r="H2602" s="50">
        <v>5</v>
      </c>
      <c r="I2602" t="str">
        <f t="shared" si="120"/>
        <v>Médio</v>
      </c>
      <c r="J2602" t="str">
        <f>VLOOKUP(B2602,'De-Para_Estado_Regiao'!$B:$C,2,0)</f>
        <v>Norte</v>
      </c>
      <c r="K2602" s="41">
        <f t="shared" si="121"/>
        <v>9115.3799999999992</v>
      </c>
      <c r="L2602" s="15">
        <f t="shared" si="122"/>
        <v>0.57599999999999996</v>
      </c>
    </row>
    <row r="2603" spans="1:12" x14ac:dyDescent="0.25">
      <c r="A2603" s="50" t="s">
        <v>1031</v>
      </c>
      <c r="B2603" s="50" t="s">
        <v>56</v>
      </c>
      <c r="C2603" s="50">
        <v>4353</v>
      </c>
      <c r="D2603" s="50">
        <v>0.66</v>
      </c>
      <c r="E2603" s="50">
        <v>0.58899999999999997</v>
      </c>
      <c r="F2603" s="50">
        <v>0.60499999999999998</v>
      </c>
      <c r="G2603" s="51">
        <v>9092.68</v>
      </c>
      <c r="H2603" s="50">
        <v>9</v>
      </c>
      <c r="I2603" t="str">
        <f t="shared" si="120"/>
        <v>Médio</v>
      </c>
      <c r="J2603" t="str">
        <f>VLOOKUP(B2603,'De-Para_Estado_Regiao'!$B:$C,2,0)</f>
        <v>Norte</v>
      </c>
      <c r="K2603" s="41">
        <f t="shared" si="121"/>
        <v>9092.68</v>
      </c>
      <c r="L2603" s="15">
        <f t="shared" si="122"/>
        <v>0.58899999999999997</v>
      </c>
    </row>
    <row r="2604" spans="1:12" x14ac:dyDescent="0.25">
      <c r="A2604" s="52" t="s">
        <v>1917</v>
      </c>
      <c r="B2604" s="52" t="s">
        <v>12</v>
      </c>
      <c r="C2604" s="52">
        <v>1442</v>
      </c>
      <c r="D2604" s="52">
        <v>0.55000000000000004</v>
      </c>
      <c r="E2604" s="52">
        <v>0.57299999999999995</v>
      </c>
      <c r="F2604" s="52">
        <v>0.38500000000000001</v>
      </c>
      <c r="G2604" s="53">
        <v>9088.27</v>
      </c>
      <c r="H2604" s="52">
        <v>52</v>
      </c>
      <c r="I2604" t="str">
        <f t="shared" si="120"/>
        <v>Médio</v>
      </c>
      <c r="J2604" t="str">
        <f>VLOOKUP(B2604,'De-Para_Estado_Regiao'!$B:$C,2,0)</f>
        <v>Norte</v>
      </c>
      <c r="K2604" s="41">
        <f t="shared" si="121"/>
        <v>9088.27</v>
      </c>
      <c r="L2604" s="15">
        <f t="shared" si="122"/>
        <v>0.57299999999999995</v>
      </c>
    </row>
    <row r="2605" spans="1:12" x14ac:dyDescent="0.25">
      <c r="A2605" s="52" t="s">
        <v>3468</v>
      </c>
      <c r="B2605" s="52" t="s">
        <v>56</v>
      </c>
      <c r="C2605" s="52">
        <v>598</v>
      </c>
      <c r="D2605" s="52">
        <v>0.45</v>
      </c>
      <c r="E2605" s="52">
        <v>0.48099999999999998</v>
      </c>
      <c r="F2605" s="52">
        <v>0.25900000000000001</v>
      </c>
      <c r="G2605" s="53">
        <v>9085.35</v>
      </c>
      <c r="H2605" s="52">
        <v>0</v>
      </c>
      <c r="I2605" t="str">
        <f t="shared" si="120"/>
        <v>Baixo</v>
      </c>
      <c r="J2605" t="str">
        <f>VLOOKUP(B2605,'De-Para_Estado_Regiao'!$B:$C,2,0)</f>
        <v>Norte</v>
      </c>
      <c r="K2605" s="41">
        <f t="shared" si="121"/>
        <v>9085.35</v>
      </c>
      <c r="L2605" s="15">
        <f t="shared" si="122"/>
        <v>0.48099999999999998</v>
      </c>
    </row>
    <row r="2606" spans="1:12" x14ac:dyDescent="0.25">
      <c r="A2606" s="50" t="s">
        <v>3443</v>
      </c>
      <c r="B2606" s="50" t="s">
        <v>56</v>
      </c>
      <c r="C2606" s="50">
        <v>893</v>
      </c>
      <c r="D2606" s="50">
        <v>0.56100000000000005</v>
      </c>
      <c r="E2606" s="50">
        <v>0.54</v>
      </c>
      <c r="F2606" s="50">
        <v>0.433</v>
      </c>
      <c r="G2606" s="51">
        <v>8972.25</v>
      </c>
      <c r="H2606" s="50">
        <v>1</v>
      </c>
      <c r="I2606" t="str">
        <f t="shared" si="120"/>
        <v>Médio</v>
      </c>
      <c r="J2606" t="str">
        <f>VLOOKUP(B2606,'De-Para_Estado_Regiao'!$B:$C,2,0)</f>
        <v>Norte</v>
      </c>
      <c r="K2606" s="41">
        <f t="shared" si="121"/>
        <v>8972.25</v>
      </c>
      <c r="L2606" s="15">
        <f t="shared" si="122"/>
        <v>0.54</v>
      </c>
    </row>
    <row r="2607" spans="1:12" x14ac:dyDescent="0.25">
      <c r="A2607" s="52" t="s">
        <v>4601</v>
      </c>
      <c r="B2607" s="52" t="s">
        <v>124</v>
      </c>
      <c r="C2607" s="52">
        <v>276</v>
      </c>
      <c r="D2607" s="52">
        <v>0.57299999999999995</v>
      </c>
      <c r="E2607" s="52">
        <v>0.51600000000000001</v>
      </c>
      <c r="F2607" s="52">
        <v>0.48699999999999999</v>
      </c>
      <c r="G2607" s="53">
        <v>8957.33</v>
      </c>
      <c r="H2607" s="52">
        <v>0</v>
      </c>
      <c r="I2607" t="str">
        <f t="shared" si="120"/>
        <v>Médio</v>
      </c>
      <c r="J2607" t="str">
        <f>VLOOKUP(B2607,'De-Para_Estado_Regiao'!$B:$C,2,0)</f>
        <v>Norte</v>
      </c>
      <c r="K2607" s="41">
        <f t="shared" si="121"/>
        <v>8957.33</v>
      </c>
      <c r="L2607" s="15">
        <f t="shared" si="122"/>
        <v>0.51600000000000001</v>
      </c>
    </row>
    <row r="2608" spans="1:12" x14ac:dyDescent="0.25">
      <c r="A2608" s="50" t="s">
        <v>4980</v>
      </c>
      <c r="B2608" s="50" t="s">
        <v>124</v>
      </c>
      <c r="C2608" s="50">
        <v>114</v>
      </c>
      <c r="D2608" s="50">
        <v>0.60799999999999998</v>
      </c>
      <c r="E2608" s="50">
        <v>0.55700000000000005</v>
      </c>
      <c r="F2608" s="50">
        <v>0.56100000000000005</v>
      </c>
      <c r="G2608" s="51">
        <v>8925.59</v>
      </c>
      <c r="H2608" s="50">
        <v>0</v>
      </c>
      <c r="I2608" t="str">
        <f t="shared" si="120"/>
        <v>Médio</v>
      </c>
      <c r="J2608" t="str">
        <f>VLOOKUP(B2608,'De-Para_Estado_Regiao'!$B:$C,2,0)</f>
        <v>Norte</v>
      </c>
      <c r="K2608" s="41">
        <f t="shared" si="121"/>
        <v>8925.59</v>
      </c>
      <c r="L2608" s="15">
        <f t="shared" si="122"/>
        <v>0.55700000000000005</v>
      </c>
    </row>
    <row r="2609" spans="1:12" x14ac:dyDescent="0.25">
      <c r="A2609" s="52" t="s">
        <v>1261</v>
      </c>
      <c r="B2609" s="52" t="s">
        <v>12</v>
      </c>
      <c r="C2609" s="52">
        <v>1457</v>
      </c>
      <c r="D2609" s="52">
        <v>0.59499999999999997</v>
      </c>
      <c r="E2609" s="52">
        <v>0.57899999999999996</v>
      </c>
      <c r="F2609" s="52">
        <v>0.49</v>
      </c>
      <c r="G2609" s="53">
        <v>8890.9599999999991</v>
      </c>
      <c r="H2609" s="52">
        <v>26</v>
      </c>
      <c r="I2609" t="str">
        <f t="shared" si="120"/>
        <v>Médio</v>
      </c>
      <c r="J2609" t="str">
        <f>VLOOKUP(B2609,'De-Para_Estado_Regiao'!$B:$C,2,0)</f>
        <v>Norte</v>
      </c>
      <c r="K2609" s="41">
        <f t="shared" si="121"/>
        <v>8890.9599999999991</v>
      </c>
      <c r="L2609" s="15">
        <f t="shared" si="122"/>
        <v>0.57899999999999996</v>
      </c>
    </row>
    <row r="2610" spans="1:12" x14ac:dyDescent="0.25">
      <c r="A2610" s="50" t="s">
        <v>3337</v>
      </c>
      <c r="B2610" s="50" t="s">
        <v>12</v>
      </c>
      <c r="C2610" s="50">
        <v>391</v>
      </c>
      <c r="D2610" s="50">
        <v>0.55200000000000005</v>
      </c>
      <c r="E2610" s="50">
        <v>0.54100000000000004</v>
      </c>
      <c r="F2610" s="50">
        <v>0.40400000000000003</v>
      </c>
      <c r="G2610" s="51">
        <v>8882.5499999999993</v>
      </c>
      <c r="H2610" s="50">
        <v>29</v>
      </c>
      <c r="I2610" t="str">
        <f t="shared" si="120"/>
        <v>Médio</v>
      </c>
      <c r="J2610" t="str">
        <f>VLOOKUP(B2610,'De-Para_Estado_Regiao'!$B:$C,2,0)</f>
        <v>Norte</v>
      </c>
      <c r="K2610" s="41">
        <f t="shared" si="121"/>
        <v>8882.5499999999993</v>
      </c>
      <c r="L2610" s="15">
        <f t="shared" si="122"/>
        <v>0.54100000000000004</v>
      </c>
    </row>
    <row r="2611" spans="1:12" x14ac:dyDescent="0.25">
      <c r="A2611" s="50" t="s">
        <v>1820</v>
      </c>
      <c r="B2611" s="50" t="s">
        <v>56</v>
      </c>
      <c r="C2611" s="50">
        <v>1724</v>
      </c>
      <c r="D2611" s="50">
        <v>0.57999999999999996</v>
      </c>
      <c r="E2611" s="50">
        <v>0.57999999999999996</v>
      </c>
      <c r="F2611" s="50">
        <v>0.45600000000000002</v>
      </c>
      <c r="G2611" s="51">
        <v>8859.52</v>
      </c>
      <c r="H2611" s="50">
        <v>39</v>
      </c>
      <c r="I2611" t="str">
        <f t="shared" si="120"/>
        <v>Médio</v>
      </c>
      <c r="J2611" t="str">
        <f>VLOOKUP(B2611,'De-Para_Estado_Regiao'!$B:$C,2,0)</f>
        <v>Norte</v>
      </c>
      <c r="K2611" s="41">
        <f t="shared" si="121"/>
        <v>8859.52</v>
      </c>
      <c r="L2611" s="15">
        <f t="shared" si="122"/>
        <v>0.57999999999999996</v>
      </c>
    </row>
    <row r="2612" spans="1:12" x14ac:dyDescent="0.25">
      <c r="A2612" s="52" t="s">
        <v>4791</v>
      </c>
      <c r="B2612" s="52" t="s">
        <v>124</v>
      </c>
      <c r="C2612" s="52">
        <v>194</v>
      </c>
      <c r="D2612" s="52">
        <v>0.56999999999999995</v>
      </c>
      <c r="E2612" s="52">
        <v>0.58399999999999996</v>
      </c>
      <c r="F2612" s="52">
        <v>0.41499999999999998</v>
      </c>
      <c r="G2612" s="53">
        <v>8834.25</v>
      </c>
      <c r="H2612" s="52">
        <v>0</v>
      </c>
      <c r="I2612" t="str">
        <f t="shared" si="120"/>
        <v>Médio</v>
      </c>
      <c r="J2612" t="str">
        <f>VLOOKUP(B2612,'De-Para_Estado_Regiao'!$B:$C,2,0)</f>
        <v>Norte</v>
      </c>
      <c r="K2612" s="41">
        <f t="shared" si="121"/>
        <v>8834.25</v>
      </c>
      <c r="L2612" s="15">
        <f t="shared" si="122"/>
        <v>0.58399999999999996</v>
      </c>
    </row>
    <row r="2613" spans="1:12" x14ac:dyDescent="0.25">
      <c r="A2613" s="50" t="s">
        <v>3524</v>
      </c>
      <c r="B2613" s="50" t="s">
        <v>12</v>
      </c>
      <c r="C2613" s="50">
        <v>500</v>
      </c>
      <c r="D2613" s="50">
        <v>0.58799999999999997</v>
      </c>
      <c r="E2613" s="50">
        <v>0.54800000000000004</v>
      </c>
      <c r="F2613" s="50">
        <v>0.47799999999999998</v>
      </c>
      <c r="G2613" s="51">
        <v>8832.67</v>
      </c>
      <c r="H2613" s="50">
        <v>4</v>
      </c>
      <c r="I2613" t="str">
        <f t="shared" si="120"/>
        <v>Médio</v>
      </c>
      <c r="J2613" t="str">
        <f>VLOOKUP(B2613,'De-Para_Estado_Regiao'!$B:$C,2,0)</f>
        <v>Norte</v>
      </c>
      <c r="K2613" s="41">
        <f t="shared" si="121"/>
        <v>8832.67</v>
      </c>
      <c r="L2613" s="15">
        <f t="shared" si="122"/>
        <v>0.54800000000000004</v>
      </c>
    </row>
    <row r="2614" spans="1:12" x14ac:dyDescent="0.25">
      <c r="A2614" s="52" t="s">
        <v>1798</v>
      </c>
      <c r="B2614" s="52" t="s">
        <v>56</v>
      </c>
      <c r="C2614" s="52">
        <v>788</v>
      </c>
      <c r="D2614" s="52">
        <v>0.63700000000000001</v>
      </c>
      <c r="E2614" s="52">
        <v>0.621</v>
      </c>
      <c r="F2614" s="52">
        <v>0.54</v>
      </c>
      <c r="G2614" s="53">
        <v>8809.6200000000008</v>
      </c>
      <c r="H2614" s="52">
        <v>5</v>
      </c>
      <c r="I2614" t="str">
        <f t="shared" si="120"/>
        <v>Médio</v>
      </c>
      <c r="J2614" t="str">
        <f>VLOOKUP(B2614,'De-Para_Estado_Regiao'!$B:$C,2,0)</f>
        <v>Norte</v>
      </c>
      <c r="K2614" s="41">
        <f t="shared" si="121"/>
        <v>8809.6200000000008</v>
      </c>
      <c r="L2614" s="15">
        <f t="shared" si="122"/>
        <v>0.621</v>
      </c>
    </row>
    <row r="2615" spans="1:12" x14ac:dyDescent="0.25">
      <c r="A2615" s="52" t="s">
        <v>4176</v>
      </c>
      <c r="B2615" s="52" t="s">
        <v>12</v>
      </c>
      <c r="C2615" s="52">
        <v>401</v>
      </c>
      <c r="D2615" s="52">
        <v>0.58899999999999997</v>
      </c>
      <c r="E2615" s="52">
        <v>0.57399999999999995</v>
      </c>
      <c r="F2615" s="52">
        <v>0.46700000000000003</v>
      </c>
      <c r="G2615" s="53">
        <v>8762.1299999999992</v>
      </c>
      <c r="H2615" s="52">
        <v>0</v>
      </c>
      <c r="I2615" t="str">
        <f t="shared" si="120"/>
        <v>Médio</v>
      </c>
      <c r="J2615" t="str">
        <f>VLOOKUP(B2615,'De-Para_Estado_Regiao'!$B:$C,2,0)</f>
        <v>Norte</v>
      </c>
      <c r="K2615" s="41">
        <f t="shared" si="121"/>
        <v>8762.1299999999992</v>
      </c>
      <c r="L2615" s="15">
        <f t="shared" si="122"/>
        <v>0.57399999999999995</v>
      </c>
    </row>
    <row r="2616" spans="1:12" x14ac:dyDescent="0.25">
      <c r="A2616" s="52" t="s">
        <v>1963</v>
      </c>
      <c r="B2616" s="52" t="s">
        <v>12</v>
      </c>
      <c r="C2616" s="52">
        <v>774</v>
      </c>
      <c r="D2616" s="52">
        <v>0.502</v>
      </c>
      <c r="E2616" s="52">
        <v>0.48199999999999998</v>
      </c>
      <c r="F2616" s="52">
        <v>0.34599999999999997</v>
      </c>
      <c r="G2616" s="53">
        <v>8741.3799999999992</v>
      </c>
      <c r="H2616" s="52">
        <v>0</v>
      </c>
      <c r="I2616" t="str">
        <f t="shared" si="120"/>
        <v>Baixo</v>
      </c>
      <c r="J2616" t="str">
        <f>VLOOKUP(B2616,'De-Para_Estado_Regiao'!$B:$C,2,0)</f>
        <v>Norte</v>
      </c>
      <c r="K2616" s="41">
        <f t="shared" si="121"/>
        <v>8741.3799999999992</v>
      </c>
      <c r="L2616" s="15">
        <f t="shared" si="122"/>
        <v>0.48199999999999998</v>
      </c>
    </row>
    <row r="2617" spans="1:12" x14ac:dyDescent="0.25">
      <c r="A2617" s="50" t="s">
        <v>1824</v>
      </c>
      <c r="B2617" s="50" t="s">
        <v>12</v>
      </c>
      <c r="C2617" s="50">
        <v>5279</v>
      </c>
      <c r="D2617" s="50">
        <v>0.58799999999999997</v>
      </c>
      <c r="E2617" s="50">
        <v>0.58299999999999996</v>
      </c>
      <c r="F2617" s="50">
        <v>0.45</v>
      </c>
      <c r="G2617" s="51">
        <v>8711.6200000000008</v>
      </c>
      <c r="H2617" s="50">
        <v>6</v>
      </c>
      <c r="I2617" t="str">
        <f t="shared" si="120"/>
        <v>Médio</v>
      </c>
      <c r="J2617" t="str">
        <f>VLOOKUP(B2617,'De-Para_Estado_Regiao'!$B:$C,2,0)</f>
        <v>Norte</v>
      </c>
      <c r="K2617" s="41">
        <f t="shared" si="121"/>
        <v>8711.6200000000008</v>
      </c>
      <c r="L2617" s="15">
        <f t="shared" si="122"/>
        <v>0.58299999999999996</v>
      </c>
    </row>
    <row r="2618" spans="1:12" x14ac:dyDescent="0.25">
      <c r="A2618" s="52" t="s">
        <v>2640</v>
      </c>
      <c r="B2618" s="52" t="s">
        <v>12</v>
      </c>
      <c r="C2618" s="52">
        <v>652</v>
      </c>
      <c r="D2618" s="52">
        <v>0.52600000000000002</v>
      </c>
      <c r="E2618" s="52">
        <v>0.54</v>
      </c>
      <c r="F2618" s="52">
        <v>0.35299999999999998</v>
      </c>
      <c r="G2618" s="53">
        <v>8703.91</v>
      </c>
      <c r="H2618" s="52">
        <v>0</v>
      </c>
      <c r="I2618" t="str">
        <f t="shared" si="120"/>
        <v>Baixo</v>
      </c>
      <c r="J2618" t="str">
        <f>VLOOKUP(B2618,'De-Para_Estado_Regiao'!$B:$C,2,0)</f>
        <v>Norte</v>
      </c>
      <c r="K2618" s="41">
        <f t="shared" si="121"/>
        <v>8703.91</v>
      </c>
      <c r="L2618" s="15">
        <f t="shared" si="122"/>
        <v>0.54</v>
      </c>
    </row>
    <row r="2619" spans="1:12" x14ac:dyDescent="0.25">
      <c r="A2619" s="52" t="s">
        <v>1076</v>
      </c>
      <c r="B2619" s="52" t="s">
        <v>12</v>
      </c>
      <c r="C2619" s="52">
        <v>3552</v>
      </c>
      <c r="D2619" s="52">
        <v>0.622</v>
      </c>
      <c r="E2619" s="52">
        <v>0.628</v>
      </c>
      <c r="F2619" s="52">
        <v>0.50900000000000001</v>
      </c>
      <c r="G2619" s="53">
        <v>8612.32</v>
      </c>
      <c r="H2619" s="52">
        <v>9</v>
      </c>
      <c r="I2619" t="str">
        <f t="shared" si="120"/>
        <v>Médio</v>
      </c>
      <c r="J2619" t="str">
        <f>VLOOKUP(B2619,'De-Para_Estado_Regiao'!$B:$C,2,0)</f>
        <v>Norte</v>
      </c>
      <c r="K2619" s="41">
        <f t="shared" si="121"/>
        <v>8612.32</v>
      </c>
      <c r="L2619" s="15">
        <f t="shared" si="122"/>
        <v>0.628</v>
      </c>
    </row>
    <row r="2620" spans="1:12" x14ac:dyDescent="0.25">
      <c r="A2620" s="52" t="s">
        <v>1695</v>
      </c>
      <c r="B2620" s="52" t="s">
        <v>12</v>
      </c>
      <c r="C2620" s="52">
        <v>5640</v>
      </c>
      <c r="D2620" s="52">
        <v>0.6</v>
      </c>
      <c r="E2620" s="52">
        <v>0.58899999999999997</v>
      </c>
      <c r="F2620" s="52">
        <v>0.48599999999999999</v>
      </c>
      <c r="G2620" s="53">
        <v>8607.7000000000007</v>
      </c>
      <c r="H2620" s="52">
        <v>46</v>
      </c>
      <c r="I2620" t="str">
        <f t="shared" si="120"/>
        <v>Médio</v>
      </c>
      <c r="J2620" t="str">
        <f>VLOOKUP(B2620,'De-Para_Estado_Regiao'!$B:$C,2,0)</f>
        <v>Norte</v>
      </c>
      <c r="K2620" s="41">
        <f t="shared" si="121"/>
        <v>8607.7000000000007</v>
      </c>
      <c r="L2620" s="15">
        <f t="shared" si="122"/>
        <v>0.58899999999999997</v>
      </c>
    </row>
    <row r="2621" spans="1:12" x14ac:dyDescent="0.25">
      <c r="A2621" s="50" t="s">
        <v>5307</v>
      </c>
      <c r="B2621" s="50" t="s">
        <v>124</v>
      </c>
      <c r="C2621" s="50">
        <v>190</v>
      </c>
      <c r="D2621" s="50">
        <v>0.59399999999999997</v>
      </c>
      <c r="E2621" s="50">
        <v>0.54300000000000004</v>
      </c>
      <c r="F2621" s="50">
        <v>0.53100000000000003</v>
      </c>
      <c r="G2621" s="51">
        <v>8606.1</v>
      </c>
      <c r="H2621" s="50">
        <v>0</v>
      </c>
      <c r="I2621" t="str">
        <f t="shared" si="120"/>
        <v>Médio</v>
      </c>
      <c r="J2621" t="str">
        <f>VLOOKUP(B2621,'De-Para_Estado_Regiao'!$B:$C,2,0)</f>
        <v>Norte</v>
      </c>
      <c r="K2621" s="41">
        <f t="shared" si="121"/>
        <v>8606.1</v>
      </c>
      <c r="L2621" s="15">
        <f t="shared" si="122"/>
        <v>0.54300000000000004</v>
      </c>
    </row>
    <row r="2622" spans="1:12" x14ac:dyDescent="0.25">
      <c r="A2622" s="52" t="s">
        <v>1641</v>
      </c>
      <c r="B2622" s="52" t="s">
        <v>12</v>
      </c>
      <c r="C2622" s="52">
        <v>4146</v>
      </c>
      <c r="D2622" s="52">
        <v>0.57999999999999996</v>
      </c>
      <c r="E2622" s="52">
        <v>0.53800000000000003</v>
      </c>
      <c r="F2622" s="52">
        <v>0.47399999999999998</v>
      </c>
      <c r="G2622" s="53">
        <v>8576.6200000000008</v>
      </c>
      <c r="H2622" s="52">
        <v>131</v>
      </c>
      <c r="I2622" t="str">
        <f t="shared" si="120"/>
        <v>Médio</v>
      </c>
      <c r="J2622" t="str">
        <f>VLOOKUP(B2622,'De-Para_Estado_Regiao'!$B:$C,2,0)</f>
        <v>Norte</v>
      </c>
      <c r="K2622" s="41">
        <f t="shared" si="121"/>
        <v>8576.6200000000008</v>
      </c>
      <c r="L2622" s="15">
        <f t="shared" si="122"/>
        <v>0.53800000000000003</v>
      </c>
    </row>
    <row r="2623" spans="1:12" x14ac:dyDescent="0.25">
      <c r="A2623" s="50" t="s">
        <v>3680</v>
      </c>
      <c r="B2623" s="50" t="s">
        <v>12</v>
      </c>
      <c r="C2623" s="50">
        <v>231</v>
      </c>
      <c r="D2623" s="50">
        <v>0.55000000000000004</v>
      </c>
      <c r="E2623" s="50">
        <v>0.53</v>
      </c>
      <c r="F2623" s="50">
        <v>0.42399999999999999</v>
      </c>
      <c r="G2623" s="51">
        <v>8571.81</v>
      </c>
      <c r="H2623" s="50">
        <v>11</v>
      </c>
      <c r="I2623" t="str">
        <f t="shared" si="120"/>
        <v>Médio</v>
      </c>
      <c r="J2623" t="str">
        <f>VLOOKUP(B2623,'De-Para_Estado_Regiao'!$B:$C,2,0)</f>
        <v>Norte</v>
      </c>
      <c r="K2623" s="41">
        <f t="shared" si="121"/>
        <v>8571.81</v>
      </c>
      <c r="L2623" s="15">
        <f t="shared" si="122"/>
        <v>0.53</v>
      </c>
    </row>
    <row r="2624" spans="1:12" x14ac:dyDescent="0.25">
      <c r="A2624" s="52" t="s">
        <v>2376</v>
      </c>
      <c r="B2624" s="52" t="s">
        <v>12</v>
      </c>
      <c r="C2624" s="52">
        <v>2739</v>
      </c>
      <c r="D2624" s="52">
        <v>0.56799999999999995</v>
      </c>
      <c r="E2624" s="52">
        <v>0.55500000000000005</v>
      </c>
      <c r="F2624" s="52">
        <v>0.42199999999999999</v>
      </c>
      <c r="G2624" s="53">
        <v>8551.2800000000007</v>
      </c>
      <c r="H2624" s="52">
        <v>33</v>
      </c>
      <c r="I2624" t="str">
        <f t="shared" si="120"/>
        <v>Médio</v>
      </c>
      <c r="J2624" t="str">
        <f>VLOOKUP(B2624,'De-Para_Estado_Regiao'!$B:$C,2,0)</f>
        <v>Norte</v>
      </c>
      <c r="K2624" s="41">
        <f t="shared" si="121"/>
        <v>8551.2800000000007</v>
      </c>
      <c r="L2624" s="15">
        <f t="shared" si="122"/>
        <v>0.55500000000000005</v>
      </c>
    </row>
    <row r="2625" spans="1:12" x14ac:dyDescent="0.25">
      <c r="A2625" s="50" t="s">
        <v>2256</v>
      </c>
      <c r="B2625" s="50" t="s">
        <v>56</v>
      </c>
      <c r="C2625" s="50">
        <v>628</v>
      </c>
      <c r="D2625" s="50">
        <v>0.59599999999999997</v>
      </c>
      <c r="E2625" s="50">
        <v>0.55600000000000005</v>
      </c>
      <c r="F2625" s="50">
        <v>0.51</v>
      </c>
      <c r="G2625" s="51">
        <v>8518.3700000000008</v>
      </c>
      <c r="H2625" s="50">
        <v>2</v>
      </c>
      <c r="I2625" t="str">
        <f t="shared" si="120"/>
        <v>Médio</v>
      </c>
      <c r="J2625" t="str">
        <f>VLOOKUP(B2625,'De-Para_Estado_Regiao'!$B:$C,2,0)</f>
        <v>Norte</v>
      </c>
      <c r="K2625" s="41">
        <f t="shared" si="121"/>
        <v>8518.3700000000008</v>
      </c>
      <c r="L2625" s="15">
        <f t="shared" si="122"/>
        <v>0.55600000000000005</v>
      </c>
    </row>
    <row r="2626" spans="1:12" x14ac:dyDescent="0.25">
      <c r="A2626" s="52" t="s">
        <v>4768</v>
      </c>
      <c r="B2626" s="52" t="s">
        <v>124</v>
      </c>
      <c r="C2626" s="52">
        <v>254</v>
      </c>
      <c r="D2626" s="52">
        <v>0.57899999999999996</v>
      </c>
      <c r="E2626" s="52">
        <v>0.54300000000000004</v>
      </c>
      <c r="F2626" s="52">
        <v>0.47099999999999997</v>
      </c>
      <c r="G2626" s="53">
        <v>8451.7199999999993</v>
      </c>
      <c r="H2626" s="52">
        <v>0</v>
      </c>
      <c r="I2626" t="str">
        <f t="shared" ref="I2626:I2689" si="123">IF(D2626&lt;0.55,"Baixo",IF(D2626&lt;0.7,"Médio",IF(D2626&lt;0.8,"Alto","Muito Alto")))</f>
        <v>Médio</v>
      </c>
      <c r="J2626" t="str">
        <f>VLOOKUP(B2626,'De-Para_Estado_Regiao'!$B:$C,2,0)</f>
        <v>Norte</v>
      </c>
      <c r="K2626" s="41">
        <f t="shared" si="121"/>
        <v>8451.7199999999993</v>
      </c>
      <c r="L2626" s="15">
        <f t="shared" si="122"/>
        <v>0.54300000000000004</v>
      </c>
    </row>
    <row r="2627" spans="1:12" x14ac:dyDescent="0.25">
      <c r="A2627" s="50" t="s">
        <v>3589</v>
      </c>
      <c r="B2627" s="50" t="s">
        <v>12</v>
      </c>
      <c r="C2627" s="50">
        <v>645</v>
      </c>
      <c r="D2627" s="50">
        <v>0.58099999999999996</v>
      </c>
      <c r="E2627" s="50">
        <v>0.59</v>
      </c>
      <c r="F2627" s="50">
        <v>0.435</v>
      </c>
      <c r="G2627" s="51">
        <v>8391.61</v>
      </c>
      <c r="H2627" s="50">
        <v>1</v>
      </c>
      <c r="I2627" t="str">
        <f t="shared" si="123"/>
        <v>Médio</v>
      </c>
      <c r="J2627" t="str">
        <f>VLOOKUP(B2627,'De-Para_Estado_Regiao'!$B:$C,2,0)</f>
        <v>Norte</v>
      </c>
      <c r="K2627" s="41">
        <f t="shared" ref="K2627:K2690" si="124">G2627</f>
        <v>8391.61</v>
      </c>
      <c r="L2627" s="15">
        <f t="shared" ref="L2627:L2690" si="125">E2627</f>
        <v>0.59</v>
      </c>
    </row>
    <row r="2628" spans="1:12" x14ac:dyDescent="0.25">
      <c r="A2628" s="50" t="s">
        <v>2488</v>
      </c>
      <c r="B2628" s="50" t="s">
        <v>12</v>
      </c>
      <c r="C2628" s="50">
        <v>818</v>
      </c>
      <c r="D2628" s="50">
        <v>0.48899999999999999</v>
      </c>
      <c r="E2628" s="50">
        <v>0.48499999999999999</v>
      </c>
      <c r="F2628" s="50">
        <v>0.311</v>
      </c>
      <c r="G2628" s="51">
        <v>8364.42</v>
      </c>
      <c r="H2628" s="50">
        <v>0</v>
      </c>
      <c r="I2628" t="str">
        <f t="shared" si="123"/>
        <v>Baixo</v>
      </c>
      <c r="J2628" t="str">
        <f>VLOOKUP(B2628,'De-Para_Estado_Regiao'!$B:$C,2,0)</f>
        <v>Norte</v>
      </c>
      <c r="K2628" s="41">
        <f t="shared" si="124"/>
        <v>8364.42</v>
      </c>
      <c r="L2628" s="15">
        <f t="shared" si="125"/>
        <v>0.48499999999999999</v>
      </c>
    </row>
    <row r="2629" spans="1:12" x14ac:dyDescent="0.25">
      <c r="A2629" s="50" t="s">
        <v>3830</v>
      </c>
      <c r="B2629" s="50" t="s">
        <v>124</v>
      </c>
      <c r="C2629" s="50">
        <v>198</v>
      </c>
      <c r="D2629" s="50">
        <v>0.623</v>
      </c>
      <c r="E2629" s="50">
        <v>0.58199999999999996</v>
      </c>
      <c r="F2629" s="50">
        <v>0.54400000000000004</v>
      </c>
      <c r="G2629" s="51">
        <v>8267.5300000000007</v>
      </c>
      <c r="H2629" s="50">
        <v>3</v>
      </c>
      <c r="I2629" t="str">
        <f t="shared" si="123"/>
        <v>Médio</v>
      </c>
      <c r="J2629" t="str">
        <f>VLOOKUP(B2629,'De-Para_Estado_Regiao'!$B:$C,2,0)</f>
        <v>Norte</v>
      </c>
      <c r="K2629" s="41">
        <f t="shared" si="124"/>
        <v>8267.5300000000007</v>
      </c>
      <c r="L2629" s="15">
        <f t="shared" si="125"/>
        <v>0.58199999999999996</v>
      </c>
    </row>
    <row r="2630" spans="1:12" x14ac:dyDescent="0.25">
      <c r="A2630" s="50" t="s">
        <v>4231</v>
      </c>
      <c r="B2630" s="50" t="s">
        <v>124</v>
      </c>
      <c r="C2630" s="50">
        <v>190</v>
      </c>
      <c r="D2630" s="50">
        <v>0.58899999999999997</v>
      </c>
      <c r="E2630" s="50">
        <v>0.56999999999999995</v>
      </c>
      <c r="F2630" s="50">
        <v>0.45900000000000002</v>
      </c>
      <c r="G2630" s="51">
        <v>8265.0300000000007</v>
      </c>
      <c r="H2630" s="50">
        <v>3</v>
      </c>
      <c r="I2630" t="str">
        <f t="shared" si="123"/>
        <v>Médio</v>
      </c>
      <c r="J2630" t="str">
        <f>VLOOKUP(B2630,'De-Para_Estado_Regiao'!$B:$C,2,0)</f>
        <v>Norte</v>
      </c>
      <c r="K2630" s="41">
        <f t="shared" si="124"/>
        <v>8265.0300000000007</v>
      </c>
      <c r="L2630" s="15">
        <f t="shared" si="125"/>
        <v>0.56999999999999995</v>
      </c>
    </row>
    <row r="2631" spans="1:12" x14ac:dyDescent="0.25">
      <c r="A2631" s="52" t="s">
        <v>1135</v>
      </c>
      <c r="B2631" s="52" t="s">
        <v>12</v>
      </c>
      <c r="C2631" s="52">
        <v>5567</v>
      </c>
      <c r="D2631" s="52">
        <v>0.628</v>
      </c>
      <c r="E2631" s="52">
        <v>0.57899999999999996</v>
      </c>
      <c r="F2631" s="52">
        <v>0.53700000000000003</v>
      </c>
      <c r="G2631" s="53">
        <v>8222.36</v>
      </c>
      <c r="H2631" s="52">
        <v>155</v>
      </c>
      <c r="I2631" t="str">
        <f t="shared" si="123"/>
        <v>Médio</v>
      </c>
      <c r="J2631" t="str">
        <f>VLOOKUP(B2631,'De-Para_Estado_Regiao'!$B:$C,2,0)</f>
        <v>Norte</v>
      </c>
      <c r="K2631" s="41">
        <f t="shared" si="124"/>
        <v>8222.36</v>
      </c>
      <c r="L2631" s="15">
        <f t="shared" si="125"/>
        <v>0.57899999999999996</v>
      </c>
    </row>
    <row r="2632" spans="1:12" x14ac:dyDescent="0.25">
      <c r="A2632" s="52" t="s">
        <v>2561</v>
      </c>
      <c r="B2632" s="52" t="s">
        <v>12</v>
      </c>
      <c r="C2632" s="52">
        <v>1294</v>
      </c>
      <c r="D2632" s="52">
        <v>0.56999999999999995</v>
      </c>
      <c r="E2632" s="52">
        <v>0.56000000000000005</v>
      </c>
      <c r="F2632" s="52">
        <v>0.438</v>
      </c>
      <c r="G2632" s="53">
        <v>8220.44</v>
      </c>
      <c r="H2632" s="52">
        <v>66</v>
      </c>
      <c r="I2632" t="str">
        <f t="shared" si="123"/>
        <v>Médio</v>
      </c>
      <c r="J2632" t="str">
        <f>VLOOKUP(B2632,'De-Para_Estado_Regiao'!$B:$C,2,0)</f>
        <v>Norte</v>
      </c>
      <c r="K2632" s="41">
        <f t="shared" si="124"/>
        <v>8220.44</v>
      </c>
      <c r="L2632" s="15">
        <f t="shared" si="125"/>
        <v>0.56000000000000005</v>
      </c>
    </row>
    <row r="2633" spans="1:12" x14ac:dyDescent="0.25">
      <c r="A2633" s="52" t="s">
        <v>4738</v>
      </c>
      <c r="B2633" s="52" t="s">
        <v>124</v>
      </c>
      <c r="C2633" s="52">
        <v>299</v>
      </c>
      <c r="D2633" s="52">
        <v>0.60599999999999998</v>
      </c>
      <c r="E2633" s="52">
        <v>0.54600000000000004</v>
      </c>
      <c r="F2633" s="52">
        <v>0.59</v>
      </c>
      <c r="G2633" s="53">
        <v>8045.7</v>
      </c>
      <c r="H2633" s="52">
        <v>0</v>
      </c>
      <c r="I2633" t="str">
        <f t="shared" si="123"/>
        <v>Médio</v>
      </c>
      <c r="J2633" t="str">
        <f>VLOOKUP(B2633,'De-Para_Estado_Regiao'!$B:$C,2,0)</f>
        <v>Norte</v>
      </c>
      <c r="K2633" s="41">
        <f t="shared" si="124"/>
        <v>8045.7</v>
      </c>
      <c r="L2633" s="15">
        <f t="shared" si="125"/>
        <v>0.54600000000000004</v>
      </c>
    </row>
    <row r="2634" spans="1:12" x14ac:dyDescent="0.25">
      <c r="A2634" s="52" t="s">
        <v>3922</v>
      </c>
      <c r="B2634" s="52" t="s">
        <v>124</v>
      </c>
      <c r="C2634" s="52">
        <v>548</v>
      </c>
      <c r="D2634" s="52">
        <v>0.627</v>
      </c>
      <c r="E2634" s="52">
        <v>0.57499999999999996</v>
      </c>
      <c r="F2634" s="52">
        <v>0.60099999999999998</v>
      </c>
      <c r="G2634" s="53">
        <v>7987.88</v>
      </c>
      <c r="H2634" s="52">
        <v>1</v>
      </c>
      <c r="I2634" t="str">
        <f t="shared" si="123"/>
        <v>Médio</v>
      </c>
      <c r="J2634" t="str">
        <f>VLOOKUP(B2634,'De-Para_Estado_Regiao'!$B:$C,2,0)</f>
        <v>Norte</v>
      </c>
      <c r="K2634" s="41">
        <f t="shared" si="124"/>
        <v>7987.88</v>
      </c>
      <c r="L2634" s="15">
        <f t="shared" si="125"/>
        <v>0.57499999999999996</v>
      </c>
    </row>
    <row r="2635" spans="1:12" x14ac:dyDescent="0.25">
      <c r="A2635" s="50" t="s">
        <v>2648</v>
      </c>
      <c r="B2635" s="50" t="s">
        <v>12</v>
      </c>
      <c r="C2635" s="50">
        <v>821</v>
      </c>
      <c r="D2635" s="50">
        <v>0.60899999999999999</v>
      </c>
      <c r="E2635" s="50">
        <v>0.56999999999999995</v>
      </c>
      <c r="F2635" s="50">
        <v>0.52100000000000002</v>
      </c>
      <c r="G2635" s="51">
        <v>7949.56</v>
      </c>
      <c r="H2635" s="50">
        <v>39</v>
      </c>
      <c r="I2635" t="str">
        <f t="shared" si="123"/>
        <v>Médio</v>
      </c>
      <c r="J2635" t="str">
        <f>VLOOKUP(B2635,'De-Para_Estado_Regiao'!$B:$C,2,0)</f>
        <v>Norte</v>
      </c>
      <c r="K2635" s="41">
        <f t="shared" si="124"/>
        <v>7949.56</v>
      </c>
      <c r="L2635" s="15">
        <f t="shared" si="125"/>
        <v>0.56999999999999995</v>
      </c>
    </row>
    <row r="2636" spans="1:12" x14ac:dyDescent="0.25">
      <c r="A2636" s="52" t="s">
        <v>2021</v>
      </c>
      <c r="B2636" s="52" t="s">
        <v>12</v>
      </c>
      <c r="C2636" s="52">
        <v>1194</v>
      </c>
      <c r="D2636" s="52">
        <v>0.48899999999999999</v>
      </c>
      <c r="E2636" s="52">
        <v>0.50800000000000001</v>
      </c>
      <c r="F2636" s="52">
        <v>0.30399999999999999</v>
      </c>
      <c r="G2636" s="53">
        <v>7922.43</v>
      </c>
      <c r="H2636" s="52">
        <v>4</v>
      </c>
      <c r="I2636" t="str">
        <f t="shared" si="123"/>
        <v>Baixo</v>
      </c>
      <c r="J2636" t="str">
        <f>VLOOKUP(B2636,'De-Para_Estado_Regiao'!$B:$C,2,0)</f>
        <v>Norte</v>
      </c>
      <c r="K2636" s="41">
        <f t="shared" si="124"/>
        <v>7922.43</v>
      </c>
      <c r="L2636" s="15">
        <f t="shared" si="125"/>
        <v>0.50800000000000001</v>
      </c>
    </row>
    <row r="2637" spans="1:12" x14ac:dyDescent="0.25">
      <c r="A2637" s="50" t="s">
        <v>3017</v>
      </c>
      <c r="B2637" s="50" t="s">
        <v>12</v>
      </c>
      <c r="C2637" s="50">
        <v>586</v>
      </c>
      <c r="D2637" s="50">
        <v>0.57799999999999996</v>
      </c>
      <c r="E2637" s="50">
        <v>0.501</v>
      </c>
      <c r="F2637" s="50">
        <v>0.495</v>
      </c>
      <c r="G2637" s="51">
        <v>7880.49</v>
      </c>
      <c r="H2637" s="50">
        <v>0</v>
      </c>
      <c r="I2637" t="str">
        <f t="shared" si="123"/>
        <v>Médio</v>
      </c>
      <c r="J2637" t="str">
        <f>VLOOKUP(B2637,'De-Para_Estado_Regiao'!$B:$C,2,0)</f>
        <v>Norte</v>
      </c>
      <c r="K2637" s="41">
        <f t="shared" si="124"/>
        <v>7880.49</v>
      </c>
      <c r="L2637" s="15">
        <f t="shared" si="125"/>
        <v>0.501</v>
      </c>
    </row>
    <row r="2638" spans="1:12" x14ac:dyDescent="0.25">
      <c r="A2638" s="52" t="s">
        <v>4174</v>
      </c>
      <c r="B2638" s="52" t="s">
        <v>12</v>
      </c>
      <c r="C2638" s="52">
        <v>297</v>
      </c>
      <c r="D2638" s="52">
        <v>0.59699999999999998</v>
      </c>
      <c r="E2638" s="52">
        <v>0.52400000000000002</v>
      </c>
      <c r="F2638" s="52">
        <v>0.50700000000000001</v>
      </c>
      <c r="G2638" s="53">
        <v>7844.31</v>
      </c>
      <c r="H2638" s="52">
        <v>7</v>
      </c>
      <c r="I2638" t="str">
        <f t="shared" si="123"/>
        <v>Médio</v>
      </c>
      <c r="J2638" t="str">
        <f>VLOOKUP(B2638,'De-Para_Estado_Regiao'!$B:$C,2,0)</f>
        <v>Norte</v>
      </c>
      <c r="K2638" s="41">
        <f t="shared" si="124"/>
        <v>7844.31</v>
      </c>
      <c r="L2638" s="15">
        <f t="shared" si="125"/>
        <v>0.52400000000000002</v>
      </c>
    </row>
    <row r="2639" spans="1:12" x14ac:dyDescent="0.25">
      <c r="A2639" s="50" t="s">
        <v>2175</v>
      </c>
      <c r="B2639" s="50" t="s">
        <v>12</v>
      </c>
      <c r="C2639" s="50">
        <v>406</v>
      </c>
      <c r="D2639" s="50">
        <v>0.60899999999999999</v>
      </c>
      <c r="E2639" s="50">
        <v>0.56399999999999995</v>
      </c>
      <c r="F2639" s="50">
        <v>0.50700000000000001</v>
      </c>
      <c r="G2639" s="51">
        <v>7839.04</v>
      </c>
      <c r="H2639" s="50">
        <v>0</v>
      </c>
      <c r="I2639" t="str">
        <f t="shared" si="123"/>
        <v>Médio</v>
      </c>
      <c r="J2639" t="str">
        <f>VLOOKUP(B2639,'De-Para_Estado_Regiao'!$B:$C,2,0)</f>
        <v>Norte</v>
      </c>
      <c r="K2639" s="41">
        <f t="shared" si="124"/>
        <v>7839.04</v>
      </c>
      <c r="L2639" s="15">
        <f t="shared" si="125"/>
        <v>0.56399999999999995</v>
      </c>
    </row>
    <row r="2640" spans="1:12" x14ac:dyDescent="0.25">
      <c r="A2640" s="50" t="s">
        <v>3550</v>
      </c>
      <c r="B2640" s="50" t="s">
        <v>56</v>
      </c>
      <c r="C2640" s="50">
        <v>816</v>
      </c>
      <c r="D2640" s="50">
        <v>0.498</v>
      </c>
      <c r="E2640" s="50">
        <v>0.46600000000000003</v>
      </c>
      <c r="F2640" s="50">
        <v>0.34799999999999998</v>
      </c>
      <c r="G2640" s="51">
        <v>7805.4</v>
      </c>
      <c r="H2640" s="50">
        <v>0</v>
      </c>
      <c r="I2640" t="str">
        <f t="shared" si="123"/>
        <v>Baixo</v>
      </c>
      <c r="J2640" t="str">
        <f>VLOOKUP(B2640,'De-Para_Estado_Regiao'!$B:$C,2,0)</f>
        <v>Norte</v>
      </c>
      <c r="K2640" s="41">
        <f t="shared" si="124"/>
        <v>7805.4</v>
      </c>
      <c r="L2640" s="15">
        <f t="shared" si="125"/>
        <v>0.46600000000000003</v>
      </c>
    </row>
    <row r="2641" spans="1:12" x14ac:dyDescent="0.25">
      <c r="A2641" s="52" t="s">
        <v>3440</v>
      </c>
      <c r="B2641" s="52" t="s">
        <v>12</v>
      </c>
      <c r="C2641" s="52">
        <v>222</v>
      </c>
      <c r="D2641" s="52">
        <v>0.45300000000000001</v>
      </c>
      <c r="E2641" s="52">
        <v>0.51600000000000001</v>
      </c>
      <c r="F2641" s="52">
        <v>0.23400000000000001</v>
      </c>
      <c r="G2641" s="53">
        <v>7797.18</v>
      </c>
      <c r="H2641" s="52">
        <v>0</v>
      </c>
      <c r="I2641" t="str">
        <f t="shared" si="123"/>
        <v>Baixo</v>
      </c>
      <c r="J2641" t="str">
        <f>VLOOKUP(B2641,'De-Para_Estado_Regiao'!$B:$C,2,0)</f>
        <v>Norte</v>
      </c>
      <c r="K2641" s="41">
        <f t="shared" si="124"/>
        <v>7797.18</v>
      </c>
      <c r="L2641" s="15">
        <f t="shared" si="125"/>
        <v>0.51600000000000001</v>
      </c>
    </row>
    <row r="2642" spans="1:12" x14ac:dyDescent="0.25">
      <c r="A2642" s="50" t="s">
        <v>2284</v>
      </c>
      <c r="B2642" s="50" t="s">
        <v>12</v>
      </c>
      <c r="C2642" s="50">
        <v>555</v>
      </c>
      <c r="D2642" s="50">
        <v>0.53100000000000003</v>
      </c>
      <c r="E2642" s="50">
        <v>0.51400000000000001</v>
      </c>
      <c r="F2642" s="50">
        <v>0.376</v>
      </c>
      <c r="G2642" s="51">
        <v>7769.35</v>
      </c>
      <c r="H2642" s="50">
        <v>11</v>
      </c>
      <c r="I2642" t="str">
        <f t="shared" si="123"/>
        <v>Baixo</v>
      </c>
      <c r="J2642" t="str">
        <f>VLOOKUP(B2642,'De-Para_Estado_Regiao'!$B:$C,2,0)</f>
        <v>Norte</v>
      </c>
      <c r="K2642" s="41">
        <f t="shared" si="124"/>
        <v>7769.35</v>
      </c>
      <c r="L2642" s="15">
        <f t="shared" si="125"/>
        <v>0.51400000000000001</v>
      </c>
    </row>
    <row r="2643" spans="1:12" x14ac:dyDescent="0.25">
      <c r="A2643" s="50" t="s">
        <v>3650</v>
      </c>
      <c r="B2643" s="50" t="s">
        <v>12</v>
      </c>
      <c r="C2643" s="50">
        <v>369</v>
      </c>
      <c r="D2643" s="50">
        <v>0.54100000000000004</v>
      </c>
      <c r="E2643" s="50">
        <v>0.47</v>
      </c>
      <c r="F2643" s="50">
        <v>0.45</v>
      </c>
      <c r="G2643" s="51">
        <v>7685.44</v>
      </c>
      <c r="H2643" s="50">
        <v>32</v>
      </c>
      <c r="I2643" t="str">
        <f t="shared" si="123"/>
        <v>Baixo</v>
      </c>
      <c r="J2643" t="str">
        <f>VLOOKUP(B2643,'De-Para_Estado_Regiao'!$B:$C,2,0)</f>
        <v>Norte</v>
      </c>
      <c r="K2643" s="41">
        <f t="shared" si="124"/>
        <v>7685.44</v>
      </c>
      <c r="L2643" s="15">
        <f t="shared" si="125"/>
        <v>0.47</v>
      </c>
    </row>
    <row r="2644" spans="1:12" x14ac:dyDescent="0.25">
      <c r="A2644" s="50" t="s">
        <v>4193</v>
      </c>
      <c r="B2644" s="50" t="s">
        <v>124</v>
      </c>
      <c r="C2644" s="50">
        <v>386</v>
      </c>
      <c r="D2644" s="50">
        <v>0.58299999999999996</v>
      </c>
      <c r="E2644" s="50">
        <v>0.52600000000000002</v>
      </c>
      <c r="F2644" s="50">
        <v>0.51700000000000002</v>
      </c>
      <c r="G2644" s="51">
        <v>7685.41</v>
      </c>
      <c r="H2644" s="50">
        <v>0</v>
      </c>
      <c r="I2644" t="str">
        <f t="shared" si="123"/>
        <v>Médio</v>
      </c>
      <c r="J2644" t="str">
        <f>VLOOKUP(B2644,'De-Para_Estado_Regiao'!$B:$C,2,0)</f>
        <v>Norte</v>
      </c>
      <c r="K2644" s="41">
        <f t="shared" si="124"/>
        <v>7685.41</v>
      </c>
      <c r="L2644" s="15">
        <f t="shared" si="125"/>
        <v>0.52600000000000002</v>
      </c>
    </row>
    <row r="2645" spans="1:12" x14ac:dyDescent="0.25">
      <c r="A2645" s="52" t="s">
        <v>4244</v>
      </c>
      <c r="B2645" s="52" t="s">
        <v>12</v>
      </c>
      <c r="C2645" s="52">
        <v>257</v>
      </c>
      <c r="D2645" s="52">
        <v>0.58099999999999996</v>
      </c>
      <c r="E2645" s="52">
        <v>0.54300000000000004</v>
      </c>
      <c r="F2645" s="52">
        <v>0.47799999999999998</v>
      </c>
      <c r="G2645" s="53">
        <v>7669.43</v>
      </c>
      <c r="H2645" s="52">
        <v>0</v>
      </c>
      <c r="I2645" t="str">
        <f t="shared" si="123"/>
        <v>Médio</v>
      </c>
      <c r="J2645" t="str">
        <f>VLOOKUP(B2645,'De-Para_Estado_Regiao'!$B:$C,2,0)</f>
        <v>Norte</v>
      </c>
      <c r="K2645" s="41">
        <f t="shared" si="124"/>
        <v>7669.43</v>
      </c>
      <c r="L2645" s="15">
        <f t="shared" si="125"/>
        <v>0.54300000000000004</v>
      </c>
    </row>
    <row r="2646" spans="1:12" x14ac:dyDescent="0.25">
      <c r="A2646" s="50" t="s">
        <v>1876</v>
      </c>
      <c r="B2646" s="50" t="s">
        <v>56</v>
      </c>
      <c r="C2646" s="50">
        <v>1410</v>
      </c>
      <c r="D2646" s="50">
        <v>0.57999999999999996</v>
      </c>
      <c r="E2646" s="50">
        <v>0.53900000000000003</v>
      </c>
      <c r="F2646" s="50">
        <v>0.44600000000000001</v>
      </c>
      <c r="G2646" s="51">
        <v>7621.23</v>
      </c>
      <c r="H2646" s="50">
        <v>17</v>
      </c>
      <c r="I2646" t="str">
        <f t="shared" si="123"/>
        <v>Médio</v>
      </c>
      <c r="J2646" t="str">
        <f>VLOOKUP(B2646,'De-Para_Estado_Regiao'!$B:$C,2,0)</f>
        <v>Norte</v>
      </c>
      <c r="K2646" s="41">
        <f t="shared" si="124"/>
        <v>7621.23</v>
      </c>
      <c r="L2646" s="15">
        <f t="shared" si="125"/>
        <v>0.53900000000000003</v>
      </c>
    </row>
    <row r="2647" spans="1:12" x14ac:dyDescent="0.25">
      <c r="A2647" s="52" t="s">
        <v>2097</v>
      </c>
      <c r="B2647" s="52" t="s">
        <v>124</v>
      </c>
      <c r="C2647" s="52">
        <v>404</v>
      </c>
      <c r="D2647" s="52">
        <v>0.56999999999999995</v>
      </c>
      <c r="E2647" s="52">
        <v>0.495</v>
      </c>
      <c r="F2647" s="52">
        <v>0.52400000000000002</v>
      </c>
      <c r="G2647" s="53">
        <v>7608.64</v>
      </c>
      <c r="H2647" s="52">
        <v>0</v>
      </c>
      <c r="I2647" t="str">
        <f t="shared" si="123"/>
        <v>Médio</v>
      </c>
      <c r="J2647" t="str">
        <f>VLOOKUP(B2647,'De-Para_Estado_Regiao'!$B:$C,2,0)</f>
        <v>Norte</v>
      </c>
      <c r="K2647" s="41">
        <f t="shared" si="124"/>
        <v>7608.64</v>
      </c>
      <c r="L2647" s="15">
        <f t="shared" si="125"/>
        <v>0.495</v>
      </c>
    </row>
    <row r="2648" spans="1:12" x14ac:dyDescent="0.25">
      <c r="A2648" s="50" t="s">
        <v>2867</v>
      </c>
      <c r="B2648" s="50" t="s">
        <v>12</v>
      </c>
      <c r="C2648" s="50">
        <v>690</v>
      </c>
      <c r="D2648" s="50">
        <v>0.54600000000000004</v>
      </c>
      <c r="E2648" s="50">
        <v>0.53</v>
      </c>
      <c r="F2648" s="50">
        <v>0.42399999999999999</v>
      </c>
      <c r="G2648" s="51">
        <v>7574.75</v>
      </c>
      <c r="H2648" s="50">
        <v>1</v>
      </c>
      <c r="I2648" t="str">
        <f t="shared" si="123"/>
        <v>Baixo</v>
      </c>
      <c r="J2648" t="str">
        <f>VLOOKUP(B2648,'De-Para_Estado_Regiao'!$B:$C,2,0)</f>
        <v>Norte</v>
      </c>
      <c r="K2648" s="41">
        <f t="shared" si="124"/>
        <v>7574.75</v>
      </c>
      <c r="L2648" s="15">
        <f t="shared" si="125"/>
        <v>0.53</v>
      </c>
    </row>
    <row r="2649" spans="1:12" x14ac:dyDescent="0.25">
      <c r="A2649" s="52" t="s">
        <v>3127</v>
      </c>
      <c r="B2649" s="52" t="s">
        <v>12</v>
      </c>
      <c r="C2649" s="52">
        <v>577</v>
      </c>
      <c r="D2649" s="52">
        <v>0.56299999999999994</v>
      </c>
      <c r="E2649" s="52">
        <v>0.501</v>
      </c>
      <c r="F2649" s="52">
        <v>0.47</v>
      </c>
      <c r="G2649" s="53">
        <v>7564.23</v>
      </c>
      <c r="H2649" s="52">
        <v>8</v>
      </c>
      <c r="I2649" t="str">
        <f t="shared" si="123"/>
        <v>Médio</v>
      </c>
      <c r="J2649" t="str">
        <f>VLOOKUP(B2649,'De-Para_Estado_Regiao'!$B:$C,2,0)</f>
        <v>Norte</v>
      </c>
      <c r="K2649" s="41">
        <f t="shared" si="124"/>
        <v>7564.23</v>
      </c>
      <c r="L2649" s="15">
        <f t="shared" si="125"/>
        <v>0.501</v>
      </c>
    </row>
    <row r="2650" spans="1:12" x14ac:dyDescent="0.25">
      <c r="A2650" s="52" t="s">
        <v>3858</v>
      </c>
      <c r="B2650" s="52" t="s">
        <v>56</v>
      </c>
      <c r="C2650" s="52">
        <v>385</v>
      </c>
      <c r="D2650" s="52">
        <v>0.59399999999999997</v>
      </c>
      <c r="E2650" s="52">
        <v>0.53700000000000003</v>
      </c>
      <c r="F2650" s="52">
        <v>0.52600000000000002</v>
      </c>
      <c r="G2650" s="53">
        <v>7533.21</v>
      </c>
      <c r="H2650" s="52">
        <v>0</v>
      </c>
      <c r="I2650" t="str">
        <f t="shared" si="123"/>
        <v>Médio</v>
      </c>
      <c r="J2650" t="str">
        <f>VLOOKUP(B2650,'De-Para_Estado_Regiao'!$B:$C,2,0)</f>
        <v>Norte</v>
      </c>
      <c r="K2650" s="41">
        <f t="shared" si="124"/>
        <v>7533.21</v>
      </c>
      <c r="L2650" s="15">
        <f t="shared" si="125"/>
        <v>0.53700000000000003</v>
      </c>
    </row>
    <row r="2651" spans="1:12" x14ac:dyDescent="0.25">
      <c r="A2651" s="50" t="s">
        <v>2471</v>
      </c>
      <c r="B2651" s="50" t="s">
        <v>12</v>
      </c>
      <c r="C2651" s="50">
        <v>1434</v>
      </c>
      <c r="D2651" s="50">
        <v>0.57799999999999996</v>
      </c>
      <c r="E2651" s="50">
        <v>0.53800000000000003</v>
      </c>
      <c r="F2651" s="50">
        <v>0.46700000000000003</v>
      </c>
      <c r="G2651" s="51">
        <v>7514.88</v>
      </c>
      <c r="H2651" s="50">
        <v>31</v>
      </c>
      <c r="I2651" t="str">
        <f t="shared" si="123"/>
        <v>Médio</v>
      </c>
      <c r="J2651" t="str">
        <f>VLOOKUP(B2651,'De-Para_Estado_Regiao'!$B:$C,2,0)</f>
        <v>Norte</v>
      </c>
      <c r="K2651" s="41">
        <f t="shared" si="124"/>
        <v>7514.88</v>
      </c>
      <c r="L2651" s="15">
        <f t="shared" si="125"/>
        <v>0.53800000000000003</v>
      </c>
    </row>
    <row r="2652" spans="1:12" x14ac:dyDescent="0.25">
      <c r="A2652" s="50" t="s">
        <v>4480</v>
      </c>
      <c r="B2652" s="50" t="s">
        <v>12</v>
      </c>
      <c r="C2652" s="50">
        <v>148</v>
      </c>
      <c r="D2652" s="50">
        <v>0.59</v>
      </c>
      <c r="E2652" s="50">
        <v>0.52</v>
      </c>
      <c r="F2652" s="50">
        <v>0.502</v>
      </c>
      <c r="G2652" s="51">
        <v>7469.72</v>
      </c>
      <c r="H2652" s="50">
        <v>0</v>
      </c>
      <c r="I2652" t="str">
        <f t="shared" si="123"/>
        <v>Médio</v>
      </c>
      <c r="J2652" t="str">
        <f>VLOOKUP(B2652,'De-Para_Estado_Regiao'!$B:$C,2,0)</f>
        <v>Norte</v>
      </c>
      <c r="K2652" s="41">
        <f t="shared" si="124"/>
        <v>7469.72</v>
      </c>
      <c r="L2652" s="15">
        <f t="shared" si="125"/>
        <v>0.52</v>
      </c>
    </row>
    <row r="2653" spans="1:12" x14ac:dyDescent="0.25">
      <c r="A2653" s="52" t="s">
        <v>2094</v>
      </c>
      <c r="B2653" s="52" t="s">
        <v>56</v>
      </c>
      <c r="C2653" s="52">
        <v>1052</v>
      </c>
      <c r="D2653" s="52">
        <v>0.50900000000000001</v>
      </c>
      <c r="E2653" s="52">
        <v>0.52100000000000002</v>
      </c>
      <c r="F2653" s="52">
        <v>0.34899999999999998</v>
      </c>
      <c r="G2653" s="53">
        <v>7448.88</v>
      </c>
      <c r="H2653" s="52">
        <v>3</v>
      </c>
      <c r="I2653" t="str">
        <f t="shared" si="123"/>
        <v>Baixo</v>
      </c>
      <c r="J2653" t="str">
        <f>VLOOKUP(B2653,'De-Para_Estado_Regiao'!$B:$C,2,0)</f>
        <v>Norte</v>
      </c>
      <c r="K2653" s="41">
        <f t="shared" si="124"/>
        <v>7448.88</v>
      </c>
      <c r="L2653" s="15">
        <f t="shared" si="125"/>
        <v>0.52100000000000002</v>
      </c>
    </row>
    <row r="2654" spans="1:12" x14ac:dyDescent="0.25">
      <c r="A2654" s="52" t="s">
        <v>1775</v>
      </c>
      <c r="B2654" s="52" t="s">
        <v>56</v>
      </c>
      <c r="C2654" s="52">
        <v>1586</v>
      </c>
      <c r="D2654" s="52">
        <v>0.53</v>
      </c>
      <c r="E2654" s="52">
        <v>0.51800000000000002</v>
      </c>
      <c r="F2654" s="52">
        <v>0.4</v>
      </c>
      <c r="G2654" s="53">
        <v>7417.66</v>
      </c>
      <c r="H2654" s="52">
        <v>4</v>
      </c>
      <c r="I2654" t="str">
        <f t="shared" si="123"/>
        <v>Baixo</v>
      </c>
      <c r="J2654" t="str">
        <f>VLOOKUP(B2654,'De-Para_Estado_Regiao'!$B:$C,2,0)</f>
        <v>Norte</v>
      </c>
      <c r="K2654" s="41">
        <f t="shared" si="124"/>
        <v>7417.66</v>
      </c>
      <c r="L2654" s="15">
        <f t="shared" si="125"/>
        <v>0.51800000000000002</v>
      </c>
    </row>
    <row r="2655" spans="1:12" x14ac:dyDescent="0.25">
      <c r="A2655" s="52" t="s">
        <v>2795</v>
      </c>
      <c r="B2655" s="52" t="s">
        <v>12</v>
      </c>
      <c r="C2655" s="52">
        <v>584</v>
      </c>
      <c r="D2655" s="52">
        <v>0.54600000000000004</v>
      </c>
      <c r="E2655" s="52">
        <v>0.52500000000000002</v>
      </c>
      <c r="F2655" s="52">
        <v>0.39800000000000002</v>
      </c>
      <c r="G2655" s="53">
        <v>7390.14</v>
      </c>
      <c r="H2655" s="52">
        <v>0</v>
      </c>
      <c r="I2655" t="str">
        <f t="shared" si="123"/>
        <v>Baixo</v>
      </c>
      <c r="J2655" t="str">
        <f>VLOOKUP(B2655,'De-Para_Estado_Regiao'!$B:$C,2,0)</f>
        <v>Norte</v>
      </c>
      <c r="K2655" s="41">
        <f t="shared" si="124"/>
        <v>7390.14</v>
      </c>
      <c r="L2655" s="15">
        <f t="shared" si="125"/>
        <v>0.52500000000000002</v>
      </c>
    </row>
    <row r="2656" spans="1:12" x14ac:dyDescent="0.25">
      <c r="A2656" s="50" t="s">
        <v>2212</v>
      </c>
      <c r="B2656" s="50" t="s">
        <v>12</v>
      </c>
      <c r="C2656" s="50">
        <v>1602</v>
      </c>
      <c r="D2656" s="50">
        <v>0.61499999999999999</v>
      </c>
      <c r="E2656" s="50">
        <v>0.58299999999999996</v>
      </c>
      <c r="F2656" s="50">
        <v>0.52500000000000002</v>
      </c>
      <c r="G2656" s="51">
        <v>7329.77</v>
      </c>
      <c r="H2656" s="50">
        <v>15</v>
      </c>
      <c r="I2656" t="str">
        <f t="shared" si="123"/>
        <v>Médio</v>
      </c>
      <c r="J2656" t="str">
        <f>VLOOKUP(B2656,'De-Para_Estado_Regiao'!$B:$C,2,0)</f>
        <v>Norte</v>
      </c>
      <c r="K2656" s="41">
        <f t="shared" si="124"/>
        <v>7329.77</v>
      </c>
      <c r="L2656" s="15">
        <f t="shared" si="125"/>
        <v>0.58299999999999996</v>
      </c>
    </row>
    <row r="2657" spans="1:12" x14ac:dyDescent="0.25">
      <c r="A2657" s="50" t="s">
        <v>2664</v>
      </c>
      <c r="B2657" s="50" t="s">
        <v>12</v>
      </c>
      <c r="C2657" s="50">
        <v>836</v>
      </c>
      <c r="D2657" s="50">
        <v>0.56999999999999995</v>
      </c>
      <c r="E2657" s="50">
        <v>0.53400000000000003</v>
      </c>
      <c r="F2657" s="50">
        <v>0.45400000000000001</v>
      </c>
      <c r="G2657" s="51">
        <v>7315.95</v>
      </c>
      <c r="H2657" s="50">
        <v>28</v>
      </c>
      <c r="I2657" t="str">
        <f t="shared" si="123"/>
        <v>Médio</v>
      </c>
      <c r="J2657" t="str">
        <f>VLOOKUP(B2657,'De-Para_Estado_Regiao'!$B:$C,2,0)</f>
        <v>Norte</v>
      </c>
      <c r="K2657" s="41">
        <f t="shared" si="124"/>
        <v>7315.95</v>
      </c>
      <c r="L2657" s="15">
        <f t="shared" si="125"/>
        <v>0.53400000000000003</v>
      </c>
    </row>
    <row r="2658" spans="1:12" x14ac:dyDescent="0.25">
      <c r="A2658" s="52" t="s">
        <v>2868</v>
      </c>
      <c r="B2658" s="52" t="s">
        <v>12</v>
      </c>
      <c r="C2658" s="52">
        <v>385</v>
      </c>
      <c r="D2658" s="52">
        <v>0.627</v>
      </c>
      <c r="E2658" s="52">
        <v>0.57499999999999996</v>
      </c>
      <c r="F2658" s="52">
        <v>0.54600000000000004</v>
      </c>
      <c r="G2658" s="53">
        <v>7291.75</v>
      </c>
      <c r="H2658" s="52">
        <v>18</v>
      </c>
      <c r="I2658" t="str">
        <f t="shared" si="123"/>
        <v>Médio</v>
      </c>
      <c r="J2658" t="str">
        <f>VLOOKUP(B2658,'De-Para_Estado_Regiao'!$B:$C,2,0)</f>
        <v>Norte</v>
      </c>
      <c r="K2658" s="41">
        <f t="shared" si="124"/>
        <v>7291.75</v>
      </c>
      <c r="L2658" s="15">
        <f t="shared" si="125"/>
        <v>0.57499999999999996</v>
      </c>
    </row>
    <row r="2659" spans="1:12" x14ac:dyDescent="0.25">
      <c r="A2659" s="52" t="s">
        <v>3862</v>
      </c>
      <c r="B2659" s="52" t="s">
        <v>56</v>
      </c>
      <c r="C2659" s="52">
        <v>513</v>
      </c>
      <c r="D2659" s="52">
        <v>0.57999999999999996</v>
      </c>
      <c r="E2659" s="52">
        <v>0.56100000000000005</v>
      </c>
      <c r="F2659" s="52">
        <v>0.46400000000000002</v>
      </c>
      <c r="G2659" s="53">
        <v>7232.53</v>
      </c>
      <c r="H2659" s="52">
        <v>2</v>
      </c>
      <c r="I2659" t="str">
        <f t="shared" si="123"/>
        <v>Médio</v>
      </c>
      <c r="J2659" t="str">
        <f>VLOOKUP(B2659,'De-Para_Estado_Regiao'!$B:$C,2,0)</f>
        <v>Norte</v>
      </c>
      <c r="K2659" s="41">
        <f t="shared" si="124"/>
        <v>7232.53</v>
      </c>
      <c r="L2659" s="15">
        <f t="shared" si="125"/>
        <v>0.56100000000000005</v>
      </c>
    </row>
    <row r="2660" spans="1:12" x14ac:dyDescent="0.25">
      <c r="A2660" s="50" t="s">
        <v>2162</v>
      </c>
      <c r="B2660" s="50" t="s">
        <v>56</v>
      </c>
      <c r="C2660" s="50">
        <v>971</v>
      </c>
      <c r="D2660" s="50">
        <v>0.496</v>
      </c>
      <c r="E2660" s="50">
        <v>0.53100000000000003</v>
      </c>
      <c r="F2660" s="50">
        <v>0.317</v>
      </c>
      <c r="G2660" s="51">
        <v>7226.48</v>
      </c>
      <c r="H2660" s="50">
        <v>4</v>
      </c>
      <c r="I2660" t="str">
        <f t="shared" si="123"/>
        <v>Baixo</v>
      </c>
      <c r="J2660" t="str">
        <f>VLOOKUP(B2660,'De-Para_Estado_Regiao'!$B:$C,2,0)</f>
        <v>Norte</v>
      </c>
      <c r="K2660" s="41">
        <f t="shared" si="124"/>
        <v>7226.48</v>
      </c>
      <c r="L2660" s="15">
        <f t="shared" si="125"/>
        <v>0.53100000000000003</v>
      </c>
    </row>
    <row r="2661" spans="1:12" x14ac:dyDescent="0.25">
      <c r="A2661" s="52" t="s">
        <v>2467</v>
      </c>
      <c r="B2661" s="52" t="s">
        <v>12</v>
      </c>
      <c r="C2661" s="52">
        <v>1211</v>
      </c>
      <c r="D2661" s="52">
        <v>0.55000000000000004</v>
      </c>
      <c r="E2661" s="52">
        <v>0.54800000000000004</v>
      </c>
      <c r="F2661" s="52">
        <v>0.39200000000000002</v>
      </c>
      <c r="G2661" s="53">
        <v>7119.47</v>
      </c>
      <c r="H2661" s="52">
        <v>13</v>
      </c>
      <c r="I2661" t="str">
        <f t="shared" si="123"/>
        <v>Médio</v>
      </c>
      <c r="J2661" t="str">
        <f>VLOOKUP(B2661,'De-Para_Estado_Regiao'!$B:$C,2,0)</f>
        <v>Norte</v>
      </c>
      <c r="K2661" s="41">
        <f t="shared" si="124"/>
        <v>7119.47</v>
      </c>
      <c r="L2661" s="15">
        <f t="shared" si="125"/>
        <v>0.54800000000000004</v>
      </c>
    </row>
    <row r="2662" spans="1:12" x14ac:dyDescent="0.25">
      <c r="A2662" s="50" t="s">
        <v>1872</v>
      </c>
      <c r="B2662" s="50" t="s">
        <v>12</v>
      </c>
      <c r="C2662" s="50">
        <v>2287</v>
      </c>
      <c r="D2662" s="50">
        <v>0.61699999999999999</v>
      </c>
      <c r="E2662" s="50">
        <v>0.59399999999999997</v>
      </c>
      <c r="F2662" s="50">
        <v>0.51600000000000001</v>
      </c>
      <c r="G2662" s="51">
        <v>7066.07</v>
      </c>
      <c r="H2662" s="50">
        <v>49</v>
      </c>
      <c r="I2662" t="str">
        <f t="shared" si="123"/>
        <v>Médio</v>
      </c>
      <c r="J2662" t="str">
        <f>VLOOKUP(B2662,'De-Para_Estado_Regiao'!$B:$C,2,0)</f>
        <v>Norte</v>
      </c>
      <c r="K2662" s="41">
        <f t="shared" si="124"/>
        <v>7066.07</v>
      </c>
      <c r="L2662" s="15">
        <f t="shared" si="125"/>
        <v>0.59399999999999997</v>
      </c>
    </row>
    <row r="2663" spans="1:12" x14ac:dyDescent="0.25">
      <c r="A2663" s="52" t="s">
        <v>2068</v>
      </c>
      <c r="B2663" s="52" t="s">
        <v>56</v>
      </c>
      <c r="C2663" s="52">
        <v>1251</v>
      </c>
      <c r="D2663" s="52">
        <v>0.57399999999999995</v>
      </c>
      <c r="E2663" s="52">
        <v>0.46899999999999997</v>
      </c>
      <c r="F2663" s="52">
        <v>0.52200000000000002</v>
      </c>
      <c r="G2663" s="53">
        <v>7059.8</v>
      </c>
      <c r="H2663" s="52">
        <v>34</v>
      </c>
      <c r="I2663" t="str">
        <f t="shared" si="123"/>
        <v>Médio</v>
      </c>
      <c r="J2663" t="str">
        <f>VLOOKUP(B2663,'De-Para_Estado_Regiao'!$B:$C,2,0)</f>
        <v>Norte</v>
      </c>
      <c r="K2663" s="41">
        <f t="shared" si="124"/>
        <v>7059.8</v>
      </c>
      <c r="L2663" s="15">
        <f t="shared" si="125"/>
        <v>0.46899999999999997</v>
      </c>
    </row>
    <row r="2664" spans="1:12" x14ac:dyDescent="0.25">
      <c r="A2664" s="52" t="s">
        <v>3436</v>
      </c>
      <c r="B2664" s="52" t="s">
        <v>12</v>
      </c>
      <c r="C2664" s="52">
        <v>838</v>
      </c>
      <c r="D2664" s="52">
        <v>0.56000000000000005</v>
      </c>
      <c r="E2664" s="52">
        <v>0.52</v>
      </c>
      <c r="F2664" s="52">
        <v>0.439</v>
      </c>
      <c r="G2664" s="53">
        <v>7000.23</v>
      </c>
      <c r="H2664" s="52">
        <v>0</v>
      </c>
      <c r="I2664" t="str">
        <f t="shared" si="123"/>
        <v>Médio</v>
      </c>
      <c r="J2664" t="str">
        <f>VLOOKUP(B2664,'De-Para_Estado_Regiao'!$B:$C,2,0)</f>
        <v>Norte</v>
      </c>
      <c r="K2664" s="41">
        <f t="shared" si="124"/>
        <v>7000.23</v>
      </c>
      <c r="L2664" s="15">
        <f t="shared" si="125"/>
        <v>0.52</v>
      </c>
    </row>
    <row r="2665" spans="1:12" x14ac:dyDescent="0.25">
      <c r="A2665" s="52" t="s">
        <v>2209</v>
      </c>
      <c r="B2665" s="52" t="s">
        <v>12</v>
      </c>
      <c r="C2665" s="52">
        <v>1675</v>
      </c>
      <c r="D2665" s="52">
        <v>0.52</v>
      </c>
      <c r="E2665" s="52">
        <v>0.48</v>
      </c>
      <c r="F2665" s="52">
        <v>0.38</v>
      </c>
      <c r="G2665" s="53">
        <v>6993.3</v>
      </c>
      <c r="H2665" s="52">
        <v>0</v>
      </c>
      <c r="I2665" t="str">
        <f t="shared" si="123"/>
        <v>Baixo</v>
      </c>
      <c r="J2665" t="str">
        <f>VLOOKUP(B2665,'De-Para_Estado_Regiao'!$B:$C,2,0)</f>
        <v>Norte</v>
      </c>
      <c r="K2665" s="41">
        <f t="shared" si="124"/>
        <v>6993.3</v>
      </c>
      <c r="L2665" s="15">
        <f t="shared" si="125"/>
        <v>0.48</v>
      </c>
    </row>
    <row r="2666" spans="1:12" x14ac:dyDescent="0.25">
      <c r="A2666" s="50" t="s">
        <v>1527</v>
      </c>
      <c r="B2666" s="50" t="s">
        <v>12</v>
      </c>
      <c r="C2666" s="50">
        <v>344</v>
      </c>
      <c r="D2666" s="50">
        <v>0.54600000000000004</v>
      </c>
      <c r="E2666" s="50">
        <v>0.53100000000000003</v>
      </c>
      <c r="F2666" s="50">
        <v>0.39800000000000002</v>
      </c>
      <c r="G2666" s="51">
        <v>6958.89</v>
      </c>
      <c r="H2666" s="50">
        <v>0</v>
      </c>
      <c r="I2666" t="str">
        <f t="shared" si="123"/>
        <v>Baixo</v>
      </c>
      <c r="J2666" t="str">
        <f>VLOOKUP(B2666,'De-Para_Estado_Regiao'!$B:$C,2,0)</f>
        <v>Norte</v>
      </c>
      <c r="K2666" s="41">
        <f t="shared" si="124"/>
        <v>6958.89</v>
      </c>
      <c r="L2666" s="15">
        <f t="shared" si="125"/>
        <v>0.53100000000000003</v>
      </c>
    </row>
    <row r="2667" spans="1:12" x14ac:dyDescent="0.25">
      <c r="A2667" s="50" t="s">
        <v>2674</v>
      </c>
      <c r="B2667" s="50" t="s">
        <v>12</v>
      </c>
      <c r="C2667" s="50">
        <v>987</v>
      </c>
      <c r="D2667" s="50">
        <v>0.56200000000000006</v>
      </c>
      <c r="E2667" s="50">
        <v>0.55800000000000005</v>
      </c>
      <c r="F2667" s="50">
        <v>0.41199999999999998</v>
      </c>
      <c r="G2667" s="51">
        <v>6948.87</v>
      </c>
      <c r="H2667" s="50">
        <v>0</v>
      </c>
      <c r="I2667" t="str">
        <f t="shared" si="123"/>
        <v>Médio</v>
      </c>
      <c r="J2667" t="str">
        <f>VLOOKUP(B2667,'De-Para_Estado_Regiao'!$B:$C,2,0)</f>
        <v>Norte</v>
      </c>
      <c r="K2667" s="41">
        <f t="shared" si="124"/>
        <v>6948.87</v>
      </c>
      <c r="L2667" s="15">
        <f t="shared" si="125"/>
        <v>0.55800000000000005</v>
      </c>
    </row>
    <row r="2668" spans="1:12" x14ac:dyDescent="0.25">
      <c r="A2668" s="50" t="s">
        <v>2047</v>
      </c>
      <c r="B2668" s="50" t="s">
        <v>12</v>
      </c>
      <c r="C2668" s="50">
        <v>882</v>
      </c>
      <c r="D2668" s="50">
        <v>0.57999999999999996</v>
      </c>
      <c r="E2668" s="50">
        <v>0.54200000000000004</v>
      </c>
      <c r="F2668" s="50">
        <v>0.48</v>
      </c>
      <c r="G2668" s="51">
        <v>6927.55</v>
      </c>
      <c r="H2668" s="50">
        <v>2</v>
      </c>
      <c r="I2668" t="str">
        <f t="shared" si="123"/>
        <v>Médio</v>
      </c>
      <c r="J2668" t="str">
        <f>VLOOKUP(B2668,'De-Para_Estado_Regiao'!$B:$C,2,0)</f>
        <v>Norte</v>
      </c>
      <c r="K2668" s="41">
        <f t="shared" si="124"/>
        <v>6927.55</v>
      </c>
      <c r="L2668" s="15">
        <f t="shared" si="125"/>
        <v>0.54200000000000004</v>
      </c>
    </row>
    <row r="2669" spans="1:12" x14ac:dyDescent="0.25">
      <c r="A2669" s="50" t="s">
        <v>2953</v>
      </c>
      <c r="B2669" s="50" t="s">
        <v>12</v>
      </c>
      <c r="C2669" s="50">
        <v>471</v>
      </c>
      <c r="D2669" s="50">
        <v>0.58499999999999996</v>
      </c>
      <c r="E2669" s="50">
        <v>0.55200000000000005</v>
      </c>
      <c r="F2669" s="50">
        <v>0.47299999999999998</v>
      </c>
      <c r="G2669" s="51">
        <v>6925.69</v>
      </c>
      <c r="H2669" s="50">
        <v>12</v>
      </c>
      <c r="I2669" t="str">
        <f t="shared" si="123"/>
        <v>Médio</v>
      </c>
      <c r="J2669" t="str">
        <f>VLOOKUP(B2669,'De-Para_Estado_Regiao'!$B:$C,2,0)</f>
        <v>Norte</v>
      </c>
      <c r="K2669" s="41">
        <f t="shared" si="124"/>
        <v>6925.69</v>
      </c>
      <c r="L2669" s="15">
        <f t="shared" si="125"/>
        <v>0.55200000000000005</v>
      </c>
    </row>
    <row r="2670" spans="1:12" x14ac:dyDescent="0.25">
      <c r="A2670" s="50" t="s">
        <v>2646</v>
      </c>
      <c r="B2670" s="50" t="s">
        <v>12</v>
      </c>
      <c r="C2670" s="50">
        <v>512</v>
      </c>
      <c r="D2670" s="50">
        <v>0.56000000000000005</v>
      </c>
      <c r="E2670" s="50">
        <v>0.53600000000000003</v>
      </c>
      <c r="F2670" s="50">
        <v>0.42699999999999999</v>
      </c>
      <c r="G2670" s="51">
        <v>6921.29</v>
      </c>
      <c r="H2670" s="50">
        <v>47</v>
      </c>
      <c r="I2670" t="str">
        <f t="shared" si="123"/>
        <v>Médio</v>
      </c>
      <c r="J2670" t="str">
        <f>VLOOKUP(B2670,'De-Para_Estado_Regiao'!$B:$C,2,0)</f>
        <v>Norte</v>
      </c>
      <c r="K2670" s="41">
        <f t="shared" si="124"/>
        <v>6921.29</v>
      </c>
      <c r="L2670" s="15">
        <f t="shared" si="125"/>
        <v>0.53600000000000003</v>
      </c>
    </row>
    <row r="2671" spans="1:12" x14ac:dyDescent="0.25">
      <c r="A2671" s="50" t="s">
        <v>2022</v>
      </c>
      <c r="B2671" s="50" t="s">
        <v>12</v>
      </c>
      <c r="C2671" s="50">
        <v>3988</v>
      </c>
      <c r="D2671" s="50">
        <v>0.503</v>
      </c>
      <c r="E2671" s="50">
        <v>0.52400000000000002</v>
      </c>
      <c r="F2671" s="50">
        <v>0.312</v>
      </c>
      <c r="G2671" s="51">
        <v>6921.05</v>
      </c>
      <c r="H2671" s="50">
        <v>36</v>
      </c>
      <c r="I2671" t="str">
        <f t="shared" si="123"/>
        <v>Baixo</v>
      </c>
      <c r="J2671" t="str">
        <f>VLOOKUP(B2671,'De-Para_Estado_Regiao'!$B:$C,2,0)</f>
        <v>Norte</v>
      </c>
      <c r="K2671" s="41">
        <f t="shared" si="124"/>
        <v>6921.05</v>
      </c>
      <c r="L2671" s="15">
        <f t="shared" si="125"/>
        <v>0.52400000000000002</v>
      </c>
    </row>
    <row r="2672" spans="1:12" x14ac:dyDescent="0.25">
      <c r="A2672" s="50" t="s">
        <v>1827</v>
      </c>
      <c r="B2672" s="50" t="s">
        <v>56</v>
      </c>
      <c r="C2672" s="50">
        <v>1513</v>
      </c>
      <c r="D2672" s="50">
        <v>0.49</v>
      </c>
      <c r="E2672" s="50">
        <v>0.438</v>
      </c>
      <c r="F2672" s="50">
        <v>0.35299999999999998</v>
      </c>
      <c r="G2672" s="51">
        <v>6887.79</v>
      </c>
      <c r="H2672" s="50">
        <v>3</v>
      </c>
      <c r="I2672" t="str">
        <f t="shared" si="123"/>
        <v>Baixo</v>
      </c>
      <c r="J2672" t="str">
        <f>VLOOKUP(B2672,'De-Para_Estado_Regiao'!$B:$C,2,0)</f>
        <v>Norte</v>
      </c>
      <c r="K2672" s="41">
        <f t="shared" si="124"/>
        <v>6887.79</v>
      </c>
      <c r="L2672" s="15">
        <f t="shared" si="125"/>
        <v>0.438</v>
      </c>
    </row>
    <row r="2673" spans="1:12" x14ac:dyDescent="0.25">
      <c r="A2673" s="50" t="s">
        <v>4642</v>
      </c>
      <c r="B2673" s="50" t="s">
        <v>12</v>
      </c>
      <c r="C2673" s="50">
        <v>78</v>
      </c>
      <c r="D2673" s="50">
        <v>0.58299999999999996</v>
      </c>
      <c r="E2673" s="50">
        <v>0.52200000000000002</v>
      </c>
      <c r="F2673" s="50">
        <v>0.495</v>
      </c>
      <c r="G2673" s="51">
        <v>6856.64</v>
      </c>
      <c r="H2673" s="50">
        <v>0</v>
      </c>
      <c r="I2673" t="str">
        <f t="shared" si="123"/>
        <v>Médio</v>
      </c>
      <c r="J2673" t="str">
        <f>VLOOKUP(B2673,'De-Para_Estado_Regiao'!$B:$C,2,0)</f>
        <v>Norte</v>
      </c>
      <c r="K2673" s="41">
        <f t="shared" si="124"/>
        <v>6856.64</v>
      </c>
      <c r="L2673" s="15">
        <f t="shared" si="125"/>
        <v>0.52200000000000002</v>
      </c>
    </row>
    <row r="2674" spans="1:12" x14ac:dyDescent="0.25">
      <c r="A2674" s="50" t="s">
        <v>3725</v>
      </c>
      <c r="B2674" s="50" t="s">
        <v>56</v>
      </c>
      <c r="C2674" s="50">
        <v>662</v>
      </c>
      <c r="D2674" s="50">
        <v>0.53200000000000003</v>
      </c>
      <c r="E2674" s="50">
        <v>0.51</v>
      </c>
      <c r="F2674" s="50">
        <v>0.38700000000000001</v>
      </c>
      <c r="G2674" s="51">
        <v>6834.22</v>
      </c>
      <c r="H2674" s="50">
        <v>0</v>
      </c>
      <c r="I2674" t="str">
        <f t="shared" si="123"/>
        <v>Baixo</v>
      </c>
      <c r="J2674" t="str">
        <f>VLOOKUP(B2674,'De-Para_Estado_Regiao'!$B:$C,2,0)</f>
        <v>Norte</v>
      </c>
      <c r="K2674" s="41">
        <f t="shared" si="124"/>
        <v>6834.22</v>
      </c>
      <c r="L2674" s="15">
        <f t="shared" si="125"/>
        <v>0.51</v>
      </c>
    </row>
    <row r="2675" spans="1:12" x14ac:dyDescent="0.25">
      <c r="A2675" s="52" t="s">
        <v>2836</v>
      </c>
      <c r="B2675" s="52" t="s">
        <v>12</v>
      </c>
      <c r="C2675" s="52">
        <v>868</v>
      </c>
      <c r="D2675" s="52">
        <v>0.60799999999999998</v>
      </c>
      <c r="E2675" s="52">
        <v>0.57999999999999996</v>
      </c>
      <c r="F2675" s="52">
        <v>0.48799999999999999</v>
      </c>
      <c r="G2675" s="53">
        <v>6832.32</v>
      </c>
      <c r="H2675" s="52">
        <v>19</v>
      </c>
      <c r="I2675" t="str">
        <f t="shared" si="123"/>
        <v>Médio</v>
      </c>
      <c r="J2675" t="str">
        <f>VLOOKUP(B2675,'De-Para_Estado_Regiao'!$B:$C,2,0)</f>
        <v>Norte</v>
      </c>
      <c r="K2675" s="41">
        <f t="shared" si="124"/>
        <v>6832.32</v>
      </c>
      <c r="L2675" s="15">
        <f t="shared" si="125"/>
        <v>0.57999999999999996</v>
      </c>
    </row>
    <row r="2676" spans="1:12" x14ac:dyDescent="0.25">
      <c r="A2676" s="52" t="s">
        <v>2074</v>
      </c>
      <c r="B2676" s="52" t="s">
        <v>56</v>
      </c>
      <c r="C2676" s="52">
        <v>1166</v>
      </c>
      <c r="D2676" s="52">
        <v>0.55000000000000004</v>
      </c>
      <c r="E2676" s="52">
        <v>0.53200000000000003</v>
      </c>
      <c r="F2676" s="52">
        <v>0.42099999999999999</v>
      </c>
      <c r="G2676" s="53">
        <v>6757.82</v>
      </c>
      <c r="H2676" s="52">
        <v>5</v>
      </c>
      <c r="I2676" t="str">
        <f t="shared" si="123"/>
        <v>Médio</v>
      </c>
      <c r="J2676" t="str">
        <f>VLOOKUP(B2676,'De-Para_Estado_Regiao'!$B:$C,2,0)</f>
        <v>Norte</v>
      </c>
      <c r="K2676" s="41">
        <f t="shared" si="124"/>
        <v>6757.82</v>
      </c>
      <c r="L2676" s="15">
        <f t="shared" si="125"/>
        <v>0.53200000000000003</v>
      </c>
    </row>
    <row r="2677" spans="1:12" x14ac:dyDescent="0.25">
      <c r="A2677" s="52" t="s">
        <v>2730</v>
      </c>
      <c r="B2677" s="52" t="s">
        <v>12</v>
      </c>
      <c r="C2677" s="52">
        <v>1023</v>
      </c>
      <c r="D2677" s="52">
        <v>0.48399999999999999</v>
      </c>
      <c r="E2677" s="52">
        <v>0.50600000000000001</v>
      </c>
      <c r="F2677" s="52">
        <v>0.28999999999999998</v>
      </c>
      <c r="G2677" s="53">
        <v>6755.12</v>
      </c>
      <c r="H2677" s="52">
        <v>0</v>
      </c>
      <c r="I2677" t="str">
        <f t="shared" si="123"/>
        <v>Baixo</v>
      </c>
      <c r="J2677" t="str">
        <f>VLOOKUP(B2677,'De-Para_Estado_Regiao'!$B:$C,2,0)</f>
        <v>Norte</v>
      </c>
      <c r="K2677" s="41">
        <f t="shared" si="124"/>
        <v>6755.12</v>
      </c>
      <c r="L2677" s="15">
        <f t="shared" si="125"/>
        <v>0.50600000000000001</v>
      </c>
    </row>
    <row r="2678" spans="1:12" x14ac:dyDescent="0.25">
      <c r="A2678" s="50" t="s">
        <v>3230</v>
      </c>
      <c r="B2678" s="50" t="s">
        <v>12</v>
      </c>
      <c r="C2678" s="50">
        <v>918</v>
      </c>
      <c r="D2678" s="50">
        <v>0.53900000000000003</v>
      </c>
      <c r="E2678" s="50">
        <v>0.52900000000000003</v>
      </c>
      <c r="F2678" s="50">
        <v>0.39300000000000002</v>
      </c>
      <c r="G2678" s="51">
        <v>6736.9</v>
      </c>
      <c r="H2678" s="50">
        <v>0</v>
      </c>
      <c r="I2678" t="str">
        <f t="shared" si="123"/>
        <v>Baixo</v>
      </c>
      <c r="J2678" t="str">
        <f>VLOOKUP(B2678,'De-Para_Estado_Regiao'!$B:$C,2,0)</f>
        <v>Norte</v>
      </c>
      <c r="K2678" s="41">
        <f t="shared" si="124"/>
        <v>6736.9</v>
      </c>
      <c r="L2678" s="15">
        <f t="shared" si="125"/>
        <v>0.52900000000000003</v>
      </c>
    </row>
    <row r="2679" spans="1:12" x14ac:dyDescent="0.25">
      <c r="A2679" s="50" t="s">
        <v>2011</v>
      </c>
      <c r="B2679" s="50" t="s">
        <v>56</v>
      </c>
      <c r="C2679" s="50">
        <v>1284</v>
      </c>
      <c r="D2679" s="50">
        <v>0.56000000000000005</v>
      </c>
      <c r="E2679" s="50">
        <v>0.53200000000000003</v>
      </c>
      <c r="F2679" s="50">
        <v>0.42499999999999999</v>
      </c>
      <c r="G2679" s="51">
        <v>6655.2</v>
      </c>
      <c r="H2679" s="50">
        <v>8</v>
      </c>
      <c r="I2679" t="str">
        <f t="shared" si="123"/>
        <v>Médio</v>
      </c>
      <c r="J2679" t="str">
        <f>VLOOKUP(B2679,'De-Para_Estado_Regiao'!$B:$C,2,0)</f>
        <v>Norte</v>
      </c>
      <c r="K2679" s="41">
        <f t="shared" si="124"/>
        <v>6655.2</v>
      </c>
      <c r="L2679" s="15">
        <f t="shared" si="125"/>
        <v>0.53200000000000003</v>
      </c>
    </row>
    <row r="2680" spans="1:12" x14ac:dyDescent="0.25">
      <c r="A2680" s="52" t="s">
        <v>867</v>
      </c>
      <c r="B2680" s="52" t="s">
        <v>56</v>
      </c>
      <c r="C2680" s="52">
        <v>3517</v>
      </c>
      <c r="D2680" s="52">
        <v>0.61599999999999999</v>
      </c>
      <c r="E2680" s="52">
        <v>0.60199999999999998</v>
      </c>
      <c r="F2680" s="52">
        <v>0.505</v>
      </c>
      <c r="G2680" s="53">
        <v>6651.46</v>
      </c>
      <c r="H2680" s="52">
        <v>6</v>
      </c>
      <c r="I2680" t="str">
        <f t="shared" si="123"/>
        <v>Médio</v>
      </c>
      <c r="J2680" t="str">
        <f>VLOOKUP(B2680,'De-Para_Estado_Regiao'!$B:$C,2,0)</f>
        <v>Norte</v>
      </c>
      <c r="K2680" s="41">
        <f t="shared" si="124"/>
        <v>6651.46</v>
      </c>
      <c r="L2680" s="15">
        <f t="shared" si="125"/>
        <v>0.60199999999999998</v>
      </c>
    </row>
    <row r="2681" spans="1:12" x14ac:dyDescent="0.25">
      <c r="A2681" s="52" t="s">
        <v>2013</v>
      </c>
      <c r="B2681" s="52" t="s">
        <v>56</v>
      </c>
      <c r="C2681" s="52">
        <v>918</v>
      </c>
      <c r="D2681" s="52">
        <v>0.56999999999999995</v>
      </c>
      <c r="E2681" s="52">
        <v>0.55100000000000005</v>
      </c>
      <c r="F2681" s="52">
        <v>0.434</v>
      </c>
      <c r="G2681" s="53">
        <v>6650.15</v>
      </c>
      <c r="H2681" s="52">
        <v>4</v>
      </c>
      <c r="I2681" t="str">
        <f t="shared" si="123"/>
        <v>Médio</v>
      </c>
      <c r="J2681" t="str">
        <f>VLOOKUP(B2681,'De-Para_Estado_Regiao'!$B:$C,2,0)</f>
        <v>Norte</v>
      </c>
      <c r="K2681" s="41">
        <f t="shared" si="124"/>
        <v>6650.15</v>
      </c>
      <c r="L2681" s="15">
        <f t="shared" si="125"/>
        <v>0.55100000000000005</v>
      </c>
    </row>
    <row r="2682" spans="1:12" x14ac:dyDescent="0.25">
      <c r="A2682" s="50" t="s">
        <v>1811</v>
      </c>
      <c r="B2682" s="50" t="s">
        <v>56</v>
      </c>
      <c r="C2682" s="50">
        <v>1622</v>
      </c>
      <c r="D2682" s="50">
        <v>0.57399999999999995</v>
      </c>
      <c r="E2682" s="50">
        <v>0.52600000000000002</v>
      </c>
      <c r="F2682" s="50">
        <v>0.47099999999999997</v>
      </c>
      <c r="G2682" s="51">
        <v>6602.92</v>
      </c>
      <c r="H2682" s="50">
        <v>2</v>
      </c>
      <c r="I2682" t="str">
        <f t="shared" si="123"/>
        <v>Médio</v>
      </c>
      <c r="J2682" t="str">
        <f>VLOOKUP(B2682,'De-Para_Estado_Regiao'!$B:$C,2,0)</f>
        <v>Norte</v>
      </c>
      <c r="K2682" s="41">
        <f t="shared" si="124"/>
        <v>6602.92</v>
      </c>
      <c r="L2682" s="15">
        <f t="shared" si="125"/>
        <v>0.52600000000000002</v>
      </c>
    </row>
    <row r="2683" spans="1:12" x14ac:dyDescent="0.25">
      <c r="A2683" s="52" t="s">
        <v>2777</v>
      </c>
      <c r="B2683" s="52" t="s">
        <v>12</v>
      </c>
      <c r="C2683" s="52">
        <v>633</v>
      </c>
      <c r="D2683" s="52">
        <v>0.41799999999999998</v>
      </c>
      <c r="E2683" s="52">
        <v>0.45400000000000001</v>
      </c>
      <c r="F2683" s="52">
        <v>0.20699999999999999</v>
      </c>
      <c r="G2683" s="53">
        <v>6557.97</v>
      </c>
      <c r="H2683" s="52">
        <v>0</v>
      </c>
      <c r="I2683" t="str">
        <f t="shared" si="123"/>
        <v>Baixo</v>
      </c>
      <c r="J2683" t="str">
        <f>VLOOKUP(B2683,'De-Para_Estado_Regiao'!$B:$C,2,0)</f>
        <v>Norte</v>
      </c>
      <c r="K2683" s="41">
        <f t="shared" si="124"/>
        <v>6557.97</v>
      </c>
      <c r="L2683" s="15">
        <f t="shared" si="125"/>
        <v>0.45400000000000001</v>
      </c>
    </row>
    <row r="2684" spans="1:12" x14ac:dyDescent="0.25">
      <c r="A2684" s="52" t="s">
        <v>2225</v>
      </c>
      <c r="B2684" s="52" t="s">
        <v>56</v>
      </c>
      <c r="C2684" s="52">
        <v>832</v>
      </c>
      <c r="D2684" s="52">
        <v>0.50600000000000001</v>
      </c>
      <c r="E2684" s="52">
        <v>0.51200000000000001</v>
      </c>
      <c r="F2684" s="52">
        <v>0.34599999999999997</v>
      </c>
      <c r="G2684" s="53">
        <v>6557.79</v>
      </c>
      <c r="H2684" s="52">
        <v>1</v>
      </c>
      <c r="I2684" t="str">
        <f t="shared" si="123"/>
        <v>Baixo</v>
      </c>
      <c r="J2684" t="str">
        <f>VLOOKUP(B2684,'De-Para_Estado_Regiao'!$B:$C,2,0)</f>
        <v>Norte</v>
      </c>
      <c r="K2684" s="41">
        <f t="shared" si="124"/>
        <v>6557.79</v>
      </c>
      <c r="L2684" s="15">
        <f t="shared" si="125"/>
        <v>0.51200000000000001</v>
      </c>
    </row>
    <row r="2685" spans="1:12" x14ac:dyDescent="0.25">
      <c r="A2685" s="50" t="s">
        <v>4199</v>
      </c>
      <c r="B2685" s="50" t="s">
        <v>12</v>
      </c>
      <c r="C2685" s="50">
        <v>317</v>
      </c>
      <c r="D2685" s="50">
        <v>0.55700000000000005</v>
      </c>
      <c r="E2685" s="50">
        <v>0.48299999999999998</v>
      </c>
      <c r="F2685" s="50">
        <v>0.46100000000000002</v>
      </c>
      <c r="G2685" s="51">
        <v>6552.64</v>
      </c>
      <c r="H2685" s="50">
        <v>0</v>
      </c>
      <c r="I2685" t="str">
        <f t="shared" si="123"/>
        <v>Médio</v>
      </c>
      <c r="J2685" t="str">
        <f>VLOOKUP(B2685,'De-Para_Estado_Regiao'!$B:$C,2,0)</f>
        <v>Norte</v>
      </c>
      <c r="K2685" s="41">
        <f t="shared" si="124"/>
        <v>6552.64</v>
      </c>
      <c r="L2685" s="15">
        <f t="shared" si="125"/>
        <v>0.48299999999999998</v>
      </c>
    </row>
    <row r="2686" spans="1:12" x14ac:dyDescent="0.25">
      <c r="A2686" s="50" t="s">
        <v>1829</v>
      </c>
      <c r="B2686" s="50" t="s">
        <v>56</v>
      </c>
      <c r="C2686" s="50">
        <v>886</v>
      </c>
      <c r="D2686" s="50">
        <v>0.55700000000000005</v>
      </c>
      <c r="E2686" s="50">
        <v>0.51500000000000001</v>
      </c>
      <c r="F2686" s="50">
        <v>0.43099999999999999</v>
      </c>
      <c r="G2686" s="51">
        <v>6543.75</v>
      </c>
      <c r="H2686" s="50">
        <v>25</v>
      </c>
      <c r="I2686" t="str">
        <f t="shared" si="123"/>
        <v>Médio</v>
      </c>
      <c r="J2686" t="str">
        <f>VLOOKUP(B2686,'De-Para_Estado_Regiao'!$B:$C,2,0)</f>
        <v>Norte</v>
      </c>
      <c r="K2686" s="41">
        <f t="shared" si="124"/>
        <v>6543.75</v>
      </c>
      <c r="L2686" s="15">
        <f t="shared" si="125"/>
        <v>0.51500000000000001</v>
      </c>
    </row>
    <row r="2687" spans="1:12" x14ac:dyDescent="0.25">
      <c r="A2687" s="50" t="s">
        <v>5068</v>
      </c>
      <c r="B2687" s="50" t="s">
        <v>56</v>
      </c>
      <c r="C2687" s="50">
        <v>583</v>
      </c>
      <c r="D2687" s="50">
        <v>0.52200000000000002</v>
      </c>
      <c r="E2687" s="50">
        <v>0.53800000000000003</v>
      </c>
      <c r="F2687" s="50">
        <v>0.376</v>
      </c>
      <c r="G2687" s="51">
        <v>6535.08</v>
      </c>
      <c r="H2687" s="50">
        <v>1</v>
      </c>
      <c r="I2687" t="str">
        <f t="shared" si="123"/>
        <v>Baixo</v>
      </c>
      <c r="J2687" t="str">
        <f>VLOOKUP(B2687,'De-Para_Estado_Regiao'!$B:$C,2,0)</f>
        <v>Norte</v>
      </c>
      <c r="K2687" s="41">
        <f t="shared" si="124"/>
        <v>6535.08</v>
      </c>
      <c r="L2687" s="15">
        <f t="shared" si="125"/>
        <v>0.53800000000000003</v>
      </c>
    </row>
    <row r="2688" spans="1:12" x14ac:dyDescent="0.25">
      <c r="A2688" s="52" t="s">
        <v>1615</v>
      </c>
      <c r="B2688" s="52" t="s">
        <v>56</v>
      </c>
      <c r="C2688" s="52">
        <v>2351</v>
      </c>
      <c r="D2688" s="52">
        <v>0.58799999999999997</v>
      </c>
      <c r="E2688" s="52">
        <v>0.54900000000000004</v>
      </c>
      <c r="F2688" s="52">
        <v>0.46400000000000002</v>
      </c>
      <c r="G2688" s="53">
        <v>6481.4</v>
      </c>
      <c r="H2688" s="52">
        <v>114</v>
      </c>
      <c r="I2688" t="str">
        <f t="shared" si="123"/>
        <v>Médio</v>
      </c>
      <c r="J2688" t="str">
        <f>VLOOKUP(B2688,'De-Para_Estado_Regiao'!$B:$C,2,0)</f>
        <v>Norte</v>
      </c>
      <c r="K2688" s="41">
        <f t="shared" si="124"/>
        <v>6481.4</v>
      </c>
      <c r="L2688" s="15">
        <f t="shared" si="125"/>
        <v>0.54900000000000004</v>
      </c>
    </row>
    <row r="2689" spans="1:12" x14ac:dyDescent="0.25">
      <c r="A2689" s="50" t="s">
        <v>2079</v>
      </c>
      <c r="B2689" s="50" t="s">
        <v>56</v>
      </c>
      <c r="C2689" s="50">
        <v>534</v>
      </c>
      <c r="D2689" s="50">
        <v>0.58599999999999997</v>
      </c>
      <c r="E2689" s="50">
        <v>0.51300000000000001</v>
      </c>
      <c r="F2689" s="50">
        <v>0.503</v>
      </c>
      <c r="G2689" s="51">
        <v>6462.02</v>
      </c>
      <c r="H2689" s="50">
        <v>0</v>
      </c>
      <c r="I2689" t="str">
        <f t="shared" si="123"/>
        <v>Médio</v>
      </c>
      <c r="J2689" t="str">
        <f>VLOOKUP(B2689,'De-Para_Estado_Regiao'!$B:$C,2,0)</f>
        <v>Norte</v>
      </c>
      <c r="K2689" s="41">
        <f t="shared" si="124"/>
        <v>6462.02</v>
      </c>
      <c r="L2689" s="15">
        <f t="shared" si="125"/>
        <v>0.51300000000000001</v>
      </c>
    </row>
    <row r="2690" spans="1:12" x14ac:dyDescent="0.25">
      <c r="A2690" s="52" t="s">
        <v>2673</v>
      </c>
      <c r="B2690" s="52" t="s">
        <v>12</v>
      </c>
      <c r="C2690" s="52">
        <v>872</v>
      </c>
      <c r="D2690" s="52">
        <v>0.50900000000000001</v>
      </c>
      <c r="E2690" s="52">
        <v>0.51</v>
      </c>
      <c r="F2690" s="52">
        <v>0.33300000000000002</v>
      </c>
      <c r="G2690" s="53">
        <v>6445.26</v>
      </c>
      <c r="H2690" s="52">
        <v>0</v>
      </c>
      <c r="I2690" t="str">
        <f t="shared" ref="I2690:I2753" si="126">IF(D2690&lt;0.55,"Baixo",IF(D2690&lt;0.7,"Médio",IF(D2690&lt;0.8,"Alto","Muito Alto")))</f>
        <v>Baixo</v>
      </c>
      <c r="J2690" t="str">
        <f>VLOOKUP(B2690,'De-Para_Estado_Regiao'!$B:$C,2,0)</f>
        <v>Norte</v>
      </c>
      <c r="K2690" s="41">
        <f t="shared" si="124"/>
        <v>6445.26</v>
      </c>
      <c r="L2690" s="15">
        <f t="shared" si="125"/>
        <v>0.51</v>
      </c>
    </row>
    <row r="2691" spans="1:12" x14ac:dyDescent="0.25">
      <c r="A2691" s="52" t="s">
        <v>2019</v>
      </c>
      <c r="B2691" s="52" t="s">
        <v>56</v>
      </c>
      <c r="C2691" s="52">
        <v>586</v>
      </c>
      <c r="D2691" s="52">
        <v>0.53</v>
      </c>
      <c r="E2691" s="52">
        <v>0.52200000000000002</v>
      </c>
      <c r="F2691" s="52">
        <v>0.379</v>
      </c>
      <c r="G2691" s="53">
        <v>6351.22</v>
      </c>
      <c r="H2691" s="52">
        <v>2</v>
      </c>
      <c r="I2691" t="str">
        <f t="shared" si="126"/>
        <v>Baixo</v>
      </c>
      <c r="J2691" t="str">
        <f>VLOOKUP(B2691,'De-Para_Estado_Regiao'!$B:$C,2,0)</f>
        <v>Norte</v>
      </c>
      <c r="K2691" s="41">
        <f t="shared" ref="K2691:K2754" si="127">G2691</f>
        <v>6351.22</v>
      </c>
      <c r="L2691" s="15">
        <f t="shared" ref="L2691:L2754" si="128">E2691</f>
        <v>0.52200000000000002</v>
      </c>
    </row>
    <row r="2692" spans="1:12" x14ac:dyDescent="0.25">
      <c r="A2692" s="52" t="s">
        <v>3950</v>
      </c>
      <c r="B2692" s="52" t="s">
        <v>12</v>
      </c>
      <c r="C2692" s="52">
        <v>318</v>
      </c>
      <c r="D2692" s="52">
        <v>0.54</v>
      </c>
      <c r="E2692" s="52">
        <v>0.55000000000000004</v>
      </c>
      <c r="F2692" s="52">
        <v>0.39700000000000002</v>
      </c>
      <c r="G2692" s="53">
        <v>6333.02</v>
      </c>
      <c r="H2692" s="52">
        <v>0</v>
      </c>
      <c r="I2692" t="str">
        <f t="shared" si="126"/>
        <v>Baixo</v>
      </c>
      <c r="J2692" t="str">
        <f>VLOOKUP(B2692,'De-Para_Estado_Regiao'!$B:$C,2,0)</f>
        <v>Norte</v>
      </c>
      <c r="K2692" s="41">
        <f t="shared" si="127"/>
        <v>6333.02</v>
      </c>
      <c r="L2692" s="15">
        <f t="shared" si="128"/>
        <v>0.55000000000000004</v>
      </c>
    </row>
    <row r="2693" spans="1:12" x14ac:dyDescent="0.25">
      <c r="A2693" s="52" t="s">
        <v>3675</v>
      </c>
      <c r="B2693" s="52" t="s">
        <v>56</v>
      </c>
      <c r="C2693" s="52">
        <v>920</v>
      </c>
      <c r="D2693" s="52">
        <v>0.55000000000000004</v>
      </c>
      <c r="E2693" s="52">
        <v>0.50800000000000001</v>
      </c>
      <c r="F2693" s="52">
        <v>0.41599999999999998</v>
      </c>
      <c r="G2693" s="53">
        <v>6273.39</v>
      </c>
      <c r="H2693" s="52">
        <v>0</v>
      </c>
      <c r="I2693" t="str">
        <f t="shared" si="126"/>
        <v>Médio</v>
      </c>
      <c r="J2693" t="str">
        <f>VLOOKUP(B2693,'De-Para_Estado_Regiao'!$B:$C,2,0)</f>
        <v>Norte</v>
      </c>
      <c r="K2693" s="41">
        <f t="shared" si="127"/>
        <v>6273.39</v>
      </c>
      <c r="L2693" s="15">
        <f t="shared" si="128"/>
        <v>0.50800000000000001</v>
      </c>
    </row>
    <row r="2694" spans="1:12" x14ac:dyDescent="0.25">
      <c r="A2694" s="52" t="s">
        <v>1398</v>
      </c>
      <c r="B2694" s="52" t="s">
        <v>56</v>
      </c>
      <c r="C2694" s="52">
        <v>1866</v>
      </c>
      <c r="D2694" s="52">
        <v>0.60899999999999999</v>
      </c>
      <c r="E2694" s="52">
        <v>0.61</v>
      </c>
      <c r="F2694" s="52">
        <v>0.47599999999999998</v>
      </c>
      <c r="G2694" s="53">
        <v>6184.5</v>
      </c>
      <c r="H2694" s="52">
        <v>2</v>
      </c>
      <c r="I2694" t="str">
        <f t="shared" si="126"/>
        <v>Médio</v>
      </c>
      <c r="J2694" t="str">
        <f>VLOOKUP(B2694,'De-Para_Estado_Regiao'!$B:$C,2,0)</f>
        <v>Norte</v>
      </c>
      <c r="K2694" s="41">
        <f t="shared" si="127"/>
        <v>6184.5</v>
      </c>
      <c r="L2694" s="15">
        <f t="shared" si="128"/>
        <v>0.61</v>
      </c>
    </row>
    <row r="2695" spans="1:12" x14ac:dyDescent="0.25">
      <c r="A2695" s="50" t="s">
        <v>4124</v>
      </c>
      <c r="B2695" s="50" t="s">
        <v>12</v>
      </c>
      <c r="C2695" s="50">
        <v>310</v>
      </c>
      <c r="D2695" s="50">
        <v>0.60499999999999998</v>
      </c>
      <c r="E2695" s="50">
        <v>0.55500000000000005</v>
      </c>
      <c r="F2695" s="50">
        <v>0.53600000000000003</v>
      </c>
      <c r="G2695" s="51">
        <v>6181.26</v>
      </c>
      <c r="H2695" s="50">
        <v>18</v>
      </c>
      <c r="I2695" t="str">
        <f t="shared" si="126"/>
        <v>Médio</v>
      </c>
      <c r="J2695" t="str">
        <f>VLOOKUP(B2695,'De-Para_Estado_Regiao'!$B:$C,2,0)</f>
        <v>Norte</v>
      </c>
      <c r="K2695" s="41">
        <f t="shared" si="127"/>
        <v>6181.26</v>
      </c>
      <c r="L2695" s="15">
        <f t="shared" si="128"/>
        <v>0.55500000000000005</v>
      </c>
    </row>
    <row r="2696" spans="1:12" x14ac:dyDescent="0.25">
      <c r="A2696" s="52" t="s">
        <v>4085</v>
      </c>
      <c r="B2696" s="52" t="s">
        <v>12</v>
      </c>
      <c r="C2696" s="52">
        <v>305</v>
      </c>
      <c r="D2696" s="52">
        <v>0.60199999999999998</v>
      </c>
      <c r="E2696" s="52">
        <v>0.54100000000000004</v>
      </c>
      <c r="F2696" s="52">
        <v>0.52800000000000002</v>
      </c>
      <c r="G2696" s="53">
        <v>6179.79</v>
      </c>
      <c r="H2696" s="52">
        <v>2</v>
      </c>
      <c r="I2696" t="str">
        <f t="shared" si="126"/>
        <v>Médio</v>
      </c>
      <c r="J2696" t="str">
        <f>VLOOKUP(B2696,'De-Para_Estado_Regiao'!$B:$C,2,0)</f>
        <v>Norte</v>
      </c>
      <c r="K2696" s="41">
        <f t="shared" si="127"/>
        <v>6179.79</v>
      </c>
      <c r="L2696" s="15">
        <f t="shared" si="128"/>
        <v>0.54100000000000004</v>
      </c>
    </row>
    <row r="2697" spans="1:12" x14ac:dyDescent="0.25">
      <c r="A2697" s="50" t="s">
        <v>2115</v>
      </c>
      <c r="B2697" s="50" t="s">
        <v>12</v>
      </c>
      <c r="C2697" s="50">
        <v>1150</v>
      </c>
      <c r="D2697" s="50">
        <v>0.54700000000000004</v>
      </c>
      <c r="E2697" s="50">
        <v>0.54</v>
      </c>
      <c r="F2697" s="50">
        <v>0.39100000000000001</v>
      </c>
      <c r="G2697" s="51">
        <v>6100.47</v>
      </c>
      <c r="H2697" s="50">
        <v>0</v>
      </c>
      <c r="I2697" t="str">
        <f t="shared" si="126"/>
        <v>Baixo</v>
      </c>
      <c r="J2697" t="str">
        <f>VLOOKUP(B2697,'De-Para_Estado_Regiao'!$B:$C,2,0)</f>
        <v>Norte</v>
      </c>
      <c r="K2697" s="41">
        <f t="shared" si="127"/>
        <v>6100.47</v>
      </c>
      <c r="L2697" s="15">
        <f t="shared" si="128"/>
        <v>0.54</v>
      </c>
    </row>
    <row r="2698" spans="1:12" x14ac:dyDescent="0.25">
      <c r="A2698" s="52" t="s">
        <v>3722</v>
      </c>
      <c r="B2698" s="52" t="s">
        <v>56</v>
      </c>
      <c r="C2698" s="52">
        <v>689</v>
      </c>
      <c r="D2698" s="52">
        <v>0.56499999999999995</v>
      </c>
      <c r="E2698" s="52">
        <v>0.496</v>
      </c>
      <c r="F2698" s="52">
        <v>0.48399999999999999</v>
      </c>
      <c r="G2698" s="53">
        <v>6089.15</v>
      </c>
      <c r="H2698" s="52">
        <v>4</v>
      </c>
      <c r="I2698" t="str">
        <f t="shared" si="126"/>
        <v>Médio</v>
      </c>
      <c r="J2698" t="str">
        <f>VLOOKUP(B2698,'De-Para_Estado_Regiao'!$B:$C,2,0)</f>
        <v>Norte</v>
      </c>
      <c r="K2698" s="41">
        <f t="shared" si="127"/>
        <v>6089.15</v>
      </c>
      <c r="L2698" s="15">
        <f t="shared" si="128"/>
        <v>0.496</v>
      </c>
    </row>
    <row r="2699" spans="1:12" x14ac:dyDescent="0.25">
      <c r="A2699" s="50" t="s">
        <v>2241</v>
      </c>
      <c r="B2699" s="50" t="s">
        <v>12</v>
      </c>
      <c r="C2699" s="50">
        <v>2099</v>
      </c>
      <c r="D2699" s="50">
        <v>0.54700000000000004</v>
      </c>
      <c r="E2699" s="50">
        <v>0.51400000000000001</v>
      </c>
      <c r="F2699" s="50">
        <v>0.41299999999999998</v>
      </c>
      <c r="G2699" s="51">
        <v>6054.45</v>
      </c>
      <c r="H2699" s="50">
        <v>2</v>
      </c>
      <c r="I2699" t="str">
        <f t="shared" si="126"/>
        <v>Baixo</v>
      </c>
      <c r="J2699" t="str">
        <f>VLOOKUP(B2699,'De-Para_Estado_Regiao'!$B:$C,2,0)</f>
        <v>Norte</v>
      </c>
      <c r="K2699" s="41">
        <f t="shared" si="127"/>
        <v>6054.45</v>
      </c>
      <c r="L2699" s="15">
        <f t="shared" si="128"/>
        <v>0.51400000000000001</v>
      </c>
    </row>
    <row r="2700" spans="1:12" x14ac:dyDescent="0.25">
      <c r="A2700" s="50" t="s">
        <v>4163</v>
      </c>
      <c r="B2700" s="50" t="s">
        <v>56</v>
      </c>
      <c r="C2700" s="50">
        <v>446</v>
      </c>
      <c r="D2700" s="50">
        <v>0.56000000000000005</v>
      </c>
      <c r="E2700" s="50">
        <v>0.499</v>
      </c>
      <c r="F2700" s="50">
        <v>0.45500000000000002</v>
      </c>
      <c r="G2700" s="51">
        <v>5995.44</v>
      </c>
      <c r="H2700" s="50">
        <v>1</v>
      </c>
      <c r="I2700" t="str">
        <f t="shared" si="126"/>
        <v>Médio</v>
      </c>
      <c r="J2700" t="str">
        <f>VLOOKUP(B2700,'De-Para_Estado_Regiao'!$B:$C,2,0)</f>
        <v>Norte</v>
      </c>
      <c r="K2700" s="41">
        <f t="shared" si="127"/>
        <v>5995.44</v>
      </c>
      <c r="L2700" s="15">
        <f t="shared" si="128"/>
        <v>0.499</v>
      </c>
    </row>
    <row r="2701" spans="1:12" x14ac:dyDescent="0.25">
      <c r="A2701" s="50" t="s">
        <v>1848</v>
      </c>
      <c r="B2701" s="50" t="s">
        <v>56</v>
      </c>
      <c r="C2701" s="50">
        <v>1283</v>
      </c>
      <c r="D2701" s="50">
        <v>0.56000000000000005</v>
      </c>
      <c r="E2701" s="50">
        <v>0.54100000000000004</v>
      </c>
      <c r="F2701" s="50">
        <v>0.41199999999999998</v>
      </c>
      <c r="G2701" s="51">
        <v>5861.52</v>
      </c>
      <c r="H2701" s="50">
        <v>37</v>
      </c>
      <c r="I2701" t="str">
        <f t="shared" si="126"/>
        <v>Médio</v>
      </c>
      <c r="J2701" t="str">
        <f>VLOOKUP(B2701,'De-Para_Estado_Regiao'!$B:$C,2,0)</f>
        <v>Norte</v>
      </c>
      <c r="K2701" s="41">
        <f t="shared" si="127"/>
        <v>5861.52</v>
      </c>
      <c r="L2701" s="15">
        <f t="shared" si="128"/>
        <v>0.54100000000000004</v>
      </c>
    </row>
    <row r="2702" spans="1:12" x14ac:dyDescent="0.25">
      <c r="A2702" s="50" t="s">
        <v>3202</v>
      </c>
      <c r="B2702" s="50" t="s">
        <v>12</v>
      </c>
      <c r="C2702" s="50">
        <v>1526</v>
      </c>
      <c r="D2702" s="50">
        <v>0.503</v>
      </c>
      <c r="E2702" s="50">
        <v>0.51200000000000001</v>
      </c>
      <c r="F2702" s="50">
        <v>0.32200000000000001</v>
      </c>
      <c r="G2702" s="51">
        <v>5799.6</v>
      </c>
      <c r="H2702" s="50">
        <v>2</v>
      </c>
      <c r="I2702" t="str">
        <f t="shared" si="126"/>
        <v>Baixo</v>
      </c>
      <c r="J2702" t="str">
        <f>VLOOKUP(B2702,'De-Para_Estado_Regiao'!$B:$C,2,0)</f>
        <v>Norte</v>
      </c>
      <c r="K2702" s="41">
        <f t="shared" si="127"/>
        <v>5799.6</v>
      </c>
      <c r="L2702" s="15">
        <f t="shared" si="128"/>
        <v>0.51200000000000001</v>
      </c>
    </row>
    <row r="2703" spans="1:12" x14ac:dyDescent="0.25">
      <c r="A2703" s="52" t="s">
        <v>5011</v>
      </c>
      <c r="B2703" s="52" t="s">
        <v>12</v>
      </c>
      <c r="C2703" s="52">
        <v>1132</v>
      </c>
      <c r="D2703" s="52">
        <v>0.47099999999999997</v>
      </c>
      <c r="E2703" s="52">
        <v>0.48099999999999998</v>
      </c>
      <c r="F2703" s="52">
        <v>0.28000000000000003</v>
      </c>
      <c r="G2703" s="53">
        <v>5774.67</v>
      </c>
      <c r="H2703" s="52">
        <v>0</v>
      </c>
      <c r="I2703" t="str">
        <f t="shared" si="126"/>
        <v>Baixo</v>
      </c>
      <c r="J2703" t="str">
        <f>VLOOKUP(B2703,'De-Para_Estado_Regiao'!$B:$C,2,0)</f>
        <v>Norte</v>
      </c>
      <c r="K2703" s="41">
        <f t="shared" si="127"/>
        <v>5774.67</v>
      </c>
      <c r="L2703" s="15">
        <f t="shared" si="128"/>
        <v>0.48099999999999998</v>
      </c>
    </row>
    <row r="2704" spans="1:12" x14ac:dyDescent="0.25">
      <c r="A2704" s="50" t="s">
        <v>2016</v>
      </c>
      <c r="B2704" s="50" t="s">
        <v>56</v>
      </c>
      <c r="C2704" s="50">
        <v>881</v>
      </c>
      <c r="D2704" s="50">
        <v>0.5</v>
      </c>
      <c r="E2704" s="50">
        <v>0.54500000000000004</v>
      </c>
      <c r="F2704" s="50">
        <v>0.315</v>
      </c>
      <c r="G2704" s="51">
        <v>5697.67</v>
      </c>
      <c r="H2704" s="50">
        <v>2</v>
      </c>
      <c r="I2704" t="str">
        <f t="shared" si="126"/>
        <v>Baixo</v>
      </c>
      <c r="J2704" t="str">
        <f>VLOOKUP(B2704,'De-Para_Estado_Regiao'!$B:$C,2,0)</f>
        <v>Norte</v>
      </c>
      <c r="K2704" s="41">
        <f t="shared" si="127"/>
        <v>5697.67</v>
      </c>
      <c r="L2704" s="15">
        <f t="shared" si="128"/>
        <v>0.54500000000000004</v>
      </c>
    </row>
    <row r="2705" spans="1:12" x14ac:dyDescent="0.25">
      <c r="A2705" s="50" t="s">
        <v>3652</v>
      </c>
      <c r="B2705" s="50" t="s">
        <v>56</v>
      </c>
      <c r="C2705" s="50">
        <v>974</v>
      </c>
      <c r="D2705" s="50">
        <v>0.58799999999999997</v>
      </c>
      <c r="E2705" s="50">
        <v>0.53800000000000003</v>
      </c>
      <c r="F2705" s="50">
        <v>0.48699999999999999</v>
      </c>
      <c r="G2705" s="51">
        <v>5634.25</v>
      </c>
      <c r="H2705" s="50">
        <v>2</v>
      </c>
      <c r="I2705" t="str">
        <f t="shared" si="126"/>
        <v>Médio</v>
      </c>
      <c r="J2705" t="str">
        <f>VLOOKUP(B2705,'De-Para_Estado_Regiao'!$B:$C,2,0)</f>
        <v>Norte</v>
      </c>
      <c r="K2705" s="41">
        <f t="shared" si="127"/>
        <v>5634.25</v>
      </c>
      <c r="L2705" s="15">
        <f t="shared" si="128"/>
        <v>0.53800000000000003</v>
      </c>
    </row>
    <row r="2706" spans="1:12" x14ac:dyDescent="0.25">
      <c r="A2706" s="50" t="s">
        <v>3625</v>
      </c>
      <c r="B2706" s="50" t="s">
        <v>56</v>
      </c>
      <c r="C2706" s="50">
        <v>716</v>
      </c>
      <c r="D2706" s="50">
        <v>0.47899999999999998</v>
      </c>
      <c r="E2706" s="50">
        <v>0.46100000000000002</v>
      </c>
      <c r="F2706" s="50">
        <v>0.32300000000000001</v>
      </c>
      <c r="G2706" s="51">
        <v>5558.32</v>
      </c>
      <c r="H2706" s="50">
        <v>0</v>
      </c>
      <c r="I2706" t="str">
        <f t="shared" si="126"/>
        <v>Baixo</v>
      </c>
      <c r="J2706" t="str">
        <f>VLOOKUP(B2706,'De-Para_Estado_Regiao'!$B:$C,2,0)</f>
        <v>Norte</v>
      </c>
      <c r="K2706" s="41">
        <f t="shared" si="127"/>
        <v>5558.32</v>
      </c>
      <c r="L2706" s="15">
        <f t="shared" si="128"/>
        <v>0.46100000000000002</v>
      </c>
    </row>
    <row r="2707" spans="1:12" x14ac:dyDescent="0.25">
      <c r="A2707" s="52" t="s">
        <v>1940</v>
      </c>
      <c r="B2707" s="52" t="s">
        <v>56</v>
      </c>
      <c r="C2707" s="52">
        <v>1559</v>
      </c>
      <c r="D2707" s="52">
        <v>0.52100000000000002</v>
      </c>
      <c r="E2707" s="52">
        <v>0.47099999999999997</v>
      </c>
      <c r="F2707" s="52">
        <v>0.38600000000000001</v>
      </c>
      <c r="G2707" s="53">
        <v>5500.85</v>
      </c>
      <c r="H2707" s="52">
        <v>1</v>
      </c>
      <c r="I2707" t="str">
        <f t="shared" si="126"/>
        <v>Baixo</v>
      </c>
      <c r="J2707" t="str">
        <f>VLOOKUP(B2707,'De-Para_Estado_Regiao'!$B:$C,2,0)</f>
        <v>Norte</v>
      </c>
      <c r="K2707" s="41">
        <f t="shared" si="127"/>
        <v>5500.85</v>
      </c>
      <c r="L2707" s="15">
        <f t="shared" si="128"/>
        <v>0.47099999999999997</v>
      </c>
    </row>
    <row r="2708" spans="1:12" x14ac:dyDescent="0.25">
      <c r="A2708" s="52" t="s">
        <v>3460</v>
      </c>
      <c r="B2708" s="52" t="s">
        <v>12</v>
      </c>
      <c r="C2708" s="52">
        <v>531</v>
      </c>
      <c r="D2708" s="52">
        <v>0.47299999999999998</v>
      </c>
      <c r="E2708" s="52">
        <v>0.44900000000000001</v>
      </c>
      <c r="F2708" s="52">
        <v>0.30299999999999999</v>
      </c>
      <c r="G2708" s="53">
        <v>5338.15</v>
      </c>
      <c r="H2708" s="52">
        <v>0</v>
      </c>
      <c r="I2708" t="str">
        <f t="shared" si="126"/>
        <v>Baixo</v>
      </c>
      <c r="J2708" t="str">
        <f>VLOOKUP(B2708,'De-Para_Estado_Regiao'!$B:$C,2,0)</f>
        <v>Norte</v>
      </c>
      <c r="K2708" s="41">
        <f t="shared" si="127"/>
        <v>5338.15</v>
      </c>
      <c r="L2708" s="15">
        <f t="shared" si="128"/>
        <v>0.44900000000000001</v>
      </c>
    </row>
    <row r="2709" spans="1:12" x14ac:dyDescent="0.25">
      <c r="A2709" s="52" t="s">
        <v>2234</v>
      </c>
      <c r="B2709" s="52" t="s">
        <v>56</v>
      </c>
      <c r="C2709" s="52">
        <v>834</v>
      </c>
      <c r="D2709" s="52">
        <v>0.48099999999999998</v>
      </c>
      <c r="E2709" s="52">
        <v>0.47599999999999998</v>
      </c>
      <c r="F2709" s="52">
        <v>0.30199999999999999</v>
      </c>
      <c r="G2709" s="53">
        <v>4533.95</v>
      </c>
      <c r="H2709" s="52">
        <v>11</v>
      </c>
      <c r="I2709" t="str">
        <f t="shared" si="126"/>
        <v>Baixo</v>
      </c>
      <c r="J2709" t="str">
        <f>VLOOKUP(B2709,'De-Para_Estado_Regiao'!$B:$C,2,0)</f>
        <v>Norte</v>
      </c>
      <c r="K2709" s="41">
        <f t="shared" si="127"/>
        <v>4533.95</v>
      </c>
      <c r="L2709" s="15">
        <f t="shared" si="128"/>
        <v>0.47599999999999998</v>
      </c>
    </row>
    <row r="2710" spans="1:12" x14ac:dyDescent="0.25">
      <c r="A2710" s="50" t="s">
        <v>212</v>
      </c>
      <c r="B2710" s="50" t="s">
        <v>27</v>
      </c>
      <c r="C2710" s="50">
        <v>4503</v>
      </c>
      <c r="D2710" s="50">
        <v>0.79500000000000004</v>
      </c>
      <c r="E2710" s="50">
        <v>0.8</v>
      </c>
      <c r="F2710" s="50">
        <v>0.72699999999999998</v>
      </c>
      <c r="G2710" s="51">
        <v>314637.69</v>
      </c>
      <c r="H2710" s="50">
        <v>118</v>
      </c>
      <c r="I2710" t="str">
        <f t="shared" si="126"/>
        <v>Alto</v>
      </c>
      <c r="J2710" t="str">
        <f>VLOOKUP(B2710,'De-Para_Estado_Regiao'!$B:$C,2,0)</f>
        <v>Sudeste</v>
      </c>
      <c r="K2710" s="41">
        <f t="shared" si="127"/>
        <v>314637.69</v>
      </c>
      <c r="L2710" s="15">
        <f t="shared" si="128"/>
        <v>0.8</v>
      </c>
    </row>
    <row r="2711" spans="1:12" x14ac:dyDescent="0.25">
      <c r="A2711" s="50" t="s">
        <v>3286</v>
      </c>
      <c r="B2711" s="50" t="s">
        <v>27</v>
      </c>
      <c r="C2711" s="50">
        <v>106</v>
      </c>
      <c r="D2711" s="50">
        <v>0.71</v>
      </c>
      <c r="E2711" s="50">
        <v>0.70199999999999996</v>
      </c>
      <c r="F2711" s="50">
        <v>0.61799999999999999</v>
      </c>
      <c r="G2711" s="51">
        <v>274572.12</v>
      </c>
      <c r="H2711" s="50">
        <v>1</v>
      </c>
      <c r="I2711" t="str">
        <f t="shared" si="126"/>
        <v>Alto</v>
      </c>
      <c r="J2711" t="str">
        <f>VLOOKUP(B2711,'De-Para_Estado_Regiao'!$B:$C,2,0)</f>
        <v>Sudeste</v>
      </c>
      <c r="K2711" s="41">
        <f t="shared" si="127"/>
        <v>274572.12</v>
      </c>
      <c r="L2711" s="15">
        <f t="shared" si="128"/>
        <v>0.70199999999999996</v>
      </c>
    </row>
    <row r="2712" spans="1:12" x14ac:dyDescent="0.25">
      <c r="A2712" s="50" t="s">
        <v>1218</v>
      </c>
      <c r="B2712" s="50" t="s">
        <v>27</v>
      </c>
      <c r="C2712" s="50">
        <v>113</v>
      </c>
      <c r="D2712" s="50">
        <v>0.77300000000000002</v>
      </c>
      <c r="E2712" s="50">
        <v>0.748</v>
      </c>
      <c r="F2712" s="50">
        <v>0.74</v>
      </c>
      <c r="G2712" s="51">
        <v>253147.24</v>
      </c>
      <c r="H2712" s="50">
        <v>5</v>
      </c>
      <c r="I2712" t="str">
        <f t="shared" si="126"/>
        <v>Alto</v>
      </c>
      <c r="J2712" t="str">
        <f>VLOOKUP(B2712,'De-Para_Estado_Regiao'!$B:$C,2,0)</f>
        <v>Sudeste</v>
      </c>
      <c r="K2712" s="41">
        <f t="shared" si="127"/>
        <v>253147.24</v>
      </c>
      <c r="L2712" s="15">
        <f t="shared" si="128"/>
        <v>0.748</v>
      </c>
    </row>
    <row r="2713" spans="1:12" x14ac:dyDescent="0.25">
      <c r="A2713" s="50" t="s">
        <v>407</v>
      </c>
      <c r="B2713" s="50" t="s">
        <v>27</v>
      </c>
      <c r="C2713" s="50">
        <v>1661</v>
      </c>
      <c r="D2713" s="50">
        <v>0.77700000000000002</v>
      </c>
      <c r="E2713" s="50">
        <v>0.78300000000000003</v>
      </c>
      <c r="F2713" s="50">
        <v>0.69699999999999995</v>
      </c>
      <c r="G2713" s="51">
        <v>250827.01</v>
      </c>
      <c r="H2713" s="50">
        <v>39</v>
      </c>
      <c r="I2713" t="str">
        <f t="shared" si="126"/>
        <v>Alto</v>
      </c>
      <c r="J2713" t="str">
        <f>VLOOKUP(B2713,'De-Para_Estado_Regiao'!$B:$C,2,0)</f>
        <v>Sudeste</v>
      </c>
      <c r="K2713" s="41">
        <f t="shared" si="127"/>
        <v>250827.01</v>
      </c>
      <c r="L2713" s="15">
        <f t="shared" si="128"/>
        <v>0.78300000000000003</v>
      </c>
    </row>
    <row r="2714" spans="1:12" x14ac:dyDescent="0.25">
      <c r="A2714" s="52" t="s">
        <v>3287</v>
      </c>
      <c r="B2714" s="52" t="s">
        <v>27</v>
      </c>
      <c r="C2714" s="52">
        <v>108</v>
      </c>
      <c r="D2714" s="52">
        <v>0.73099999999999998</v>
      </c>
      <c r="E2714" s="52">
        <v>0.71699999999999997</v>
      </c>
      <c r="F2714" s="52">
        <v>0.66700000000000004</v>
      </c>
      <c r="G2714" s="53">
        <v>184602.58</v>
      </c>
      <c r="H2714" s="52">
        <v>0</v>
      </c>
      <c r="I2714" t="str">
        <f t="shared" si="126"/>
        <v>Alto</v>
      </c>
      <c r="J2714" t="str">
        <f>VLOOKUP(B2714,'De-Para_Estado_Regiao'!$B:$C,2,0)</f>
        <v>Sudeste</v>
      </c>
      <c r="K2714" s="41">
        <f t="shared" si="127"/>
        <v>184602.58</v>
      </c>
      <c r="L2714" s="15">
        <f t="shared" si="128"/>
        <v>0.71699999999999997</v>
      </c>
    </row>
    <row r="2715" spans="1:12" x14ac:dyDescent="0.25">
      <c r="A2715" s="52" t="s">
        <v>448</v>
      </c>
      <c r="B2715" s="52" t="s">
        <v>35</v>
      </c>
      <c r="C2715" s="52">
        <v>1374</v>
      </c>
      <c r="D2715" s="52">
        <v>0.73199999999999998</v>
      </c>
      <c r="E2715" s="52">
        <v>0.72899999999999998</v>
      </c>
      <c r="F2715" s="52">
        <v>0.63300000000000001</v>
      </c>
      <c r="G2715" s="53">
        <v>183218.05</v>
      </c>
      <c r="H2715" s="52">
        <v>44</v>
      </c>
      <c r="I2715" t="str">
        <f t="shared" si="126"/>
        <v>Alto</v>
      </c>
      <c r="J2715" t="str">
        <f>VLOOKUP(B2715,'De-Para_Estado_Regiao'!$B:$C,2,0)</f>
        <v>Sudeste</v>
      </c>
      <c r="K2715" s="41">
        <f t="shared" si="127"/>
        <v>183218.05</v>
      </c>
      <c r="L2715" s="15">
        <f t="shared" si="128"/>
        <v>0.72899999999999998</v>
      </c>
    </row>
    <row r="2716" spans="1:12" x14ac:dyDescent="0.25">
      <c r="A2716" s="52" t="s">
        <v>3283</v>
      </c>
      <c r="B2716" s="52" t="s">
        <v>27</v>
      </c>
      <c r="C2716" s="52">
        <v>202</v>
      </c>
      <c r="D2716" s="52">
        <v>0.72</v>
      </c>
      <c r="E2716" s="52">
        <v>0.68700000000000006</v>
      </c>
      <c r="F2716" s="52">
        <v>0.67600000000000005</v>
      </c>
      <c r="G2716" s="53">
        <v>182468</v>
      </c>
      <c r="H2716" s="52">
        <v>6</v>
      </c>
      <c r="I2716" t="str">
        <f t="shared" si="126"/>
        <v>Alto</v>
      </c>
      <c r="J2716" t="str">
        <f>VLOOKUP(B2716,'De-Para_Estado_Regiao'!$B:$C,2,0)</f>
        <v>Sudeste</v>
      </c>
      <c r="K2716" s="41">
        <f t="shared" si="127"/>
        <v>182468</v>
      </c>
      <c r="L2716" s="15">
        <f t="shared" si="128"/>
        <v>0.68700000000000006</v>
      </c>
    </row>
    <row r="2717" spans="1:12" x14ac:dyDescent="0.25">
      <c r="A2717" s="52" t="s">
        <v>3137</v>
      </c>
      <c r="B2717" s="52" t="s">
        <v>35</v>
      </c>
      <c r="C2717" s="52">
        <v>234</v>
      </c>
      <c r="D2717" s="52">
        <v>0.66700000000000004</v>
      </c>
      <c r="E2717" s="52">
        <v>0.65800000000000003</v>
      </c>
      <c r="F2717" s="52">
        <v>0.56899999999999995</v>
      </c>
      <c r="G2717" s="53">
        <v>179339.36</v>
      </c>
      <c r="H2717" s="52">
        <v>5</v>
      </c>
      <c r="I2717" t="str">
        <f t="shared" si="126"/>
        <v>Médio</v>
      </c>
      <c r="J2717" t="str">
        <f>VLOOKUP(B2717,'De-Para_Estado_Regiao'!$B:$C,2,0)</f>
        <v>Sudeste</v>
      </c>
      <c r="K2717" s="41">
        <f t="shared" si="127"/>
        <v>179339.36</v>
      </c>
      <c r="L2717" s="15">
        <f t="shared" si="128"/>
        <v>0.65800000000000003</v>
      </c>
    </row>
    <row r="2718" spans="1:12" x14ac:dyDescent="0.25">
      <c r="A2718" s="50" t="s">
        <v>305</v>
      </c>
      <c r="B2718" s="50" t="s">
        <v>27</v>
      </c>
      <c r="C2718" s="50">
        <v>3558</v>
      </c>
      <c r="D2718" s="50">
        <v>0.72799999999999998</v>
      </c>
      <c r="E2718" s="50">
        <v>0.71299999999999997</v>
      </c>
      <c r="F2718" s="50">
        <v>0.66800000000000004</v>
      </c>
      <c r="G2718" s="51">
        <v>178670.47</v>
      </c>
      <c r="H2718" s="50">
        <v>61</v>
      </c>
      <c r="I2718" t="str">
        <f t="shared" si="126"/>
        <v>Alto</v>
      </c>
      <c r="J2718" t="str">
        <f>VLOOKUP(B2718,'De-Para_Estado_Regiao'!$B:$C,2,0)</f>
        <v>Sudeste</v>
      </c>
      <c r="K2718" s="41">
        <f t="shared" si="127"/>
        <v>178670.47</v>
      </c>
      <c r="L2718" s="15">
        <f t="shared" si="128"/>
        <v>0.71299999999999997</v>
      </c>
    </row>
    <row r="2719" spans="1:12" x14ac:dyDescent="0.25">
      <c r="A2719" s="52" t="s">
        <v>36</v>
      </c>
      <c r="B2719" s="52" t="s">
        <v>27</v>
      </c>
      <c r="C2719" s="52">
        <v>13818</v>
      </c>
      <c r="D2719" s="52">
        <v>0.79</v>
      </c>
      <c r="E2719" s="52">
        <v>0.79100000000000004</v>
      </c>
      <c r="F2719" s="52">
        <v>0.70799999999999996</v>
      </c>
      <c r="G2719" s="53">
        <v>177735.3</v>
      </c>
      <c r="H2719" s="52">
        <v>322</v>
      </c>
      <c r="I2719" t="str">
        <f t="shared" si="126"/>
        <v>Alto</v>
      </c>
      <c r="J2719" t="str">
        <f>VLOOKUP(B2719,'De-Para_Estado_Regiao'!$B:$C,2,0)</f>
        <v>Sudeste</v>
      </c>
      <c r="K2719" s="41">
        <f t="shared" si="127"/>
        <v>177735.3</v>
      </c>
      <c r="L2719" s="15">
        <f t="shared" si="128"/>
        <v>0.79100000000000004</v>
      </c>
    </row>
    <row r="2720" spans="1:12" x14ac:dyDescent="0.25">
      <c r="A2720" s="50" t="s">
        <v>3136</v>
      </c>
      <c r="B2720" s="50" t="s">
        <v>78</v>
      </c>
      <c r="C2720" s="50">
        <v>183</v>
      </c>
      <c r="D2720" s="50">
        <v>0.65700000000000003</v>
      </c>
      <c r="E2720" s="50">
        <v>0.63600000000000001</v>
      </c>
      <c r="F2720" s="50">
        <v>0.55300000000000005</v>
      </c>
      <c r="G2720" s="51">
        <v>169012.45</v>
      </c>
      <c r="H2720" s="50">
        <v>10</v>
      </c>
      <c r="I2720" t="str">
        <f t="shared" si="126"/>
        <v>Médio</v>
      </c>
      <c r="J2720" t="str">
        <f>VLOOKUP(B2720,'De-Para_Estado_Regiao'!$B:$C,2,0)</f>
        <v>Sudeste</v>
      </c>
      <c r="K2720" s="41">
        <f t="shared" si="127"/>
        <v>169012.45</v>
      </c>
      <c r="L2720" s="15">
        <f t="shared" si="128"/>
        <v>0.63600000000000001</v>
      </c>
    </row>
    <row r="2721" spans="1:12" x14ac:dyDescent="0.25">
      <c r="A2721" s="50" t="s">
        <v>1757</v>
      </c>
      <c r="B2721" s="50" t="s">
        <v>35</v>
      </c>
      <c r="C2721" s="50">
        <v>371</v>
      </c>
      <c r="D2721" s="50">
        <v>0.70799999999999996</v>
      </c>
      <c r="E2721" s="50">
        <v>0.67600000000000005</v>
      </c>
      <c r="F2721" s="50">
        <v>0.64600000000000002</v>
      </c>
      <c r="G2721" s="51">
        <v>161058.06</v>
      </c>
      <c r="H2721" s="50">
        <v>0</v>
      </c>
      <c r="I2721" t="str">
        <f t="shared" si="126"/>
        <v>Alto</v>
      </c>
      <c r="J2721" t="str">
        <f>VLOOKUP(B2721,'De-Para_Estado_Regiao'!$B:$C,2,0)</f>
        <v>Sudeste</v>
      </c>
      <c r="K2721" s="41">
        <f t="shared" si="127"/>
        <v>161058.06</v>
      </c>
      <c r="L2721" s="15">
        <f t="shared" si="128"/>
        <v>0.67600000000000005</v>
      </c>
    </row>
    <row r="2722" spans="1:12" x14ac:dyDescent="0.25">
      <c r="A2722" s="50" t="s">
        <v>265</v>
      </c>
      <c r="B2722" s="50" t="s">
        <v>27</v>
      </c>
      <c r="C2722" s="50">
        <v>1931</v>
      </c>
      <c r="D2722" s="50">
        <v>0.78400000000000003</v>
      </c>
      <c r="E2722" s="50">
        <v>0.78200000000000003</v>
      </c>
      <c r="F2722" s="50">
        <v>0.71499999999999997</v>
      </c>
      <c r="G2722" s="51">
        <v>158703.96</v>
      </c>
      <c r="H2722" s="50">
        <v>77</v>
      </c>
      <c r="I2722" t="str">
        <f t="shared" si="126"/>
        <v>Alto</v>
      </c>
      <c r="J2722" t="str">
        <f>VLOOKUP(B2722,'De-Para_Estado_Regiao'!$B:$C,2,0)</f>
        <v>Sudeste</v>
      </c>
      <c r="K2722" s="41">
        <f t="shared" si="127"/>
        <v>158703.96</v>
      </c>
      <c r="L2722" s="15">
        <f t="shared" si="128"/>
        <v>0.78200000000000003</v>
      </c>
    </row>
    <row r="2723" spans="1:12" x14ac:dyDescent="0.25">
      <c r="A2723" s="52" t="s">
        <v>4991</v>
      </c>
      <c r="B2723" s="52" t="s">
        <v>35</v>
      </c>
      <c r="C2723" s="52">
        <v>258</v>
      </c>
      <c r="D2723" s="52">
        <v>0.747</v>
      </c>
      <c r="E2723" s="52">
        <v>0.70599999999999996</v>
      </c>
      <c r="F2723" s="52">
        <v>0.71099999999999997</v>
      </c>
      <c r="G2723" s="53">
        <v>153860.04999999999</v>
      </c>
      <c r="H2723" s="52">
        <v>2</v>
      </c>
      <c r="I2723" t="str">
        <f t="shared" si="126"/>
        <v>Alto</v>
      </c>
      <c r="J2723" t="str">
        <f>VLOOKUP(B2723,'De-Para_Estado_Regiao'!$B:$C,2,0)</f>
        <v>Sudeste</v>
      </c>
      <c r="K2723" s="41">
        <f t="shared" si="127"/>
        <v>153860.04999999999</v>
      </c>
      <c r="L2723" s="15">
        <f t="shared" si="128"/>
        <v>0.70599999999999996</v>
      </c>
    </row>
    <row r="2724" spans="1:12" x14ac:dyDescent="0.25">
      <c r="A2724" s="50" t="s">
        <v>3293</v>
      </c>
      <c r="B2724" s="50" t="s">
        <v>27</v>
      </c>
      <c r="C2724" s="50">
        <v>83</v>
      </c>
      <c r="D2724" s="50">
        <v>0.752</v>
      </c>
      <c r="E2724" s="50">
        <v>0.73599999999999999</v>
      </c>
      <c r="F2724" s="50">
        <v>0.67900000000000005</v>
      </c>
      <c r="G2724" s="51">
        <v>146456.19</v>
      </c>
      <c r="H2724" s="50">
        <v>2</v>
      </c>
      <c r="I2724" t="str">
        <f t="shared" si="126"/>
        <v>Alto</v>
      </c>
      <c r="J2724" t="str">
        <f>VLOOKUP(B2724,'De-Para_Estado_Regiao'!$B:$C,2,0)</f>
        <v>Sudeste</v>
      </c>
      <c r="K2724" s="41">
        <f t="shared" si="127"/>
        <v>146456.19</v>
      </c>
      <c r="L2724" s="15">
        <f t="shared" si="128"/>
        <v>0.73599999999999999</v>
      </c>
    </row>
    <row r="2725" spans="1:12" x14ac:dyDescent="0.25">
      <c r="A2725" s="50" t="s">
        <v>3288</v>
      </c>
      <c r="B2725" s="50" t="s">
        <v>27</v>
      </c>
      <c r="C2725" s="50">
        <v>185</v>
      </c>
      <c r="D2725" s="50">
        <v>0.71</v>
      </c>
      <c r="E2725" s="50">
        <v>0.66500000000000004</v>
      </c>
      <c r="F2725" s="50">
        <v>0.65900000000000003</v>
      </c>
      <c r="G2725" s="51">
        <v>143674.04</v>
      </c>
      <c r="H2725" s="50">
        <v>3</v>
      </c>
      <c r="I2725" t="str">
        <f t="shared" si="126"/>
        <v>Alto</v>
      </c>
      <c r="J2725" t="str">
        <f>VLOOKUP(B2725,'De-Para_Estado_Regiao'!$B:$C,2,0)</f>
        <v>Sudeste</v>
      </c>
      <c r="K2725" s="41">
        <f t="shared" si="127"/>
        <v>143674.04</v>
      </c>
      <c r="L2725" s="15">
        <f t="shared" si="128"/>
        <v>0.66500000000000004</v>
      </c>
    </row>
    <row r="2726" spans="1:12" x14ac:dyDescent="0.25">
      <c r="A2726" s="52" t="s">
        <v>194</v>
      </c>
      <c r="B2726" s="52" t="s">
        <v>27</v>
      </c>
      <c r="C2726" s="52">
        <v>3460</v>
      </c>
      <c r="D2726" s="52">
        <v>0.73699999999999999</v>
      </c>
      <c r="E2726" s="52">
        <v>0.71599999999999997</v>
      </c>
      <c r="F2726" s="52">
        <v>0.68100000000000005</v>
      </c>
      <c r="G2726" s="53">
        <v>138153.22</v>
      </c>
      <c r="H2726" s="52">
        <v>78</v>
      </c>
      <c r="I2726" t="str">
        <f t="shared" si="126"/>
        <v>Alto</v>
      </c>
      <c r="J2726" t="str">
        <f>VLOOKUP(B2726,'De-Para_Estado_Regiao'!$B:$C,2,0)</f>
        <v>Sudeste</v>
      </c>
      <c r="K2726" s="41">
        <f t="shared" si="127"/>
        <v>138153.22</v>
      </c>
      <c r="L2726" s="15">
        <f t="shared" si="128"/>
        <v>0.71599999999999997</v>
      </c>
    </row>
    <row r="2727" spans="1:12" x14ac:dyDescent="0.25">
      <c r="A2727" s="50" t="s">
        <v>568</v>
      </c>
      <c r="B2727" s="50" t="s">
        <v>30</v>
      </c>
      <c r="C2727" s="50">
        <v>921</v>
      </c>
      <c r="D2727" s="50">
        <v>0.71299999999999997</v>
      </c>
      <c r="E2727" s="50">
        <v>0.68799999999999994</v>
      </c>
      <c r="F2727" s="50">
        <v>0.64500000000000002</v>
      </c>
      <c r="G2727" s="51">
        <v>137592.5</v>
      </c>
      <c r="H2727" s="50">
        <v>20</v>
      </c>
      <c r="I2727" t="str">
        <f t="shared" si="126"/>
        <v>Alto</v>
      </c>
      <c r="J2727" t="str">
        <f>VLOOKUP(B2727,'De-Para_Estado_Regiao'!$B:$C,2,0)</f>
        <v>Sudeste</v>
      </c>
      <c r="K2727" s="41">
        <f t="shared" si="127"/>
        <v>137592.5</v>
      </c>
      <c r="L2727" s="15">
        <f t="shared" si="128"/>
        <v>0.68799999999999994</v>
      </c>
    </row>
    <row r="2728" spans="1:12" x14ac:dyDescent="0.25">
      <c r="A2728" s="52" t="s">
        <v>1769</v>
      </c>
      <c r="B2728" s="52" t="s">
        <v>27</v>
      </c>
      <c r="C2728" s="52">
        <v>142</v>
      </c>
      <c r="D2728" s="52">
        <v>0.71499999999999997</v>
      </c>
      <c r="E2728" s="52">
        <v>0.66200000000000003</v>
      </c>
      <c r="F2728" s="52">
        <v>0.68100000000000005</v>
      </c>
      <c r="G2728" s="53">
        <v>133036.07</v>
      </c>
      <c r="H2728" s="52">
        <v>2</v>
      </c>
      <c r="I2728" t="str">
        <f t="shared" si="126"/>
        <v>Alto</v>
      </c>
      <c r="J2728" t="str">
        <f>VLOOKUP(B2728,'De-Para_Estado_Regiao'!$B:$C,2,0)</f>
        <v>Sudeste</v>
      </c>
      <c r="K2728" s="41">
        <f t="shared" si="127"/>
        <v>133036.07</v>
      </c>
      <c r="L2728" s="15">
        <f t="shared" si="128"/>
        <v>0.66200000000000003</v>
      </c>
    </row>
    <row r="2729" spans="1:12" x14ac:dyDescent="0.25">
      <c r="A2729" s="50" t="s">
        <v>698</v>
      </c>
      <c r="B2729" s="50" t="s">
        <v>27</v>
      </c>
      <c r="C2729" s="50">
        <v>782</v>
      </c>
      <c r="D2729" s="50">
        <v>0.76400000000000001</v>
      </c>
      <c r="E2729" s="50">
        <v>0.749</v>
      </c>
      <c r="F2729" s="50">
        <v>0.72799999999999998</v>
      </c>
      <c r="G2729" s="51">
        <v>123171.63</v>
      </c>
      <c r="H2729" s="50">
        <v>14</v>
      </c>
      <c r="I2729" t="str">
        <f t="shared" si="126"/>
        <v>Alto</v>
      </c>
      <c r="J2729" t="str">
        <f>VLOOKUP(B2729,'De-Para_Estado_Regiao'!$B:$C,2,0)</f>
        <v>Sudeste</v>
      </c>
      <c r="K2729" s="41">
        <f t="shared" si="127"/>
        <v>123171.63</v>
      </c>
      <c r="L2729" s="15">
        <f t="shared" si="128"/>
        <v>0.749</v>
      </c>
    </row>
    <row r="2730" spans="1:12" x14ac:dyDescent="0.25">
      <c r="A2730" s="52" t="s">
        <v>2095</v>
      </c>
      <c r="B2730" s="52" t="s">
        <v>35</v>
      </c>
      <c r="C2730" s="52">
        <v>127</v>
      </c>
      <c r="D2730" s="52">
        <v>0.71</v>
      </c>
      <c r="E2730" s="52">
        <v>0.75900000000000001</v>
      </c>
      <c r="F2730" s="52">
        <v>0.56100000000000005</v>
      </c>
      <c r="G2730" s="53">
        <v>119080.12</v>
      </c>
      <c r="H2730" s="52">
        <v>3</v>
      </c>
      <c r="I2730" t="str">
        <f t="shared" si="126"/>
        <v>Alto</v>
      </c>
      <c r="J2730" t="str">
        <f>VLOOKUP(B2730,'De-Para_Estado_Regiao'!$B:$C,2,0)</f>
        <v>Sudeste</v>
      </c>
      <c r="K2730" s="41">
        <f t="shared" si="127"/>
        <v>119080.12</v>
      </c>
      <c r="L2730" s="15">
        <f t="shared" si="128"/>
        <v>0.75900000000000001</v>
      </c>
    </row>
    <row r="2731" spans="1:12" x14ac:dyDescent="0.25">
      <c r="A2731" s="52" t="s">
        <v>1104</v>
      </c>
      <c r="B2731" s="52" t="s">
        <v>30</v>
      </c>
      <c r="C2731" s="52">
        <v>1419</v>
      </c>
      <c r="D2731" s="52">
        <v>0.73699999999999999</v>
      </c>
      <c r="E2731" s="52">
        <v>0.73499999999999999</v>
      </c>
      <c r="F2731" s="52">
        <v>0.65200000000000002</v>
      </c>
      <c r="G2731" s="53">
        <v>118552.79</v>
      </c>
      <c r="H2731" s="52">
        <v>23</v>
      </c>
      <c r="I2731" t="str">
        <f t="shared" si="126"/>
        <v>Alto</v>
      </c>
      <c r="J2731" t="str">
        <f>VLOOKUP(B2731,'De-Para_Estado_Regiao'!$B:$C,2,0)</f>
        <v>Sudeste</v>
      </c>
      <c r="K2731" s="41">
        <f t="shared" si="127"/>
        <v>118552.79</v>
      </c>
      <c r="L2731" s="15">
        <f t="shared" si="128"/>
        <v>0.73499999999999999</v>
      </c>
    </row>
    <row r="2732" spans="1:12" x14ac:dyDescent="0.25">
      <c r="A2732" s="52" t="s">
        <v>1765</v>
      </c>
      <c r="B2732" s="52" t="s">
        <v>35</v>
      </c>
      <c r="C2732" s="52">
        <v>145</v>
      </c>
      <c r="D2732" s="52">
        <v>0.66</v>
      </c>
      <c r="E2732" s="52">
        <v>0.629</v>
      </c>
      <c r="F2732" s="52">
        <v>0.54400000000000004</v>
      </c>
      <c r="G2732" s="53">
        <v>112989.28</v>
      </c>
      <c r="H2732" s="52">
        <v>3</v>
      </c>
      <c r="I2732" t="str">
        <f t="shared" si="126"/>
        <v>Médio</v>
      </c>
      <c r="J2732" t="str">
        <f>VLOOKUP(B2732,'De-Para_Estado_Regiao'!$B:$C,2,0)</f>
        <v>Sudeste</v>
      </c>
      <c r="K2732" s="41">
        <f t="shared" si="127"/>
        <v>112989.28</v>
      </c>
      <c r="L2732" s="15">
        <f t="shared" si="128"/>
        <v>0.629</v>
      </c>
    </row>
    <row r="2733" spans="1:12" x14ac:dyDescent="0.25">
      <c r="A2733" s="52" t="s">
        <v>931</v>
      </c>
      <c r="B2733" s="52" t="s">
        <v>30</v>
      </c>
      <c r="C2733" s="52">
        <v>1281</v>
      </c>
      <c r="D2733" s="52">
        <v>0.67</v>
      </c>
      <c r="E2733" s="52">
        <v>0.68600000000000005</v>
      </c>
      <c r="F2733" s="52">
        <v>0.55100000000000005</v>
      </c>
      <c r="G2733" s="53">
        <v>111529.4</v>
      </c>
      <c r="H2733" s="52">
        <v>38</v>
      </c>
      <c r="I2733" t="str">
        <f t="shared" si="126"/>
        <v>Médio</v>
      </c>
      <c r="J2733" t="str">
        <f>VLOOKUP(B2733,'De-Para_Estado_Regiao'!$B:$C,2,0)</f>
        <v>Sudeste</v>
      </c>
      <c r="K2733" s="41">
        <f t="shared" si="127"/>
        <v>111529.4</v>
      </c>
      <c r="L2733" s="15">
        <f t="shared" si="128"/>
        <v>0.68600000000000005</v>
      </c>
    </row>
    <row r="2734" spans="1:12" x14ac:dyDescent="0.25">
      <c r="A2734" s="50" t="s">
        <v>28</v>
      </c>
      <c r="B2734" s="50" t="s">
        <v>27</v>
      </c>
      <c r="C2734" s="50">
        <v>32305</v>
      </c>
      <c r="D2734" s="50">
        <v>0.78</v>
      </c>
      <c r="E2734" s="50">
        <v>0.77600000000000002</v>
      </c>
      <c r="F2734" s="50">
        <v>0.71799999999999997</v>
      </c>
      <c r="G2734" s="51">
        <v>106841.78</v>
      </c>
      <c r="H2734" s="50">
        <v>527</v>
      </c>
      <c r="I2734" t="str">
        <f t="shared" si="126"/>
        <v>Alto</v>
      </c>
      <c r="J2734" t="str">
        <f>VLOOKUP(B2734,'De-Para_Estado_Regiao'!$B:$C,2,0)</f>
        <v>Sudeste</v>
      </c>
      <c r="K2734" s="41">
        <f t="shared" si="127"/>
        <v>106841.78</v>
      </c>
      <c r="L2734" s="15">
        <f t="shared" si="128"/>
        <v>0.77600000000000002</v>
      </c>
    </row>
    <row r="2735" spans="1:12" x14ac:dyDescent="0.25">
      <c r="A2735" s="52" t="s">
        <v>168</v>
      </c>
      <c r="B2735" s="52" t="s">
        <v>27</v>
      </c>
      <c r="C2735" s="52">
        <v>2790</v>
      </c>
      <c r="D2735" s="52">
        <v>0.82</v>
      </c>
      <c r="E2735" s="52">
        <v>0.84</v>
      </c>
      <c r="F2735" s="52">
        <v>0.73899999999999999</v>
      </c>
      <c r="G2735" s="53">
        <v>106027</v>
      </c>
      <c r="H2735" s="52">
        <v>96</v>
      </c>
      <c r="I2735" t="str">
        <f t="shared" si="126"/>
        <v>Muito Alto</v>
      </c>
      <c r="J2735" t="str">
        <f>VLOOKUP(B2735,'De-Para_Estado_Regiao'!$B:$C,2,0)</f>
        <v>Sudeste</v>
      </c>
      <c r="K2735" s="41">
        <f t="shared" si="127"/>
        <v>106027</v>
      </c>
      <c r="L2735" s="15">
        <f t="shared" si="128"/>
        <v>0.84</v>
      </c>
    </row>
    <row r="2736" spans="1:12" x14ac:dyDescent="0.25">
      <c r="A2736" s="52" t="s">
        <v>1955</v>
      </c>
      <c r="B2736" s="52" t="s">
        <v>27</v>
      </c>
      <c r="C2736" s="52">
        <v>808</v>
      </c>
      <c r="D2736" s="52">
        <v>0.7</v>
      </c>
      <c r="E2736" s="52">
        <v>0.71699999999999997</v>
      </c>
      <c r="F2736" s="52">
        <v>0.59699999999999998</v>
      </c>
      <c r="G2736" s="53">
        <v>103080.36</v>
      </c>
      <c r="H2736" s="52">
        <v>22</v>
      </c>
      <c r="I2736" t="str">
        <f t="shared" si="126"/>
        <v>Alto</v>
      </c>
      <c r="J2736" t="str">
        <f>VLOOKUP(B2736,'De-Para_Estado_Regiao'!$B:$C,2,0)</f>
        <v>Sudeste</v>
      </c>
      <c r="K2736" s="41">
        <f t="shared" si="127"/>
        <v>103080.36</v>
      </c>
      <c r="L2736" s="15">
        <f t="shared" si="128"/>
        <v>0.71699999999999997</v>
      </c>
    </row>
    <row r="2737" spans="1:12" x14ac:dyDescent="0.25">
      <c r="A2737" s="52" t="s">
        <v>2004</v>
      </c>
      <c r="B2737" s="52" t="s">
        <v>27</v>
      </c>
      <c r="C2737" s="52">
        <v>30</v>
      </c>
      <c r="D2737" s="52">
        <v>0.746</v>
      </c>
      <c r="E2737" s="52">
        <v>0.71199999999999997</v>
      </c>
      <c r="F2737" s="52">
        <v>0.67500000000000004</v>
      </c>
      <c r="G2737" s="53">
        <v>100029.91</v>
      </c>
      <c r="H2737" s="52">
        <v>3</v>
      </c>
      <c r="I2737" t="str">
        <f t="shared" si="126"/>
        <v>Alto</v>
      </c>
      <c r="J2737" t="str">
        <f>VLOOKUP(B2737,'De-Para_Estado_Regiao'!$B:$C,2,0)</f>
        <v>Sudeste</v>
      </c>
      <c r="K2737" s="41">
        <f t="shared" si="127"/>
        <v>100029.91</v>
      </c>
      <c r="L2737" s="15">
        <f t="shared" si="128"/>
        <v>0.71199999999999997</v>
      </c>
    </row>
    <row r="2738" spans="1:12" x14ac:dyDescent="0.25">
      <c r="A2738" s="52" t="s">
        <v>527</v>
      </c>
      <c r="B2738" s="52" t="s">
        <v>27</v>
      </c>
      <c r="C2738" s="52">
        <v>834</v>
      </c>
      <c r="D2738" s="52">
        <v>0.77</v>
      </c>
      <c r="E2738" s="52">
        <v>0.72899999999999998</v>
      </c>
      <c r="F2738" s="52">
        <v>0.73199999999999998</v>
      </c>
      <c r="G2738" s="53">
        <v>99392.72</v>
      </c>
      <c r="H2738" s="52">
        <v>17</v>
      </c>
      <c r="I2738" t="str">
        <f t="shared" si="126"/>
        <v>Alto</v>
      </c>
      <c r="J2738" t="str">
        <f>VLOOKUP(B2738,'De-Para_Estado_Regiao'!$B:$C,2,0)</f>
        <v>Sudeste</v>
      </c>
      <c r="K2738" s="41">
        <f t="shared" si="127"/>
        <v>99392.72</v>
      </c>
      <c r="L2738" s="15">
        <f t="shared" si="128"/>
        <v>0.72899999999999998</v>
      </c>
    </row>
    <row r="2739" spans="1:12" x14ac:dyDescent="0.25">
      <c r="A2739" s="52" t="s">
        <v>59</v>
      </c>
      <c r="B2739" s="52" t="s">
        <v>27</v>
      </c>
      <c r="C2739" s="52">
        <v>14800</v>
      </c>
      <c r="D2739" s="52">
        <v>0.82</v>
      </c>
      <c r="E2739" s="52">
        <v>0.83399999999999996</v>
      </c>
      <c r="F2739" s="52">
        <v>0.76800000000000002</v>
      </c>
      <c r="G2739" s="53">
        <v>98049.82</v>
      </c>
      <c r="H2739" s="52">
        <v>586</v>
      </c>
      <c r="I2739" t="str">
        <f t="shared" si="126"/>
        <v>Muito Alto</v>
      </c>
      <c r="J2739" t="str">
        <f>VLOOKUP(B2739,'De-Para_Estado_Regiao'!$B:$C,2,0)</f>
        <v>Sudeste</v>
      </c>
      <c r="K2739" s="41">
        <f t="shared" si="127"/>
        <v>98049.82</v>
      </c>
      <c r="L2739" s="15">
        <f t="shared" si="128"/>
        <v>0.83399999999999996</v>
      </c>
    </row>
    <row r="2740" spans="1:12" x14ac:dyDescent="0.25">
      <c r="A2740" s="52" t="s">
        <v>539</v>
      </c>
      <c r="B2740" s="52" t="s">
        <v>27</v>
      </c>
      <c r="C2740" s="52">
        <v>962</v>
      </c>
      <c r="D2740" s="52">
        <v>0.75800000000000001</v>
      </c>
      <c r="E2740" s="52">
        <v>0.754</v>
      </c>
      <c r="F2740" s="52">
        <v>0.67400000000000004</v>
      </c>
      <c r="G2740" s="53">
        <v>96056.59</v>
      </c>
      <c r="H2740" s="52">
        <v>17</v>
      </c>
      <c r="I2740" t="str">
        <f t="shared" si="126"/>
        <v>Alto</v>
      </c>
      <c r="J2740" t="str">
        <f>VLOOKUP(B2740,'De-Para_Estado_Regiao'!$B:$C,2,0)</f>
        <v>Sudeste</v>
      </c>
      <c r="K2740" s="41">
        <f t="shared" si="127"/>
        <v>96056.59</v>
      </c>
      <c r="L2740" s="15">
        <f t="shared" si="128"/>
        <v>0.754</v>
      </c>
    </row>
    <row r="2741" spans="1:12" x14ac:dyDescent="0.25">
      <c r="A2741" s="52" t="s">
        <v>326</v>
      </c>
      <c r="B2741" s="52" t="s">
        <v>27</v>
      </c>
      <c r="C2741" s="52">
        <v>1887</v>
      </c>
      <c r="D2741" s="52">
        <v>0.753</v>
      </c>
      <c r="E2741" s="52">
        <v>0.75900000000000001</v>
      </c>
      <c r="F2741" s="52">
        <v>0.68300000000000005</v>
      </c>
      <c r="G2741" s="53">
        <v>95399.47</v>
      </c>
      <c r="H2741" s="52">
        <v>34</v>
      </c>
      <c r="I2741" t="str">
        <f t="shared" si="126"/>
        <v>Alto</v>
      </c>
      <c r="J2741" t="str">
        <f>VLOOKUP(B2741,'De-Para_Estado_Regiao'!$B:$C,2,0)</f>
        <v>Sudeste</v>
      </c>
      <c r="K2741" s="41">
        <f t="shared" si="127"/>
        <v>95399.47</v>
      </c>
      <c r="L2741" s="15">
        <f t="shared" si="128"/>
        <v>0.75900000000000001</v>
      </c>
    </row>
    <row r="2742" spans="1:12" x14ac:dyDescent="0.25">
      <c r="A2742" s="50" t="s">
        <v>1343</v>
      </c>
      <c r="B2742" s="50" t="s">
        <v>27</v>
      </c>
      <c r="C2742" s="50">
        <v>295</v>
      </c>
      <c r="D2742" s="50">
        <v>0.753</v>
      </c>
      <c r="E2742" s="50">
        <v>0.73699999999999999</v>
      </c>
      <c r="F2742" s="50">
        <v>0.68500000000000005</v>
      </c>
      <c r="G2742" s="51">
        <v>93626.98</v>
      </c>
      <c r="H2742" s="50">
        <v>6</v>
      </c>
      <c r="I2742" t="str">
        <f t="shared" si="126"/>
        <v>Alto</v>
      </c>
      <c r="J2742" t="str">
        <f>VLOOKUP(B2742,'De-Para_Estado_Regiao'!$B:$C,2,0)</f>
        <v>Sudeste</v>
      </c>
      <c r="K2742" s="41">
        <f t="shared" si="127"/>
        <v>93626.98</v>
      </c>
      <c r="L2742" s="15">
        <f t="shared" si="128"/>
        <v>0.73699999999999999</v>
      </c>
    </row>
    <row r="2743" spans="1:12" x14ac:dyDescent="0.25">
      <c r="A2743" s="52" t="s">
        <v>765</v>
      </c>
      <c r="B2743" s="52" t="s">
        <v>30</v>
      </c>
      <c r="C2743" s="52">
        <v>1338</v>
      </c>
      <c r="D2743" s="52">
        <v>0.753</v>
      </c>
      <c r="E2743" s="52">
        <v>0.746</v>
      </c>
      <c r="F2743" s="52">
        <v>0.67600000000000005</v>
      </c>
      <c r="G2743" s="53">
        <v>92773.55</v>
      </c>
      <c r="H2743" s="52">
        <v>14</v>
      </c>
      <c r="I2743" t="str">
        <f t="shared" si="126"/>
        <v>Alto</v>
      </c>
      <c r="J2743" t="str">
        <f>VLOOKUP(B2743,'De-Para_Estado_Regiao'!$B:$C,2,0)</f>
        <v>Sudeste</v>
      </c>
      <c r="K2743" s="41">
        <f t="shared" si="127"/>
        <v>92773.55</v>
      </c>
      <c r="L2743" s="15">
        <f t="shared" si="128"/>
        <v>0.746</v>
      </c>
    </row>
    <row r="2744" spans="1:12" x14ac:dyDescent="0.25">
      <c r="A2744" s="52" t="s">
        <v>483</v>
      </c>
      <c r="B2744" s="52" t="s">
        <v>27</v>
      </c>
      <c r="C2744" s="52">
        <v>1576</v>
      </c>
      <c r="D2744" s="52">
        <v>0.76</v>
      </c>
      <c r="E2744" s="52">
        <v>0.73899999999999999</v>
      </c>
      <c r="F2744" s="52">
        <v>0.69299999999999995</v>
      </c>
      <c r="G2744" s="53">
        <v>91873.77</v>
      </c>
      <c r="H2744" s="52">
        <v>23</v>
      </c>
      <c r="I2744" t="str">
        <f t="shared" si="126"/>
        <v>Alto</v>
      </c>
      <c r="J2744" t="str">
        <f>VLOOKUP(B2744,'De-Para_Estado_Regiao'!$B:$C,2,0)</f>
        <v>Sudeste</v>
      </c>
      <c r="K2744" s="41">
        <f t="shared" si="127"/>
        <v>91873.77</v>
      </c>
      <c r="L2744" s="15">
        <f t="shared" si="128"/>
        <v>0.73899999999999999</v>
      </c>
    </row>
    <row r="2745" spans="1:12" x14ac:dyDescent="0.25">
      <c r="A2745" s="52" t="s">
        <v>487</v>
      </c>
      <c r="B2745" s="52" t="s">
        <v>27</v>
      </c>
      <c r="C2745" s="52">
        <v>2392</v>
      </c>
      <c r="D2745" s="52">
        <v>0.73799999999999999</v>
      </c>
      <c r="E2745" s="52">
        <v>0.71699999999999997</v>
      </c>
      <c r="F2745" s="52">
        <v>0.67800000000000005</v>
      </c>
      <c r="G2745" s="53">
        <v>87725.88</v>
      </c>
      <c r="H2745" s="52">
        <v>18</v>
      </c>
      <c r="I2745" t="str">
        <f t="shared" si="126"/>
        <v>Alto</v>
      </c>
      <c r="J2745" t="str">
        <f>VLOOKUP(B2745,'De-Para_Estado_Regiao'!$B:$C,2,0)</f>
        <v>Sudeste</v>
      </c>
      <c r="K2745" s="41">
        <f t="shared" si="127"/>
        <v>87725.88</v>
      </c>
      <c r="L2745" s="15">
        <f t="shared" si="128"/>
        <v>0.71699999999999997</v>
      </c>
    </row>
    <row r="2746" spans="1:12" x14ac:dyDescent="0.25">
      <c r="A2746" s="52" t="s">
        <v>705</v>
      </c>
      <c r="B2746" s="52" t="s">
        <v>27</v>
      </c>
      <c r="C2746" s="52">
        <v>493</v>
      </c>
      <c r="D2746" s="52">
        <v>0.74199999999999999</v>
      </c>
      <c r="E2746" s="52">
        <v>0.74099999999999999</v>
      </c>
      <c r="F2746" s="52">
        <v>0.65600000000000003</v>
      </c>
      <c r="G2746" s="53">
        <v>87643.77</v>
      </c>
      <c r="H2746" s="52">
        <v>9</v>
      </c>
      <c r="I2746" t="str">
        <f t="shared" si="126"/>
        <v>Alto</v>
      </c>
      <c r="J2746" t="str">
        <f>VLOOKUP(B2746,'De-Para_Estado_Regiao'!$B:$C,2,0)</f>
        <v>Sudeste</v>
      </c>
      <c r="K2746" s="41">
        <f t="shared" si="127"/>
        <v>87643.77</v>
      </c>
      <c r="L2746" s="15">
        <f t="shared" si="128"/>
        <v>0.74099999999999999</v>
      </c>
    </row>
    <row r="2747" spans="1:12" x14ac:dyDescent="0.25">
      <c r="A2747" s="50" t="s">
        <v>2365</v>
      </c>
      <c r="B2747" s="50" t="s">
        <v>35</v>
      </c>
      <c r="C2747" s="50">
        <v>207</v>
      </c>
      <c r="D2747" s="50">
        <v>0.67400000000000004</v>
      </c>
      <c r="E2747" s="50">
        <v>0.66400000000000003</v>
      </c>
      <c r="F2747" s="50">
        <v>0.55400000000000005</v>
      </c>
      <c r="G2747" s="51">
        <v>86969.8</v>
      </c>
      <c r="H2747" s="50">
        <v>4</v>
      </c>
      <c r="I2747" t="str">
        <f t="shared" si="126"/>
        <v>Médio</v>
      </c>
      <c r="J2747" t="str">
        <f>VLOOKUP(B2747,'De-Para_Estado_Regiao'!$B:$C,2,0)</f>
        <v>Sudeste</v>
      </c>
      <c r="K2747" s="41">
        <f t="shared" si="127"/>
        <v>86969.8</v>
      </c>
      <c r="L2747" s="15">
        <f t="shared" si="128"/>
        <v>0.66400000000000003</v>
      </c>
    </row>
    <row r="2748" spans="1:12" x14ac:dyDescent="0.25">
      <c r="A2748" s="50" t="s">
        <v>345</v>
      </c>
      <c r="B2748" s="50" t="s">
        <v>27</v>
      </c>
      <c r="C2748" s="50">
        <v>2373</v>
      </c>
      <c r="D2748" s="50">
        <v>0.76200000000000001</v>
      </c>
      <c r="E2748" s="50">
        <v>0.75</v>
      </c>
      <c r="F2748" s="50">
        <v>0.69899999999999995</v>
      </c>
      <c r="G2748" s="51">
        <v>84277.15</v>
      </c>
      <c r="H2748" s="50">
        <v>61</v>
      </c>
      <c r="I2748" t="str">
        <f t="shared" si="126"/>
        <v>Alto</v>
      </c>
      <c r="J2748" t="str">
        <f>VLOOKUP(B2748,'De-Para_Estado_Regiao'!$B:$C,2,0)</f>
        <v>Sudeste</v>
      </c>
      <c r="K2748" s="41">
        <f t="shared" si="127"/>
        <v>84277.15</v>
      </c>
      <c r="L2748" s="15">
        <f t="shared" si="128"/>
        <v>0.75</v>
      </c>
    </row>
    <row r="2749" spans="1:12" x14ac:dyDescent="0.25">
      <c r="A2749" s="52" t="s">
        <v>63</v>
      </c>
      <c r="B2749" s="52" t="s">
        <v>27</v>
      </c>
      <c r="C2749" s="52">
        <v>5477</v>
      </c>
      <c r="D2749" s="52">
        <v>0.86199999999999999</v>
      </c>
      <c r="E2749" s="52">
        <v>0.89100000000000001</v>
      </c>
      <c r="F2749" s="52">
        <v>0.81100000000000005</v>
      </c>
      <c r="G2749" s="53">
        <v>83656.3</v>
      </c>
      <c r="H2749" s="52">
        <v>270</v>
      </c>
      <c r="I2749" t="str">
        <f t="shared" si="126"/>
        <v>Muito Alto</v>
      </c>
      <c r="J2749" t="str">
        <f>VLOOKUP(B2749,'De-Para_Estado_Regiao'!$B:$C,2,0)</f>
        <v>Sudeste</v>
      </c>
      <c r="K2749" s="41">
        <f t="shared" si="127"/>
        <v>83656.3</v>
      </c>
      <c r="L2749" s="15">
        <f t="shared" si="128"/>
        <v>0.89100000000000001</v>
      </c>
    </row>
    <row r="2750" spans="1:12" x14ac:dyDescent="0.25">
      <c r="A2750" s="50" t="s">
        <v>223</v>
      </c>
      <c r="B2750" s="50" t="s">
        <v>35</v>
      </c>
      <c r="C2750" s="50">
        <v>3804</v>
      </c>
      <c r="D2750" s="50">
        <v>0.81299999999999994</v>
      </c>
      <c r="E2750" s="50">
        <v>0.86399999999999999</v>
      </c>
      <c r="F2750" s="50">
        <v>0.70399999999999996</v>
      </c>
      <c r="G2750" s="51">
        <v>82145.16</v>
      </c>
      <c r="H2750" s="50">
        <v>139</v>
      </c>
      <c r="I2750" t="str">
        <f t="shared" si="126"/>
        <v>Muito Alto</v>
      </c>
      <c r="J2750" t="str">
        <f>VLOOKUP(B2750,'De-Para_Estado_Regiao'!$B:$C,2,0)</f>
        <v>Sudeste</v>
      </c>
      <c r="K2750" s="41">
        <f t="shared" si="127"/>
        <v>82145.16</v>
      </c>
      <c r="L2750" s="15">
        <f t="shared" si="128"/>
        <v>0.86399999999999999</v>
      </c>
    </row>
    <row r="2751" spans="1:12" x14ac:dyDescent="0.25">
      <c r="A2751" s="50" t="s">
        <v>3313</v>
      </c>
      <c r="B2751" s="50" t="s">
        <v>27</v>
      </c>
      <c r="C2751" s="50">
        <v>105</v>
      </c>
      <c r="D2751" s="50">
        <v>0.7</v>
      </c>
      <c r="E2751" s="50">
        <v>0.66500000000000004</v>
      </c>
      <c r="F2751" s="50">
        <v>0.63100000000000001</v>
      </c>
      <c r="G2751" s="51">
        <v>81964.789999999994</v>
      </c>
      <c r="H2751" s="50">
        <v>2</v>
      </c>
      <c r="I2751" t="str">
        <f t="shared" si="126"/>
        <v>Alto</v>
      </c>
      <c r="J2751" t="str">
        <f>VLOOKUP(B2751,'De-Para_Estado_Regiao'!$B:$C,2,0)</f>
        <v>Sudeste</v>
      </c>
      <c r="K2751" s="41">
        <f t="shared" si="127"/>
        <v>81964.789999999994</v>
      </c>
      <c r="L2751" s="15">
        <f t="shared" si="128"/>
        <v>0.66500000000000004</v>
      </c>
    </row>
    <row r="2752" spans="1:12" x14ac:dyDescent="0.25">
      <c r="A2752" s="52" t="s">
        <v>1433</v>
      </c>
      <c r="B2752" s="52" t="s">
        <v>27</v>
      </c>
      <c r="C2752" s="52">
        <v>272</v>
      </c>
      <c r="D2752" s="52">
        <v>0.71099999999999997</v>
      </c>
      <c r="E2752" s="52">
        <v>0.69199999999999995</v>
      </c>
      <c r="F2752" s="52">
        <v>0.64</v>
      </c>
      <c r="G2752" s="53">
        <v>81400.91</v>
      </c>
      <c r="H2752" s="52">
        <v>1</v>
      </c>
      <c r="I2752" t="str">
        <f t="shared" si="126"/>
        <v>Alto</v>
      </c>
      <c r="J2752" t="str">
        <f>VLOOKUP(B2752,'De-Para_Estado_Regiao'!$B:$C,2,0)</f>
        <v>Sudeste</v>
      </c>
      <c r="K2752" s="41">
        <f t="shared" si="127"/>
        <v>81400.91</v>
      </c>
      <c r="L2752" s="15">
        <f t="shared" si="128"/>
        <v>0.69199999999999995</v>
      </c>
    </row>
    <row r="2753" spans="1:12" x14ac:dyDescent="0.25">
      <c r="A2753" s="52" t="s">
        <v>819</v>
      </c>
      <c r="B2753" s="52" t="s">
        <v>27</v>
      </c>
      <c r="C2753" s="52">
        <v>350</v>
      </c>
      <c r="D2753" s="52">
        <v>0.73799999999999999</v>
      </c>
      <c r="E2753" s="52">
        <v>0.71799999999999997</v>
      </c>
      <c r="F2753" s="52">
        <v>0.68899999999999995</v>
      </c>
      <c r="G2753" s="53">
        <v>78615.59</v>
      </c>
      <c r="H2753" s="52">
        <v>8</v>
      </c>
      <c r="I2753" t="str">
        <f t="shared" si="126"/>
        <v>Alto</v>
      </c>
      <c r="J2753" t="str">
        <f>VLOOKUP(B2753,'De-Para_Estado_Regiao'!$B:$C,2,0)</f>
        <v>Sudeste</v>
      </c>
      <c r="K2753" s="41">
        <f t="shared" si="127"/>
        <v>78615.59</v>
      </c>
      <c r="L2753" s="15">
        <f t="shared" si="128"/>
        <v>0.71799999999999997</v>
      </c>
    </row>
    <row r="2754" spans="1:12" x14ac:dyDescent="0.25">
      <c r="A2754" s="50" t="s">
        <v>1211</v>
      </c>
      <c r="B2754" s="50" t="s">
        <v>27</v>
      </c>
      <c r="C2754" s="50">
        <v>725</v>
      </c>
      <c r="D2754" s="50">
        <v>0.753</v>
      </c>
      <c r="E2754" s="50">
        <v>0.73799999999999999</v>
      </c>
      <c r="F2754" s="50">
        <v>0.68</v>
      </c>
      <c r="G2754" s="51">
        <v>78512.45</v>
      </c>
      <c r="H2754" s="50">
        <v>12</v>
      </c>
      <c r="I2754" t="str">
        <f t="shared" ref="I2754:I2817" si="129">IF(D2754&lt;0.55,"Baixo",IF(D2754&lt;0.7,"Médio",IF(D2754&lt;0.8,"Alto","Muito Alto")))</f>
        <v>Alto</v>
      </c>
      <c r="J2754" t="str">
        <f>VLOOKUP(B2754,'De-Para_Estado_Regiao'!$B:$C,2,0)</f>
        <v>Sudeste</v>
      </c>
      <c r="K2754" s="41">
        <f t="shared" si="127"/>
        <v>78512.45</v>
      </c>
      <c r="L2754" s="15">
        <f t="shared" si="128"/>
        <v>0.73799999999999999</v>
      </c>
    </row>
    <row r="2755" spans="1:12" x14ac:dyDescent="0.25">
      <c r="A2755" s="50" t="s">
        <v>466</v>
      </c>
      <c r="B2755" s="50" t="s">
        <v>35</v>
      </c>
      <c r="C2755" s="50">
        <v>1653</v>
      </c>
      <c r="D2755" s="50">
        <v>0.76400000000000001</v>
      </c>
      <c r="E2755" s="50">
        <v>0.753</v>
      </c>
      <c r="F2755" s="50">
        <v>0.68</v>
      </c>
      <c r="G2755" s="51">
        <v>77067.59</v>
      </c>
      <c r="H2755" s="50">
        <v>46</v>
      </c>
      <c r="I2755" t="str">
        <f t="shared" si="129"/>
        <v>Alto</v>
      </c>
      <c r="J2755" t="str">
        <f>VLOOKUP(B2755,'De-Para_Estado_Regiao'!$B:$C,2,0)</f>
        <v>Sudeste</v>
      </c>
      <c r="K2755" s="41">
        <f t="shared" ref="K2755:K2818" si="130">G2755</f>
        <v>77067.59</v>
      </c>
      <c r="L2755" s="15">
        <f t="shared" ref="L2755:L2818" si="131">E2755</f>
        <v>0.753</v>
      </c>
    </row>
    <row r="2756" spans="1:12" x14ac:dyDescent="0.25">
      <c r="A2756" s="52" t="s">
        <v>2372</v>
      </c>
      <c r="B2756" s="52" t="s">
        <v>35</v>
      </c>
      <c r="C2756" s="52">
        <v>242</v>
      </c>
      <c r="D2756" s="52">
        <v>0.74</v>
      </c>
      <c r="E2756" s="52">
        <v>0.72199999999999998</v>
      </c>
      <c r="F2756" s="52">
        <v>0.63700000000000001</v>
      </c>
      <c r="G2756" s="53">
        <v>76908.929999999993</v>
      </c>
      <c r="H2756" s="52">
        <v>2</v>
      </c>
      <c r="I2756" t="str">
        <f t="shared" si="129"/>
        <v>Alto</v>
      </c>
      <c r="J2756" t="str">
        <f>VLOOKUP(B2756,'De-Para_Estado_Regiao'!$B:$C,2,0)</f>
        <v>Sudeste</v>
      </c>
      <c r="K2756" s="41">
        <f t="shared" si="130"/>
        <v>76908.929999999993</v>
      </c>
      <c r="L2756" s="15">
        <f t="shared" si="131"/>
        <v>0.72199999999999998</v>
      </c>
    </row>
    <row r="2757" spans="1:12" x14ac:dyDescent="0.25">
      <c r="A2757" s="52" t="s">
        <v>976</v>
      </c>
      <c r="B2757" s="52" t="s">
        <v>27</v>
      </c>
      <c r="C2757" s="52">
        <v>160</v>
      </c>
      <c r="D2757" s="52">
        <v>0.73499999999999999</v>
      </c>
      <c r="E2757" s="52">
        <v>0.74299999999999999</v>
      </c>
      <c r="F2757" s="52">
        <v>0.64300000000000002</v>
      </c>
      <c r="G2757" s="53">
        <v>75887.45</v>
      </c>
      <c r="H2757" s="52">
        <v>3</v>
      </c>
      <c r="I2757" t="str">
        <f t="shared" si="129"/>
        <v>Alto</v>
      </c>
      <c r="J2757" t="str">
        <f>VLOOKUP(B2757,'De-Para_Estado_Regiao'!$B:$C,2,0)</f>
        <v>Sudeste</v>
      </c>
      <c r="K2757" s="41">
        <f t="shared" si="130"/>
        <v>75887.45</v>
      </c>
      <c r="L2757" s="15">
        <f t="shared" si="131"/>
        <v>0.74299999999999999</v>
      </c>
    </row>
    <row r="2758" spans="1:12" x14ac:dyDescent="0.25">
      <c r="A2758" s="50" t="s">
        <v>786</v>
      </c>
      <c r="B2758" s="50" t="s">
        <v>27</v>
      </c>
      <c r="C2758" s="50">
        <v>661</v>
      </c>
      <c r="D2758" s="50">
        <v>0.73099999999999998</v>
      </c>
      <c r="E2758" s="50">
        <v>0.70899999999999996</v>
      </c>
      <c r="F2758" s="50">
        <v>0.67100000000000004</v>
      </c>
      <c r="G2758" s="51">
        <v>74444.27</v>
      </c>
      <c r="H2758" s="50">
        <v>13</v>
      </c>
      <c r="I2758" t="str">
        <f t="shared" si="129"/>
        <v>Alto</v>
      </c>
      <c r="J2758" t="str">
        <f>VLOOKUP(B2758,'De-Para_Estado_Regiao'!$B:$C,2,0)</f>
        <v>Sudeste</v>
      </c>
      <c r="K2758" s="41">
        <f t="shared" si="130"/>
        <v>74444.27</v>
      </c>
      <c r="L2758" s="15">
        <f t="shared" si="131"/>
        <v>0.70899999999999996</v>
      </c>
    </row>
    <row r="2759" spans="1:12" x14ac:dyDescent="0.25">
      <c r="A2759" s="52" t="s">
        <v>4993</v>
      </c>
      <c r="B2759" s="52" t="s">
        <v>27</v>
      </c>
      <c r="C2759" s="52">
        <v>300</v>
      </c>
      <c r="D2759" s="52">
        <v>0.7</v>
      </c>
      <c r="E2759" s="52">
        <v>0.67200000000000004</v>
      </c>
      <c r="F2759" s="52">
        <v>0.60399999999999998</v>
      </c>
      <c r="G2759" s="53">
        <v>73629.22</v>
      </c>
      <c r="H2759" s="52">
        <v>7</v>
      </c>
      <c r="I2759" t="str">
        <f t="shared" si="129"/>
        <v>Alto</v>
      </c>
      <c r="J2759" t="str">
        <f>VLOOKUP(B2759,'De-Para_Estado_Regiao'!$B:$C,2,0)</f>
        <v>Sudeste</v>
      </c>
      <c r="K2759" s="41">
        <f t="shared" si="130"/>
        <v>73629.22</v>
      </c>
      <c r="L2759" s="15">
        <f t="shared" si="131"/>
        <v>0.67200000000000004</v>
      </c>
    </row>
    <row r="2760" spans="1:12" x14ac:dyDescent="0.25">
      <c r="A2760" s="50" t="s">
        <v>113</v>
      </c>
      <c r="B2760" s="50" t="s">
        <v>30</v>
      </c>
      <c r="C2760" s="50">
        <v>11913</v>
      </c>
      <c r="D2760" s="50">
        <v>0.76400000000000001</v>
      </c>
      <c r="E2760" s="50">
        <v>0.79200000000000004</v>
      </c>
      <c r="F2760" s="50">
        <v>0.68100000000000005</v>
      </c>
      <c r="G2760" s="51">
        <v>73412.55</v>
      </c>
      <c r="H2760" s="50">
        <v>251</v>
      </c>
      <c r="I2760" t="str">
        <f t="shared" si="129"/>
        <v>Alto</v>
      </c>
      <c r="J2760" t="str">
        <f>VLOOKUP(B2760,'De-Para_Estado_Regiao'!$B:$C,2,0)</f>
        <v>Sudeste</v>
      </c>
      <c r="K2760" s="41">
        <f t="shared" si="130"/>
        <v>73412.55</v>
      </c>
      <c r="L2760" s="15">
        <f t="shared" si="131"/>
        <v>0.79200000000000004</v>
      </c>
    </row>
    <row r="2761" spans="1:12" x14ac:dyDescent="0.25">
      <c r="A2761" s="50" t="s">
        <v>580</v>
      </c>
      <c r="B2761" s="50" t="s">
        <v>27</v>
      </c>
      <c r="C2761" s="50">
        <v>1613</v>
      </c>
      <c r="D2761" s="50">
        <v>0.74299999999999999</v>
      </c>
      <c r="E2761" s="50">
        <v>0.72399999999999998</v>
      </c>
      <c r="F2761" s="50">
        <v>0.66600000000000004</v>
      </c>
      <c r="G2761" s="51">
        <v>71619.02</v>
      </c>
      <c r="H2761" s="50">
        <v>27</v>
      </c>
      <c r="I2761" t="str">
        <f t="shared" si="129"/>
        <v>Alto</v>
      </c>
      <c r="J2761" t="str">
        <f>VLOOKUP(B2761,'De-Para_Estado_Regiao'!$B:$C,2,0)</f>
        <v>Sudeste</v>
      </c>
      <c r="K2761" s="41">
        <f t="shared" si="130"/>
        <v>71619.02</v>
      </c>
      <c r="L2761" s="15">
        <f t="shared" si="131"/>
        <v>0.72399999999999998</v>
      </c>
    </row>
    <row r="2762" spans="1:12" x14ac:dyDescent="0.25">
      <c r="A2762" s="52" t="s">
        <v>801</v>
      </c>
      <c r="B2762" s="52" t="s">
        <v>27</v>
      </c>
      <c r="C2762" s="52">
        <v>1077</v>
      </c>
      <c r="D2762" s="52">
        <v>0.73299999999999998</v>
      </c>
      <c r="E2762" s="52">
        <v>0.72299999999999998</v>
      </c>
      <c r="F2762" s="52">
        <v>0.65900000000000003</v>
      </c>
      <c r="G2762" s="53">
        <v>70617.600000000006</v>
      </c>
      <c r="H2762" s="52">
        <v>37</v>
      </c>
      <c r="I2762" t="str">
        <f t="shared" si="129"/>
        <v>Alto</v>
      </c>
      <c r="J2762" t="str">
        <f>VLOOKUP(B2762,'De-Para_Estado_Regiao'!$B:$C,2,0)</f>
        <v>Sudeste</v>
      </c>
      <c r="K2762" s="41">
        <f t="shared" si="130"/>
        <v>70617.600000000006</v>
      </c>
      <c r="L2762" s="15">
        <f t="shared" si="131"/>
        <v>0.72299999999999998</v>
      </c>
    </row>
    <row r="2763" spans="1:12" x14ac:dyDescent="0.25">
      <c r="A2763" s="52" t="s">
        <v>793</v>
      </c>
      <c r="B2763" s="52" t="s">
        <v>30</v>
      </c>
      <c r="C2763" s="52">
        <v>1009</v>
      </c>
      <c r="D2763" s="52">
        <v>0.70799999999999996</v>
      </c>
      <c r="E2763" s="52">
        <v>0.71399999999999997</v>
      </c>
      <c r="F2763" s="52">
        <v>0.62</v>
      </c>
      <c r="G2763" s="53">
        <v>70587.38</v>
      </c>
      <c r="H2763" s="52">
        <v>24</v>
      </c>
      <c r="I2763" t="str">
        <f t="shared" si="129"/>
        <v>Alto</v>
      </c>
      <c r="J2763" t="str">
        <f>VLOOKUP(B2763,'De-Para_Estado_Regiao'!$B:$C,2,0)</f>
        <v>Sudeste</v>
      </c>
      <c r="K2763" s="41">
        <f t="shared" si="130"/>
        <v>70587.38</v>
      </c>
      <c r="L2763" s="15">
        <f t="shared" si="131"/>
        <v>0.71399999999999997</v>
      </c>
    </row>
    <row r="2764" spans="1:12" x14ac:dyDescent="0.25">
      <c r="A2764" s="52" t="s">
        <v>939</v>
      </c>
      <c r="B2764" s="52" t="s">
        <v>27</v>
      </c>
      <c r="C2764" s="52">
        <v>423</v>
      </c>
      <c r="D2764" s="52">
        <v>0.73299999999999998</v>
      </c>
      <c r="E2764" s="52">
        <v>0.73</v>
      </c>
      <c r="F2764" s="52">
        <v>0.66300000000000003</v>
      </c>
      <c r="G2764" s="53">
        <v>69837.66</v>
      </c>
      <c r="H2764" s="52">
        <v>7</v>
      </c>
      <c r="I2764" t="str">
        <f t="shared" si="129"/>
        <v>Alto</v>
      </c>
      <c r="J2764" t="str">
        <f>VLOOKUP(B2764,'De-Para_Estado_Regiao'!$B:$C,2,0)</f>
        <v>Sudeste</v>
      </c>
      <c r="K2764" s="41">
        <f t="shared" si="130"/>
        <v>69837.66</v>
      </c>
      <c r="L2764" s="15">
        <f t="shared" si="131"/>
        <v>0.73</v>
      </c>
    </row>
    <row r="2765" spans="1:12" x14ac:dyDescent="0.25">
      <c r="A2765" s="50" t="s">
        <v>642</v>
      </c>
      <c r="B2765" s="50" t="s">
        <v>27</v>
      </c>
      <c r="C2765" s="50">
        <v>1767</v>
      </c>
      <c r="D2765" s="50">
        <v>0.745</v>
      </c>
      <c r="E2765" s="50">
        <v>0.70499999999999996</v>
      </c>
      <c r="F2765" s="50">
        <v>0.69399999999999995</v>
      </c>
      <c r="G2765" s="51">
        <v>69828.53</v>
      </c>
      <c r="H2765" s="50">
        <v>23</v>
      </c>
      <c r="I2765" t="str">
        <f t="shared" si="129"/>
        <v>Alto</v>
      </c>
      <c r="J2765" t="str">
        <f>VLOOKUP(B2765,'De-Para_Estado_Regiao'!$B:$C,2,0)</f>
        <v>Sudeste</v>
      </c>
      <c r="K2765" s="41">
        <f t="shared" si="130"/>
        <v>69828.53</v>
      </c>
      <c r="L2765" s="15">
        <f t="shared" si="131"/>
        <v>0.70499999999999996</v>
      </c>
    </row>
    <row r="2766" spans="1:12" x14ac:dyDescent="0.25">
      <c r="A2766" s="50" t="s">
        <v>995</v>
      </c>
      <c r="B2766" s="50" t="s">
        <v>27</v>
      </c>
      <c r="C2766" s="50">
        <v>271</v>
      </c>
      <c r="D2766" s="50">
        <v>0.76</v>
      </c>
      <c r="E2766" s="50">
        <v>0.71199999999999997</v>
      </c>
      <c r="F2766" s="50">
        <v>0.70499999999999996</v>
      </c>
      <c r="G2766" s="51">
        <v>68319.5</v>
      </c>
      <c r="H2766" s="50">
        <v>5</v>
      </c>
      <c r="I2766" t="str">
        <f t="shared" si="129"/>
        <v>Alto</v>
      </c>
      <c r="J2766" t="str">
        <f>VLOOKUP(B2766,'De-Para_Estado_Regiao'!$B:$C,2,0)</f>
        <v>Sudeste</v>
      </c>
      <c r="K2766" s="41">
        <f t="shared" si="130"/>
        <v>68319.5</v>
      </c>
      <c r="L2766" s="15">
        <f t="shared" si="131"/>
        <v>0.71199999999999997</v>
      </c>
    </row>
    <row r="2767" spans="1:12" x14ac:dyDescent="0.25">
      <c r="A2767" s="52" t="s">
        <v>1184</v>
      </c>
      <c r="B2767" s="52" t="s">
        <v>27</v>
      </c>
      <c r="C2767" s="52">
        <v>337</v>
      </c>
      <c r="D2767" s="52">
        <v>0.76700000000000002</v>
      </c>
      <c r="E2767" s="52">
        <v>0.71899999999999997</v>
      </c>
      <c r="F2767" s="52">
        <v>0.76200000000000001</v>
      </c>
      <c r="G2767" s="53">
        <v>67015.87</v>
      </c>
      <c r="H2767" s="52">
        <v>2</v>
      </c>
      <c r="I2767" t="str">
        <f t="shared" si="129"/>
        <v>Alto</v>
      </c>
      <c r="J2767" t="str">
        <f>VLOOKUP(B2767,'De-Para_Estado_Regiao'!$B:$C,2,0)</f>
        <v>Sudeste</v>
      </c>
      <c r="K2767" s="41">
        <f t="shared" si="130"/>
        <v>67015.87</v>
      </c>
      <c r="L2767" s="15">
        <f t="shared" si="131"/>
        <v>0.71899999999999997</v>
      </c>
    </row>
    <row r="2768" spans="1:12" x14ac:dyDescent="0.25">
      <c r="A2768" s="52" t="s">
        <v>3141</v>
      </c>
      <c r="B2768" s="52" t="s">
        <v>35</v>
      </c>
      <c r="C2768" s="52">
        <v>348</v>
      </c>
      <c r="D2768" s="52">
        <v>0.67700000000000005</v>
      </c>
      <c r="E2768" s="52">
        <v>0.66100000000000003</v>
      </c>
      <c r="F2768" s="52">
        <v>0.56299999999999994</v>
      </c>
      <c r="G2768" s="53">
        <v>66981</v>
      </c>
      <c r="H2768" s="52">
        <v>11</v>
      </c>
      <c r="I2768" t="str">
        <f t="shared" si="129"/>
        <v>Médio</v>
      </c>
      <c r="J2768" t="str">
        <f>VLOOKUP(B2768,'De-Para_Estado_Regiao'!$B:$C,2,0)</f>
        <v>Sudeste</v>
      </c>
      <c r="K2768" s="41">
        <f t="shared" si="130"/>
        <v>66981</v>
      </c>
      <c r="L2768" s="15">
        <f t="shared" si="131"/>
        <v>0.66100000000000003</v>
      </c>
    </row>
    <row r="2769" spans="1:12" x14ac:dyDescent="0.25">
      <c r="A2769" s="50" t="s">
        <v>2330</v>
      </c>
      <c r="B2769" s="50" t="s">
        <v>35</v>
      </c>
      <c r="C2769" s="50">
        <v>913</v>
      </c>
      <c r="D2769" s="50">
        <v>0.68400000000000005</v>
      </c>
      <c r="E2769" s="50">
        <v>0.69299999999999995</v>
      </c>
      <c r="F2769" s="50">
        <v>0.53</v>
      </c>
      <c r="G2769" s="51">
        <v>66685.05</v>
      </c>
      <c r="H2769" s="50">
        <v>5</v>
      </c>
      <c r="I2769" t="str">
        <f t="shared" si="129"/>
        <v>Médio</v>
      </c>
      <c r="J2769" t="str">
        <f>VLOOKUP(B2769,'De-Para_Estado_Regiao'!$B:$C,2,0)</f>
        <v>Sudeste</v>
      </c>
      <c r="K2769" s="41">
        <f t="shared" si="130"/>
        <v>66685.05</v>
      </c>
      <c r="L2769" s="15">
        <f t="shared" si="131"/>
        <v>0.69299999999999995</v>
      </c>
    </row>
    <row r="2770" spans="1:12" x14ac:dyDescent="0.25">
      <c r="A2770" s="50" t="s">
        <v>614</v>
      </c>
      <c r="B2770" s="50" t="s">
        <v>27</v>
      </c>
      <c r="C2770" s="50">
        <v>361</v>
      </c>
      <c r="D2770" s="50">
        <v>0.79</v>
      </c>
      <c r="E2770" s="50">
        <v>0.81499999999999995</v>
      </c>
      <c r="F2770" s="50">
        <v>0.69799999999999995</v>
      </c>
      <c r="G2770" s="51">
        <v>66380.039999999994</v>
      </c>
      <c r="H2770" s="50">
        <v>28</v>
      </c>
      <c r="I2770" t="str">
        <f t="shared" si="129"/>
        <v>Alto</v>
      </c>
      <c r="J2770" t="str">
        <f>VLOOKUP(B2770,'De-Para_Estado_Regiao'!$B:$C,2,0)</f>
        <v>Sudeste</v>
      </c>
      <c r="K2770" s="41">
        <f t="shared" si="130"/>
        <v>66380.039999999994</v>
      </c>
      <c r="L2770" s="15">
        <f t="shared" si="131"/>
        <v>0.81499999999999995</v>
      </c>
    </row>
    <row r="2771" spans="1:12" x14ac:dyDescent="0.25">
      <c r="A2771" s="50" t="s">
        <v>5028</v>
      </c>
      <c r="B2771" s="50" t="s">
        <v>35</v>
      </c>
      <c r="C2771" s="50">
        <v>53</v>
      </c>
      <c r="D2771" s="50">
        <v>0.67500000000000004</v>
      </c>
      <c r="E2771" s="50">
        <v>0.71899999999999997</v>
      </c>
      <c r="F2771" s="50">
        <v>0.498</v>
      </c>
      <c r="G2771" s="51">
        <v>65891.69</v>
      </c>
      <c r="H2771" s="50">
        <v>2</v>
      </c>
      <c r="I2771" t="str">
        <f t="shared" si="129"/>
        <v>Médio</v>
      </c>
      <c r="J2771" t="str">
        <f>VLOOKUP(B2771,'De-Para_Estado_Regiao'!$B:$C,2,0)</f>
        <v>Sudeste</v>
      </c>
      <c r="K2771" s="41">
        <f t="shared" si="130"/>
        <v>65891.69</v>
      </c>
      <c r="L2771" s="15">
        <f t="shared" si="131"/>
        <v>0.71899999999999997</v>
      </c>
    </row>
    <row r="2772" spans="1:12" x14ac:dyDescent="0.25">
      <c r="A2772" s="52" t="s">
        <v>174</v>
      </c>
      <c r="B2772" s="52" t="s">
        <v>27</v>
      </c>
      <c r="C2772" s="52">
        <v>4253</v>
      </c>
      <c r="D2772" s="52">
        <v>0.81</v>
      </c>
      <c r="E2772" s="52">
        <v>0.876</v>
      </c>
      <c r="F2772" s="52">
        <v>0.72499999999999998</v>
      </c>
      <c r="G2772" s="53">
        <v>65644.990000000005</v>
      </c>
      <c r="H2772" s="52">
        <v>164</v>
      </c>
      <c r="I2772" t="str">
        <f t="shared" si="129"/>
        <v>Muito Alto</v>
      </c>
      <c r="J2772" t="str">
        <f>VLOOKUP(B2772,'De-Para_Estado_Regiao'!$B:$C,2,0)</f>
        <v>Sudeste</v>
      </c>
      <c r="K2772" s="41">
        <f t="shared" si="130"/>
        <v>65644.990000000005</v>
      </c>
      <c r="L2772" s="15">
        <f t="shared" si="131"/>
        <v>0.876</v>
      </c>
    </row>
    <row r="2773" spans="1:12" x14ac:dyDescent="0.25">
      <c r="A2773" s="50" t="s">
        <v>1874</v>
      </c>
      <c r="B2773" s="50" t="s">
        <v>35</v>
      </c>
      <c r="C2773" s="50">
        <v>293</v>
      </c>
      <c r="D2773" s="50">
        <v>0.73</v>
      </c>
      <c r="E2773" s="50">
        <v>0.71399999999999997</v>
      </c>
      <c r="F2773" s="50">
        <v>0.61799999999999999</v>
      </c>
      <c r="G2773" s="51">
        <v>65375.69</v>
      </c>
      <c r="H2773" s="50">
        <v>6</v>
      </c>
      <c r="I2773" t="str">
        <f t="shared" si="129"/>
        <v>Alto</v>
      </c>
      <c r="J2773" t="str">
        <f>VLOOKUP(B2773,'De-Para_Estado_Regiao'!$B:$C,2,0)</f>
        <v>Sudeste</v>
      </c>
      <c r="K2773" s="41">
        <f t="shared" si="130"/>
        <v>65375.69</v>
      </c>
      <c r="L2773" s="15">
        <f t="shared" si="131"/>
        <v>0.71399999999999997</v>
      </c>
    </row>
    <row r="2774" spans="1:12" x14ac:dyDescent="0.25">
      <c r="A2774" s="50" t="s">
        <v>282</v>
      </c>
      <c r="B2774" s="50" t="s">
        <v>30</v>
      </c>
      <c r="C2774" s="50">
        <v>5801</v>
      </c>
      <c r="D2774" s="50">
        <v>0.71499999999999997</v>
      </c>
      <c r="E2774" s="50">
        <v>0.70299999999999996</v>
      </c>
      <c r="F2774" s="50">
        <v>0.63800000000000001</v>
      </c>
      <c r="G2774" s="51">
        <v>65107.78</v>
      </c>
      <c r="H2774" s="50">
        <v>110</v>
      </c>
      <c r="I2774" t="str">
        <f t="shared" si="129"/>
        <v>Alto</v>
      </c>
      <c r="J2774" t="str">
        <f>VLOOKUP(B2774,'De-Para_Estado_Regiao'!$B:$C,2,0)</f>
        <v>Sudeste</v>
      </c>
      <c r="K2774" s="41">
        <f t="shared" si="130"/>
        <v>65107.78</v>
      </c>
      <c r="L2774" s="15">
        <f t="shared" si="131"/>
        <v>0.70299999999999996</v>
      </c>
    </row>
    <row r="2775" spans="1:12" x14ac:dyDescent="0.25">
      <c r="A2775" s="52" t="s">
        <v>3470</v>
      </c>
      <c r="B2775" s="52" t="s">
        <v>35</v>
      </c>
      <c r="C2775" s="52">
        <v>69</v>
      </c>
      <c r="D2775" s="52">
        <v>0.64800000000000002</v>
      </c>
      <c r="E2775" s="52">
        <v>0.61899999999999999</v>
      </c>
      <c r="F2775" s="52">
        <v>0.53800000000000003</v>
      </c>
      <c r="G2775" s="53">
        <v>64603.83</v>
      </c>
      <c r="H2775" s="52">
        <v>2</v>
      </c>
      <c r="I2775" t="str">
        <f t="shared" si="129"/>
        <v>Médio</v>
      </c>
      <c r="J2775" t="str">
        <f>VLOOKUP(B2775,'De-Para_Estado_Regiao'!$B:$C,2,0)</f>
        <v>Sudeste</v>
      </c>
      <c r="K2775" s="41">
        <f t="shared" si="130"/>
        <v>64603.83</v>
      </c>
      <c r="L2775" s="15">
        <f t="shared" si="131"/>
        <v>0.61899999999999999</v>
      </c>
    </row>
    <row r="2776" spans="1:12" x14ac:dyDescent="0.25">
      <c r="A2776" s="52" t="s">
        <v>2402</v>
      </c>
      <c r="B2776" s="52" t="s">
        <v>27</v>
      </c>
      <c r="C2776" s="52">
        <v>288</v>
      </c>
      <c r="D2776" s="52">
        <v>0.746</v>
      </c>
      <c r="E2776" s="52">
        <v>0.73</v>
      </c>
      <c r="F2776" s="52">
        <v>0.65600000000000003</v>
      </c>
      <c r="G2776" s="53">
        <v>64231.96</v>
      </c>
      <c r="H2776" s="52">
        <v>11</v>
      </c>
      <c r="I2776" t="str">
        <f t="shared" si="129"/>
        <v>Alto</v>
      </c>
      <c r="J2776" t="str">
        <f>VLOOKUP(B2776,'De-Para_Estado_Regiao'!$B:$C,2,0)</f>
        <v>Sudeste</v>
      </c>
      <c r="K2776" s="41">
        <f t="shared" si="130"/>
        <v>64231.96</v>
      </c>
      <c r="L2776" s="15">
        <f t="shared" si="131"/>
        <v>0.73</v>
      </c>
    </row>
    <row r="2777" spans="1:12" x14ac:dyDescent="0.25">
      <c r="A2777" s="50" t="s">
        <v>754</v>
      </c>
      <c r="B2777" s="50" t="s">
        <v>27</v>
      </c>
      <c r="C2777" s="50">
        <v>605</v>
      </c>
      <c r="D2777" s="50">
        <v>0.73</v>
      </c>
      <c r="E2777" s="50">
        <v>0.69599999999999995</v>
      </c>
      <c r="F2777" s="50">
        <v>0.67800000000000005</v>
      </c>
      <c r="G2777" s="51">
        <v>62536.82</v>
      </c>
      <c r="H2777" s="50">
        <v>3</v>
      </c>
      <c r="I2777" t="str">
        <f t="shared" si="129"/>
        <v>Alto</v>
      </c>
      <c r="J2777" t="str">
        <f>VLOOKUP(B2777,'De-Para_Estado_Regiao'!$B:$C,2,0)</f>
        <v>Sudeste</v>
      </c>
      <c r="K2777" s="41">
        <f t="shared" si="130"/>
        <v>62536.82</v>
      </c>
      <c r="L2777" s="15">
        <f t="shared" si="131"/>
        <v>0.69599999999999995</v>
      </c>
    </row>
    <row r="2778" spans="1:12" x14ac:dyDescent="0.25">
      <c r="A2778" s="52" t="s">
        <v>709</v>
      </c>
      <c r="B2778" s="52" t="s">
        <v>27</v>
      </c>
      <c r="C2778" s="52">
        <v>781</v>
      </c>
      <c r="D2778" s="52">
        <v>0.75700000000000001</v>
      </c>
      <c r="E2778" s="52">
        <v>0.72</v>
      </c>
      <c r="F2778" s="52">
        <v>0.71199999999999997</v>
      </c>
      <c r="G2778" s="53">
        <v>62059.9</v>
      </c>
      <c r="H2778" s="52">
        <v>19</v>
      </c>
      <c r="I2778" t="str">
        <f t="shared" si="129"/>
        <v>Alto</v>
      </c>
      <c r="J2778" t="str">
        <f>VLOOKUP(B2778,'De-Para_Estado_Regiao'!$B:$C,2,0)</f>
        <v>Sudeste</v>
      </c>
      <c r="K2778" s="41">
        <f t="shared" si="130"/>
        <v>62059.9</v>
      </c>
      <c r="L2778" s="15">
        <f t="shared" si="131"/>
        <v>0.72</v>
      </c>
    </row>
    <row r="2779" spans="1:12" x14ac:dyDescent="0.25">
      <c r="A2779" s="52" t="s">
        <v>77</v>
      </c>
      <c r="B2779" s="52" t="s">
        <v>78</v>
      </c>
      <c r="C2779" s="52">
        <v>13665</v>
      </c>
      <c r="D2779" s="52">
        <v>0.84499999999999997</v>
      </c>
      <c r="E2779" s="52">
        <v>0.876</v>
      </c>
      <c r="F2779" s="52">
        <v>0.80500000000000005</v>
      </c>
      <c r="G2779" s="53">
        <v>60427.74</v>
      </c>
      <c r="H2779" s="52">
        <v>568</v>
      </c>
      <c r="I2779" t="str">
        <f t="shared" si="129"/>
        <v>Muito Alto</v>
      </c>
      <c r="J2779" t="str">
        <f>VLOOKUP(B2779,'De-Para_Estado_Regiao'!$B:$C,2,0)</f>
        <v>Sudeste</v>
      </c>
      <c r="K2779" s="41">
        <f t="shared" si="130"/>
        <v>60427.74</v>
      </c>
      <c r="L2779" s="15">
        <f t="shared" si="131"/>
        <v>0.876</v>
      </c>
    </row>
    <row r="2780" spans="1:12" x14ac:dyDescent="0.25">
      <c r="A2780" s="50" t="s">
        <v>142</v>
      </c>
      <c r="B2780" s="50" t="s">
        <v>35</v>
      </c>
      <c r="C2780" s="50">
        <v>22167</v>
      </c>
      <c r="D2780" s="50">
        <v>0.75</v>
      </c>
      <c r="E2780" s="50">
        <v>0.70899999999999996</v>
      </c>
      <c r="F2780" s="50">
        <v>0.68700000000000006</v>
      </c>
      <c r="G2780" s="51">
        <v>59534.12</v>
      </c>
      <c r="H2780" s="50">
        <v>293</v>
      </c>
      <c r="I2780" t="str">
        <f t="shared" si="129"/>
        <v>Alto</v>
      </c>
      <c r="J2780" t="str">
        <f>VLOOKUP(B2780,'De-Para_Estado_Regiao'!$B:$C,2,0)</f>
        <v>Sudeste</v>
      </c>
      <c r="K2780" s="41">
        <f t="shared" si="130"/>
        <v>59534.12</v>
      </c>
      <c r="L2780" s="15">
        <f t="shared" si="131"/>
        <v>0.70899999999999996</v>
      </c>
    </row>
    <row r="2781" spans="1:12" x14ac:dyDescent="0.25">
      <c r="A2781" s="50" t="s">
        <v>2436</v>
      </c>
      <c r="B2781" s="50" t="s">
        <v>27</v>
      </c>
      <c r="C2781" s="50">
        <v>257</v>
      </c>
      <c r="D2781" s="50">
        <v>0.72299999999999998</v>
      </c>
      <c r="E2781" s="50">
        <v>0.7</v>
      </c>
      <c r="F2781" s="50">
        <v>0.65900000000000003</v>
      </c>
      <c r="G2781" s="51">
        <v>58703.27</v>
      </c>
      <c r="H2781" s="50">
        <v>1</v>
      </c>
      <c r="I2781" t="str">
        <f t="shared" si="129"/>
        <v>Alto</v>
      </c>
      <c r="J2781" t="str">
        <f>VLOOKUP(B2781,'De-Para_Estado_Regiao'!$B:$C,2,0)</f>
        <v>Sudeste</v>
      </c>
      <c r="K2781" s="41">
        <f t="shared" si="130"/>
        <v>58703.27</v>
      </c>
      <c r="L2781" s="15">
        <f t="shared" si="131"/>
        <v>0.7</v>
      </c>
    </row>
    <row r="2782" spans="1:12" x14ac:dyDescent="0.25">
      <c r="A2782" s="50" t="s">
        <v>5020</v>
      </c>
      <c r="B2782" s="50" t="s">
        <v>27</v>
      </c>
      <c r="C2782" s="50">
        <v>112</v>
      </c>
      <c r="D2782" s="50">
        <v>0.73199999999999998</v>
      </c>
      <c r="E2782" s="50">
        <v>0.70499999999999996</v>
      </c>
      <c r="F2782" s="50">
        <v>0.69</v>
      </c>
      <c r="G2782" s="51">
        <v>58265.54</v>
      </c>
      <c r="H2782" s="50">
        <v>1</v>
      </c>
      <c r="I2782" t="str">
        <f t="shared" si="129"/>
        <v>Alto</v>
      </c>
      <c r="J2782" t="str">
        <f>VLOOKUP(B2782,'De-Para_Estado_Regiao'!$B:$C,2,0)</f>
        <v>Sudeste</v>
      </c>
      <c r="K2782" s="41">
        <f t="shared" si="130"/>
        <v>58265.54</v>
      </c>
      <c r="L2782" s="15">
        <f t="shared" si="131"/>
        <v>0.70499999999999996</v>
      </c>
    </row>
    <row r="2783" spans="1:12" x14ac:dyDescent="0.25">
      <c r="A2783" s="50" t="s">
        <v>1612</v>
      </c>
      <c r="B2783" s="50" t="s">
        <v>78</v>
      </c>
      <c r="C2783" s="50">
        <v>1128</v>
      </c>
      <c r="D2783" s="50">
        <v>0.65400000000000003</v>
      </c>
      <c r="E2783" s="50">
        <v>0.64</v>
      </c>
      <c r="F2783" s="50">
        <v>0.54</v>
      </c>
      <c r="G2783" s="51">
        <v>57370.27</v>
      </c>
      <c r="H2783" s="50">
        <v>11</v>
      </c>
      <c r="I2783" t="str">
        <f t="shared" si="129"/>
        <v>Médio</v>
      </c>
      <c r="J2783" t="str">
        <f>VLOOKUP(B2783,'De-Para_Estado_Regiao'!$B:$C,2,0)</f>
        <v>Sudeste</v>
      </c>
      <c r="K2783" s="41">
        <f t="shared" si="130"/>
        <v>57370.27</v>
      </c>
      <c r="L2783" s="15">
        <f t="shared" si="131"/>
        <v>0.64</v>
      </c>
    </row>
    <row r="2784" spans="1:12" x14ac:dyDescent="0.25">
      <c r="A2784" s="50" t="s">
        <v>1799</v>
      </c>
      <c r="B2784" s="50" t="s">
        <v>35</v>
      </c>
      <c r="C2784" s="50">
        <v>656</v>
      </c>
      <c r="D2784" s="50">
        <v>0.70099999999999996</v>
      </c>
      <c r="E2784" s="50">
        <v>0.73399999999999999</v>
      </c>
      <c r="F2784" s="50">
        <v>0.56200000000000006</v>
      </c>
      <c r="G2784" s="51">
        <v>57177.27</v>
      </c>
      <c r="H2784" s="50">
        <v>14</v>
      </c>
      <c r="I2784" t="str">
        <f t="shared" si="129"/>
        <v>Alto</v>
      </c>
      <c r="J2784" t="str">
        <f>VLOOKUP(B2784,'De-Para_Estado_Regiao'!$B:$C,2,0)</f>
        <v>Sudeste</v>
      </c>
      <c r="K2784" s="41">
        <f t="shared" si="130"/>
        <v>57177.27</v>
      </c>
      <c r="L2784" s="15">
        <f t="shared" si="131"/>
        <v>0.73399999999999999</v>
      </c>
    </row>
    <row r="2785" spans="1:12" x14ac:dyDescent="0.25">
      <c r="A2785" s="52" t="s">
        <v>26</v>
      </c>
      <c r="B2785" s="52" t="s">
        <v>27</v>
      </c>
      <c r="C2785" s="52">
        <v>514794</v>
      </c>
      <c r="D2785" s="52">
        <v>0.80500000000000005</v>
      </c>
      <c r="E2785" s="52">
        <v>0.84299999999999997</v>
      </c>
      <c r="F2785" s="52">
        <v>0.72499999999999998</v>
      </c>
      <c r="G2785" s="53">
        <v>57071.43</v>
      </c>
      <c r="H2785" s="52">
        <v>16030</v>
      </c>
      <c r="I2785" t="str">
        <f t="shared" si="129"/>
        <v>Muito Alto</v>
      </c>
      <c r="J2785" t="str">
        <f>VLOOKUP(B2785,'De-Para_Estado_Regiao'!$B:$C,2,0)</f>
        <v>Sudeste</v>
      </c>
      <c r="K2785" s="41">
        <f t="shared" si="130"/>
        <v>57071.43</v>
      </c>
      <c r="L2785" s="15">
        <f t="shared" si="131"/>
        <v>0.84299999999999997</v>
      </c>
    </row>
    <row r="2786" spans="1:12" x14ac:dyDescent="0.25">
      <c r="A2786" s="52" t="s">
        <v>2358</v>
      </c>
      <c r="B2786" s="52" t="s">
        <v>27</v>
      </c>
      <c r="C2786" s="52">
        <v>438</v>
      </c>
      <c r="D2786" s="52">
        <v>0.745</v>
      </c>
      <c r="E2786" s="52">
        <v>0.72099999999999997</v>
      </c>
      <c r="F2786" s="52">
        <v>0.67500000000000004</v>
      </c>
      <c r="G2786" s="53">
        <v>56215.83</v>
      </c>
      <c r="H2786" s="52">
        <v>9</v>
      </c>
      <c r="I2786" t="str">
        <f t="shared" si="129"/>
        <v>Alto</v>
      </c>
      <c r="J2786" t="str">
        <f>VLOOKUP(B2786,'De-Para_Estado_Regiao'!$B:$C,2,0)</f>
        <v>Sudeste</v>
      </c>
      <c r="K2786" s="41">
        <f t="shared" si="130"/>
        <v>56215.83</v>
      </c>
      <c r="L2786" s="15">
        <f t="shared" si="131"/>
        <v>0.72099999999999997</v>
      </c>
    </row>
    <row r="2787" spans="1:12" x14ac:dyDescent="0.25">
      <c r="A2787" s="52" t="s">
        <v>248</v>
      </c>
      <c r="B2787" s="52" t="s">
        <v>27</v>
      </c>
      <c r="C2787" s="52">
        <v>4073</v>
      </c>
      <c r="D2787" s="52">
        <v>0.78400000000000003</v>
      </c>
      <c r="E2787" s="52">
        <v>0.76100000000000001</v>
      </c>
      <c r="F2787" s="52">
        <v>0.73</v>
      </c>
      <c r="G2787" s="53">
        <v>55521.78</v>
      </c>
      <c r="H2787" s="52">
        <v>84</v>
      </c>
      <c r="I2787" t="str">
        <f t="shared" si="129"/>
        <v>Alto</v>
      </c>
      <c r="J2787" t="str">
        <f>VLOOKUP(B2787,'De-Para_Estado_Regiao'!$B:$C,2,0)</f>
        <v>Sudeste</v>
      </c>
      <c r="K2787" s="41">
        <f t="shared" si="130"/>
        <v>55521.78</v>
      </c>
      <c r="L2787" s="15">
        <f t="shared" si="131"/>
        <v>0.76100000000000001</v>
      </c>
    </row>
    <row r="2788" spans="1:12" x14ac:dyDescent="0.25">
      <c r="A2788" s="52" t="s">
        <v>250</v>
      </c>
      <c r="B2788" s="52" t="s">
        <v>27</v>
      </c>
      <c r="C2788" s="52">
        <v>3226</v>
      </c>
      <c r="D2788" s="52">
        <v>0.79</v>
      </c>
      <c r="E2788" s="52">
        <v>0.76200000000000001</v>
      </c>
      <c r="F2788" s="52">
        <v>0.73299999999999998</v>
      </c>
      <c r="G2788" s="53">
        <v>55070.04</v>
      </c>
      <c r="H2788" s="52">
        <v>59</v>
      </c>
      <c r="I2788" t="str">
        <f t="shared" si="129"/>
        <v>Alto</v>
      </c>
      <c r="J2788" t="str">
        <f>VLOOKUP(B2788,'De-Para_Estado_Regiao'!$B:$C,2,0)</f>
        <v>Sudeste</v>
      </c>
      <c r="K2788" s="41">
        <f t="shared" si="130"/>
        <v>55070.04</v>
      </c>
      <c r="L2788" s="15">
        <f t="shared" si="131"/>
        <v>0.76200000000000001</v>
      </c>
    </row>
    <row r="2789" spans="1:12" x14ac:dyDescent="0.25">
      <c r="A2789" s="52" t="s">
        <v>1541</v>
      </c>
      <c r="B2789" s="52" t="s">
        <v>27</v>
      </c>
      <c r="C2789" s="52">
        <v>220</v>
      </c>
      <c r="D2789" s="52">
        <v>0.71</v>
      </c>
      <c r="E2789" s="52">
        <v>0.68899999999999995</v>
      </c>
      <c r="F2789" s="52">
        <v>0.64700000000000002</v>
      </c>
      <c r="G2789" s="53">
        <v>54670.46</v>
      </c>
      <c r="H2789" s="52">
        <v>3</v>
      </c>
      <c r="I2789" t="str">
        <f t="shared" si="129"/>
        <v>Alto</v>
      </c>
      <c r="J2789" t="str">
        <f>VLOOKUP(B2789,'De-Para_Estado_Regiao'!$B:$C,2,0)</f>
        <v>Sudeste</v>
      </c>
      <c r="K2789" s="41">
        <f t="shared" si="130"/>
        <v>54670.46</v>
      </c>
      <c r="L2789" s="15">
        <f t="shared" si="131"/>
        <v>0.68899999999999995</v>
      </c>
    </row>
    <row r="2790" spans="1:12" x14ac:dyDescent="0.25">
      <c r="A2790" s="50" t="s">
        <v>70</v>
      </c>
      <c r="B2790" s="50" t="s">
        <v>27</v>
      </c>
      <c r="C2790" s="50">
        <v>15991</v>
      </c>
      <c r="D2790" s="50">
        <v>0.78500000000000003</v>
      </c>
      <c r="E2790" s="50">
        <v>0.79700000000000004</v>
      </c>
      <c r="F2790" s="50">
        <v>0.71699999999999997</v>
      </c>
      <c r="G2790" s="51">
        <v>54656.57</v>
      </c>
      <c r="H2790" s="50">
        <v>409</v>
      </c>
      <c r="I2790" t="str">
        <f t="shared" si="129"/>
        <v>Alto</v>
      </c>
      <c r="J2790" t="str">
        <f>VLOOKUP(B2790,'De-Para_Estado_Regiao'!$B:$C,2,0)</f>
        <v>Sudeste</v>
      </c>
      <c r="K2790" s="41">
        <f t="shared" si="130"/>
        <v>54656.57</v>
      </c>
      <c r="L2790" s="15">
        <f t="shared" si="131"/>
        <v>0.79700000000000004</v>
      </c>
    </row>
    <row r="2791" spans="1:12" x14ac:dyDescent="0.25">
      <c r="A2791" s="50" t="s">
        <v>2148</v>
      </c>
      <c r="B2791" s="50" t="s">
        <v>27</v>
      </c>
      <c r="C2791" s="50">
        <v>227</v>
      </c>
      <c r="D2791" s="50">
        <v>0.72</v>
      </c>
      <c r="E2791" s="50">
        <v>0.68300000000000005</v>
      </c>
      <c r="F2791" s="50">
        <v>0.63900000000000001</v>
      </c>
      <c r="G2791" s="51">
        <v>54427.24</v>
      </c>
      <c r="H2791" s="50">
        <v>0</v>
      </c>
      <c r="I2791" t="str">
        <f t="shared" si="129"/>
        <v>Alto</v>
      </c>
      <c r="J2791" t="str">
        <f>VLOOKUP(B2791,'De-Para_Estado_Regiao'!$B:$C,2,0)</f>
        <v>Sudeste</v>
      </c>
      <c r="K2791" s="41">
        <f t="shared" si="130"/>
        <v>54427.24</v>
      </c>
      <c r="L2791" s="15">
        <f t="shared" si="131"/>
        <v>0.68300000000000005</v>
      </c>
    </row>
    <row r="2792" spans="1:12" x14ac:dyDescent="0.25">
      <c r="A2792" s="50" t="s">
        <v>353</v>
      </c>
      <c r="B2792" s="50" t="s">
        <v>27</v>
      </c>
      <c r="C2792" s="50">
        <v>2213</v>
      </c>
      <c r="D2792" s="50">
        <v>0.77900000000000003</v>
      </c>
      <c r="E2792" s="50">
        <v>0.76200000000000001</v>
      </c>
      <c r="F2792" s="50">
        <v>0.70199999999999996</v>
      </c>
      <c r="G2792" s="51">
        <v>54270.98</v>
      </c>
      <c r="H2792" s="50">
        <v>32</v>
      </c>
      <c r="I2792" t="str">
        <f t="shared" si="129"/>
        <v>Alto</v>
      </c>
      <c r="J2792" t="str">
        <f>VLOOKUP(B2792,'De-Para_Estado_Regiao'!$B:$C,2,0)</f>
        <v>Sudeste</v>
      </c>
      <c r="K2792" s="41">
        <f t="shared" si="130"/>
        <v>54270.98</v>
      </c>
      <c r="L2792" s="15">
        <f t="shared" si="131"/>
        <v>0.76200000000000001</v>
      </c>
    </row>
    <row r="2793" spans="1:12" x14ac:dyDescent="0.25">
      <c r="A2793" s="50" t="s">
        <v>3560</v>
      </c>
      <c r="B2793" s="50" t="s">
        <v>27</v>
      </c>
      <c r="C2793" s="50">
        <v>81</v>
      </c>
      <c r="D2793" s="50">
        <v>0.73</v>
      </c>
      <c r="E2793" s="50">
        <v>0.68</v>
      </c>
      <c r="F2793" s="50">
        <v>0.67300000000000004</v>
      </c>
      <c r="G2793" s="51">
        <v>54076.6</v>
      </c>
      <c r="H2793" s="50">
        <v>2</v>
      </c>
      <c r="I2793" t="str">
        <f t="shared" si="129"/>
        <v>Alto</v>
      </c>
      <c r="J2793" t="str">
        <f>VLOOKUP(B2793,'De-Para_Estado_Regiao'!$B:$C,2,0)</f>
        <v>Sudeste</v>
      </c>
      <c r="K2793" s="41">
        <f t="shared" si="130"/>
        <v>54076.6</v>
      </c>
      <c r="L2793" s="15">
        <f t="shared" si="131"/>
        <v>0.68</v>
      </c>
    </row>
    <row r="2794" spans="1:12" x14ac:dyDescent="0.25">
      <c r="A2794" s="52" t="s">
        <v>215</v>
      </c>
      <c r="B2794" s="52" t="s">
        <v>27</v>
      </c>
      <c r="C2794" s="52">
        <v>5316</v>
      </c>
      <c r="D2794" s="52">
        <v>0.78</v>
      </c>
      <c r="E2794" s="52">
        <v>0.755</v>
      </c>
      <c r="F2794" s="52">
        <v>0.751</v>
      </c>
      <c r="G2794" s="53">
        <v>53864.05</v>
      </c>
      <c r="H2794" s="52">
        <v>93</v>
      </c>
      <c r="I2794" t="str">
        <f t="shared" si="129"/>
        <v>Alto</v>
      </c>
      <c r="J2794" t="str">
        <f>VLOOKUP(B2794,'De-Para_Estado_Regiao'!$B:$C,2,0)</f>
        <v>Sudeste</v>
      </c>
      <c r="K2794" s="41">
        <f t="shared" si="130"/>
        <v>53864.05</v>
      </c>
      <c r="L2794" s="15">
        <f t="shared" si="131"/>
        <v>0.755</v>
      </c>
    </row>
    <row r="2795" spans="1:12" x14ac:dyDescent="0.25">
      <c r="A2795" s="52" t="s">
        <v>737</v>
      </c>
      <c r="B2795" s="52" t="s">
        <v>35</v>
      </c>
      <c r="C2795" s="52">
        <v>1233</v>
      </c>
      <c r="D2795" s="52">
        <v>0.69</v>
      </c>
      <c r="E2795" s="52">
        <v>0.65500000000000003</v>
      </c>
      <c r="F2795" s="52">
        <v>0.60599999999999998</v>
      </c>
      <c r="G2795" s="53">
        <v>53660.17</v>
      </c>
      <c r="H2795" s="52">
        <v>6</v>
      </c>
      <c r="I2795" t="str">
        <f t="shared" si="129"/>
        <v>Médio</v>
      </c>
      <c r="J2795" t="str">
        <f>VLOOKUP(B2795,'De-Para_Estado_Regiao'!$B:$C,2,0)</f>
        <v>Sudeste</v>
      </c>
      <c r="K2795" s="41">
        <f t="shared" si="130"/>
        <v>53660.17</v>
      </c>
      <c r="L2795" s="15">
        <f t="shared" si="131"/>
        <v>0.65500000000000003</v>
      </c>
    </row>
    <row r="2796" spans="1:12" x14ac:dyDescent="0.25">
      <c r="A2796" s="52" t="s">
        <v>320</v>
      </c>
      <c r="B2796" s="52" t="s">
        <v>27</v>
      </c>
      <c r="C2796" s="52">
        <v>13035</v>
      </c>
      <c r="D2796" s="52">
        <v>0.73499999999999999</v>
      </c>
      <c r="E2796" s="52">
        <v>0.68700000000000006</v>
      </c>
      <c r="F2796" s="52">
        <v>0.67700000000000005</v>
      </c>
      <c r="G2796" s="53">
        <v>53634.91</v>
      </c>
      <c r="H2796" s="52">
        <v>96</v>
      </c>
      <c r="I2796" t="str">
        <f t="shared" si="129"/>
        <v>Alto</v>
      </c>
      <c r="J2796" t="str">
        <f>VLOOKUP(B2796,'De-Para_Estado_Regiao'!$B:$C,2,0)</f>
        <v>Sudeste</v>
      </c>
      <c r="K2796" s="41">
        <f t="shared" si="130"/>
        <v>53634.91</v>
      </c>
      <c r="L2796" s="15">
        <f t="shared" si="131"/>
        <v>0.68700000000000006</v>
      </c>
    </row>
    <row r="2797" spans="1:12" x14ac:dyDescent="0.25">
      <c r="A2797" s="50" t="s">
        <v>64</v>
      </c>
      <c r="B2797" s="50" t="s">
        <v>27</v>
      </c>
      <c r="C2797" s="50">
        <v>29167</v>
      </c>
      <c r="D2797" s="50">
        <v>0.80700000000000005</v>
      </c>
      <c r="E2797" s="50">
        <v>0.80400000000000005</v>
      </c>
      <c r="F2797" s="50">
        <v>0.76400000000000001</v>
      </c>
      <c r="G2797" s="51">
        <v>53615.25</v>
      </c>
      <c r="H2797" s="50">
        <v>816</v>
      </c>
      <c r="I2797" t="str">
        <f t="shared" si="129"/>
        <v>Muito Alto</v>
      </c>
      <c r="J2797" t="str">
        <f>VLOOKUP(B2797,'De-Para_Estado_Regiao'!$B:$C,2,0)</f>
        <v>Sudeste</v>
      </c>
      <c r="K2797" s="41">
        <f t="shared" si="130"/>
        <v>53615.25</v>
      </c>
      <c r="L2797" s="15">
        <f t="shared" si="131"/>
        <v>0.80400000000000005</v>
      </c>
    </row>
    <row r="2798" spans="1:12" x14ac:dyDescent="0.25">
      <c r="A2798" s="52" t="s">
        <v>2526</v>
      </c>
      <c r="B2798" s="52" t="s">
        <v>27</v>
      </c>
      <c r="C2798" s="52">
        <v>181</v>
      </c>
      <c r="D2798" s="52">
        <v>0.71</v>
      </c>
      <c r="E2798" s="52">
        <v>0.67400000000000004</v>
      </c>
      <c r="F2798" s="52">
        <v>0.65</v>
      </c>
      <c r="G2798" s="53">
        <v>53431.32</v>
      </c>
      <c r="H2798" s="52">
        <v>6</v>
      </c>
      <c r="I2798" t="str">
        <f t="shared" si="129"/>
        <v>Alto</v>
      </c>
      <c r="J2798" t="str">
        <f>VLOOKUP(B2798,'De-Para_Estado_Regiao'!$B:$C,2,0)</f>
        <v>Sudeste</v>
      </c>
      <c r="K2798" s="41">
        <f t="shared" si="130"/>
        <v>53431.32</v>
      </c>
      <c r="L2798" s="15">
        <f t="shared" si="131"/>
        <v>0.67400000000000004</v>
      </c>
    </row>
    <row r="2799" spans="1:12" x14ac:dyDescent="0.25">
      <c r="A2799" s="52" t="s">
        <v>1871</v>
      </c>
      <c r="B2799" s="52" t="s">
        <v>27</v>
      </c>
      <c r="C2799" s="52">
        <v>259</v>
      </c>
      <c r="D2799" s="52">
        <v>0.72499999999999998</v>
      </c>
      <c r="E2799" s="52">
        <v>0.69599999999999995</v>
      </c>
      <c r="F2799" s="52">
        <v>0.66600000000000004</v>
      </c>
      <c r="G2799" s="53">
        <v>52999.97</v>
      </c>
      <c r="H2799" s="52">
        <v>8</v>
      </c>
      <c r="I2799" t="str">
        <f t="shared" si="129"/>
        <v>Alto</v>
      </c>
      <c r="J2799" t="str">
        <f>VLOOKUP(B2799,'De-Para_Estado_Regiao'!$B:$C,2,0)</f>
        <v>Sudeste</v>
      </c>
      <c r="K2799" s="41">
        <f t="shared" si="130"/>
        <v>52999.97</v>
      </c>
      <c r="L2799" s="15">
        <f t="shared" si="131"/>
        <v>0.69599999999999995</v>
      </c>
    </row>
    <row r="2800" spans="1:12" x14ac:dyDescent="0.25">
      <c r="A2800" s="50" t="s">
        <v>383</v>
      </c>
      <c r="B2800" s="50" t="s">
        <v>35</v>
      </c>
      <c r="C2800" s="50">
        <v>2285</v>
      </c>
      <c r="D2800" s="50">
        <v>0.73</v>
      </c>
      <c r="E2800" s="50">
        <v>0.73699999999999999</v>
      </c>
      <c r="F2800" s="50">
        <v>0.63800000000000001</v>
      </c>
      <c r="G2800" s="51">
        <v>52884.26</v>
      </c>
      <c r="H2800" s="50">
        <v>75</v>
      </c>
      <c r="I2800" t="str">
        <f t="shared" si="129"/>
        <v>Alto</v>
      </c>
      <c r="J2800" t="str">
        <f>VLOOKUP(B2800,'De-Para_Estado_Regiao'!$B:$C,2,0)</f>
        <v>Sudeste</v>
      </c>
      <c r="K2800" s="41">
        <f t="shared" si="130"/>
        <v>52884.26</v>
      </c>
      <c r="L2800" s="15">
        <f t="shared" si="131"/>
        <v>0.73699999999999999</v>
      </c>
    </row>
    <row r="2801" spans="1:12" x14ac:dyDescent="0.25">
      <c r="A2801" s="50" t="s">
        <v>231</v>
      </c>
      <c r="B2801" s="50" t="s">
        <v>27</v>
      </c>
      <c r="C2801" s="50">
        <v>10742</v>
      </c>
      <c r="D2801" s="50">
        <v>0.76</v>
      </c>
      <c r="E2801" s="50">
        <v>0.71599999999999997</v>
      </c>
      <c r="F2801" s="50">
        <v>0.70299999999999996</v>
      </c>
      <c r="G2801" s="51">
        <v>52570.87</v>
      </c>
      <c r="H2801" s="50">
        <v>190</v>
      </c>
      <c r="I2801" t="str">
        <f t="shared" si="129"/>
        <v>Alto</v>
      </c>
      <c r="J2801" t="str">
        <f>VLOOKUP(B2801,'De-Para_Estado_Regiao'!$B:$C,2,0)</f>
        <v>Sudeste</v>
      </c>
      <c r="K2801" s="41">
        <f t="shared" si="130"/>
        <v>52570.87</v>
      </c>
      <c r="L2801" s="15">
        <f t="shared" si="131"/>
        <v>0.71599999999999997</v>
      </c>
    </row>
    <row r="2802" spans="1:12" x14ac:dyDescent="0.25">
      <c r="A2802" s="50" t="s">
        <v>3308</v>
      </c>
      <c r="B2802" s="50" t="s">
        <v>35</v>
      </c>
      <c r="C2802" s="50">
        <v>259</v>
      </c>
      <c r="D2802" s="50">
        <v>0.71</v>
      </c>
      <c r="E2802" s="50">
        <v>0.66300000000000003</v>
      </c>
      <c r="F2802" s="50">
        <v>0.65400000000000003</v>
      </c>
      <c r="G2802" s="51">
        <v>52422.7</v>
      </c>
      <c r="H2802" s="50">
        <v>1</v>
      </c>
      <c r="I2802" t="str">
        <f t="shared" si="129"/>
        <v>Alto</v>
      </c>
      <c r="J2802" t="str">
        <f>VLOOKUP(B2802,'De-Para_Estado_Regiao'!$B:$C,2,0)</f>
        <v>Sudeste</v>
      </c>
      <c r="K2802" s="41">
        <f t="shared" si="130"/>
        <v>52422.7</v>
      </c>
      <c r="L2802" s="15">
        <f t="shared" si="131"/>
        <v>0.66300000000000003</v>
      </c>
    </row>
    <row r="2803" spans="1:12" x14ac:dyDescent="0.25">
      <c r="A2803" s="52" t="s">
        <v>495</v>
      </c>
      <c r="B2803" s="52" t="s">
        <v>35</v>
      </c>
      <c r="C2803" s="52">
        <v>1652</v>
      </c>
      <c r="D2803" s="52">
        <v>0.747</v>
      </c>
      <c r="E2803" s="52">
        <v>0.73</v>
      </c>
      <c r="F2803" s="52">
        <v>0.67400000000000004</v>
      </c>
      <c r="G2803" s="53">
        <v>52175.19</v>
      </c>
      <c r="H2803" s="52">
        <v>24</v>
      </c>
      <c r="I2803" t="str">
        <f t="shared" si="129"/>
        <v>Alto</v>
      </c>
      <c r="J2803" t="str">
        <f>VLOOKUP(B2803,'De-Para_Estado_Regiao'!$B:$C,2,0)</f>
        <v>Sudeste</v>
      </c>
      <c r="K2803" s="41">
        <f t="shared" si="130"/>
        <v>52175.19</v>
      </c>
      <c r="L2803" s="15">
        <f t="shared" si="131"/>
        <v>0.73</v>
      </c>
    </row>
    <row r="2804" spans="1:12" x14ac:dyDescent="0.25">
      <c r="A2804" s="52" t="s">
        <v>1102</v>
      </c>
      <c r="B2804" s="52" t="s">
        <v>35</v>
      </c>
      <c r="C2804" s="52">
        <v>983</v>
      </c>
      <c r="D2804" s="52">
        <v>0.73199999999999998</v>
      </c>
      <c r="E2804" s="52">
        <v>0.72599999999999998</v>
      </c>
      <c r="F2804" s="52">
        <v>0.61899999999999999</v>
      </c>
      <c r="G2804" s="53">
        <v>52118.86</v>
      </c>
      <c r="H2804" s="52">
        <v>16</v>
      </c>
      <c r="I2804" t="str">
        <f t="shared" si="129"/>
        <v>Alto</v>
      </c>
      <c r="J2804" t="str">
        <f>VLOOKUP(B2804,'De-Para_Estado_Regiao'!$B:$C,2,0)</f>
        <v>Sudeste</v>
      </c>
      <c r="K2804" s="41">
        <f t="shared" si="130"/>
        <v>52118.86</v>
      </c>
      <c r="L2804" s="15">
        <f t="shared" si="131"/>
        <v>0.72599999999999998</v>
      </c>
    </row>
    <row r="2805" spans="1:12" x14ac:dyDescent="0.25">
      <c r="A2805" s="50" t="s">
        <v>1984</v>
      </c>
      <c r="B2805" s="50" t="s">
        <v>35</v>
      </c>
      <c r="C2805" s="50">
        <v>285</v>
      </c>
      <c r="D2805" s="50">
        <v>0.70599999999999996</v>
      </c>
      <c r="E2805" s="50">
        <v>0.73499999999999999</v>
      </c>
      <c r="F2805" s="50">
        <v>0.55800000000000005</v>
      </c>
      <c r="G2805" s="51">
        <v>51606.78</v>
      </c>
      <c r="H2805" s="50">
        <v>2</v>
      </c>
      <c r="I2805" t="str">
        <f t="shared" si="129"/>
        <v>Alto</v>
      </c>
      <c r="J2805" t="str">
        <f>VLOOKUP(B2805,'De-Para_Estado_Regiao'!$B:$C,2,0)</f>
        <v>Sudeste</v>
      </c>
      <c r="K2805" s="41">
        <f t="shared" si="130"/>
        <v>51606.78</v>
      </c>
      <c r="L2805" s="15">
        <f t="shared" si="131"/>
        <v>0.73499999999999999</v>
      </c>
    </row>
    <row r="2806" spans="1:12" x14ac:dyDescent="0.25">
      <c r="A2806" s="50" t="s">
        <v>774</v>
      </c>
      <c r="B2806" s="50" t="s">
        <v>27</v>
      </c>
      <c r="C2806" s="50">
        <v>1302</v>
      </c>
      <c r="D2806" s="50">
        <v>0.73699999999999999</v>
      </c>
      <c r="E2806" s="50">
        <v>0.72299999999999998</v>
      </c>
      <c r="F2806" s="50">
        <v>0.65400000000000003</v>
      </c>
      <c r="G2806" s="51">
        <v>51604.639999999999</v>
      </c>
      <c r="H2806" s="50">
        <v>9</v>
      </c>
      <c r="I2806" t="str">
        <f t="shared" si="129"/>
        <v>Alto</v>
      </c>
      <c r="J2806" t="str">
        <f>VLOOKUP(B2806,'De-Para_Estado_Regiao'!$B:$C,2,0)</f>
        <v>Sudeste</v>
      </c>
      <c r="K2806" s="41">
        <f t="shared" si="130"/>
        <v>51604.639999999999</v>
      </c>
      <c r="L2806" s="15">
        <f t="shared" si="131"/>
        <v>0.72299999999999998</v>
      </c>
    </row>
    <row r="2807" spans="1:12" x14ac:dyDescent="0.25">
      <c r="A2807" s="52" t="s">
        <v>52</v>
      </c>
      <c r="B2807" s="52" t="s">
        <v>27</v>
      </c>
      <c r="C2807" s="52">
        <v>29282</v>
      </c>
      <c r="D2807" s="52">
        <v>0.80500000000000005</v>
      </c>
      <c r="E2807" s="52">
        <v>0.80700000000000005</v>
      </c>
      <c r="F2807" s="52">
        <v>0.752</v>
      </c>
      <c r="G2807" s="53">
        <v>51239.64</v>
      </c>
      <c r="H2807" s="52">
        <v>836</v>
      </c>
      <c r="I2807" t="str">
        <f t="shared" si="129"/>
        <v>Muito Alto</v>
      </c>
      <c r="J2807" t="str">
        <f>VLOOKUP(B2807,'De-Para_Estado_Regiao'!$B:$C,2,0)</f>
        <v>Sudeste</v>
      </c>
      <c r="K2807" s="41">
        <f t="shared" si="130"/>
        <v>51239.64</v>
      </c>
      <c r="L2807" s="15">
        <f t="shared" si="131"/>
        <v>0.80700000000000005</v>
      </c>
    </row>
    <row r="2808" spans="1:12" x14ac:dyDescent="0.25">
      <c r="A2808" s="50" t="s">
        <v>766</v>
      </c>
      <c r="B2808" s="50" t="s">
        <v>27</v>
      </c>
      <c r="C2808" s="50">
        <v>1013</v>
      </c>
      <c r="D2808" s="50">
        <v>0.78</v>
      </c>
      <c r="E2808" s="50">
        <v>0.74199999999999999</v>
      </c>
      <c r="F2808" s="50">
        <v>0.72899999999999998</v>
      </c>
      <c r="G2808" s="51">
        <v>50771.27</v>
      </c>
      <c r="H2808" s="50">
        <v>18</v>
      </c>
      <c r="I2808" t="str">
        <f t="shared" si="129"/>
        <v>Alto</v>
      </c>
      <c r="J2808" t="str">
        <f>VLOOKUP(B2808,'De-Para_Estado_Regiao'!$B:$C,2,0)</f>
        <v>Sudeste</v>
      </c>
      <c r="K2808" s="41">
        <f t="shared" si="130"/>
        <v>50771.27</v>
      </c>
      <c r="L2808" s="15">
        <f t="shared" si="131"/>
        <v>0.74199999999999999</v>
      </c>
    </row>
    <row r="2809" spans="1:12" x14ac:dyDescent="0.25">
      <c r="A2809" s="50" t="s">
        <v>411</v>
      </c>
      <c r="B2809" s="50" t="s">
        <v>35</v>
      </c>
      <c r="C2809" s="50">
        <v>2552</v>
      </c>
      <c r="D2809" s="50">
        <v>0.753</v>
      </c>
      <c r="E2809" s="50">
        <v>0.73199999999999998</v>
      </c>
      <c r="F2809" s="50">
        <v>0.66500000000000004</v>
      </c>
      <c r="G2809" s="51">
        <v>50722.06</v>
      </c>
      <c r="H2809" s="50">
        <v>28</v>
      </c>
      <c r="I2809" t="str">
        <f t="shared" si="129"/>
        <v>Alto</v>
      </c>
      <c r="J2809" t="str">
        <f>VLOOKUP(B2809,'De-Para_Estado_Regiao'!$B:$C,2,0)</f>
        <v>Sudeste</v>
      </c>
      <c r="K2809" s="41">
        <f t="shared" si="130"/>
        <v>50722.06</v>
      </c>
      <c r="L2809" s="15">
        <f t="shared" si="131"/>
        <v>0.73199999999999998</v>
      </c>
    </row>
    <row r="2810" spans="1:12" x14ac:dyDescent="0.25">
      <c r="A2810" s="52" t="s">
        <v>29</v>
      </c>
      <c r="B2810" s="52" t="s">
        <v>30</v>
      </c>
      <c r="C2810" s="52">
        <v>235380</v>
      </c>
      <c r="D2810" s="52">
        <v>0.79900000000000004</v>
      </c>
      <c r="E2810" s="52">
        <v>0.84</v>
      </c>
      <c r="F2810" s="52">
        <v>0.71899999999999997</v>
      </c>
      <c r="G2810" s="53">
        <v>50690.82</v>
      </c>
      <c r="H2810" s="52">
        <v>6744</v>
      </c>
      <c r="I2810" t="str">
        <f t="shared" si="129"/>
        <v>Alto</v>
      </c>
      <c r="J2810" t="str">
        <f>VLOOKUP(B2810,'De-Para_Estado_Regiao'!$B:$C,2,0)</f>
        <v>Sudeste</v>
      </c>
      <c r="K2810" s="41">
        <f t="shared" si="130"/>
        <v>50690.82</v>
      </c>
      <c r="L2810" s="15">
        <f t="shared" si="131"/>
        <v>0.84</v>
      </c>
    </row>
    <row r="2811" spans="1:12" x14ac:dyDescent="0.25">
      <c r="A2811" s="52" t="s">
        <v>38</v>
      </c>
      <c r="B2811" s="52" t="s">
        <v>27</v>
      </c>
      <c r="C2811" s="52">
        <v>15666</v>
      </c>
      <c r="D2811" s="52">
        <v>0.84</v>
      </c>
      <c r="E2811" s="52">
        <v>0.86099999999999999</v>
      </c>
      <c r="F2811" s="52">
        <v>0.80700000000000005</v>
      </c>
      <c r="G2811" s="53">
        <v>50544.73</v>
      </c>
      <c r="H2811" s="52">
        <v>569</v>
      </c>
      <c r="I2811" t="str">
        <f t="shared" si="129"/>
        <v>Muito Alto</v>
      </c>
      <c r="J2811" t="str">
        <f>VLOOKUP(B2811,'De-Para_Estado_Regiao'!$B:$C,2,0)</f>
        <v>Sudeste</v>
      </c>
      <c r="K2811" s="41">
        <f t="shared" si="130"/>
        <v>50544.73</v>
      </c>
      <c r="L2811" s="15">
        <f t="shared" si="131"/>
        <v>0.86099999999999999</v>
      </c>
    </row>
    <row r="2812" spans="1:12" x14ac:dyDescent="0.25">
      <c r="A2812" s="50" t="s">
        <v>908</v>
      </c>
      <c r="B2812" s="50" t="s">
        <v>27</v>
      </c>
      <c r="C2812" s="50">
        <v>397</v>
      </c>
      <c r="D2812" s="50">
        <v>0.72</v>
      </c>
      <c r="E2812" s="50">
        <v>0.71599999999999997</v>
      </c>
      <c r="F2812" s="50">
        <v>0.64600000000000002</v>
      </c>
      <c r="G2812" s="51">
        <v>50308.27</v>
      </c>
      <c r="H2812" s="50">
        <v>4</v>
      </c>
      <c r="I2812" t="str">
        <f t="shared" si="129"/>
        <v>Alto</v>
      </c>
      <c r="J2812" t="str">
        <f>VLOOKUP(B2812,'De-Para_Estado_Regiao'!$B:$C,2,0)</f>
        <v>Sudeste</v>
      </c>
      <c r="K2812" s="41">
        <f t="shared" si="130"/>
        <v>50308.27</v>
      </c>
      <c r="L2812" s="15">
        <f t="shared" si="131"/>
        <v>0.71599999999999997</v>
      </c>
    </row>
    <row r="2813" spans="1:12" x14ac:dyDescent="0.25">
      <c r="A2813" s="50" t="s">
        <v>204</v>
      </c>
      <c r="B2813" s="50" t="s">
        <v>30</v>
      </c>
      <c r="C2813" s="50">
        <v>6029</v>
      </c>
      <c r="D2813" s="50">
        <v>0.76800000000000002</v>
      </c>
      <c r="E2813" s="50">
        <v>0.76200000000000001</v>
      </c>
      <c r="F2813" s="50">
        <v>0.70899999999999996</v>
      </c>
      <c r="G2813" s="51">
        <v>50234.49</v>
      </c>
      <c r="H2813" s="50">
        <v>136</v>
      </c>
      <c r="I2813" t="str">
        <f t="shared" si="129"/>
        <v>Alto</v>
      </c>
      <c r="J2813" t="str">
        <f>VLOOKUP(B2813,'De-Para_Estado_Regiao'!$B:$C,2,0)</f>
        <v>Sudeste</v>
      </c>
      <c r="K2813" s="41">
        <f t="shared" si="130"/>
        <v>50234.49</v>
      </c>
      <c r="L2813" s="15">
        <f t="shared" si="131"/>
        <v>0.76200000000000001</v>
      </c>
    </row>
    <row r="2814" spans="1:12" x14ac:dyDescent="0.25">
      <c r="A2814" s="52" t="s">
        <v>543</v>
      </c>
      <c r="B2814" s="52" t="s">
        <v>27</v>
      </c>
      <c r="C2814" s="52">
        <v>635</v>
      </c>
      <c r="D2814" s="52">
        <v>0.71499999999999997</v>
      </c>
      <c r="E2814" s="52">
        <v>0.71599999999999997</v>
      </c>
      <c r="F2814" s="52">
        <v>0.623</v>
      </c>
      <c r="G2814" s="53">
        <v>50159.26</v>
      </c>
      <c r="H2814" s="52">
        <v>16</v>
      </c>
      <c r="I2814" t="str">
        <f t="shared" si="129"/>
        <v>Alto</v>
      </c>
      <c r="J2814" t="str">
        <f>VLOOKUP(B2814,'De-Para_Estado_Regiao'!$B:$C,2,0)</f>
        <v>Sudeste</v>
      </c>
      <c r="K2814" s="41">
        <f t="shared" si="130"/>
        <v>50159.26</v>
      </c>
      <c r="L2814" s="15">
        <f t="shared" si="131"/>
        <v>0.71599999999999997</v>
      </c>
    </row>
    <row r="2815" spans="1:12" x14ac:dyDescent="0.25">
      <c r="A2815" s="50" t="s">
        <v>1730</v>
      </c>
      <c r="B2815" s="50" t="s">
        <v>35</v>
      </c>
      <c r="C2815" s="50">
        <v>225</v>
      </c>
      <c r="D2815" s="50">
        <v>0.69</v>
      </c>
      <c r="E2815" s="50">
        <v>0.70899999999999996</v>
      </c>
      <c r="F2815" s="50">
        <v>0.55800000000000005</v>
      </c>
      <c r="G2815" s="51">
        <v>50102.67</v>
      </c>
      <c r="H2815" s="50">
        <v>2</v>
      </c>
      <c r="I2815" t="str">
        <f t="shared" si="129"/>
        <v>Médio</v>
      </c>
      <c r="J2815" t="str">
        <f>VLOOKUP(B2815,'De-Para_Estado_Regiao'!$B:$C,2,0)</f>
        <v>Sudeste</v>
      </c>
      <c r="K2815" s="41">
        <f t="shared" si="130"/>
        <v>50102.67</v>
      </c>
      <c r="L2815" s="15">
        <f t="shared" si="131"/>
        <v>0.70899999999999996</v>
      </c>
    </row>
    <row r="2816" spans="1:12" x14ac:dyDescent="0.25">
      <c r="A2816" s="50" t="s">
        <v>42</v>
      </c>
      <c r="B2816" s="50" t="s">
        <v>27</v>
      </c>
      <c r="C2816" s="50">
        <v>46027</v>
      </c>
      <c r="D2816" s="50">
        <v>0.80500000000000005</v>
      </c>
      <c r="E2816" s="50">
        <v>0.82899999999999996</v>
      </c>
      <c r="F2816" s="50">
        <v>0.73099999999999998</v>
      </c>
      <c r="G2816" s="51">
        <v>49876.62</v>
      </c>
      <c r="H2816" s="50">
        <v>1508</v>
      </c>
      <c r="I2816" t="str">
        <f t="shared" si="129"/>
        <v>Muito Alto</v>
      </c>
      <c r="J2816" t="str">
        <f>VLOOKUP(B2816,'De-Para_Estado_Regiao'!$B:$C,2,0)</f>
        <v>Sudeste</v>
      </c>
      <c r="K2816" s="41">
        <f t="shared" si="130"/>
        <v>49876.62</v>
      </c>
      <c r="L2816" s="15">
        <f t="shared" si="131"/>
        <v>0.82899999999999996</v>
      </c>
    </row>
    <row r="2817" spans="1:12" x14ac:dyDescent="0.25">
      <c r="A2817" s="50" t="s">
        <v>104</v>
      </c>
      <c r="B2817" s="50" t="s">
        <v>27</v>
      </c>
      <c r="C2817" s="50">
        <v>10191</v>
      </c>
      <c r="D2817" s="50">
        <v>0.79</v>
      </c>
      <c r="E2817" s="50">
        <v>0.79100000000000004</v>
      </c>
      <c r="F2817" s="50">
        <v>0.73799999999999999</v>
      </c>
      <c r="G2817" s="51">
        <v>49861.279999999999</v>
      </c>
      <c r="H2817" s="50">
        <v>274</v>
      </c>
      <c r="I2817" t="str">
        <f t="shared" si="129"/>
        <v>Alto</v>
      </c>
      <c r="J2817" t="str">
        <f>VLOOKUP(B2817,'De-Para_Estado_Regiao'!$B:$C,2,0)</f>
        <v>Sudeste</v>
      </c>
      <c r="K2817" s="41">
        <f t="shared" si="130"/>
        <v>49861.279999999999</v>
      </c>
      <c r="L2817" s="15">
        <f t="shared" si="131"/>
        <v>0.79100000000000004</v>
      </c>
    </row>
    <row r="2818" spans="1:12" x14ac:dyDescent="0.25">
      <c r="A2818" s="52" t="s">
        <v>613</v>
      </c>
      <c r="B2818" s="52" t="s">
        <v>27</v>
      </c>
      <c r="C2818" s="52">
        <v>1153</v>
      </c>
      <c r="D2818" s="52">
        <v>0.73099999999999998</v>
      </c>
      <c r="E2818" s="52">
        <v>0.72899999999999998</v>
      </c>
      <c r="F2818" s="52">
        <v>0.65600000000000003</v>
      </c>
      <c r="G2818" s="53">
        <v>49785.35</v>
      </c>
      <c r="H2818" s="52">
        <v>52</v>
      </c>
      <c r="I2818" t="str">
        <f t="shared" ref="I2818:I2881" si="132">IF(D2818&lt;0.55,"Baixo",IF(D2818&lt;0.7,"Médio",IF(D2818&lt;0.8,"Alto","Muito Alto")))</f>
        <v>Alto</v>
      </c>
      <c r="J2818" t="str">
        <f>VLOOKUP(B2818,'De-Para_Estado_Regiao'!$B:$C,2,0)</f>
        <v>Sudeste</v>
      </c>
      <c r="K2818" s="41">
        <f t="shared" si="130"/>
        <v>49785.35</v>
      </c>
      <c r="L2818" s="15">
        <f t="shared" si="131"/>
        <v>0.72899999999999998</v>
      </c>
    </row>
    <row r="2819" spans="1:12" x14ac:dyDescent="0.25">
      <c r="A2819" s="50" t="s">
        <v>425</v>
      </c>
      <c r="B2819" s="50" t="s">
        <v>27</v>
      </c>
      <c r="C2819" s="50">
        <v>841</v>
      </c>
      <c r="D2819" s="50">
        <v>0.79</v>
      </c>
      <c r="E2819" s="50">
        <v>0.75</v>
      </c>
      <c r="F2819" s="50">
        <v>0.748</v>
      </c>
      <c r="G2819" s="51">
        <v>49748.23</v>
      </c>
      <c r="H2819" s="50">
        <v>24</v>
      </c>
      <c r="I2819" t="str">
        <f t="shared" si="132"/>
        <v>Alto</v>
      </c>
      <c r="J2819" t="str">
        <f>VLOOKUP(B2819,'De-Para_Estado_Regiao'!$B:$C,2,0)</f>
        <v>Sudeste</v>
      </c>
      <c r="K2819" s="41">
        <f t="shared" ref="K2819:K2882" si="133">G2819</f>
        <v>49748.23</v>
      </c>
      <c r="L2819" s="15">
        <f t="shared" ref="L2819:L2882" si="134">E2819</f>
        <v>0.75</v>
      </c>
    </row>
    <row r="2820" spans="1:12" x14ac:dyDescent="0.25">
      <c r="A2820" s="52" t="s">
        <v>711</v>
      </c>
      <c r="B2820" s="52" t="s">
        <v>27</v>
      </c>
      <c r="C2820" s="52">
        <v>1120</v>
      </c>
      <c r="D2820" s="52">
        <v>0.74099999999999999</v>
      </c>
      <c r="E2820" s="52">
        <v>0.71199999999999997</v>
      </c>
      <c r="F2820" s="52">
        <v>0.66100000000000003</v>
      </c>
      <c r="G2820" s="53">
        <v>49278.71</v>
      </c>
      <c r="H2820" s="52">
        <v>13</v>
      </c>
      <c r="I2820" t="str">
        <f t="shared" si="132"/>
        <v>Alto</v>
      </c>
      <c r="J2820" t="str">
        <f>VLOOKUP(B2820,'De-Para_Estado_Regiao'!$B:$C,2,0)</f>
        <v>Sudeste</v>
      </c>
      <c r="K2820" s="41">
        <f t="shared" si="133"/>
        <v>49278.71</v>
      </c>
      <c r="L2820" s="15">
        <f t="shared" si="134"/>
        <v>0.71199999999999997</v>
      </c>
    </row>
    <row r="2821" spans="1:12" x14ac:dyDescent="0.25">
      <c r="A2821" s="50" t="s">
        <v>1994</v>
      </c>
      <c r="B2821" s="50" t="s">
        <v>27</v>
      </c>
      <c r="C2821" s="50">
        <v>189</v>
      </c>
      <c r="D2821" s="50">
        <v>0.68700000000000006</v>
      </c>
      <c r="E2821" s="50">
        <v>0.69799999999999995</v>
      </c>
      <c r="F2821" s="50">
        <v>0.58099999999999996</v>
      </c>
      <c r="G2821" s="51">
        <v>48984.4</v>
      </c>
      <c r="H2821" s="50">
        <v>3</v>
      </c>
      <c r="I2821" t="str">
        <f t="shared" si="132"/>
        <v>Médio</v>
      </c>
      <c r="J2821" t="str">
        <f>VLOOKUP(B2821,'De-Para_Estado_Regiao'!$B:$C,2,0)</f>
        <v>Sudeste</v>
      </c>
      <c r="K2821" s="41">
        <f t="shared" si="133"/>
        <v>48984.4</v>
      </c>
      <c r="L2821" s="15">
        <f t="shared" si="134"/>
        <v>0.69799999999999995</v>
      </c>
    </row>
    <row r="2822" spans="1:12" x14ac:dyDescent="0.25">
      <c r="A2822" s="52" t="s">
        <v>344</v>
      </c>
      <c r="B2822" s="52" t="s">
        <v>27</v>
      </c>
      <c r="C2822" s="52">
        <v>2483</v>
      </c>
      <c r="D2822" s="52">
        <v>0.79</v>
      </c>
      <c r="E2822" s="52">
        <v>0.755</v>
      </c>
      <c r="F2822" s="52">
        <v>0.76200000000000001</v>
      </c>
      <c r="G2822" s="53">
        <v>48867.19</v>
      </c>
      <c r="H2822" s="52">
        <v>55</v>
      </c>
      <c r="I2822" t="str">
        <f t="shared" si="132"/>
        <v>Alto</v>
      </c>
      <c r="J2822" t="str">
        <f>VLOOKUP(B2822,'De-Para_Estado_Regiao'!$B:$C,2,0)</f>
        <v>Sudeste</v>
      </c>
      <c r="K2822" s="41">
        <f t="shared" si="133"/>
        <v>48867.19</v>
      </c>
      <c r="L2822" s="15">
        <f t="shared" si="134"/>
        <v>0.755</v>
      </c>
    </row>
    <row r="2823" spans="1:12" x14ac:dyDescent="0.25">
      <c r="A2823" s="50" t="s">
        <v>1992</v>
      </c>
      <c r="B2823" s="50" t="s">
        <v>35</v>
      </c>
      <c r="C2823" s="50">
        <v>569</v>
      </c>
      <c r="D2823" s="50">
        <v>0.70599999999999996</v>
      </c>
      <c r="E2823" s="50">
        <v>0.72599999999999998</v>
      </c>
      <c r="F2823" s="50">
        <v>0.55800000000000005</v>
      </c>
      <c r="G2823" s="51">
        <v>48847.6</v>
      </c>
      <c r="H2823" s="50">
        <v>6</v>
      </c>
      <c r="I2823" t="str">
        <f t="shared" si="132"/>
        <v>Alto</v>
      </c>
      <c r="J2823" t="str">
        <f>VLOOKUP(B2823,'De-Para_Estado_Regiao'!$B:$C,2,0)</f>
        <v>Sudeste</v>
      </c>
      <c r="K2823" s="41">
        <f t="shared" si="133"/>
        <v>48847.6</v>
      </c>
      <c r="L2823" s="15">
        <f t="shared" si="134"/>
        <v>0.72599999999999998</v>
      </c>
    </row>
    <row r="2824" spans="1:12" x14ac:dyDescent="0.25">
      <c r="A2824" s="50" t="s">
        <v>1724</v>
      </c>
      <c r="B2824" s="50" t="s">
        <v>27</v>
      </c>
      <c r="C2824" s="50">
        <v>182</v>
      </c>
      <c r="D2824" s="50">
        <v>0.71799999999999997</v>
      </c>
      <c r="E2824" s="50">
        <v>0.65900000000000003</v>
      </c>
      <c r="F2824" s="50">
        <v>0.67</v>
      </c>
      <c r="G2824" s="51">
        <v>48835.62</v>
      </c>
      <c r="H2824" s="50">
        <v>4</v>
      </c>
      <c r="I2824" t="str">
        <f t="shared" si="132"/>
        <v>Alto</v>
      </c>
      <c r="J2824" t="str">
        <f>VLOOKUP(B2824,'De-Para_Estado_Regiao'!$B:$C,2,0)</f>
        <v>Sudeste</v>
      </c>
      <c r="K2824" s="41">
        <f t="shared" si="133"/>
        <v>48835.62</v>
      </c>
      <c r="L2824" s="15">
        <f t="shared" si="134"/>
        <v>0.65900000000000003</v>
      </c>
    </row>
    <row r="2825" spans="1:12" x14ac:dyDescent="0.25">
      <c r="A2825" s="52" t="s">
        <v>3342</v>
      </c>
      <c r="B2825" s="52" t="s">
        <v>35</v>
      </c>
      <c r="C2825" s="52">
        <v>229</v>
      </c>
      <c r="D2825" s="52">
        <v>0.68400000000000005</v>
      </c>
      <c r="E2825" s="52">
        <v>0.66500000000000004</v>
      </c>
      <c r="F2825" s="52">
        <v>0.58199999999999996</v>
      </c>
      <c r="G2825" s="53">
        <v>48746.71</v>
      </c>
      <c r="H2825" s="52">
        <v>3</v>
      </c>
      <c r="I2825" t="str">
        <f t="shared" si="132"/>
        <v>Médio</v>
      </c>
      <c r="J2825" t="str">
        <f>VLOOKUP(B2825,'De-Para_Estado_Regiao'!$B:$C,2,0)</f>
        <v>Sudeste</v>
      </c>
      <c r="K2825" s="41">
        <f t="shared" si="133"/>
        <v>48746.71</v>
      </c>
      <c r="L2825" s="15">
        <f t="shared" si="134"/>
        <v>0.66500000000000004</v>
      </c>
    </row>
    <row r="2826" spans="1:12" x14ac:dyDescent="0.25">
      <c r="A2826" s="52" t="s">
        <v>236</v>
      </c>
      <c r="B2826" s="52" t="s">
        <v>27</v>
      </c>
      <c r="C2826" s="52">
        <v>2271</v>
      </c>
      <c r="D2826" s="52">
        <v>0.78500000000000003</v>
      </c>
      <c r="E2826" s="52">
        <v>0.78</v>
      </c>
      <c r="F2826" s="52">
        <v>0.71099999999999997</v>
      </c>
      <c r="G2826" s="53">
        <v>48680.71</v>
      </c>
      <c r="H2826" s="52">
        <v>57</v>
      </c>
      <c r="I2826" t="str">
        <f t="shared" si="132"/>
        <v>Alto</v>
      </c>
      <c r="J2826" t="str">
        <f>VLOOKUP(B2826,'De-Para_Estado_Regiao'!$B:$C,2,0)</f>
        <v>Sudeste</v>
      </c>
      <c r="K2826" s="41">
        <f t="shared" si="133"/>
        <v>48680.71</v>
      </c>
      <c r="L2826" s="15">
        <f t="shared" si="134"/>
        <v>0.78</v>
      </c>
    </row>
    <row r="2827" spans="1:12" x14ac:dyDescent="0.25">
      <c r="A2827" s="50" t="s">
        <v>44</v>
      </c>
      <c r="B2827" s="50" t="s">
        <v>35</v>
      </c>
      <c r="C2827" s="50">
        <v>29862</v>
      </c>
      <c r="D2827" s="50">
        <v>0.78900000000000003</v>
      </c>
      <c r="E2827" s="50">
        <v>0.77600000000000002</v>
      </c>
      <c r="F2827" s="50">
        <v>0.71599999999999997</v>
      </c>
      <c r="G2827" s="51">
        <v>48585.36</v>
      </c>
      <c r="H2827" s="50">
        <v>800</v>
      </c>
      <c r="I2827" t="str">
        <f t="shared" si="132"/>
        <v>Alto</v>
      </c>
      <c r="J2827" t="str">
        <f>VLOOKUP(B2827,'De-Para_Estado_Regiao'!$B:$C,2,0)</f>
        <v>Sudeste</v>
      </c>
      <c r="K2827" s="41">
        <f t="shared" si="133"/>
        <v>48585.36</v>
      </c>
      <c r="L2827" s="15">
        <f t="shared" si="134"/>
        <v>0.77600000000000002</v>
      </c>
    </row>
    <row r="2828" spans="1:12" x14ac:dyDescent="0.25">
      <c r="A2828" s="52" t="s">
        <v>721</v>
      </c>
      <c r="B2828" s="52" t="s">
        <v>27</v>
      </c>
      <c r="C2828" s="52">
        <v>405</v>
      </c>
      <c r="D2828" s="52">
        <v>0.747</v>
      </c>
      <c r="E2828" s="52">
        <v>0.73399999999999999</v>
      </c>
      <c r="F2828" s="52">
        <v>0.70199999999999996</v>
      </c>
      <c r="G2828" s="53">
        <v>48234.52</v>
      </c>
      <c r="H2828" s="52">
        <v>12</v>
      </c>
      <c r="I2828" t="str">
        <f t="shared" si="132"/>
        <v>Alto</v>
      </c>
      <c r="J2828" t="str">
        <f>VLOOKUP(B2828,'De-Para_Estado_Regiao'!$B:$C,2,0)</f>
        <v>Sudeste</v>
      </c>
      <c r="K2828" s="41">
        <f t="shared" si="133"/>
        <v>48234.52</v>
      </c>
      <c r="L2828" s="15">
        <f t="shared" si="134"/>
        <v>0.73399999999999999</v>
      </c>
    </row>
    <row r="2829" spans="1:12" x14ac:dyDescent="0.25">
      <c r="A2829" s="52" t="s">
        <v>2364</v>
      </c>
      <c r="B2829" s="52" t="s">
        <v>35</v>
      </c>
      <c r="C2829" s="52">
        <v>413</v>
      </c>
      <c r="D2829" s="52">
        <v>0.71</v>
      </c>
      <c r="E2829" s="52">
        <v>0.72499999999999998</v>
      </c>
      <c r="F2829" s="52">
        <v>0.57499999999999996</v>
      </c>
      <c r="G2829" s="53">
        <v>48113.61</v>
      </c>
      <c r="H2829" s="52">
        <v>15</v>
      </c>
      <c r="I2829" t="str">
        <f t="shared" si="132"/>
        <v>Alto</v>
      </c>
      <c r="J2829" t="str">
        <f>VLOOKUP(B2829,'De-Para_Estado_Regiao'!$B:$C,2,0)</f>
        <v>Sudeste</v>
      </c>
      <c r="K2829" s="41">
        <f t="shared" si="133"/>
        <v>48113.61</v>
      </c>
      <c r="L2829" s="15">
        <f t="shared" si="134"/>
        <v>0.72499999999999998</v>
      </c>
    </row>
    <row r="2830" spans="1:12" x14ac:dyDescent="0.25">
      <c r="A2830" s="52" t="s">
        <v>954</v>
      </c>
      <c r="B2830" s="52" t="s">
        <v>27</v>
      </c>
      <c r="C2830" s="52">
        <v>515</v>
      </c>
      <c r="D2830" s="52">
        <v>0.72</v>
      </c>
      <c r="E2830" s="52">
        <v>0.67</v>
      </c>
      <c r="F2830" s="52">
        <v>0.67400000000000004</v>
      </c>
      <c r="G2830" s="53">
        <v>48027.27</v>
      </c>
      <c r="H2830" s="52">
        <v>22</v>
      </c>
      <c r="I2830" t="str">
        <f t="shared" si="132"/>
        <v>Alto</v>
      </c>
      <c r="J2830" t="str">
        <f>VLOOKUP(B2830,'De-Para_Estado_Regiao'!$B:$C,2,0)</f>
        <v>Sudeste</v>
      </c>
      <c r="K2830" s="41">
        <f t="shared" si="133"/>
        <v>48027.27</v>
      </c>
      <c r="L2830" s="15">
        <f t="shared" si="134"/>
        <v>0.67</v>
      </c>
    </row>
    <row r="2831" spans="1:12" x14ac:dyDescent="0.25">
      <c r="A2831" s="52" t="s">
        <v>3340</v>
      </c>
      <c r="B2831" s="52" t="s">
        <v>35</v>
      </c>
      <c r="C2831" s="52">
        <v>162</v>
      </c>
      <c r="D2831" s="52">
        <v>0.69</v>
      </c>
      <c r="E2831" s="52">
        <v>0.68700000000000006</v>
      </c>
      <c r="F2831" s="52">
        <v>0.56899999999999995</v>
      </c>
      <c r="G2831" s="53">
        <v>47786.48</v>
      </c>
      <c r="H2831" s="52">
        <v>1</v>
      </c>
      <c r="I2831" t="str">
        <f t="shared" si="132"/>
        <v>Médio</v>
      </c>
      <c r="J2831" t="str">
        <f>VLOOKUP(B2831,'De-Para_Estado_Regiao'!$B:$C,2,0)</f>
        <v>Sudeste</v>
      </c>
      <c r="K2831" s="41">
        <f t="shared" si="133"/>
        <v>47786.48</v>
      </c>
      <c r="L2831" s="15">
        <f t="shared" si="134"/>
        <v>0.68700000000000006</v>
      </c>
    </row>
    <row r="2832" spans="1:12" x14ac:dyDescent="0.25">
      <c r="A2832" s="52" t="s">
        <v>1826</v>
      </c>
      <c r="B2832" s="52" t="s">
        <v>27</v>
      </c>
      <c r="C2832" s="52">
        <v>170</v>
      </c>
      <c r="D2832" s="52">
        <v>0.73799999999999999</v>
      </c>
      <c r="E2832" s="52">
        <v>0.69299999999999995</v>
      </c>
      <c r="F2832" s="52">
        <v>0.67100000000000004</v>
      </c>
      <c r="G2832" s="53">
        <v>47749.58</v>
      </c>
      <c r="H2832" s="52">
        <v>3</v>
      </c>
      <c r="I2832" t="str">
        <f t="shared" si="132"/>
        <v>Alto</v>
      </c>
      <c r="J2832" t="str">
        <f>VLOOKUP(B2832,'De-Para_Estado_Regiao'!$B:$C,2,0)</f>
        <v>Sudeste</v>
      </c>
      <c r="K2832" s="41">
        <f t="shared" si="133"/>
        <v>47749.58</v>
      </c>
      <c r="L2832" s="15">
        <f t="shared" si="134"/>
        <v>0.69299999999999995</v>
      </c>
    </row>
    <row r="2833" spans="1:12" x14ac:dyDescent="0.25">
      <c r="A2833" s="52" t="s">
        <v>3302</v>
      </c>
      <c r="B2833" s="52" t="s">
        <v>35</v>
      </c>
      <c r="C2833" s="52">
        <v>288</v>
      </c>
      <c r="D2833" s="52">
        <v>0.67</v>
      </c>
      <c r="E2833" s="52">
        <v>0.70299999999999996</v>
      </c>
      <c r="F2833" s="52">
        <v>0.53200000000000003</v>
      </c>
      <c r="G2833" s="53">
        <v>47670.71</v>
      </c>
      <c r="H2833" s="52">
        <v>7</v>
      </c>
      <c r="I2833" t="str">
        <f t="shared" si="132"/>
        <v>Médio</v>
      </c>
      <c r="J2833" t="str">
        <f>VLOOKUP(B2833,'De-Para_Estado_Regiao'!$B:$C,2,0)</f>
        <v>Sudeste</v>
      </c>
      <c r="K2833" s="41">
        <f t="shared" si="133"/>
        <v>47670.71</v>
      </c>
      <c r="L2833" s="15">
        <f t="shared" si="134"/>
        <v>0.70299999999999996</v>
      </c>
    </row>
    <row r="2834" spans="1:12" x14ac:dyDescent="0.25">
      <c r="A2834" s="52" t="s">
        <v>509</v>
      </c>
      <c r="B2834" s="52" t="s">
        <v>78</v>
      </c>
      <c r="C2834" s="52">
        <v>4348</v>
      </c>
      <c r="D2834" s="52">
        <v>0.752</v>
      </c>
      <c r="E2834" s="52">
        <v>0.71699999999999997</v>
      </c>
      <c r="F2834" s="52">
        <v>0.70699999999999996</v>
      </c>
      <c r="G2834" s="53">
        <v>47644.02</v>
      </c>
      <c r="H2834" s="52">
        <v>114</v>
      </c>
      <c r="I2834" t="str">
        <f t="shared" si="132"/>
        <v>Alto</v>
      </c>
      <c r="J2834" t="str">
        <f>VLOOKUP(B2834,'De-Para_Estado_Regiao'!$B:$C,2,0)</f>
        <v>Sudeste</v>
      </c>
      <c r="K2834" s="41">
        <f t="shared" si="133"/>
        <v>47644.02</v>
      </c>
      <c r="L2834" s="15">
        <f t="shared" si="134"/>
        <v>0.71699999999999997</v>
      </c>
    </row>
    <row r="2835" spans="1:12" x14ac:dyDescent="0.25">
      <c r="A2835" s="52" t="s">
        <v>205</v>
      </c>
      <c r="B2835" s="52" t="s">
        <v>30</v>
      </c>
      <c r="C2835" s="52">
        <v>8287</v>
      </c>
      <c r="D2835" s="52">
        <v>0.72</v>
      </c>
      <c r="E2835" s="52">
        <v>0.74</v>
      </c>
      <c r="F2835" s="52">
        <v>0.60499999999999998</v>
      </c>
      <c r="G2835" s="53">
        <v>47636.4</v>
      </c>
      <c r="H2835" s="52">
        <v>104</v>
      </c>
      <c r="I2835" t="str">
        <f t="shared" si="132"/>
        <v>Alto</v>
      </c>
      <c r="J2835" t="str">
        <f>VLOOKUP(B2835,'De-Para_Estado_Regiao'!$B:$C,2,0)</f>
        <v>Sudeste</v>
      </c>
      <c r="K2835" s="41">
        <f t="shared" si="133"/>
        <v>47636.4</v>
      </c>
      <c r="L2835" s="15">
        <f t="shared" si="134"/>
        <v>0.74</v>
      </c>
    </row>
    <row r="2836" spans="1:12" x14ac:dyDescent="0.25">
      <c r="A2836" s="52" t="s">
        <v>785</v>
      </c>
      <c r="B2836" s="52" t="s">
        <v>35</v>
      </c>
      <c r="C2836" s="52">
        <v>474</v>
      </c>
      <c r="D2836" s="52">
        <v>0.70499999999999996</v>
      </c>
      <c r="E2836" s="52">
        <v>0.69499999999999995</v>
      </c>
      <c r="F2836" s="52">
        <v>0.59099999999999997</v>
      </c>
      <c r="G2836" s="53">
        <v>47306.65</v>
      </c>
      <c r="H2836" s="52">
        <v>7</v>
      </c>
      <c r="I2836" t="str">
        <f t="shared" si="132"/>
        <v>Alto</v>
      </c>
      <c r="J2836" t="str">
        <f>VLOOKUP(B2836,'De-Para_Estado_Regiao'!$B:$C,2,0)</f>
        <v>Sudeste</v>
      </c>
      <c r="K2836" s="41">
        <f t="shared" si="133"/>
        <v>47306.65</v>
      </c>
      <c r="L2836" s="15">
        <f t="shared" si="134"/>
        <v>0.69499999999999995</v>
      </c>
    </row>
    <row r="2837" spans="1:12" x14ac:dyDescent="0.25">
      <c r="A2837" s="52" t="s">
        <v>747</v>
      </c>
      <c r="B2837" s="52" t="s">
        <v>27</v>
      </c>
      <c r="C2837" s="52">
        <v>1024</v>
      </c>
      <c r="D2837" s="52">
        <v>0.74099999999999999</v>
      </c>
      <c r="E2837" s="52">
        <v>0.69899999999999995</v>
      </c>
      <c r="F2837" s="52">
        <v>0.67900000000000005</v>
      </c>
      <c r="G2837" s="53">
        <v>47215.08</v>
      </c>
      <c r="H2837" s="52">
        <v>15</v>
      </c>
      <c r="I2837" t="str">
        <f t="shared" si="132"/>
        <v>Alto</v>
      </c>
      <c r="J2837" t="str">
        <f>VLOOKUP(B2837,'De-Para_Estado_Regiao'!$B:$C,2,0)</f>
        <v>Sudeste</v>
      </c>
      <c r="K2837" s="41">
        <f t="shared" si="133"/>
        <v>47215.08</v>
      </c>
      <c r="L2837" s="15">
        <f t="shared" si="134"/>
        <v>0.69899999999999995</v>
      </c>
    </row>
    <row r="2838" spans="1:12" x14ac:dyDescent="0.25">
      <c r="A2838" s="52" t="s">
        <v>1559</v>
      </c>
      <c r="B2838" s="52" t="s">
        <v>30</v>
      </c>
      <c r="C2838" s="52">
        <v>660</v>
      </c>
      <c r="D2838" s="52">
        <v>0.67500000000000004</v>
      </c>
      <c r="E2838" s="52">
        <v>0.68200000000000005</v>
      </c>
      <c r="F2838" s="52">
        <v>0.56100000000000005</v>
      </c>
      <c r="G2838" s="53">
        <v>47111.47</v>
      </c>
      <c r="H2838" s="52">
        <v>8</v>
      </c>
      <c r="I2838" t="str">
        <f t="shared" si="132"/>
        <v>Médio</v>
      </c>
      <c r="J2838" t="str">
        <f>VLOOKUP(B2838,'De-Para_Estado_Regiao'!$B:$C,2,0)</f>
        <v>Sudeste</v>
      </c>
      <c r="K2838" s="41">
        <f t="shared" si="133"/>
        <v>47111.47</v>
      </c>
      <c r="L2838" s="15">
        <f t="shared" si="134"/>
        <v>0.68200000000000005</v>
      </c>
    </row>
    <row r="2839" spans="1:12" x14ac:dyDescent="0.25">
      <c r="A2839" s="50" t="s">
        <v>609</v>
      </c>
      <c r="B2839" s="50" t="s">
        <v>27</v>
      </c>
      <c r="C2839" s="50">
        <v>734</v>
      </c>
      <c r="D2839" s="50">
        <v>0.745</v>
      </c>
      <c r="E2839" s="50">
        <v>0.72699999999999998</v>
      </c>
      <c r="F2839" s="50">
        <v>0.66200000000000003</v>
      </c>
      <c r="G2839" s="51">
        <v>47068.18</v>
      </c>
      <c r="H2839" s="50">
        <v>13</v>
      </c>
      <c r="I2839" t="str">
        <f t="shared" si="132"/>
        <v>Alto</v>
      </c>
      <c r="J2839" t="str">
        <f>VLOOKUP(B2839,'De-Para_Estado_Regiao'!$B:$C,2,0)</f>
        <v>Sudeste</v>
      </c>
      <c r="K2839" s="41">
        <f t="shared" si="133"/>
        <v>47068.18</v>
      </c>
      <c r="L2839" s="15">
        <f t="shared" si="134"/>
        <v>0.72699999999999998</v>
      </c>
    </row>
    <row r="2840" spans="1:12" x14ac:dyDescent="0.25">
      <c r="A2840" s="50" t="s">
        <v>121</v>
      </c>
      <c r="B2840" s="50" t="s">
        <v>27</v>
      </c>
      <c r="C2840" s="50">
        <v>10229</v>
      </c>
      <c r="D2840" s="50">
        <v>0.78</v>
      </c>
      <c r="E2840" s="50">
        <v>0.78900000000000003</v>
      </c>
      <c r="F2840" s="50">
        <v>0.70699999999999996</v>
      </c>
      <c r="G2840" s="51">
        <v>47033.14</v>
      </c>
      <c r="H2840" s="50">
        <v>335</v>
      </c>
      <c r="I2840" t="str">
        <f t="shared" si="132"/>
        <v>Alto</v>
      </c>
      <c r="J2840" t="str">
        <f>VLOOKUP(B2840,'De-Para_Estado_Regiao'!$B:$C,2,0)</f>
        <v>Sudeste</v>
      </c>
      <c r="K2840" s="41">
        <f t="shared" si="133"/>
        <v>47033.14</v>
      </c>
      <c r="L2840" s="15">
        <f t="shared" si="134"/>
        <v>0.78900000000000003</v>
      </c>
    </row>
    <row r="2841" spans="1:12" x14ac:dyDescent="0.25">
      <c r="A2841" s="52" t="s">
        <v>1967</v>
      </c>
      <c r="B2841" s="52" t="s">
        <v>27</v>
      </c>
      <c r="C2841" s="52">
        <v>313</v>
      </c>
      <c r="D2841" s="52">
        <v>0.70799999999999996</v>
      </c>
      <c r="E2841" s="52">
        <v>0.69199999999999995</v>
      </c>
      <c r="F2841" s="52">
        <v>0.628</v>
      </c>
      <c r="G2841" s="53">
        <v>47003.22</v>
      </c>
      <c r="H2841" s="52">
        <v>3</v>
      </c>
      <c r="I2841" t="str">
        <f t="shared" si="132"/>
        <v>Alto</v>
      </c>
      <c r="J2841" t="str">
        <f>VLOOKUP(B2841,'De-Para_Estado_Regiao'!$B:$C,2,0)</f>
        <v>Sudeste</v>
      </c>
      <c r="K2841" s="41">
        <f t="shared" si="133"/>
        <v>47003.22</v>
      </c>
      <c r="L2841" s="15">
        <f t="shared" si="134"/>
        <v>0.69199999999999995</v>
      </c>
    </row>
    <row r="2842" spans="1:12" x14ac:dyDescent="0.25">
      <c r="A2842" s="50" t="s">
        <v>536</v>
      </c>
      <c r="B2842" s="50" t="s">
        <v>27</v>
      </c>
      <c r="C2842" s="50">
        <v>874</v>
      </c>
      <c r="D2842" s="50">
        <v>0.748</v>
      </c>
      <c r="E2842" s="50">
        <v>0.73499999999999999</v>
      </c>
      <c r="F2842" s="50">
        <v>0.68700000000000006</v>
      </c>
      <c r="G2842" s="51">
        <v>46937.07</v>
      </c>
      <c r="H2842" s="50">
        <v>19</v>
      </c>
      <c r="I2842" t="str">
        <f t="shared" si="132"/>
        <v>Alto</v>
      </c>
      <c r="J2842" t="str">
        <f>VLOOKUP(B2842,'De-Para_Estado_Regiao'!$B:$C,2,0)</f>
        <v>Sudeste</v>
      </c>
      <c r="K2842" s="41">
        <f t="shared" si="133"/>
        <v>46937.07</v>
      </c>
      <c r="L2842" s="15">
        <f t="shared" si="134"/>
        <v>0.73499999999999999</v>
      </c>
    </row>
    <row r="2843" spans="1:12" x14ac:dyDescent="0.25">
      <c r="A2843" s="50" t="s">
        <v>62</v>
      </c>
      <c r="B2843" s="50" t="s">
        <v>27</v>
      </c>
      <c r="C2843" s="50">
        <v>28554</v>
      </c>
      <c r="D2843" s="50">
        <v>0.8</v>
      </c>
      <c r="E2843" s="50">
        <v>0.79200000000000004</v>
      </c>
      <c r="F2843" s="50">
        <v>0.76200000000000001</v>
      </c>
      <c r="G2843" s="51">
        <v>46888.51</v>
      </c>
      <c r="H2843" s="50">
        <v>741</v>
      </c>
      <c r="I2843" t="str">
        <f t="shared" si="132"/>
        <v>Muito Alto</v>
      </c>
      <c r="J2843" t="str">
        <f>VLOOKUP(B2843,'De-Para_Estado_Regiao'!$B:$C,2,0)</f>
        <v>Sudeste</v>
      </c>
      <c r="K2843" s="41">
        <f t="shared" si="133"/>
        <v>46888.51</v>
      </c>
      <c r="L2843" s="15">
        <f t="shared" si="134"/>
        <v>0.79200000000000004</v>
      </c>
    </row>
    <row r="2844" spans="1:12" x14ac:dyDescent="0.25">
      <c r="A2844" s="52" t="s">
        <v>176</v>
      </c>
      <c r="B2844" s="52" t="s">
        <v>35</v>
      </c>
      <c r="C2844" s="52">
        <v>5946</v>
      </c>
      <c r="D2844" s="52">
        <v>0.77400000000000002</v>
      </c>
      <c r="E2844" s="52">
        <v>0.755</v>
      </c>
      <c r="F2844" s="52">
        <v>0.70399999999999996</v>
      </c>
      <c r="G2844" s="53">
        <v>46860.13</v>
      </c>
      <c r="H2844" s="52">
        <v>170</v>
      </c>
      <c r="I2844" t="str">
        <f t="shared" si="132"/>
        <v>Alto</v>
      </c>
      <c r="J2844" t="str">
        <f>VLOOKUP(B2844,'De-Para_Estado_Regiao'!$B:$C,2,0)</f>
        <v>Sudeste</v>
      </c>
      <c r="K2844" s="41">
        <f t="shared" si="133"/>
        <v>46860.13</v>
      </c>
      <c r="L2844" s="15">
        <f t="shared" si="134"/>
        <v>0.755</v>
      </c>
    </row>
    <row r="2845" spans="1:12" x14ac:dyDescent="0.25">
      <c r="A2845" s="50" t="s">
        <v>202</v>
      </c>
      <c r="B2845" s="50" t="s">
        <v>27</v>
      </c>
      <c r="C2845" s="50">
        <v>2613</v>
      </c>
      <c r="D2845" s="50">
        <v>0.76200000000000001</v>
      </c>
      <c r="E2845" s="50">
        <v>0.75</v>
      </c>
      <c r="F2845" s="50">
        <v>0.69199999999999995</v>
      </c>
      <c r="G2845" s="51">
        <v>46737.42</v>
      </c>
      <c r="H2845" s="50">
        <v>45</v>
      </c>
      <c r="I2845" t="str">
        <f t="shared" si="132"/>
        <v>Alto</v>
      </c>
      <c r="J2845" t="str">
        <f>VLOOKUP(B2845,'De-Para_Estado_Regiao'!$B:$C,2,0)</f>
        <v>Sudeste</v>
      </c>
      <c r="K2845" s="41">
        <f t="shared" si="133"/>
        <v>46737.42</v>
      </c>
      <c r="L2845" s="15">
        <f t="shared" si="134"/>
        <v>0.75</v>
      </c>
    </row>
    <row r="2846" spans="1:12" x14ac:dyDescent="0.25">
      <c r="A2846" s="50" t="s">
        <v>476</v>
      </c>
      <c r="B2846" s="50" t="s">
        <v>30</v>
      </c>
      <c r="C2846" s="50">
        <v>1507</v>
      </c>
      <c r="D2846" s="50">
        <v>0.72799999999999998</v>
      </c>
      <c r="E2846" s="50">
        <v>0.75</v>
      </c>
      <c r="F2846" s="50">
        <v>0.624</v>
      </c>
      <c r="G2846" s="51">
        <v>46566.38</v>
      </c>
      <c r="H2846" s="50">
        <v>26</v>
      </c>
      <c r="I2846" t="str">
        <f t="shared" si="132"/>
        <v>Alto</v>
      </c>
      <c r="J2846" t="str">
        <f>VLOOKUP(B2846,'De-Para_Estado_Regiao'!$B:$C,2,0)</f>
        <v>Sudeste</v>
      </c>
      <c r="K2846" s="41">
        <f t="shared" si="133"/>
        <v>46566.38</v>
      </c>
      <c r="L2846" s="15">
        <f t="shared" si="134"/>
        <v>0.75</v>
      </c>
    </row>
    <row r="2847" spans="1:12" x14ac:dyDescent="0.25">
      <c r="A2847" s="50" t="s">
        <v>243</v>
      </c>
      <c r="B2847" s="50" t="s">
        <v>27</v>
      </c>
      <c r="C2847" s="50">
        <v>3796</v>
      </c>
      <c r="D2847" s="50">
        <v>0.78400000000000003</v>
      </c>
      <c r="E2847" s="50">
        <v>0.76700000000000002</v>
      </c>
      <c r="F2847" s="50">
        <v>0.71499999999999997</v>
      </c>
      <c r="G2847" s="51">
        <v>46512.31</v>
      </c>
      <c r="H2847" s="50">
        <v>85</v>
      </c>
      <c r="I2847" t="str">
        <f t="shared" si="132"/>
        <v>Alto</v>
      </c>
      <c r="J2847" t="str">
        <f>VLOOKUP(B2847,'De-Para_Estado_Regiao'!$B:$C,2,0)</f>
        <v>Sudeste</v>
      </c>
      <c r="K2847" s="41">
        <f t="shared" si="133"/>
        <v>46512.31</v>
      </c>
      <c r="L2847" s="15">
        <f t="shared" si="134"/>
        <v>0.76700000000000002</v>
      </c>
    </row>
    <row r="2848" spans="1:12" x14ac:dyDescent="0.25">
      <c r="A2848" s="52" t="s">
        <v>1465</v>
      </c>
      <c r="B2848" s="52" t="s">
        <v>35</v>
      </c>
      <c r="C2848" s="52">
        <v>1481</v>
      </c>
      <c r="D2848" s="52">
        <v>0.752</v>
      </c>
      <c r="E2848" s="52">
        <v>0.70599999999999996</v>
      </c>
      <c r="F2848" s="52">
        <v>0.69499999999999995</v>
      </c>
      <c r="G2848" s="53">
        <v>46355.79</v>
      </c>
      <c r="H2848" s="52">
        <v>35</v>
      </c>
      <c r="I2848" t="str">
        <f t="shared" si="132"/>
        <v>Alto</v>
      </c>
      <c r="J2848" t="str">
        <f>VLOOKUP(B2848,'De-Para_Estado_Regiao'!$B:$C,2,0)</f>
        <v>Sudeste</v>
      </c>
      <c r="K2848" s="41">
        <f t="shared" si="133"/>
        <v>46355.79</v>
      </c>
      <c r="L2848" s="15">
        <f t="shared" si="134"/>
        <v>0.70599999999999996</v>
      </c>
    </row>
    <row r="2849" spans="1:12" x14ac:dyDescent="0.25">
      <c r="A2849" s="50" t="s">
        <v>106</v>
      </c>
      <c r="B2849" s="50" t="s">
        <v>27</v>
      </c>
      <c r="C2849" s="50">
        <v>13878</v>
      </c>
      <c r="D2849" s="50">
        <v>0.8</v>
      </c>
      <c r="E2849" s="50">
        <v>0.77800000000000002</v>
      </c>
      <c r="F2849" s="50">
        <v>0.746</v>
      </c>
      <c r="G2849" s="51">
        <v>46320.15</v>
      </c>
      <c r="H2849" s="50">
        <v>387</v>
      </c>
      <c r="I2849" t="str">
        <f t="shared" si="132"/>
        <v>Muito Alto</v>
      </c>
      <c r="J2849" t="str">
        <f>VLOOKUP(B2849,'De-Para_Estado_Regiao'!$B:$C,2,0)</f>
        <v>Sudeste</v>
      </c>
      <c r="K2849" s="41">
        <f t="shared" si="133"/>
        <v>46320.15</v>
      </c>
      <c r="L2849" s="15">
        <f t="shared" si="134"/>
        <v>0.77800000000000002</v>
      </c>
    </row>
    <row r="2850" spans="1:12" x14ac:dyDescent="0.25">
      <c r="A2850" s="50" t="s">
        <v>58</v>
      </c>
      <c r="B2850" s="50" t="s">
        <v>30</v>
      </c>
      <c r="C2850" s="50">
        <v>14642</v>
      </c>
      <c r="D2850" s="50">
        <v>0.84</v>
      </c>
      <c r="E2850" s="50">
        <v>0.88700000000000001</v>
      </c>
      <c r="F2850" s="50">
        <v>0.77300000000000002</v>
      </c>
      <c r="G2850" s="51">
        <v>46202.31</v>
      </c>
      <c r="H2850" s="50">
        <v>695</v>
      </c>
      <c r="I2850" t="str">
        <f t="shared" si="132"/>
        <v>Muito Alto</v>
      </c>
      <c r="J2850" t="str">
        <f>VLOOKUP(B2850,'De-Para_Estado_Regiao'!$B:$C,2,0)</f>
        <v>Sudeste</v>
      </c>
      <c r="K2850" s="41">
        <f t="shared" si="133"/>
        <v>46202.31</v>
      </c>
      <c r="L2850" s="15">
        <f t="shared" si="134"/>
        <v>0.88700000000000001</v>
      </c>
    </row>
    <row r="2851" spans="1:12" x14ac:dyDescent="0.25">
      <c r="A2851" s="52" t="s">
        <v>294</v>
      </c>
      <c r="B2851" s="52" t="s">
        <v>35</v>
      </c>
      <c r="C2851" s="52">
        <v>4292</v>
      </c>
      <c r="D2851" s="52">
        <v>0.77200000000000002</v>
      </c>
      <c r="E2851" s="52">
        <v>0.75600000000000001</v>
      </c>
      <c r="F2851" s="52">
        <v>0.70899999999999996</v>
      </c>
      <c r="G2851" s="53">
        <v>46098.25</v>
      </c>
      <c r="H2851" s="52">
        <v>73</v>
      </c>
      <c r="I2851" t="str">
        <f t="shared" si="132"/>
        <v>Alto</v>
      </c>
      <c r="J2851" t="str">
        <f>VLOOKUP(B2851,'De-Para_Estado_Regiao'!$B:$C,2,0)</f>
        <v>Sudeste</v>
      </c>
      <c r="K2851" s="41">
        <f t="shared" si="133"/>
        <v>46098.25</v>
      </c>
      <c r="L2851" s="15">
        <f t="shared" si="134"/>
        <v>0.75600000000000001</v>
      </c>
    </row>
    <row r="2852" spans="1:12" x14ac:dyDescent="0.25">
      <c r="A2852" s="52" t="s">
        <v>348</v>
      </c>
      <c r="B2852" s="52" t="s">
        <v>30</v>
      </c>
      <c r="C2852" s="52">
        <v>3864</v>
      </c>
      <c r="D2852" s="52">
        <v>0.72499999999999998</v>
      </c>
      <c r="E2852" s="52">
        <v>0.72499999999999998</v>
      </c>
      <c r="F2852" s="52">
        <v>0.65600000000000003</v>
      </c>
      <c r="G2852" s="53">
        <v>45958.79</v>
      </c>
      <c r="H2852" s="52">
        <v>97</v>
      </c>
      <c r="I2852" t="str">
        <f t="shared" si="132"/>
        <v>Alto</v>
      </c>
      <c r="J2852" t="str">
        <f>VLOOKUP(B2852,'De-Para_Estado_Regiao'!$B:$C,2,0)</f>
        <v>Sudeste</v>
      </c>
      <c r="K2852" s="41">
        <f t="shared" si="133"/>
        <v>45958.79</v>
      </c>
      <c r="L2852" s="15">
        <f t="shared" si="134"/>
        <v>0.72499999999999998</v>
      </c>
    </row>
    <row r="2853" spans="1:12" x14ac:dyDescent="0.25">
      <c r="A2853" s="52" t="s">
        <v>386</v>
      </c>
      <c r="B2853" s="52" t="s">
        <v>27</v>
      </c>
      <c r="C2853" s="52">
        <v>2415</v>
      </c>
      <c r="D2853" s="52">
        <v>0.78</v>
      </c>
      <c r="E2853" s="52">
        <v>0.75700000000000001</v>
      </c>
      <c r="F2853" s="52">
        <v>0.72799999999999998</v>
      </c>
      <c r="G2853" s="53">
        <v>45941.81</v>
      </c>
      <c r="H2853" s="52">
        <v>69</v>
      </c>
      <c r="I2853" t="str">
        <f t="shared" si="132"/>
        <v>Alto</v>
      </c>
      <c r="J2853" t="str">
        <f>VLOOKUP(B2853,'De-Para_Estado_Regiao'!$B:$C,2,0)</f>
        <v>Sudeste</v>
      </c>
      <c r="K2853" s="41">
        <f t="shared" si="133"/>
        <v>45941.81</v>
      </c>
      <c r="L2853" s="15">
        <f t="shared" si="134"/>
        <v>0.75700000000000001</v>
      </c>
    </row>
    <row r="2854" spans="1:12" x14ac:dyDescent="0.25">
      <c r="A2854" s="50" t="s">
        <v>2360</v>
      </c>
      <c r="B2854" s="50" t="s">
        <v>35</v>
      </c>
      <c r="C2854" s="50">
        <v>488</v>
      </c>
      <c r="D2854" s="50">
        <v>0.70599999999999996</v>
      </c>
      <c r="E2854" s="50">
        <v>0.69599999999999995</v>
      </c>
      <c r="F2854" s="50">
        <v>0.59099999999999997</v>
      </c>
      <c r="G2854" s="51">
        <v>45869.23</v>
      </c>
      <c r="H2854" s="50">
        <v>4</v>
      </c>
      <c r="I2854" t="str">
        <f t="shared" si="132"/>
        <v>Alto</v>
      </c>
      <c r="J2854" t="str">
        <f>VLOOKUP(B2854,'De-Para_Estado_Regiao'!$B:$C,2,0)</f>
        <v>Sudeste</v>
      </c>
      <c r="K2854" s="41">
        <f t="shared" si="133"/>
        <v>45869.23</v>
      </c>
      <c r="L2854" s="15">
        <f t="shared" si="134"/>
        <v>0.69599999999999995</v>
      </c>
    </row>
    <row r="2855" spans="1:12" x14ac:dyDescent="0.25">
      <c r="A2855" s="50" t="s">
        <v>5012</v>
      </c>
      <c r="B2855" s="50" t="s">
        <v>35</v>
      </c>
      <c r="C2855" s="50">
        <v>140</v>
      </c>
      <c r="D2855" s="50">
        <v>0.70799999999999996</v>
      </c>
      <c r="E2855" s="50">
        <v>0.72199999999999998</v>
      </c>
      <c r="F2855" s="50">
        <v>0.60399999999999998</v>
      </c>
      <c r="G2855" s="51">
        <v>45797.13</v>
      </c>
      <c r="H2855" s="50">
        <v>2</v>
      </c>
      <c r="I2855" t="str">
        <f t="shared" si="132"/>
        <v>Alto</v>
      </c>
      <c r="J2855" t="str">
        <f>VLOOKUP(B2855,'De-Para_Estado_Regiao'!$B:$C,2,0)</f>
        <v>Sudeste</v>
      </c>
      <c r="K2855" s="41">
        <f t="shared" si="133"/>
        <v>45797.13</v>
      </c>
      <c r="L2855" s="15">
        <f t="shared" si="134"/>
        <v>0.72199999999999998</v>
      </c>
    </row>
    <row r="2856" spans="1:12" x14ac:dyDescent="0.25">
      <c r="A2856" s="52" t="s">
        <v>998</v>
      </c>
      <c r="B2856" s="52" t="s">
        <v>27</v>
      </c>
      <c r="C2856" s="52">
        <v>446</v>
      </c>
      <c r="D2856" s="52">
        <v>0.73199999999999998</v>
      </c>
      <c r="E2856" s="52">
        <v>0.71699999999999997</v>
      </c>
      <c r="F2856" s="52">
        <v>0.64500000000000002</v>
      </c>
      <c r="G2856" s="53">
        <v>45615.66</v>
      </c>
      <c r="H2856" s="52">
        <v>7</v>
      </c>
      <c r="I2856" t="str">
        <f t="shared" si="132"/>
        <v>Alto</v>
      </c>
      <c r="J2856" t="str">
        <f>VLOOKUP(B2856,'De-Para_Estado_Regiao'!$B:$C,2,0)</f>
        <v>Sudeste</v>
      </c>
      <c r="K2856" s="41">
        <f t="shared" si="133"/>
        <v>45615.66</v>
      </c>
      <c r="L2856" s="15">
        <f t="shared" si="134"/>
        <v>0.71699999999999997</v>
      </c>
    </row>
    <row r="2857" spans="1:12" x14ac:dyDescent="0.25">
      <c r="A2857" s="52" t="s">
        <v>230</v>
      </c>
      <c r="B2857" s="52" t="s">
        <v>27</v>
      </c>
      <c r="C2857" s="52">
        <v>3489</v>
      </c>
      <c r="D2857" s="52">
        <v>0.77300000000000002</v>
      </c>
      <c r="E2857" s="52">
        <v>0.76600000000000001</v>
      </c>
      <c r="F2857" s="52">
        <v>0.71299999999999997</v>
      </c>
      <c r="G2857" s="53">
        <v>45441.41</v>
      </c>
      <c r="H2857" s="52">
        <v>73</v>
      </c>
      <c r="I2857" t="str">
        <f t="shared" si="132"/>
        <v>Alto</v>
      </c>
      <c r="J2857" t="str">
        <f>VLOOKUP(B2857,'De-Para_Estado_Regiao'!$B:$C,2,0)</f>
        <v>Sudeste</v>
      </c>
      <c r="K2857" s="41">
        <f t="shared" si="133"/>
        <v>45441.41</v>
      </c>
      <c r="L2857" s="15">
        <f t="shared" si="134"/>
        <v>0.76600000000000001</v>
      </c>
    </row>
    <row r="2858" spans="1:12" x14ac:dyDescent="0.25">
      <c r="A2858" s="52" t="s">
        <v>238</v>
      </c>
      <c r="B2858" s="52" t="s">
        <v>27</v>
      </c>
      <c r="C2858" s="52">
        <v>1129</v>
      </c>
      <c r="D2858" s="52">
        <v>0.72499999999999998</v>
      </c>
      <c r="E2858" s="52">
        <v>0.71899999999999997</v>
      </c>
      <c r="F2858" s="52">
        <v>0.64300000000000002</v>
      </c>
      <c r="G2858" s="53">
        <v>45386.68</v>
      </c>
      <c r="H2858" s="52">
        <v>15</v>
      </c>
      <c r="I2858" t="str">
        <f t="shared" si="132"/>
        <v>Alto</v>
      </c>
      <c r="J2858" t="str">
        <f>VLOOKUP(B2858,'De-Para_Estado_Regiao'!$B:$C,2,0)</f>
        <v>Sudeste</v>
      </c>
      <c r="K2858" s="41">
        <f t="shared" si="133"/>
        <v>45386.68</v>
      </c>
      <c r="L2858" s="15">
        <f t="shared" si="134"/>
        <v>0.71899999999999997</v>
      </c>
    </row>
    <row r="2859" spans="1:12" x14ac:dyDescent="0.25">
      <c r="A2859" s="52" t="s">
        <v>125</v>
      </c>
      <c r="B2859" s="52" t="s">
        <v>27</v>
      </c>
      <c r="C2859" s="52">
        <v>7411</v>
      </c>
      <c r="D2859" s="52">
        <v>0.77300000000000002</v>
      </c>
      <c r="E2859" s="52">
        <v>0.78200000000000003</v>
      </c>
      <c r="F2859" s="52">
        <v>0.69199999999999995</v>
      </c>
      <c r="G2859" s="53">
        <v>45313.77</v>
      </c>
      <c r="H2859" s="52">
        <v>198</v>
      </c>
      <c r="I2859" t="str">
        <f t="shared" si="132"/>
        <v>Alto</v>
      </c>
      <c r="J2859" t="str">
        <f>VLOOKUP(B2859,'De-Para_Estado_Regiao'!$B:$C,2,0)</f>
        <v>Sudeste</v>
      </c>
      <c r="K2859" s="41">
        <f t="shared" si="133"/>
        <v>45313.77</v>
      </c>
      <c r="L2859" s="15">
        <f t="shared" si="134"/>
        <v>0.78200000000000003</v>
      </c>
    </row>
    <row r="2860" spans="1:12" x14ac:dyDescent="0.25">
      <c r="A2860" s="50" t="s">
        <v>870</v>
      </c>
      <c r="B2860" s="50" t="s">
        <v>27</v>
      </c>
      <c r="C2860" s="50">
        <v>673</v>
      </c>
      <c r="D2860" s="50">
        <v>0.72499999999999998</v>
      </c>
      <c r="E2860" s="50">
        <v>0.71599999999999997</v>
      </c>
      <c r="F2860" s="50">
        <v>0.63300000000000001</v>
      </c>
      <c r="G2860" s="51">
        <v>45293.19</v>
      </c>
      <c r="H2860" s="50">
        <v>11</v>
      </c>
      <c r="I2860" t="str">
        <f t="shared" si="132"/>
        <v>Alto</v>
      </c>
      <c r="J2860" t="str">
        <f>VLOOKUP(B2860,'De-Para_Estado_Regiao'!$B:$C,2,0)</f>
        <v>Sudeste</v>
      </c>
      <c r="K2860" s="41">
        <f t="shared" si="133"/>
        <v>45293.19</v>
      </c>
      <c r="L2860" s="15">
        <f t="shared" si="134"/>
        <v>0.71599999999999997</v>
      </c>
    </row>
    <row r="2861" spans="1:12" x14ac:dyDescent="0.25">
      <c r="A2861" s="52" t="s">
        <v>91</v>
      </c>
      <c r="B2861" s="52" t="s">
        <v>30</v>
      </c>
      <c r="C2861" s="52">
        <v>45017</v>
      </c>
      <c r="D2861" s="52">
        <v>0.71099999999999997</v>
      </c>
      <c r="E2861" s="52">
        <v>0.69199999999999995</v>
      </c>
      <c r="F2861" s="52">
        <v>0.624</v>
      </c>
      <c r="G2861" s="53">
        <v>44939.65</v>
      </c>
      <c r="H2861" s="52">
        <v>507</v>
      </c>
      <c r="I2861" t="str">
        <f t="shared" si="132"/>
        <v>Alto</v>
      </c>
      <c r="J2861" t="str">
        <f>VLOOKUP(B2861,'De-Para_Estado_Regiao'!$B:$C,2,0)</f>
        <v>Sudeste</v>
      </c>
      <c r="K2861" s="41">
        <f t="shared" si="133"/>
        <v>44939.65</v>
      </c>
      <c r="L2861" s="15">
        <f t="shared" si="134"/>
        <v>0.69199999999999995</v>
      </c>
    </row>
    <row r="2862" spans="1:12" x14ac:dyDescent="0.25">
      <c r="A2862" s="52" t="s">
        <v>1202</v>
      </c>
      <c r="B2862" s="52" t="s">
        <v>27</v>
      </c>
      <c r="C2862" s="52">
        <v>247</v>
      </c>
      <c r="D2862" s="52">
        <v>0.72699999999999998</v>
      </c>
      <c r="E2862" s="52">
        <v>0.71799999999999997</v>
      </c>
      <c r="F2862" s="52">
        <v>0.65200000000000002</v>
      </c>
      <c r="G2862" s="53">
        <v>44771.78</v>
      </c>
      <c r="H2862" s="52">
        <v>9</v>
      </c>
      <c r="I2862" t="str">
        <f t="shared" si="132"/>
        <v>Alto</v>
      </c>
      <c r="J2862" t="str">
        <f>VLOOKUP(B2862,'De-Para_Estado_Regiao'!$B:$C,2,0)</f>
        <v>Sudeste</v>
      </c>
      <c r="K2862" s="41">
        <f t="shared" si="133"/>
        <v>44771.78</v>
      </c>
      <c r="L2862" s="15">
        <f t="shared" si="134"/>
        <v>0.71799999999999997</v>
      </c>
    </row>
    <row r="2863" spans="1:12" x14ac:dyDescent="0.25">
      <c r="A2863" s="52" t="s">
        <v>151</v>
      </c>
      <c r="B2863" s="52" t="s">
        <v>27</v>
      </c>
      <c r="C2863" s="52">
        <v>13415</v>
      </c>
      <c r="D2863" s="52">
        <v>0.76200000000000001</v>
      </c>
      <c r="E2863" s="52">
        <v>0.74399999999999999</v>
      </c>
      <c r="F2863" s="52">
        <v>0.70499999999999996</v>
      </c>
      <c r="G2863" s="53">
        <v>44750.01</v>
      </c>
      <c r="H2863" s="52">
        <v>195</v>
      </c>
      <c r="I2863" t="str">
        <f t="shared" si="132"/>
        <v>Alto</v>
      </c>
      <c r="J2863" t="str">
        <f>VLOOKUP(B2863,'De-Para_Estado_Regiao'!$B:$C,2,0)</f>
        <v>Sudeste</v>
      </c>
      <c r="K2863" s="41">
        <f t="shared" si="133"/>
        <v>44750.01</v>
      </c>
      <c r="L2863" s="15">
        <f t="shared" si="134"/>
        <v>0.74399999999999999</v>
      </c>
    </row>
    <row r="2864" spans="1:12" x14ac:dyDescent="0.25">
      <c r="A2864" s="52" t="s">
        <v>199</v>
      </c>
      <c r="B2864" s="52" t="s">
        <v>27</v>
      </c>
      <c r="C2864" s="52">
        <v>3757</v>
      </c>
      <c r="D2864" s="52">
        <v>0.77800000000000002</v>
      </c>
      <c r="E2864" s="52">
        <v>0.78800000000000003</v>
      </c>
      <c r="F2864" s="52">
        <v>0.70799999999999996</v>
      </c>
      <c r="G2864" s="53">
        <v>44580.54</v>
      </c>
      <c r="H2864" s="52">
        <v>101</v>
      </c>
      <c r="I2864" t="str">
        <f t="shared" si="132"/>
        <v>Alto</v>
      </c>
      <c r="J2864" t="str">
        <f>VLOOKUP(B2864,'De-Para_Estado_Regiao'!$B:$C,2,0)</f>
        <v>Sudeste</v>
      </c>
      <c r="K2864" s="41">
        <f t="shared" si="133"/>
        <v>44580.54</v>
      </c>
      <c r="L2864" s="15">
        <f t="shared" si="134"/>
        <v>0.78800000000000003</v>
      </c>
    </row>
    <row r="2865" spans="1:12" x14ac:dyDescent="0.25">
      <c r="A2865" s="52" t="s">
        <v>43</v>
      </c>
      <c r="B2865" s="52" t="s">
        <v>27</v>
      </c>
      <c r="C2865" s="52">
        <v>27081</v>
      </c>
      <c r="D2865" s="52">
        <v>0.8</v>
      </c>
      <c r="E2865" s="52">
        <v>0.82</v>
      </c>
      <c r="F2865" s="52">
        <v>0.73899999999999999</v>
      </c>
      <c r="G2865" s="53">
        <v>44463.8</v>
      </c>
      <c r="H2865" s="52">
        <v>969</v>
      </c>
      <c r="I2865" t="str">
        <f t="shared" si="132"/>
        <v>Muito Alto</v>
      </c>
      <c r="J2865" t="str">
        <f>VLOOKUP(B2865,'De-Para_Estado_Regiao'!$B:$C,2,0)</f>
        <v>Sudeste</v>
      </c>
      <c r="K2865" s="41">
        <f t="shared" si="133"/>
        <v>44463.8</v>
      </c>
      <c r="L2865" s="15">
        <f t="shared" si="134"/>
        <v>0.82</v>
      </c>
    </row>
    <row r="2866" spans="1:12" x14ac:dyDescent="0.25">
      <c r="A2866" s="50" t="s">
        <v>88</v>
      </c>
      <c r="B2866" s="50" t="s">
        <v>27</v>
      </c>
      <c r="C2866" s="50">
        <v>9428</v>
      </c>
      <c r="D2866" s="50">
        <v>0.81</v>
      </c>
      <c r="E2866" s="50">
        <v>0.8</v>
      </c>
      <c r="F2866" s="50">
        <v>0.76</v>
      </c>
      <c r="G2866" s="51">
        <v>44417.02</v>
      </c>
      <c r="H2866" s="50">
        <v>306</v>
      </c>
      <c r="I2866" t="str">
        <f t="shared" si="132"/>
        <v>Muito Alto</v>
      </c>
      <c r="J2866" t="str">
        <f>VLOOKUP(B2866,'De-Para_Estado_Regiao'!$B:$C,2,0)</f>
        <v>Sudeste</v>
      </c>
      <c r="K2866" s="41">
        <f t="shared" si="133"/>
        <v>44417.02</v>
      </c>
      <c r="L2866" s="15">
        <f t="shared" si="134"/>
        <v>0.8</v>
      </c>
    </row>
    <row r="2867" spans="1:12" x14ac:dyDescent="0.25">
      <c r="A2867" s="50" t="s">
        <v>2538</v>
      </c>
      <c r="B2867" s="50" t="s">
        <v>27</v>
      </c>
      <c r="C2867" s="50">
        <v>128</v>
      </c>
      <c r="D2867" s="50">
        <v>0.76</v>
      </c>
      <c r="E2867" s="50">
        <v>0.72699999999999998</v>
      </c>
      <c r="F2867" s="50">
        <v>0.69</v>
      </c>
      <c r="G2867" s="51">
        <v>44348.46</v>
      </c>
      <c r="H2867" s="50">
        <v>4</v>
      </c>
      <c r="I2867" t="str">
        <f t="shared" si="132"/>
        <v>Alto</v>
      </c>
      <c r="J2867" t="str">
        <f>VLOOKUP(B2867,'De-Para_Estado_Regiao'!$B:$C,2,0)</f>
        <v>Sudeste</v>
      </c>
      <c r="K2867" s="41">
        <f t="shared" si="133"/>
        <v>44348.46</v>
      </c>
      <c r="L2867" s="15">
        <f t="shared" si="134"/>
        <v>0.72699999999999998</v>
      </c>
    </row>
    <row r="2868" spans="1:12" x14ac:dyDescent="0.25">
      <c r="A2868" s="52" t="s">
        <v>3626</v>
      </c>
      <c r="B2868" s="52" t="s">
        <v>27</v>
      </c>
      <c r="C2868" s="52">
        <v>119</v>
      </c>
      <c r="D2868" s="52">
        <v>0.74</v>
      </c>
      <c r="E2868" s="52">
        <v>0.70599999999999996</v>
      </c>
      <c r="F2868" s="52">
        <v>0.71199999999999997</v>
      </c>
      <c r="G2868" s="53">
        <v>44106.36</v>
      </c>
      <c r="H2868" s="52">
        <v>0</v>
      </c>
      <c r="I2868" t="str">
        <f t="shared" si="132"/>
        <v>Alto</v>
      </c>
      <c r="J2868" t="str">
        <f>VLOOKUP(B2868,'De-Para_Estado_Regiao'!$B:$C,2,0)</f>
        <v>Sudeste</v>
      </c>
      <c r="K2868" s="41">
        <f t="shared" si="133"/>
        <v>44106.36</v>
      </c>
      <c r="L2868" s="15">
        <f t="shared" si="134"/>
        <v>0.70599999999999996</v>
      </c>
    </row>
    <row r="2869" spans="1:12" x14ac:dyDescent="0.25">
      <c r="A2869" s="50" t="s">
        <v>138</v>
      </c>
      <c r="B2869" s="50" t="s">
        <v>27</v>
      </c>
      <c r="C2869" s="50">
        <v>8608</v>
      </c>
      <c r="D2869" s="50">
        <v>0.8</v>
      </c>
      <c r="E2869" s="50">
        <v>0.78400000000000003</v>
      </c>
      <c r="F2869" s="50">
        <v>0.76600000000000001</v>
      </c>
      <c r="G2869" s="51">
        <v>43966.89</v>
      </c>
      <c r="H2869" s="50">
        <v>183</v>
      </c>
      <c r="I2869" t="str">
        <f t="shared" si="132"/>
        <v>Muito Alto</v>
      </c>
      <c r="J2869" t="str">
        <f>VLOOKUP(B2869,'De-Para_Estado_Regiao'!$B:$C,2,0)</f>
        <v>Sudeste</v>
      </c>
      <c r="K2869" s="41">
        <f t="shared" si="133"/>
        <v>43966.89</v>
      </c>
      <c r="L2869" s="15">
        <f t="shared" si="134"/>
        <v>0.78400000000000003</v>
      </c>
    </row>
    <row r="2870" spans="1:12" x14ac:dyDescent="0.25">
      <c r="A2870" s="52" t="s">
        <v>835</v>
      </c>
      <c r="B2870" s="52" t="s">
        <v>30</v>
      </c>
      <c r="C2870" s="52">
        <v>781</v>
      </c>
      <c r="D2870" s="52">
        <v>0.71</v>
      </c>
      <c r="E2870" s="52">
        <v>0.70499999999999996</v>
      </c>
      <c r="F2870" s="52">
        <v>0.61399999999999999</v>
      </c>
      <c r="G2870" s="53">
        <v>43895.79</v>
      </c>
      <c r="H2870" s="52">
        <v>17</v>
      </c>
      <c r="I2870" t="str">
        <f t="shared" si="132"/>
        <v>Alto</v>
      </c>
      <c r="J2870" t="str">
        <f>VLOOKUP(B2870,'De-Para_Estado_Regiao'!$B:$C,2,0)</f>
        <v>Sudeste</v>
      </c>
      <c r="K2870" s="41">
        <f t="shared" si="133"/>
        <v>43895.79</v>
      </c>
      <c r="L2870" s="15">
        <f t="shared" si="134"/>
        <v>0.70499999999999996</v>
      </c>
    </row>
    <row r="2871" spans="1:12" x14ac:dyDescent="0.25">
      <c r="A2871" s="52" t="s">
        <v>2029</v>
      </c>
      <c r="B2871" s="52" t="s">
        <v>27</v>
      </c>
      <c r="C2871" s="52">
        <v>117</v>
      </c>
      <c r="D2871" s="52">
        <v>0.71299999999999997</v>
      </c>
      <c r="E2871" s="52">
        <v>0.67800000000000005</v>
      </c>
      <c r="F2871" s="52">
        <v>0.65200000000000002</v>
      </c>
      <c r="G2871" s="53">
        <v>43838.84</v>
      </c>
      <c r="H2871" s="52">
        <v>2</v>
      </c>
      <c r="I2871" t="str">
        <f t="shared" si="132"/>
        <v>Alto</v>
      </c>
      <c r="J2871" t="str">
        <f>VLOOKUP(B2871,'De-Para_Estado_Regiao'!$B:$C,2,0)</f>
        <v>Sudeste</v>
      </c>
      <c r="K2871" s="41">
        <f t="shared" si="133"/>
        <v>43838.84</v>
      </c>
      <c r="L2871" s="15">
        <f t="shared" si="134"/>
        <v>0.67800000000000005</v>
      </c>
    </row>
    <row r="2872" spans="1:12" x14ac:dyDescent="0.25">
      <c r="A2872" s="52" t="s">
        <v>159</v>
      </c>
      <c r="B2872" s="52" t="s">
        <v>27</v>
      </c>
      <c r="C2872" s="52">
        <v>10679</v>
      </c>
      <c r="D2872" s="52">
        <v>0.77700000000000002</v>
      </c>
      <c r="E2872" s="52">
        <v>0.749</v>
      </c>
      <c r="F2872" s="52">
        <v>0.749</v>
      </c>
      <c r="G2872" s="53">
        <v>43735.14</v>
      </c>
      <c r="H2872" s="52">
        <v>164</v>
      </c>
      <c r="I2872" t="str">
        <f t="shared" si="132"/>
        <v>Alto</v>
      </c>
      <c r="J2872" t="str">
        <f>VLOOKUP(B2872,'De-Para_Estado_Regiao'!$B:$C,2,0)</f>
        <v>Sudeste</v>
      </c>
      <c r="K2872" s="41">
        <f t="shared" si="133"/>
        <v>43735.14</v>
      </c>
      <c r="L2872" s="15">
        <f t="shared" si="134"/>
        <v>0.749</v>
      </c>
    </row>
    <row r="2873" spans="1:12" x14ac:dyDescent="0.25">
      <c r="A2873" s="52" t="s">
        <v>1338</v>
      </c>
      <c r="B2873" s="52" t="s">
        <v>35</v>
      </c>
      <c r="C2873" s="52">
        <v>715</v>
      </c>
      <c r="D2873" s="52">
        <v>0.63400000000000001</v>
      </c>
      <c r="E2873" s="52">
        <v>0.622</v>
      </c>
      <c r="F2873" s="52">
        <v>0.51700000000000002</v>
      </c>
      <c r="G2873" s="53">
        <v>43713.88</v>
      </c>
      <c r="H2873" s="52">
        <v>16</v>
      </c>
      <c r="I2873" t="str">
        <f t="shared" si="132"/>
        <v>Médio</v>
      </c>
      <c r="J2873" t="str">
        <f>VLOOKUP(B2873,'De-Para_Estado_Regiao'!$B:$C,2,0)</f>
        <v>Sudeste</v>
      </c>
      <c r="K2873" s="41">
        <f t="shared" si="133"/>
        <v>43713.88</v>
      </c>
      <c r="L2873" s="15">
        <f t="shared" si="134"/>
        <v>0.622</v>
      </c>
    </row>
    <row r="2874" spans="1:12" x14ac:dyDescent="0.25">
      <c r="A2874" s="52" t="s">
        <v>1452</v>
      </c>
      <c r="B2874" s="52" t="s">
        <v>27</v>
      </c>
      <c r="C2874" s="52">
        <v>364</v>
      </c>
      <c r="D2874" s="52">
        <v>0.77</v>
      </c>
      <c r="E2874" s="52">
        <v>0.71699999999999997</v>
      </c>
      <c r="F2874" s="52">
        <v>0.73599999999999999</v>
      </c>
      <c r="G2874" s="53">
        <v>43578.73</v>
      </c>
      <c r="H2874" s="52">
        <v>4</v>
      </c>
      <c r="I2874" t="str">
        <f t="shared" si="132"/>
        <v>Alto</v>
      </c>
      <c r="J2874" t="str">
        <f>VLOOKUP(B2874,'De-Para_Estado_Regiao'!$B:$C,2,0)</f>
        <v>Sudeste</v>
      </c>
      <c r="K2874" s="41">
        <f t="shared" si="133"/>
        <v>43578.73</v>
      </c>
      <c r="L2874" s="15">
        <f t="shared" si="134"/>
        <v>0.71699999999999997</v>
      </c>
    </row>
    <row r="2875" spans="1:12" x14ac:dyDescent="0.25">
      <c r="A2875" s="50" t="s">
        <v>3323</v>
      </c>
      <c r="B2875" s="50" t="s">
        <v>35</v>
      </c>
      <c r="C2875" s="50">
        <v>171</v>
      </c>
      <c r="D2875" s="50">
        <v>0.626</v>
      </c>
      <c r="E2875" s="50">
        <v>0.67800000000000005</v>
      </c>
      <c r="F2875" s="50">
        <v>0.434</v>
      </c>
      <c r="G2875" s="51">
        <v>43501.79</v>
      </c>
      <c r="H2875" s="50">
        <v>1</v>
      </c>
      <c r="I2875" t="str">
        <f t="shared" si="132"/>
        <v>Médio</v>
      </c>
      <c r="J2875" t="str">
        <f>VLOOKUP(B2875,'De-Para_Estado_Regiao'!$B:$C,2,0)</f>
        <v>Sudeste</v>
      </c>
      <c r="K2875" s="41">
        <f t="shared" si="133"/>
        <v>43501.79</v>
      </c>
      <c r="L2875" s="15">
        <f t="shared" si="134"/>
        <v>0.67800000000000005</v>
      </c>
    </row>
    <row r="2876" spans="1:12" x14ac:dyDescent="0.25">
      <c r="A2876" s="52" t="s">
        <v>3176</v>
      </c>
      <c r="B2876" s="52" t="s">
        <v>35</v>
      </c>
      <c r="C2876" s="52">
        <v>324</v>
      </c>
      <c r="D2876" s="52">
        <v>0.69599999999999995</v>
      </c>
      <c r="E2876" s="52">
        <v>0.69399999999999995</v>
      </c>
      <c r="F2876" s="52">
        <v>0.57899999999999996</v>
      </c>
      <c r="G2876" s="53">
        <v>43501.52</v>
      </c>
      <c r="H2876" s="52">
        <v>4</v>
      </c>
      <c r="I2876" t="str">
        <f t="shared" si="132"/>
        <v>Médio</v>
      </c>
      <c r="J2876" t="str">
        <f>VLOOKUP(B2876,'De-Para_Estado_Regiao'!$B:$C,2,0)</f>
        <v>Sudeste</v>
      </c>
      <c r="K2876" s="41">
        <f t="shared" si="133"/>
        <v>43501.52</v>
      </c>
      <c r="L2876" s="15">
        <f t="shared" si="134"/>
        <v>0.69399999999999995</v>
      </c>
    </row>
    <row r="2877" spans="1:12" x14ac:dyDescent="0.25">
      <c r="A2877" s="50" t="s">
        <v>2260</v>
      </c>
      <c r="B2877" s="50" t="s">
        <v>35</v>
      </c>
      <c r="C2877" s="50">
        <v>252</v>
      </c>
      <c r="D2877" s="50">
        <v>0.72299999999999998</v>
      </c>
      <c r="E2877" s="50">
        <v>0.748</v>
      </c>
      <c r="F2877" s="50">
        <v>0.58799999999999997</v>
      </c>
      <c r="G2877" s="51">
        <v>43359.63</v>
      </c>
      <c r="H2877" s="50">
        <v>1</v>
      </c>
      <c r="I2877" t="str">
        <f t="shared" si="132"/>
        <v>Alto</v>
      </c>
      <c r="J2877" t="str">
        <f>VLOOKUP(B2877,'De-Para_Estado_Regiao'!$B:$C,2,0)</f>
        <v>Sudeste</v>
      </c>
      <c r="K2877" s="41">
        <f t="shared" si="133"/>
        <v>43359.63</v>
      </c>
      <c r="L2877" s="15">
        <f t="shared" si="134"/>
        <v>0.748</v>
      </c>
    </row>
    <row r="2878" spans="1:12" x14ac:dyDescent="0.25">
      <c r="A2878" s="50" t="s">
        <v>1668</v>
      </c>
      <c r="B2878" s="50" t="s">
        <v>35</v>
      </c>
      <c r="C2878" s="50">
        <v>288</v>
      </c>
      <c r="D2878" s="50">
        <v>0.71</v>
      </c>
      <c r="E2878" s="50">
        <v>0.69499999999999995</v>
      </c>
      <c r="F2878" s="50">
        <v>0.61599999999999999</v>
      </c>
      <c r="G2878" s="51">
        <v>43341.63</v>
      </c>
      <c r="H2878" s="50">
        <v>6</v>
      </c>
      <c r="I2878" t="str">
        <f t="shared" si="132"/>
        <v>Alto</v>
      </c>
      <c r="J2878" t="str">
        <f>VLOOKUP(B2878,'De-Para_Estado_Regiao'!$B:$C,2,0)</f>
        <v>Sudeste</v>
      </c>
      <c r="K2878" s="41">
        <f t="shared" si="133"/>
        <v>43341.63</v>
      </c>
      <c r="L2878" s="15">
        <f t="shared" si="134"/>
        <v>0.69499999999999995</v>
      </c>
    </row>
    <row r="2879" spans="1:12" x14ac:dyDescent="0.25">
      <c r="A2879" s="50" t="s">
        <v>2227</v>
      </c>
      <c r="B2879" s="50" t="s">
        <v>35</v>
      </c>
      <c r="C2879" s="50">
        <v>107</v>
      </c>
      <c r="D2879" s="50">
        <v>0.7</v>
      </c>
      <c r="E2879" s="50">
        <v>0.68700000000000006</v>
      </c>
      <c r="F2879" s="50">
        <v>0.58799999999999997</v>
      </c>
      <c r="G2879" s="51">
        <v>43314.1</v>
      </c>
      <c r="H2879" s="50">
        <v>3</v>
      </c>
      <c r="I2879" t="str">
        <f t="shared" si="132"/>
        <v>Alto</v>
      </c>
      <c r="J2879" t="str">
        <f>VLOOKUP(B2879,'De-Para_Estado_Regiao'!$B:$C,2,0)</f>
        <v>Sudeste</v>
      </c>
      <c r="K2879" s="41">
        <f t="shared" si="133"/>
        <v>43314.1</v>
      </c>
      <c r="L2879" s="15">
        <f t="shared" si="134"/>
        <v>0.68700000000000006</v>
      </c>
    </row>
    <row r="2880" spans="1:12" x14ac:dyDescent="0.25">
      <c r="A2880" s="50" t="s">
        <v>1244</v>
      </c>
      <c r="B2880" s="50" t="s">
        <v>30</v>
      </c>
      <c r="C2880" s="50">
        <v>717</v>
      </c>
      <c r="D2880" s="50">
        <v>0.7</v>
      </c>
      <c r="E2880" s="50">
        <v>0.69799999999999995</v>
      </c>
      <c r="F2880" s="50">
        <v>0.61</v>
      </c>
      <c r="G2880" s="51">
        <v>43048.94</v>
      </c>
      <c r="H2880" s="50">
        <v>14</v>
      </c>
      <c r="I2880" t="str">
        <f t="shared" si="132"/>
        <v>Alto</v>
      </c>
      <c r="J2880" t="str">
        <f>VLOOKUP(B2880,'De-Para_Estado_Regiao'!$B:$C,2,0)</f>
        <v>Sudeste</v>
      </c>
      <c r="K2880" s="41">
        <f t="shared" si="133"/>
        <v>43048.94</v>
      </c>
      <c r="L2880" s="15">
        <f t="shared" si="134"/>
        <v>0.69799999999999995</v>
      </c>
    </row>
    <row r="2881" spans="1:12" x14ac:dyDescent="0.25">
      <c r="A2881" s="50" t="s">
        <v>1626</v>
      </c>
      <c r="B2881" s="50" t="s">
        <v>27</v>
      </c>
      <c r="C2881" s="50">
        <v>218</v>
      </c>
      <c r="D2881" s="50">
        <v>0.754</v>
      </c>
      <c r="E2881" s="50">
        <v>0.72299999999999998</v>
      </c>
      <c r="F2881" s="50">
        <v>0.68500000000000005</v>
      </c>
      <c r="G2881" s="51">
        <v>42757.16</v>
      </c>
      <c r="H2881" s="50">
        <v>2</v>
      </c>
      <c r="I2881" t="str">
        <f t="shared" si="132"/>
        <v>Alto</v>
      </c>
      <c r="J2881" t="str">
        <f>VLOOKUP(B2881,'De-Para_Estado_Regiao'!$B:$C,2,0)</f>
        <v>Sudeste</v>
      </c>
      <c r="K2881" s="41">
        <f t="shared" si="133"/>
        <v>42757.16</v>
      </c>
      <c r="L2881" s="15">
        <f t="shared" si="134"/>
        <v>0.72299999999999998</v>
      </c>
    </row>
    <row r="2882" spans="1:12" x14ac:dyDescent="0.25">
      <c r="A2882" s="52" t="s">
        <v>394</v>
      </c>
      <c r="B2882" s="52" t="s">
        <v>27</v>
      </c>
      <c r="C2882" s="52">
        <v>1607</v>
      </c>
      <c r="D2882" s="52">
        <v>0.77800000000000002</v>
      </c>
      <c r="E2882" s="52">
        <v>0.76400000000000001</v>
      </c>
      <c r="F2882" s="52">
        <v>0.69799999999999995</v>
      </c>
      <c r="G2882" s="53">
        <v>42709.38</v>
      </c>
      <c r="H2882" s="52">
        <v>48</v>
      </c>
      <c r="I2882" t="str">
        <f t="shared" ref="I2882:I2945" si="135">IF(D2882&lt;0.55,"Baixo",IF(D2882&lt;0.7,"Médio",IF(D2882&lt;0.8,"Alto","Muito Alto")))</f>
        <v>Alto</v>
      </c>
      <c r="J2882" t="str">
        <f>VLOOKUP(B2882,'De-Para_Estado_Regiao'!$B:$C,2,0)</f>
        <v>Sudeste</v>
      </c>
      <c r="K2882" s="41">
        <f t="shared" si="133"/>
        <v>42709.38</v>
      </c>
      <c r="L2882" s="15">
        <f t="shared" si="134"/>
        <v>0.76400000000000001</v>
      </c>
    </row>
    <row r="2883" spans="1:12" x14ac:dyDescent="0.25">
      <c r="A2883" s="50" t="s">
        <v>1375</v>
      </c>
      <c r="B2883" s="50" t="s">
        <v>35</v>
      </c>
      <c r="C2883" s="50">
        <v>1306</v>
      </c>
      <c r="D2883" s="50">
        <v>0.72</v>
      </c>
      <c r="E2883" s="50">
        <v>0.67</v>
      </c>
      <c r="F2883" s="50">
        <v>0.64900000000000002</v>
      </c>
      <c r="G2883" s="51">
        <v>42637.37</v>
      </c>
      <c r="H2883" s="50">
        <v>23</v>
      </c>
      <c r="I2883" t="str">
        <f t="shared" si="135"/>
        <v>Alto</v>
      </c>
      <c r="J2883" t="str">
        <f>VLOOKUP(B2883,'De-Para_Estado_Regiao'!$B:$C,2,0)</f>
        <v>Sudeste</v>
      </c>
      <c r="K2883" s="41">
        <f t="shared" ref="K2883:K2946" si="136">G2883</f>
        <v>42637.37</v>
      </c>
      <c r="L2883" s="15">
        <f t="shared" ref="L2883:L2946" si="137">E2883</f>
        <v>0.67</v>
      </c>
    </row>
    <row r="2884" spans="1:12" x14ac:dyDescent="0.25">
      <c r="A2884" s="52" t="s">
        <v>105</v>
      </c>
      <c r="B2884" s="52" t="s">
        <v>30</v>
      </c>
      <c r="C2884" s="52">
        <v>12167</v>
      </c>
      <c r="D2884" s="52">
        <v>0.745</v>
      </c>
      <c r="E2884" s="52">
        <v>0.76300000000000001</v>
      </c>
      <c r="F2884" s="52">
        <v>0.63900000000000001</v>
      </c>
      <c r="G2884" s="53">
        <v>42564.57</v>
      </c>
      <c r="H2884" s="52">
        <v>267</v>
      </c>
      <c r="I2884" t="str">
        <f t="shared" si="135"/>
        <v>Alto</v>
      </c>
      <c r="J2884" t="str">
        <f>VLOOKUP(B2884,'De-Para_Estado_Regiao'!$B:$C,2,0)</f>
        <v>Sudeste</v>
      </c>
      <c r="K2884" s="41">
        <f t="shared" si="136"/>
        <v>42564.57</v>
      </c>
      <c r="L2884" s="15">
        <f t="shared" si="137"/>
        <v>0.76300000000000001</v>
      </c>
    </row>
    <row r="2885" spans="1:12" x14ac:dyDescent="0.25">
      <c r="A2885" s="52" t="s">
        <v>2461</v>
      </c>
      <c r="B2885" s="52" t="s">
        <v>27</v>
      </c>
      <c r="C2885" s="52">
        <v>324</v>
      </c>
      <c r="D2885" s="52">
        <v>0.74</v>
      </c>
      <c r="E2885" s="52">
        <v>0.72599999999999998</v>
      </c>
      <c r="F2885" s="52">
        <v>0.67600000000000005</v>
      </c>
      <c r="G2885" s="53">
        <v>42563.46</v>
      </c>
      <c r="H2885" s="52">
        <v>6</v>
      </c>
      <c r="I2885" t="str">
        <f t="shared" si="135"/>
        <v>Alto</v>
      </c>
      <c r="J2885" t="str">
        <f>VLOOKUP(B2885,'De-Para_Estado_Regiao'!$B:$C,2,0)</f>
        <v>Sudeste</v>
      </c>
      <c r="K2885" s="41">
        <f t="shared" si="136"/>
        <v>42563.46</v>
      </c>
      <c r="L2885" s="15">
        <f t="shared" si="137"/>
        <v>0.72599999999999998</v>
      </c>
    </row>
    <row r="2886" spans="1:12" x14ac:dyDescent="0.25">
      <c r="A2886" s="50" t="s">
        <v>2403</v>
      </c>
      <c r="B2886" s="50" t="s">
        <v>35</v>
      </c>
      <c r="C2886" s="50">
        <v>423</v>
      </c>
      <c r="D2886" s="50">
        <v>0.71</v>
      </c>
      <c r="E2886" s="50">
        <v>0.68</v>
      </c>
      <c r="F2886" s="50">
        <v>0.624</v>
      </c>
      <c r="G2886" s="51">
        <v>42537.98</v>
      </c>
      <c r="H2886" s="50">
        <v>9</v>
      </c>
      <c r="I2886" t="str">
        <f t="shared" si="135"/>
        <v>Alto</v>
      </c>
      <c r="J2886" t="str">
        <f>VLOOKUP(B2886,'De-Para_Estado_Regiao'!$B:$C,2,0)</f>
        <v>Sudeste</v>
      </c>
      <c r="K2886" s="41">
        <f t="shared" si="136"/>
        <v>42537.98</v>
      </c>
      <c r="L2886" s="15">
        <f t="shared" si="137"/>
        <v>0.68</v>
      </c>
    </row>
    <row r="2887" spans="1:12" x14ac:dyDescent="0.25">
      <c r="A2887" s="50" t="s">
        <v>165</v>
      </c>
      <c r="B2887" s="50" t="s">
        <v>27</v>
      </c>
      <c r="C2887" s="50">
        <v>4693</v>
      </c>
      <c r="D2887" s="50">
        <v>0.76500000000000001</v>
      </c>
      <c r="E2887" s="50">
        <v>0.78600000000000003</v>
      </c>
      <c r="F2887" s="50">
        <v>0.67</v>
      </c>
      <c r="G2887" s="51">
        <v>42412.58</v>
      </c>
      <c r="H2887" s="50">
        <v>167</v>
      </c>
      <c r="I2887" t="str">
        <f t="shared" si="135"/>
        <v>Alto</v>
      </c>
      <c r="J2887" t="str">
        <f>VLOOKUP(B2887,'De-Para_Estado_Regiao'!$B:$C,2,0)</f>
        <v>Sudeste</v>
      </c>
      <c r="K2887" s="41">
        <f t="shared" si="136"/>
        <v>42412.58</v>
      </c>
      <c r="L2887" s="15">
        <f t="shared" si="137"/>
        <v>0.78600000000000003</v>
      </c>
    </row>
    <row r="2888" spans="1:12" x14ac:dyDescent="0.25">
      <c r="A2888" s="52" t="s">
        <v>2205</v>
      </c>
      <c r="B2888" s="52" t="s">
        <v>30</v>
      </c>
      <c r="C2888" s="52">
        <v>423</v>
      </c>
      <c r="D2888" s="52">
        <v>0.68500000000000005</v>
      </c>
      <c r="E2888" s="52">
        <v>0.67600000000000005</v>
      </c>
      <c r="F2888" s="52">
        <v>0.60499999999999998</v>
      </c>
      <c r="G2888" s="53">
        <v>42356.06</v>
      </c>
      <c r="H2888" s="52">
        <v>9</v>
      </c>
      <c r="I2888" t="str">
        <f t="shared" si="135"/>
        <v>Médio</v>
      </c>
      <c r="J2888" t="str">
        <f>VLOOKUP(B2888,'De-Para_Estado_Regiao'!$B:$C,2,0)</f>
        <v>Sudeste</v>
      </c>
      <c r="K2888" s="41">
        <f t="shared" si="136"/>
        <v>42356.06</v>
      </c>
      <c r="L2888" s="15">
        <f t="shared" si="137"/>
        <v>0.67600000000000005</v>
      </c>
    </row>
    <row r="2889" spans="1:12" x14ac:dyDescent="0.25">
      <c r="A2889" s="52" t="s">
        <v>147</v>
      </c>
      <c r="B2889" s="52" t="s">
        <v>27</v>
      </c>
      <c r="C2889" s="52">
        <v>5685</v>
      </c>
      <c r="D2889" s="52">
        <v>0.76</v>
      </c>
      <c r="E2889" s="52">
        <v>0.76800000000000002</v>
      </c>
      <c r="F2889" s="52">
        <v>0.67200000000000004</v>
      </c>
      <c r="G2889" s="53">
        <v>42168.34</v>
      </c>
      <c r="H2889" s="52">
        <v>128</v>
      </c>
      <c r="I2889" t="str">
        <f t="shared" si="135"/>
        <v>Alto</v>
      </c>
      <c r="J2889" t="str">
        <f>VLOOKUP(B2889,'De-Para_Estado_Regiao'!$B:$C,2,0)</f>
        <v>Sudeste</v>
      </c>
      <c r="K2889" s="41">
        <f t="shared" si="136"/>
        <v>42168.34</v>
      </c>
      <c r="L2889" s="15">
        <f t="shared" si="137"/>
        <v>0.76800000000000002</v>
      </c>
    </row>
    <row r="2890" spans="1:12" x14ac:dyDescent="0.25">
      <c r="A2890" s="52" t="s">
        <v>2052</v>
      </c>
      <c r="B2890" s="52" t="s">
        <v>35</v>
      </c>
      <c r="C2890" s="52">
        <v>254</v>
      </c>
      <c r="D2890" s="52">
        <v>0.71</v>
      </c>
      <c r="E2890" s="52">
        <v>0.69299999999999995</v>
      </c>
      <c r="F2890" s="52">
        <v>0.62</v>
      </c>
      <c r="G2890" s="53">
        <v>42132.62</v>
      </c>
      <c r="H2890" s="52">
        <v>2</v>
      </c>
      <c r="I2890" t="str">
        <f t="shared" si="135"/>
        <v>Alto</v>
      </c>
      <c r="J2890" t="str">
        <f>VLOOKUP(B2890,'De-Para_Estado_Regiao'!$B:$C,2,0)</f>
        <v>Sudeste</v>
      </c>
      <c r="K2890" s="41">
        <f t="shared" si="136"/>
        <v>42132.62</v>
      </c>
      <c r="L2890" s="15">
        <f t="shared" si="137"/>
        <v>0.69299999999999995</v>
      </c>
    </row>
    <row r="2891" spans="1:12" x14ac:dyDescent="0.25">
      <c r="A2891" s="52" t="s">
        <v>360</v>
      </c>
      <c r="B2891" s="52" t="s">
        <v>27</v>
      </c>
      <c r="C2891" s="52">
        <v>2054</v>
      </c>
      <c r="D2891" s="52">
        <v>0.76200000000000001</v>
      </c>
      <c r="E2891" s="52">
        <v>0.74399999999999999</v>
      </c>
      <c r="F2891" s="52">
        <v>0.68600000000000005</v>
      </c>
      <c r="G2891" s="53">
        <v>42021.86</v>
      </c>
      <c r="H2891" s="52">
        <v>58</v>
      </c>
      <c r="I2891" t="str">
        <f t="shared" si="135"/>
        <v>Alto</v>
      </c>
      <c r="J2891" t="str">
        <f>VLOOKUP(B2891,'De-Para_Estado_Regiao'!$B:$C,2,0)</f>
        <v>Sudeste</v>
      </c>
      <c r="K2891" s="41">
        <f t="shared" si="136"/>
        <v>42021.86</v>
      </c>
      <c r="L2891" s="15">
        <f t="shared" si="137"/>
        <v>0.74399999999999999</v>
      </c>
    </row>
    <row r="2892" spans="1:12" x14ac:dyDescent="0.25">
      <c r="A2892" s="50" t="s">
        <v>1935</v>
      </c>
      <c r="B2892" s="50" t="s">
        <v>35</v>
      </c>
      <c r="C2892" s="50">
        <v>619</v>
      </c>
      <c r="D2892" s="50">
        <v>0.72299999999999998</v>
      </c>
      <c r="E2892" s="50">
        <v>0.752</v>
      </c>
      <c r="F2892" s="50">
        <v>0.57099999999999995</v>
      </c>
      <c r="G2892" s="51">
        <v>41854.58</v>
      </c>
      <c r="H2892" s="50">
        <v>5</v>
      </c>
      <c r="I2892" t="str">
        <f t="shared" si="135"/>
        <v>Alto</v>
      </c>
      <c r="J2892" t="str">
        <f>VLOOKUP(B2892,'De-Para_Estado_Regiao'!$B:$C,2,0)</f>
        <v>Sudeste</v>
      </c>
      <c r="K2892" s="41">
        <f t="shared" si="136"/>
        <v>41854.58</v>
      </c>
      <c r="L2892" s="15">
        <f t="shared" si="137"/>
        <v>0.752</v>
      </c>
    </row>
    <row r="2893" spans="1:12" x14ac:dyDescent="0.25">
      <c r="A2893" s="50" t="s">
        <v>554</v>
      </c>
      <c r="B2893" s="50" t="s">
        <v>27</v>
      </c>
      <c r="C2893" s="50">
        <v>1261</v>
      </c>
      <c r="D2893" s="50">
        <v>0.76</v>
      </c>
      <c r="E2893" s="50">
        <v>0.74</v>
      </c>
      <c r="F2893" s="50">
        <v>0.68700000000000006</v>
      </c>
      <c r="G2893" s="51">
        <v>41764.120000000003</v>
      </c>
      <c r="H2893" s="50">
        <v>45</v>
      </c>
      <c r="I2893" t="str">
        <f t="shared" si="135"/>
        <v>Alto</v>
      </c>
      <c r="J2893" t="str">
        <f>VLOOKUP(B2893,'De-Para_Estado_Regiao'!$B:$C,2,0)</f>
        <v>Sudeste</v>
      </c>
      <c r="K2893" s="41">
        <f t="shared" si="136"/>
        <v>41764.120000000003</v>
      </c>
      <c r="L2893" s="15">
        <f t="shared" si="137"/>
        <v>0.74</v>
      </c>
    </row>
    <row r="2894" spans="1:12" x14ac:dyDescent="0.25">
      <c r="A2894" s="50" t="s">
        <v>297</v>
      </c>
      <c r="B2894" s="50" t="s">
        <v>27</v>
      </c>
      <c r="C2894" s="50">
        <v>4117</v>
      </c>
      <c r="D2894" s="50">
        <v>0.77200000000000002</v>
      </c>
      <c r="E2894" s="50">
        <v>0.747</v>
      </c>
      <c r="F2894" s="50">
        <v>0.70299999999999996</v>
      </c>
      <c r="G2894" s="51">
        <v>41724.54</v>
      </c>
      <c r="H2894" s="50">
        <v>45</v>
      </c>
      <c r="I2894" t="str">
        <f t="shared" si="135"/>
        <v>Alto</v>
      </c>
      <c r="J2894" t="str">
        <f>VLOOKUP(B2894,'De-Para_Estado_Regiao'!$B:$C,2,0)</f>
        <v>Sudeste</v>
      </c>
      <c r="K2894" s="41">
        <f t="shared" si="136"/>
        <v>41724.54</v>
      </c>
      <c r="L2894" s="15">
        <f t="shared" si="137"/>
        <v>0.747</v>
      </c>
    </row>
    <row r="2895" spans="1:12" x14ac:dyDescent="0.25">
      <c r="A2895" s="50" t="s">
        <v>136</v>
      </c>
      <c r="B2895" s="50" t="s">
        <v>27</v>
      </c>
      <c r="C2895" s="50">
        <v>4177</v>
      </c>
      <c r="D2895" s="50">
        <v>0.82</v>
      </c>
      <c r="E2895" s="50">
        <v>0.84799999999999998</v>
      </c>
      <c r="F2895" s="50">
        <v>0.76300000000000001</v>
      </c>
      <c r="G2895" s="51">
        <v>41711.769999999997</v>
      </c>
      <c r="H2895" s="50">
        <v>187</v>
      </c>
      <c r="I2895" t="str">
        <f t="shared" si="135"/>
        <v>Muito Alto</v>
      </c>
      <c r="J2895" t="str">
        <f>VLOOKUP(B2895,'De-Para_Estado_Regiao'!$B:$C,2,0)</f>
        <v>Sudeste</v>
      </c>
      <c r="K2895" s="41">
        <f t="shared" si="136"/>
        <v>41711.769999999997</v>
      </c>
      <c r="L2895" s="15">
        <f t="shared" si="137"/>
        <v>0.84799999999999998</v>
      </c>
    </row>
    <row r="2896" spans="1:12" x14ac:dyDescent="0.25">
      <c r="A2896" s="52" t="s">
        <v>521</v>
      </c>
      <c r="B2896" s="52" t="s">
        <v>27</v>
      </c>
      <c r="C2896" s="52">
        <v>1473</v>
      </c>
      <c r="D2896" s="52">
        <v>0.75</v>
      </c>
      <c r="E2896" s="52">
        <v>0.73599999999999999</v>
      </c>
      <c r="F2896" s="52">
        <v>0.66200000000000003</v>
      </c>
      <c r="G2896" s="53">
        <v>41510.78</v>
      </c>
      <c r="H2896" s="52">
        <v>18</v>
      </c>
      <c r="I2896" t="str">
        <f t="shared" si="135"/>
        <v>Alto</v>
      </c>
      <c r="J2896" t="str">
        <f>VLOOKUP(B2896,'De-Para_Estado_Regiao'!$B:$C,2,0)</f>
        <v>Sudeste</v>
      </c>
      <c r="K2896" s="41">
        <f t="shared" si="136"/>
        <v>41510.78</v>
      </c>
      <c r="L2896" s="15">
        <f t="shared" si="137"/>
        <v>0.73599999999999999</v>
      </c>
    </row>
    <row r="2897" spans="1:12" x14ac:dyDescent="0.25">
      <c r="A2897" s="52" t="s">
        <v>240</v>
      </c>
      <c r="B2897" s="52" t="s">
        <v>27</v>
      </c>
      <c r="C2897" s="52">
        <v>3378</v>
      </c>
      <c r="D2897" s="52">
        <v>0.78</v>
      </c>
      <c r="E2897" s="52">
        <v>0.75600000000000001</v>
      </c>
      <c r="F2897" s="52">
        <v>0.73499999999999999</v>
      </c>
      <c r="G2897" s="53">
        <v>41444.67</v>
      </c>
      <c r="H2897" s="52">
        <v>50</v>
      </c>
      <c r="I2897" t="str">
        <f t="shared" si="135"/>
        <v>Alto</v>
      </c>
      <c r="J2897" t="str">
        <f>VLOOKUP(B2897,'De-Para_Estado_Regiao'!$B:$C,2,0)</f>
        <v>Sudeste</v>
      </c>
      <c r="K2897" s="41">
        <f t="shared" si="136"/>
        <v>41444.67</v>
      </c>
      <c r="L2897" s="15">
        <f t="shared" si="137"/>
        <v>0.75600000000000001</v>
      </c>
    </row>
    <row r="2898" spans="1:12" x14ac:dyDescent="0.25">
      <c r="A2898" s="52" t="s">
        <v>1289</v>
      </c>
      <c r="B2898" s="52" t="s">
        <v>27</v>
      </c>
      <c r="C2898" s="52">
        <v>178</v>
      </c>
      <c r="D2898" s="52">
        <v>0.74</v>
      </c>
      <c r="E2898" s="52">
        <v>0.72</v>
      </c>
      <c r="F2898" s="52">
        <v>0.66300000000000003</v>
      </c>
      <c r="G2898" s="53">
        <v>41393.06</v>
      </c>
      <c r="H2898" s="52">
        <v>0</v>
      </c>
      <c r="I2898" t="str">
        <f t="shared" si="135"/>
        <v>Alto</v>
      </c>
      <c r="J2898" t="str">
        <f>VLOOKUP(B2898,'De-Para_Estado_Regiao'!$B:$C,2,0)</f>
        <v>Sudeste</v>
      </c>
      <c r="K2898" s="41">
        <f t="shared" si="136"/>
        <v>41393.06</v>
      </c>
      <c r="L2898" s="15">
        <f t="shared" si="137"/>
        <v>0.72</v>
      </c>
    </row>
    <row r="2899" spans="1:12" x14ac:dyDescent="0.25">
      <c r="A2899" s="50" t="s">
        <v>1759</v>
      </c>
      <c r="B2899" s="50" t="s">
        <v>27</v>
      </c>
      <c r="C2899" s="50">
        <v>95</v>
      </c>
      <c r="D2899" s="50">
        <v>0.85</v>
      </c>
      <c r="E2899" s="50">
        <v>0.84899999999999998</v>
      </c>
      <c r="F2899" s="50">
        <v>0.82499999999999996</v>
      </c>
      <c r="G2899" s="51">
        <v>41378.019999999997</v>
      </c>
      <c r="H2899" s="50">
        <v>3</v>
      </c>
      <c r="I2899" t="str">
        <f t="shared" si="135"/>
        <v>Muito Alto</v>
      </c>
      <c r="J2899" t="str">
        <f>VLOOKUP(B2899,'De-Para_Estado_Regiao'!$B:$C,2,0)</f>
        <v>Sudeste</v>
      </c>
      <c r="K2899" s="41">
        <f t="shared" si="136"/>
        <v>41378.019999999997</v>
      </c>
      <c r="L2899" s="15">
        <f t="shared" si="137"/>
        <v>0.84899999999999998</v>
      </c>
    </row>
    <row r="2900" spans="1:12" x14ac:dyDescent="0.25">
      <c r="A2900" s="52" t="s">
        <v>118</v>
      </c>
      <c r="B2900" s="52" t="s">
        <v>35</v>
      </c>
      <c r="C2900" s="52">
        <v>13981</v>
      </c>
      <c r="D2900" s="52">
        <v>0.77200000000000002</v>
      </c>
      <c r="E2900" s="52">
        <v>0.77200000000000002</v>
      </c>
      <c r="F2900" s="52">
        <v>0.70499999999999996</v>
      </c>
      <c r="G2900" s="53">
        <v>41360.17</v>
      </c>
      <c r="H2900" s="52">
        <v>301</v>
      </c>
      <c r="I2900" t="str">
        <f t="shared" si="135"/>
        <v>Alto</v>
      </c>
      <c r="J2900" t="str">
        <f>VLOOKUP(B2900,'De-Para_Estado_Regiao'!$B:$C,2,0)</f>
        <v>Sudeste</v>
      </c>
      <c r="K2900" s="41">
        <f t="shared" si="136"/>
        <v>41360.17</v>
      </c>
      <c r="L2900" s="15">
        <f t="shared" si="137"/>
        <v>0.77200000000000002</v>
      </c>
    </row>
    <row r="2901" spans="1:12" x14ac:dyDescent="0.25">
      <c r="A2901" s="50" t="s">
        <v>227</v>
      </c>
      <c r="B2901" s="50" t="s">
        <v>27</v>
      </c>
      <c r="C2901" s="50">
        <v>7659</v>
      </c>
      <c r="D2901" s="50">
        <v>0.77300000000000002</v>
      </c>
      <c r="E2901" s="50">
        <v>0.745</v>
      </c>
      <c r="F2901" s="50">
        <v>0.73599999999999999</v>
      </c>
      <c r="G2901" s="51">
        <v>41328.58</v>
      </c>
      <c r="H2901" s="50">
        <v>174</v>
      </c>
      <c r="I2901" t="str">
        <f t="shared" si="135"/>
        <v>Alto</v>
      </c>
      <c r="J2901" t="str">
        <f>VLOOKUP(B2901,'De-Para_Estado_Regiao'!$B:$C,2,0)</f>
        <v>Sudeste</v>
      </c>
      <c r="K2901" s="41">
        <f t="shared" si="136"/>
        <v>41328.58</v>
      </c>
      <c r="L2901" s="15">
        <f t="shared" si="137"/>
        <v>0.745</v>
      </c>
    </row>
    <row r="2902" spans="1:12" x14ac:dyDescent="0.25">
      <c r="A2902" s="50" t="s">
        <v>111</v>
      </c>
      <c r="B2902" s="50" t="s">
        <v>27</v>
      </c>
      <c r="C2902" s="50">
        <v>10039</v>
      </c>
      <c r="D2902" s="50">
        <v>0.80500000000000005</v>
      </c>
      <c r="E2902" s="50">
        <v>0.78800000000000003</v>
      </c>
      <c r="F2902" s="50">
        <v>0.76600000000000001</v>
      </c>
      <c r="G2902" s="51">
        <v>41281.81</v>
      </c>
      <c r="H2902" s="50">
        <v>390</v>
      </c>
      <c r="I2902" t="str">
        <f t="shared" si="135"/>
        <v>Muito Alto</v>
      </c>
      <c r="J2902" t="str">
        <f>VLOOKUP(B2902,'De-Para_Estado_Regiao'!$B:$C,2,0)</f>
        <v>Sudeste</v>
      </c>
      <c r="K2902" s="41">
        <f t="shared" si="136"/>
        <v>41281.81</v>
      </c>
      <c r="L2902" s="15">
        <f t="shared" si="137"/>
        <v>0.78800000000000003</v>
      </c>
    </row>
    <row r="2903" spans="1:12" x14ac:dyDescent="0.25">
      <c r="A2903" s="52" t="s">
        <v>2800</v>
      </c>
      <c r="B2903" s="52" t="s">
        <v>27</v>
      </c>
      <c r="C2903" s="52">
        <v>92</v>
      </c>
      <c r="D2903" s="52">
        <v>0.754</v>
      </c>
      <c r="E2903" s="52">
        <v>0.72799999999999998</v>
      </c>
      <c r="F2903" s="52">
        <v>0.7</v>
      </c>
      <c r="G2903" s="53">
        <v>41125.160000000003</v>
      </c>
      <c r="H2903" s="52">
        <v>1</v>
      </c>
      <c r="I2903" t="str">
        <f t="shared" si="135"/>
        <v>Alto</v>
      </c>
      <c r="J2903" t="str">
        <f>VLOOKUP(B2903,'De-Para_Estado_Regiao'!$B:$C,2,0)</f>
        <v>Sudeste</v>
      </c>
      <c r="K2903" s="41">
        <f t="shared" si="136"/>
        <v>41125.160000000003</v>
      </c>
      <c r="L2903" s="15">
        <f t="shared" si="137"/>
        <v>0.72799999999999998</v>
      </c>
    </row>
    <row r="2904" spans="1:12" x14ac:dyDescent="0.25">
      <c r="A2904" s="52" t="s">
        <v>3673</v>
      </c>
      <c r="B2904" s="52" t="s">
        <v>35</v>
      </c>
      <c r="C2904" s="52">
        <v>102</v>
      </c>
      <c r="D2904" s="52">
        <v>0.72</v>
      </c>
      <c r="E2904" s="52">
        <v>0.71799999999999997</v>
      </c>
      <c r="F2904" s="52">
        <v>0.60799999999999998</v>
      </c>
      <c r="G2904" s="53">
        <v>40620.21</v>
      </c>
      <c r="H2904" s="52">
        <v>2</v>
      </c>
      <c r="I2904" t="str">
        <f t="shared" si="135"/>
        <v>Alto</v>
      </c>
      <c r="J2904" t="str">
        <f>VLOOKUP(B2904,'De-Para_Estado_Regiao'!$B:$C,2,0)</f>
        <v>Sudeste</v>
      </c>
      <c r="K2904" s="41">
        <f t="shared" si="136"/>
        <v>40620.21</v>
      </c>
      <c r="L2904" s="15">
        <f t="shared" si="137"/>
        <v>0.71799999999999997</v>
      </c>
    </row>
    <row r="2905" spans="1:12" x14ac:dyDescent="0.25">
      <c r="A2905" s="50" t="s">
        <v>81</v>
      </c>
      <c r="B2905" s="50" t="s">
        <v>35</v>
      </c>
      <c r="C2905" s="50">
        <v>30911</v>
      </c>
      <c r="D2905" s="50">
        <v>0.76</v>
      </c>
      <c r="E2905" s="50">
        <v>0.745</v>
      </c>
      <c r="F2905" s="50">
        <v>0.69699999999999995</v>
      </c>
      <c r="G2905" s="51">
        <v>40512.94</v>
      </c>
      <c r="H2905" s="50">
        <v>519</v>
      </c>
      <c r="I2905" t="str">
        <f t="shared" si="135"/>
        <v>Alto</v>
      </c>
      <c r="J2905" t="str">
        <f>VLOOKUP(B2905,'De-Para_Estado_Regiao'!$B:$C,2,0)</f>
        <v>Sudeste</v>
      </c>
      <c r="K2905" s="41">
        <f t="shared" si="136"/>
        <v>40512.94</v>
      </c>
      <c r="L2905" s="15">
        <f t="shared" si="137"/>
        <v>0.745</v>
      </c>
    </row>
    <row r="2906" spans="1:12" x14ac:dyDescent="0.25">
      <c r="A2906" s="50" t="s">
        <v>53</v>
      </c>
      <c r="B2906" s="50" t="s">
        <v>27</v>
      </c>
      <c r="C2906" s="50">
        <v>58730</v>
      </c>
      <c r="D2906" s="50">
        <v>0.76300000000000001</v>
      </c>
      <c r="E2906" s="50">
        <v>0.746</v>
      </c>
      <c r="F2906" s="50">
        <v>0.71699999999999997</v>
      </c>
      <c r="G2906" s="51">
        <v>40367.54</v>
      </c>
      <c r="H2906" s="50">
        <v>992</v>
      </c>
      <c r="I2906" t="str">
        <f t="shared" si="135"/>
        <v>Alto</v>
      </c>
      <c r="J2906" t="str">
        <f>VLOOKUP(B2906,'De-Para_Estado_Regiao'!$B:$C,2,0)</f>
        <v>Sudeste</v>
      </c>
      <c r="K2906" s="41">
        <f t="shared" si="136"/>
        <v>40367.54</v>
      </c>
      <c r="L2906" s="15">
        <f t="shared" si="137"/>
        <v>0.746</v>
      </c>
    </row>
    <row r="2907" spans="1:12" x14ac:dyDescent="0.25">
      <c r="A2907" s="50" t="s">
        <v>470</v>
      </c>
      <c r="B2907" s="50" t="s">
        <v>27</v>
      </c>
      <c r="C2907" s="50">
        <v>2567</v>
      </c>
      <c r="D2907" s="50">
        <v>0.73299999999999998</v>
      </c>
      <c r="E2907" s="50">
        <v>0.71299999999999997</v>
      </c>
      <c r="F2907" s="50">
        <v>0.63900000000000001</v>
      </c>
      <c r="G2907" s="51">
        <v>40134.15</v>
      </c>
      <c r="H2907" s="50">
        <v>35</v>
      </c>
      <c r="I2907" t="str">
        <f t="shared" si="135"/>
        <v>Alto</v>
      </c>
      <c r="J2907" t="str">
        <f>VLOOKUP(B2907,'De-Para_Estado_Regiao'!$B:$C,2,0)</f>
        <v>Sudeste</v>
      </c>
      <c r="K2907" s="41">
        <f t="shared" si="136"/>
        <v>40134.15</v>
      </c>
      <c r="L2907" s="15">
        <f t="shared" si="137"/>
        <v>0.71299999999999997</v>
      </c>
    </row>
    <row r="2908" spans="1:12" x14ac:dyDescent="0.25">
      <c r="A2908" s="52" t="s">
        <v>547</v>
      </c>
      <c r="B2908" s="52" t="s">
        <v>35</v>
      </c>
      <c r="C2908" s="52">
        <v>1448</v>
      </c>
      <c r="D2908" s="52">
        <v>0.747</v>
      </c>
      <c r="E2908" s="52">
        <v>0.76100000000000001</v>
      </c>
      <c r="F2908" s="52">
        <v>0.63900000000000001</v>
      </c>
      <c r="G2908" s="53">
        <v>40099.769999999997</v>
      </c>
      <c r="H2908" s="52">
        <v>23</v>
      </c>
      <c r="I2908" t="str">
        <f t="shared" si="135"/>
        <v>Alto</v>
      </c>
      <c r="J2908" t="str">
        <f>VLOOKUP(B2908,'De-Para_Estado_Regiao'!$B:$C,2,0)</f>
        <v>Sudeste</v>
      </c>
      <c r="K2908" s="41">
        <f t="shared" si="136"/>
        <v>40099.769999999997</v>
      </c>
      <c r="L2908" s="15">
        <f t="shared" si="137"/>
        <v>0.76100000000000001</v>
      </c>
    </row>
    <row r="2909" spans="1:12" x14ac:dyDescent="0.25">
      <c r="A2909" s="52" t="s">
        <v>2368</v>
      </c>
      <c r="B2909" s="52" t="s">
        <v>35</v>
      </c>
      <c r="C2909" s="52">
        <v>577</v>
      </c>
      <c r="D2909" s="52">
        <v>0.72</v>
      </c>
      <c r="E2909" s="52">
        <v>0.70299999999999996</v>
      </c>
      <c r="F2909" s="52">
        <v>0.61599999999999999</v>
      </c>
      <c r="G2909" s="53">
        <v>40030.65</v>
      </c>
      <c r="H2909" s="52">
        <v>11</v>
      </c>
      <c r="I2909" t="str">
        <f t="shared" si="135"/>
        <v>Alto</v>
      </c>
      <c r="J2909" t="str">
        <f>VLOOKUP(B2909,'De-Para_Estado_Regiao'!$B:$C,2,0)</f>
        <v>Sudeste</v>
      </c>
      <c r="K2909" s="41">
        <f t="shared" si="136"/>
        <v>40030.65</v>
      </c>
      <c r="L2909" s="15">
        <f t="shared" si="137"/>
        <v>0.70299999999999996</v>
      </c>
    </row>
    <row r="2910" spans="1:12" x14ac:dyDescent="0.25">
      <c r="A2910" s="50" t="s">
        <v>115</v>
      </c>
      <c r="B2910" s="50" t="s">
        <v>30</v>
      </c>
      <c r="C2910" s="50">
        <v>11542</v>
      </c>
      <c r="D2910" s="50">
        <v>0.77</v>
      </c>
      <c r="E2910" s="50">
        <v>0.76300000000000001</v>
      </c>
      <c r="F2910" s="50">
        <v>0.72</v>
      </c>
      <c r="G2910" s="51">
        <v>39679.43</v>
      </c>
      <c r="H2910" s="50">
        <v>263</v>
      </c>
      <c r="I2910" t="str">
        <f t="shared" si="135"/>
        <v>Alto</v>
      </c>
      <c r="J2910" t="str">
        <f>VLOOKUP(B2910,'De-Para_Estado_Regiao'!$B:$C,2,0)</f>
        <v>Sudeste</v>
      </c>
      <c r="K2910" s="41">
        <f t="shared" si="136"/>
        <v>39679.43</v>
      </c>
      <c r="L2910" s="15">
        <f t="shared" si="137"/>
        <v>0.76300000000000001</v>
      </c>
    </row>
    <row r="2911" spans="1:12" x14ac:dyDescent="0.25">
      <c r="A2911" s="50" t="s">
        <v>359</v>
      </c>
      <c r="B2911" s="50" t="s">
        <v>27</v>
      </c>
      <c r="C2911" s="50">
        <v>1061</v>
      </c>
      <c r="D2911" s="50">
        <v>0.7</v>
      </c>
      <c r="E2911" s="50">
        <v>0.71799999999999997</v>
      </c>
      <c r="F2911" s="50">
        <v>0.57599999999999996</v>
      </c>
      <c r="G2911" s="51">
        <v>39295.21</v>
      </c>
      <c r="H2911" s="50">
        <v>24</v>
      </c>
      <c r="I2911" t="str">
        <f t="shared" si="135"/>
        <v>Alto</v>
      </c>
      <c r="J2911" t="str">
        <f>VLOOKUP(B2911,'De-Para_Estado_Regiao'!$B:$C,2,0)</f>
        <v>Sudeste</v>
      </c>
      <c r="K2911" s="41">
        <f t="shared" si="136"/>
        <v>39295.21</v>
      </c>
      <c r="L2911" s="15">
        <f t="shared" si="137"/>
        <v>0.71799999999999997</v>
      </c>
    </row>
    <row r="2912" spans="1:12" x14ac:dyDescent="0.25">
      <c r="A2912" s="50" t="s">
        <v>325</v>
      </c>
      <c r="B2912" s="50" t="s">
        <v>30</v>
      </c>
      <c r="C2912" s="50">
        <v>5535</v>
      </c>
      <c r="D2912" s="50">
        <v>0.76500000000000001</v>
      </c>
      <c r="E2912" s="50">
        <v>0.76100000000000001</v>
      </c>
      <c r="F2912" s="50">
        <v>0.69199999999999995</v>
      </c>
      <c r="G2912" s="51">
        <v>39078.14</v>
      </c>
      <c r="H2912" s="50">
        <v>129</v>
      </c>
      <c r="I2912" t="str">
        <f t="shared" si="135"/>
        <v>Alto</v>
      </c>
      <c r="J2912" t="str">
        <f>VLOOKUP(B2912,'De-Para_Estado_Regiao'!$B:$C,2,0)</f>
        <v>Sudeste</v>
      </c>
      <c r="K2912" s="41">
        <f t="shared" si="136"/>
        <v>39078.14</v>
      </c>
      <c r="L2912" s="15">
        <f t="shared" si="137"/>
        <v>0.76100000000000001</v>
      </c>
    </row>
    <row r="2913" spans="1:12" x14ac:dyDescent="0.25">
      <c r="A2913" s="52" t="s">
        <v>114</v>
      </c>
      <c r="B2913" s="52" t="s">
        <v>27</v>
      </c>
      <c r="C2913" s="52">
        <v>9031</v>
      </c>
      <c r="D2913" s="52">
        <v>0.81499999999999995</v>
      </c>
      <c r="E2913" s="52">
        <v>0.78800000000000003</v>
      </c>
      <c r="F2913" s="52">
        <v>0.78200000000000003</v>
      </c>
      <c r="G2913" s="53">
        <v>39065.74</v>
      </c>
      <c r="H2913" s="52">
        <v>239</v>
      </c>
      <c r="I2913" t="str">
        <f t="shared" si="135"/>
        <v>Muito Alto</v>
      </c>
      <c r="J2913" t="str">
        <f>VLOOKUP(B2913,'De-Para_Estado_Regiao'!$B:$C,2,0)</f>
        <v>Sudeste</v>
      </c>
      <c r="K2913" s="41">
        <f t="shared" si="136"/>
        <v>39065.74</v>
      </c>
      <c r="L2913" s="15">
        <f t="shared" si="137"/>
        <v>0.78800000000000003</v>
      </c>
    </row>
    <row r="2914" spans="1:12" x14ac:dyDescent="0.25">
      <c r="A2914" s="50" t="s">
        <v>417</v>
      </c>
      <c r="B2914" s="50" t="s">
        <v>27</v>
      </c>
      <c r="C2914" s="50">
        <v>884</v>
      </c>
      <c r="D2914" s="50">
        <v>0.75</v>
      </c>
      <c r="E2914" s="50">
        <v>0.69599999999999995</v>
      </c>
      <c r="F2914" s="50">
        <v>0.71799999999999997</v>
      </c>
      <c r="G2914" s="51">
        <v>39033.19</v>
      </c>
      <c r="H2914" s="50">
        <v>10</v>
      </c>
      <c r="I2914" t="str">
        <f t="shared" si="135"/>
        <v>Alto</v>
      </c>
      <c r="J2914" t="str">
        <f>VLOOKUP(B2914,'De-Para_Estado_Regiao'!$B:$C,2,0)</f>
        <v>Sudeste</v>
      </c>
      <c r="K2914" s="41">
        <f t="shared" si="136"/>
        <v>39033.19</v>
      </c>
      <c r="L2914" s="15">
        <f t="shared" si="137"/>
        <v>0.69599999999999995</v>
      </c>
    </row>
    <row r="2915" spans="1:12" x14ac:dyDescent="0.25">
      <c r="A2915" s="50" t="s">
        <v>4496</v>
      </c>
      <c r="B2915" s="50" t="s">
        <v>27</v>
      </c>
      <c r="C2915" s="50">
        <v>41</v>
      </c>
      <c r="D2915" s="50">
        <v>0.71</v>
      </c>
      <c r="E2915" s="50">
        <v>0.67800000000000005</v>
      </c>
      <c r="F2915" s="50">
        <v>0.63900000000000001</v>
      </c>
      <c r="G2915" s="51">
        <v>39012.15</v>
      </c>
      <c r="H2915" s="50">
        <v>1</v>
      </c>
      <c r="I2915" t="str">
        <f t="shared" si="135"/>
        <v>Alto</v>
      </c>
      <c r="J2915" t="str">
        <f>VLOOKUP(B2915,'De-Para_Estado_Regiao'!$B:$C,2,0)</f>
        <v>Sudeste</v>
      </c>
      <c r="K2915" s="41">
        <f t="shared" si="136"/>
        <v>39012.15</v>
      </c>
      <c r="L2915" s="15">
        <f t="shared" si="137"/>
        <v>0.67800000000000005</v>
      </c>
    </row>
    <row r="2916" spans="1:12" x14ac:dyDescent="0.25">
      <c r="A2916" s="52" t="s">
        <v>372</v>
      </c>
      <c r="B2916" s="52" t="s">
        <v>35</v>
      </c>
      <c r="C2916" s="52">
        <v>3060</v>
      </c>
      <c r="D2916" s="52">
        <v>0.74099999999999999</v>
      </c>
      <c r="E2916" s="52">
        <v>0.72099999999999997</v>
      </c>
      <c r="F2916" s="52">
        <v>0.67700000000000005</v>
      </c>
      <c r="G2916" s="53">
        <v>39001.79</v>
      </c>
      <c r="H2916" s="52">
        <v>94</v>
      </c>
      <c r="I2916" t="str">
        <f t="shared" si="135"/>
        <v>Alto</v>
      </c>
      <c r="J2916" t="str">
        <f>VLOOKUP(B2916,'De-Para_Estado_Regiao'!$B:$C,2,0)</f>
        <v>Sudeste</v>
      </c>
      <c r="K2916" s="41">
        <f t="shared" si="136"/>
        <v>39001.79</v>
      </c>
      <c r="L2916" s="15">
        <f t="shared" si="137"/>
        <v>0.72099999999999997</v>
      </c>
    </row>
    <row r="2917" spans="1:12" x14ac:dyDescent="0.25">
      <c r="A2917" s="50" t="s">
        <v>273</v>
      </c>
      <c r="B2917" s="50" t="s">
        <v>27</v>
      </c>
      <c r="C2917" s="50">
        <v>4198</v>
      </c>
      <c r="D2917" s="50">
        <v>0.79</v>
      </c>
      <c r="E2917" s="50">
        <v>0.754</v>
      </c>
      <c r="F2917" s="50">
        <v>0.755</v>
      </c>
      <c r="G2917" s="51">
        <v>38964.629999999997</v>
      </c>
      <c r="H2917" s="50">
        <v>90</v>
      </c>
      <c r="I2917" t="str">
        <f t="shared" si="135"/>
        <v>Alto</v>
      </c>
      <c r="J2917" t="str">
        <f>VLOOKUP(B2917,'De-Para_Estado_Regiao'!$B:$C,2,0)</f>
        <v>Sudeste</v>
      </c>
      <c r="K2917" s="41">
        <f t="shared" si="136"/>
        <v>38964.629999999997</v>
      </c>
      <c r="L2917" s="15">
        <f t="shared" si="137"/>
        <v>0.754</v>
      </c>
    </row>
    <row r="2918" spans="1:12" x14ac:dyDescent="0.25">
      <c r="A2918" s="52" t="s">
        <v>459</v>
      </c>
      <c r="B2918" s="52" t="s">
        <v>35</v>
      </c>
      <c r="C2918" s="52">
        <v>1646</v>
      </c>
      <c r="D2918" s="52">
        <v>0.72099999999999997</v>
      </c>
      <c r="E2918" s="52">
        <v>0.72699999999999998</v>
      </c>
      <c r="F2918" s="52">
        <v>0.62</v>
      </c>
      <c r="G2918" s="53">
        <v>38950.04</v>
      </c>
      <c r="H2918" s="52">
        <v>36</v>
      </c>
      <c r="I2918" t="str">
        <f t="shared" si="135"/>
        <v>Alto</v>
      </c>
      <c r="J2918" t="str">
        <f>VLOOKUP(B2918,'De-Para_Estado_Regiao'!$B:$C,2,0)</f>
        <v>Sudeste</v>
      </c>
      <c r="K2918" s="41">
        <f t="shared" si="136"/>
        <v>38950.04</v>
      </c>
      <c r="L2918" s="15">
        <f t="shared" si="137"/>
        <v>0.72699999999999998</v>
      </c>
    </row>
    <row r="2919" spans="1:12" x14ac:dyDescent="0.25">
      <c r="A2919" s="52" t="s">
        <v>606</v>
      </c>
      <c r="B2919" s="52" t="s">
        <v>27</v>
      </c>
      <c r="C2919" s="52">
        <v>1971</v>
      </c>
      <c r="D2919" s="52">
        <v>0.74299999999999999</v>
      </c>
      <c r="E2919" s="52">
        <v>0.72099999999999997</v>
      </c>
      <c r="F2919" s="52">
        <v>0.68400000000000005</v>
      </c>
      <c r="G2919" s="53">
        <v>38941.79</v>
      </c>
      <c r="H2919" s="52">
        <v>43</v>
      </c>
      <c r="I2919" t="str">
        <f t="shared" si="135"/>
        <v>Alto</v>
      </c>
      <c r="J2919" t="str">
        <f>VLOOKUP(B2919,'De-Para_Estado_Regiao'!$B:$C,2,0)</f>
        <v>Sudeste</v>
      </c>
      <c r="K2919" s="41">
        <f t="shared" si="136"/>
        <v>38941.79</v>
      </c>
      <c r="L2919" s="15">
        <f t="shared" si="137"/>
        <v>0.72099999999999997</v>
      </c>
    </row>
    <row r="2920" spans="1:12" x14ac:dyDescent="0.25">
      <c r="A2920" s="52" t="s">
        <v>503</v>
      </c>
      <c r="B2920" s="52" t="s">
        <v>27</v>
      </c>
      <c r="C2920" s="52">
        <v>1724</v>
      </c>
      <c r="D2920" s="52">
        <v>0.71</v>
      </c>
      <c r="E2920" s="52">
        <v>0.71599999999999997</v>
      </c>
      <c r="F2920" s="52">
        <v>0.60399999999999998</v>
      </c>
      <c r="G2920" s="53">
        <v>38855.69</v>
      </c>
      <c r="H2920" s="52">
        <v>35</v>
      </c>
      <c r="I2920" t="str">
        <f t="shared" si="135"/>
        <v>Alto</v>
      </c>
      <c r="J2920" t="str">
        <f>VLOOKUP(B2920,'De-Para_Estado_Regiao'!$B:$C,2,0)</f>
        <v>Sudeste</v>
      </c>
      <c r="K2920" s="41">
        <f t="shared" si="136"/>
        <v>38855.69</v>
      </c>
      <c r="L2920" s="15">
        <f t="shared" si="137"/>
        <v>0.71599999999999997</v>
      </c>
    </row>
    <row r="2921" spans="1:12" x14ac:dyDescent="0.25">
      <c r="A2921" s="50" t="s">
        <v>3309</v>
      </c>
      <c r="B2921" s="50" t="s">
        <v>27</v>
      </c>
      <c r="C2921" s="50">
        <v>288</v>
      </c>
      <c r="D2921" s="50">
        <v>0.75700000000000001</v>
      </c>
      <c r="E2921" s="50">
        <v>0.71</v>
      </c>
      <c r="F2921" s="50">
        <v>0.72799999999999998</v>
      </c>
      <c r="G2921" s="51">
        <v>38820.769999999997</v>
      </c>
      <c r="H2921" s="50">
        <v>7</v>
      </c>
      <c r="I2921" t="str">
        <f t="shared" si="135"/>
        <v>Alto</v>
      </c>
      <c r="J2921" t="str">
        <f>VLOOKUP(B2921,'De-Para_Estado_Regiao'!$B:$C,2,0)</f>
        <v>Sudeste</v>
      </c>
      <c r="K2921" s="41">
        <f t="shared" si="136"/>
        <v>38820.769999999997</v>
      </c>
      <c r="L2921" s="15">
        <f t="shared" si="137"/>
        <v>0.71</v>
      </c>
    </row>
    <row r="2922" spans="1:12" x14ac:dyDescent="0.25">
      <c r="A2922" s="50" t="s">
        <v>3548</v>
      </c>
      <c r="B2922" s="50" t="s">
        <v>35</v>
      </c>
      <c r="C2922" s="50">
        <v>108</v>
      </c>
      <c r="D2922" s="50">
        <v>0.71099999999999997</v>
      </c>
      <c r="E2922" s="50">
        <v>0.72199999999999998</v>
      </c>
      <c r="F2922" s="50">
        <v>0.58399999999999996</v>
      </c>
      <c r="G2922" s="51">
        <v>38761.660000000003</v>
      </c>
      <c r="H2922" s="50">
        <v>1</v>
      </c>
      <c r="I2922" t="str">
        <f t="shared" si="135"/>
        <v>Alto</v>
      </c>
      <c r="J2922" t="str">
        <f>VLOOKUP(B2922,'De-Para_Estado_Regiao'!$B:$C,2,0)</f>
        <v>Sudeste</v>
      </c>
      <c r="K2922" s="41">
        <f t="shared" si="136"/>
        <v>38761.660000000003</v>
      </c>
      <c r="L2922" s="15">
        <f t="shared" si="137"/>
        <v>0.72199999999999998</v>
      </c>
    </row>
    <row r="2923" spans="1:12" x14ac:dyDescent="0.25">
      <c r="A2923" s="50" t="s">
        <v>656</v>
      </c>
      <c r="B2923" s="50" t="s">
        <v>27</v>
      </c>
      <c r="C2923" s="50">
        <v>1253</v>
      </c>
      <c r="D2923" s="50">
        <v>0.75</v>
      </c>
      <c r="E2923" s="50">
        <v>0.72</v>
      </c>
      <c r="F2923" s="50">
        <v>0.68300000000000005</v>
      </c>
      <c r="G2923" s="51">
        <v>38668.19</v>
      </c>
      <c r="H2923" s="50">
        <v>19</v>
      </c>
      <c r="I2923" t="str">
        <f t="shared" si="135"/>
        <v>Alto</v>
      </c>
      <c r="J2923" t="str">
        <f>VLOOKUP(B2923,'De-Para_Estado_Regiao'!$B:$C,2,0)</f>
        <v>Sudeste</v>
      </c>
      <c r="K2923" s="41">
        <f t="shared" si="136"/>
        <v>38668.19</v>
      </c>
      <c r="L2923" s="15">
        <f t="shared" si="137"/>
        <v>0.72</v>
      </c>
    </row>
    <row r="2924" spans="1:12" x14ac:dyDescent="0.25">
      <c r="A2924" s="50" t="s">
        <v>156</v>
      </c>
      <c r="B2924" s="50" t="s">
        <v>27</v>
      </c>
      <c r="C2924" s="50">
        <v>5302</v>
      </c>
      <c r="D2924" s="50">
        <v>0.78</v>
      </c>
      <c r="E2924" s="50">
        <v>0.76300000000000001</v>
      </c>
      <c r="F2924" s="50">
        <v>0.72799999999999998</v>
      </c>
      <c r="G2924" s="51">
        <v>38412.06</v>
      </c>
      <c r="H2924" s="50">
        <v>112</v>
      </c>
      <c r="I2924" t="str">
        <f t="shared" si="135"/>
        <v>Alto</v>
      </c>
      <c r="J2924" t="str">
        <f>VLOOKUP(B2924,'De-Para_Estado_Regiao'!$B:$C,2,0)</f>
        <v>Sudeste</v>
      </c>
      <c r="K2924" s="41">
        <f t="shared" si="136"/>
        <v>38412.06</v>
      </c>
      <c r="L2924" s="15">
        <f t="shared" si="137"/>
        <v>0.76300000000000001</v>
      </c>
    </row>
    <row r="2925" spans="1:12" x14ac:dyDescent="0.25">
      <c r="A2925" s="52" t="s">
        <v>3370</v>
      </c>
      <c r="B2925" s="52" t="s">
        <v>35</v>
      </c>
      <c r="C2925" s="52">
        <v>247</v>
      </c>
      <c r="D2925" s="52">
        <v>0.626</v>
      </c>
      <c r="E2925" s="52">
        <v>0.60699999999999998</v>
      </c>
      <c r="F2925" s="52">
        <v>0.498</v>
      </c>
      <c r="G2925" s="53">
        <v>38287.29</v>
      </c>
      <c r="H2925" s="52">
        <v>2</v>
      </c>
      <c r="I2925" t="str">
        <f t="shared" si="135"/>
        <v>Médio</v>
      </c>
      <c r="J2925" t="str">
        <f>VLOOKUP(B2925,'De-Para_Estado_Regiao'!$B:$C,2,0)</f>
        <v>Sudeste</v>
      </c>
      <c r="K2925" s="41">
        <f t="shared" si="136"/>
        <v>38287.29</v>
      </c>
      <c r="L2925" s="15">
        <f t="shared" si="137"/>
        <v>0.60699999999999998</v>
      </c>
    </row>
    <row r="2926" spans="1:12" x14ac:dyDescent="0.25">
      <c r="A2926" s="52" t="s">
        <v>402</v>
      </c>
      <c r="B2926" s="52" t="s">
        <v>27</v>
      </c>
      <c r="C2926" s="52">
        <v>1427</v>
      </c>
      <c r="D2926" s="52">
        <v>0.79</v>
      </c>
      <c r="E2926" s="52">
        <v>0.76200000000000001</v>
      </c>
      <c r="F2926" s="52">
        <v>0.73899999999999999</v>
      </c>
      <c r="G2926" s="53">
        <v>38128.22</v>
      </c>
      <c r="H2926" s="52">
        <v>34</v>
      </c>
      <c r="I2926" t="str">
        <f t="shared" si="135"/>
        <v>Alto</v>
      </c>
      <c r="J2926" t="str">
        <f>VLOOKUP(B2926,'De-Para_Estado_Regiao'!$B:$C,2,0)</f>
        <v>Sudeste</v>
      </c>
      <c r="K2926" s="41">
        <f t="shared" si="136"/>
        <v>38128.22</v>
      </c>
      <c r="L2926" s="15">
        <f t="shared" si="137"/>
        <v>0.76200000000000001</v>
      </c>
    </row>
    <row r="2927" spans="1:12" x14ac:dyDescent="0.25">
      <c r="A2927" s="50" t="s">
        <v>490</v>
      </c>
      <c r="B2927" s="50" t="s">
        <v>27</v>
      </c>
      <c r="C2927" s="50">
        <v>1296</v>
      </c>
      <c r="D2927" s="50">
        <v>0.76300000000000001</v>
      </c>
      <c r="E2927" s="50">
        <v>0.72699999999999998</v>
      </c>
      <c r="F2927" s="50">
        <v>0.72599999999999998</v>
      </c>
      <c r="G2927" s="51">
        <v>38069.46</v>
      </c>
      <c r="H2927" s="50">
        <v>24</v>
      </c>
      <c r="I2927" t="str">
        <f t="shared" si="135"/>
        <v>Alto</v>
      </c>
      <c r="J2927" t="str">
        <f>VLOOKUP(B2927,'De-Para_Estado_Regiao'!$B:$C,2,0)</f>
        <v>Sudeste</v>
      </c>
      <c r="K2927" s="41">
        <f t="shared" si="136"/>
        <v>38069.46</v>
      </c>
      <c r="L2927" s="15">
        <f t="shared" si="137"/>
        <v>0.72699999999999998</v>
      </c>
    </row>
    <row r="2928" spans="1:12" x14ac:dyDescent="0.25">
      <c r="A2928" s="52" t="s">
        <v>281</v>
      </c>
      <c r="B2928" s="52" t="s">
        <v>27</v>
      </c>
      <c r="C2928" s="52">
        <v>5998</v>
      </c>
      <c r="D2928" s="52">
        <v>0.77</v>
      </c>
      <c r="E2928" s="52">
        <v>0.71</v>
      </c>
      <c r="F2928" s="52">
        <v>0.754</v>
      </c>
      <c r="G2928" s="53">
        <v>37885.61</v>
      </c>
      <c r="H2928" s="52">
        <v>113</v>
      </c>
      <c r="I2928" t="str">
        <f t="shared" si="135"/>
        <v>Alto</v>
      </c>
      <c r="J2928" t="str">
        <f>VLOOKUP(B2928,'De-Para_Estado_Regiao'!$B:$C,2,0)</f>
        <v>Sudeste</v>
      </c>
      <c r="K2928" s="41">
        <f t="shared" si="136"/>
        <v>37885.61</v>
      </c>
      <c r="L2928" s="15">
        <f t="shared" si="137"/>
        <v>0.71</v>
      </c>
    </row>
    <row r="2929" spans="1:12" x14ac:dyDescent="0.25">
      <c r="A2929" s="50" t="s">
        <v>287</v>
      </c>
      <c r="B2929" s="50" t="s">
        <v>27</v>
      </c>
      <c r="C2929" s="50">
        <v>13879</v>
      </c>
      <c r="D2929" s="50">
        <v>0.73499999999999999</v>
      </c>
      <c r="E2929" s="50">
        <v>0.7</v>
      </c>
      <c r="F2929" s="50">
        <v>0.67600000000000005</v>
      </c>
      <c r="G2929" s="51">
        <v>37832.19</v>
      </c>
      <c r="H2929" s="50">
        <v>184</v>
      </c>
      <c r="I2929" t="str">
        <f t="shared" si="135"/>
        <v>Alto</v>
      </c>
      <c r="J2929" t="str">
        <f>VLOOKUP(B2929,'De-Para_Estado_Regiao'!$B:$C,2,0)</f>
        <v>Sudeste</v>
      </c>
      <c r="K2929" s="41">
        <f t="shared" si="136"/>
        <v>37832.19</v>
      </c>
      <c r="L2929" s="15">
        <f t="shared" si="137"/>
        <v>0.7</v>
      </c>
    </row>
    <row r="2930" spans="1:12" x14ac:dyDescent="0.25">
      <c r="A2930" s="52" t="s">
        <v>1948</v>
      </c>
      <c r="B2930" s="52" t="s">
        <v>27</v>
      </c>
      <c r="C2930" s="52">
        <v>311</v>
      </c>
      <c r="D2930" s="52">
        <v>0.747</v>
      </c>
      <c r="E2930" s="52">
        <v>0.74299999999999999</v>
      </c>
      <c r="F2930" s="52">
        <v>0.69399999999999995</v>
      </c>
      <c r="G2930" s="53">
        <v>37772.910000000003</v>
      </c>
      <c r="H2930" s="52">
        <v>5</v>
      </c>
      <c r="I2930" t="str">
        <f t="shared" si="135"/>
        <v>Alto</v>
      </c>
      <c r="J2930" t="str">
        <f>VLOOKUP(B2930,'De-Para_Estado_Regiao'!$B:$C,2,0)</f>
        <v>Sudeste</v>
      </c>
      <c r="K2930" s="41">
        <f t="shared" si="136"/>
        <v>37772.910000000003</v>
      </c>
      <c r="L2930" s="15">
        <f t="shared" si="137"/>
        <v>0.74299999999999999</v>
      </c>
    </row>
    <row r="2931" spans="1:12" x14ac:dyDescent="0.25">
      <c r="A2931" s="50" t="s">
        <v>654</v>
      </c>
      <c r="B2931" s="50" t="s">
        <v>35</v>
      </c>
      <c r="C2931" s="50">
        <v>3346</v>
      </c>
      <c r="D2931" s="50">
        <v>0.73599999999999999</v>
      </c>
      <c r="E2931" s="50">
        <v>0.72299999999999998</v>
      </c>
      <c r="F2931" s="50">
        <v>0.65100000000000002</v>
      </c>
      <c r="G2931" s="51">
        <v>37603.56</v>
      </c>
      <c r="H2931" s="50">
        <v>57</v>
      </c>
      <c r="I2931" t="str">
        <f t="shared" si="135"/>
        <v>Alto</v>
      </c>
      <c r="J2931" t="str">
        <f>VLOOKUP(B2931,'De-Para_Estado_Regiao'!$B:$C,2,0)</f>
        <v>Sudeste</v>
      </c>
      <c r="K2931" s="41">
        <f t="shared" si="136"/>
        <v>37603.56</v>
      </c>
      <c r="L2931" s="15">
        <f t="shared" si="137"/>
        <v>0.72299999999999998</v>
      </c>
    </row>
    <row r="2932" spans="1:12" x14ac:dyDescent="0.25">
      <c r="A2932" s="50" t="s">
        <v>3431</v>
      </c>
      <c r="B2932" s="50" t="s">
        <v>35</v>
      </c>
      <c r="C2932" s="50">
        <v>134</v>
      </c>
      <c r="D2932" s="50">
        <v>0.68</v>
      </c>
      <c r="E2932" s="50">
        <v>0.63800000000000001</v>
      </c>
      <c r="F2932" s="50">
        <v>0.59899999999999998</v>
      </c>
      <c r="G2932" s="51">
        <v>37445.230000000003</v>
      </c>
      <c r="H2932" s="50">
        <v>0</v>
      </c>
      <c r="I2932" t="str">
        <f t="shared" si="135"/>
        <v>Médio</v>
      </c>
      <c r="J2932" t="str">
        <f>VLOOKUP(B2932,'De-Para_Estado_Regiao'!$B:$C,2,0)</f>
        <v>Sudeste</v>
      </c>
      <c r="K2932" s="41">
        <f t="shared" si="136"/>
        <v>37445.230000000003</v>
      </c>
      <c r="L2932" s="15">
        <f t="shared" si="137"/>
        <v>0.63800000000000001</v>
      </c>
    </row>
    <row r="2933" spans="1:12" x14ac:dyDescent="0.25">
      <c r="A2933" s="50" t="s">
        <v>200</v>
      </c>
      <c r="B2933" s="50" t="s">
        <v>27</v>
      </c>
      <c r="C2933" s="50">
        <v>1887</v>
      </c>
      <c r="D2933" s="50">
        <v>0.78</v>
      </c>
      <c r="E2933" s="50">
        <v>0.76500000000000001</v>
      </c>
      <c r="F2933" s="50">
        <v>0.70299999999999996</v>
      </c>
      <c r="G2933" s="51">
        <v>37186.74</v>
      </c>
      <c r="H2933" s="50">
        <v>54</v>
      </c>
      <c r="I2933" t="str">
        <f t="shared" si="135"/>
        <v>Alto</v>
      </c>
      <c r="J2933" t="str">
        <f>VLOOKUP(B2933,'De-Para_Estado_Regiao'!$B:$C,2,0)</f>
        <v>Sudeste</v>
      </c>
      <c r="K2933" s="41">
        <f t="shared" si="136"/>
        <v>37186.74</v>
      </c>
      <c r="L2933" s="15">
        <f t="shared" si="137"/>
        <v>0.76500000000000001</v>
      </c>
    </row>
    <row r="2934" spans="1:12" x14ac:dyDescent="0.25">
      <c r="A2934" s="50" t="s">
        <v>167</v>
      </c>
      <c r="B2934" s="50" t="s">
        <v>35</v>
      </c>
      <c r="C2934" s="50">
        <v>6980</v>
      </c>
      <c r="D2934" s="50">
        <v>0.77900000000000003</v>
      </c>
      <c r="E2934" s="50">
        <v>0.76800000000000002</v>
      </c>
      <c r="F2934" s="50">
        <v>0.70599999999999996</v>
      </c>
      <c r="G2934" s="51">
        <v>37094.870000000003</v>
      </c>
      <c r="H2934" s="50">
        <v>149</v>
      </c>
      <c r="I2934" t="str">
        <f t="shared" si="135"/>
        <v>Alto</v>
      </c>
      <c r="J2934" t="str">
        <f>VLOOKUP(B2934,'De-Para_Estado_Regiao'!$B:$C,2,0)</f>
        <v>Sudeste</v>
      </c>
      <c r="K2934" s="41">
        <f t="shared" si="136"/>
        <v>37094.870000000003</v>
      </c>
      <c r="L2934" s="15">
        <f t="shared" si="137"/>
        <v>0.76800000000000002</v>
      </c>
    </row>
    <row r="2935" spans="1:12" x14ac:dyDescent="0.25">
      <c r="A2935" s="50" t="s">
        <v>208</v>
      </c>
      <c r="B2935" s="50" t="s">
        <v>78</v>
      </c>
      <c r="C2935" s="50">
        <v>23768</v>
      </c>
      <c r="D2935" s="50">
        <v>0.74</v>
      </c>
      <c r="E2935" s="50">
        <v>0.72</v>
      </c>
      <c r="F2935" s="50">
        <v>0.66400000000000003</v>
      </c>
      <c r="G2935" s="51">
        <v>37088.81</v>
      </c>
      <c r="H2935" s="50">
        <v>365</v>
      </c>
      <c r="I2935" t="str">
        <f t="shared" si="135"/>
        <v>Alto</v>
      </c>
      <c r="J2935" t="str">
        <f>VLOOKUP(B2935,'De-Para_Estado_Regiao'!$B:$C,2,0)</f>
        <v>Sudeste</v>
      </c>
      <c r="K2935" s="41">
        <f t="shared" si="136"/>
        <v>37088.81</v>
      </c>
      <c r="L2935" s="15">
        <f t="shared" si="137"/>
        <v>0.72</v>
      </c>
    </row>
    <row r="2936" spans="1:12" x14ac:dyDescent="0.25">
      <c r="A2936" s="52" t="s">
        <v>98</v>
      </c>
      <c r="B2936" s="52" t="s">
        <v>27</v>
      </c>
      <c r="C2936" s="52">
        <v>13019</v>
      </c>
      <c r="D2936" s="52">
        <v>0.77500000000000002</v>
      </c>
      <c r="E2936" s="52">
        <v>0.76100000000000001</v>
      </c>
      <c r="F2936" s="52">
        <v>0.71899999999999997</v>
      </c>
      <c r="G2936" s="53">
        <v>37057.35</v>
      </c>
      <c r="H2936" s="52">
        <v>269</v>
      </c>
      <c r="I2936" t="str">
        <f t="shared" si="135"/>
        <v>Alto</v>
      </c>
      <c r="J2936" t="str">
        <f>VLOOKUP(B2936,'De-Para_Estado_Regiao'!$B:$C,2,0)</f>
        <v>Sudeste</v>
      </c>
      <c r="K2936" s="41">
        <f t="shared" si="136"/>
        <v>37057.35</v>
      </c>
      <c r="L2936" s="15">
        <f t="shared" si="137"/>
        <v>0.76100000000000001</v>
      </c>
    </row>
    <row r="2937" spans="1:12" x14ac:dyDescent="0.25">
      <c r="A2937" s="52" t="s">
        <v>370</v>
      </c>
      <c r="B2937" s="52" t="s">
        <v>27</v>
      </c>
      <c r="C2937" s="52">
        <v>1866</v>
      </c>
      <c r="D2937" s="52">
        <v>0.78200000000000003</v>
      </c>
      <c r="E2937" s="52">
        <v>0.75800000000000001</v>
      </c>
      <c r="F2937" s="52">
        <v>0.73899999999999999</v>
      </c>
      <c r="G2937" s="53">
        <v>37056.839999999997</v>
      </c>
      <c r="H2937" s="52">
        <v>48</v>
      </c>
      <c r="I2937" t="str">
        <f t="shared" si="135"/>
        <v>Alto</v>
      </c>
      <c r="J2937" t="str">
        <f>VLOOKUP(B2937,'De-Para_Estado_Regiao'!$B:$C,2,0)</f>
        <v>Sudeste</v>
      </c>
      <c r="K2937" s="41">
        <f t="shared" si="136"/>
        <v>37056.839999999997</v>
      </c>
      <c r="L2937" s="15">
        <f t="shared" si="137"/>
        <v>0.75800000000000001</v>
      </c>
    </row>
    <row r="2938" spans="1:12" x14ac:dyDescent="0.25">
      <c r="A2938" s="50" t="s">
        <v>524</v>
      </c>
      <c r="B2938" s="50" t="s">
        <v>27</v>
      </c>
      <c r="C2938" s="50">
        <v>2121</v>
      </c>
      <c r="D2938" s="50">
        <v>0.74</v>
      </c>
      <c r="E2938" s="50">
        <v>0.73799999999999999</v>
      </c>
      <c r="F2938" s="50">
        <v>0.67300000000000004</v>
      </c>
      <c r="G2938" s="51">
        <v>36941.61</v>
      </c>
      <c r="H2938" s="50">
        <v>36</v>
      </c>
      <c r="I2938" t="str">
        <f t="shared" si="135"/>
        <v>Alto</v>
      </c>
      <c r="J2938" t="str">
        <f>VLOOKUP(B2938,'De-Para_Estado_Regiao'!$B:$C,2,0)</f>
        <v>Sudeste</v>
      </c>
      <c r="K2938" s="41">
        <f t="shared" si="136"/>
        <v>36941.61</v>
      </c>
      <c r="L2938" s="15">
        <f t="shared" si="137"/>
        <v>0.73799999999999999</v>
      </c>
    </row>
    <row r="2939" spans="1:12" x14ac:dyDescent="0.25">
      <c r="A2939" s="52" t="s">
        <v>1435</v>
      </c>
      <c r="B2939" s="52" t="s">
        <v>27</v>
      </c>
      <c r="C2939" s="52">
        <v>262</v>
      </c>
      <c r="D2939" s="52">
        <v>0.75</v>
      </c>
      <c r="E2939" s="52">
        <v>0.751</v>
      </c>
      <c r="F2939" s="52">
        <v>0.66800000000000004</v>
      </c>
      <c r="G2939" s="53">
        <v>36932.83</v>
      </c>
      <c r="H2939" s="52">
        <v>3</v>
      </c>
      <c r="I2939" t="str">
        <f t="shared" si="135"/>
        <v>Alto</v>
      </c>
      <c r="J2939" t="str">
        <f>VLOOKUP(B2939,'De-Para_Estado_Regiao'!$B:$C,2,0)</f>
        <v>Sudeste</v>
      </c>
      <c r="K2939" s="41">
        <f t="shared" si="136"/>
        <v>36932.83</v>
      </c>
      <c r="L2939" s="15">
        <f t="shared" si="137"/>
        <v>0.751</v>
      </c>
    </row>
    <row r="2940" spans="1:12" x14ac:dyDescent="0.25">
      <c r="A2940" s="50" t="s">
        <v>742</v>
      </c>
      <c r="B2940" s="50" t="s">
        <v>27</v>
      </c>
      <c r="C2940" s="50">
        <v>612</v>
      </c>
      <c r="D2940" s="50">
        <v>0.77</v>
      </c>
      <c r="E2940" s="50">
        <v>0.71099999999999997</v>
      </c>
      <c r="F2940" s="50">
        <v>0.75800000000000001</v>
      </c>
      <c r="G2940" s="51">
        <v>36926.11</v>
      </c>
      <c r="H2940" s="50">
        <v>9</v>
      </c>
      <c r="I2940" t="str">
        <f t="shared" si="135"/>
        <v>Alto</v>
      </c>
      <c r="J2940" t="str">
        <f>VLOOKUP(B2940,'De-Para_Estado_Regiao'!$B:$C,2,0)</f>
        <v>Sudeste</v>
      </c>
      <c r="K2940" s="41">
        <f t="shared" si="136"/>
        <v>36926.11</v>
      </c>
      <c r="L2940" s="15">
        <f t="shared" si="137"/>
        <v>0.71099999999999997</v>
      </c>
    </row>
    <row r="2941" spans="1:12" x14ac:dyDescent="0.25">
      <c r="A2941" s="50" t="s">
        <v>349</v>
      </c>
      <c r="B2941" s="50" t="s">
        <v>27</v>
      </c>
      <c r="C2941" s="50">
        <v>5630</v>
      </c>
      <c r="D2941" s="50">
        <v>0.76700000000000002</v>
      </c>
      <c r="E2941" s="50">
        <v>0.72</v>
      </c>
      <c r="F2941" s="50">
        <v>0.747</v>
      </c>
      <c r="G2941" s="51">
        <v>36917.03</v>
      </c>
      <c r="H2941" s="50">
        <v>81</v>
      </c>
      <c r="I2941" t="str">
        <f t="shared" si="135"/>
        <v>Alto</v>
      </c>
      <c r="J2941" t="str">
        <f>VLOOKUP(B2941,'De-Para_Estado_Regiao'!$B:$C,2,0)</f>
        <v>Sudeste</v>
      </c>
      <c r="K2941" s="41">
        <f t="shared" si="136"/>
        <v>36917.03</v>
      </c>
      <c r="L2941" s="15">
        <f t="shared" si="137"/>
        <v>0.72</v>
      </c>
    </row>
    <row r="2942" spans="1:12" x14ac:dyDescent="0.25">
      <c r="A2942" s="52" t="s">
        <v>837</v>
      </c>
      <c r="B2942" s="52" t="s">
        <v>27</v>
      </c>
      <c r="C2942" s="52">
        <v>488</v>
      </c>
      <c r="D2942" s="52">
        <v>0.73</v>
      </c>
      <c r="E2942" s="52">
        <v>0.72699999999999998</v>
      </c>
      <c r="F2942" s="52">
        <v>0.64400000000000002</v>
      </c>
      <c r="G2942" s="53">
        <v>36847.730000000003</v>
      </c>
      <c r="H2942" s="52">
        <v>10</v>
      </c>
      <c r="I2942" t="str">
        <f t="shared" si="135"/>
        <v>Alto</v>
      </c>
      <c r="J2942" t="str">
        <f>VLOOKUP(B2942,'De-Para_Estado_Regiao'!$B:$C,2,0)</f>
        <v>Sudeste</v>
      </c>
      <c r="K2942" s="41">
        <f t="shared" si="136"/>
        <v>36847.730000000003</v>
      </c>
      <c r="L2942" s="15">
        <f t="shared" si="137"/>
        <v>0.72699999999999998</v>
      </c>
    </row>
    <row r="2943" spans="1:12" x14ac:dyDescent="0.25">
      <c r="A2943" s="52" t="s">
        <v>164</v>
      </c>
      <c r="B2943" s="52" t="s">
        <v>27</v>
      </c>
      <c r="C2943" s="52">
        <v>5203</v>
      </c>
      <c r="D2943" s="52">
        <v>0.78900000000000003</v>
      </c>
      <c r="E2943" s="52">
        <v>0.76200000000000001</v>
      </c>
      <c r="F2943" s="52">
        <v>0.73799999999999999</v>
      </c>
      <c r="G2943" s="53">
        <v>36842.26</v>
      </c>
      <c r="H2943" s="52">
        <v>113</v>
      </c>
      <c r="I2943" t="str">
        <f t="shared" si="135"/>
        <v>Alto</v>
      </c>
      <c r="J2943" t="str">
        <f>VLOOKUP(B2943,'De-Para_Estado_Regiao'!$B:$C,2,0)</f>
        <v>Sudeste</v>
      </c>
      <c r="K2943" s="41">
        <f t="shared" si="136"/>
        <v>36842.26</v>
      </c>
      <c r="L2943" s="15">
        <f t="shared" si="137"/>
        <v>0.76200000000000001</v>
      </c>
    </row>
    <row r="2944" spans="1:12" x14ac:dyDescent="0.25">
      <c r="A2944" s="52" t="s">
        <v>276</v>
      </c>
      <c r="B2944" s="52" t="s">
        <v>27</v>
      </c>
      <c r="C2944" s="52">
        <v>3161</v>
      </c>
      <c r="D2944" s="52">
        <v>0.76400000000000001</v>
      </c>
      <c r="E2944" s="52">
        <v>0.74299999999999999</v>
      </c>
      <c r="F2944" s="52">
        <v>0.71699999999999997</v>
      </c>
      <c r="G2944" s="53">
        <v>36824.980000000003</v>
      </c>
      <c r="H2944" s="52">
        <v>54</v>
      </c>
      <c r="I2944" t="str">
        <f t="shared" si="135"/>
        <v>Alto</v>
      </c>
      <c r="J2944" t="str">
        <f>VLOOKUP(B2944,'De-Para_Estado_Regiao'!$B:$C,2,0)</f>
        <v>Sudeste</v>
      </c>
      <c r="K2944" s="41">
        <f t="shared" si="136"/>
        <v>36824.980000000003</v>
      </c>
      <c r="L2944" s="15">
        <f t="shared" si="137"/>
        <v>0.74299999999999999</v>
      </c>
    </row>
    <row r="2945" spans="1:12" x14ac:dyDescent="0.25">
      <c r="A2945" s="52" t="s">
        <v>763</v>
      </c>
      <c r="B2945" s="52" t="s">
        <v>27</v>
      </c>
      <c r="C2945" s="52">
        <v>858</v>
      </c>
      <c r="D2945" s="52">
        <v>0.77</v>
      </c>
      <c r="E2945" s="52">
        <v>0.76300000000000001</v>
      </c>
      <c r="F2945" s="52">
        <v>0.69699999999999995</v>
      </c>
      <c r="G2945" s="53">
        <v>36621.93</v>
      </c>
      <c r="H2945" s="52">
        <v>6</v>
      </c>
      <c r="I2945" t="str">
        <f t="shared" si="135"/>
        <v>Alto</v>
      </c>
      <c r="J2945" t="str">
        <f>VLOOKUP(B2945,'De-Para_Estado_Regiao'!$B:$C,2,0)</f>
        <v>Sudeste</v>
      </c>
      <c r="K2945" s="41">
        <f t="shared" si="136"/>
        <v>36621.93</v>
      </c>
      <c r="L2945" s="15">
        <f t="shared" si="137"/>
        <v>0.76300000000000001</v>
      </c>
    </row>
    <row r="2946" spans="1:12" x14ac:dyDescent="0.25">
      <c r="A2946" s="52" t="s">
        <v>978</v>
      </c>
      <c r="B2946" s="52" t="s">
        <v>27</v>
      </c>
      <c r="C2946" s="52">
        <v>939</v>
      </c>
      <c r="D2946" s="52">
        <v>0.73299999999999998</v>
      </c>
      <c r="E2946" s="52">
        <v>0.73799999999999999</v>
      </c>
      <c r="F2946" s="52">
        <v>0.65</v>
      </c>
      <c r="G2946" s="53">
        <v>36517.85</v>
      </c>
      <c r="H2946" s="52">
        <v>5</v>
      </c>
      <c r="I2946" t="str">
        <f t="shared" ref="I2946:I3009" si="138">IF(D2946&lt;0.55,"Baixo",IF(D2946&lt;0.7,"Médio",IF(D2946&lt;0.8,"Alto","Muito Alto")))</f>
        <v>Alto</v>
      </c>
      <c r="J2946" t="str">
        <f>VLOOKUP(B2946,'De-Para_Estado_Regiao'!$B:$C,2,0)</f>
        <v>Sudeste</v>
      </c>
      <c r="K2946" s="41">
        <f t="shared" si="136"/>
        <v>36517.85</v>
      </c>
      <c r="L2946" s="15">
        <f t="shared" si="137"/>
        <v>0.73799999999999999</v>
      </c>
    </row>
    <row r="2947" spans="1:12" x14ac:dyDescent="0.25">
      <c r="A2947" s="52" t="s">
        <v>505</v>
      </c>
      <c r="B2947" s="52" t="s">
        <v>27</v>
      </c>
      <c r="C2947" s="52">
        <v>1412</v>
      </c>
      <c r="D2947" s="52">
        <v>0.76800000000000002</v>
      </c>
      <c r="E2947" s="52">
        <v>0.80900000000000005</v>
      </c>
      <c r="F2947" s="52">
        <v>0.67100000000000004</v>
      </c>
      <c r="G2947" s="53">
        <v>36465.620000000003</v>
      </c>
      <c r="H2947" s="52">
        <v>35</v>
      </c>
      <c r="I2947" t="str">
        <f t="shared" si="138"/>
        <v>Alto</v>
      </c>
      <c r="J2947" t="str">
        <f>VLOOKUP(B2947,'De-Para_Estado_Regiao'!$B:$C,2,0)</f>
        <v>Sudeste</v>
      </c>
      <c r="K2947" s="41">
        <f t="shared" ref="K2947:K3010" si="139">G2947</f>
        <v>36465.620000000003</v>
      </c>
      <c r="L2947" s="15">
        <f t="shared" ref="L2947:L3010" si="140">E2947</f>
        <v>0.80900000000000005</v>
      </c>
    </row>
    <row r="2948" spans="1:12" x14ac:dyDescent="0.25">
      <c r="A2948" s="50" t="s">
        <v>708</v>
      </c>
      <c r="B2948" s="50" t="s">
        <v>27</v>
      </c>
      <c r="C2948" s="50">
        <v>1377</v>
      </c>
      <c r="D2948" s="50">
        <v>0.69</v>
      </c>
      <c r="E2948" s="50">
        <v>0.65800000000000003</v>
      </c>
      <c r="F2948" s="50">
        <v>0.61099999999999999</v>
      </c>
      <c r="G2948" s="51">
        <v>36388.89</v>
      </c>
      <c r="H2948" s="50">
        <v>9</v>
      </c>
      <c r="I2948" t="str">
        <f t="shared" si="138"/>
        <v>Médio</v>
      </c>
      <c r="J2948" t="str">
        <f>VLOOKUP(B2948,'De-Para_Estado_Regiao'!$B:$C,2,0)</f>
        <v>Sudeste</v>
      </c>
      <c r="K2948" s="41">
        <f t="shared" si="139"/>
        <v>36388.89</v>
      </c>
      <c r="L2948" s="15">
        <f t="shared" si="140"/>
        <v>0.65800000000000003</v>
      </c>
    </row>
    <row r="2949" spans="1:12" x14ac:dyDescent="0.25">
      <c r="A2949" s="52" t="s">
        <v>54</v>
      </c>
      <c r="B2949" s="52" t="s">
        <v>27</v>
      </c>
      <c r="C2949" s="52">
        <v>29315</v>
      </c>
      <c r="D2949" s="52">
        <v>0.81499999999999995</v>
      </c>
      <c r="E2949" s="52">
        <v>0.81899999999999995</v>
      </c>
      <c r="F2949" s="52">
        <v>0.76900000000000002</v>
      </c>
      <c r="G2949" s="53">
        <v>36249.85</v>
      </c>
      <c r="H2949" s="52">
        <v>880</v>
      </c>
      <c r="I2949" t="str">
        <f t="shared" si="138"/>
        <v>Muito Alto</v>
      </c>
      <c r="J2949" t="str">
        <f>VLOOKUP(B2949,'De-Para_Estado_Regiao'!$B:$C,2,0)</f>
        <v>Sudeste</v>
      </c>
      <c r="K2949" s="41">
        <f t="shared" si="139"/>
        <v>36249.85</v>
      </c>
      <c r="L2949" s="15">
        <f t="shared" si="140"/>
        <v>0.81899999999999995</v>
      </c>
    </row>
    <row r="2950" spans="1:12" x14ac:dyDescent="0.25">
      <c r="A2950" s="52" t="s">
        <v>2418</v>
      </c>
      <c r="B2950" s="52" t="s">
        <v>35</v>
      </c>
      <c r="C2950" s="52">
        <v>599</v>
      </c>
      <c r="D2950" s="52">
        <v>0.71</v>
      </c>
      <c r="E2950" s="52">
        <v>0.71099999999999997</v>
      </c>
      <c r="F2950" s="52">
        <v>0.59699999999999998</v>
      </c>
      <c r="G2950" s="53">
        <v>36207.51</v>
      </c>
      <c r="H2950" s="52">
        <v>3</v>
      </c>
      <c r="I2950" t="str">
        <f t="shared" si="138"/>
        <v>Alto</v>
      </c>
      <c r="J2950" t="str">
        <f>VLOOKUP(B2950,'De-Para_Estado_Regiao'!$B:$C,2,0)</f>
        <v>Sudeste</v>
      </c>
      <c r="K2950" s="41">
        <f t="shared" si="139"/>
        <v>36207.51</v>
      </c>
      <c r="L2950" s="15">
        <f t="shared" si="140"/>
        <v>0.71099999999999997</v>
      </c>
    </row>
    <row r="2951" spans="1:12" x14ac:dyDescent="0.25">
      <c r="A2951" s="52" t="s">
        <v>1364</v>
      </c>
      <c r="B2951" s="52" t="s">
        <v>27</v>
      </c>
      <c r="C2951" s="52">
        <v>881</v>
      </c>
      <c r="D2951" s="52">
        <v>0.71499999999999997</v>
      </c>
      <c r="E2951" s="52">
        <v>0.70899999999999996</v>
      </c>
      <c r="F2951" s="52">
        <v>0.63800000000000001</v>
      </c>
      <c r="G2951" s="53">
        <v>36072.58</v>
      </c>
      <c r="H2951" s="52">
        <v>12</v>
      </c>
      <c r="I2951" t="str">
        <f t="shared" si="138"/>
        <v>Alto</v>
      </c>
      <c r="J2951" t="str">
        <f>VLOOKUP(B2951,'De-Para_Estado_Regiao'!$B:$C,2,0)</f>
        <v>Sudeste</v>
      </c>
      <c r="K2951" s="41">
        <f t="shared" si="139"/>
        <v>36072.58</v>
      </c>
      <c r="L2951" s="15">
        <f t="shared" si="140"/>
        <v>0.70899999999999996</v>
      </c>
    </row>
    <row r="2952" spans="1:12" x14ac:dyDescent="0.25">
      <c r="A2952" s="50" t="s">
        <v>3208</v>
      </c>
      <c r="B2952" s="50" t="s">
        <v>35</v>
      </c>
      <c r="C2952" s="50">
        <v>257</v>
      </c>
      <c r="D2952" s="50">
        <v>0.68</v>
      </c>
      <c r="E2952" s="50">
        <v>0.65500000000000003</v>
      </c>
      <c r="F2952" s="50">
        <v>0.59799999999999998</v>
      </c>
      <c r="G2952" s="51">
        <v>36026.019999999997</v>
      </c>
      <c r="H2952" s="50">
        <v>5</v>
      </c>
      <c r="I2952" t="str">
        <f t="shared" si="138"/>
        <v>Médio</v>
      </c>
      <c r="J2952" t="str">
        <f>VLOOKUP(B2952,'De-Para_Estado_Regiao'!$B:$C,2,0)</f>
        <v>Sudeste</v>
      </c>
      <c r="K2952" s="41">
        <f t="shared" si="139"/>
        <v>36026.019999999997</v>
      </c>
      <c r="L2952" s="15">
        <f t="shared" si="140"/>
        <v>0.65500000000000003</v>
      </c>
    </row>
    <row r="2953" spans="1:12" x14ac:dyDescent="0.25">
      <c r="A2953" s="50" t="s">
        <v>403</v>
      </c>
      <c r="B2953" s="50" t="s">
        <v>35</v>
      </c>
      <c r="C2953" s="50">
        <v>2635</v>
      </c>
      <c r="D2953" s="50">
        <v>0.74199999999999999</v>
      </c>
      <c r="E2953" s="50">
        <v>0.70499999999999996</v>
      </c>
      <c r="F2953" s="50">
        <v>0.66400000000000003</v>
      </c>
      <c r="G2953" s="51">
        <v>35859.82</v>
      </c>
      <c r="H2953" s="50">
        <v>48</v>
      </c>
      <c r="I2953" t="str">
        <f t="shared" si="138"/>
        <v>Alto</v>
      </c>
      <c r="J2953" t="str">
        <f>VLOOKUP(B2953,'De-Para_Estado_Regiao'!$B:$C,2,0)</f>
        <v>Sudeste</v>
      </c>
      <c r="K2953" s="41">
        <f t="shared" si="139"/>
        <v>35859.82</v>
      </c>
      <c r="L2953" s="15">
        <f t="shared" si="140"/>
        <v>0.70499999999999996</v>
      </c>
    </row>
    <row r="2954" spans="1:12" x14ac:dyDescent="0.25">
      <c r="A2954" s="52" t="s">
        <v>1068</v>
      </c>
      <c r="B2954" s="52" t="s">
        <v>35</v>
      </c>
      <c r="C2954" s="52">
        <v>1030</v>
      </c>
      <c r="D2954" s="52">
        <v>0.71799999999999997</v>
      </c>
      <c r="E2954" s="52">
        <v>0.73599999999999999</v>
      </c>
      <c r="F2954" s="52">
        <v>0.57299999999999995</v>
      </c>
      <c r="G2954" s="53">
        <v>35798.550000000003</v>
      </c>
      <c r="H2954" s="52">
        <v>22</v>
      </c>
      <c r="I2954" t="str">
        <f t="shared" si="138"/>
        <v>Alto</v>
      </c>
      <c r="J2954" t="str">
        <f>VLOOKUP(B2954,'De-Para_Estado_Regiao'!$B:$C,2,0)</f>
        <v>Sudeste</v>
      </c>
      <c r="K2954" s="41">
        <f t="shared" si="139"/>
        <v>35798.550000000003</v>
      </c>
      <c r="L2954" s="15">
        <f t="shared" si="140"/>
        <v>0.73599999999999999</v>
      </c>
    </row>
    <row r="2955" spans="1:12" x14ac:dyDescent="0.25">
      <c r="A2955" s="52" t="s">
        <v>67</v>
      </c>
      <c r="B2955" s="52" t="s">
        <v>27</v>
      </c>
      <c r="C2955" s="52">
        <v>8029</v>
      </c>
      <c r="D2955" s="52">
        <v>0.79</v>
      </c>
      <c r="E2955" s="52">
        <v>0.78200000000000003</v>
      </c>
      <c r="F2955" s="52">
        <v>0.74399999999999999</v>
      </c>
      <c r="G2955" s="53">
        <v>35797.47</v>
      </c>
      <c r="H2955" s="52">
        <v>224</v>
      </c>
      <c r="I2955" t="str">
        <f t="shared" si="138"/>
        <v>Alto</v>
      </c>
      <c r="J2955" t="str">
        <f>VLOOKUP(B2955,'De-Para_Estado_Regiao'!$B:$C,2,0)</f>
        <v>Sudeste</v>
      </c>
      <c r="K2955" s="41">
        <f t="shared" si="139"/>
        <v>35797.47</v>
      </c>
      <c r="L2955" s="15">
        <f t="shared" si="140"/>
        <v>0.78200000000000003</v>
      </c>
    </row>
    <row r="2956" spans="1:12" x14ac:dyDescent="0.25">
      <c r="A2956" s="52" t="s">
        <v>302</v>
      </c>
      <c r="B2956" s="52" t="s">
        <v>30</v>
      </c>
      <c r="C2956" s="52">
        <v>5815</v>
      </c>
      <c r="D2956" s="52">
        <v>0.77300000000000002</v>
      </c>
      <c r="E2956" s="52">
        <v>0.78400000000000003</v>
      </c>
      <c r="F2956" s="52">
        <v>0.68899999999999995</v>
      </c>
      <c r="G2956" s="53">
        <v>35788.18</v>
      </c>
      <c r="H2956" s="52">
        <v>168</v>
      </c>
      <c r="I2956" t="str">
        <f t="shared" si="138"/>
        <v>Alto</v>
      </c>
      <c r="J2956" t="str">
        <f>VLOOKUP(B2956,'De-Para_Estado_Regiao'!$B:$C,2,0)</f>
        <v>Sudeste</v>
      </c>
      <c r="K2956" s="41">
        <f t="shared" si="139"/>
        <v>35788.18</v>
      </c>
      <c r="L2956" s="15">
        <f t="shared" si="140"/>
        <v>0.78400000000000003</v>
      </c>
    </row>
    <row r="2957" spans="1:12" x14ac:dyDescent="0.25">
      <c r="A2957" s="52" t="s">
        <v>3393</v>
      </c>
      <c r="B2957" s="52" t="s">
        <v>27</v>
      </c>
      <c r="C2957" s="52">
        <v>180</v>
      </c>
      <c r="D2957" s="52">
        <v>0.67900000000000005</v>
      </c>
      <c r="E2957" s="52">
        <v>0.61699999999999999</v>
      </c>
      <c r="F2957" s="52">
        <v>0.626</v>
      </c>
      <c r="G2957" s="53">
        <v>35787.040000000001</v>
      </c>
      <c r="H2957" s="52">
        <v>8</v>
      </c>
      <c r="I2957" t="str">
        <f t="shared" si="138"/>
        <v>Médio</v>
      </c>
      <c r="J2957" t="str">
        <f>VLOOKUP(B2957,'De-Para_Estado_Regiao'!$B:$C,2,0)</f>
        <v>Sudeste</v>
      </c>
      <c r="K2957" s="41">
        <f t="shared" si="139"/>
        <v>35787.040000000001</v>
      </c>
      <c r="L2957" s="15">
        <f t="shared" si="140"/>
        <v>0.61699999999999999</v>
      </c>
    </row>
    <row r="2958" spans="1:12" x14ac:dyDescent="0.25">
      <c r="A2958" s="52" t="s">
        <v>3227</v>
      </c>
      <c r="B2958" s="52" t="s">
        <v>27</v>
      </c>
      <c r="C2958" s="52">
        <v>208</v>
      </c>
      <c r="D2958" s="52">
        <v>0.74099999999999999</v>
      </c>
      <c r="E2958" s="52">
        <v>0.70099999999999996</v>
      </c>
      <c r="F2958" s="52">
        <v>0.71</v>
      </c>
      <c r="G2958" s="53">
        <v>35767.379999999997</v>
      </c>
      <c r="H2958" s="52">
        <v>1</v>
      </c>
      <c r="I2958" t="str">
        <f t="shared" si="138"/>
        <v>Alto</v>
      </c>
      <c r="J2958" t="str">
        <f>VLOOKUP(B2958,'De-Para_Estado_Regiao'!$B:$C,2,0)</f>
        <v>Sudeste</v>
      </c>
      <c r="K2958" s="41">
        <f t="shared" si="139"/>
        <v>35767.379999999997</v>
      </c>
      <c r="L2958" s="15">
        <f t="shared" si="140"/>
        <v>0.70099999999999996</v>
      </c>
    </row>
    <row r="2959" spans="1:12" x14ac:dyDescent="0.25">
      <c r="A2959" s="52" t="s">
        <v>4358</v>
      </c>
      <c r="B2959" s="52" t="s">
        <v>35</v>
      </c>
      <c r="C2959" s="52">
        <v>63</v>
      </c>
      <c r="D2959" s="52">
        <v>0.69</v>
      </c>
      <c r="E2959" s="52">
        <v>0.65200000000000002</v>
      </c>
      <c r="F2959" s="52">
        <v>0.58499999999999996</v>
      </c>
      <c r="G2959" s="53">
        <v>35705.129999999997</v>
      </c>
      <c r="H2959" s="52">
        <v>0</v>
      </c>
      <c r="I2959" t="str">
        <f t="shared" si="138"/>
        <v>Médio</v>
      </c>
      <c r="J2959" t="str">
        <f>VLOOKUP(B2959,'De-Para_Estado_Regiao'!$B:$C,2,0)</f>
        <v>Sudeste</v>
      </c>
      <c r="K2959" s="41">
        <f t="shared" si="139"/>
        <v>35705.129999999997</v>
      </c>
      <c r="L2959" s="15">
        <f t="shared" si="140"/>
        <v>0.65200000000000002</v>
      </c>
    </row>
    <row r="2960" spans="1:12" x14ac:dyDescent="0.25">
      <c r="A2960" s="50" t="s">
        <v>1416</v>
      </c>
      <c r="B2960" s="50" t="s">
        <v>35</v>
      </c>
      <c r="C2960" s="50">
        <v>449</v>
      </c>
      <c r="D2960" s="50">
        <v>0.69599999999999995</v>
      </c>
      <c r="E2960" s="50">
        <v>0.72199999999999998</v>
      </c>
      <c r="F2960" s="50">
        <v>0.54900000000000004</v>
      </c>
      <c r="G2960" s="51">
        <v>35630.68</v>
      </c>
      <c r="H2960" s="50">
        <v>5</v>
      </c>
      <c r="I2960" t="str">
        <f t="shared" si="138"/>
        <v>Médio</v>
      </c>
      <c r="J2960" t="str">
        <f>VLOOKUP(B2960,'De-Para_Estado_Regiao'!$B:$C,2,0)</f>
        <v>Sudeste</v>
      </c>
      <c r="K2960" s="41">
        <f t="shared" si="139"/>
        <v>35630.68</v>
      </c>
      <c r="L2960" s="15">
        <f t="shared" si="140"/>
        <v>0.72199999999999998</v>
      </c>
    </row>
    <row r="2961" spans="1:12" x14ac:dyDescent="0.25">
      <c r="A2961" s="50" t="s">
        <v>83</v>
      </c>
      <c r="B2961" s="50" t="s">
        <v>27</v>
      </c>
      <c r="C2961" s="50">
        <v>16362</v>
      </c>
      <c r="D2961" s="50">
        <v>0.8</v>
      </c>
      <c r="E2961" s="50">
        <v>0.8</v>
      </c>
      <c r="F2961" s="50">
        <v>0.752</v>
      </c>
      <c r="G2961" s="51">
        <v>35577.22</v>
      </c>
      <c r="H2961" s="50">
        <v>406</v>
      </c>
      <c r="I2961" t="str">
        <f t="shared" si="138"/>
        <v>Muito Alto</v>
      </c>
      <c r="J2961" t="str">
        <f>VLOOKUP(B2961,'De-Para_Estado_Regiao'!$B:$C,2,0)</f>
        <v>Sudeste</v>
      </c>
      <c r="K2961" s="41">
        <f t="shared" si="139"/>
        <v>35577.22</v>
      </c>
      <c r="L2961" s="15">
        <f t="shared" si="140"/>
        <v>0.8</v>
      </c>
    </row>
    <row r="2962" spans="1:12" x14ac:dyDescent="0.25">
      <c r="A2962" s="52" t="s">
        <v>929</v>
      </c>
      <c r="B2962" s="52" t="s">
        <v>27</v>
      </c>
      <c r="C2962" s="52">
        <v>832</v>
      </c>
      <c r="D2962" s="52">
        <v>0.73</v>
      </c>
      <c r="E2962" s="52">
        <v>0.71</v>
      </c>
      <c r="F2962" s="52">
        <v>0.66600000000000004</v>
      </c>
      <c r="G2962" s="53">
        <v>35531.699999999997</v>
      </c>
      <c r="H2962" s="52">
        <v>18</v>
      </c>
      <c r="I2962" t="str">
        <f t="shared" si="138"/>
        <v>Alto</v>
      </c>
      <c r="J2962" t="str">
        <f>VLOOKUP(B2962,'De-Para_Estado_Regiao'!$B:$C,2,0)</f>
        <v>Sudeste</v>
      </c>
      <c r="K2962" s="41">
        <f t="shared" si="139"/>
        <v>35531.699999999997</v>
      </c>
      <c r="L2962" s="15">
        <f t="shared" si="140"/>
        <v>0.71</v>
      </c>
    </row>
    <row r="2963" spans="1:12" x14ac:dyDescent="0.25">
      <c r="A2963" s="50" t="s">
        <v>636</v>
      </c>
      <c r="B2963" s="50" t="s">
        <v>35</v>
      </c>
      <c r="C2963" s="50">
        <v>2060</v>
      </c>
      <c r="D2963" s="50">
        <v>0.75</v>
      </c>
      <c r="E2963" s="50">
        <v>0.72899999999999998</v>
      </c>
      <c r="F2963" s="50">
        <v>0.65900000000000003</v>
      </c>
      <c r="G2963" s="51">
        <v>35509.33</v>
      </c>
      <c r="H2963" s="50">
        <v>59</v>
      </c>
      <c r="I2963" t="str">
        <f t="shared" si="138"/>
        <v>Alto</v>
      </c>
      <c r="J2963" t="str">
        <f>VLOOKUP(B2963,'De-Para_Estado_Regiao'!$B:$C,2,0)</f>
        <v>Sudeste</v>
      </c>
      <c r="K2963" s="41">
        <f t="shared" si="139"/>
        <v>35509.33</v>
      </c>
      <c r="L2963" s="15">
        <f t="shared" si="140"/>
        <v>0.72899999999999998</v>
      </c>
    </row>
    <row r="2964" spans="1:12" x14ac:dyDescent="0.25">
      <c r="A2964" s="50" t="s">
        <v>99</v>
      </c>
      <c r="B2964" s="50" t="s">
        <v>30</v>
      </c>
      <c r="C2964" s="50">
        <v>22710</v>
      </c>
      <c r="D2964" s="50">
        <v>0.71599999999999997</v>
      </c>
      <c r="E2964" s="50">
        <v>0.71499999999999997</v>
      </c>
      <c r="F2964" s="50">
        <v>0.61899999999999999</v>
      </c>
      <c r="G2964" s="51">
        <v>35475.94</v>
      </c>
      <c r="H2964" s="50">
        <v>436</v>
      </c>
      <c r="I2964" t="str">
        <f t="shared" si="138"/>
        <v>Alto</v>
      </c>
      <c r="J2964" t="str">
        <f>VLOOKUP(B2964,'De-Para_Estado_Regiao'!$B:$C,2,0)</f>
        <v>Sudeste</v>
      </c>
      <c r="K2964" s="41">
        <f t="shared" si="139"/>
        <v>35475.94</v>
      </c>
      <c r="L2964" s="15">
        <f t="shared" si="140"/>
        <v>0.71499999999999997</v>
      </c>
    </row>
    <row r="2965" spans="1:12" x14ac:dyDescent="0.25">
      <c r="A2965" s="50" t="s">
        <v>3429</v>
      </c>
      <c r="B2965" s="50" t="s">
        <v>35</v>
      </c>
      <c r="C2965" s="50">
        <v>189</v>
      </c>
      <c r="D2965" s="50">
        <v>0.7</v>
      </c>
      <c r="E2965" s="50">
        <v>0.66700000000000004</v>
      </c>
      <c r="F2965" s="50">
        <v>0.59799999999999998</v>
      </c>
      <c r="G2965" s="51">
        <v>35452.449999999997</v>
      </c>
      <c r="H2965" s="50">
        <v>5</v>
      </c>
      <c r="I2965" t="str">
        <f t="shared" si="138"/>
        <v>Alto</v>
      </c>
      <c r="J2965" t="str">
        <f>VLOOKUP(B2965,'De-Para_Estado_Regiao'!$B:$C,2,0)</f>
        <v>Sudeste</v>
      </c>
      <c r="K2965" s="41">
        <f t="shared" si="139"/>
        <v>35452.449999999997</v>
      </c>
      <c r="L2965" s="15">
        <f t="shared" si="140"/>
        <v>0.66700000000000004</v>
      </c>
    </row>
    <row r="2966" spans="1:12" x14ac:dyDescent="0.25">
      <c r="A2966" s="50" t="s">
        <v>1910</v>
      </c>
      <c r="B2966" s="50" t="s">
        <v>35</v>
      </c>
      <c r="C2966" s="50">
        <v>717</v>
      </c>
      <c r="D2966" s="50">
        <v>0.71</v>
      </c>
      <c r="E2966" s="50">
        <v>0.71799999999999997</v>
      </c>
      <c r="F2966" s="50">
        <v>0.57599999999999996</v>
      </c>
      <c r="G2966" s="51">
        <v>35370.9</v>
      </c>
      <c r="H2966" s="50">
        <v>23</v>
      </c>
      <c r="I2966" t="str">
        <f t="shared" si="138"/>
        <v>Alto</v>
      </c>
      <c r="J2966" t="str">
        <f>VLOOKUP(B2966,'De-Para_Estado_Regiao'!$B:$C,2,0)</f>
        <v>Sudeste</v>
      </c>
      <c r="K2966" s="41">
        <f t="shared" si="139"/>
        <v>35370.9</v>
      </c>
      <c r="L2966" s="15">
        <f t="shared" si="140"/>
        <v>0.71799999999999997</v>
      </c>
    </row>
    <row r="2967" spans="1:12" x14ac:dyDescent="0.25">
      <c r="A2967" s="52" t="s">
        <v>306</v>
      </c>
      <c r="B2967" s="52" t="s">
        <v>27</v>
      </c>
      <c r="C2967" s="52">
        <v>2367</v>
      </c>
      <c r="D2967" s="52">
        <v>0.77300000000000002</v>
      </c>
      <c r="E2967" s="52">
        <v>0.73699999999999999</v>
      </c>
      <c r="F2967" s="52">
        <v>0.72399999999999998</v>
      </c>
      <c r="G2967" s="53">
        <v>35365.769999999997</v>
      </c>
      <c r="H2967" s="52">
        <v>37</v>
      </c>
      <c r="I2967" t="str">
        <f t="shared" si="138"/>
        <v>Alto</v>
      </c>
      <c r="J2967" t="str">
        <f>VLOOKUP(B2967,'De-Para_Estado_Regiao'!$B:$C,2,0)</f>
        <v>Sudeste</v>
      </c>
      <c r="K2967" s="41">
        <f t="shared" si="139"/>
        <v>35365.769999999997</v>
      </c>
      <c r="L2967" s="15">
        <f t="shared" si="140"/>
        <v>0.73699999999999999</v>
      </c>
    </row>
    <row r="2968" spans="1:12" x14ac:dyDescent="0.25">
      <c r="A2968" s="50" t="s">
        <v>225</v>
      </c>
      <c r="B2968" s="50" t="s">
        <v>27</v>
      </c>
      <c r="C2968" s="50">
        <v>5045</v>
      </c>
      <c r="D2968" s="50">
        <v>0.8</v>
      </c>
      <c r="E2968" s="50">
        <v>0.76400000000000001</v>
      </c>
      <c r="F2968" s="50">
        <v>0.751</v>
      </c>
      <c r="G2968" s="51">
        <v>35347.699999999997</v>
      </c>
      <c r="H2968" s="50">
        <v>125</v>
      </c>
      <c r="I2968" t="str">
        <f t="shared" si="138"/>
        <v>Muito Alto</v>
      </c>
      <c r="J2968" t="str">
        <f>VLOOKUP(B2968,'De-Para_Estado_Regiao'!$B:$C,2,0)</f>
        <v>Sudeste</v>
      </c>
      <c r="K2968" s="41">
        <f t="shared" si="139"/>
        <v>35347.699999999997</v>
      </c>
      <c r="L2968" s="15">
        <f t="shared" si="140"/>
        <v>0.76400000000000001</v>
      </c>
    </row>
    <row r="2969" spans="1:12" x14ac:dyDescent="0.25">
      <c r="A2969" s="50" t="s">
        <v>449</v>
      </c>
      <c r="B2969" s="50" t="s">
        <v>27</v>
      </c>
      <c r="C2969" s="50">
        <v>2566</v>
      </c>
      <c r="D2969" s="50">
        <v>0.77</v>
      </c>
      <c r="E2969" s="50">
        <v>0.755</v>
      </c>
      <c r="F2969" s="50">
        <v>0.68300000000000005</v>
      </c>
      <c r="G2969" s="51">
        <v>35231.35</v>
      </c>
      <c r="H2969" s="50">
        <v>62</v>
      </c>
      <c r="I2969" t="str">
        <f t="shared" si="138"/>
        <v>Alto</v>
      </c>
      <c r="J2969" t="str">
        <f>VLOOKUP(B2969,'De-Para_Estado_Regiao'!$B:$C,2,0)</f>
        <v>Sudeste</v>
      </c>
      <c r="K2969" s="41">
        <f t="shared" si="139"/>
        <v>35231.35</v>
      </c>
      <c r="L2969" s="15">
        <f t="shared" si="140"/>
        <v>0.755</v>
      </c>
    </row>
    <row r="2970" spans="1:12" x14ac:dyDescent="0.25">
      <c r="A2970" s="50" t="s">
        <v>66</v>
      </c>
      <c r="B2970" s="50" t="s">
        <v>27</v>
      </c>
      <c r="C2970" s="50">
        <v>17586</v>
      </c>
      <c r="D2970" s="50">
        <v>0.79700000000000004</v>
      </c>
      <c r="E2970" s="50">
        <v>0.80100000000000005</v>
      </c>
      <c r="F2970" s="50">
        <v>0.748</v>
      </c>
      <c r="G2970" s="51">
        <v>35230.47</v>
      </c>
      <c r="H2970" s="50">
        <v>512</v>
      </c>
      <c r="I2970" t="str">
        <f t="shared" si="138"/>
        <v>Alto</v>
      </c>
      <c r="J2970" t="str">
        <f>VLOOKUP(B2970,'De-Para_Estado_Regiao'!$B:$C,2,0)</f>
        <v>Sudeste</v>
      </c>
      <c r="K2970" s="41">
        <f t="shared" si="139"/>
        <v>35230.47</v>
      </c>
      <c r="L2970" s="15">
        <f t="shared" si="140"/>
        <v>0.80100000000000005</v>
      </c>
    </row>
    <row r="2971" spans="1:12" x14ac:dyDescent="0.25">
      <c r="A2971" s="50" t="s">
        <v>315</v>
      </c>
      <c r="B2971" s="50" t="s">
        <v>27</v>
      </c>
      <c r="C2971" s="50">
        <v>1917</v>
      </c>
      <c r="D2971" s="50">
        <v>0.76800000000000002</v>
      </c>
      <c r="E2971" s="50">
        <v>0.746</v>
      </c>
      <c r="F2971" s="50">
        <v>0.70699999999999996</v>
      </c>
      <c r="G2971" s="51">
        <v>35154.660000000003</v>
      </c>
      <c r="H2971" s="50">
        <v>50</v>
      </c>
      <c r="I2971" t="str">
        <f t="shared" si="138"/>
        <v>Alto</v>
      </c>
      <c r="J2971" t="str">
        <f>VLOOKUP(B2971,'De-Para_Estado_Regiao'!$B:$C,2,0)</f>
        <v>Sudeste</v>
      </c>
      <c r="K2971" s="41">
        <f t="shared" si="139"/>
        <v>35154.660000000003</v>
      </c>
      <c r="L2971" s="15">
        <f t="shared" si="140"/>
        <v>0.746</v>
      </c>
    </row>
    <row r="2972" spans="1:12" x14ac:dyDescent="0.25">
      <c r="A2972" s="50" t="s">
        <v>34</v>
      </c>
      <c r="B2972" s="50" t="s">
        <v>35</v>
      </c>
      <c r="C2972" s="50">
        <v>99493</v>
      </c>
      <c r="D2972" s="50">
        <v>0.81</v>
      </c>
      <c r="E2972" s="50">
        <v>0.84099999999999997</v>
      </c>
      <c r="F2972" s="50">
        <v>0.73699999999999999</v>
      </c>
      <c r="G2972" s="51">
        <v>35122.01</v>
      </c>
      <c r="H2972" s="50">
        <v>3325</v>
      </c>
      <c r="I2972" t="str">
        <f t="shared" si="138"/>
        <v>Muito Alto</v>
      </c>
      <c r="J2972" t="str">
        <f>VLOOKUP(B2972,'De-Para_Estado_Regiao'!$B:$C,2,0)</f>
        <v>Sudeste</v>
      </c>
      <c r="K2972" s="41">
        <f t="shared" si="139"/>
        <v>35122.01</v>
      </c>
      <c r="L2972" s="15">
        <f t="shared" si="140"/>
        <v>0.84099999999999997</v>
      </c>
    </row>
    <row r="2973" spans="1:12" x14ac:dyDescent="0.25">
      <c r="A2973" s="50" t="s">
        <v>175</v>
      </c>
      <c r="B2973" s="50" t="s">
        <v>35</v>
      </c>
      <c r="C2973" s="50">
        <v>4383</v>
      </c>
      <c r="D2973" s="50">
        <v>0.74</v>
      </c>
      <c r="E2973" s="50">
        <v>0.70399999999999996</v>
      </c>
      <c r="F2973" s="50">
        <v>0.68500000000000005</v>
      </c>
      <c r="G2973" s="51">
        <v>35093.699999999997</v>
      </c>
      <c r="H2973" s="50">
        <v>60</v>
      </c>
      <c r="I2973" t="str">
        <f t="shared" si="138"/>
        <v>Alto</v>
      </c>
      <c r="J2973" t="str">
        <f>VLOOKUP(B2973,'De-Para_Estado_Regiao'!$B:$C,2,0)</f>
        <v>Sudeste</v>
      </c>
      <c r="K2973" s="41">
        <f t="shared" si="139"/>
        <v>35093.699999999997</v>
      </c>
      <c r="L2973" s="15">
        <f t="shared" si="140"/>
        <v>0.70399999999999996</v>
      </c>
    </row>
    <row r="2974" spans="1:12" x14ac:dyDescent="0.25">
      <c r="A2974" s="52" t="s">
        <v>203</v>
      </c>
      <c r="B2974" s="52" t="s">
        <v>27</v>
      </c>
      <c r="C2974" s="52">
        <v>3169</v>
      </c>
      <c r="D2974" s="52">
        <v>0.77800000000000002</v>
      </c>
      <c r="E2974" s="52">
        <v>0.77800000000000002</v>
      </c>
      <c r="F2974" s="52">
        <v>0.71</v>
      </c>
      <c r="G2974" s="53">
        <v>35019.919999999998</v>
      </c>
      <c r="H2974" s="52">
        <v>52</v>
      </c>
      <c r="I2974" t="str">
        <f t="shared" si="138"/>
        <v>Alto</v>
      </c>
      <c r="J2974" t="str">
        <f>VLOOKUP(B2974,'De-Para_Estado_Regiao'!$B:$C,2,0)</f>
        <v>Sudeste</v>
      </c>
      <c r="K2974" s="41">
        <f t="shared" si="139"/>
        <v>35019.919999999998</v>
      </c>
      <c r="L2974" s="15">
        <f t="shared" si="140"/>
        <v>0.77800000000000002</v>
      </c>
    </row>
    <row r="2975" spans="1:12" x14ac:dyDescent="0.25">
      <c r="A2975" s="50" t="s">
        <v>570</v>
      </c>
      <c r="B2975" s="50" t="s">
        <v>35</v>
      </c>
      <c r="C2975" s="50">
        <v>990</v>
      </c>
      <c r="D2975" s="50">
        <v>0.75</v>
      </c>
      <c r="E2975" s="50">
        <v>0.72199999999999998</v>
      </c>
      <c r="F2975" s="50">
        <v>0.67400000000000004</v>
      </c>
      <c r="G2975" s="51">
        <v>34594.29</v>
      </c>
      <c r="H2975" s="50">
        <v>21</v>
      </c>
      <c r="I2975" t="str">
        <f t="shared" si="138"/>
        <v>Alto</v>
      </c>
      <c r="J2975" t="str">
        <f>VLOOKUP(B2975,'De-Para_Estado_Regiao'!$B:$C,2,0)</f>
        <v>Sudeste</v>
      </c>
      <c r="K2975" s="41">
        <f t="shared" si="139"/>
        <v>34594.29</v>
      </c>
      <c r="L2975" s="15">
        <f t="shared" si="140"/>
        <v>0.72199999999999998</v>
      </c>
    </row>
    <row r="2976" spans="1:12" x14ac:dyDescent="0.25">
      <c r="A2976" s="50" t="s">
        <v>1144</v>
      </c>
      <c r="B2976" s="50" t="s">
        <v>27</v>
      </c>
      <c r="C2976" s="50">
        <v>658</v>
      </c>
      <c r="D2976" s="50">
        <v>0.69499999999999995</v>
      </c>
      <c r="E2976" s="50">
        <v>0.70099999999999996</v>
      </c>
      <c r="F2976" s="50">
        <v>0.58299999999999996</v>
      </c>
      <c r="G2976" s="51">
        <v>34474.83</v>
      </c>
      <c r="H2976" s="50">
        <v>7</v>
      </c>
      <c r="I2976" t="str">
        <f t="shared" si="138"/>
        <v>Médio</v>
      </c>
      <c r="J2976" t="str">
        <f>VLOOKUP(B2976,'De-Para_Estado_Regiao'!$B:$C,2,0)</f>
        <v>Sudeste</v>
      </c>
      <c r="K2976" s="41">
        <f t="shared" si="139"/>
        <v>34474.83</v>
      </c>
      <c r="L2976" s="15">
        <f t="shared" si="140"/>
        <v>0.70099999999999996</v>
      </c>
    </row>
    <row r="2977" spans="1:12" x14ac:dyDescent="0.25">
      <c r="A2977" s="50" t="s">
        <v>496</v>
      </c>
      <c r="B2977" s="50" t="s">
        <v>27</v>
      </c>
      <c r="C2977" s="50">
        <v>1409</v>
      </c>
      <c r="D2977" s="50">
        <v>0.77700000000000002</v>
      </c>
      <c r="E2977" s="50">
        <v>0.752</v>
      </c>
      <c r="F2977" s="50">
        <v>0.71699999999999997</v>
      </c>
      <c r="G2977" s="51">
        <v>34431.94</v>
      </c>
      <c r="H2977" s="50">
        <v>30</v>
      </c>
      <c r="I2977" t="str">
        <f t="shared" si="138"/>
        <v>Alto</v>
      </c>
      <c r="J2977" t="str">
        <f>VLOOKUP(B2977,'De-Para_Estado_Regiao'!$B:$C,2,0)</f>
        <v>Sudeste</v>
      </c>
      <c r="K2977" s="41">
        <f t="shared" si="139"/>
        <v>34431.94</v>
      </c>
      <c r="L2977" s="15">
        <f t="shared" si="140"/>
        <v>0.752</v>
      </c>
    </row>
    <row r="2978" spans="1:12" x14ac:dyDescent="0.25">
      <c r="A2978" s="52" t="s">
        <v>180</v>
      </c>
      <c r="B2978" s="52" t="s">
        <v>27</v>
      </c>
      <c r="C2978" s="52">
        <v>6190</v>
      </c>
      <c r="D2978" s="52">
        <v>0.8</v>
      </c>
      <c r="E2978" s="52">
        <v>0.79</v>
      </c>
      <c r="F2978" s="52">
        <v>0.746</v>
      </c>
      <c r="G2978" s="53">
        <v>34339.019999999997</v>
      </c>
      <c r="H2978" s="52">
        <v>175</v>
      </c>
      <c r="I2978" t="str">
        <f t="shared" si="138"/>
        <v>Muito Alto</v>
      </c>
      <c r="J2978" t="str">
        <f>VLOOKUP(B2978,'De-Para_Estado_Regiao'!$B:$C,2,0)</f>
        <v>Sudeste</v>
      </c>
      <c r="K2978" s="41">
        <f t="shared" si="139"/>
        <v>34339.019999999997</v>
      </c>
      <c r="L2978" s="15">
        <f t="shared" si="140"/>
        <v>0.79</v>
      </c>
    </row>
    <row r="2979" spans="1:12" x14ac:dyDescent="0.25">
      <c r="A2979" s="50" t="s">
        <v>1355</v>
      </c>
      <c r="B2979" s="50" t="s">
        <v>35</v>
      </c>
      <c r="C2979" s="50">
        <v>1014</v>
      </c>
      <c r="D2979" s="50">
        <v>0.69499999999999995</v>
      </c>
      <c r="E2979" s="50">
        <v>0.73599999999999999</v>
      </c>
      <c r="F2979" s="50">
        <v>0.53600000000000003</v>
      </c>
      <c r="G2979" s="51">
        <v>34244.28</v>
      </c>
      <c r="H2979" s="50">
        <v>11</v>
      </c>
      <c r="I2979" t="str">
        <f t="shared" si="138"/>
        <v>Médio</v>
      </c>
      <c r="J2979" t="str">
        <f>VLOOKUP(B2979,'De-Para_Estado_Regiao'!$B:$C,2,0)</f>
        <v>Sudeste</v>
      </c>
      <c r="K2979" s="41">
        <f t="shared" si="139"/>
        <v>34244.28</v>
      </c>
      <c r="L2979" s="15">
        <f t="shared" si="140"/>
        <v>0.73599999999999999</v>
      </c>
    </row>
    <row r="2980" spans="1:12" x14ac:dyDescent="0.25">
      <c r="A2980" s="52" t="s">
        <v>575</v>
      </c>
      <c r="B2980" s="52" t="s">
        <v>27</v>
      </c>
      <c r="C2980" s="52">
        <v>897</v>
      </c>
      <c r="D2980" s="52">
        <v>0.72</v>
      </c>
      <c r="E2980" s="52">
        <v>0.69299999999999995</v>
      </c>
      <c r="F2980" s="52">
        <v>0.64800000000000002</v>
      </c>
      <c r="G2980" s="53">
        <v>34197.410000000003</v>
      </c>
      <c r="H2980" s="52">
        <v>13</v>
      </c>
      <c r="I2980" t="str">
        <f t="shared" si="138"/>
        <v>Alto</v>
      </c>
      <c r="J2980" t="str">
        <f>VLOOKUP(B2980,'De-Para_Estado_Regiao'!$B:$C,2,0)</f>
        <v>Sudeste</v>
      </c>
      <c r="K2980" s="41">
        <f t="shared" si="139"/>
        <v>34197.410000000003</v>
      </c>
      <c r="L2980" s="15">
        <f t="shared" si="140"/>
        <v>0.69299999999999995</v>
      </c>
    </row>
    <row r="2981" spans="1:12" x14ac:dyDescent="0.25">
      <c r="A2981" s="52" t="s">
        <v>2522</v>
      </c>
      <c r="B2981" s="52" t="s">
        <v>35</v>
      </c>
      <c r="C2981" s="52">
        <v>316</v>
      </c>
      <c r="D2981" s="52">
        <v>0.72799999999999998</v>
      </c>
      <c r="E2981" s="52">
        <v>0.71699999999999997</v>
      </c>
      <c r="F2981" s="52">
        <v>0.61599999999999999</v>
      </c>
      <c r="G2981" s="53">
        <v>34171.51</v>
      </c>
      <c r="H2981" s="52">
        <v>4</v>
      </c>
      <c r="I2981" t="str">
        <f t="shared" si="138"/>
        <v>Alto</v>
      </c>
      <c r="J2981" t="str">
        <f>VLOOKUP(B2981,'De-Para_Estado_Regiao'!$B:$C,2,0)</f>
        <v>Sudeste</v>
      </c>
      <c r="K2981" s="41">
        <f t="shared" si="139"/>
        <v>34171.51</v>
      </c>
      <c r="L2981" s="15">
        <f t="shared" si="140"/>
        <v>0.71699999999999997</v>
      </c>
    </row>
    <row r="2982" spans="1:12" x14ac:dyDescent="0.25">
      <c r="A2982" s="52" t="s">
        <v>3910</v>
      </c>
      <c r="B2982" s="52" t="s">
        <v>27</v>
      </c>
      <c r="C2982" s="52">
        <v>78</v>
      </c>
      <c r="D2982" s="52">
        <v>0.73</v>
      </c>
      <c r="E2982" s="52">
        <v>0.71299999999999997</v>
      </c>
      <c r="F2982" s="52">
        <v>0.63700000000000001</v>
      </c>
      <c r="G2982" s="53">
        <v>34129.589999999997</v>
      </c>
      <c r="H2982" s="52">
        <v>0</v>
      </c>
      <c r="I2982" t="str">
        <f t="shared" si="138"/>
        <v>Alto</v>
      </c>
      <c r="J2982" t="str">
        <f>VLOOKUP(B2982,'De-Para_Estado_Regiao'!$B:$C,2,0)</f>
        <v>Sudeste</v>
      </c>
      <c r="K2982" s="41">
        <f t="shared" si="139"/>
        <v>34129.589999999997</v>
      </c>
      <c r="L2982" s="15">
        <f t="shared" si="140"/>
        <v>0.71299999999999997</v>
      </c>
    </row>
    <row r="2983" spans="1:12" x14ac:dyDescent="0.25">
      <c r="A2983" s="50" t="s">
        <v>191</v>
      </c>
      <c r="B2983" s="50" t="s">
        <v>30</v>
      </c>
      <c r="C2983" s="50">
        <v>8842</v>
      </c>
      <c r="D2983" s="50">
        <v>0.73499999999999999</v>
      </c>
      <c r="E2983" s="50">
        <v>0.74299999999999999</v>
      </c>
      <c r="F2983" s="50">
        <v>0.64</v>
      </c>
      <c r="G2983" s="51">
        <v>33969.57</v>
      </c>
      <c r="H2983" s="50">
        <v>195</v>
      </c>
      <c r="I2983" t="str">
        <f t="shared" si="138"/>
        <v>Alto</v>
      </c>
      <c r="J2983" t="str">
        <f>VLOOKUP(B2983,'De-Para_Estado_Regiao'!$B:$C,2,0)</f>
        <v>Sudeste</v>
      </c>
      <c r="K2983" s="41">
        <f t="shared" si="139"/>
        <v>33969.57</v>
      </c>
      <c r="L2983" s="15">
        <f t="shared" si="140"/>
        <v>0.74299999999999999</v>
      </c>
    </row>
    <row r="2984" spans="1:12" x14ac:dyDescent="0.25">
      <c r="A2984" s="52" t="s">
        <v>1206</v>
      </c>
      <c r="B2984" s="52" t="s">
        <v>27</v>
      </c>
      <c r="C2984" s="52">
        <v>350</v>
      </c>
      <c r="D2984" s="52">
        <v>0.745</v>
      </c>
      <c r="E2984" s="52">
        <v>0.72199999999999998</v>
      </c>
      <c r="F2984" s="52">
        <v>0.69599999999999995</v>
      </c>
      <c r="G2984" s="53">
        <v>33913.11</v>
      </c>
      <c r="H2984" s="52">
        <v>8</v>
      </c>
      <c r="I2984" t="str">
        <f t="shared" si="138"/>
        <v>Alto</v>
      </c>
      <c r="J2984" t="str">
        <f>VLOOKUP(B2984,'De-Para_Estado_Regiao'!$B:$C,2,0)</f>
        <v>Sudeste</v>
      </c>
      <c r="K2984" s="41">
        <f t="shared" si="139"/>
        <v>33913.11</v>
      </c>
      <c r="L2984" s="15">
        <f t="shared" si="140"/>
        <v>0.72199999999999998</v>
      </c>
    </row>
    <row r="2985" spans="1:12" x14ac:dyDescent="0.25">
      <c r="A2985" s="52" t="s">
        <v>3610</v>
      </c>
      <c r="B2985" s="52" t="s">
        <v>35</v>
      </c>
      <c r="C2985" s="52">
        <v>112</v>
      </c>
      <c r="D2985" s="52">
        <v>0.66700000000000004</v>
      </c>
      <c r="E2985" s="52">
        <v>0.68300000000000005</v>
      </c>
      <c r="F2985" s="52">
        <v>0.501</v>
      </c>
      <c r="G2985" s="53">
        <v>33807.050000000003</v>
      </c>
      <c r="H2985" s="52">
        <v>5</v>
      </c>
      <c r="I2985" t="str">
        <f t="shared" si="138"/>
        <v>Médio</v>
      </c>
      <c r="J2985" t="str">
        <f>VLOOKUP(B2985,'De-Para_Estado_Regiao'!$B:$C,2,0)</f>
        <v>Sudeste</v>
      </c>
      <c r="K2985" s="41">
        <f t="shared" si="139"/>
        <v>33807.050000000003</v>
      </c>
      <c r="L2985" s="15">
        <f t="shared" si="140"/>
        <v>0.68300000000000005</v>
      </c>
    </row>
    <row r="2986" spans="1:12" x14ac:dyDescent="0.25">
      <c r="A2986" s="50" t="s">
        <v>3644</v>
      </c>
      <c r="B2986" s="50" t="s">
        <v>27</v>
      </c>
      <c r="C2986" s="50">
        <v>106</v>
      </c>
      <c r="D2986" s="50">
        <v>0.73499999999999999</v>
      </c>
      <c r="E2986" s="50">
        <v>0.67500000000000004</v>
      </c>
      <c r="F2986" s="50">
        <v>0.71099999999999997</v>
      </c>
      <c r="G2986" s="51">
        <v>33785.370000000003</v>
      </c>
      <c r="H2986" s="50">
        <v>0</v>
      </c>
      <c r="I2986" t="str">
        <f t="shared" si="138"/>
        <v>Alto</v>
      </c>
      <c r="J2986" t="str">
        <f>VLOOKUP(B2986,'De-Para_Estado_Regiao'!$B:$C,2,0)</f>
        <v>Sudeste</v>
      </c>
      <c r="K2986" s="41">
        <f t="shared" si="139"/>
        <v>33785.370000000003</v>
      </c>
      <c r="L2986" s="15">
        <f t="shared" si="140"/>
        <v>0.67500000000000004</v>
      </c>
    </row>
    <row r="2987" spans="1:12" x14ac:dyDescent="0.25">
      <c r="A2987" s="50" t="s">
        <v>169</v>
      </c>
      <c r="B2987" s="50" t="s">
        <v>27</v>
      </c>
      <c r="C2987" s="50">
        <v>6232</v>
      </c>
      <c r="D2987" s="50">
        <v>0.77400000000000002</v>
      </c>
      <c r="E2987" s="50">
        <v>0.74</v>
      </c>
      <c r="F2987" s="50">
        <v>0.73599999999999999</v>
      </c>
      <c r="G2987" s="51">
        <v>33665.99</v>
      </c>
      <c r="H2987" s="50">
        <v>141</v>
      </c>
      <c r="I2987" t="str">
        <f t="shared" si="138"/>
        <v>Alto</v>
      </c>
      <c r="J2987" t="str">
        <f>VLOOKUP(B2987,'De-Para_Estado_Regiao'!$B:$C,2,0)</f>
        <v>Sudeste</v>
      </c>
      <c r="K2987" s="41">
        <f t="shared" si="139"/>
        <v>33665.99</v>
      </c>
      <c r="L2987" s="15">
        <f t="shared" si="140"/>
        <v>0.74</v>
      </c>
    </row>
    <row r="2988" spans="1:12" x14ac:dyDescent="0.25">
      <c r="A2988" s="50" t="s">
        <v>72</v>
      </c>
      <c r="B2988" s="50" t="s">
        <v>35</v>
      </c>
      <c r="C2988" s="50">
        <v>5875</v>
      </c>
      <c r="D2988" s="50">
        <v>0.77800000000000002</v>
      </c>
      <c r="E2988" s="50">
        <v>0.76</v>
      </c>
      <c r="F2988" s="50">
        <v>0.70699999999999996</v>
      </c>
      <c r="G2988" s="51">
        <v>33603.82</v>
      </c>
      <c r="H2988" s="50">
        <v>130</v>
      </c>
      <c r="I2988" t="str">
        <f t="shared" si="138"/>
        <v>Alto</v>
      </c>
      <c r="J2988" t="str">
        <f>VLOOKUP(B2988,'De-Para_Estado_Regiao'!$B:$C,2,0)</f>
        <v>Sudeste</v>
      </c>
      <c r="K2988" s="41">
        <f t="shared" si="139"/>
        <v>33603.82</v>
      </c>
      <c r="L2988" s="15">
        <f t="shared" si="140"/>
        <v>0.76</v>
      </c>
    </row>
    <row r="2989" spans="1:12" x14ac:dyDescent="0.25">
      <c r="A2989" s="52" t="s">
        <v>84</v>
      </c>
      <c r="B2989" s="52" t="s">
        <v>27</v>
      </c>
      <c r="C2989" s="52">
        <v>19844</v>
      </c>
      <c r="D2989" s="52">
        <v>0.78</v>
      </c>
      <c r="E2989" s="52">
        <v>0.76200000000000001</v>
      </c>
      <c r="F2989" s="52">
        <v>0.74</v>
      </c>
      <c r="G2989" s="53">
        <v>33602.58</v>
      </c>
      <c r="H2989" s="52">
        <v>375</v>
      </c>
      <c r="I2989" t="str">
        <f t="shared" si="138"/>
        <v>Alto</v>
      </c>
      <c r="J2989" t="str">
        <f>VLOOKUP(B2989,'De-Para_Estado_Regiao'!$B:$C,2,0)</f>
        <v>Sudeste</v>
      </c>
      <c r="K2989" s="41">
        <f t="shared" si="139"/>
        <v>33602.58</v>
      </c>
      <c r="L2989" s="15">
        <f t="shared" si="140"/>
        <v>0.76200000000000001</v>
      </c>
    </row>
    <row r="2990" spans="1:12" x14ac:dyDescent="0.25">
      <c r="A2990" s="52" t="s">
        <v>290</v>
      </c>
      <c r="B2990" s="52" t="s">
        <v>35</v>
      </c>
      <c r="C2990" s="52">
        <v>5015</v>
      </c>
      <c r="D2990" s="52">
        <v>0.77300000000000002</v>
      </c>
      <c r="E2990" s="52">
        <v>0.74</v>
      </c>
      <c r="F2990" s="52">
        <v>0.71599999999999997</v>
      </c>
      <c r="G2990" s="53">
        <v>33574.01</v>
      </c>
      <c r="H2990" s="52">
        <v>67</v>
      </c>
      <c r="I2990" t="str">
        <f t="shared" si="138"/>
        <v>Alto</v>
      </c>
      <c r="J2990" t="str">
        <f>VLOOKUP(B2990,'De-Para_Estado_Regiao'!$B:$C,2,0)</f>
        <v>Sudeste</v>
      </c>
      <c r="K2990" s="41">
        <f t="shared" si="139"/>
        <v>33574.01</v>
      </c>
      <c r="L2990" s="15">
        <f t="shared" si="140"/>
        <v>0.74</v>
      </c>
    </row>
    <row r="2991" spans="1:12" x14ac:dyDescent="0.25">
      <c r="A2991" s="50" t="s">
        <v>5284</v>
      </c>
      <c r="B2991" s="50" t="s">
        <v>27</v>
      </c>
      <c r="C2991" s="50">
        <v>39</v>
      </c>
      <c r="D2991" s="50">
        <v>0.76</v>
      </c>
      <c r="E2991" s="50">
        <v>0.69399999999999995</v>
      </c>
      <c r="F2991" s="50">
        <v>0.755</v>
      </c>
      <c r="G2991" s="51">
        <v>33468.35</v>
      </c>
      <c r="H2991" s="50">
        <v>3</v>
      </c>
      <c r="I2991" t="str">
        <f t="shared" si="138"/>
        <v>Alto</v>
      </c>
      <c r="J2991" t="str">
        <f>VLOOKUP(B2991,'De-Para_Estado_Regiao'!$B:$C,2,0)</f>
        <v>Sudeste</v>
      </c>
      <c r="K2991" s="41">
        <f t="shared" si="139"/>
        <v>33468.35</v>
      </c>
      <c r="L2991" s="15">
        <f t="shared" si="140"/>
        <v>0.69399999999999995</v>
      </c>
    </row>
    <row r="2992" spans="1:12" x14ac:dyDescent="0.25">
      <c r="A2992" s="50" t="s">
        <v>605</v>
      </c>
      <c r="B2992" s="50" t="s">
        <v>27</v>
      </c>
      <c r="C2992" s="50">
        <v>1645</v>
      </c>
      <c r="D2992" s="50">
        <v>0.75900000000000001</v>
      </c>
      <c r="E2992" s="50">
        <v>0.74099999999999999</v>
      </c>
      <c r="F2992" s="50">
        <v>0.7</v>
      </c>
      <c r="G2992" s="51">
        <v>33306.82</v>
      </c>
      <c r="H2992" s="50">
        <v>31</v>
      </c>
      <c r="I2992" t="str">
        <f t="shared" si="138"/>
        <v>Alto</v>
      </c>
      <c r="J2992" t="str">
        <f>VLOOKUP(B2992,'De-Para_Estado_Regiao'!$B:$C,2,0)</f>
        <v>Sudeste</v>
      </c>
      <c r="K2992" s="41">
        <f t="shared" si="139"/>
        <v>33306.82</v>
      </c>
      <c r="L2992" s="15">
        <f t="shared" si="140"/>
        <v>0.74099999999999999</v>
      </c>
    </row>
    <row r="2993" spans="1:12" x14ac:dyDescent="0.25">
      <c r="A2993" s="52" t="s">
        <v>4997</v>
      </c>
      <c r="B2993" s="52" t="s">
        <v>35</v>
      </c>
      <c r="C2993" s="52">
        <v>581</v>
      </c>
      <c r="D2993" s="52">
        <v>0.63900000000000001</v>
      </c>
      <c r="E2993" s="52">
        <v>0.67200000000000004</v>
      </c>
      <c r="F2993" s="52">
        <v>0.48099999999999998</v>
      </c>
      <c r="G2993" s="53">
        <v>33213.760000000002</v>
      </c>
      <c r="H2993" s="52">
        <v>2</v>
      </c>
      <c r="I2993" t="str">
        <f t="shared" si="138"/>
        <v>Médio</v>
      </c>
      <c r="J2993" t="str">
        <f>VLOOKUP(B2993,'De-Para_Estado_Regiao'!$B:$C,2,0)</f>
        <v>Sudeste</v>
      </c>
      <c r="K2993" s="41">
        <f t="shared" si="139"/>
        <v>33213.760000000002</v>
      </c>
      <c r="L2993" s="15">
        <f t="shared" si="140"/>
        <v>0.67200000000000004</v>
      </c>
    </row>
    <row r="2994" spans="1:12" x14ac:dyDescent="0.25">
      <c r="A2994" s="52" t="s">
        <v>89</v>
      </c>
      <c r="B2994" s="52" t="s">
        <v>27</v>
      </c>
      <c r="C2994" s="52">
        <v>9779</v>
      </c>
      <c r="D2994" s="52">
        <v>0.81</v>
      </c>
      <c r="E2994" s="52">
        <v>0.78800000000000003</v>
      </c>
      <c r="F2994" s="52">
        <v>0.77400000000000002</v>
      </c>
      <c r="G2994" s="53">
        <v>33101.42</v>
      </c>
      <c r="H2994" s="52">
        <v>257</v>
      </c>
      <c r="I2994" t="str">
        <f t="shared" si="138"/>
        <v>Muito Alto</v>
      </c>
      <c r="J2994" t="str">
        <f>VLOOKUP(B2994,'De-Para_Estado_Regiao'!$B:$C,2,0)</f>
        <v>Sudeste</v>
      </c>
      <c r="K2994" s="41">
        <f t="shared" si="139"/>
        <v>33101.42</v>
      </c>
      <c r="L2994" s="15">
        <f t="shared" si="140"/>
        <v>0.78800000000000003</v>
      </c>
    </row>
    <row r="2995" spans="1:12" x14ac:dyDescent="0.25">
      <c r="A2995" s="50" t="s">
        <v>3660</v>
      </c>
      <c r="B2995" s="50" t="s">
        <v>35</v>
      </c>
      <c r="C2995" s="50">
        <v>179</v>
      </c>
      <c r="D2995" s="50">
        <v>0.73</v>
      </c>
      <c r="E2995" s="50">
        <v>0.71899999999999997</v>
      </c>
      <c r="F2995" s="50">
        <v>0.63100000000000001</v>
      </c>
      <c r="G2995" s="51">
        <v>33073</v>
      </c>
      <c r="H2995" s="50">
        <v>4</v>
      </c>
      <c r="I2995" t="str">
        <f t="shared" si="138"/>
        <v>Alto</v>
      </c>
      <c r="J2995" t="str">
        <f>VLOOKUP(B2995,'De-Para_Estado_Regiao'!$B:$C,2,0)</f>
        <v>Sudeste</v>
      </c>
      <c r="K2995" s="41">
        <f t="shared" si="139"/>
        <v>33073</v>
      </c>
      <c r="L2995" s="15">
        <f t="shared" si="140"/>
        <v>0.71899999999999997</v>
      </c>
    </row>
    <row r="2996" spans="1:12" x14ac:dyDescent="0.25">
      <c r="A2996" s="52" t="s">
        <v>3034</v>
      </c>
      <c r="B2996" s="52" t="s">
        <v>27</v>
      </c>
      <c r="C2996" s="52">
        <v>107</v>
      </c>
      <c r="D2996" s="52">
        <v>0.77400000000000002</v>
      </c>
      <c r="E2996" s="52">
        <v>0.749</v>
      </c>
      <c r="F2996" s="52">
        <v>0.73899999999999999</v>
      </c>
      <c r="G2996" s="53">
        <v>33024.83</v>
      </c>
      <c r="H2996" s="52">
        <v>1</v>
      </c>
      <c r="I2996" t="str">
        <f t="shared" si="138"/>
        <v>Alto</v>
      </c>
      <c r="J2996" t="str">
        <f>VLOOKUP(B2996,'De-Para_Estado_Regiao'!$B:$C,2,0)</f>
        <v>Sudeste</v>
      </c>
      <c r="K2996" s="41">
        <f t="shared" si="139"/>
        <v>33024.83</v>
      </c>
      <c r="L2996" s="15">
        <f t="shared" si="140"/>
        <v>0.749</v>
      </c>
    </row>
    <row r="2997" spans="1:12" x14ac:dyDescent="0.25">
      <c r="A2997" s="50" t="s">
        <v>981</v>
      </c>
      <c r="B2997" s="50" t="s">
        <v>35</v>
      </c>
      <c r="C2997" s="50">
        <v>994</v>
      </c>
      <c r="D2997" s="50">
        <v>0.70799999999999996</v>
      </c>
      <c r="E2997" s="50">
        <v>0.73</v>
      </c>
      <c r="F2997" s="50">
        <v>0.56499999999999995</v>
      </c>
      <c r="G2997" s="51">
        <v>33017.06</v>
      </c>
      <c r="H2997" s="50">
        <v>20</v>
      </c>
      <c r="I2997" t="str">
        <f t="shared" si="138"/>
        <v>Alto</v>
      </c>
      <c r="J2997" t="str">
        <f>VLOOKUP(B2997,'De-Para_Estado_Regiao'!$B:$C,2,0)</f>
        <v>Sudeste</v>
      </c>
      <c r="K2997" s="41">
        <f t="shared" si="139"/>
        <v>33017.06</v>
      </c>
      <c r="L2997" s="15">
        <f t="shared" si="140"/>
        <v>0.73</v>
      </c>
    </row>
    <row r="2998" spans="1:12" x14ac:dyDescent="0.25">
      <c r="A2998" s="50" t="s">
        <v>275</v>
      </c>
      <c r="B2998" s="50" t="s">
        <v>27</v>
      </c>
      <c r="C2998" s="50">
        <v>3102</v>
      </c>
      <c r="D2998" s="50">
        <v>0.8</v>
      </c>
      <c r="E2998" s="50">
        <v>0.78900000000000003</v>
      </c>
      <c r="F2998" s="50">
        <v>0.73599999999999999</v>
      </c>
      <c r="G2998" s="51">
        <v>32978.620000000003</v>
      </c>
      <c r="H2998" s="50">
        <v>75</v>
      </c>
      <c r="I2998" t="str">
        <f t="shared" si="138"/>
        <v>Muito Alto</v>
      </c>
      <c r="J2998" t="str">
        <f>VLOOKUP(B2998,'De-Para_Estado_Regiao'!$B:$C,2,0)</f>
        <v>Sudeste</v>
      </c>
      <c r="K2998" s="41">
        <f t="shared" si="139"/>
        <v>32978.620000000003</v>
      </c>
      <c r="L2998" s="15">
        <f t="shared" si="140"/>
        <v>0.78900000000000003</v>
      </c>
    </row>
    <row r="2999" spans="1:12" x14ac:dyDescent="0.25">
      <c r="A2999" s="50" t="s">
        <v>395</v>
      </c>
      <c r="B2999" s="50" t="s">
        <v>27</v>
      </c>
      <c r="C2999" s="50">
        <v>801</v>
      </c>
      <c r="D2999" s="50">
        <v>0.72</v>
      </c>
      <c r="E2999" s="50">
        <v>0.69699999999999995</v>
      </c>
      <c r="F2999" s="50">
        <v>0.63100000000000001</v>
      </c>
      <c r="G2999" s="51">
        <v>32957.629999999997</v>
      </c>
      <c r="H2999" s="50">
        <v>10</v>
      </c>
      <c r="I2999" t="str">
        <f t="shared" si="138"/>
        <v>Alto</v>
      </c>
      <c r="J2999" t="str">
        <f>VLOOKUP(B2999,'De-Para_Estado_Regiao'!$B:$C,2,0)</f>
        <v>Sudeste</v>
      </c>
      <c r="K2999" s="41">
        <f t="shared" si="139"/>
        <v>32957.629999999997</v>
      </c>
      <c r="L2999" s="15">
        <f t="shared" si="140"/>
        <v>0.69699999999999995</v>
      </c>
    </row>
    <row r="3000" spans="1:12" x14ac:dyDescent="0.25">
      <c r="A3000" s="50" t="s">
        <v>150</v>
      </c>
      <c r="B3000" s="50" t="s">
        <v>27</v>
      </c>
      <c r="C3000" s="50">
        <v>14607</v>
      </c>
      <c r="D3000" s="50">
        <v>0.76500000000000001</v>
      </c>
      <c r="E3000" s="50">
        <v>0.70799999999999996</v>
      </c>
      <c r="F3000" s="50">
        <v>0.72299999999999998</v>
      </c>
      <c r="G3000" s="51">
        <v>32871.69</v>
      </c>
      <c r="H3000" s="50">
        <v>236</v>
      </c>
      <c r="I3000" t="str">
        <f t="shared" si="138"/>
        <v>Alto</v>
      </c>
      <c r="J3000" t="str">
        <f>VLOOKUP(B3000,'De-Para_Estado_Regiao'!$B:$C,2,0)</f>
        <v>Sudeste</v>
      </c>
      <c r="K3000" s="41">
        <f t="shared" si="139"/>
        <v>32871.69</v>
      </c>
      <c r="L3000" s="15">
        <f t="shared" si="140"/>
        <v>0.70799999999999996</v>
      </c>
    </row>
    <row r="3001" spans="1:12" x14ac:dyDescent="0.25">
      <c r="A3001" s="50" t="s">
        <v>367</v>
      </c>
      <c r="B3001" s="50" t="s">
        <v>27</v>
      </c>
      <c r="C3001" s="50">
        <v>1282</v>
      </c>
      <c r="D3001" s="50">
        <v>0.79</v>
      </c>
      <c r="E3001" s="50">
        <v>0.77200000000000002</v>
      </c>
      <c r="F3001" s="50">
        <v>0.75</v>
      </c>
      <c r="G3001" s="51">
        <v>32838.699999999997</v>
      </c>
      <c r="H3001" s="50">
        <v>32</v>
      </c>
      <c r="I3001" t="str">
        <f t="shared" si="138"/>
        <v>Alto</v>
      </c>
      <c r="J3001" t="str">
        <f>VLOOKUP(B3001,'De-Para_Estado_Regiao'!$B:$C,2,0)</f>
        <v>Sudeste</v>
      </c>
      <c r="K3001" s="41">
        <f t="shared" si="139"/>
        <v>32838.699999999997</v>
      </c>
      <c r="L3001" s="15">
        <f t="shared" si="140"/>
        <v>0.77200000000000002</v>
      </c>
    </row>
    <row r="3002" spans="1:12" x14ac:dyDescent="0.25">
      <c r="A3002" s="50" t="s">
        <v>884</v>
      </c>
      <c r="B3002" s="50" t="s">
        <v>27</v>
      </c>
      <c r="C3002" s="50">
        <v>662</v>
      </c>
      <c r="D3002" s="50">
        <v>0.73799999999999999</v>
      </c>
      <c r="E3002" s="50">
        <v>0.70599999999999996</v>
      </c>
      <c r="F3002" s="50">
        <v>0.7</v>
      </c>
      <c r="G3002" s="51">
        <v>32791.620000000003</v>
      </c>
      <c r="H3002" s="50">
        <v>11</v>
      </c>
      <c r="I3002" t="str">
        <f t="shared" si="138"/>
        <v>Alto</v>
      </c>
      <c r="J3002" t="str">
        <f>VLOOKUP(B3002,'De-Para_Estado_Regiao'!$B:$C,2,0)</f>
        <v>Sudeste</v>
      </c>
      <c r="K3002" s="41">
        <f t="shared" si="139"/>
        <v>32791.620000000003</v>
      </c>
      <c r="L3002" s="15">
        <f t="shared" si="140"/>
        <v>0.70599999999999996</v>
      </c>
    </row>
    <row r="3003" spans="1:12" x14ac:dyDescent="0.25">
      <c r="A3003" s="52" t="s">
        <v>135</v>
      </c>
      <c r="B3003" s="52" t="s">
        <v>35</v>
      </c>
      <c r="C3003" s="52">
        <v>12476</v>
      </c>
      <c r="D3003" s="52">
        <v>0.77</v>
      </c>
      <c r="E3003" s="52">
        <v>0.752</v>
      </c>
      <c r="F3003" s="52">
        <v>0.70499999999999996</v>
      </c>
      <c r="G3003" s="53">
        <v>32711.16</v>
      </c>
      <c r="H3003" s="52">
        <v>248</v>
      </c>
      <c r="I3003" t="str">
        <f t="shared" si="138"/>
        <v>Alto</v>
      </c>
      <c r="J3003" t="str">
        <f>VLOOKUP(B3003,'De-Para_Estado_Regiao'!$B:$C,2,0)</f>
        <v>Sudeste</v>
      </c>
      <c r="K3003" s="41">
        <f t="shared" si="139"/>
        <v>32711.16</v>
      </c>
      <c r="L3003" s="15">
        <f t="shared" si="140"/>
        <v>0.752</v>
      </c>
    </row>
    <row r="3004" spans="1:12" x14ac:dyDescent="0.25">
      <c r="A3004" s="52" t="s">
        <v>416</v>
      </c>
      <c r="B3004" s="52" t="s">
        <v>27</v>
      </c>
      <c r="C3004" s="52">
        <v>2178</v>
      </c>
      <c r="D3004" s="52">
        <v>0.754</v>
      </c>
      <c r="E3004" s="52">
        <v>0.71799999999999997</v>
      </c>
      <c r="F3004" s="52">
        <v>0.70199999999999996</v>
      </c>
      <c r="G3004" s="53">
        <v>32358.84</v>
      </c>
      <c r="H3004" s="52">
        <v>41</v>
      </c>
      <c r="I3004" t="str">
        <f t="shared" si="138"/>
        <v>Alto</v>
      </c>
      <c r="J3004" t="str">
        <f>VLOOKUP(B3004,'De-Para_Estado_Regiao'!$B:$C,2,0)</f>
        <v>Sudeste</v>
      </c>
      <c r="K3004" s="41">
        <f t="shared" si="139"/>
        <v>32358.84</v>
      </c>
      <c r="L3004" s="15">
        <f t="shared" si="140"/>
        <v>0.71799999999999997</v>
      </c>
    </row>
    <row r="3005" spans="1:12" x14ac:dyDescent="0.25">
      <c r="A3005" s="52" t="s">
        <v>455</v>
      </c>
      <c r="B3005" s="52" t="s">
        <v>35</v>
      </c>
      <c r="C3005" s="52">
        <v>2561</v>
      </c>
      <c r="D3005" s="52">
        <v>0.77700000000000002</v>
      </c>
      <c r="E3005" s="52">
        <v>0.79</v>
      </c>
      <c r="F3005" s="52">
        <v>0.69299999999999995</v>
      </c>
      <c r="G3005" s="53">
        <v>32342.23</v>
      </c>
      <c r="H3005" s="52">
        <v>55</v>
      </c>
      <c r="I3005" t="str">
        <f t="shared" si="138"/>
        <v>Alto</v>
      </c>
      <c r="J3005" t="str">
        <f>VLOOKUP(B3005,'De-Para_Estado_Regiao'!$B:$C,2,0)</f>
        <v>Sudeste</v>
      </c>
      <c r="K3005" s="41">
        <f t="shared" si="139"/>
        <v>32342.23</v>
      </c>
      <c r="L3005" s="15">
        <f t="shared" si="140"/>
        <v>0.79</v>
      </c>
    </row>
    <row r="3006" spans="1:12" x14ac:dyDescent="0.25">
      <c r="A3006" s="52" t="s">
        <v>412</v>
      </c>
      <c r="B3006" s="52" t="s">
        <v>30</v>
      </c>
      <c r="C3006" s="52">
        <v>7824</v>
      </c>
      <c r="D3006" s="52">
        <v>0.68</v>
      </c>
      <c r="E3006" s="52">
        <v>0.65900000000000003</v>
      </c>
      <c r="F3006" s="52">
        <v>0.58899999999999997</v>
      </c>
      <c r="G3006" s="53">
        <v>32314.25</v>
      </c>
      <c r="H3006" s="52">
        <v>49</v>
      </c>
      <c r="I3006" t="str">
        <f t="shared" si="138"/>
        <v>Médio</v>
      </c>
      <c r="J3006" t="str">
        <f>VLOOKUP(B3006,'De-Para_Estado_Regiao'!$B:$C,2,0)</f>
        <v>Sudeste</v>
      </c>
      <c r="K3006" s="41">
        <f t="shared" si="139"/>
        <v>32314.25</v>
      </c>
      <c r="L3006" s="15">
        <f t="shared" si="140"/>
        <v>0.65900000000000003</v>
      </c>
    </row>
    <row r="3007" spans="1:12" x14ac:dyDescent="0.25">
      <c r="A3007" s="52" t="s">
        <v>5075</v>
      </c>
      <c r="B3007" s="52" t="s">
        <v>27</v>
      </c>
      <c r="C3007" s="52">
        <v>102</v>
      </c>
      <c r="D3007" s="52">
        <v>0.72</v>
      </c>
      <c r="E3007" s="52">
        <v>0.67</v>
      </c>
      <c r="F3007" s="52">
        <v>0.65900000000000003</v>
      </c>
      <c r="G3007" s="53">
        <v>32273.06</v>
      </c>
      <c r="H3007" s="52">
        <v>0</v>
      </c>
      <c r="I3007" t="str">
        <f t="shared" si="138"/>
        <v>Alto</v>
      </c>
      <c r="J3007" t="str">
        <f>VLOOKUP(B3007,'De-Para_Estado_Regiao'!$B:$C,2,0)</f>
        <v>Sudeste</v>
      </c>
      <c r="K3007" s="41">
        <f t="shared" si="139"/>
        <v>32273.06</v>
      </c>
      <c r="L3007" s="15">
        <f t="shared" si="140"/>
        <v>0.67</v>
      </c>
    </row>
    <row r="3008" spans="1:12" x14ac:dyDescent="0.25">
      <c r="A3008" s="52" t="s">
        <v>3798</v>
      </c>
      <c r="B3008" s="52" t="s">
        <v>35</v>
      </c>
      <c r="C3008" s="52">
        <v>103</v>
      </c>
      <c r="D3008" s="52">
        <v>0.7</v>
      </c>
      <c r="E3008" s="52">
        <v>0.70299999999999996</v>
      </c>
      <c r="F3008" s="52">
        <v>0.56599999999999995</v>
      </c>
      <c r="G3008" s="53">
        <v>32254.86</v>
      </c>
      <c r="H3008" s="52">
        <v>1</v>
      </c>
      <c r="I3008" t="str">
        <f t="shared" si="138"/>
        <v>Alto</v>
      </c>
      <c r="J3008" t="str">
        <f>VLOOKUP(B3008,'De-Para_Estado_Regiao'!$B:$C,2,0)</f>
        <v>Sudeste</v>
      </c>
      <c r="K3008" s="41">
        <f t="shared" si="139"/>
        <v>32254.86</v>
      </c>
      <c r="L3008" s="15">
        <f t="shared" si="140"/>
        <v>0.70299999999999996</v>
      </c>
    </row>
    <row r="3009" spans="1:12" x14ac:dyDescent="0.25">
      <c r="A3009" s="52" t="s">
        <v>557</v>
      </c>
      <c r="B3009" s="52" t="s">
        <v>27</v>
      </c>
      <c r="C3009" s="52">
        <v>673</v>
      </c>
      <c r="D3009" s="52">
        <v>0.69299999999999995</v>
      </c>
      <c r="E3009" s="52">
        <v>0.65200000000000002</v>
      </c>
      <c r="F3009" s="52">
        <v>0.63600000000000001</v>
      </c>
      <c r="G3009" s="53">
        <v>32218.560000000001</v>
      </c>
      <c r="H3009" s="52">
        <v>14</v>
      </c>
      <c r="I3009" t="str">
        <f t="shared" si="138"/>
        <v>Médio</v>
      </c>
      <c r="J3009" t="str">
        <f>VLOOKUP(B3009,'De-Para_Estado_Regiao'!$B:$C,2,0)</f>
        <v>Sudeste</v>
      </c>
      <c r="K3009" s="41">
        <f t="shared" si="139"/>
        <v>32218.560000000001</v>
      </c>
      <c r="L3009" s="15">
        <f t="shared" si="140"/>
        <v>0.65200000000000002</v>
      </c>
    </row>
    <row r="3010" spans="1:12" x14ac:dyDescent="0.25">
      <c r="A3010" s="50" t="s">
        <v>173</v>
      </c>
      <c r="B3010" s="50" t="s">
        <v>27</v>
      </c>
      <c r="C3010" s="50">
        <v>5000</v>
      </c>
      <c r="D3010" s="50">
        <v>0.78500000000000003</v>
      </c>
      <c r="E3010" s="50">
        <v>0.76700000000000002</v>
      </c>
      <c r="F3010" s="50">
        <v>0.74</v>
      </c>
      <c r="G3010" s="51">
        <v>32110.65</v>
      </c>
      <c r="H3010" s="50">
        <v>92</v>
      </c>
      <c r="I3010" t="str">
        <f t="shared" ref="I3010:I3073" si="141">IF(D3010&lt;0.55,"Baixo",IF(D3010&lt;0.7,"Médio",IF(D3010&lt;0.8,"Alto","Muito Alto")))</f>
        <v>Alto</v>
      </c>
      <c r="J3010" t="str">
        <f>VLOOKUP(B3010,'De-Para_Estado_Regiao'!$B:$C,2,0)</f>
        <v>Sudeste</v>
      </c>
      <c r="K3010" s="41">
        <f t="shared" si="139"/>
        <v>32110.65</v>
      </c>
      <c r="L3010" s="15">
        <f t="shared" si="140"/>
        <v>0.76700000000000002</v>
      </c>
    </row>
    <row r="3011" spans="1:12" x14ac:dyDescent="0.25">
      <c r="A3011" s="52" t="s">
        <v>1018</v>
      </c>
      <c r="B3011" s="52" t="s">
        <v>27</v>
      </c>
      <c r="C3011" s="52">
        <v>94</v>
      </c>
      <c r="D3011" s="52">
        <v>0.75</v>
      </c>
      <c r="E3011" s="52">
        <v>0.71299999999999997</v>
      </c>
      <c r="F3011" s="52">
        <v>0.71499999999999997</v>
      </c>
      <c r="G3011" s="53">
        <v>32076.14</v>
      </c>
      <c r="H3011" s="52">
        <v>1</v>
      </c>
      <c r="I3011" t="str">
        <f t="shared" si="141"/>
        <v>Alto</v>
      </c>
      <c r="J3011" t="str">
        <f>VLOOKUP(B3011,'De-Para_Estado_Regiao'!$B:$C,2,0)</f>
        <v>Sudeste</v>
      </c>
      <c r="K3011" s="41">
        <f t="shared" ref="K3011:K3074" si="142">G3011</f>
        <v>32076.14</v>
      </c>
      <c r="L3011" s="15">
        <f t="shared" ref="L3011:L3074" si="143">E3011</f>
        <v>0.71299999999999997</v>
      </c>
    </row>
    <row r="3012" spans="1:12" x14ac:dyDescent="0.25">
      <c r="A3012" s="50" t="s">
        <v>92</v>
      </c>
      <c r="B3012" s="50" t="s">
        <v>27</v>
      </c>
      <c r="C3012" s="50">
        <v>19917</v>
      </c>
      <c r="D3012" s="50">
        <v>0.75700000000000001</v>
      </c>
      <c r="E3012" s="50">
        <v>0.71699999999999997</v>
      </c>
      <c r="F3012" s="50">
        <v>0.71599999999999997</v>
      </c>
      <c r="G3012" s="51">
        <v>31865.08</v>
      </c>
      <c r="H3012" s="50">
        <v>288</v>
      </c>
      <c r="I3012" t="str">
        <f t="shared" si="141"/>
        <v>Alto</v>
      </c>
      <c r="J3012" t="str">
        <f>VLOOKUP(B3012,'De-Para_Estado_Regiao'!$B:$C,2,0)</f>
        <v>Sudeste</v>
      </c>
      <c r="K3012" s="41">
        <f t="shared" si="142"/>
        <v>31865.08</v>
      </c>
      <c r="L3012" s="15">
        <f t="shared" si="143"/>
        <v>0.71699999999999997</v>
      </c>
    </row>
    <row r="3013" spans="1:12" x14ac:dyDescent="0.25">
      <c r="A3013" s="50" t="s">
        <v>458</v>
      </c>
      <c r="B3013" s="50" t="s">
        <v>27</v>
      </c>
      <c r="C3013" s="50">
        <v>1119</v>
      </c>
      <c r="D3013" s="50">
        <v>0.73</v>
      </c>
      <c r="E3013" s="50">
        <v>0.73199999999999998</v>
      </c>
      <c r="F3013" s="50">
        <v>0.63900000000000001</v>
      </c>
      <c r="G3013" s="51">
        <v>31815.57</v>
      </c>
      <c r="H3013" s="50">
        <v>19</v>
      </c>
      <c r="I3013" t="str">
        <f t="shared" si="141"/>
        <v>Alto</v>
      </c>
      <c r="J3013" t="str">
        <f>VLOOKUP(B3013,'De-Para_Estado_Regiao'!$B:$C,2,0)</f>
        <v>Sudeste</v>
      </c>
      <c r="K3013" s="41">
        <f t="shared" si="142"/>
        <v>31815.57</v>
      </c>
      <c r="L3013" s="15">
        <f t="shared" si="143"/>
        <v>0.73199999999999998</v>
      </c>
    </row>
    <row r="3014" spans="1:12" x14ac:dyDescent="0.25">
      <c r="A3014" s="50" t="s">
        <v>564</v>
      </c>
      <c r="B3014" s="50" t="s">
        <v>27</v>
      </c>
      <c r="C3014" s="50">
        <v>1222</v>
      </c>
      <c r="D3014" s="50">
        <v>0.77</v>
      </c>
      <c r="E3014" s="50">
        <v>0.72799999999999998</v>
      </c>
      <c r="F3014" s="50">
        <v>0.73199999999999998</v>
      </c>
      <c r="G3014" s="51">
        <v>31802.91</v>
      </c>
      <c r="H3014" s="50">
        <v>26</v>
      </c>
      <c r="I3014" t="str">
        <f t="shared" si="141"/>
        <v>Alto</v>
      </c>
      <c r="J3014" t="str">
        <f>VLOOKUP(B3014,'De-Para_Estado_Regiao'!$B:$C,2,0)</f>
        <v>Sudeste</v>
      </c>
      <c r="K3014" s="41">
        <f t="shared" si="142"/>
        <v>31802.91</v>
      </c>
      <c r="L3014" s="15">
        <f t="shared" si="143"/>
        <v>0.72799999999999998</v>
      </c>
    </row>
    <row r="3015" spans="1:12" x14ac:dyDescent="0.25">
      <c r="A3015" s="50" t="s">
        <v>1345</v>
      </c>
      <c r="B3015" s="50" t="s">
        <v>27</v>
      </c>
      <c r="C3015" s="50">
        <v>64</v>
      </c>
      <c r="D3015" s="50">
        <v>0.77400000000000002</v>
      </c>
      <c r="E3015" s="50">
        <v>0.69799999999999995</v>
      </c>
      <c r="F3015" s="50">
        <v>0.77800000000000002</v>
      </c>
      <c r="G3015" s="51">
        <v>31800.1</v>
      </c>
      <c r="H3015" s="50">
        <v>1</v>
      </c>
      <c r="I3015" t="str">
        <f t="shared" si="141"/>
        <v>Alto</v>
      </c>
      <c r="J3015" t="str">
        <f>VLOOKUP(B3015,'De-Para_Estado_Regiao'!$B:$C,2,0)</f>
        <v>Sudeste</v>
      </c>
      <c r="K3015" s="41">
        <f t="shared" si="142"/>
        <v>31800.1</v>
      </c>
      <c r="L3015" s="15">
        <f t="shared" si="143"/>
        <v>0.69799999999999995</v>
      </c>
    </row>
    <row r="3016" spans="1:12" x14ac:dyDescent="0.25">
      <c r="A3016" s="50" t="s">
        <v>1166</v>
      </c>
      <c r="B3016" s="50" t="s">
        <v>27</v>
      </c>
      <c r="C3016" s="50">
        <v>208</v>
      </c>
      <c r="D3016" s="50">
        <v>0.72799999999999998</v>
      </c>
      <c r="E3016" s="50">
        <v>0.71599999999999997</v>
      </c>
      <c r="F3016" s="50">
        <v>0.66500000000000004</v>
      </c>
      <c r="G3016" s="51">
        <v>31782.25</v>
      </c>
      <c r="H3016" s="50">
        <v>3</v>
      </c>
      <c r="I3016" t="str">
        <f t="shared" si="141"/>
        <v>Alto</v>
      </c>
      <c r="J3016" t="str">
        <f>VLOOKUP(B3016,'De-Para_Estado_Regiao'!$B:$C,2,0)</f>
        <v>Sudeste</v>
      </c>
      <c r="K3016" s="41">
        <f t="shared" si="142"/>
        <v>31782.25</v>
      </c>
      <c r="L3016" s="15">
        <f t="shared" si="143"/>
        <v>0.71599999999999997</v>
      </c>
    </row>
    <row r="3017" spans="1:12" x14ac:dyDescent="0.25">
      <c r="A3017" s="52" t="s">
        <v>3641</v>
      </c>
      <c r="B3017" s="52" t="s">
        <v>27</v>
      </c>
      <c r="C3017" s="52">
        <v>137</v>
      </c>
      <c r="D3017" s="52">
        <v>0.75900000000000001</v>
      </c>
      <c r="E3017" s="52">
        <v>0.68799999999999994</v>
      </c>
      <c r="F3017" s="52">
        <v>0.75</v>
      </c>
      <c r="G3017" s="53">
        <v>31752.98</v>
      </c>
      <c r="H3017" s="52">
        <v>2</v>
      </c>
      <c r="I3017" t="str">
        <f t="shared" si="141"/>
        <v>Alto</v>
      </c>
      <c r="J3017" t="str">
        <f>VLOOKUP(B3017,'De-Para_Estado_Regiao'!$B:$C,2,0)</f>
        <v>Sudeste</v>
      </c>
      <c r="K3017" s="41">
        <f t="shared" si="142"/>
        <v>31752.98</v>
      </c>
      <c r="L3017" s="15">
        <f t="shared" si="143"/>
        <v>0.68799999999999994</v>
      </c>
    </row>
    <row r="3018" spans="1:12" x14ac:dyDescent="0.25">
      <c r="A3018" s="52" t="s">
        <v>376</v>
      </c>
      <c r="B3018" s="52" t="s">
        <v>78</v>
      </c>
      <c r="C3018" s="52">
        <v>6525</v>
      </c>
      <c r="D3018" s="52">
        <v>0.72</v>
      </c>
      <c r="E3018" s="52">
        <v>0.72099999999999997</v>
      </c>
      <c r="F3018" s="52">
        <v>0.63</v>
      </c>
      <c r="G3018" s="53">
        <v>31705.48</v>
      </c>
      <c r="H3018" s="52">
        <v>102</v>
      </c>
      <c r="I3018" t="str">
        <f t="shared" si="141"/>
        <v>Alto</v>
      </c>
      <c r="J3018" t="str">
        <f>VLOOKUP(B3018,'De-Para_Estado_Regiao'!$B:$C,2,0)</f>
        <v>Sudeste</v>
      </c>
      <c r="K3018" s="41">
        <f t="shared" si="142"/>
        <v>31705.48</v>
      </c>
      <c r="L3018" s="15">
        <f t="shared" si="143"/>
        <v>0.72099999999999997</v>
      </c>
    </row>
    <row r="3019" spans="1:12" x14ac:dyDescent="0.25">
      <c r="A3019" s="52" t="s">
        <v>1693</v>
      </c>
      <c r="B3019" s="52" t="s">
        <v>27</v>
      </c>
      <c r="C3019" s="52">
        <v>76</v>
      </c>
      <c r="D3019" s="52">
        <v>0.78900000000000003</v>
      </c>
      <c r="E3019" s="52">
        <v>0.747</v>
      </c>
      <c r="F3019" s="52">
        <v>0.76200000000000001</v>
      </c>
      <c r="G3019" s="53">
        <v>31697.4</v>
      </c>
      <c r="H3019" s="52">
        <v>2</v>
      </c>
      <c r="I3019" t="str">
        <f t="shared" si="141"/>
        <v>Alto</v>
      </c>
      <c r="J3019" t="str">
        <f>VLOOKUP(B3019,'De-Para_Estado_Regiao'!$B:$C,2,0)</f>
        <v>Sudeste</v>
      </c>
      <c r="K3019" s="41">
        <f t="shared" si="142"/>
        <v>31697.4</v>
      </c>
      <c r="L3019" s="15">
        <f t="shared" si="143"/>
        <v>0.747</v>
      </c>
    </row>
    <row r="3020" spans="1:12" x14ac:dyDescent="0.25">
      <c r="A3020" s="52" t="s">
        <v>356</v>
      </c>
      <c r="B3020" s="52" t="s">
        <v>27</v>
      </c>
      <c r="C3020" s="52">
        <v>2509</v>
      </c>
      <c r="D3020" s="52">
        <v>0.75</v>
      </c>
      <c r="E3020" s="52">
        <v>0.73599999999999999</v>
      </c>
      <c r="F3020" s="52">
        <v>0.69599999999999995</v>
      </c>
      <c r="G3020" s="53">
        <v>31674.93</v>
      </c>
      <c r="H3020" s="52">
        <v>64</v>
      </c>
      <c r="I3020" t="str">
        <f t="shared" si="141"/>
        <v>Alto</v>
      </c>
      <c r="J3020" t="str">
        <f>VLOOKUP(B3020,'De-Para_Estado_Regiao'!$B:$C,2,0)</f>
        <v>Sudeste</v>
      </c>
      <c r="K3020" s="41">
        <f t="shared" si="142"/>
        <v>31674.93</v>
      </c>
      <c r="L3020" s="15">
        <f t="shared" si="143"/>
        <v>0.73599999999999999</v>
      </c>
    </row>
    <row r="3021" spans="1:12" x14ac:dyDescent="0.25">
      <c r="A3021" s="52" t="s">
        <v>3856</v>
      </c>
      <c r="B3021" s="52" t="s">
        <v>27</v>
      </c>
      <c r="C3021" s="52">
        <v>134</v>
      </c>
      <c r="D3021" s="52">
        <v>0.71</v>
      </c>
      <c r="E3021" s="52">
        <v>0.65500000000000003</v>
      </c>
      <c r="F3021" s="52">
        <v>0.70199999999999996</v>
      </c>
      <c r="G3021" s="53">
        <v>31673.75</v>
      </c>
      <c r="H3021" s="52">
        <v>3</v>
      </c>
      <c r="I3021" t="str">
        <f t="shared" si="141"/>
        <v>Alto</v>
      </c>
      <c r="J3021" t="str">
        <f>VLOOKUP(B3021,'De-Para_Estado_Regiao'!$B:$C,2,0)</f>
        <v>Sudeste</v>
      </c>
      <c r="K3021" s="41">
        <f t="shared" si="142"/>
        <v>31673.75</v>
      </c>
      <c r="L3021" s="15">
        <f t="shared" si="143"/>
        <v>0.65500000000000003</v>
      </c>
    </row>
    <row r="3022" spans="1:12" x14ac:dyDescent="0.25">
      <c r="A3022" s="52" t="s">
        <v>1651</v>
      </c>
      <c r="B3022" s="52" t="s">
        <v>27</v>
      </c>
      <c r="C3022" s="52">
        <v>75</v>
      </c>
      <c r="D3022" s="52">
        <v>0.77200000000000002</v>
      </c>
      <c r="E3022" s="52">
        <v>0.73099999999999998</v>
      </c>
      <c r="F3022" s="52">
        <v>0.77300000000000002</v>
      </c>
      <c r="G3022" s="53">
        <v>31663.66</v>
      </c>
      <c r="H3022" s="52">
        <v>1</v>
      </c>
      <c r="I3022" t="str">
        <f t="shared" si="141"/>
        <v>Alto</v>
      </c>
      <c r="J3022" t="str">
        <f>VLOOKUP(B3022,'De-Para_Estado_Regiao'!$B:$C,2,0)</f>
        <v>Sudeste</v>
      </c>
      <c r="K3022" s="41">
        <f t="shared" si="142"/>
        <v>31663.66</v>
      </c>
      <c r="L3022" s="15">
        <f t="shared" si="143"/>
        <v>0.73099999999999998</v>
      </c>
    </row>
    <row r="3023" spans="1:12" x14ac:dyDescent="0.25">
      <c r="A3023" s="52" t="s">
        <v>93</v>
      </c>
      <c r="B3023" s="52" t="s">
        <v>27</v>
      </c>
      <c r="C3023" s="52">
        <v>9500</v>
      </c>
      <c r="D3023" s="52">
        <v>0.8</v>
      </c>
      <c r="E3023" s="52">
        <v>0.76800000000000002</v>
      </c>
      <c r="F3023" s="52">
        <v>0.77600000000000002</v>
      </c>
      <c r="G3023" s="53">
        <v>31473.42</v>
      </c>
      <c r="H3023" s="52">
        <v>235</v>
      </c>
      <c r="I3023" t="str">
        <f t="shared" si="141"/>
        <v>Muito Alto</v>
      </c>
      <c r="J3023" t="str">
        <f>VLOOKUP(B3023,'De-Para_Estado_Regiao'!$B:$C,2,0)</f>
        <v>Sudeste</v>
      </c>
      <c r="K3023" s="41">
        <f t="shared" si="142"/>
        <v>31473.42</v>
      </c>
      <c r="L3023" s="15">
        <f t="shared" si="143"/>
        <v>0.76800000000000002</v>
      </c>
    </row>
    <row r="3024" spans="1:12" x14ac:dyDescent="0.25">
      <c r="A3024" s="52" t="s">
        <v>426</v>
      </c>
      <c r="B3024" s="52" t="s">
        <v>27</v>
      </c>
      <c r="C3024" s="52">
        <v>1927</v>
      </c>
      <c r="D3024" s="52">
        <v>0.75800000000000001</v>
      </c>
      <c r="E3024" s="52">
        <v>0.73699999999999999</v>
      </c>
      <c r="F3024" s="52">
        <v>0.70599999999999996</v>
      </c>
      <c r="G3024" s="53">
        <v>31387.01</v>
      </c>
      <c r="H3024" s="52">
        <v>25</v>
      </c>
      <c r="I3024" t="str">
        <f t="shared" si="141"/>
        <v>Alto</v>
      </c>
      <c r="J3024" t="str">
        <f>VLOOKUP(B3024,'De-Para_Estado_Regiao'!$B:$C,2,0)</f>
        <v>Sudeste</v>
      </c>
      <c r="K3024" s="41">
        <f t="shared" si="142"/>
        <v>31387.01</v>
      </c>
      <c r="L3024" s="15">
        <f t="shared" si="143"/>
        <v>0.73699999999999999</v>
      </c>
    </row>
    <row r="3025" spans="1:12" x14ac:dyDescent="0.25">
      <c r="A3025" s="50" t="s">
        <v>144</v>
      </c>
      <c r="B3025" s="50" t="s">
        <v>27</v>
      </c>
      <c r="C3025" s="50">
        <v>5960</v>
      </c>
      <c r="D3025" s="50">
        <v>0.78</v>
      </c>
      <c r="E3025" s="50">
        <v>0.77200000000000002</v>
      </c>
      <c r="F3025" s="50">
        <v>0.70399999999999996</v>
      </c>
      <c r="G3025" s="51">
        <v>31346.47</v>
      </c>
      <c r="H3025" s="50">
        <v>211</v>
      </c>
      <c r="I3025" t="str">
        <f t="shared" si="141"/>
        <v>Alto</v>
      </c>
      <c r="J3025" t="str">
        <f>VLOOKUP(B3025,'De-Para_Estado_Regiao'!$B:$C,2,0)</f>
        <v>Sudeste</v>
      </c>
      <c r="K3025" s="41">
        <f t="shared" si="142"/>
        <v>31346.47</v>
      </c>
      <c r="L3025" s="15">
        <f t="shared" si="143"/>
        <v>0.77200000000000002</v>
      </c>
    </row>
    <row r="3026" spans="1:12" x14ac:dyDescent="0.25">
      <c r="A3026" s="52" t="s">
        <v>170</v>
      </c>
      <c r="B3026" s="52" t="s">
        <v>27</v>
      </c>
      <c r="C3026" s="52">
        <v>1695</v>
      </c>
      <c r="D3026" s="52">
        <v>0.753</v>
      </c>
      <c r="E3026" s="52">
        <v>0.74099999999999999</v>
      </c>
      <c r="F3026" s="52">
        <v>0.66500000000000004</v>
      </c>
      <c r="G3026" s="53">
        <v>31255.3</v>
      </c>
      <c r="H3026" s="52">
        <v>45</v>
      </c>
      <c r="I3026" t="str">
        <f t="shared" si="141"/>
        <v>Alto</v>
      </c>
      <c r="J3026" t="str">
        <f>VLOOKUP(B3026,'De-Para_Estado_Regiao'!$B:$C,2,0)</f>
        <v>Sudeste</v>
      </c>
      <c r="K3026" s="41">
        <f t="shared" si="142"/>
        <v>31255.3</v>
      </c>
      <c r="L3026" s="15">
        <f t="shared" si="143"/>
        <v>0.74099999999999999</v>
      </c>
    </row>
    <row r="3027" spans="1:12" x14ac:dyDescent="0.25">
      <c r="A3027" s="52" t="s">
        <v>268</v>
      </c>
      <c r="B3027" s="52" t="s">
        <v>27</v>
      </c>
      <c r="C3027" s="52">
        <v>5303</v>
      </c>
      <c r="D3027" s="52">
        <v>0.752</v>
      </c>
      <c r="E3027" s="52">
        <v>0.73399999999999999</v>
      </c>
      <c r="F3027" s="52">
        <v>0.68799999999999994</v>
      </c>
      <c r="G3027" s="53">
        <v>31158.75</v>
      </c>
      <c r="H3027" s="52">
        <v>114</v>
      </c>
      <c r="I3027" t="str">
        <f t="shared" si="141"/>
        <v>Alto</v>
      </c>
      <c r="J3027" t="str">
        <f>VLOOKUP(B3027,'De-Para_Estado_Regiao'!$B:$C,2,0)</f>
        <v>Sudeste</v>
      </c>
      <c r="K3027" s="41">
        <f t="shared" si="142"/>
        <v>31158.75</v>
      </c>
      <c r="L3027" s="15">
        <f t="shared" si="143"/>
        <v>0.73399999999999999</v>
      </c>
    </row>
    <row r="3028" spans="1:12" x14ac:dyDescent="0.25">
      <c r="A3028" s="52" t="s">
        <v>803</v>
      </c>
      <c r="B3028" s="52" t="s">
        <v>27</v>
      </c>
      <c r="C3028" s="52">
        <v>396</v>
      </c>
      <c r="D3028" s="52">
        <v>0.72099999999999997</v>
      </c>
      <c r="E3028" s="52">
        <v>0.70799999999999996</v>
      </c>
      <c r="F3028" s="52">
        <v>0.64400000000000002</v>
      </c>
      <c r="G3028" s="53">
        <v>31118.59</v>
      </c>
      <c r="H3028" s="52">
        <v>14</v>
      </c>
      <c r="I3028" t="str">
        <f t="shared" si="141"/>
        <v>Alto</v>
      </c>
      <c r="J3028" t="str">
        <f>VLOOKUP(B3028,'De-Para_Estado_Regiao'!$B:$C,2,0)</f>
        <v>Sudeste</v>
      </c>
      <c r="K3028" s="41">
        <f t="shared" si="142"/>
        <v>31118.59</v>
      </c>
      <c r="L3028" s="15">
        <f t="shared" si="143"/>
        <v>0.70799999999999996</v>
      </c>
    </row>
    <row r="3029" spans="1:12" x14ac:dyDescent="0.25">
      <c r="A3029" s="52" t="s">
        <v>197</v>
      </c>
      <c r="B3029" s="52" t="s">
        <v>35</v>
      </c>
      <c r="C3029" s="52">
        <v>10492</v>
      </c>
      <c r="D3029" s="52">
        <v>0.76</v>
      </c>
      <c r="E3029" s="52">
        <v>0.74199999999999999</v>
      </c>
      <c r="F3029" s="52">
        <v>0.70499999999999996</v>
      </c>
      <c r="G3029" s="53">
        <v>31042.95</v>
      </c>
      <c r="H3029" s="52">
        <v>219</v>
      </c>
      <c r="I3029" t="str">
        <f t="shared" si="141"/>
        <v>Alto</v>
      </c>
      <c r="J3029" t="str">
        <f>VLOOKUP(B3029,'De-Para_Estado_Regiao'!$B:$C,2,0)</f>
        <v>Sudeste</v>
      </c>
      <c r="K3029" s="41">
        <f t="shared" si="142"/>
        <v>31042.95</v>
      </c>
      <c r="L3029" s="15">
        <f t="shared" si="143"/>
        <v>0.74199999999999999</v>
      </c>
    </row>
    <row r="3030" spans="1:12" x14ac:dyDescent="0.25">
      <c r="A3030" s="52" t="s">
        <v>340</v>
      </c>
      <c r="B3030" s="52" t="s">
        <v>27</v>
      </c>
      <c r="C3030" s="52">
        <v>1979</v>
      </c>
      <c r="D3030" s="52">
        <v>0.77400000000000002</v>
      </c>
      <c r="E3030" s="52">
        <v>0.74399999999999999</v>
      </c>
      <c r="F3030" s="52">
        <v>0.71699999999999997</v>
      </c>
      <c r="G3030" s="53">
        <v>30971.46</v>
      </c>
      <c r="H3030" s="52">
        <v>63</v>
      </c>
      <c r="I3030" t="str">
        <f t="shared" si="141"/>
        <v>Alto</v>
      </c>
      <c r="J3030" t="str">
        <f>VLOOKUP(B3030,'De-Para_Estado_Regiao'!$B:$C,2,0)</f>
        <v>Sudeste</v>
      </c>
      <c r="K3030" s="41">
        <f t="shared" si="142"/>
        <v>30971.46</v>
      </c>
      <c r="L3030" s="15">
        <f t="shared" si="143"/>
        <v>0.74399999999999999</v>
      </c>
    </row>
    <row r="3031" spans="1:12" x14ac:dyDescent="0.25">
      <c r="A3031" s="52" t="s">
        <v>330</v>
      </c>
      <c r="B3031" s="52" t="s">
        <v>27</v>
      </c>
      <c r="C3031" s="52">
        <v>749</v>
      </c>
      <c r="D3031" s="52">
        <v>0.76300000000000001</v>
      </c>
      <c r="E3031" s="52">
        <v>0.73599999999999999</v>
      </c>
      <c r="F3031" s="52">
        <v>0.72</v>
      </c>
      <c r="G3031" s="53">
        <v>30970.21</v>
      </c>
      <c r="H3031" s="52">
        <v>6</v>
      </c>
      <c r="I3031" t="str">
        <f t="shared" si="141"/>
        <v>Alto</v>
      </c>
      <c r="J3031" t="str">
        <f>VLOOKUP(B3031,'De-Para_Estado_Regiao'!$B:$C,2,0)</f>
        <v>Sudeste</v>
      </c>
      <c r="K3031" s="41">
        <f t="shared" si="142"/>
        <v>30970.21</v>
      </c>
      <c r="L3031" s="15">
        <f t="shared" si="143"/>
        <v>0.73599999999999999</v>
      </c>
    </row>
    <row r="3032" spans="1:12" x14ac:dyDescent="0.25">
      <c r="A3032" s="50" t="s">
        <v>3768</v>
      </c>
      <c r="B3032" s="50" t="s">
        <v>35</v>
      </c>
      <c r="C3032" s="50">
        <v>77</v>
      </c>
      <c r="D3032" s="50">
        <v>0.69</v>
      </c>
      <c r="E3032" s="50">
        <v>0.68300000000000005</v>
      </c>
      <c r="F3032" s="50">
        <v>0.57499999999999996</v>
      </c>
      <c r="G3032" s="51">
        <v>30914.12</v>
      </c>
      <c r="H3032" s="50">
        <v>1</v>
      </c>
      <c r="I3032" t="str">
        <f t="shared" si="141"/>
        <v>Médio</v>
      </c>
      <c r="J3032" t="str">
        <f>VLOOKUP(B3032,'De-Para_Estado_Regiao'!$B:$C,2,0)</f>
        <v>Sudeste</v>
      </c>
      <c r="K3032" s="41">
        <f t="shared" si="142"/>
        <v>30914.12</v>
      </c>
      <c r="L3032" s="15">
        <f t="shared" si="143"/>
        <v>0.68300000000000005</v>
      </c>
    </row>
    <row r="3033" spans="1:12" x14ac:dyDescent="0.25">
      <c r="A3033" s="52" t="s">
        <v>2655</v>
      </c>
      <c r="B3033" s="52" t="s">
        <v>35</v>
      </c>
      <c r="C3033" s="52">
        <v>340</v>
      </c>
      <c r="D3033" s="52">
        <v>0.69499999999999995</v>
      </c>
      <c r="E3033" s="52">
        <v>0.70499999999999996</v>
      </c>
      <c r="F3033" s="52">
        <v>0.56299999999999994</v>
      </c>
      <c r="G3033" s="53">
        <v>30866.53</v>
      </c>
      <c r="H3033" s="52">
        <v>3</v>
      </c>
      <c r="I3033" t="str">
        <f t="shared" si="141"/>
        <v>Médio</v>
      </c>
      <c r="J3033" t="str">
        <f>VLOOKUP(B3033,'De-Para_Estado_Regiao'!$B:$C,2,0)</f>
        <v>Sudeste</v>
      </c>
      <c r="K3033" s="41">
        <f t="shared" si="142"/>
        <v>30866.53</v>
      </c>
      <c r="L3033" s="15">
        <f t="shared" si="143"/>
        <v>0.70499999999999996</v>
      </c>
    </row>
    <row r="3034" spans="1:12" x14ac:dyDescent="0.25">
      <c r="A3034" s="50" t="s">
        <v>1434</v>
      </c>
      <c r="B3034" s="50" t="s">
        <v>35</v>
      </c>
      <c r="C3034" s="50">
        <v>422</v>
      </c>
      <c r="D3034" s="50">
        <v>0.65</v>
      </c>
      <c r="E3034" s="50">
        <v>0.68200000000000005</v>
      </c>
      <c r="F3034" s="50">
        <v>0.48099999999999998</v>
      </c>
      <c r="G3034" s="51">
        <v>30860.01</v>
      </c>
      <c r="H3034" s="50">
        <v>3</v>
      </c>
      <c r="I3034" t="str">
        <f t="shared" si="141"/>
        <v>Médio</v>
      </c>
      <c r="J3034" t="str">
        <f>VLOOKUP(B3034,'De-Para_Estado_Regiao'!$B:$C,2,0)</f>
        <v>Sudeste</v>
      </c>
      <c r="K3034" s="41">
        <f t="shared" si="142"/>
        <v>30860.01</v>
      </c>
      <c r="L3034" s="15">
        <f t="shared" si="143"/>
        <v>0.68200000000000005</v>
      </c>
    </row>
    <row r="3035" spans="1:12" x14ac:dyDescent="0.25">
      <c r="A3035" s="50" t="s">
        <v>724</v>
      </c>
      <c r="B3035" s="50" t="s">
        <v>27</v>
      </c>
      <c r="C3035" s="50">
        <v>198</v>
      </c>
      <c r="D3035" s="50">
        <v>0.72199999999999998</v>
      </c>
      <c r="E3035" s="50">
        <v>0.70499999999999996</v>
      </c>
      <c r="F3035" s="50">
        <v>0.63</v>
      </c>
      <c r="G3035" s="51">
        <v>30850.27</v>
      </c>
      <c r="H3035" s="50">
        <v>8</v>
      </c>
      <c r="I3035" t="str">
        <f t="shared" si="141"/>
        <v>Alto</v>
      </c>
      <c r="J3035" t="str">
        <f>VLOOKUP(B3035,'De-Para_Estado_Regiao'!$B:$C,2,0)</f>
        <v>Sudeste</v>
      </c>
      <c r="K3035" s="41">
        <f t="shared" si="142"/>
        <v>30850.27</v>
      </c>
      <c r="L3035" s="15">
        <f t="shared" si="143"/>
        <v>0.70499999999999996</v>
      </c>
    </row>
    <row r="3036" spans="1:12" x14ac:dyDescent="0.25">
      <c r="A3036" s="52" t="s">
        <v>675</v>
      </c>
      <c r="B3036" s="52" t="s">
        <v>27</v>
      </c>
      <c r="C3036" s="52">
        <v>874</v>
      </c>
      <c r="D3036" s="52">
        <v>0.76800000000000002</v>
      </c>
      <c r="E3036" s="52">
        <v>0.73499999999999999</v>
      </c>
      <c r="F3036" s="52">
        <v>0.752</v>
      </c>
      <c r="G3036" s="53">
        <v>30809.19</v>
      </c>
      <c r="H3036" s="52">
        <v>27</v>
      </c>
      <c r="I3036" t="str">
        <f t="shared" si="141"/>
        <v>Alto</v>
      </c>
      <c r="J3036" t="str">
        <f>VLOOKUP(B3036,'De-Para_Estado_Regiao'!$B:$C,2,0)</f>
        <v>Sudeste</v>
      </c>
      <c r="K3036" s="41">
        <f t="shared" si="142"/>
        <v>30809.19</v>
      </c>
      <c r="L3036" s="15">
        <f t="shared" si="143"/>
        <v>0.73499999999999999</v>
      </c>
    </row>
    <row r="3037" spans="1:12" x14ac:dyDescent="0.25">
      <c r="A3037" s="50" t="s">
        <v>1067</v>
      </c>
      <c r="B3037" s="50" t="s">
        <v>27</v>
      </c>
      <c r="C3037" s="50">
        <v>255</v>
      </c>
      <c r="D3037" s="50">
        <v>0.77</v>
      </c>
      <c r="E3037" s="50">
        <v>0.749</v>
      </c>
      <c r="F3037" s="50">
        <v>0.68899999999999995</v>
      </c>
      <c r="G3037" s="51">
        <v>30766.240000000002</v>
      </c>
      <c r="H3037" s="50">
        <v>4</v>
      </c>
      <c r="I3037" t="str">
        <f t="shared" si="141"/>
        <v>Alto</v>
      </c>
      <c r="J3037" t="str">
        <f>VLOOKUP(B3037,'De-Para_Estado_Regiao'!$B:$C,2,0)</f>
        <v>Sudeste</v>
      </c>
      <c r="K3037" s="41">
        <f t="shared" si="142"/>
        <v>30766.240000000002</v>
      </c>
      <c r="L3037" s="15">
        <f t="shared" si="143"/>
        <v>0.749</v>
      </c>
    </row>
    <row r="3038" spans="1:12" x14ac:dyDescent="0.25">
      <c r="A3038" s="50" t="s">
        <v>472</v>
      </c>
      <c r="B3038" s="50" t="s">
        <v>27</v>
      </c>
      <c r="C3038" s="50">
        <v>1749</v>
      </c>
      <c r="D3038" s="50">
        <v>0.755</v>
      </c>
      <c r="E3038" s="50">
        <v>0.73499999999999999</v>
      </c>
      <c r="F3038" s="50">
        <v>0.70599999999999996</v>
      </c>
      <c r="G3038" s="51">
        <v>30760.41</v>
      </c>
      <c r="H3038" s="50">
        <v>23</v>
      </c>
      <c r="I3038" t="str">
        <f t="shared" si="141"/>
        <v>Alto</v>
      </c>
      <c r="J3038" t="str">
        <f>VLOOKUP(B3038,'De-Para_Estado_Regiao'!$B:$C,2,0)</f>
        <v>Sudeste</v>
      </c>
      <c r="K3038" s="41">
        <f t="shared" si="142"/>
        <v>30760.41</v>
      </c>
      <c r="L3038" s="15">
        <f t="shared" si="143"/>
        <v>0.73499999999999999</v>
      </c>
    </row>
    <row r="3039" spans="1:12" x14ac:dyDescent="0.25">
      <c r="A3039" s="52" t="s">
        <v>192</v>
      </c>
      <c r="B3039" s="52" t="s">
        <v>27</v>
      </c>
      <c r="C3039" s="52">
        <v>3449</v>
      </c>
      <c r="D3039" s="52">
        <v>0.79700000000000004</v>
      </c>
      <c r="E3039" s="52">
        <v>0.77600000000000002</v>
      </c>
      <c r="F3039" s="52">
        <v>0.749</v>
      </c>
      <c r="G3039" s="53">
        <v>30716.49</v>
      </c>
      <c r="H3039" s="52">
        <v>80</v>
      </c>
      <c r="I3039" t="str">
        <f t="shared" si="141"/>
        <v>Alto</v>
      </c>
      <c r="J3039" t="str">
        <f>VLOOKUP(B3039,'De-Para_Estado_Regiao'!$B:$C,2,0)</f>
        <v>Sudeste</v>
      </c>
      <c r="K3039" s="41">
        <f t="shared" si="142"/>
        <v>30716.49</v>
      </c>
      <c r="L3039" s="15">
        <f t="shared" si="143"/>
        <v>0.77600000000000002</v>
      </c>
    </row>
    <row r="3040" spans="1:12" x14ac:dyDescent="0.25">
      <c r="A3040" s="52" t="s">
        <v>3527</v>
      </c>
      <c r="B3040" s="52" t="s">
        <v>27</v>
      </c>
      <c r="C3040" s="52">
        <v>287</v>
      </c>
      <c r="D3040" s="52">
        <v>0.7</v>
      </c>
      <c r="E3040" s="52">
        <v>0.64600000000000002</v>
      </c>
      <c r="F3040" s="52">
        <v>0.67700000000000005</v>
      </c>
      <c r="G3040" s="53">
        <v>30668.16</v>
      </c>
      <c r="H3040" s="52">
        <v>2</v>
      </c>
      <c r="I3040" t="str">
        <f t="shared" si="141"/>
        <v>Alto</v>
      </c>
      <c r="J3040" t="str">
        <f>VLOOKUP(B3040,'De-Para_Estado_Regiao'!$B:$C,2,0)</f>
        <v>Sudeste</v>
      </c>
      <c r="K3040" s="41">
        <f t="shared" si="142"/>
        <v>30668.16</v>
      </c>
      <c r="L3040" s="15">
        <f t="shared" si="143"/>
        <v>0.64600000000000002</v>
      </c>
    </row>
    <row r="3041" spans="1:12" x14ac:dyDescent="0.25">
      <c r="A3041" s="50" t="s">
        <v>3383</v>
      </c>
      <c r="B3041" s="50" t="s">
        <v>35</v>
      </c>
      <c r="C3041" s="50">
        <v>264</v>
      </c>
      <c r="D3041" s="50">
        <v>0.67</v>
      </c>
      <c r="E3041" s="50">
        <v>0.66500000000000004</v>
      </c>
      <c r="F3041" s="50">
        <v>0.56799999999999995</v>
      </c>
      <c r="G3041" s="51">
        <v>30603.08</v>
      </c>
      <c r="H3041" s="50">
        <v>5</v>
      </c>
      <c r="I3041" t="str">
        <f t="shared" si="141"/>
        <v>Médio</v>
      </c>
      <c r="J3041" t="str">
        <f>VLOOKUP(B3041,'De-Para_Estado_Regiao'!$B:$C,2,0)</f>
        <v>Sudeste</v>
      </c>
      <c r="K3041" s="41">
        <f t="shared" si="142"/>
        <v>30603.08</v>
      </c>
      <c r="L3041" s="15">
        <f t="shared" si="143"/>
        <v>0.66500000000000004</v>
      </c>
    </row>
    <row r="3042" spans="1:12" x14ac:dyDescent="0.25">
      <c r="A3042" s="50" t="s">
        <v>989</v>
      </c>
      <c r="B3042" s="50" t="s">
        <v>27</v>
      </c>
      <c r="C3042" s="50">
        <v>283</v>
      </c>
      <c r="D3042" s="50">
        <v>0.72</v>
      </c>
      <c r="E3042" s="50">
        <v>0.69899999999999995</v>
      </c>
      <c r="F3042" s="50">
        <v>0.66300000000000003</v>
      </c>
      <c r="G3042" s="51">
        <v>30594.94</v>
      </c>
      <c r="H3042" s="50">
        <v>5</v>
      </c>
      <c r="I3042" t="str">
        <f t="shared" si="141"/>
        <v>Alto</v>
      </c>
      <c r="J3042" t="str">
        <f>VLOOKUP(B3042,'De-Para_Estado_Regiao'!$B:$C,2,0)</f>
        <v>Sudeste</v>
      </c>
      <c r="K3042" s="41">
        <f t="shared" si="142"/>
        <v>30594.94</v>
      </c>
      <c r="L3042" s="15">
        <f t="shared" si="143"/>
        <v>0.69899999999999995</v>
      </c>
    </row>
    <row r="3043" spans="1:12" x14ac:dyDescent="0.25">
      <c r="A3043" s="50" t="s">
        <v>453</v>
      </c>
      <c r="B3043" s="50" t="s">
        <v>30</v>
      </c>
      <c r="C3043" s="50">
        <v>1690</v>
      </c>
      <c r="D3043" s="50">
        <v>0.69299999999999995</v>
      </c>
      <c r="E3043" s="50">
        <v>0.72599999999999998</v>
      </c>
      <c r="F3043" s="50">
        <v>0.54400000000000004</v>
      </c>
      <c r="G3043" s="51">
        <v>30584.41</v>
      </c>
      <c r="H3043" s="50">
        <v>44</v>
      </c>
      <c r="I3043" t="str">
        <f t="shared" si="141"/>
        <v>Médio</v>
      </c>
      <c r="J3043" t="str">
        <f>VLOOKUP(B3043,'De-Para_Estado_Regiao'!$B:$C,2,0)</f>
        <v>Sudeste</v>
      </c>
      <c r="K3043" s="41">
        <f t="shared" si="142"/>
        <v>30584.41</v>
      </c>
      <c r="L3043" s="15">
        <f t="shared" si="143"/>
        <v>0.72599999999999998</v>
      </c>
    </row>
    <row r="3044" spans="1:12" x14ac:dyDescent="0.25">
      <c r="A3044" s="52" t="s">
        <v>453</v>
      </c>
      <c r="B3044" s="52" t="s">
        <v>30</v>
      </c>
      <c r="C3044" s="52">
        <v>1690</v>
      </c>
      <c r="D3044" s="52">
        <v>0.69299999999999995</v>
      </c>
      <c r="E3044" s="52">
        <v>0.72599999999999998</v>
      </c>
      <c r="F3044" s="52">
        <v>0.54400000000000004</v>
      </c>
      <c r="G3044" s="53">
        <v>30584.41</v>
      </c>
      <c r="H3044" s="52">
        <v>44</v>
      </c>
      <c r="I3044" t="str">
        <f t="shared" si="141"/>
        <v>Médio</v>
      </c>
      <c r="J3044" t="str">
        <f>VLOOKUP(B3044,'De-Para_Estado_Regiao'!$B:$C,2,0)</f>
        <v>Sudeste</v>
      </c>
      <c r="K3044" s="41">
        <f t="shared" si="142"/>
        <v>30584.41</v>
      </c>
      <c r="L3044" s="15">
        <f t="shared" si="143"/>
        <v>0.72599999999999998</v>
      </c>
    </row>
    <row r="3045" spans="1:12" x14ac:dyDescent="0.25">
      <c r="A3045" s="52" t="s">
        <v>128</v>
      </c>
      <c r="B3045" s="52" t="s">
        <v>27</v>
      </c>
      <c r="C3045" s="52">
        <v>20512</v>
      </c>
      <c r="D3045" s="52">
        <v>0.77</v>
      </c>
      <c r="E3045" s="52">
        <v>0.72099999999999997</v>
      </c>
      <c r="F3045" s="52">
        <v>0.73299999999999998</v>
      </c>
      <c r="G3045" s="53">
        <v>30509</v>
      </c>
      <c r="H3045" s="52">
        <v>289</v>
      </c>
      <c r="I3045" t="str">
        <f t="shared" si="141"/>
        <v>Alto</v>
      </c>
      <c r="J3045" t="str">
        <f>VLOOKUP(B3045,'De-Para_Estado_Regiao'!$B:$C,2,0)</f>
        <v>Sudeste</v>
      </c>
      <c r="K3045" s="41">
        <f t="shared" si="142"/>
        <v>30509</v>
      </c>
      <c r="L3045" s="15">
        <f t="shared" si="143"/>
        <v>0.72099999999999997</v>
      </c>
    </row>
    <row r="3046" spans="1:12" x14ac:dyDescent="0.25">
      <c r="A3046" s="50" t="s">
        <v>987</v>
      </c>
      <c r="B3046" s="50" t="s">
        <v>35</v>
      </c>
      <c r="C3046" s="50">
        <v>689</v>
      </c>
      <c r="D3046" s="50">
        <v>0.78</v>
      </c>
      <c r="E3046" s="50">
        <v>0.76100000000000001</v>
      </c>
      <c r="F3046" s="50">
        <v>0.71099999999999997</v>
      </c>
      <c r="G3046" s="51">
        <v>30473.33</v>
      </c>
      <c r="H3046" s="50">
        <v>18</v>
      </c>
      <c r="I3046" t="str">
        <f t="shared" si="141"/>
        <v>Alto</v>
      </c>
      <c r="J3046" t="str">
        <f>VLOOKUP(B3046,'De-Para_Estado_Regiao'!$B:$C,2,0)</f>
        <v>Sudeste</v>
      </c>
      <c r="K3046" s="41">
        <f t="shared" si="142"/>
        <v>30473.33</v>
      </c>
      <c r="L3046" s="15">
        <f t="shared" si="143"/>
        <v>0.76100000000000001</v>
      </c>
    </row>
    <row r="3047" spans="1:12" x14ac:dyDescent="0.25">
      <c r="A3047" s="52" t="s">
        <v>1298</v>
      </c>
      <c r="B3047" s="52" t="s">
        <v>35</v>
      </c>
      <c r="C3047" s="52">
        <v>333</v>
      </c>
      <c r="D3047" s="52">
        <v>0.74099999999999999</v>
      </c>
      <c r="E3047" s="52">
        <v>0.749</v>
      </c>
      <c r="F3047" s="52">
        <v>0.622</v>
      </c>
      <c r="G3047" s="53">
        <v>30470.54</v>
      </c>
      <c r="H3047" s="52">
        <v>6</v>
      </c>
      <c r="I3047" t="str">
        <f t="shared" si="141"/>
        <v>Alto</v>
      </c>
      <c r="J3047" t="str">
        <f>VLOOKUP(B3047,'De-Para_Estado_Regiao'!$B:$C,2,0)</f>
        <v>Sudeste</v>
      </c>
      <c r="K3047" s="41">
        <f t="shared" si="142"/>
        <v>30470.54</v>
      </c>
      <c r="L3047" s="15">
        <f t="shared" si="143"/>
        <v>0.749</v>
      </c>
    </row>
    <row r="3048" spans="1:12" x14ac:dyDescent="0.25">
      <c r="A3048" s="52" t="s">
        <v>865</v>
      </c>
      <c r="B3048" s="52" t="s">
        <v>27</v>
      </c>
      <c r="C3048" s="52">
        <v>471</v>
      </c>
      <c r="D3048" s="52">
        <v>0.71499999999999997</v>
      </c>
      <c r="E3048" s="52">
        <v>0.72599999999999998</v>
      </c>
      <c r="F3048" s="52">
        <v>0.627</v>
      </c>
      <c r="G3048" s="53">
        <v>30316.36</v>
      </c>
      <c r="H3048" s="52">
        <v>13</v>
      </c>
      <c r="I3048" t="str">
        <f t="shared" si="141"/>
        <v>Alto</v>
      </c>
      <c r="J3048" t="str">
        <f>VLOOKUP(B3048,'De-Para_Estado_Regiao'!$B:$C,2,0)</f>
        <v>Sudeste</v>
      </c>
      <c r="K3048" s="41">
        <f t="shared" si="142"/>
        <v>30316.36</v>
      </c>
      <c r="L3048" s="15">
        <f t="shared" si="143"/>
        <v>0.72599999999999998</v>
      </c>
    </row>
    <row r="3049" spans="1:12" x14ac:dyDescent="0.25">
      <c r="A3049" s="50" t="s">
        <v>321</v>
      </c>
      <c r="B3049" s="50" t="s">
        <v>27</v>
      </c>
      <c r="C3049" s="50">
        <v>1724</v>
      </c>
      <c r="D3049" s="50">
        <v>0.76500000000000001</v>
      </c>
      <c r="E3049" s="50">
        <v>0.76800000000000002</v>
      </c>
      <c r="F3049" s="50">
        <v>0.69399999999999995</v>
      </c>
      <c r="G3049" s="51">
        <v>30266.17</v>
      </c>
      <c r="H3049" s="50">
        <v>29</v>
      </c>
      <c r="I3049" t="str">
        <f t="shared" si="141"/>
        <v>Alto</v>
      </c>
      <c r="J3049" t="str">
        <f>VLOOKUP(B3049,'De-Para_Estado_Regiao'!$B:$C,2,0)</f>
        <v>Sudeste</v>
      </c>
      <c r="K3049" s="41">
        <f t="shared" si="142"/>
        <v>30266.17</v>
      </c>
      <c r="L3049" s="15">
        <f t="shared" si="143"/>
        <v>0.76800000000000002</v>
      </c>
    </row>
    <row r="3050" spans="1:12" x14ac:dyDescent="0.25">
      <c r="A3050" s="52" t="s">
        <v>122</v>
      </c>
      <c r="B3050" s="52" t="s">
        <v>27</v>
      </c>
      <c r="C3050" s="52">
        <v>14077</v>
      </c>
      <c r="D3050" s="52">
        <v>0.76900000000000002</v>
      </c>
      <c r="E3050" s="52">
        <v>0.74199999999999999</v>
      </c>
      <c r="F3050" s="52">
        <v>0.71</v>
      </c>
      <c r="G3050" s="53">
        <v>30259.41</v>
      </c>
      <c r="H3050" s="52">
        <v>218</v>
      </c>
      <c r="I3050" t="str">
        <f t="shared" si="141"/>
        <v>Alto</v>
      </c>
      <c r="J3050" t="str">
        <f>VLOOKUP(B3050,'De-Para_Estado_Regiao'!$B:$C,2,0)</f>
        <v>Sudeste</v>
      </c>
      <c r="K3050" s="41">
        <f t="shared" si="142"/>
        <v>30259.41</v>
      </c>
      <c r="L3050" s="15">
        <f t="shared" si="143"/>
        <v>0.74199999999999999</v>
      </c>
    </row>
    <row r="3051" spans="1:12" x14ac:dyDescent="0.25">
      <c r="A3051" s="50" t="s">
        <v>391</v>
      </c>
      <c r="B3051" s="50" t="s">
        <v>27</v>
      </c>
      <c r="C3051" s="50">
        <v>1168</v>
      </c>
      <c r="D3051" s="50">
        <v>0.78400000000000003</v>
      </c>
      <c r="E3051" s="50">
        <v>0.76300000000000001</v>
      </c>
      <c r="F3051" s="50">
        <v>0.751</v>
      </c>
      <c r="G3051" s="51">
        <v>30257.7</v>
      </c>
      <c r="H3051" s="50">
        <v>46</v>
      </c>
      <c r="I3051" t="str">
        <f t="shared" si="141"/>
        <v>Alto</v>
      </c>
      <c r="J3051" t="str">
        <f>VLOOKUP(B3051,'De-Para_Estado_Regiao'!$B:$C,2,0)</f>
        <v>Sudeste</v>
      </c>
      <c r="K3051" s="41">
        <f t="shared" si="142"/>
        <v>30257.7</v>
      </c>
      <c r="L3051" s="15">
        <f t="shared" si="143"/>
        <v>0.76300000000000001</v>
      </c>
    </row>
    <row r="3052" spans="1:12" x14ac:dyDescent="0.25">
      <c r="A3052" s="50" t="s">
        <v>5051</v>
      </c>
      <c r="B3052" s="50" t="s">
        <v>27</v>
      </c>
      <c r="C3052" s="50">
        <v>170</v>
      </c>
      <c r="D3052" s="50">
        <v>0.70299999999999996</v>
      </c>
      <c r="E3052" s="50">
        <v>0.68</v>
      </c>
      <c r="F3052" s="50">
        <v>0.628</v>
      </c>
      <c r="G3052" s="51">
        <v>30240.12</v>
      </c>
      <c r="H3052" s="50">
        <v>3</v>
      </c>
      <c r="I3052" t="str">
        <f t="shared" si="141"/>
        <v>Alto</v>
      </c>
      <c r="J3052" t="str">
        <f>VLOOKUP(B3052,'De-Para_Estado_Regiao'!$B:$C,2,0)</f>
        <v>Sudeste</v>
      </c>
      <c r="K3052" s="41">
        <f t="shared" si="142"/>
        <v>30240.12</v>
      </c>
      <c r="L3052" s="15">
        <f t="shared" si="143"/>
        <v>0.68</v>
      </c>
    </row>
    <row r="3053" spans="1:12" x14ac:dyDescent="0.25">
      <c r="A3053" s="50" t="s">
        <v>732</v>
      </c>
      <c r="B3053" s="50" t="s">
        <v>27</v>
      </c>
      <c r="C3053" s="50">
        <v>2082</v>
      </c>
      <c r="D3053" s="50">
        <v>0.72</v>
      </c>
      <c r="E3053" s="50">
        <v>0.71199999999999997</v>
      </c>
      <c r="F3053" s="50">
        <v>0.64500000000000002</v>
      </c>
      <c r="G3053" s="51">
        <v>30226.799999999999</v>
      </c>
      <c r="H3053" s="50">
        <v>26</v>
      </c>
      <c r="I3053" t="str">
        <f t="shared" si="141"/>
        <v>Alto</v>
      </c>
      <c r="J3053" t="str">
        <f>VLOOKUP(B3053,'De-Para_Estado_Regiao'!$B:$C,2,0)</f>
        <v>Sudeste</v>
      </c>
      <c r="K3053" s="41">
        <f t="shared" si="142"/>
        <v>30226.799999999999</v>
      </c>
      <c r="L3053" s="15">
        <f t="shared" si="143"/>
        <v>0.71199999999999997</v>
      </c>
    </row>
    <row r="3054" spans="1:12" x14ac:dyDescent="0.25">
      <c r="A3054" s="50" t="s">
        <v>1638</v>
      </c>
      <c r="B3054" s="50" t="s">
        <v>27</v>
      </c>
      <c r="C3054" s="50">
        <v>342</v>
      </c>
      <c r="D3054" s="50">
        <v>0.73599999999999999</v>
      </c>
      <c r="E3054" s="50">
        <v>0.7</v>
      </c>
      <c r="F3054" s="50">
        <v>0.7</v>
      </c>
      <c r="G3054" s="51">
        <v>30175.51</v>
      </c>
      <c r="H3054" s="50">
        <v>4</v>
      </c>
      <c r="I3054" t="str">
        <f t="shared" si="141"/>
        <v>Alto</v>
      </c>
      <c r="J3054" t="str">
        <f>VLOOKUP(B3054,'De-Para_Estado_Regiao'!$B:$C,2,0)</f>
        <v>Sudeste</v>
      </c>
      <c r="K3054" s="41">
        <f t="shared" si="142"/>
        <v>30175.51</v>
      </c>
      <c r="L3054" s="15">
        <f t="shared" si="143"/>
        <v>0.7</v>
      </c>
    </row>
    <row r="3055" spans="1:12" x14ac:dyDescent="0.25">
      <c r="A3055" s="52" t="s">
        <v>3322</v>
      </c>
      <c r="B3055" s="52" t="s">
        <v>27</v>
      </c>
      <c r="C3055" s="52">
        <v>385</v>
      </c>
      <c r="D3055" s="52">
        <v>0.65</v>
      </c>
      <c r="E3055" s="52">
        <v>0.59799999999999998</v>
      </c>
      <c r="F3055" s="52">
        <v>0.57699999999999996</v>
      </c>
      <c r="G3055" s="53">
        <v>30175.15</v>
      </c>
      <c r="H3055" s="52">
        <v>14</v>
      </c>
      <c r="I3055" t="str">
        <f t="shared" si="141"/>
        <v>Médio</v>
      </c>
      <c r="J3055" t="str">
        <f>VLOOKUP(B3055,'De-Para_Estado_Regiao'!$B:$C,2,0)</f>
        <v>Sudeste</v>
      </c>
      <c r="K3055" s="41">
        <f t="shared" si="142"/>
        <v>30175.15</v>
      </c>
      <c r="L3055" s="15">
        <f t="shared" si="143"/>
        <v>0.59799999999999998</v>
      </c>
    </row>
    <row r="3056" spans="1:12" x14ac:dyDescent="0.25">
      <c r="A3056" s="50" t="s">
        <v>299</v>
      </c>
      <c r="B3056" s="50" t="s">
        <v>35</v>
      </c>
      <c r="C3056" s="50">
        <v>5307</v>
      </c>
      <c r="D3056" s="50">
        <v>0.76</v>
      </c>
      <c r="E3056" s="50">
        <v>0.72899999999999998</v>
      </c>
      <c r="F3056" s="50">
        <v>0.67800000000000005</v>
      </c>
      <c r="G3056" s="51">
        <v>30167.41</v>
      </c>
      <c r="H3056" s="50">
        <v>113</v>
      </c>
      <c r="I3056" t="str">
        <f t="shared" si="141"/>
        <v>Alto</v>
      </c>
      <c r="J3056" t="str">
        <f>VLOOKUP(B3056,'De-Para_Estado_Regiao'!$B:$C,2,0)</f>
        <v>Sudeste</v>
      </c>
      <c r="K3056" s="41">
        <f t="shared" si="142"/>
        <v>30167.41</v>
      </c>
      <c r="L3056" s="15">
        <f t="shared" si="143"/>
        <v>0.72899999999999998</v>
      </c>
    </row>
    <row r="3057" spans="1:12" x14ac:dyDescent="0.25">
      <c r="A3057" s="52" t="s">
        <v>589</v>
      </c>
      <c r="B3057" s="52" t="s">
        <v>27</v>
      </c>
      <c r="C3057" s="52">
        <v>1638</v>
      </c>
      <c r="D3057" s="52">
        <v>0.76</v>
      </c>
      <c r="E3057" s="52">
        <v>0.73699999999999999</v>
      </c>
      <c r="F3057" s="52">
        <v>0.68300000000000005</v>
      </c>
      <c r="G3057" s="53">
        <v>30163.95</v>
      </c>
      <c r="H3057" s="52">
        <v>27</v>
      </c>
      <c r="I3057" t="str">
        <f t="shared" si="141"/>
        <v>Alto</v>
      </c>
      <c r="J3057" t="str">
        <f>VLOOKUP(B3057,'De-Para_Estado_Regiao'!$B:$C,2,0)</f>
        <v>Sudeste</v>
      </c>
      <c r="K3057" s="41">
        <f t="shared" si="142"/>
        <v>30163.95</v>
      </c>
      <c r="L3057" s="15">
        <f t="shared" si="143"/>
        <v>0.73699999999999999</v>
      </c>
    </row>
    <row r="3058" spans="1:12" x14ac:dyDescent="0.25">
      <c r="A3058" s="52" t="s">
        <v>3948</v>
      </c>
      <c r="B3058" s="52" t="s">
        <v>27</v>
      </c>
      <c r="C3058" s="52">
        <v>129</v>
      </c>
      <c r="D3058" s="52">
        <v>0.74</v>
      </c>
      <c r="E3058" s="52">
        <v>0.69299999999999995</v>
      </c>
      <c r="F3058" s="52">
        <v>0.71399999999999997</v>
      </c>
      <c r="G3058" s="53">
        <v>30148.17</v>
      </c>
      <c r="H3058" s="52">
        <v>2</v>
      </c>
      <c r="I3058" t="str">
        <f t="shared" si="141"/>
        <v>Alto</v>
      </c>
      <c r="J3058" t="str">
        <f>VLOOKUP(B3058,'De-Para_Estado_Regiao'!$B:$C,2,0)</f>
        <v>Sudeste</v>
      </c>
      <c r="K3058" s="41">
        <f t="shared" si="142"/>
        <v>30148.17</v>
      </c>
      <c r="L3058" s="15">
        <f t="shared" si="143"/>
        <v>0.69299999999999995</v>
      </c>
    </row>
    <row r="3059" spans="1:12" x14ac:dyDescent="0.25">
      <c r="A3059" s="50" t="s">
        <v>431</v>
      </c>
      <c r="B3059" s="50" t="s">
        <v>27</v>
      </c>
      <c r="C3059" s="50">
        <v>1544</v>
      </c>
      <c r="D3059" s="50">
        <v>0.78700000000000003</v>
      </c>
      <c r="E3059" s="50">
        <v>0.78400000000000003</v>
      </c>
      <c r="F3059" s="50">
        <v>0.71199999999999997</v>
      </c>
      <c r="G3059" s="51">
        <v>30140.43</v>
      </c>
      <c r="H3059" s="50">
        <v>33</v>
      </c>
      <c r="I3059" t="str">
        <f t="shared" si="141"/>
        <v>Alto</v>
      </c>
      <c r="J3059" t="str">
        <f>VLOOKUP(B3059,'De-Para_Estado_Regiao'!$B:$C,2,0)</f>
        <v>Sudeste</v>
      </c>
      <c r="K3059" s="41">
        <f t="shared" si="142"/>
        <v>30140.43</v>
      </c>
      <c r="L3059" s="15">
        <f t="shared" si="143"/>
        <v>0.78400000000000003</v>
      </c>
    </row>
    <row r="3060" spans="1:12" x14ac:dyDescent="0.25">
      <c r="A3060" s="52" t="s">
        <v>733</v>
      </c>
      <c r="B3060" s="52" t="s">
        <v>27</v>
      </c>
      <c r="C3060" s="52">
        <v>678</v>
      </c>
      <c r="D3060" s="52">
        <v>0.747</v>
      </c>
      <c r="E3060" s="52">
        <v>0.73699999999999999</v>
      </c>
      <c r="F3060" s="52">
        <v>0.66100000000000003</v>
      </c>
      <c r="G3060" s="53">
        <v>30081.16</v>
      </c>
      <c r="H3060" s="52">
        <v>12</v>
      </c>
      <c r="I3060" t="str">
        <f t="shared" si="141"/>
        <v>Alto</v>
      </c>
      <c r="J3060" t="str">
        <f>VLOOKUP(B3060,'De-Para_Estado_Regiao'!$B:$C,2,0)</f>
        <v>Sudeste</v>
      </c>
      <c r="K3060" s="41">
        <f t="shared" si="142"/>
        <v>30081.16</v>
      </c>
      <c r="L3060" s="15">
        <f t="shared" si="143"/>
        <v>0.73699999999999999</v>
      </c>
    </row>
    <row r="3061" spans="1:12" x14ac:dyDescent="0.25">
      <c r="A3061" s="52" t="s">
        <v>2913</v>
      </c>
      <c r="B3061" s="52" t="s">
        <v>27</v>
      </c>
      <c r="C3061" s="52">
        <v>113</v>
      </c>
      <c r="D3061" s="52">
        <v>0.79</v>
      </c>
      <c r="E3061" s="52">
        <v>0.83</v>
      </c>
      <c r="F3061" s="52">
        <v>0.67900000000000005</v>
      </c>
      <c r="G3061" s="53">
        <v>30071.5</v>
      </c>
      <c r="H3061" s="52">
        <v>1</v>
      </c>
      <c r="I3061" t="str">
        <f t="shared" si="141"/>
        <v>Alto</v>
      </c>
      <c r="J3061" t="str">
        <f>VLOOKUP(B3061,'De-Para_Estado_Regiao'!$B:$C,2,0)</f>
        <v>Sudeste</v>
      </c>
      <c r="K3061" s="41">
        <f t="shared" si="142"/>
        <v>30071.5</v>
      </c>
      <c r="L3061" s="15">
        <f t="shared" si="143"/>
        <v>0.83</v>
      </c>
    </row>
    <row r="3062" spans="1:12" x14ac:dyDescent="0.25">
      <c r="A3062" s="50" t="s">
        <v>337</v>
      </c>
      <c r="B3062" s="50" t="s">
        <v>27</v>
      </c>
      <c r="C3062" s="50">
        <v>2420</v>
      </c>
      <c r="D3062" s="50">
        <v>0.76200000000000001</v>
      </c>
      <c r="E3062" s="50">
        <v>0.748</v>
      </c>
      <c r="F3062" s="50">
        <v>0.69799999999999995</v>
      </c>
      <c r="G3062" s="51">
        <v>30038.14</v>
      </c>
      <c r="H3062" s="50">
        <v>58</v>
      </c>
      <c r="I3062" t="str">
        <f t="shared" si="141"/>
        <v>Alto</v>
      </c>
      <c r="J3062" t="str">
        <f>VLOOKUP(B3062,'De-Para_Estado_Regiao'!$B:$C,2,0)</f>
        <v>Sudeste</v>
      </c>
      <c r="K3062" s="41">
        <f t="shared" si="142"/>
        <v>30038.14</v>
      </c>
      <c r="L3062" s="15">
        <f t="shared" si="143"/>
        <v>0.748</v>
      </c>
    </row>
    <row r="3063" spans="1:12" x14ac:dyDescent="0.25">
      <c r="A3063" s="52" t="s">
        <v>162</v>
      </c>
      <c r="B3063" s="52" t="s">
        <v>30</v>
      </c>
      <c r="C3063" s="52">
        <v>4626</v>
      </c>
      <c r="D3063" s="52">
        <v>0.73</v>
      </c>
      <c r="E3063" s="52">
        <v>0.752</v>
      </c>
      <c r="F3063" s="52">
        <v>0.60499999999999998</v>
      </c>
      <c r="G3063" s="53">
        <v>29997.09</v>
      </c>
      <c r="H3063" s="52">
        <v>197</v>
      </c>
      <c r="I3063" t="str">
        <f t="shared" si="141"/>
        <v>Alto</v>
      </c>
      <c r="J3063" t="str">
        <f>VLOOKUP(B3063,'De-Para_Estado_Regiao'!$B:$C,2,0)</f>
        <v>Sudeste</v>
      </c>
      <c r="K3063" s="41">
        <f t="shared" si="142"/>
        <v>29997.09</v>
      </c>
      <c r="L3063" s="15">
        <f t="shared" si="143"/>
        <v>0.752</v>
      </c>
    </row>
    <row r="3064" spans="1:12" x14ac:dyDescent="0.25">
      <c r="A3064" s="50" t="s">
        <v>2554</v>
      </c>
      <c r="B3064" s="50" t="s">
        <v>35</v>
      </c>
      <c r="C3064" s="50">
        <v>398</v>
      </c>
      <c r="D3064" s="50">
        <v>0.69799999999999995</v>
      </c>
      <c r="E3064" s="50">
        <v>0.69399999999999995</v>
      </c>
      <c r="F3064" s="50">
        <v>0.57399999999999995</v>
      </c>
      <c r="G3064" s="51">
        <v>29947.96</v>
      </c>
      <c r="H3064" s="50">
        <v>4</v>
      </c>
      <c r="I3064" t="str">
        <f t="shared" si="141"/>
        <v>Médio</v>
      </c>
      <c r="J3064" t="str">
        <f>VLOOKUP(B3064,'De-Para_Estado_Regiao'!$B:$C,2,0)</f>
        <v>Sudeste</v>
      </c>
      <c r="K3064" s="41">
        <f t="shared" si="142"/>
        <v>29947.96</v>
      </c>
      <c r="L3064" s="15">
        <f t="shared" si="143"/>
        <v>0.69399999999999995</v>
      </c>
    </row>
    <row r="3065" spans="1:12" x14ac:dyDescent="0.25">
      <c r="A3065" s="52" t="s">
        <v>669</v>
      </c>
      <c r="B3065" s="52" t="s">
        <v>27</v>
      </c>
      <c r="C3065" s="52">
        <v>530</v>
      </c>
      <c r="D3065" s="52">
        <v>0.73699999999999999</v>
      </c>
      <c r="E3065" s="52">
        <v>0.69799999999999995</v>
      </c>
      <c r="F3065" s="52">
        <v>0.68200000000000005</v>
      </c>
      <c r="G3065" s="53">
        <v>29937.88</v>
      </c>
      <c r="H3065" s="52">
        <v>4</v>
      </c>
      <c r="I3065" t="str">
        <f t="shared" si="141"/>
        <v>Alto</v>
      </c>
      <c r="J3065" t="str">
        <f>VLOOKUP(B3065,'De-Para_Estado_Regiao'!$B:$C,2,0)</f>
        <v>Sudeste</v>
      </c>
      <c r="K3065" s="41">
        <f t="shared" si="142"/>
        <v>29937.88</v>
      </c>
      <c r="L3065" s="15">
        <f t="shared" si="143"/>
        <v>0.69799999999999995</v>
      </c>
    </row>
    <row r="3066" spans="1:12" x14ac:dyDescent="0.25">
      <c r="A3066" s="50" t="s">
        <v>307</v>
      </c>
      <c r="B3066" s="50" t="s">
        <v>27</v>
      </c>
      <c r="C3066" s="50">
        <v>2372</v>
      </c>
      <c r="D3066" s="50">
        <v>0.75</v>
      </c>
      <c r="E3066" s="50">
        <v>0.74399999999999999</v>
      </c>
      <c r="F3066" s="50">
        <v>0.66900000000000004</v>
      </c>
      <c r="G3066" s="51">
        <v>29907.83</v>
      </c>
      <c r="H3066" s="50">
        <v>34</v>
      </c>
      <c r="I3066" t="str">
        <f t="shared" si="141"/>
        <v>Alto</v>
      </c>
      <c r="J3066" t="str">
        <f>VLOOKUP(B3066,'De-Para_Estado_Regiao'!$B:$C,2,0)</f>
        <v>Sudeste</v>
      </c>
      <c r="K3066" s="41">
        <f t="shared" si="142"/>
        <v>29907.83</v>
      </c>
      <c r="L3066" s="15">
        <f t="shared" si="143"/>
        <v>0.74399999999999999</v>
      </c>
    </row>
    <row r="3067" spans="1:12" x14ac:dyDescent="0.25">
      <c r="A3067" s="52" t="s">
        <v>519</v>
      </c>
      <c r="B3067" s="52" t="s">
        <v>27</v>
      </c>
      <c r="C3067" s="52">
        <v>1077</v>
      </c>
      <c r="D3067" s="52">
        <v>0.76200000000000001</v>
      </c>
      <c r="E3067" s="52">
        <v>0.74</v>
      </c>
      <c r="F3067" s="52">
        <v>0.71299999999999997</v>
      </c>
      <c r="G3067" s="53">
        <v>29901.68</v>
      </c>
      <c r="H3067" s="52">
        <v>24</v>
      </c>
      <c r="I3067" t="str">
        <f t="shared" si="141"/>
        <v>Alto</v>
      </c>
      <c r="J3067" t="str">
        <f>VLOOKUP(B3067,'De-Para_Estado_Regiao'!$B:$C,2,0)</f>
        <v>Sudeste</v>
      </c>
      <c r="K3067" s="41">
        <f t="shared" si="142"/>
        <v>29901.68</v>
      </c>
      <c r="L3067" s="15">
        <f t="shared" si="143"/>
        <v>0.74</v>
      </c>
    </row>
    <row r="3068" spans="1:12" x14ac:dyDescent="0.25">
      <c r="A3068" s="52" t="s">
        <v>182</v>
      </c>
      <c r="B3068" s="52" t="s">
        <v>27</v>
      </c>
      <c r="C3068" s="52">
        <v>6403</v>
      </c>
      <c r="D3068" s="52">
        <v>0.77800000000000002</v>
      </c>
      <c r="E3068" s="52">
        <v>0.76800000000000002</v>
      </c>
      <c r="F3068" s="52">
        <v>0.69299999999999995</v>
      </c>
      <c r="G3068" s="53">
        <v>29873.78</v>
      </c>
      <c r="H3068" s="52">
        <v>120</v>
      </c>
      <c r="I3068" t="str">
        <f t="shared" si="141"/>
        <v>Alto</v>
      </c>
      <c r="J3068" t="str">
        <f>VLOOKUP(B3068,'De-Para_Estado_Regiao'!$B:$C,2,0)</f>
        <v>Sudeste</v>
      </c>
      <c r="K3068" s="41">
        <f t="shared" si="142"/>
        <v>29873.78</v>
      </c>
      <c r="L3068" s="15">
        <f t="shared" si="143"/>
        <v>0.76800000000000002</v>
      </c>
    </row>
    <row r="3069" spans="1:12" x14ac:dyDescent="0.25">
      <c r="A3069" s="52" t="s">
        <v>390</v>
      </c>
      <c r="B3069" s="52" t="s">
        <v>35</v>
      </c>
      <c r="C3069" s="52">
        <v>3989</v>
      </c>
      <c r="D3069" s="52">
        <v>0.77</v>
      </c>
      <c r="E3069" s="52">
        <v>0.73699999999999999</v>
      </c>
      <c r="F3069" s="52">
        <v>0.74199999999999999</v>
      </c>
      <c r="G3069" s="53">
        <v>29862.73</v>
      </c>
      <c r="H3069" s="52">
        <v>88</v>
      </c>
      <c r="I3069" t="str">
        <f t="shared" si="141"/>
        <v>Alto</v>
      </c>
      <c r="J3069" t="str">
        <f>VLOOKUP(B3069,'De-Para_Estado_Regiao'!$B:$C,2,0)</f>
        <v>Sudeste</v>
      </c>
      <c r="K3069" s="41">
        <f t="shared" si="142"/>
        <v>29862.73</v>
      </c>
      <c r="L3069" s="15">
        <f t="shared" si="143"/>
        <v>0.73699999999999999</v>
      </c>
    </row>
    <row r="3070" spans="1:12" x14ac:dyDescent="0.25">
      <c r="A3070" s="52" t="s">
        <v>749</v>
      </c>
      <c r="B3070" s="52" t="s">
        <v>35</v>
      </c>
      <c r="C3070" s="52">
        <v>3287</v>
      </c>
      <c r="D3070" s="52">
        <v>0.73099999999999998</v>
      </c>
      <c r="E3070" s="52">
        <v>0.69299999999999995</v>
      </c>
      <c r="F3070" s="52">
        <v>0.68</v>
      </c>
      <c r="G3070" s="53">
        <v>29847.47</v>
      </c>
      <c r="H3070" s="52">
        <v>56</v>
      </c>
      <c r="I3070" t="str">
        <f t="shared" si="141"/>
        <v>Alto</v>
      </c>
      <c r="J3070" t="str">
        <f>VLOOKUP(B3070,'De-Para_Estado_Regiao'!$B:$C,2,0)</f>
        <v>Sudeste</v>
      </c>
      <c r="K3070" s="41">
        <f t="shared" si="142"/>
        <v>29847.47</v>
      </c>
      <c r="L3070" s="15">
        <f t="shared" si="143"/>
        <v>0.69299999999999995</v>
      </c>
    </row>
    <row r="3071" spans="1:12" x14ac:dyDescent="0.25">
      <c r="A3071" s="50" t="s">
        <v>1021</v>
      </c>
      <c r="B3071" s="50" t="s">
        <v>27</v>
      </c>
      <c r="C3071" s="50">
        <v>411</v>
      </c>
      <c r="D3071" s="50">
        <v>0.67500000000000004</v>
      </c>
      <c r="E3071" s="50">
        <v>0.63400000000000001</v>
      </c>
      <c r="F3071" s="50">
        <v>0.60199999999999998</v>
      </c>
      <c r="G3071" s="51">
        <v>29812.01</v>
      </c>
      <c r="H3071" s="50">
        <v>23</v>
      </c>
      <c r="I3071" t="str">
        <f t="shared" si="141"/>
        <v>Médio</v>
      </c>
      <c r="J3071" t="str">
        <f>VLOOKUP(B3071,'De-Para_Estado_Regiao'!$B:$C,2,0)</f>
        <v>Sudeste</v>
      </c>
      <c r="K3071" s="41">
        <f t="shared" si="142"/>
        <v>29812.01</v>
      </c>
      <c r="L3071" s="15">
        <f t="shared" si="143"/>
        <v>0.63400000000000001</v>
      </c>
    </row>
    <row r="3072" spans="1:12" x14ac:dyDescent="0.25">
      <c r="A3072" s="50" t="s">
        <v>1290</v>
      </c>
      <c r="B3072" s="50" t="s">
        <v>27</v>
      </c>
      <c r="C3072" s="50">
        <v>181</v>
      </c>
      <c r="D3072" s="50">
        <v>0.754</v>
      </c>
      <c r="E3072" s="50">
        <v>0.745</v>
      </c>
      <c r="F3072" s="50">
        <v>0.66800000000000004</v>
      </c>
      <c r="G3072" s="51">
        <v>29771.71</v>
      </c>
      <c r="H3072" s="50">
        <v>0</v>
      </c>
      <c r="I3072" t="str">
        <f t="shared" si="141"/>
        <v>Alto</v>
      </c>
      <c r="J3072" t="str">
        <f>VLOOKUP(B3072,'De-Para_Estado_Regiao'!$B:$C,2,0)</f>
        <v>Sudeste</v>
      </c>
      <c r="K3072" s="41">
        <f t="shared" si="142"/>
        <v>29771.71</v>
      </c>
      <c r="L3072" s="15">
        <f t="shared" si="143"/>
        <v>0.745</v>
      </c>
    </row>
    <row r="3073" spans="1:12" x14ac:dyDescent="0.25">
      <c r="A3073" s="50" t="s">
        <v>2941</v>
      </c>
      <c r="B3073" s="50" t="s">
        <v>35</v>
      </c>
      <c r="C3073" s="50">
        <v>131</v>
      </c>
      <c r="D3073" s="50">
        <v>0.73499999999999999</v>
      </c>
      <c r="E3073" s="50">
        <v>0.69599999999999995</v>
      </c>
      <c r="F3073" s="50">
        <v>0.66200000000000003</v>
      </c>
      <c r="G3073" s="51">
        <v>29691.89</v>
      </c>
      <c r="H3073" s="50">
        <v>3</v>
      </c>
      <c r="I3073" t="str">
        <f t="shared" si="141"/>
        <v>Alto</v>
      </c>
      <c r="J3073" t="str">
        <f>VLOOKUP(B3073,'De-Para_Estado_Regiao'!$B:$C,2,0)</f>
        <v>Sudeste</v>
      </c>
      <c r="K3073" s="41">
        <f t="shared" si="142"/>
        <v>29691.89</v>
      </c>
      <c r="L3073" s="15">
        <f t="shared" si="143"/>
        <v>0.69599999999999995</v>
      </c>
    </row>
    <row r="3074" spans="1:12" x14ac:dyDescent="0.25">
      <c r="A3074" s="50" t="s">
        <v>3603</v>
      </c>
      <c r="B3074" s="50" t="s">
        <v>35</v>
      </c>
      <c r="C3074" s="50">
        <v>170</v>
      </c>
      <c r="D3074" s="50">
        <v>0.67200000000000004</v>
      </c>
      <c r="E3074" s="50">
        <v>0.68400000000000005</v>
      </c>
      <c r="F3074" s="50">
        <v>0.53400000000000003</v>
      </c>
      <c r="G3074" s="51">
        <v>29636.38</v>
      </c>
      <c r="H3074" s="50">
        <v>1</v>
      </c>
      <c r="I3074" t="str">
        <f t="shared" ref="I3074:I3137" si="144">IF(D3074&lt;0.55,"Baixo",IF(D3074&lt;0.7,"Médio",IF(D3074&lt;0.8,"Alto","Muito Alto")))</f>
        <v>Médio</v>
      </c>
      <c r="J3074" t="str">
        <f>VLOOKUP(B3074,'De-Para_Estado_Regiao'!$B:$C,2,0)</f>
        <v>Sudeste</v>
      </c>
      <c r="K3074" s="41">
        <f t="shared" si="142"/>
        <v>29636.38</v>
      </c>
      <c r="L3074" s="15">
        <f t="shared" si="143"/>
        <v>0.68400000000000005</v>
      </c>
    </row>
    <row r="3075" spans="1:12" x14ac:dyDescent="0.25">
      <c r="A3075" s="52" t="s">
        <v>5227</v>
      </c>
      <c r="B3075" s="52" t="s">
        <v>27</v>
      </c>
      <c r="C3075" s="52">
        <v>57</v>
      </c>
      <c r="D3075" s="52">
        <v>0.74099999999999999</v>
      </c>
      <c r="E3075" s="52">
        <v>0.68600000000000005</v>
      </c>
      <c r="F3075" s="52">
        <v>0.70399999999999996</v>
      </c>
      <c r="G3075" s="53">
        <v>29611.09</v>
      </c>
      <c r="H3075" s="52">
        <v>1</v>
      </c>
      <c r="I3075" t="str">
        <f t="shared" si="144"/>
        <v>Alto</v>
      </c>
      <c r="J3075" t="str">
        <f>VLOOKUP(B3075,'De-Para_Estado_Regiao'!$B:$C,2,0)</f>
        <v>Sudeste</v>
      </c>
      <c r="K3075" s="41">
        <f t="shared" ref="K3075:K3138" si="145">G3075</f>
        <v>29611.09</v>
      </c>
      <c r="L3075" s="15">
        <f t="shared" ref="L3075:L3138" si="146">E3075</f>
        <v>0.68600000000000005</v>
      </c>
    </row>
    <row r="3076" spans="1:12" x14ac:dyDescent="0.25">
      <c r="A3076" s="52" t="s">
        <v>1022</v>
      </c>
      <c r="B3076" s="52" t="s">
        <v>27</v>
      </c>
      <c r="C3076" s="52">
        <v>526</v>
      </c>
      <c r="D3076" s="52">
        <v>0.76500000000000001</v>
      </c>
      <c r="E3076" s="52">
        <v>0.71799999999999997</v>
      </c>
      <c r="F3076" s="52">
        <v>0.71799999999999997</v>
      </c>
      <c r="G3076" s="53">
        <v>29598.27</v>
      </c>
      <c r="H3076" s="52">
        <v>4</v>
      </c>
      <c r="I3076" t="str">
        <f t="shared" si="144"/>
        <v>Alto</v>
      </c>
      <c r="J3076" t="str">
        <f>VLOOKUP(B3076,'De-Para_Estado_Regiao'!$B:$C,2,0)</f>
        <v>Sudeste</v>
      </c>
      <c r="K3076" s="41">
        <f t="shared" si="145"/>
        <v>29598.27</v>
      </c>
      <c r="L3076" s="15">
        <f t="shared" si="146"/>
        <v>0.71799999999999997</v>
      </c>
    </row>
    <row r="3077" spans="1:12" x14ac:dyDescent="0.25">
      <c r="A3077" s="50" t="s">
        <v>1676</v>
      </c>
      <c r="B3077" s="50" t="s">
        <v>27</v>
      </c>
      <c r="C3077" s="50">
        <v>744</v>
      </c>
      <c r="D3077" s="50">
        <v>0.73099999999999998</v>
      </c>
      <c r="E3077" s="50">
        <v>0.68799999999999994</v>
      </c>
      <c r="F3077" s="50">
        <v>0.68600000000000005</v>
      </c>
      <c r="G3077" s="51">
        <v>29524.83</v>
      </c>
      <c r="H3077" s="50">
        <v>2</v>
      </c>
      <c r="I3077" t="str">
        <f t="shared" si="144"/>
        <v>Alto</v>
      </c>
      <c r="J3077" t="str">
        <f>VLOOKUP(B3077,'De-Para_Estado_Regiao'!$B:$C,2,0)</f>
        <v>Sudeste</v>
      </c>
      <c r="K3077" s="41">
        <f t="shared" si="145"/>
        <v>29524.83</v>
      </c>
      <c r="L3077" s="15">
        <f t="shared" si="146"/>
        <v>0.68799999999999994</v>
      </c>
    </row>
    <row r="3078" spans="1:12" x14ac:dyDescent="0.25">
      <c r="A3078" s="52" t="s">
        <v>952</v>
      </c>
      <c r="B3078" s="52" t="s">
        <v>35</v>
      </c>
      <c r="C3078" s="52">
        <v>1332</v>
      </c>
      <c r="D3078" s="52">
        <v>0.71</v>
      </c>
      <c r="E3078" s="52">
        <v>0.73399999999999999</v>
      </c>
      <c r="F3078" s="52">
        <v>0.56999999999999995</v>
      </c>
      <c r="G3078" s="53">
        <v>29397.85</v>
      </c>
      <c r="H3078" s="52">
        <v>6</v>
      </c>
      <c r="I3078" t="str">
        <f t="shared" si="144"/>
        <v>Alto</v>
      </c>
      <c r="J3078" t="str">
        <f>VLOOKUP(B3078,'De-Para_Estado_Regiao'!$B:$C,2,0)</f>
        <v>Sudeste</v>
      </c>
      <c r="K3078" s="41">
        <f t="shared" si="145"/>
        <v>29397.85</v>
      </c>
      <c r="L3078" s="15">
        <f t="shared" si="146"/>
        <v>0.73399999999999999</v>
      </c>
    </row>
    <row r="3079" spans="1:12" x14ac:dyDescent="0.25">
      <c r="A3079" s="50" t="s">
        <v>934</v>
      </c>
      <c r="B3079" s="50" t="s">
        <v>27</v>
      </c>
      <c r="C3079" s="50">
        <v>655</v>
      </c>
      <c r="D3079" s="50">
        <v>0.77</v>
      </c>
      <c r="E3079" s="50">
        <v>0.73199999999999998</v>
      </c>
      <c r="F3079" s="50">
        <v>0.72199999999999998</v>
      </c>
      <c r="G3079" s="51">
        <v>29386.95</v>
      </c>
      <c r="H3079" s="50">
        <v>14</v>
      </c>
      <c r="I3079" t="str">
        <f t="shared" si="144"/>
        <v>Alto</v>
      </c>
      <c r="J3079" t="str">
        <f>VLOOKUP(B3079,'De-Para_Estado_Regiao'!$B:$C,2,0)</f>
        <v>Sudeste</v>
      </c>
      <c r="K3079" s="41">
        <f t="shared" si="145"/>
        <v>29386.95</v>
      </c>
      <c r="L3079" s="15">
        <f t="shared" si="146"/>
        <v>0.73199999999999998</v>
      </c>
    </row>
    <row r="3080" spans="1:12" x14ac:dyDescent="0.25">
      <c r="A3080" s="50" t="s">
        <v>331</v>
      </c>
      <c r="B3080" s="50" t="s">
        <v>27</v>
      </c>
      <c r="C3080" s="50">
        <v>1427</v>
      </c>
      <c r="D3080" s="50">
        <v>0.747</v>
      </c>
      <c r="E3080" s="50">
        <v>0.70099999999999996</v>
      </c>
      <c r="F3080" s="50">
        <v>0.70399999999999996</v>
      </c>
      <c r="G3080" s="51">
        <v>29350.05</v>
      </c>
      <c r="H3080" s="50">
        <v>26</v>
      </c>
      <c r="I3080" t="str">
        <f t="shared" si="144"/>
        <v>Alto</v>
      </c>
      <c r="J3080" t="str">
        <f>VLOOKUP(B3080,'De-Para_Estado_Regiao'!$B:$C,2,0)</f>
        <v>Sudeste</v>
      </c>
      <c r="K3080" s="41">
        <f t="shared" si="145"/>
        <v>29350.05</v>
      </c>
      <c r="L3080" s="15">
        <f t="shared" si="146"/>
        <v>0.70099999999999996</v>
      </c>
    </row>
    <row r="3081" spans="1:12" x14ac:dyDescent="0.25">
      <c r="A3081" s="50" t="s">
        <v>218</v>
      </c>
      <c r="B3081" s="50" t="s">
        <v>27</v>
      </c>
      <c r="C3081" s="50">
        <v>7326</v>
      </c>
      <c r="D3081" s="50">
        <v>0.76300000000000001</v>
      </c>
      <c r="E3081" s="50">
        <v>0.72799999999999998</v>
      </c>
      <c r="F3081" s="50">
        <v>0.70499999999999996</v>
      </c>
      <c r="G3081" s="51">
        <v>29339.86</v>
      </c>
      <c r="H3081" s="50">
        <v>180</v>
      </c>
      <c r="I3081" t="str">
        <f t="shared" si="144"/>
        <v>Alto</v>
      </c>
      <c r="J3081" t="str">
        <f>VLOOKUP(B3081,'De-Para_Estado_Regiao'!$B:$C,2,0)</f>
        <v>Sudeste</v>
      </c>
      <c r="K3081" s="41">
        <f t="shared" si="145"/>
        <v>29339.86</v>
      </c>
      <c r="L3081" s="15">
        <f t="shared" si="146"/>
        <v>0.72799999999999998</v>
      </c>
    </row>
    <row r="3082" spans="1:12" x14ac:dyDescent="0.25">
      <c r="A3082" s="50" t="s">
        <v>323</v>
      </c>
      <c r="B3082" s="50" t="s">
        <v>35</v>
      </c>
      <c r="C3082" s="50">
        <v>3607</v>
      </c>
      <c r="D3082" s="50">
        <v>0.75800000000000001</v>
      </c>
      <c r="E3082" s="50">
        <v>0.72399999999999998</v>
      </c>
      <c r="F3082" s="50">
        <v>0.70799999999999996</v>
      </c>
      <c r="G3082" s="51">
        <v>29336.66</v>
      </c>
      <c r="H3082" s="50">
        <v>78</v>
      </c>
      <c r="I3082" t="str">
        <f t="shared" si="144"/>
        <v>Alto</v>
      </c>
      <c r="J3082" t="str">
        <f>VLOOKUP(B3082,'De-Para_Estado_Regiao'!$B:$C,2,0)</f>
        <v>Sudeste</v>
      </c>
      <c r="K3082" s="41">
        <f t="shared" si="145"/>
        <v>29336.66</v>
      </c>
      <c r="L3082" s="15">
        <f t="shared" si="146"/>
        <v>0.72399999999999998</v>
      </c>
    </row>
    <row r="3083" spans="1:12" x14ac:dyDescent="0.25">
      <c r="A3083" s="50" t="s">
        <v>959</v>
      </c>
      <c r="B3083" s="50" t="s">
        <v>27</v>
      </c>
      <c r="C3083" s="50">
        <v>1122</v>
      </c>
      <c r="D3083" s="50">
        <v>0.71299999999999997</v>
      </c>
      <c r="E3083" s="50">
        <v>0.69199999999999995</v>
      </c>
      <c r="F3083" s="50">
        <v>0.63</v>
      </c>
      <c r="G3083" s="51">
        <v>29331.5</v>
      </c>
      <c r="H3083" s="50">
        <v>15</v>
      </c>
      <c r="I3083" t="str">
        <f t="shared" si="144"/>
        <v>Alto</v>
      </c>
      <c r="J3083" t="str">
        <f>VLOOKUP(B3083,'De-Para_Estado_Regiao'!$B:$C,2,0)</f>
        <v>Sudeste</v>
      </c>
      <c r="K3083" s="41">
        <f t="shared" si="145"/>
        <v>29331.5</v>
      </c>
      <c r="L3083" s="15">
        <f t="shared" si="146"/>
        <v>0.69199999999999995</v>
      </c>
    </row>
    <row r="3084" spans="1:12" x14ac:dyDescent="0.25">
      <c r="A3084" s="52" t="s">
        <v>254</v>
      </c>
      <c r="B3084" s="52" t="s">
        <v>27</v>
      </c>
      <c r="C3084" s="52">
        <v>5012</v>
      </c>
      <c r="D3084" s="52">
        <v>0.74</v>
      </c>
      <c r="E3084" s="52">
        <v>0.72899999999999998</v>
      </c>
      <c r="F3084" s="52">
        <v>0.66500000000000004</v>
      </c>
      <c r="G3084" s="53">
        <v>29326.69</v>
      </c>
      <c r="H3084" s="52">
        <v>53</v>
      </c>
      <c r="I3084" t="str">
        <f t="shared" si="144"/>
        <v>Alto</v>
      </c>
      <c r="J3084" t="str">
        <f>VLOOKUP(B3084,'De-Para_Estado_Regiao'!$B:$C,2,0)</f>
        <v>Sudeste</v>
      </c>
      <c r="K3084" s="41">
        <f t="shared" si="145"/>
        <v>29326.69</v>
      </c>
      <c r="L3084" s="15">
        <f t="shared" si="146"/>
        <v>0.72899999999999998</v>
      </c>
    </row>
    <row r="3085" spans="1:12" x14ac:dyDescent="0.25">
      <c r="A3085" s="52" t="s">
        <v>2571</v>
      </c>
      <c r="B3085" s="52" t="s">
        <v>35</v>
      </c>
      <c r="C3085" s="52">
        <v>352</v>
      </c>
      <c r="D3085" s="52">
        <v>0.69599999999999995</v>
      </c>
      <c r="E3085" s="52">
        <v>0.68799999999999994</v>
      </c>
      <c r="F3085" s="52">
        <v>0.59</v>
      </c>
      <c r="G3085" s="53">
        <v>29222.27</v>
      </c>
      <c r="H3085" s="52">
        <v>14</v>
      </c>
      <c r="I3085" t="str">
        <f t="shared" si="144"/>
        <v>Médio</v>
      </c>
      <c r="J3085" t="str">
        <f>VLOOKUP(B3085,'De-Para_Estado_Regiao'!$B:$C,2,0)</f>
        <v>Sudeste</v>
      </c>
      <c r="K3085" s="41">
        <f t="shared" si="145"/>
        <v>29222.27</v>
      </c>
      <c r="L3085" s="15">
        <f t="shared" si="146"/>
        <v>0.68799999999999994</v>
      </c>
    </row>
    <row r="3086" spans="1:12" x14ac:dyDescent="0.25">
      <c r="A3086" s="52" t="s">
        <v>2329</v>
      </c>
      <c r="B3086" s="52" t="s">
        <v>78</v>
      </c>
      <c r="C3086" s="52">
        <v>1489</v>
      </c>
      <c r="D3086" s="52">
        <v>0.69599999999999995</v>
      </c>
      <c r="E3086" s="52">
        <v>0.67600000000000005</v>
      </c>
      <c r="F3086" s="52">
        <v>0.58799999999999997</v>
      </c>
      <c r="G3086" s="53">
        <v>29171.51</v>
      </c>
      <c r="H3086" s="52">
        <v>20</v>
      </c>
      <c r="I3086" t="str">
        <f t="shared" si="144"/>
        <v>Médio</v>
      </c>
      <c r="J3086" t="str">
        <f>VLOOKUP(B3086,'De-Para_Estado_Regiao'!$B:$C,2,0)</f>
        <v>Sudeste</v>
      </c>
      <c r="K3086" s="41">
        <f t="shared" si="145"/>
        <v>29171.51</v>
      </c>
      <c r="L3086" s="15">
        <f t="shared" si="146"/>
        <v>0.67600000000000005</v>
      </c>
    </row>
    <row r="3087" spans="1:12" x14ac:dyDescent="0.25">
      <c r="A3087" s="52" t="s">
        <v>1219</v>
      </c>
      <c r="B3087" s="52" t="s">
        <v>27</v>
      </c>
      <c r="C3087" s="52">
        <v>48</v>
      </c>
      <c r="D3087" s="52">
        <v>0.73599999999999999</v>
      </c>
      <c r="E3087" s="52">
        <v>0.72399999999999998</v>
      </c>
      <c r="F3087" s="52">
        <v>0.67500000000000004</v>
      </c>
      <c r="G3087" s="53">
        <v>29157.67</v>
      </c>
      <c r="H3087" s="52">
        <v>0</v>
      </c>
      <c r="I3087" t="str">
        <f t="shared" si="144"/>
        <v>Alto</v>
      </c>
      <c r="J3087" t="str">
        <f>VLOOKUP(B3087,'De-Para_Estado_Regiao'!$B:$C,2,0)</f>
        <v>Sudeste</v>
      </c>
      <c r="K3087" s="41">
        <f t="shared" si="145"/>
        <v>29157.67</v>
      </c>
      <c r="L3087" s="15">
        <f t="shared" si="146"/>
        <v>0.72399999999999998</v>
      </c>
    </row>
    <row r="3088" spans="1:12" x14ac:dyDescent="0.25">
      <c r="A3088" s="50" t="s">
        <v>4037</v>
      </c>
      <c r="B3088" s="50" t="s">
        <v>27</v>
      </c>
      <c r="C3088" s="50">
        <v>104</v>
      </c>
      <c r="D3088" s="50">
        <v>0.73</v>
      </c>
      <c r="E3088" s="50">
        <v>0.69499999999999995</v>
      </c>
      <c r="F3088" s="50">
        <v>0.67400000000000004</v>
      </c>
      <c r="G3088" s="51">
        <v>29149.67</v>
      </c>
      <c r="H3088" s="50">
        <v>1</v>
      </c>
      <c r="I3088" t="str">
        <f t="shared" si="144"/>
        <v>Alto</v>
      </c>
      <c r="J3088" t="str">
        <f>VLOOKUP(B3088,'De-Para_Estado_Regiao'!$B:$C,2,0)</f>
        <v>Sudeste</v>
      </c>
      <c r="K3088" s="41">
        <f t="shared" si="145"/>
        <v>29149.67</v>
      </c>
      <c r="L3088" s="15">
        <f t="shared" si="146"/>
        <v>0.69499999999999995</v>
      </c>
    </row>
    <row r="3089" spans="1:12" x14ac:dyDescent="0.25">
      <c r="A3089" s="52" t="s">
        <v>224</v>
      </c>
      <c r="B3089" s="52" t="s">
        <v>27</v>
      </c>
      <c r="C3089" s="52">
        <v>3371</v>
      </c>
      <c r="D3089" s="52">
        <v>0.79</v>
      </c>
      <c r="E3089" s="52">
        <v>0.77200000000000002</v>
      </c>
      <c r="F3089" s="52">
        <v>0.74399999999999999</v>
      </c>
      <c r="G3089" s="53">
        <v>29120.959999999999</v>
      </c>
      <c r="H3089" s="52">
        <v>87</v>
      </c>
      <c r="I3089" t="str">
        <f t="shared" si="144"/>
        <v>Alto</v>
      </c>
      <c r="J3089" t="str">
        <f>VLOOKUP(B3089,'De-Para_Estado_Regiao'!$B:$C,2,0)</f>
        <v>Sudeste</v>
      </c>
      <c r="K3089" s="41">
        <f t="shared" si="145"/>
        <v>29120.959999999999</v>
      </c>
      <c r="L3089" s="15">
        <f t="shared" si="146"/>
        <v>0.77200000000000002</v>
      </c>
    </row>
    <row r="3090" spans="1:12" x14ac:dyDescent="0.25">
      <c r="A3090" s="52" t="s">
        <v>332</v>
      </c>
      <c r="B3090" s="52" t="s">
        <v>27</v>
      </c>
      <c r="C3090" s="52">
        <v>2304</v>
      </c>
      <c r="D3090" s="52">
        <v>0.76200000000000001</v>
      </c>
      <c r="E3090" s="52">
        <v>0.74</v>
      </c>
      <c r="F3090" s="52">
        <v>0.70599999999999996</v>
      </c>
      <c r="G3090" s="53">
        <v>28983.75</v>
      </c>
      <c r="H3090" s="52">
        <v>51</v>
      </c>
      <c r="I3090" t="str">
        <f t="shared" si="144"/>
        <v>Alto</v>
      </c>
      <c r="J3090" t="str">
        <f>VLOOKUP(B3090,'De-Para_Estado_Regiao'!$B:$C,2,0)</f>
        <v>Sudeste</v>
      </c>
      <c r="K3090" s="41">
        <f t="shared" si="145"/>
        <v>28983.75</v>
      </c>
      <c r="L3090" s="15">
        <f t="shared" si="146"/>
        <v>0.74</v>
      </c>
    </row>
    <row r="3091" spans="1:12" x14ac:dyDescent="0.25">
      <c r="A3091" s="50" t="s">
        <v>237</v>
      </c>
      <c r="B3091" s="50" t="s">
        <v>35</v>
      </c>
      <c r="C3091" s="50">
        <v>3482</v>
      </c>
      <c r="D3091" s="50">
        <v>0.76</v>
      </c>
      <c r="E3091" s="50">
        <v>0.73699999999999999</v>
      </c>
      <c r="F3091" s="50">
        <v>0.71199999999999997</v>
      </c>
      <c r="G3091" s="51">
        <v>28964.87</v>
      </c>
      <c r="H3091" s="50">
        <v>70</v>
      </c>
      <c r="I3091" t="str">
        <f t="shared" si="144"/>
        <v>Alto</v>
      </c>
      <c r="J3091" t="str">
        <f>VLOOKUP(B3091,'De-Para_Estado_Regiao'!$B:$C,2,0)</f>
        <v>Sudeste</v>
      </c>
      <c r="K3091" s="41">
        <f t="shared" si="145"/>
        <v>28964.87</v>
      </c>
      <c r="L3091" s="15">
        <f t="shared" si="146"/>
        <v>0.73699999999999999</v>
      </c>
    </row>
    <row r="3092" spans="1:12" x14ac:dyDescent="0.25">
      <c r="A3092" s="52" t="s">
        <v>244</v>
      </c>
      <c r="B3092" s="52" t="s">
        <v>27</v>
      </c>
      <c r="C3092" s="52">
        <v>2765</v>
      </c>
      <c r="D3092" s="52">
        <v>0.76800000000000002</v>
      </c>
      <c r="E3092" s="52">
        <v>0.76500000000000001</v>
      </c>
      <c r="F3092" s="52">
        <v>0.68700000000000006</v>
      </c>
      <c r="G3092" s="53">
        <v>28920.639999999999</v>
      </c>
      <c r="H3092" s="52">
        <v>108</v>
      </c>
      <c r="I3092" t="str">
        <f t="shared" si="144"/>
        <v>Alto</v>
      </c>
      <c r="J3092" t="str">
        <f>VLOOKUP(B3092,'De-Para_Estado_Regiao'!$B:$C,2,0)</f>
        <v>Sudeste</v>
      </c>
      <c r="K3092" s="41">
        <f t="shared" si="145"/>
        <v>28920.639999999999</v>
      </c>
      <c r="L3092" s="15">
        <f t="shared" si="146"/>
        <v>0.76500000000000001</v>
      </c>
    </row>
    <row r="3093" spans="1:12" x14ac:dyDescent="0.25">
      <c r="A3093" s="50" t="s">
        <v>3400</v>
      </c>
      <c r="B3093" s="50" t="s">
        <v>35</v>
      </c>
      <c r="C3093" s="50">
        <v>321</v>
      </c>
      <c r="D3093" s="50">
        <v>0.71099999999999997</v>
      </c>
      <c r="E3093" s="50">
        <v>0.67300000000000004</v>
      </c>
      <c r="F3093" s="50">
        <v>0.63100000000000001</v>
      </c>
      <c r="G3093" s="51">
        <v>28896.03</v>
      </c>
      <c r="H3093" s="50">
        <v>5</v>
      </c>
      <c r="I3093" t="str">
        <f t="shared" si="144"/>
        <v>Alto</v>
      </c>
      <c r="J3093" t="str">
        <f>VLOOKUP(B3093,'De-Para_Estado_Regiao'!$B:$C,2,0)</f>
        <v>Sudeste</v>
      </c>
      <c r="K3093" s="41">
        <f t="shared" si="145"/>
        <v>28896.03</v>
      </c>
      <c r="L3093" s="15">
        <f t="shared" si="146"/>
        <v>0.67300000000000004</v>
      </c>
    </row>
    <row r="3094" spans="1:12" x14ac:dyDescent="0.25">
      <c r="A3094" s="52" t="s">
        <v>1330</v>
      </c>
      <c r="B3094" s="52" t="s">
        <v>27</v>
      </c>
      <c r="C3094" s="52">
        <v>440</v>
      </c>
      <c r="D3094" s="52">
        <v>0.72699999999999998</v>
      </c>
      <c r="E3094" s="52">
        <v>0.68</v>
      </c>
      <c r="F3094" s="52">
        <v>0.69799999999999995</v>
      </c>
      <c r="G3094" s="53">
        <v>28896.01</v>
      </c>
      <c r="H3094" s="52">
        <v>4</v>
      </c>
      <c r="I3094" t="str">
        <f t="shared" si="144"/>
        <v>Alto</v>
      </c>
      <c r="J3094" t="str">
        <f>VLOOKUP(B3094,'De-Para_Estado_Regiao'!$B:$C,2,0)</f>
        <v>Sudeste</v>
      </c>
      <c r="K3094" s="41">
        <f t="shared" si="145"/>
        <v>28896.01</v>
      </c>
      <c r="L3094" s="15">
        <f t="shared" si="146"/>
        <v>0.68</v>
      </c>
    </row>
    <row r="3095" spans="1:12" x14ac:dyDescent="0.25">
      <c r="A3095" s="52" t="s">
        <v>4474</v>
      </c>
      <c r="B3095" s="52" t="s">
        <v>27</v>
      </c>
      <c r="C3095" s="52">
        <v>44</v>
      </c>
      <c r="D3095" s="52">
        <v>0.70299999999999996</v>
      </c>
      <c r="E3095" s="52">
        <v>0.66800000000000004</v>
      </c>
      <c r="F3095" s="52">
        <v>0.61699999999999999</v>
      </c>
      <c r="G3095" s="53">
        <v>28885.48</v>
      </c>
      <c r="H3095" s="52">
        <v>2</v>
      </c>
      <c r="I3095" t="str">
        <f t="shared" si="144"/>
        <v>Alto</v>
      </c>
      <c r="J3095" t="str">
        <f>VLOOKUP(B3095,'De-Para_Estado_Regiao'!$B:$C,2,0)</f>
        <v>Sudeste</v>
      </c>
      <c r="K3095" s="41">
        <f t="shared" si="145"/>
        <v>28885.48</v>
      </c>
      <c r="L3095" s="15">
        <f t="shared" si="146"/>
        <v>0.66800000000000004</v>
      </c>
    </row>
    <row r="3096" spans="1:12" x14ac:dyDescent="0.25">
      <c r="A3096" s="50" t="s">
        <v>271</v>
      </c>
      <c r="B3096" s="50" t="s">
        <v>27</v>
      </c>
      <c r="C3096" s="50">
        <v>2561</v>
      </c>
      <c r="D3096" s="50">
        <v>0.79700000000000004</v>
      </c>
      <c r="E3096" s="50">
        <v>0.76700000000000002</v>
      </c>
      <c r="F3096" s="50">
        <v>0.75800000000000001</v>
      </c>
      <c r="G3096" s="51">
        <v>28882.59</v>
      </c>
      <c r="H3096" s="50">
        <v>76</v>
      </c>
      <c r="I3096" t="str">
        <f t="shared" si="144"/>
        <v>Alto</v>
      </c>
      <c r="J3096" t="str">
        <f>VLOOKUP(B3096,'De-Para_Estado_Regiao'!$B:$C,2,0)</f>
        <v>Sudeste</v>
      </c>
      <c r="K3096" s="41">
        <f t="shared" si="145"/>
        <v>28882.59</v>
      </c>
      <c r="L3096" s="15">
        <f t="shared" si="146"/>
        <v>0.76700000000000002</v>
      </c>
    </row>
    <row r="3097" spans="1:12" x14ac:dyDescent="0.25">
      <c r="A3097" s="52" t="s">
        <v>707</v>
      </c>
      <c r="B3097" s="52" t="s">
        <v>27</v>
      </c>
      <c r="C3097" s="52">
        <v>1762</v>
      </c>
      <c r="D3097" s="52">
        <v>0.73</v>
      </c>
      <c r="E3097" s="52">
        <v>0.69899999999999995</v>
      </c>
      <c r="F3097" s="52">
        <v>0.66500000000000004</v>
      </c>
      <c r="G3097" s="53">
        <v>28731.77</v>
      </c>
      <c r="H3097" s="52">
        <v>35</v>
      </c>
      <c r="I3097" t="str">
        <f t="shared" si="144"/>
        <v>Alto</v>
      </c>
      <c r="J3097" t="str">
        <f>VLOOKUP(B3097,'De-Para_Estado_Regiao'!$B:$C,2,0)</f>
        <v>Sudeste</v>
      </c>
      <c r="K3097" s="41">
        <f t="shared" si="145"/>
        <v>28731.77</v>
      </c>
      <c r="L3097" s="15">
        <f t="shared" si="146"/>
        <v>0.69899999999999995</v>
      </c>
    </row>
    <row r="3098" spans="1:12" x14ac:dyDescent="0.25">
      <c r="A3098" s="52" t="s">
        <v>1427</v>
      </c>
      <c r="B3098" s="52" t="s">
        <v>27</v>
      </c>
      <c r="C3098" s="52">
        <v>154</v>
      </c>
      <c r="D3098" s="52">
        <v>0.747</v>
      </c>
      <c r="E3098" s="52">
        <v>0.753</v>
      </c>
      <c r="F3098" s="52">
        <v>0.67600000000000005</v>
      </c>
      <c r="G3098" s="53">
        <v>28597.68</v>
      </c>
      <c r="H3098" s="52">
        <v>3</v>
      </c>
      <c r="I3098" t="str">
        <f t="shared" si="144"/>
        <v>Alto</v>
      </c>
      <c r="J3098" t="str">
        <f>VLOOKUP(B3098,'De-Para_Estado_Regiao'!$B:$C,2,0)</f>
        <v>Sudeste</v>
      </c>
      <c r="K3098" s="41">
        <f t="shared" si="145"/>
        <v>28597.68</v>
      </c>
      <c r="L3098" s="15">
        <f t="shared" si="146"/>
        <v>0.753</v>
      </c>
    </row>
    <row r="3099" spans="1:12" x14ac:dyDescent="0.25">
      <c r="A3099" s="50" t="s">
        <v>624</v>
      </c>
      <c r="B3099" s="50" t="s">
        <v>27</v>
      </c>
      <c r="C3099" s="50">
        <v>605</v>
      </c>
      <c r="D3099" s="50">
        <v>0.73</v>
      </c>
      <c r="E3099" s="50">
        <v>0.72599999999999998</v>
      </c>
      <c r="F3099" s="50">
        <v>0.63500000000000001</v>
      </c>
      <c r="G3099" s="51">
        <v>28541.39</v>
      </c>
      <c r="H3099" s="50">
        <v>13</v>
      </c>
      <c r="I3099" t="str">
        <f t="shared" si="144"/>
        <v>Alto</v>
      </c>
      <c r="J3099" t="str">
        <f>VLOOKUP(B3099,'De-Para_Estado_Regiao'!$B:$C,2,0)</f>
        <v>Sudeste</v>
      </c>
      <c r="K3099" s="41">
        <f t="shared" si="145"/>
        <v>28541.39</v>
      </c>
      <c r="L3099" s="15">
        <f t="shared" si="146"/>
        <v>0.72599999999999998</v>
      </c>
    </row>
    <row r="3100" spans="1:12" x14ac:dyDescent="0.25">
      <c r="A3100" s="52" t="s">
        <v>2474</v>
      </c>
      <c r="B3100" s="52" t="s">
        <v>35</v>
      </c>
      <c r="C3100" s="52">
        <v>377</v>
      </c>
      <c r="D3100" s="52">
        <v>0.70599999999999996</v>
      </c>
      <c r="E3100" s="52">
        <v>0.67300000000000004</v>
      </c>
      <c r="F3100" s="52">
        <v>0.63700000000000001</v>
      </c>
      <c r="G3100" s="53">
        <v>28500.560000000001</v>
      </c>
      <c r="H3100" s="52">
        <v>14</v>
      </c>
      <c r="I3100" t="str">
        <f t="shared" si="144"/>
        <v>Alto</v>
      </c>
      <c r="J3100" t="str">
        <f>VLOOKUP(B3100,'De-Para_Estado_Regiao'!$B:$C,2,0)</f>
        <v>Sudeste</v>
      </c>
      <c r="K3100" s="41">
        <f t="shared" si="145"/>
        <v>28500.560000000001</v>
      </c>
      <c r="L3100" s="15">
        <f t="shared" si="146"/>
        <v>0.67300000000000004</v>
      </c>
    </row>
    <row r="3101" spans="1:12" x14ac:dyDescent="0.25">
      <c r="A3101" s="50" t="s">
        <v>2297</v>
      </c>
      <c r="B3101" s="50" t="s">
        <v>35</v>
      </c>
      <c r="C3101" s="50">
        <v>158</v>
      </c>
      <c r="D3101" s="50">
        <v>0.69799999999999995</v>
      </c>
      <c r="E3101" s="50">
        <v>0.68700000000000006</v>
      </c>
      <c r="F3101" s="50">
        <v>0.58399999999999996</v>
      </c>
      <c r="G3101" s="51">
        <v>28481.64</v>
      </c>
      <c r="H3101" s="50">
        <v>1</v>
      </c>
      <c r="I3101" t="str">
        <f t="shared" si="144"/>
        <v>Médio</v>
      </c>
      <c r="J3101" t="str">
        <f>VLOOKUP(B3101,'De-Para_Estado_Regiao'!$B:$C,2,0)</f>
        <v>Sudeste</v>
      </c>
      <c r="K3101" s="41">
        <f t="shared" si="145"/>
        <v>28481.64</v>
      </c>
      <c r="L3101" s="15">
        <f t="shared" si="146"/>
        <v>0.68700000000000006</v>
      </c>
    </row>
    <row r="3102" spans="1:12" x14ac:dyDescent="0.25">
      <c r="A3102" s="52" t="s">
        <v>364</v>
      </c>
      <c r="B3102" s="52" t="s">
        <v>27</v>
      </c>
      <c r="C3102" s="52">
        <v>6560</v>
      </c>
      <c r="D3102" s="52">
        <v>0.76</v>
      </c>
      <c r="E3102" s="52">
        <v>0.73799999999999999</v>
      </c>
      <c r="F3102" s="52">
        <v>0.70599999999999996</v>
      </c>
      <c r="G3102" s="53">
        <v>28454.959999999999</v>
      </c>
      <c r="H3102" s="52">
        <v>53</v>
      </c>
      <c r="I3102" t="str">
        <f t="shared" si="144"/>
        <v>Alto</v>
      </c>
      <c r="J3102" t="str">
        <f>VLOOKUP(B3102,'De-Para_Estado_Regiao'!$B:$C,2,0)</f>
        <v>Sudeste</v>
      </c>
      <c r="K3102" s="41">
        <f t="shared" si="145"/>
        <v>28454.959999999999</v>
      </c>
      <c r="L3102" s="15">
        <f t="shared" si="146"/>
        <v>0.73799999999999999</v>
      </c>
    </row>
    <row r="3103" spans="1:12" x14ac:dyDescent="0.25">
      <c r="A3103" s="52" t="s">
        <v>283</v>
      </c>
      <c r="B3103" s="52" t="s">
        <v>35</v>
      </c>
      <c r="C3103" s="52">
        <v>4003</v>
      </c>
      <c r="D3103" s="52">
        <v>0.73</v>
      </c>
      <c r="E3103" s="52">
        <v>0.72299999999999998</v>
      </c>
      <c r="F3103" s="52">
        <v>0.628</v>
      </c>
      <c r="G3103" s="53">
        <v>28447.8</v>
      </c>
      <c r="H3103" s="52">
        <v>89</v>
      </c>
      <c r="I3103" t="str">
        <f t="shared" si="144"/>
        <v>Alto</v>
      </c>
      <c r="J3103" t="str">
        <f>VLOOKUP(B3103,'De-Para_Estado_Regiao'!$B:$C,2,0)</f>
        <v>Sudeste</v>
      </c>
      <c r="K3103" s="41">
        <f t="shared" si="145"/>
        <v>28447.8</v>
      </c>
      <c r="L3103" s="15">
        <f t="shared" si="146"/>
        <v>0.72299999999999998</v>
      </c>
    </row>
    <row r="3104" spans="1:12" x14ac:dyDescent="0.25">
      <c r="A3104" s="52" t="s">
        <v>1501</v>
      </c>
      <c r="B3104" s="52" t="s">
        <v>30</v>
      </c>
      <c r="C3104" s="52">
        <v>280</v>
      </c>
      <c r="D3104" s="52">
        <v>0.70299999999999996</v>
      </c>
      <c r="E3104" s="52">
        <v>0.68700000000000006</v>
      </c>
      <c r="F3104" s="52">
        <v>0.63100000000000001</v>
      </c>
      <c r="G3104" s="53">
        <v>28428.33</v>
      </c>
      <c r="H3104" s="52">
        <v>4</v>
      </c>
      <c r="I3104" t="str">
        <f t="shared" si="144"/>
        <v>Alto</v>
      </c>
      <c r="J3104" t="str">
        <f>VLOOKUP(B3104,'De-Para_Estado_Regiao'!$B:$C,2,0)</f>
        <v>Sudeste</v>
      </c>
      <c r="K3104" s="41">
        <f t="shared" si="145"/>
        <v>28428.33</v>
      </c>
      <c r="L3104" s="15">
        <f t="shared" si="146"/>
        <v>0.68700000000000006</v>
      </c>
    </row>
    <row r="3105" spans="1:12" x14ac:dyDescent="0.25">
      <c r="A3105" s="52" t="s">
        <v>1118</v>
      </c>
      <c r="B3105" s="52" t="s">
        <v>27</v>
      </c>
      <c r="C3105" s="52">
        <v>221</v>
      </c>
      <c r="D3105" s="52">
        <v>0.75800000000000001</v>
      </c>
      <c r="E3105" s="52">
        <v>0.746</v>
      </c>
      <c r="F3105" s="52">
        <v>0.68</v>
      </c>
      <c r="G3105" s="53">
        <v>28412.16</v>
      </c>
      <c r="H3105" s="52">
        <v>8</v>
      </c>
      <c r="I3105" t="str">
        <f t="shared" si="144"/>
        <v>Alto</v>
      </c>
      <c r="J3105" t="str">
        <f>VLOOKUP(B3105,'De-Para_Estado_Regiao'!$B:$C,2,0)</f>
        <v>Sudeste</v>
      </c>
      <c r="K3105" s="41">
        <f t="shared" si="145"/>
        <v>28412.16</v>
      </c>
      <c r="L3105" s="15">
        <f t="shared" si="146"/>
        <v>0.746</v>
      </c>
    </row>
    <row r="3106" spans="1:12" x14ac:dyDescent="0.25">
      <c r="A3106" s="50" t="s">
        <v>333</v>
      </c>
      <c r="B3106" s="50" t="s">
        <v>35</v>
      </c>
      <c r="C3106" s="50">
        <v>3754</v>
      </c>
      <c r="D3106" s="50">
        <v>0.75800000000000001</v>
      </c>
      <c r="E3106" s="50">
        <v>0.749</v>
      </c>
      <c r="F3106" s="50">
        <v>0.68500000000000005</v>
      </c>
      <c r="G3106" s="51">
        <v>28368.39</v>
      </c>
      <c r="H3106" s="50">
        <v>94</v>
      </c>
      <c r="I3106" t="str">
        <f t="shared" si="144"/>
        <v>Alto</v>
      </c>
      <c r="J3106" t="str">
        <f>VLOOKUP(B3106,'De-Para_Estado_Regiao'!$B:$C,2,0)</f>
        <v>Sudeste</v>
      </c>
      <c r="K3106" s="41">
        <f t="shared" si="145"/>
        <v>28368.39</v>
      </c>
      <c r="L3106" s="15">
        <f t="shared" si="146"/>
        <v>0.749</v>
      </c>
    </row>
    <row r="3107" spans="1:12" x14ac:dyDescent="0.25">
      <c r="A3107" s="50" t="s">
        <v>660</v>
      </c>
      <c r="B3107" s="50" t="s">
        <v>27</v>
      </c>
      <c r="C3107" s="50">
        <v>1001</v>
      </c>
      <c r="D3107" s="50">
        <v>0.74</v>
      </c>
      <c r="E3107" s="50">
        <v>0.72399999999999998</v>
      </c>
      <c r="F3107" s="50">
        <v>0.68799999999999994</v>
      </c>
      <c r="G3107" s="51">
        <v>28357.32</v>
      </c>
      <c r="H3107" s="50">
        <v>22</v>
      </c>
      <c r="I3107" t="str">
        <f t="shared" si="144"/>
        <v>Alto</v>
      </c>
      <c r="J3107" t="str">
        <f>VLOOKUP(B3107,'De-Para_Estado_Regiao'!$B:$C,2,0)</f>
        <v>Sudeste</v>
      </c>
      <c r="K3107" s="41">
        <f t="shared" si="145"/>
        <v>28357.32</v>
      </c>
      <c r="L3107" s="15">
        <f t="shared" si="146"/>
        <v>0.72399999999999998</v>
      </c>
    </row>
    <row r="3108" spans="1:12" x14ac:dyDescent="0.25">
      <c r="A3108" s="50" t="s">
        <v>2896</v>
      </c>
      <c r="B3108" s="50" t="s">
        <v>27</v>
      </c>
      <c r="C3108" s="50">
        <v>208</v>
      </c>
      <c r="D3108" s="50">
        <v>0.70599999999999996</v>
      </c>
      <c r="E3108" s="50">
        <v>0.67</v>
      </c>
      <c r="F3108" s="50">
        <v>0.63800000000000001</v>
      </c>
      <c r="G3108" s="51">
        <v>28307.64</v>
      </c>
      <c r="H3108" s="50">
        <v>1</v>
      </c>
      <c r="I3108" t="str">
        <f t="shared" si="144"/>
        <v>Alto</v>
      </c>
      <c r="J3108" t="str">
        <f>VLOOKUP(B3108,'De-Para_Estado_Regiao'!$B:$C,2,0)</f>
        <v>Sudeste</v>
      </c>
      <c r="K3108" s="41">
        <f t="shared" si="145"/>
        <v>28307.64</v>
      </c>
      <c r="L3108" s="15">
        <f t="shared" si="146"/>
        <v>0.67</v>
      </c>
    </row>
    <row r="3109" spans="1:12" x14ac:dyDescent="0.25">
      <c r="A3109" s="50" t="s">
        <v>1880</v>
      </c>
      <c r="B3109" s="50" t="s">
        <v>35</v>
      </c>
      <c r="C3109" s="50">
        <v>316</v>
      </c>
      <c r="D3109" s="50">
        <v>0.69</v>
      </c>
      <c r="E3109" s="50">
        <v>0.66200000000000003</v>
      </c>
      <c r="F3109" s="50">
        <v>0.59699999999999998</v>
      </c>
      <c r="G3109" s="51">
        <v>28285.75</v>
      </c>
      <c r="H3109" s="50">
        <v>5</v>
      </c>
      <c r="I3109" t="str">
        <f t="shared" si="144"/>
        <v>Médio</v>
      </c>
      <c r="J3109" t="str">
        <f>VLOOKUP(B3109,'De-Para_Estado_Regiao'!$B:$C,2,0)</f>
        <v>Sudeste</v>
      </c>
      <c r="K3109" s="41">
        <f t="shared" si="145"/>
        <v>28285.75</v>
      </c>
      <c r="L3109" s="15">
        <f t="shared" si="146"/>
        <v>0.66200000000000003</v>
      </c>
    </row>
    <row r="3110" spans="1:12" x14ac:dyDescent="0.25">
      <c r="A3110" s="50" t="s">
        <v>303</v>
      </c>
      <c r="B3110" s="50" t="s">
        <v>35</v>
      </c>
      <c r="C3110" s="50">
        <v>3559</v>
      </c>
      <c r="D3110" s="50">
        <v>0.74</v>
      </c>
      <c r="E3110" s="50">
        <v>0.73</v>
      </c>
      <c r="F3110" s="50">
        <v>0.66</v>
      </c>
      <c r="G3110" s="51">
        <v>28221.35</v>
      </c>
      <c r="H3110" s="50">
        <v>61</v>
      </c>
      <c r="I3110" t="str">
        <f t="shared" si="144"/>
        <v>Alto</v>
      </c>
      <c r="J3110" t="str">
        <f>VLOOKUP(B3110,'De-Para_Estado_Regiao'!$B:$C,2,0)</f>
        <v>Sudeste</v>
      </c>
      <c r="K3110" s="41">
        <f t="shared" si="145"/>
        <v>28221.35</v>
      </c>
      <c r="L3110" s="15">
        <f t="shared" si="146"/>
        <v>0.73</v>
      </c>
    </row>
    <row r="3111" spans="1:12" x14ac:dyDescent="0.25">
      <c r="A3111" s="50" t="s">
        <v>518</v>
      </c>
      <c r="B3111" s="50" t="s">
        <v>27</v>
      </c>
      <c r="C3111" s="50">
        <v>1153</v>
      </c>
      <c r="D3111" s="50">
        <v>0.73</v>
      </c>
      <c r="E3111" s="50">
        <v>0.72699999999999998</v>
      </c>
      <c r="F3111" s="50">
        <v>0.64</v>
      </c>
      <c r="G3111" s="51">
        <v>28207.64</v>
      </c>
      <c r="H3111" s="50">
        <v>20</v>
      </c>
      <c r="I3111" t="str">
        <f t="shared" si="144"/>
        <v>Alto</v>
      </c>
      <c r="J3111" t="str">
        <f>VLOOKUP(B3111,'De-Para_Estado_Regiao'!$B:$C,2,0)</f>
        <v>Sudeste</v>
      </c>
      <c r="K3111" s="41">
        <f t="shared" si="145"/>
        <v>28207.64</v>
      </c>
      <c r="L3111" s="15">
        <f t="shared" si="146"/>
        <v>0.72699999999999998</v>
      </c>
    </row>
    <row r="3112" spans="1:12" x14ac:dyDescent="0.25">
      <c r="A3112" s="50" t="s">
        <v>844</v>
      </c>
      <c r="B3112" s="50" t="s">
        <v>27</v>
      </c>
      <c r="C3112" s="50">
        <v>1134</v>
      </c>
      <c r="D3112" s="50">
        <v>0.77</v>
      </c>
      <c r="E3112" s="50">
        <v>0.746</v>
      </c>
      <c r="F3112" s="50">
        <v>0.70399999999999996</v>
      </c>
      <c r="G3112" s="51">
        <v>28196.33</v>
      </c>
      <c r="H3112" s="50">
        <v>22</v>
      </c>
      <c r="I3112" t="str">
        <f t="shared" si="144"/>
        <v>Alto</v>
      </c>
      <c r="J3112" t="str">
        <f>VLOOKUP(B3112,'De-Para_Estado_Regiao'!$B:$C,2,0)</f>
        <v>Sudeste</v>
      </c>
      <c r="K3112" s="41">
        <f t="shared" si="145"/>
        <v>28196.33</v>
      </c>
      <c r="L3112" s="15">
        <f t="shared" si="146"/>
        <v>0.746</v>
      </c>
    </row>
    <row r="3113" spans="1:12" x14ac:dyDescent="0.25">
      <c r="A3113" s="50" t="s">
        <v>341</v>
      </c>
      <c r="B3113" s="50" t="s">
        <v>27</v>
      </c>
      <c r="C3113" s="50">
        <v>2852</v>
      </c>
      <c r="D3113" s="50">
        <v>0.76200000000000001</v>
      </c>
      <c r="E3113" s="50">
        <v>0.75600000000000001</v>
      </c>
      <c r="F3113" s="50">
        <v>0.70899999999999996</v>
      </c>
      <c r="G3113" s="51">
        <v>28127.42</v>
      </c>
      <c r="H3113" s="50">
        <v>61</v>
      </c>
      <c r="I3113" t="str">
        <f t="shared" si="144"/>
        <v>Alto</v>
      </c>
      <c r="J3113" t="str">
        <f>VLOOKUP(B3113,'De-Para_Estado_Regiao'!$B:$C,2,0)</f>
        <v>Sudeste</v>
      </c>
      <c r="K3113" s="41">
        <f t="shared" si="145"/>
        <v>28127.42</v>
      </c>
      <c r="L3113" s="15">
        <f t="shared" si="146"/>
        <v>0.75600000000000001</v>
      </c>
    </row>
    <row r="3114" spans="1:12" x14ac:dyDescent="0.25">
      <c r="A3114" s="52" t="s">
        <v>103</v>
      </c>
      <c r="B3114" s="52" t="s">
        <v>27</v>
      </c>
      <c r="C3114" s="52">
        <v>16558</v>
      </c>
      <c r="D3114" s="52">
        <v>0.78</v>
      </c>
      <c r="E3114" s="52">
        <v>0.749</v>
      </c>
      <c r="F3114" s="52">
        <v>0.753</v>
      </c>
      <c r="G3114" s="53">
        <v>28108.23</v>
      </c>
      <c r="H3114" s="52">
        <v>403</v>
      </c>
      <c r="I3114" t="str">
        <f t="shared" si="144"/>
        <v>Alto</v>
      </c>
      <c r="J3114" t="str">
        <f>VLOOKUP(B3114,'De-Para_Estado_Regiao'!$B:$C,2,0)</f>
        <v>Sudeste</v>
      </c>
      <c r="K3114" s="41">
        <f t="shared" si="145"/>
        <v>28108.23</v>
      </c>
      <c r="L3114" s="15">
        <f t="shared" si="146"/>
        <v>0.749</v>
      </c>
    </row>
    <row r="3115" spans="1:12" x14ac:dyDescent="0.25">
      <c r="A3115" s="50" t="s">
        <v>1844</v>
      </c>
      <c r="B3115" s="50" t="s">
        <v>27</v>
      </c>
      <c r="C3115" s="50">
        <v>443</v>
      </c>
      <c r="D3115" s="50">
        <v>0.67</v>
      </c>
      <c r="E3115" s="50">
        <v>0.65100000000000002</v>
      </c>
      <c r="F3115" s="50">
        <v>0.56200000000000006</v>
      </c>
      <c r="G3115" s="51">
        <v>28053.09</v>
      </c>
      <c r="H3115" s="50">
        <v>3</v>
      </c>
      <c r="I3115" t="str">
        <f t="shared" si="144"/>
        <v>Médio</v>
      </c>
      <c r="J3115" t="str">
        <f>VLOOKUP(B3115,'De-Para_Estado_Regiao'!$B:$C,2,0)</f>
        <v>Sudeste</v>
      </c>
      <c r="K3115" s="41">
        <f t="shared" si="145"/>
        <v>28053.09</v>
      </c>
      <c r="L3115" s="15">
        <f t="shared" si="146"/>
        <v>0.65100000000000002</v>
      </c>
    </row>
    <row r="3116" spans="1:12" x14ac:dyDescent="0.25">
      <c r="A3116" s="50" t="s">
        <v>261</v>
      </c>
      <c r="B3116" s="50" t="s">
        <v>27</v>
      </c>
      <c r="C3116" s="50">
        <v>4098</v>
      </c>
      <c r="D3116" s="50">
        <v>0.76700000000000002</v>
      </c>
      <c r="E3116" s="50">
        <v>0.751</v>
      </c>
      <c r="F3116" s="50">
        <v>0.69499999999999995</v>
      </c>
      <c r="G3116" s="51">
        <v>28025.47</v>
      </c>
      <c r="H3116" s="50">
        <v>103</v>
      </c>
      <c r="I3116" t="str">
        <f t="shared" si="144"/>
        <v>Alto</v>
      </c>
      <c r="J3116" t="str">
        <f>VLOOKUP(B3116,'De-Para_Estado_Regiao'!$B:$C,2,0)</f>
        <v>Sudeste</v>
      </c>
      <c r="K3116" s="41">
        <f t="shared" si="145"/>
        <v>28025.47</v>
      </c>
      <c r="L3116" s="15">
        <f t="shared" si="146"/>
        <v>0.751</v>
      </c>
    </row>
    <row r="3117" spans="1:12" x14ac:dyDescent="0.25">
      <c r="A3117" s="50" t="s">
        <v>94</v>
      </c>
      <c r="B3117" s="50" t="s">
        <v>35</v>
      </c>
      <c r="C3117" s="50">
        <v>5763</v>
      </c>
      <c r="D3117" s="50">
        <v>0.76500000000000001</v>
      </c>
      <c r="E3117" s="50">
        <v>0.749</v>
      </c>
      <c r="F3117" s="50">
        <v>0.69799999999999995</v>
      </c>
      <c r="G3117" s="51">
        <v>27995.83</v>
      </c>
      <c r="H3117" s="50">
        <v>157</v>
      </c>
      <c r="I3117" t="str">
        <f t="shared" si="144"/>
        <v>Alto</v>
      </c>
      <c r="J3117" t="str">
        <f>VLOOKUP(B3117,'De-Para_Estado_Regiao'!$B:$C,2,0)</f>
        <v>Sudeste</v>
      </c>
      <c r="K3117" s="41">
        <f t="shared" si="145"/>
        <v>27995.83</v>
      </c>
      <c r="L3117" s="15">
        <f t="shared" si="146"/>
        <v>0.749</v>
      </c>
    </row>
    <row r="3118" spans="1:12" x14ac:dyDescent="0.25">
      <c r="A3118" s="52" t="s">
        <v>196</v>
      </c>
      <c r="B3118" s="52" t="s">
        <v>27</v>
      </c>
      <c r="C3118" s="52">
        <v>4394</v>
      </c>
      <c r="D3118" s="52">
        <v>0.80500000000000005</v>
      </c>
      <c r="E3118" s="52">
        <v>0.77100000000000002</v>
      </c>
      <c r="F3118" s="52">
        <v>0.78100000000000003</v>
      </c>
      <c r="G3118" s="53">
        <v>27921.64</v>
      </c>
      <c r="H3118" s="52">
        <v>96</v>
      </c>
      <c r="I3118" t="str">
        <f t="shared" si="144"/>
        <v>Muito Alto</v>
      </c>
      <c r="J3118" t="str">
        <f>VLOOKUP(B3118,'De-Para_Estado_Regiao'!$B:$C,2,0)</f>
        <v>Sudeste</v>
      </c>
      <c r="K3118" s="41">
        <f t="shared" si="145"/>
        <v>27921.64</v>
      </c>
      <c r="L3118" s="15">
        <f t="shared" si="146"/>
        <v>0.77100000000000002</v>
      </c>
    </row>
    <row r="3119" spans="1:12" x14ac:dyDescent="0.25">
      <c r="A3119" s="50" t="s">
        <v>196</v>
      </c>
      <c r="B3119" s="50" t="s">
        <v>27</v>
      </c>
      <c r="C3119" s="50">
        <v>4394</v>
      </c>
      <c r="D3119" s="50">
        <v>0.80500000000000005</v>
      </c>
      <c r="E3119" s="50">
        <v>0.77100000000000002</v>
      </c>
      <c r="F3119" s="50">
        <v>0.78100000000000003</v>
      </c>
      <c r="G3119" s="51">
        <v>27921.64</v>
      </c>
      <c r="H3119" s="50">
        <v>96</v>
      </c>
      <c r="I3119" t="str">
        <f t="shared" si="144"/>
        <v>Muito Alto</v>
      </c>
      <c r="J3119" t="str">
        <f>VLOOKUP(B3119,'De-Para_Estado_Regiao'!$B:$C,2,0)</f>
        <v>Sudeste</v>
      </c>
      <c r="K3119" s="41">
        <f t="shared" si="145"/>
        <v>27921.64</v>
      </c>
      <c r="L3119" s="15">
        <f t="shared" si="146"/>
        <v>0.77100000000000002</v>
      </c>
    </row>
    <row r="3120" spans="1:12" x14ac:dyDescent="0.25">
      <c r="A3120" s="50" t="s">
        <v>329</v>
      </c>
      <c r="B3120" s="50" t="s">
        <v>27</v>
      </c>
      <c r="C3120" s="50">
        <v>4661</v>
      </c>
      <c r="D3120" s="50">
        <v>0.78</v>
      </c>
      <c r="E3120" s="50">
        <v>0.74</v>
      </c>
      <c r="F3120" s="50">
        <v>0.749</v>
      </c>
      <c r="G3120" s="51">
        <v>27897.02</v>
      </c>
      <c r="H3120" s="50">
        <v>84</v>
      </c>
      <c r="I3120" t="str">
        <f t="shared" si="144"/>
        <v>Alto</v>
      </c>
      <c r="J3120" t="str">
        <f>VLOOKUP(B3120,'De-Para_Estado_Regiao'!$B:$C,2,0)</f>
        <v>Sudeste</v>
      </c>
      <c r="K3120" s="41">
        <f t="shared" si="145"/>
        <v>27897.02</v>
      </c>
      <c r="L3120" s="15">
        <f t="shared" si="146"/>
        <v>0.74</v>
      </c>
    </row>
    <row r="3121" spans="1:12" x14ac:dyDescent="0.25">
      <c r="A3121" s="50" t="s">
        <v>433</v>
      </c>
      <c r="B3121" s="50" t="s">
        <v>35</v>
      </c>
      <c r="C3121" s="50">
        <v>2407</v>
      </c>
      <c r="D3121" s="50">
        <v>0.73</v>
      </c>
      <c r="E3121" s="50">
        <v>0.73</v>
      </c>
      <c r="F3121" s="50">
        <v>0.61499999999999999</v>
      </c>
      <c r="G3121" s="51">
        <v>27884.32</v>
      </c>
      <c r="H3121" s="50">
        <v>35</v>
      </c>
      <c r="I3121" t="str">
        <f t="shared" si="144"/>
        <v>Alto</v>
      </c>
      <c r="J3121" t="str">
        <f>VLOOKUP(B3121,'De-Para_Estado_Regiao'!$B:$C,2,0)</f>
        <v>Sudeste</v>
      </c>
      <c r="K3121" s="41">
        <f t="shared" si="145"/>
        <v>27884.32</v>
      </c>
      <c r="L3121" s="15">
        <f t="shared" si="146"/>
        <v>0.73</v>
      </c>
    </row>
    <row r="3122" spans="1:12" x14ac:dyDescent="0.25">
      <c r="A3122" s="52" t="s">
        <v>1100</v>
      </c>
      <c r="B3122" s="52" t="s">
        <v>27</v>
      </c>
      <c r="C3122" s="52">
        <v>465</v>
      </c>
      <c r="D3122" s="52">
        <v>0.77200000000000002</v>
      </c>
      <c r="E3122" s="52">
        <v>0.73799999999999999</v>
      </c>
      <c r="F3122" s="52">
        <v>0.73899999999999999</v>
      </c>
      <c r="G3122" s="53">
        <v>27770.45</v>
      </c>
      <c r="H3122" s="52">
        <v>7</v>
      </c>
      <c r="I3122" t="str">
        <f t="shared" si="144"/>
        <v>Alto</v>
      </c>
      <c r="J3122" t="str">
        <f>VLOOKUP(B3122,'De-Para_Estado_Regiao'!$B:$C,2,0)</f>
        <v>Sudeste</v>
      </c>
      <c r="K3122" s="41">
        <f t="shared" si="145"/>
        <v>27770.45</v>
      </c>
      <c r="L3122" s="15">
        <f t="shared" si="146"/>
        <v>0.73799999999999999</v>
      </c>
    </row>
    <row r="3123" spans="1:12" x14ac:dyDescent="0.25">
      <c r="A3123" s="50" t="s">
        <v>686</v>
      </c>
      <c r="B3123" s="50" t="s">
        <v>35</v>
      </c>
      <c r="C3123" s="50">
        <v>1618</v>
      </c>
      <c r="D3123" s="50">
        <v>0.75</v>
      </c>
      <c r="E3123" s="50">
        <v>0.71699999999999997</v>
      </c>
      <c r="F3123" s="50">
        <v>0.67100000000000004</v>
      </c>
      <c r="G3123" s="51">
        <v>27757.15</v>
      </c>
      <c r="H3123" s="50">
        <v>42</v>
      </c>
      <c r="I3123" t="str">
        <f t="shared" si="144"/>
        <v>Alto</v>
      </c>
      <c r="J3123" t="str">
        <f>VLOOKUP(B3123,'De-Para_Estado_Regiao'!$B:$C,2,0)</f>
        <v>Sudeste</v>
      </c>
      <c r="K3123" s="41">
        <f t="shared" si="145"/>
        <v>27757.15</v>
      </c>
      <c r="L3123" s="15">
        <f t="shared" si="146"/>
        <v>0.71699999999999997</v>
      </c>
    </row>
    <row r="3124" spans="1:12" x14ac:dyDescent="0.25">
      <c r="A3124" s="52" t="s">
        <v>4404</v>
      </c>
      <c r="B3124" s="52" t="s">
        <v>27</v>
      </c>
      <c r="C3124" s="52">
        <v>48</v>
      </c>
      <c r="D3124" s="52">
        <v>0.72199999999999998</v>
      </c>
      <c r="E3124" s="52">
        <v>0.67100000000000004</v>
      </c>
      <c r="F3124" s="52">
        <v>0.69399999999999995</v>
      </c>
      <c r="G3124" s="53">
        <v>27756.09</v>
      </c>
      <c r="H3124" s="52">
        <v>1</v>
      </c>
      <c r="I3124" t="str">
        <f t="shared" si="144"/>
        <v>Alto</v>
      </c>
      <c r="J3124" t="str">
        <f>VLOOKUP(B3124,'De-Para_Estado_Regiao'!$B:$C,2,0)</f>
        <v>Sudeste</v>
      </c>
      <c r="K3124" s="41">
        <f t="shared" si="145"/>
        <v>27756.09</v>
      </c>
      <c r="L3124" s="15">
        <f t="shared" si="146"/>
        <v>0.67100000000000004</v>
      </c>
    </row>
    <row r="3125" spans="1:12" x14ac:dyDescent="0.25">
      <c r="A3125" s="50" t="s">
        <v>770</v>
      </c>
      <c r="B3125" s="50" t="s">
        <v>30</v>
      </c>
      <c r="C3125" s="50">
        <v>1551</v>
      </c>
      <c r="D3125" s="50">
        <v>0.72599999999999998</v>
      </c>
      <c r="E3125" s="50">
        <v>0.73399999999999999</v>
      </c>
      <c r="F3125" s="50">
        <v>0.64200000000000002</v>
      </c>
      <c r="G3125" s="51">
        <v>27712.27</v>
      </c>
      <c r="H3125" s="50">
        <v>24</v>
      </c>
      <c r="I3125" t="str">
        <f t="shared" si="144"/>
        <v>Alto</v>
      </c>
      <c r="J3125" t="str">
        <f>VLOOKUP(B3125,'De-Para_Estado_Regiao'!$B:$C,2,0)</f>
        <v>Sudeste</v>
      </c>
      <c r="K3125" s="41">
        <f t="shared" si="145"/>
        <v>27712.27</v>
      </c>
      <c r="L3125" s="15">
        <f t="shared" si="146"/>
        <v>0.73399999999999999</v>
      </c>
    </row>
    <row r="3126" spans="1:12" x14ac:dyDescent="0.25">
      <c r="A3126" s="52" t="s">
        <v>87</v>
      </c>
      <c r="B3126" s="52" t="s">
        <v>27</v>
      </c>
      <c r="C3126" s="52">
        <v>1579</v>
      </c>
      <c r="D3126" s="52">
        <v>0.74</v>
      </c>
      <c r="E3126" s="52">
        <v>0.73799999999999999</v>
      </c>
      <c r="F3126" s="52">
        <v>0.66700000000000004</v>
      </c>
      <c r="G3126" s="53">
        <v>27691.66</v>
      </c>
      <c r="H3126" s="52">
        <v>33</v>
      </c>
      <c r="I3126" t="str">
        <f t="shared" si="144"/>
        <v>Alto</v>
      </c>
      <c r="J3126" t="str">
        <f>VLOOKUP(B3126,'De-Para_Estado_Regiao'!$B:$C,2,0)</f>
        <v>Sudeste</v>
      </c>
      <c r="K3126" s="41">
        <f t="shared" si="145"/>
        <v>27691.66</v>
      </c>
      <c r="L3126" s="15">
        <f t="shared" si="146"/>
        <v>0.73799999999999999</v>
      </c>
    </row>
    <row r="3127" spans="1:12" x14ac:dyDescent="0.25">
      <c r="A3127" s="52" t="s">
        <v>511</v>
      </c>
      <c r="B3127" s="52" t="s">
        <v>27</v>
      </c>
      <c r="C3127" s="52">
        <v>906</v>
      </c>
      <c r="D3127" s="52">
        <v>0.746</v>
      </c>
      <c r="E3127" s="52">
        <v>0.72699999999999998</v>
      </c>
      <c r="F3127" s="52">
        <v>0.70199999999999996</v>
      </c>
      <c r="G3127" s="53">
        <v>27670.81</v>
      </c>
      <c r="H3127" s="52">
        <v>22</v>
      </c>
      <c r="I3127" t="str">
        <f t="shared" si="144"/>
        <v>Alto</v>
      </c>
      <c r="J3127" t="str">
        <f>VLOOKUP(B3127,'De-Para_Estado_Regiao'!$B:$C,2,0)</f>
        <v>Sudeste</v>
      </c>
      <c r="K3127" s="41">
        <f t="shared" si="145"/>
        <v>27670.81</v>
      </c>
      <c r="L3127" s="15">
        <f t="shared" si="146"/>
        <v>0.72699999999999998</v>
      </c>
    </row>
    <row r="3128" spans="1:12" x14ac:dyDescent="0.25">
      <c r="A3128" s="50" t="s">
        <v>327</v>
      </c>
      <c r="B3128" s="50" t="s">
        <v>35</v>
      </c>
      <c r="C3128" s="50">
        <v>4503</v>
      </c>
      <c r="D3128" s="50">
        <v>0.74</v>
      </c>
      <c r="E3128" s="50">
        <v>0.745</v>
      </c>
      <c r="F3128" s="50">
        <v>0.64400000000000002</v>
      </c>
      <c r="G3128" s="51">
        <v>27602.09</v>
      </c>
      <c r="H3128" s="50">
        <v>56</v>
      </c>
      <c r="I3128" t="str">
        <f t="shared" si="144"/>
        <v>Alto</v>
      </c>
      <c r="J3128" t="str">
        <f>VLOOKUP(B3128,'De-Para_Estado_Regiao'!$B:$C,2,0)</f>
        <v>Sudeste</v>
      </c>
      <c r="K3128" s="41">
        <f t="shared" si="145"/>
        <v>27602.09</v>
      </c>
      <c r="L3128" s="15">
        <f t="shared" si="146"/>
        <v>0.745</v>
      </c>
    </row>
    <row r="3129" spans="1:12" x14ac:dyDescent="0.25">
      <c r="A3129" s="52" t="s">
        <v>350</v>
      </c>
      <c r="B3129" s="52" t="s">
        <v>27</v>
      </c>
      <c r="C3129" s="52">
        <v>1909</v>
      </c>
      <c r="D3129" s="52">
        <v>0.74</v>
      </c>
      <c r="E3129" s="52">
        <v>0.73499999999999999</v>
      </c>
      <c r="F3129" s="52">
        <v>0.69499999999999995</v>
      </c>
      <c r="G3129" s="53">
        <v>27514.47</v>
      </c>
      <c r="H3129" s="52">
        <v>39</v>
      </c>
      <c r="I3129" t="str">
        <f t="shared" si="144"/>
        <v>Alto</v>
      </c>
      <c r="J3129" t="str">
        <f>VLOOKUP(B3129,'De-Para_Estado_Regiao'!$B:$C,2,0)</f>
        <v>Sudeste</v>
      </c>
      <c r="K3129" s="41">
        <f t="shared" si="145"/>
        <v>27514.47</v>
      </c>
      <c r="L3129" s="15">
        <f t="shared" si="146"/>
        <v>0.73499999999999999</v>
      </c>
    </row>
    <row r="3130" spans="1:12" x14ac:dyDescent="0.25">
      <c r="A3130" s="50" t="s">
        <v>916</v>
      </c>
      <c r="B3130" s="50" t="s">
        <v>78</v>
      </c>
      <c r="C3130" s="50">
        <v>3492</v>
      </c>
      <c r="D3130" s="50">
        <v>0.69</v>
      </c>
      <c r="E3130" s="50">
        <v>0.67200000000000004</v>
      </c>
      <c r="F3130" s="50">
        <v>0.58899999999999997</v>
      </c>
      <c r="G3130" s="51">
        <v>27509.98</v>
      </c>
      <c r="H3130" s="50">
        <v>47</v>
      </c>
      <c r="I3130" t="str">
        <f t="shared" si="144"/>
        <v>Médio</v>
      </c>
      <c r="J3130" t="str">
        <f>VLOOKUP(B3130,'De-Para_Estado_Regiao'!$B:$C,2,0)</f>
        <v>Sudeste</v>
      </c>
      <c r="K3130" s="41">
        <f t="shared" si="145"/>
        <v>27509.98</v>
      </c>
      <c r="L3130" s="15">
        <f t="shared" si="146"/>
        <v>0.67200000000000004</v>
      </c>
    </row>
    <row r="3131" spans="1:12" x14ac:dyDescent="0.25">
      <c r="A3131" s="52" t="s">
        <v>2001</v>
      </c>
      <c r="B3131" s="52" t="s">
        <v>35</v>
      </c>
      <c r="C3131" s="52">
        <v>813</v>
      </c>
      <c r="D3131" s="52">
        <v>0.74199999999999999</v>
      </c>
      <c r="E3131" s="52">
        <v>0.70699999999999996</v>
      </c>
      <c r="F3131" s="52">
        <v>0.66600000000000004</v>
      </c>
      <c r="G3131" s="53">
        <v>27494.32</v>
      </c>
      <c r="H3131" s="52">
        <v>26</v>
      </c>
      <c r="I3131" t="str">
        <f t="shared" si="144"/>
        <v>Alto</v>
      </c>
      <c r="J3131" t="str">
        <f>VLOOKUP(B3131,'De-Para_Estado_Regiao'!$B:$C,2,0)</f>
        <v>Sudeste</v>
      </c>
      <c r="K3131" s="41">
        <f t="shared" si="145"/>
        <v>27494.32</v>
      </c>
      <c r="L3131" s="15">
        <f t="shared" si="146"/>
        <v>0.70699999999999996</v>
      </c>
    </row>
    <row r="3132" spans="1:12" x14ac:dyDescent="0.25">
      <c r="A3132" s="52" t="s">
        <v>3387</v>
      </c>
      <c r="B3132" s="52" t="s">
        <v>27</v>
      </c>
      <c r="C3132" s="52">
        <v>325</v>
      </c>
      <c r="D3132" s="52">
        <v>0.74299999999999999</v>
      </c>
      <c r="E3132" s="52">
        <v>0.72399999999999998</v>
      </c>
      <c r="F3132" s="52">
        <v>0.68799999999999994</v>
      </c>
      <c r="G3132" s="53">
        <v>27492.67</v>
      </c>
      <c r="H3132" s="52">
        <v>3</v>
      </c>
      <c r="I3132" t="str">
        <f t="shared" si="144"/>
        <v>Alto</v>
      </c>
      <c r="J3132" t="str">
        <f>VLOOKUP(B3132,'De-Para_Estado_Regiao'!$B:$C,2,0)</f>
        <v>Sudeste</v>
      </c>
      <c r="K3132" s="41">
        <f t="shared" si="145"/>
        <v>27492.67</v>
      </c>
      <c r="L3132" s="15">
        <f t="shared" si="146"/>
        <v>0.72399999999999998</v>
      </c>
    </row>
    <row r="3133" spans="1:12" x14ac:dyDescent="0.25">
      <c r="A3133" s="50" t="s">
        <v>1850</v>
      </c>
      <c r="B3133" s="50" t="s">
        <v>35</v>
      </c>
      <c r="C3133" s="50">
        <v>2165</v>
      </c>
      <c r="D3133" s="50">
        <v>0.7</v>
      </c>
      <c r="E3133" s="50">
        <v>0.68300000000000005</v>
      </c>
      <c r="F3133" s="50">
        <v>0.63</v>
      </c>
      <c r="G3133" s="51">
        <v>27473.67</v>
      </c>
      <c r="H3133" s="50">
        <v>33</v>
      </c>
      <c r="I3133" t="str">
        <f t="shared" si="144"/>
        <v>Alto</v>
      </c>
      <c r="J3133" t="str">
        <f>VLOOKUP(B3133,'De-Para_Estado_Regiao'!$B:$C,2,0)</f>
        <v>Sudeste</v>
      </c>
      <c r="K3133" s="41">
        <f t="shared" si="145"/>
        <v>27473.67</v>
      </c>
      <c r="L3133" s="15">
        <f t="shared" si="146"/>
        <v>0.68300000000000005</v>
      </c>
    </row>
    <row r="3134" spans="1:12" x14ac:dyDescent="0.25">
      <c r="A3134" s="50" t="s">
        <v>597</v>
      </c>
      <c r="B3134" s="50" t="s">
        <v>30</v>
      </c>
      <c r="C3134" s="50">
        <v>899</v>
      </c>
      <c r="D3134" s="50">
        <v>0.745</v>
      </c>
      <c r="E3134" s="50">
        <v>0.74</v>
      </c>
      <c r="F3134" s="50">
        <v>0.67500000000000004</v>
      </c>
      <c r="G3134" s="51">
        <v>27470.61</v>
      </c>
      <c r="H3134" s="50">
        <v>32</v>
      </c>
      <c r="I3134" t="str">
        <f t="shared" si="144"/>
        <v>Alto</v>
      </c>
      <c r="J3134" t="str">
        <f>VLOOKUP(B3134,'De-Para_Estado_Regiao'!$B:$C,2,0)</f>
        <v>Sudeste</v>
      </c>
      <c r="K3134" s="41">
        <f t="shared" si="145"/>
        <v>27470.61</v>
      </c>
      <c r="L3134" s="15">
        <f t="shared" si="146"/>
        <v>0.74</v>
      </c>
    </row>
    <row r="3135" spans="1:12" x14ac:dyDescent="0.25">
      <c r="A3135" s="52" t="s">
        <v>1971</v>
      </c>
      <c r="B3135" s="52" t="s">
        <v>35</v>
      </c>
      <c r="C3135" s="52">
        <v>648</v>
      </c>
      <c r="D3135" s="52">
        <v>0.67400000000000004</v>
      </c>
      <c r="E3135" s="52">
        <v>0.69899999999999995</v>
      </c>
      <c r="F3135" s="52">
        <v>0.51600000000000001</v>
      </c>
      <c r="G3135" s="53">
        <v>27464.22</v>
      </c>
      <c r="H3135" s="52">
        <v>21</v>
      </c>
      <c r="I3135" t="str">
        <f t="shared" si="144"/>
        <v>Médio</v>
      </c>
      <c r="J3135" t="str">
        <f>VLOOKUP(B3135,'De-Para_Estado_Regiao'!$B:$C,2,0)</f>
        <v>Sudeste</v>
      </c>
      <c r="K3135" s="41">
        <f t="shared" si="145"/>
        <v>27464.22</v>
      </c>
      <c r="L3135" s="15">
        <f t="shared" si="146"/>
        <v>0.69899999999999995</v>
      </c>
    </row>
    <row r="3136" spans="1:12" x14ac:dyDescent="0.25">
      <c r="A3136" s="52" t="s">
        <v>226</v>
      </c>
      <c r="B3136" s="52" t="s">
        <v>35</v>
      </c>
      <c r="C3136" s="52">
        <v>3918</v>
      </c>
      <c r="D3136" s="52">
        <v>0.78700000000000003</v>
      </c>
      <c r="E3136" s="52">
        <v>0.76700000000000002</v>
      </c>
      <c r="F3136" s="52">
        <v>0.71799999999999997</v>
      </c>
      <c r="G3136" s="53">
        <v>27397.439999999999</v>
      </c>
      <c r="H3136" s="52">
        <v>125</v>
      </c>
      <c r="I3136" t="str">
        <f t="shared" si="144"/>
        <v>Alto</v>
      </c>
      <c r="J3136" t="str">
        <f>VLOOKUP(B3136,'De-Para_Estado_Regiao'!$B:$C,2,0)</f>
        <v>Sudeste</v>
      </c>
      <c r="K3136" s="41">
        <f t="shared" si="145"/>
        <v>27397.439999999999</v>
      </c>
      <c r="L3136" s="15">
        <f t="shared" si="146"/>
        <v>0.76700000000000002</v>
      </c>
    </row>
    <row r="3137" spans="1:12" x14ac:dyDescent="0.25">
      <c r="A3137" s="50" t="s">
        <v>210</v>
      </c>
      <c r="B3137" s="50" t="s">
        <v>27</v>
      </c>
      <c r="C3137" s="50">
        <v>5094</v>
      </c>
      <c r="D3137" s="50">
        <v>0.78</v>
      </c>
      <c r="E3137" s="50">
        <v>0.74299999999999999</v>
      </c>
      <c r="F3137" s="50">
        <v>0.73399999999999999</v>
      </c>
      <c r="G3137" s="51">
        <v>27389.84</v>
      </c>
      <c r="H3137" s="50">
        <v>53</v>
      </c>
      <c r="I3137" t="str">
        <f t="shared" si="144"/>
        <v>Alto</v>
      </c>
      <c r="J3137" t="str">
        <f>VLOOKUP(B3137,'De-Para_Estado_Regiao'!$B:$C,2,0)</f>
        <v>Sudeste</v>
      </c>
      <c r="K3137" s="41">
        <f t="shared" si="145"/>
        <v>27389.84</v>
      </c>
      <c r="L3137" s="15">
        <f t="shared" si="146"/>
        <v>0.74299999999999999</v>
      </c>
    </row>
    <row r="3138" spans="1:12" x14ac:dyDescent="0.25">
      <c r="A3138" s="50" t="s">
        <v>2478</v>
      </c>
      <c r="B3138" s="50" t="s">
        <v>35</v>
      </c>
      <c r="C3138" s="50">
        <v>546</v>
      </c>
      <c r="D3138" s="50">
        <v>0.72199999999999998</v>
      </c>
      <c r="E3138" s="50">
        <v>0.72099999999999997</v>
      </c>
      <c r="F3138" s="50">
        <v>0.59799999999999998</v>
      </c>
      <c r="G3138" s="51">
        <v>27276.2</v>
      </c>
      <c r="H3138" s="50">
        <v>4</v>
      </c>
      <c r="I3138" t="str">
        <f t="shared" ref="I3138:I3201" si="147">IF(D3138&lt;0.55,"Baixo",IF(D3138&lt;0.7,"Médio",IF(D3138&lt;0.8,"Alto","Muito Alto")))</f>
        <v>Alto</v>
      </c>
      <c r="J3138" t="str">
        <f>VLOOKUP(B3138,'De-Para_Estado_Regiao'!$B:$C,2,0)</f>
        <v>Sudeste</v>
      </c>
      <c r="K3138" s="41">
        <f t="shared" si="145"/>
        <v>27276.2</v>
      </c>
      <c r="L3138" s="15">
        <f t="shared" si="146"/>
        <v>0.72099999999999997</v>
      </c>
    </row>
    <row r="3139" spans="1:12" x14ac:dyDescent="0.25">
      <c r="A3139" s="50" t="s">
        <v>1305</v>
      </c>
      <c r="B3139" s="50" t="s">
        <v>35</v>
      </c>
      <c r="C3139" s="50">
        <v>1071</v>
      </c>
      <c r="D3139" s="50">
        <v>0.67200000000000004</v>
      </c>
      <c r="E3139" s="50">
        <v>0.66600000000000004</v>
      </c>
      <c r="F3139" s="50">
        <v>0.55800000000000005</v>
      </c>
      <c r="G3139" s="51">
        <v>27268.1</v>
      </c>
      <c r="H3139" s="50">
        <v>10</v>
      </c>
      <c r="I3139" t="str">
        <f t="shared" si="147"/>
        <v>Médio</v>
      </c>
      <c r="J3139" t="str">
        <f>VLOOKUP(B3139,'De-Para_Estado_Regiao'!$B:$C,2,0)</f>
        <v>Sudeste</v>
      </c>
      <c r="K3139" s="41">
        <f t="shared" ref="K3139:K3202" si="148">G3139</f>
        <v>27268.1</v>
      </c>
      <c r="L3139" s="15">
        <f t="shared" ref="L3139:L3202" si="149">E3139</f>
        <v>0.66600000000000004</v>
      </c>
    </row>
    <row r="3140" spans="1:12" x14ac:dyDescent="0.25">
      <c r="A3140" s="52" t="s">
        <v>382</v>
      </c>
      <c r="B3140" s="52" t="s">
        <v>30</v>
      </c>
      <c r="C3140" s="52">
        <v>2996</v>
      </c>
      <c r="D3140" s="52">
        <v>0.73799999999999999</v>
      </c>
      <c r="E3140" s="52">
        <v>0.71299999999999997</v>
      </c>
      <c r="F3140" s="52">
        <v>0.66600000000000004</v>
      </c>
      <c r="G3140" s="53">
        <v>27254.799999999999</v>
      </c>
      <c r="H3140" s="52">
        <v>82</v>
      </c>
      <c r="I3140" t="str">
        <f t="shared" si="147"/>
        <v>Alto</v>
      </c>
      <c r="J3140" t="str">
        <f>VLOOKUP(B3140,'De-Para_Estado_Regiao'!$B:$C,2,0)</f>
        <v>Sudeste</v>
      </c>
      <c r="K3140" s="41">
        <f t="shared" si="148"/>
        <v>27254.799999999999</v>
      </c>
      <c r="L3140" s="15">
        <f t="shared" si="149"/>
        <v>0.71299999999999997</v>
      </c>
    </row>
    <row r="3141" spans="1:12" x14ac:dyDescent="0.25">
      <c r="A3141" s="50" t="s">
        <v>239</v>
      </c>
      <c r="B3141" s="50" t="s">
        <v>27</v>
      </c>
      <c r="C3141" s="50">
        <v>2169</v>
      </c>
      <c r="D3141" s="50">
        <v>0.76</v>
      </c>
      <c r="E3141" s="50">
        <v>0.76600000000000001</v>
      </c>
      <c r="F3141" s="50">
        <v>0.68500000000000005</v>
      </c>
      <c r="G3141" s="51">
        <v>27229.67</v>
      </c>
      <c r="H3141" s="50">
        <v>54</v>
      </c>
      <c r="I3141" t="str">
        <f t="shared" si="147"/>
        <v>Alto</v>
      </c>
      <c r="J3141" t="str">
        <f>VLOOKUP(B3141,'De-Para_Estado_Regiao'!$B:$C,2,0)</f>
        <v>Sudeste</v>
      </c>
      <c r="K3141" s="41">
        <f t="shared" si="148"/>
        <v>27229.67</v>
      </c>
      <c r="L3141" s="15">
        <f t="shared" si="149"/>
        <v>0.76600000000000001</v>
      </c>
    </row>
    <row r="3142" spans="1:12" x14ac:dyDescent="0.25">
      <c r="A3142" s="52" t="s">
        <v>5052</v>
      </c>
      <c r="B3142" s="52" t="s">
        <v>35</v>
      </c>
      <c r="C3142" s="52">
        <v>94</v>
      </c>
      <c r="D3142" s="52">
        <v>0.72099999999999997</v>
      </c>
      <c r="E3142" s="52">
        <v>0.71</v>
      </c>
      <c r="F3142" s="52">
        <v>0.60699999999999998</v>
      </c>
      <c r="G3142" s="53">
        <v>27224.93</v>
      </c>
      <c r="H3142" s="52">
        <v>3</v>
      </c>
      <c r="I3142" t="str">
        <f t="shared" si="147"/>
        <v>Alto</v>
      </c>
      <c r="J3142" t="str">
        <f>VLOOKUP(B3142,'De-Para_Estado_Regiao'!$B:$C,2,0)</f>
        <v>Sudeste</v>
      </c>
      <c r="K3142" s="41">
        <f t="shared" si="148"/>
        <v>27224.93</v>
      </c>
      <c r="L3142" s="15">
        <f t="shared" si="149"/>
        <v>0.71</v>
      </c>
    </row>
    <row r="3143" spans="1:12" x14ac:dyDescent="0.25">
      <c r="A3143" s="50" t="s">
        <v>3412</v>
      </c>
      <c r="B3143" s="50" t="s">
        <v>35</v>
      </c>
      <c r="C3143" s="50">
        <v>201</v>
      </c>
      <c r="D3143" s="50">
        <v>0.67200000000000004</v>
      </c>
      <c r="E3143" s="50">
        <v>0.69899999999999995</v>
      </c>
      <c r="F3143" s="50">
        <v>0.51700000000000002</v>
      </c>
      <c r="G3143" s="51">
        <v>27196.38</v>
      </c>
      <c r="H3143" s="50">
        <v>8</v>
      </c>
      <c r="I3143" t="str">
        <f t="shared" si="147"/>
        <v>Médio</v>
      </c>
      <c r="J3143" t="str">
        <f>VLOOKUP(B3143,'De-Para_Estado_Regiao'!$B:$C,2,0)</f>
        <v>Sudeste</v>
      </c>
      <c r="K3143" s="41">
        <f t="shared" si="148"/>
        <v>27196.38</v>
      </c>
      <c r="L3143" s="15">
        <f t="shared" si="149"/>
        <v>0.69899999999999995</v>
      </c>
    </row>
    <row r="3144" spans="1:12" x14ac:dyDescent="0.25">
      <c r="A3144" s="52" t="s">
        <v>1216</v>
      </c>
      <c r="B3144" s="52" t="s">
        <v>35</v>
      </c>
      <c r="C3144" s="52">
        <v>2323</v>
      </c>
      <c r="D3144" s="52">
        <v>0.73199999999999998</v>
      </c>
      <c r="E3144" s="52">
        <v>0.72</v>
      </c>
      <c r="F3144" s="52">
        <v>0.65500000000000003</v>
      </c>
      <c r="G3144" s="53">
        <v>27161.02</v>
      </c>
      <c r="H3144" s="52">
        <v>23</v>
      </c>
      <c r="I3144" t="str">
        <f t="shared" si="147"/>
        <v>Alto</v>
      </c>
      <c r="J3144" t="str">
        <f>VLOOKUP(B3144,'De-Para_Estado_Regiao'!$B:$C,2,0)</f>
        <v>Sudeste</v>
      </c>
      <c r="K3144" s="41">
        <f t="shared" si="148"/>
        <v>27161.02</v>
      </c>
      <c r="L3144" s="15">
        <f t="shared" si="149"/>
        <v>0.72</v>
      </c>
    </row>
    <row r="3145" spans="1:12" x14ac:dyDescent="0.25">
      <c r="A3145" s="50" t="s">
        <v>1614</v>
      </c>
      <c r="B3145" s="50" t="s">
        <v>35</v>
      </c>
      <c r="C3145" s="50">
        <v>635</v>
      </c>
      <c r="D3145" s="50">
        <v>0.7</v>
      </c>
      <c r="E3145" s="50">
        <v>0.71399999999999997</v>
      </c>
      <c r="F3145" s="50">
        <v>0.56200000000000006</v>
      </c>
      <c r="G3145" s="51">
        <v>27102.52</v>
      </c>
      <c r="H3145" s="50">
        <v>13</v>
      </c>
      <c r="I3145" t="str">
        <f t="shared" si="147"/>
        <v>Alto</v>
      </c>
      <c r="J3145" t="str">
        <f>VLOOKUP(B3145,'De-Para_Estado_Regiao'!$B:$C,2,0)</f>
        <v>Sudeste</v>
      </c>
      <c r="K3145" s="41">
        <f t="shared" si="148"/>
        <v>27102.52</v>
      </c>
      <c r="L3145" s="15">
        <f t="shared" si="149"/>
        <v>0.71399999999999997</v>
      </c>
    </row>
    <row r="3146" spans="1:12" x14ac:dyDescent="0.25">
      <c r="A3146" s="52" t="s">
        <v>725</v>
      </c>
      <c r="B3146" s="52" t="s">
        <v>30</v>
      </c>
      <c r="C3146" s="52">
        <v>1110</v>
      </c>
      <c r="D3146" s="52">
        <v>0.71</v>
      </c>
      <c r="E3146" s="52">
        <v>0.71899999999999997</v>
      </c>
      <c r="F3146" s="52">
        <v>0.624</v>
      </c>
      <c r="G3146" s="53">
        <v>27053.02</v>
      </c>
      <c r="H3146" s="52">
        <v>18</v>
      </c>
      <c r="I3146" t="str">
        <f t="shared" si="147"/>
        <v>Alto</v>
      </c>
      <c r="J3146" t="str">
        <f>VLOOKUP(B3146,'De-Para_Estado_Regiao'!$B:$C,2,0)</f>
        <v>Sudeste</v>
      </c>
      <c r="K3146" s="41">
        <f t="shared" si="148"/>
        <v>27053.02</v>
      </c>
      <c r="L3146" s="15">
        <f t="shared" si="149"/>
        <v>0.71899999999999997</v>
      </c>
    </row>
    <row r="3147" spans="1:12" x14ac:dyDescent="0.25">
      <c r="A3147" s="50" t="s">
        <v>375</v>
      </c>
      <c r="B3147" s="50" t="s">
        <v>35</v>
      </c>
      <c r="C3147" s="50">
        <v>3936</v>
      </c>
      <c r="D3147" s="50">
        <v>0.72499999999999998</v>
      </c>
      <c r="E3147" s="50">
        <v>0.71499999999999997</v>
      </c>
      <c r="F3147" s="50">
        <v>0.628</v>
      </c>
      <c r="G3147" s="51">
        <v>27044.16</v>
      </c>
      <c r="H3147" s="50">
        <v>75</v>
      </c>
      <c r="I3147" t="str">
        <f t="shared" si="147"/>
        <v>Alto</v>
      </c>
      <c r="J3147" t="str">
        <f>VLOOKUP(B3147,'De-Para_Estado_Regiao'!$B:$C,2,0)</f>
        <v>Sudeste</v>
      </c>
      <c r="K3147" s="41">
        <f t="shared" si="148"/>
        <v>27044.16</v>
      </c>
      <c r="L3147" s="15">
        <f t="shared" si="149"/>
        <v>0.71499999999999997</v>
      </c>
    </row>
    <row r="3148" spans="1:12" x14ac:dyDescent="0.25">
      <c r="A3148" s="52" t="s">
        <v>3831</v>
      </c>
      <c r="B3148" s="52" t="s">
        <v>35</v>
      </c>
      <c r="C3148" s="52">
        <v>95</v>
      </c>
      <c r="D3148" s="52">
        <v>0.68</v>
      </c>
      <c r="E3148" s="52">
        <v>0.67900000000000005</v>
      </c>
      <c r="F3148" s="52">
        <v>0.52100000000000002</v>
      </c>
      <c r="G3148" s="53">
        <v>27015.16</v>
      </c>
      <c r="H3148" s="52">
        <v>3</v>
      </c>
      <c r="I3148" t="str">
        <f t="shared" si="147"/>
        <v>Médio</v>
      </c>
      <c r="J3148" t="str">
        <f>VLOOKUP(B3148,'De-Para_Estado_Regiao'!$B:$C,2,0)</f>
        <v>Sudeste</v>
      </c>
      <c r="K3148" s="41">
        <f t="shared" si="148"/>
        <v>27015.16</v>
      </c>
      <c r="L3148" s="15">
        <f t="shared" si="149"/>
        <v>0.67900000000000005</v>
      </c>
    </row>
    <row r="3149" spans="1:12" x14ac:dyDescent="0.25">
      <c r="A3149" s="50" t="s">
        <v>351</v>
      </c>
      <c r="B3149" s="50" t="s">
        <v>27</v>
      </c>
      <c r="C3149" s="50">
        <v>2431</v>
      </c>
      <c r="D3149" s="50">
        <v>0.75900000000000001</v>
      </c>
      <c r="E3149" s="50">
        <v>0.748</v>
      </c>
      <c r="F3149" s="50">
        <v>0.68</v>
      </c>
      <c r="G3149" s="51">
        <v>27010.39</v>
      </c>
      <c r="H3149" s="50">
        <v>79</v>
      </c>
      <c r="I3149" t="str">
        <f t="shared" si="147"/>
        <v>Alto</v>
      </c>
      <c r="J3149" t="str">
        <f>VLOOKUP(B3149,'De-Para_Estado_Regiao'!$B:$C,2,0)</f>
        <v>Sudeste</v>
      </c>
      <c r="K3149" s="41">
        <f t="shared" si="148"/>
        <v>27010.39</v>
      </c>
      <c r="L3149" s="15">
        <f t="shared" si="149"/>
        <v>0.748</v>
      </c>
    </row>
    <row r="3150" spans="1:12" x14ac:dyDescent="0.25">
      <c r="A3150" s="52" t="s">
        <v>3422</v>
      </c>
      <c r="B3150" s="52" t="s">
        <v>35</v>
      </c>
      <c r="C3150" s="52">
        <v>357</v>
      </c>
      <c r="D3150" s="52">
        <v>0.64800000000000002</v>
      </c>
      <c r="E3150" s="52">
        <v>0.63800000000000001</v>
      </c>
      <c r="F3150" s="52">
        <v>0.54200000000000004</v>
      </c>
      <c r="G3150" s="53">
        <v>26972.39</v>
      </c>
      <c r="H3150" s="52">
        <v>2</v>
      </c>
      <c r="I3150" t="str">
        <f t="shared" si="147"/>
        <v>Médio</v>
      </c>
      <c r="J3150" t="str">
        <f>VLOOKUP(B3150,'De-Para_Estado_Regiao'!$B:$C,2,0)</f>
        <v>Sudeste</v>
      </c>
      <c r="K3150" s="41">
        <f t="shared" si="148"/>
        <v>26972.39</v>
      </c>
      <c r="L3150" s="15">
        <f t="shared" si="149"/>
        <v>0.63800000000000001</v>
      </c>
    </row>
    <row r="3151" spans="1:12" x14ac:dyDescent="0.25">
      <c r="A3151" s="50" t="s">
        <v>586</v>
      </c>
      <c r="B3151" s="50" t="s">
        <v>27</v>
      </c>
      <c r="C3151" s="50">
        <v>1080</v>
      </c>
      <c r="D3151" s="50">
        <v>0.78</v>
      </c>
      <c r="E3151" s="50">
        <v>0.74</v>
      </c>
      <c r="F3151" s="50">
        <v>0.73299999999999998</v>
      </c>
      <c r="G3151" s="51">
        <v>26952.95</v>
      </c>
      <c r="H3151" s="50">
        <v>35</v>
      </c>
      <c r="I3151" t="str">
        <f t="shared" si="147"/>
        <v>Alto</v>
      </c>
      <c r="J3151" t="str">
        <f>VLOOKUP(B3151,'De-Para_Estado_Regiao'!$B:$C,2,0)</f>
        <v>Sudeste</v>
      </c>
      <c r="K3151" s="41">
        <f t="shared" si="148"/>
        <v>26952.95</v>
      </c>
      <c r="L3151" s="15">
        <f t="shared" si="149"/>
        <v>0.74</v>
      </c>
    </row>
    <row r="3152" spans="1:12" x14ac:dyDescent="0.25">
      <c r="A3152" s="52" t="s">
        <v>531</v>
      </c>
      <c r="B3152" s="52" t="s">
        <v>27</v>
      </c>
      <c r="C3152" s="52">
        <v>1064</v>
      </c>
      <c r="D3152" s="52">
        <v>0.70099999999999996</v>
      </c>
      <c r="E3152" s="52">
        <v>0.7</v>
      </c>
      <c r="F3152" s="52">
        <v>0.60599999999999998</v>
      </c>
      <c r="G3152" s="53">
        <v>26924.91</v>
      </c>
      <c r="H3152" s="52">
        <v>25</v>
      </c>
      <c r="I3152" t="str">
        <f t="shared" si="147"/>
        <v>Alto</v>
      </c>
      <c r="J3152" t="str">
        <f>VLOOKUP(B3152,'De-Para_Estado_Regiao'!$B:$C,2,0)</f>
        <v>Sudeste</v>
      </c>
      <c r="K3152" s="41">
        <f t="shared" si="148"/>
        <v>26924.91</v>
      </c>
      <c r="L3152" s="15">
        <f t="shared" si="149"/>
        <v>0.7</v>
      </c>
    </row>
    <row r="3153" spans="1:12" x14ac:dyDescent="0.25">
      <c r="A3153" s="50" t="s">
        <v>953</v>
      </c>
      <c r="B3153" s="50" t="s">
        <v>27</v>
      </c>
      <c r="C3153" s="50">
        <v>478</v>
      </c>
      <c r="D3153" s="50">
        <v>0.73499999999999999</v>
      </c>
      <c r="E3153" s="50">
        <v>0.70799999999999996</v>
      </c>
      <c r="F3153" s="50">
        <v>0.69199999999999995</v>
      </c>
      <c r="G3153" s="51">
        <v>26902.92</v>
      </c>
      <c r="H3153" s="50">
        <v>5</v>
      </c>
      <c r="I3153" t="str">
        <f t="shared" si="147"/>
        <v>Alto</v>
      </c>
      <c r="J3153" t="str">
        <f>VLOOKUP(B3153,'De-Para_Estado_Regiao'!$B:$C,2,0)</f>
        <v>Sudeste</v>
      </c>
      <c r="K3153" s="41">
        <f t="shared" si="148"/>
        <v>26902.92</v>
      </c>
      <c r="L3153" s="15">
        <f t="shared" si="149"/>
        <v>0.70799999999999996</v>
      </c>
    </row>
    <row r="3154" spans="1:12" x14ac:dyDescent="0.25">
      <c r="A3154" s="52" t="s">
        <v>1691</v>
      </c>
      <c r="B3154" s="52" t="s">
        <v>35</v>
      </c>
      <c r="C3154" s="52">
        <v>232</v>
      </c>
      <c r="D3154" s="52">
        <v>0.68</v>
      </c>
      <c r="E3154" s="52">
        <v>0.70299999999999996</v>
      </c>
      <c r="F3154" s="52">
        <v>0.53200000000000003</v>
      </c>
      <c r="G3154" s="53">
        <v>26875.34</v>
      </c>
      <c r="H3154" s="52">
        <v>4</v>
      </c>
      <c r="I3154" t="str">
        <f t="shared" si="147"/>
        <v>Médio</v>
      </c>
      <c r="J3154" t="str">
        <f>VLOOKUP(B3154,'De-Para_Estado_Regiao'!$B:$C,2,0)</f>
        <v>Sudeste</v>
      </c>
      <c r="K3154" s="41">
        <f t="shared" si="148"/>
        <v>26875.34</v>
      </c>
      <c r="L3154" s="15">
        <f t="shared" si="149"/>
        <v>0.70299999999999996</v>
      </c>
    </row>
    <row r="3155" spans="1:12" x14ac:dyDescent="0.25">
      <c r="A3155" s="52" t="s">
        <v>661</v>
      </c>
      <c r="B3155" s="52" t="s">
        <v>27</v>
      </c>
      <c r="C3155" s="52">
        <v>374</v>
      </c>
      <c r="D3155" s="52">
        <v>0.73699999999999999</v>
      </c>
      <c r="E3155" s="52">
        <v>0.69299999999999995</v>
      </c>
      <c r="F3155" s="52">
        <v>0.69599999999999995</v>
      </c>
      <c r="G3155" s="53">
        <v>26859.95</v>
      </c>
      <c r="H3155" s="52">
        <v>3</v>
      </c>
      <c r="I3155" t="str">
        <f t="shared" si="147"/>
        <v>Alto</v>
      </c>
      <c r="J3155" t="str">
        <f>VLOOKUP(B3155,'De-Para_Estado_Regiao'!$B:$C,2,0)</f>
        <v>Sudeste</v>
      </c>
      <c r="K3155" s="41">
        <f t="shared" si="148"/>
        <v>26859.95</v>
      </c>
      <c r="L3155" s="15">
        <f t="shared" si="149"/>
        <v>0.69299999999999995</v>
      </c>
    </row>
    <row r="3156" spans="1:12" x14ac:dyDescent="0.25">
      <c r="A3156" s="52" t="s">
        <v>368</v>
      </c>
      <c r="B3156" s="52" t="s">
        <v>27</v>
      </c>
      <c r="C3156" s="52">
        <v>4248</v>
      </c>
      <c r="D3156" s="52">
        <v>0.77</v>
      </c>
      <c r="E3156" s="52">
        <v>0.73599999999999999</v>
      </c>
      <c r="F3156" s="52">
        <v>0.71299999999999997</v>
      </c>
      <c r="G3156" s="53">
        <v>26852.97</v>
      </c>
      <c r="H3156" s="52">
        <v>108</v>
      </c>
      <c r="I3156" t="str">
        <f t="shared" si="147"/>
        <v>Alto</v>
      </c>
      <c r="J3156" t="str">
        <f>VLOOKUP(B3156,'De-Para_Estado_Regiao'!$B:$C,2,0)</f>
        <v>Sudeste</v>
      </c>
      <c r="K3156" s="41">
        <f t="shared" si="148"/>
        <v>26852.97</v>
      </c>
      <c r="L3156" s="15">
        <f t="shared" si="149"/>
        <v>0.73599999999999999</v>
      </c>
    </row>
    <row r="3157" spans="1:12" x14ac:dyDescent="0.25">
      <c r="A3157" s="50" t="s">
        <v>357</v>
      </c>
      <c r="B3157" s="50" t="s">
        <v>27</v>
      </c>
      <c r="C3157" s="50">
        <v>1858</v>
      </c>
      <c r="D3157" s="50">
        <v>0.78</v>
      </c>
      <c r="E3157" s="50">
        <v>0.75</v>
      </c>
      <c r="F3157" s="50">
        <v>0.73</v>
      </c>
      <c r="G3157" s="51">
        <v>26810.58</v>
      </c>
      <c r="H3157" s="50">
        <v>54</v>
      </c>
      <c r="I3157" t="str">
        <f t="shared" si="147"/>
        <v>Alto</v>
      </c>
      <c r="J3157" t="str">
        <f>VLOOKUP(B3157,'De-Para_Estado_Regiao'!$B:$C,2,0)</f>
        <v>Sudeste</v>
      </c>
      <c r="K3157" s="41">
        <f t="shared" si="148"/>
        <v>26810.58</v>
      </c>
      <c r="L3157" s="15">
        <f t="shared" si="149"/>
        <v>0.75</v>
      </c>
    </row>
    <row r="3158" spans="1:12" x14ac:dyDescent="0.25">
      <c r="A3158" s="50" t="s">
        <v>848</v>
      </c>
      <c r="B3158" s="50" t="s">
        <v>27</v>
      </c>
      <c r="C3158" s="50">
        <v>2034</v>
      </c>
      <c r="D3158" s="50">
        <v>0.72299999999999998</v>
      </c>
      <c r="E3158" s="50">
        <v>0.69899999999999995</v>
      </c>
      <c r="F3158" s="50">
        <v>0.65100000000000002</v>
      </c>
      <c r="G3158" s="51">
        <v>26673.78</v>
      </c>
      <c r="H3158" s="50">
        <v>38</v>
      </c>
      <c r="I3158" t="str">
        <f t="shared" si="147"/>
        <v>Alto</v>
      </c>
      <c r="J3158" t="str">
        <f>VLOOKUP(B3158,'De-Para_Estado_Regiao'!$B:$C,2,0)</f>
        <v>Sudeste</v>
      </c>
      <c r="K3158" s="41">
        <f t="shared" si="148"/>
        <v>26673.78</v>
      </c>
      <c r="L3158" s="15">
        <f t="shared" si="149"/>
        <v>0.69899999999999995</v>
      </c>
    </row>
    <row r="3159" spans="1:12" x14ac:dyDescent="0.25">
      <c r="A3159" s="50" t="s">
        <v>399</v>
      </c>
      <c r="B3159" s="50" t="s">
        <v>30</v>
      </c>
      <c r="C3159" s="50">
        <v>1918</v>
      </c>
      <c r="D3159" s="50">
        <v>0.71</v>
      </c>
      <c r="E3159" s="50">
        <v>0.70499999999999996</v>
      </c>
      <c r="F3159" s="50">
        <v>0.62</v>
      </c>
      <c r="G3159" s="51">
        <v>26627.87</v>
      </c>
      <c r="H3159" s="50">
        <v>75</v>
      </c>
      <c r="I3159" t="str">
        <f t="shared" si="147"/>
        <v>Alto</v>
      </c>
      <c r="J3159" t="str">
        <f>VLOOKUP(B3159,'De-Para_Estado_Regiao'!$B:$C,2,0)</f>
        <v>Sudeste</v>
      </c>
      <c r="K3159" s="41">
        <f t="shared" si="148"/>
        <v>26627.87</v>
      </c>
      <c r="L3159" s="15">
        <f t="shared" si="149"/>
        <v>0.70499999999999996</v>
      </c>
    </row>
    <row r="3160" spans="1:12" x14ac:dyDescent="0.25">
      <c r="A3160" s="52" t="s">
        <v>186</v>
      </c>
      <c r="B3160" s="52" t="s">
        <v>27</v>
      </c>
      <c r="C3160" s="52">
        <v>8307</v>
      </c>
      <c r="D3160" s="52">
        <v>0.78</v>
      </c>
      <c r="E3160" s="52">
        <v>0.752</v>
      </c>
      <c r="F3160" s="52">
        <v>0.73099999999999998</v>
      </c>
      <c r="G3160" s="53">
        <v>26590.27</v>
      </c>
      <c r="H3160" s="52">
        <v>147</v>
      </c>
      <c r="I3160" t="str">
        <f t="shared" si="147"/>
        <v>Alto</v>
      </c>
      <c r="J3160" t="str">
        <f>VLOOKUP(B3160,'De-Para_Estado_Regiao'!$B:$C,2,0)</f>
        <v>Sudeste</v>
      </c>
      <c r="K3160" s="41">
        <f t="shared" si="148"/>
        <v>26590.27</v>
      </c>
      <c r="L3160" s="15">
        <f t="shared" si="149"/>
        <v>0.752</v>
      </c>
    </row>
    <row r="3161" spans="1:12" x14ac:dyDescent="0.25">
      <c r="A3161" s="52" t="s">
        <v>3233</v>
      </c>
      <c r="B3161" s="52" t="s">
        <v>27</v>
      </c>
      <c r="C3161" s="52">
        <v>109</v>
      </c>
      <c r="D3161" s="52">
        <v>0.67700000000000005</v>
      </c>
      <c r="E3161" s="52">
        <v>0.65</v>
      </c>
      <c r="F3161" s="52">
        <v>0.59099999999999997</v>
      </c>
      <c r="G3161" s="53">
        <v>26501.1</v>
      </c>
      <c r="H3161" s="52">
        <v>1</v>
      </c>
      <c r="I3161" t="str">
        <f t="shared" si="147"/>
        <v>Médio</v>
      </c>
      <c r="J3161" t="str">
        <f>VLOOKUP(B3161,'De-Para_Estado_Regiao'!$B:$C,2,0)</f>
        <v>Sudeste</v>
      </c>
      <c r="K3161" s="41">
        <f t="shared" si="148"/>
        <v>26501.1</v>
      </c>
      <c r="L3161" s="15">
        <f t="shared" si="149"/>
        <v>0.65</v>
      </c>
    </row>
    <row r="3162" spans="1:12" x14ac:dyDescent="0.25">
      <c r="A3162" s="50" t="s">
        <v>1180</v>
      </c>
      <c r="B3162" s="50" t="s">
        <v>35</v>
      </c>
      <c r="C3162" s="50">
        <v>626</v>
      </c>
      <c r="D3162" s="50">
        <v>0.74</v>
      </c>
      <c r="E3162" s="50">
        <v>0.72</v>
      </c>
      <c r="F3162" s="50">
        <v>0.64300000000000002</v>
      </c>
      <c r="G3162" s="51">
        <v>26494.54</v>
      </c>
      <c r="H3162" s="50">
        <v>19</v>
      </c>
      <c r="I3162" t="str">
        <f t="shared" si="147"/>
        <v>Alto</v>
      </c>
      <c r="J3162" t="str">
        <f>VLOOKUP(B3162,'De-Para_Estado_Regiao'!$B:$C,2,0)</f>
        <v>Sudeste</v>
      </c>
      <c r="K3162" s="41">
        <f t="shared" si="148"/>
        <v>26494.54</v>
      </c>
      <c r="L3162" s="15">
        <f t="shared" si="149"/>
        <v>0.72</v>
      </c>
    </row>
    <row r="3163" spans="1:12" x14ac:dyDescent="0.25">
      <c r="A3163" s="50" t="s">
        <v>910</v>
      </c>
      <c r="B3163" s="50" t="s">
        <v>30</v>
      </c>
      <c r="C3163" s="50">
        <v>454</v>
      </c>
      <c r="D3163" s="50">
        <v>0.64800000000000002</v>
      </c>
      <c r="E3163" s="50">
        <v>0.65300000000000002</v>
      </c>
      <c r="F3163" s="50">
        <v>0.53400000000000003</v>
      </c>
      <c r="G3163" s="51">
        <v>26400.75</v>
      </c>
      <c r="H3163" s="50">
        <v>2</v>
      </c>
      <c r="I3163" t="str">
        <f t="shared" si="147"/>
        <v>Médio</v>
      </c>
      <c r="J3163" t="str">
        <f>VLOOKUP(B3163,'De-Para_Estado_Regiao'!$B:$C,2,0)</f>
        <v>Sudeste</v>
      </c>
      <c r="K3163" s="41">
        <f t="shared" si="148"/>
        <v>26400.75</v>
      </c>
      <c r="L3163" s="15">
        <f t="shared" si="149"/>
        <v>0.65300000000000002</v>
      </c>
    </row>
    <row r="3164" spans="1:12" x14ac:dyDescent="0.25">
      <c r="A3164" s="52" t="s">
        <v>1110</v>
      </c>
      <c r="B3164" s="52" t="s">
        <v>27</v>
      </c>
      <c r="C3164" s="52">
        <v>424</v>
      </c>
      <c r="D3164" s="52">
        <v>0.72499999999999998</v>
      </c>
      <c r="E3164" s="52">
        <v>0.70399999999999996</v>
      </c>
      <c r="F3164" s="52">
        <v>0.66</v>
      </c>
      <c r="G3164" s="53">
        <v>26394.01</v>
      </c>
      <c r="H3164" s="52">
        <v>6</v>
      </c>
      <c r="I3164" t="str">
        <f t="shared" si="147"/>
        <v>Alto</v>
      </c>
      <c r="J3164" t="str">
        <f>VLOOKUP(B3164,'De-Para_Estado_Regiao'!$B:$C,2,0)</f>
        <v>Sudeste</v>
      </c>
      <c r="K3164" s="41">
        <f t="shared" si="148"/>
        <v>26394.01</v>
      </c>
      <c r="L3164" s="15">
        <f t="shared" si="149"/>
        <v>0.70399999999999996</v>
      </c>
    </row>
    <row r="3165" spans="1:12" x14ac:dyDescent="0.25">
      <c r="A3165" s="52" t="s">
        <v>1810</v>
      </c>
      <c r="B3165" s="52" t="s">
        <v>27</v>
      </c>
      <c r="C3165" s="52">
        <v>208</v>
      </c>
      <c r="D3165" s="52">
        <v>0.75700000000000001</v>
      </c>
      <c r="E3165" s="52">
        <v>0.74399999999999999</v>
      </c>
      <c r="F3165" s="52">
        <v>0.69499999999999995</v>
      </c>
      <c r="G3165" s="53">
        <v>26362.59</v>
      </c>
      <c r="H3165" s="52">
        <v>4</v>
      </c>
      <c r="I3165" t="str">
        <f t="shared" si="147"/>
        <v>Alto</v>
      </c>
      <c r="J3165" t="str">
        <f>VLOOKUP(B3165,'De-Para_Estado_Regiao'!$B:$C,2,0)</f>
        <v>Sudeste</v>
      </c>
      <c r="K3165" s="41">
        <f t="shared" si="148"/>
        <v>26362.59</v>
      </c>
      <c r="L3165" s="15">
        <f t="shared" si="149"/>
        <v>0.74399999999999999</v>
      </c>
    </row>
    <row r="3166" spans="1:12" x14ac:dyDescent="0.25">
      <c r="A3166" s="52" t="s">
        <v>188</v>
      </c>
      <c r="B3166" s="52" t="s">
        <v>30</v>
      </c>
      <c r="C3166" s="52">
        <v>8544</v>
      </c>
      <c r="D3166" s="52">
        <v>0.73</v>
      </c>
      <c r="E3166" s="52">
        <v>0.72</v>
      </c>
      <c r="F3166" s="52">
        <v>0.65700000000000003</v>
      </c>
      <c r="G3166" s="53">
        <v>26346.46</v>
      </c>
      <c r="H3166" s="52">
        <v>139</v>
      </c>
      <c r="I3166" t="str">
        <f t="shared" si="147"/>
        <v>Alto</v>
      </c>
      <c r="J3166" t="str">
        <f>VLOOKUP(B3166,'De-Para_Estado_Regiao'!$B:$C,2,0)</f>
        <v>Sudeste</v>
      </c>
      <c r="K3166" s="41">
        <f t="shared" si="148"/>
        <v>26346.46</v>
      </c>
      <c r="L3166" s="15">
        <f t="shared" si="149"/>
        <v>0.72</v>
      </c>
    </row>
    <row r="3167" spans="1:12" x14ac:dyDescent="0.25">
      <c r="A3167" s="52" t="s">
        <v>262</v>
      </c>
      <c r="B3167" s="52" t="s">
        <v>27</v>
      </c>
      <c r="C3167" s="52">
        <v>2043</v>
      </c>
      <c r="D3167" s="52">
        <v>0.76200000000000001</v>
      </c>
      <c r="E3167" s="52">
        <v>0.71699999999999997</v>
      </c>
      <c r="F3167" s="52">
        <v>0.73899999999999999</v>
      </c>
      <c r="G3167" s="53">
        <v>26291.19</v>
      </c>
      <c r="H3167" s="52">
        <v>53</v>
      </c>
      <c r="I3167" t="str">
        <f t="shared" si="147"/>
        <v>Alto</v>
      </c>
      <c r="J3167" t="str">
        <f>VLOOKUP(B3167,'De-Para_Estado_Regiao'!$B:$C,2,0)</f>
        <v>Sudeste</v>
      </c>
      <c r="K3167" s="41">
        <f t="shared" si="148"/>
        <v>26291.19</v>
      </c>
      <c r="L3167" s="15">
        <f t="shared" si="149"/>
        <v>0.71699999999999997</v>
      </c>
    </row>
    <row r="3168" spans="1:12" x14ac:dyDescent="0.25">
      <c r="A3168" s="52" t="s">
        <v>535</v>
      </c>
      <c r="B3168" s="52" t="s">
        <v>78</v>
      </c>
      <c r="C3168" s="52">
        <v>4072</v>
      </c>
      <c r="D3168" s="52">
        <v>0.746</v>
      </c>
      <c r="E3168" s="52">
        <v>0.73799999999999999</v>
      </c>
      <c r="F3168" s="52">
        <v>0.66800000000000004</v>
      </c>
      <c r="G3168" s="53">
        <v>26270.720000000001</v>
      </c>
      <c r="H3168" s="52">
        <v>155</v>
      </c>
      <c r="I3168" t="str">
        <f t="shared" si="147"/>
        <v>Alto</v>
      </c>
      <c r="J3168" t="str">
        <f>VLOOKUP(B3168,'De-Para_Estado_Regiao'!$B:$C,2,0)</f>
        <v>Sudeste</v>
      </c>
      <c r="K3168" s="41">
        <f t="shared" si="148"/>
        <v>26270.720000000001</v>
      </c>
      <c r="L3168" s="15">
        <f t="shared" si="149"/>
        <v>0.73799999999999999</v>
      </c>
    </row>
    <row r="3169" spans="1:12" x14ac:dyDescent="0.25">
      <c r="A3169" s="50" t="s">
        <v>2332</v>
      </c>
      <c r="B3169" s="50" t="s">
        <v>78</v>
      </c>
      <c r="C3169" s="50">
        <v>522</v>
      </c>
      <c r="D3169" s="50">
        <v>0.67</v>
      </c>
      <c r="E3169" s="50">
        <v>0.69499999999999995</v>
      </c>
      <c r="F3169" s="50">
        <v>0.52100000000000002</v>
      </c>
      <c r="G3169" s="51">
        <v>26239.09</v>
      </c>
      <c r="H3169" s="50">
        <v>42</v>
      </c>
      <c r="I3169" t="str">
        <f t="shared" si="147"/>
        <v>Médio</v>
      </c>
      <c r="J3169" t="str">
        <f>VLOOKUP(B3169,'De-Para_Estado_Regiao'!$B:$C,2,0)</f>
        <v>Sudeste</v>
      </c>
      <c r="K3169" s="41">
        <f t="shared" si="148"/>
        <v>26239.09</v>
      </c>
      <c r="L3169" s="15">
        <f t="shared" si="149"/>
        <v>0.69499999999999995</v>
      </c>
    </row>
    <row r="3170" spans="1:12" x14ac:dyDescent="0.25">
      <c r="A3170" s="52" t="s">
        <v>2040</v>
      </c>
      <c r="B3170" s="52" t="s">
        <v>30</v>
      </c>
      <c r="C3170" s="52">
        <v>512</v>
      </c>
      <c r="D3170" s="52">
        <v>0.68400000000000005</v>
      </c>
      <c r="E3170" s="52">
        <v>0.68600000000000005</v>
      </c>
      <c r="F3170" s="52">
        <v>0.56599999999999995</v>
      </c>
      <c r="G3170" s="53">
        <v>26229.599999999999</v>
      </c>
      <c r="H3170" s="52">
        <v>16</v>
      </c>
      <c r="I3170" t="str">
        <f t="shared" si="147"/>
        <v>Médio</v>
      </c>
      <c r="J3170" t="str">
        <f>VLOOKUP(B3170,'De-Para_Estado_Regiao'!$B:$C,2,0)</f>
        <v>Sudeste</v>
      </c>
      <c r="K3170" s="41">
        <f t="shared" si="148"/>
        <v>26229.599999999999</v>
      </c>
      <c r="L3170" s="15">
        <f t="shared" si="149"/>
        <v>0.68600000000000005</v>
      </c>
    </row>
    <row r="3171" spans="1:12" x14ac:dyDescent="0.25">
      <c r="A3171" s="52" t="s">
        <v>679</v>
      </c>
      <c r="B3171" s="52" t="s">
        <v>30</v>
      </c>
      <c r="C3171" s="52">
        <v>1467</v>
      </c>
      <c r="D3171" s="52">
        <v>0.71799999999999997</v>
      </c>
      <c r="E3171" s="52">
        <v>0.70899999999999996</v>
      </c>
      <c r="F3171" s="52">
        <v>0.64800000000000002</v>
      </c>
      <c r="G3171" s="53">
        <v>26154.880000000001</v>
      </c>
      <c r="H3171" s="52">
        <v>46</v>
      </c>
      <c r="I3171" t="str">
        <f t="shared" si="147"/>
        <v>Alto</v>
      </c>
      <c r="J3171" t="str">
        <f>VLOOKUP(B3171,'De-Para_Estado_Regiao'!$B:$C,2,0)</f>
        <v>Sudeste</v>
      </c>
      <c r="K3171" s="41">
        <f t="shared" si="148"/>
        <v>26154.880000000001</v>
      </c>
      <c r="L3171" s="15">
        <f t="shared" si="149"/>
        <v>0.70899999999999996</v>
      </c>
    </row>
    <row r="3172" spans="1:12" x14ac:dyDescent="0.25">
      <c r="A3172" s="52" t="s">
        <v>473</v>
      </c>
      <c r="B3172" s="52" t="s">
        <v>30</v>
      </c>
      <c r="C3172" s="52">
        <v>3668</v>
      </c>
      <c r="D3172" s="52">
        <v>0.71</v>
      </c>
      <c r="E3172" s="52">
        <v>0.71399999999999997</v>
      </c>
      <c r="F3172" s="52">
        <v>0.621</v>
      </c>
      <c r="G3172" s="53">
        <v>26152.13</v>
      </c>
      <c r="H3172" s="52">
        <v>119</v>
      </c>
      <c r="I3172" t="str">
        <f t="shared" si="147"/>
        <v>Alto</v>
      </c>
      <c r="J3172" t="str">
        <f>VLOOKUP(B3172,'De-Para_Estado_Regiao'!$B:$C,2,0)</f>
        <v>Sudeste</v>
      </c>
      <c r="K3172" s="41">
        <f t="shared" si="148"/>
        <v>26152.13</v>
      </c>
      <c r="L3172" s="15">
        <f t="shared" si="149"/>
        <v>0.71399999999999997</v>
      </c>
    </row>
    <row r="3173" spans="1:12" x14ac:dyDescent="0.25">
      <c r="A3173" s="52" t="s">
        <v>1904</v>
      </c>
      <c r="B3173" s="52" t="s">
        <v>27</v>
      </c>
      <c r="C3173" s="52">
        <v>583</v>
      </c>
      <c r="D3173" s="52">
        <v>0.70499999999999996</v>
      </c>
      <c r="E3173" s="52">
        <v>0.68799999999999994</v>
      </c>
      <c r="F3173" s="52">
        <v>0.623</v>
      </c>
      <c r="G3173" s="53">
        <v>26101.7</v>
      </c>
      <c r="H3173" s="52">
        <v>3</v>
      </c>
      <c r="I3173" t="str">
        <f t="shared" si="147"/>
        <v>Alto</v>
      </c>
      <c r="J3173" t="str">
        <f>VLOOKUP(B3173,'De-Para_Estado_Regiao'!$B:$C,2,0)</f>
        <v>Sudeste</v>
      </c>
      <c r="K3173" s="41">
        <f t="shared" si="148"/>
        <v>26101.7</v>
      </c>
      <c r="L3173" s="15">
        <f t="shared" si="149"/>
        <v>0.68799999999999994</v>
      </c>
    </row>
    <row r="3174" spans="1:12" x14ac:dyDescent="0.25">
      <c r="A3174" s="52" t="s">
        <v>5244</v>
      </c>
      <c r="B3174" s="52" t="s">
        <v>27</v>
      </c>
      <c r="C3174" s="52">
        <v>82</v>
      </c>
      <c r="D3174" s="52">
        <v>0.72</v>
      </c>
      <c r="E3174" s="52">
        <v>0.67400000000000004</v>
      </c>
      <c r="F3174" s="52">
        <v>0.66600000000000004</v>
      </c>
      <c r="G3174" s="53">
        <v>26088.05</v>
      </c>
      <c r="H3174" s="52">
        <v>2</v>
      </c>
      <c r="I3174" t="str">
        <f t="shared" si="147"/>
        <v>Alto</v>
      </c>
      <c r="J3174" t="str">
        <f>VLOOKUP(B3174,'De-Para_Estado_Regiao'!$B:$C,2,0)</f>
        <v>Sudeste</v>
      </c>
      <c r="K3174" s="41">
        <f t="shared" si="148"/>
        <v>26088.05</v>
      </c>
      <c r="L3174" s="15">
        <f t="shared" si="149"/>
        <v>0.67400000000000004</v>
      </c>
    </row>
    <row r="3175" spans="1:12" x14ac:dyDescent="0.25">
      <c r="A3175" s="52" t="s">
        <v>621</v>
      </c>
      <c r="B3175" s="52" t="s">
        <v>27</v>
      </c>
      <c r="C3175" s="52">
        <v>965</v>
      </c>
      <c r="D3175" s="52">
        <v>0.78500000000000003</v>
      </c>
      <c r="E3175" s="52">
        <v>0.78100000000000003</v>
      </c>
      <c r="F3175" s="52">
        <v>0.72</v>
      </c>
      <c r="G3175" s="53">
        <v>25992.18</v>
      </c>
      <c r="H3175" s="52">
        <v>17</v>
      </c>
      <c r="I3175" t="str">
        <f t="shared" si="147"/>
        <v>Alto</v>
      </c>
      <c r="J3175" t="str">
        <f>VLOOKUP(B3175,'De-Para_Estado_Regiao'!$B:$C,2,0)</f>
        <v>Sudeste</v>
      </c>
      <c r="K3175" s="41">
        <f t="shared" si="148"/>
        <v>25992.18</v>
      </c>
      <c r="L3175" s="15">
        <f t="shared" si="149"/>
        <v>0.78100000000000003</v>
      </c>
    </row>
    <row r="3176" spans="1:12" x14ac:dyDescent="0.25">
      <c r="A3176" s="50" t="s">
        <v>317</v>
      </c>
      <c r="B3176" s="50" t="s">
        <v>30</v>
      </c>
      <c r="C3176" s="50">
        <v>4115</v>
      </c>
      <c r="D3176" s="50">
        <v>0.73</v>
      </c>
      <c r="E3176" s="50">
        <v>0.71599999999999997</v>
      </c>
      <c r="F3176" s="50">
        <v>0.64900000000000002</v>
      </c>
      <c r="G3176" s="51">
        <v>25987.98</v>
      </c>
      <c r="H3176" s="50">
        <v>117</v>
      </c>
      <c r="I3176" t="str">
        <f t="shared" si="147"/>
        <v>Alto</v>
      </c>
      <c r="J3176" t="str">
        <f>VLOOKUP(B3176,'De-Para_Estado_Regiao'!$B:$C,2,0)</f>
        <v>Sudeste</v>
      </c>
      <c r="K3176" s="41">
        <f t="shared" si="148"/>
        <v>25987.98</v>
      </c>
      <c r="L3176" s="15">
        <f t="shared" si="149"/>
        <v>0.71599999999999997</v>
      </c>
    </row>
    <row r="3177" spans="1:12" x14ac:dyDescent="0.25">
      <c r="A3177" s="52" t="s">
        <v>139</v>
      </c>
      <c r="B3177" s="52" t="s">
        <v>30</v>
      </c>
      <c r="C3177" s="52">
        <v>7204</v>
      </c>
      <c r="D3177" s="52">
        <v>0.745</v>
      </c>
      <c r="E3177" s="52">
        <v>0.75800000000000001</v>
      </c>
      <c r="F3177" s="52">
        <v>0.64500000000000002</v>
      </c>
      <c r="G3177" s="53">
        <v>25979.3</v>
      </c>
      <c r="H3177" s="52">
        <v>211</v>
      </c>
      <c r="I3177" t="str">
        <f t="shared" si="147"/>
        <v>Alto</v>
      </c>
      <c r="J3177" t="str">
        <f>VLOOKUP(B3177,'De-Para_Estado_Regiao'!$B:$C,2,0)</f>
        <v>Sudeste</v>
      </c>
      <c r="K3177" s="41">
        <f t="shared" si="148"/>
        <v>25979.3</v>
      </c>
      <c r="L3177" s="15">
        <f t="shared" si="149"/>
        <v>0.75800000000000001</v>
      </c>
    </row>
    <row r="3178" spans="1:12" x14ac:dyDescent="0.25">
      <c r="A3178" s="50" t="s">
        <v>1268</v>
      </c>
      <c r="B3178" s="50" t="s">
        <v>35</v>
      </c>
      <c r="C3178" s="50">
        <v>428</v>
      </c>
      <c r="D3178" s="50">
        <v>0.72299999999999998</v>
      </c>
      <c r="E3178" s="50">
        <v>0.72799999999999998</v>
      </c>
      <c r="F3178" s="50">
        <v>0.60299999999999998</v>
      </c>
      <c r="G3178" s="51">
        <v>25974.3</v>
      </c>
      <c r="H3178" s="50">
        <v>15</v>
      </c>
      <c r="I3178" t="str">
        <f t="shared" si="147"/>
        <v>Alto</v>
      </c>
      <c r="J3178" t="str">
        <f>VLOOKUP(B3178,'De-Para_Estado_Regiao'!$B:$C,2,0)</f>
        <v>Sudeste</v>
      </c>
      <c r="K3178" s="41">
        <f t="shared" si="148"/>
        <v>25974.3</v>
      </c>
      <c r="L3178" s="15">
        <f t="shared" si="149"/>
        <v>0.72799999999999998</v>
      </c>
    </row>
    <row r="3179" spans="1:12" x14ac:dyDescent="0.25">
      <c r="A3179" s="52" t="s">
        <v>82</v>
      </c>
      <c r="B3179" s="52" t="s">
        <v>35</v>
      </c>
      <c r="C3179" s="52">
        <v>22216</v>
      </c>
      <c r="D3179" s="52">
        <v>0.77800000000000002</v>
      </c>
      <c r="E3179" s="52">
        <v>0.78400000000000003</v>
      </c>
      <c r="F3179" s="52">
        <v>0.71099999999999997</v>
      </c>
      <c r="G3179" s="53">
        <v>25968.58</v>
      </c>
      <c r="H3179" s="52">
        <v>648</v>
      </c>
      <c r="I3179" t="str">
        <f t="shared" si="147"/>
        <v>Alto</v>
      </c>
      <c r="J3179" t="str">
        <f>VLOOKUP(B3179,'De-Para_Estado_Regiao'!$B:$C,2,0)</f>
        <v>Sudeste</v>
      </c>
      <c r="K3179" s="41">
        <f t="shared" si="148"/>
        <v>25968.58</v>
      </c>
      <c r="L3179" s="15">
        <f t="shared" si="149"/>
        <v>0.78400000000000003</v>
      </c>
    </row>
    <row r="3180" spans="1:12" x14ac:dyDescent="0.25">
      <c r="A3180" s="50" t="s">
        <v>756</v>
      </c>
      <c r="B3180" s="50" t="s">
        <v>27</v>
      </c>
      <c r="C3180" s="50">
        <v>650</v>
      </c>
      <c r="D3180" s="50">
        <v>0.73599999999999999</v>
      </c>
      <c r="E3180" s="50">
        <v>0.68200000000000005</v>
      </c>
      <c r="F3180" s="50">
        <v>0.67800000000000005</v>
      </c>
      <c r="G3180" s="51">
        <v>25956.61</v>
      </c>
      <c r="H3180" s="50">
        <v>6</v>
      </c>
      <c r="I3180" t="str">
        <f t="shared" si="147"/>
        <v>Alto</v>
      </c>
      <c r="J3180" t="str">
        <f>VLOOKUP(B3180,'De-Para_Estado_Regiao'!$B:$C,2,0)</f>
        <v>Sudeste</v>
      </c>
      <c r="K3180" s="41">
        <f t="shared" si="148"/>
        <v>25956.61</v>
      </c>
      <c r="L3180" s="15">
        <f t="shared" si="149"/>
        <v>0.68200000000000005</v>
      </c>
    </row>
    <row r="3181" spans="1:12" x14ac:dyDescent="0.25">
      <c r="A3181" s="50" t="s">
        <v>301</v>
      </c>
      <c r="B3181" s="50" t="s">
        <v>27</v>
      </c>
      <c r="C3181" s="50">
        <v>4408</v>
      </c>
      <c r="D3181" s="50">
        <v>0.73199999999999998</v>
      </c>
      <c r="E3181" s="50">
        <v>0.70199999999999996</v>
      </c>
      <c r="F3181" s="50">
        <v>0.69699999999999995</v>
      </c>
      <c r="G3181" s="51">
        <v>25871.65</v>
      </c>
      <c r="H3181" s="50">
        <v>103</v>
      </c>
      <c r="I3181" t="str">
        <f t="shared" si="147"/>
        <v>Alto</v>
      </c>
      <c r="J3181" t="str">
        <f>VLOOKUP(B3181,'De-Para_Estado_Regiao'!$B:$C,2,0)</f>
        <v>Sudeste</v>
      </c>
      <c r="K3181" s="41">
        <f t="shared" si="148"/>
        <v>25871.65</v>
      </c>
      <c r="L3181" s="15">
        <f t="shared" si="149"/>
        <v>0.70199999999999996</v>
      </c>
    </row>
    <row r="3182" spans="1:12" x14ac:dyDescent="0.25">
      <c r="A3182" s="50" t="s">
        <v>2621</v>
      </c>
      <c r="B3182" s="50" t="s">
        <v>78</v>
      </c>
      <c r="C3182" s="50">
        <v>206</v>
      </c>
      <c r="D3182" s="50">
        <v>0.68200000000000005</v>
      </c>
      <c r="E3182" s="50">
        <v>0.67900000000000005</v>
      </c>
      <c r="F3182" s="50">
        <v>0.57499999999999996</v>
      </c>
      <c r="G3182" s="51">
        <v>25862.16</v>
      </c>
      <c r="H3182" s="50">
        <v>9</v>
      </c>
      <c r="I3182" t="str">
        <f t="shared" si="147"/>
        <v>Médio</v>
      </c>
      <c r="J3182" t="str">
        <f>VLOOKUP(B3182,'De-Para_Estado_Regiao'!$B:$C,2,0)</f>
        <v>Sudeste</v>
      </c>
      <c r="K3182" s="41">
        <f t="shared" si="148"/>
        <v>25862.16</v>
      </c>
      <c r="L3182" s="15">
        <f t="shared" si="149"/>
        <v>0.67900000000000005</v>
      </c>
    </row>
    <row r="3183" spans="1:12" x14ac:dyDescent="0.25">
      <c r="A3183" s="50" t="s">
        <v>4581</v>
      </c>
      <c r="B3183" s="50" t="s">
        <v>27</v>
      </c>
      <c r="C3183" s="50">
        <v>77</v>
      </c>
      <c r="D3183" s="50">
        <v>0.72199999999999998</v>
      </c>
      <c r="E3183" s="50">
        <v>0.66600000000000004</v>
      </c>
      <c r="F3183" s="50">
        <v>0.69699999999999995</v>
      </c>
      <c r="G3183" s="51">
        <v>25831.15</v>
      </c>
      <c r="H3183" s="50">
        <v>2</v>
      </c>
      <c r="I3183" t="str">
        <f t="shared" si="147"/>
        <v>Alto</v>
      </c>
      <c r="J3183" t="str">
        <f>VLOOKUP(B3183,'De-Para_Estado_Regiao'!$B:$C,2,0)</f>
        <v>Sudeste</v>
      </c>
      <c r="K3183" s="41">
        <f t="shared" si="148"/>
        <v>25831.15</v>
      </c>
      <c r="L3183" s="15">
        <f t="shared" si="149"/>
        <v>0.66600000000000004</v>
      </c>
    </row>
    <row r="3184" spans="1:12" x14ac:dyDescent="0.25">
      <c r="A3184" s="50" t="s">
        <v>2548</v>
      </c>
      <c r="B3184" s="50" t="s">
        <v>27</v>
      </c>
      <c r="C3184" s="50">
        <v>503</v>
      </c>
      <c r="D3184" s="50">
        <v>0.73699999999999999</v>
      </c>
      <c r="E3184" s="50">
        <v>0.69099999999999995</v>
      </c>
      <c r="F3184" s="50">
        <v>0.70399999999999996</v>
      </c>
      <c r="G3184" s="51">
        <v>25823.08</v>
      </c>
      <c r="H3184" s="50">
        <v>6</v>
      </c>
      <c r="I3184" t="str">
        <f t="shared" si="147"/>
        <v>Alto</v>
      </c>
      <c r="J3184" t="str">
        <f>VLOOKUP(B3184,'De-Para_Estado_Regiao'!$B:$C,2,0)</f>
        <v>Sudeste</v>
      </c>
      <c r="K3184" s="41">
        <f t="shared" si="148"/>
        <v>25823.08</v>
      </c>
      <c r="L3184" s="15">
        <f t="shared" si="149"/>
        <v>0.69099999999999995</v>
      </c>
    </row>
    <row r="3185" spans="1:12" x14ac:dyDescent="0.25">
      <c r="A3185" s="50" t="s">
        <v>4009</v>
      </c>
      <c r="B3185" s="50" t="s">
        <v>35</v>
      </c>
      <c r="C3185" s="50">
        <v>90</v>
      </c>
      <c r="D3185" s="50">
        <v>0.67</v>
      </c>
      <c r="E3185" s="50">
        <v>0.68400000000000005</v>
      </c>
      <c r="F3185" s="50">
        <v>0.54900000000000004</v>
      </c>
      <c r="G3185" s="51">
        <v>25795.91</v>
      </c>
      <c r="H3185" s="50">
        <v>4</v>
      </c>
      <c r="I3185" t="str">
        <f t="shared" si="147"/>
        <v>Médio</v>
      </c>
      <c r="J3185" t="str">
        <f>VLOOKUP(B3185,'De-Para_Estado_Regiao'!$B:$C,2,0)</f>
        <v>Sudeste</v>
      </c>
      <c r="K3185" s="41">
        <f t="shared" si="148"/>
        <v>25795.91</v>
      </c>
      <c r="L3185" s="15">
        <f t="shared" si="149"/>
        <v>0.68400000000000005</v>
      </c>
    </row>
    <row r="3186" spans="1:12" x14ac:dyDescent="0.25">
      <c r="A3186" s="52" t="s">
        <v>4453</v>
      </c>
      <c r="B3186" s="52" t="s">
        <v>35</v>
      </c>
      <c r="C3186" s="52">
        <v>57</v>
      </c>
      <c r="D3186" s="52">
        <v>0.70599999999999996</v>
      </c>
      <c r="E3186" s="52">
        <v>0.70399999999999996</v>
      </c>
      <c r="F3186" s="52">
        <v>0.59099999999999997</v>
      </c>
      <c r="G3186" s="53">
        <v>25734.36</v>
      </c>
      <c r="H3186" s="52">
        <v>1</v>
      </c>
      <c r="I3186" t="str">
        <f t="shared" si="147"/>
        <v>Alto</v>
      </c>
      <c r="J3186" t="str">
        <f>VLOOKUP(B3186,'De-Para_Estado_Regiao'!$B:$C,2,0)</f>
        <v>Sudeste</v>
      </c>
      <c r="K3186" s="41">
        <f t="shared" si="148"/>
        <v>25734.36</v>
      </c>
      <c r="L3186" s="15">
        <f t="shared" si="149"/>
        <v>0.70399999999999996</v>
      </c>
    </row>
    <row r="3187" spans="1:12" x14ac:dyDescent="0.25">
      <c r="A3187" s="52" t="s">
        <v>901</v>
      </c>
      <c r="B3187" s="52" t="s">
        <v>30</v>
      </c>
      <c r="C3187" s="52">
        <v>936</v>
      </c>
      <c r="D3187" s="52">
        <v>0.66</v>
      </c>
      <c r="E3187" s="52">
        <v>0.70699999999999996</v>
      </c>
      <c r="F3187" s="52">
        <v>0.503</v>
      </c>
      <c r="G3187" s="53">
        <v>25701.24</v>
      </c>
      <c r="H3187" s="52">
        <v>30</v>
      </c>
      <c r="I3187" t="str">
        <f t="shared" si="147"/>
        <v>Médio</v>
      </c>
      <c r="J3187" t="str">
        <f>VLOOKUP(B3187,'De-Para_Estado_Regiao'!$B:$C,2,0)</f>
        <v>Sudeste</v>
      </c>
      <c r="K3187" s="41">
        <f t="shared" si="148"/>
        <v>25701.24</v>
      </c>
      <c r="L3187" s="15">
        <f t="shared" si="149"/>
        <v>0.70699999999999996</v>
      </c>
    </row>
    <row r="3188" spans="1:12" x14ac:dyDescent="0.25">
      <c r="A3188" s="50" t="s">
        <v>464</v>
      </c>
      <c r="B3188" s="50" t="s">
        <v>27</v>
      </c>
      <c r="C3188" s="50">
        <v>2993</v>
      </c>
      <c r="D3188" s="50">
        <v>0.73</v>
      </c>
      <c r="E3188" s="50">
        <v>0.72699999999999998</v>
      </c>
      <c r="F3188" s="50">
        <v>0.65400000000000003</v>
      </c>
      <c r="G3188" s="51">
        <v>25674.73</v>
      </c>
      <c r="H3188" s="50">
        <v>38</v>
      </c>
      <c r="I3188" t="str">
        <f t="shared" si="147"/>
        <v>Alto</v>
      </c>
      <c r="J3188" t="str">
        <f>VLOOKUP(B3188,'De-Para_Estado_Regiao'!$B:$C,2,0)</f>
        <v>Sudeste</v>
      </c>
      <c r="K3188" s="41">
        <f t="shared" si="148"/>
        <v>25674.73</v>
      </c>
      <c r="L3188" s="15">
        <f t="shared" si="149"/>
        <v>0.72699999999999998</v>
      </c>
    </row>
    <row r="3189" spans="1:12" x14ac:dyDescent="0.25">
      <c r="A3189" s="52" t="s">
        <v>3071</v>
      </c>
      <c r="B3189" s="52" t="s">
        <v>27</v>
      </c>
      <c r="C3189" s="52">
        <v>120</v>
      </c>
      <c r="D3189" s="52">
        <v>0.70499999999999996</v>
      </c>
      <c r="E3189" s="52">
        <v>0.69599999999999995</v>
      </c>
      <c r="F3189" s="52">
        <v>0.61299999999999999</v>
      </c>
      <c r="G3189" s="53">
        <v>25664.53</v>
      </c>
      <c r="H3189" s="52">
        <v>2</v>
      </c>
      <c r="I3189" t="str">
        <f t="shared" si="147"/>
        <v>Alto</v>
      </c>
      <c r="J3189" t="str">
        <f>VLOOKUP(B3189,'De-Para_Estado_Regiao'!$B:$C,2,0)</f>
        <v>Sudeste</v>
      </c>
      <c r="K3189" s="41">
        <f t="shared" si="148"/>
        <v>25664.53</v>
      </c>
      <c r="L3189" s="15">
        <f t="shared" si="149"/>
        <v>0.69599999999999995</v>
      </c>
    </row>
    <row r="3190" spans="1:12" x14ac:dyDescent="0.25">
      <c r="A3190" s="52" t="s">
        <v>301</v>
      </c>
      <c r="B3190" s="52" t="s">
        <v>35</v>
      </c>
      <c r="C3190" s="52">
        <v>229</v>
      </c>
      <c r="D3190" s="52">
        <v>0.72</v>
      </c>
      <c r="E3190" s="52">
        <v>0.69899999999999995</v>
      </c>
      <c r="F3190" s="52">
        <v>0.60699999999999998</v>
      </c>
      <c r="G3190" s="53">
        <v>25642.21</v>
      </c>
      <c r="H3190" s="52">
        <v>4</v>
      </c>
      <c r="I3190" t="str">
        <f t="shared" si="147"/>
        <v>Alto</v>
      </c>
      <c r="J3190" t="str">
        <f>VLOOKUP(B3190,'De-Para_Estado_Regiao'!$B:$C,2,0)</f>
        <v>Sudeste</v>
      </c>
      <c r="K3190" s="41">
        <f t="shared" si="148"/>
        <v>25642.21</v>
      </c>
      <c r="L3190" s="15">
        <f t="shared" si="149"/>
        <v>0.69899999999999995</v>
      </c>
    </row>
    <row r="3191" spans="1:12" x14ac:dyDescent="0.25">
      <c r="A3191" s="50" t="s">
        <v>484</v>
      </c>
      <c r="B3191" s="50" t="s">
        <v>27</v>
      </c>
      <c r="C3191" s="50">
        <v>1388</v>
      </c>
      <c r="D3191" s="50">
        <v>0.72499999999999998</v>
      </c>
      <c r="E3191" s="50">
        <v>0.72499999999999998</v>
      </c>
      <c r="F3191" s="50">
        <v>0.61599999999999999</v>
      </c>
      <c r="G3191" s="51">
        <v>25595.29</v>
      </c>
      <c r="H3191" s="50">
        <v>11</v>
      </c>
      <c r="I3191" t="str">
        <f t="shared" si="147"/>
        <v>Alto</v>
      </c>
      <c r="J3191" t="str">
        <f>VLOOKUP(B3191,'De-Para_Estado_Regiao'!$B:$C,2,0)</f>
        <v>Sudeste</v>
      </c>
      <c r="K3191" s="41">
        <f t="shared" si="148"/>
        <v>25595.29</v>
      </c>
      <c r="L3191" s="15">
        <f t="shared" si="149"/>
        <v>0.72499999999999998</v>
      </c>
    </row>
    <row r="3192" spans="1:12" x14ac:dyDescent="0.25">
      <c r="A3192" s="50" t="s">
        <v>5009</v>
      </c>
      <c r="B3192" s="50" t="s">
        <v>35</v>
      </c>
      <c r="C3192" s="50">
        <v>207</v>
      </c>
      <c r="D3192" s="50">
        <v>0.69</v>
      </c>
      <c r="E3192" s="50">
        <v>0.69299999999999995</v>
      </c>
      <c r="F3192" s="50">
        <v>0.56299999999999994</v>
      </c>
      <c r="G3192" s="51">
        <v>25591.7</v>
      </c>
      <c r="H3192" s="50">
        <v>9</v>
      </c>
      <c r="I3192" t="str">
        <f t="shared" si="147"/>
        <v>Médio</v>
      </c>
      <c r="J3192" t="str">
        <f>VLOOKUP(B3192,'De-Para_Estado_Regiao'!$B:$C,2,0)</f>
        <v>Sudeste</v>
      </c>
      <c r="K3192" s="41">
        <f t="shared" si="148"/>
        <v>25591.7</v>
      </c>
      <c r="L3192" s="15">
        <f t="shared" si="149"/>
        <v>0.69299999999999995</v>
      </c>
    </row>
    <row r="3193" spans="1:12" x14ac:dyDescent="0.25">
      <c r="A3193" s="52" t="s">
        <v>1374</v>
      </c>
      <c r="B3193" s="52" t="s">
        <v>27</v>
      </c>
      <c r="C3193" s="52">
        <v>201</v>
      </c>
      <c r="D3193" s="52">
        <v>0.70299999999999996</v>
      </c>
      <c r="E3193" s="52">
        <v>0.66100000000000003</v>
      </c>
      <c r="F3193" s="52">
        <v>0.63600000000000001</v>
      </c>
      <c r="G3193" s="53">
        <v>25581.29</v>
      </c>
      <c r="H3193" s="52">
        <v>4</v>
      </c>
      <c r="I3193" t="str">
        <f t="shared" si="147"/>
        <v>Alto</v>
      </c>
      <c r="J3193" t="str">
        <f>VLOOKUP(B3193,'De-Para_Estado_Regiao'!$B:$C,2,0)</f>
        <v>Sudeste</v>
      </c>
      <c r="K3193" s="41">
        <f t="shared" si="148"/>
        <v>25581.29</v>
      </c>
      <c r="L3193" s="15">
        <f t="shared" si="149"/>
        <v>0.66100000000000003</v>
      </c>
    </row>
    <row r="3194" spans="1:12" x14ac:dyDescent="0.25">
      <c r="A3194" s="50" t="s">
        <v>894</v>
      </c>
      <c r="B3194" s="50" t="s">
        <v>35</v>
      </c>
      <c r="C3194" s="50">
        <v>1035</v>
      </c>
      <c r="D3194" s="50">
        <v>0.72</v>
      </c>
      <c r="E3194" s="50">
        <v>0.71099999999999997</v>
      </c>
      <c r="F3194" s="50">
        <v>0.60499999999999998</v>
      </c>
      <c r="G3194" s="51">
        <v>25511.61</v>
      </c>
      <c r="H3194" s="50">
        <v>19</v>
      </c>
      <c r="I3194" t="str">
        <f t="shared" si="147"/>
        <v>Alto</v>
      </c>
      <c r="J3194" t="str">
        <f>VLOOKUP(B3194,'De-Para_Estado_Regiao'!$B:$C,2,0)</f>
        <v>Sudeste</v>
      </c>
      <c r="K3194" s="41">
        <f t="shared" si="148"/>
        <v>25511.61</v>
      </c>
      <c r="L3194" s="15">
        <f t="shared" si="149"/>
        <v>0.71099999999999997</v>
      </c>
    </row>
    <row r="3195" spans="1:12" x14ac:dyDescent="0.25">
      <c r="A3195" s="50" t="s">
        <v>702</v>
      </c>
      <c r="B3195" s="50" t="s">
        <v>35</v>
      </c>
      <c r="C3195" s="50">
        <v>1285</v>
      </c>
      <c r="D3195" s="50">
        <v>0.73699999999999999</v>
      </c>
      <c r="E3195" s="50">
        <v>0.72899999999999998</v>
      </c>
      <c r="F3195" s="50">
        <v>0.625</v>
      </c>
      <c r="G3195" s="51">
        <v>25503.35</v>
      </c>
      <c r="H3195" s="50">
        <v>21</v>
      </c>
      <c r="I3195" t="str">
        <f t="shared" si="147"/>
        <v>Alto</v>
      </c>
      <c r="J3195" t="str">
        <f>VLOOKUP(B3195,'De-Para_Estado_Regiao'!$B:$C,2,0)</f>
        <v>Sudeste</v>
      </c>
      <c r="K3195" s="41">
        <f t="shared" si="148"/>
        <v>25503.35</v>
      </c>
      <c r="L3195" s="15">
        <f t="shared" si="149"/>
        <v>0.72899999999999998</v>
      </c>
    </row>
    <row r="3196" spans="1:12" x14ac:dyDescent="0.25">
      <c r="A3196" s="50" t="s">
        <v>1089</v>
      </c>
      <c r="B3196" s="50" t="s">
        <v>30</v>
      </c>
      <c r="C3196" s="50">
        <v>808</v>
      </c>
      <c r="D3196" s="50">
        <v>0.69599999999999995</v>
      </c>
      <c r="E3196" s="50">
        <v>0.68300000000000005</v>
      </c>
      <c r="F3196" s="50">
        <v>0.60799999999999998</v>
      </c>
      <c r="G3196" s="51">
        <v>25480.86</v>
      </c>
      <c r="H3196" s="50">
        <v>7</v>
      </c>
      <c r="I3196" t="str">
        <f t="shared" si="147"/>
        <v>Médio</v>
      </c>
      <c r="J3196" t="str">
        <f>VLOOKUP(B3196,'De-Para_Estado_Regiao'!$B:$C,2,0)</f>
        <v>Sudeste</v>
      </c>
      <c r="K3196" s="41">
        <f t="shared" si="148"/>
        <v>25480.86</v>
      </c>
      <c r="L3196" s="15">
        <f t="shared" si="149"/>
        <v>0.68300000000000005</v>
      </c>
    </row>
    <row r="3197" spans="1:12" x14ac:dyDescent="0.25">
      <c r="A3197" s="52" t="s">
        <v>986</v>
      </c>
      <c r="B3197" s="52" t="s">
        <v>27</v>
      </c>
      <c r="C3197" s="52">
        <v>807</v>
      </c>
      <c r="D3197" s="52">
        <v>0.753</v>
      </c>
      <c r="E3197" s="52">
        <v>0.73299999999999998</v>
      </c>
      <c r="F3197" s="52">
        <v>0.69</v>
      </c>
      <c r="G3197" s="53">
        <v>25470.81</v>
      </c>
      <c r="H3197" s="52">
        <v>15</v>
      </c>
      <c r="I3197" t="str">
        <f t="shared" si="147"/>
        <v>Alto</v>
      </c>
      <c r="J3197" t="str">
        <f>VLOOKUP(B3197,'De-Para_Estado_Regiao'!$B:$C,2,0)</f>
        <v>Sudeste</v>
      </c>
      <c r="K3197" s="41">
        <f t="shared" si="148"/>
        <v>25470.81</v>
      </c>
      <c r="L3197" s="15">
        <f t="shared" si="149"/>
        <v>0.73299999999999998</v>
      </c>
    </row>
    <row r="3198" spans="1:12" x14ac:dyDescent="0.25">
      <c r="A3198" s="50" t="s">
        <v>1795</v>
      </c>
      <c r="B3198" s="50" t="s">
        <v>27</v>
      </c>
      <c r="C3198" s="50">
        <v>337</v>
      </c>
      <c r="D3198" s="50">
        <v>0.70099999999999996</v>
      </c>
      <c r="E3198" s="50">
        <v>0.68899999999999995</v>
      </c>
      <c r="F3198" s="50">
        <v>0.60899999999999999</v>
      </c>
      <c r="G3198" s="51">
        <v>25448.6</v>
      </c>
      <c r="H3198" s="50">
        <v>13</v>
      </c>
      <c r="I3198" t="str">
        <f t="shared" si="147"/>
        <v>Alto</v>
      </c>
      <c r="J3198" t="str">
        <f>VLOOKUP(B3198,'De-Para_Estado_Regiao'!$B:$C,2,0)</f>
        <v>Sudeste</v>
      </c>
      <c r="K3198" s="41">
        <f t="shared" si="148"/>
        <v>25448.6</v>
      </c>
      <c r="L3198" s="15">
        <f t="shared" si="149"/>
        <v>0.68899999999999995</v>
      </c>
    </row>
    <row r="3199" spans="1:12" x14ac:dyDescent="0.25">
      <c r="A3199" s="50" t="s">
        <v>632</v>
      </c>
      <c r="B3199" s="50" t="s">
        <v>27</v>
      </c>
      <c r="C3199" s="50">
        <v>399</v>
      </c>
      <c r="D3199" s="50">
        <v>0.72499999999999998</v>
      </c>
      <c r="E3199" s="50">
        <v>0.72099999999999997</v>
      </c>
      <c r="F3199" s="50">
        <v>0.66200000000000003</v>
      </c>
      <c r="G3199" s="51">
        <v>25430.720000000001</v>
      </c>
      <c r="H3199" s="50">
        <v>4</v>
      </c>
      <c r="I3199" t="str">
        <f t="shared" si="147"/>
        <v>Alto</v>
      </c>
      <c r="J3199" t="str">
        <f>VLOOKUP(B3199,'De-Para_Estado_Regiao'!$B:$C,2,0)</f>
        <v>Sudeste</v>
      </c>
      <c r="K3199" s="41">
        <f t="shared" si="148"/>
        <v>25430.720000000001</v>
      </c>
      <c r="L3199" s="15">
        <f t="shared" si="149"/>
        <v>0.72099999999999997</v>
      </c>
    </row>
    <row r="3200" spans="1:12" x14ac:dyDescent="0.25">
      <c r="A3200" s="50" t="s">
        <v>206</v>
      </c>
      <c r="B3200" s="50" t="s">
        <v>27</v>
      </c>
      <c r="C3200" s="50">
        <v>2374</v>
      </c>
      <c r="D3200" s="50">
        <v>0.77</v>
      </c>
      <c r="E3200" s="50">
        <v>0.76400000000000001</v>
      </c>
      <c r="F3200" s="50">
        <v>0.70399999999999996</v>
      </c>
      <c r="G3200" s="51">
        <v>25424.12</v>
      </c>
      <c r="H3200" s="50">
        <v>58</v>
      </c>
      <c r="I3200" t="str">
        <f t="shared" si="147"/>
        <v>Alto</v>
      </c>
      <c r="J3200" t="str">
        <f>VLOOKUP(B3200,'De-Para_Estado_Regiao'!$B:$C,2,0)</f>
        <v>Sudeste</v>
      </c>
      <c r="K3200" s="41">
        <f t="shared" si="148"/>
        <v>25424.12</v>
      </c>
      <c r="L3200" s="15">
        <f t="shared" si="149"/>
        <v>0.76400000000000001</v>
      </c>
    </row>
    <row r="3201" spans="1:12" x14ac:dyDescent="0.25">
      <c r="A3201" s="52" t="s">
        <v>1467</v>
      </c>
      <c r="B3201" s="52" t="s">
        <v>35</v>
      </c>
      <c r="C3201" s="52">
        <v>1636</v>
      </c>
      <c r="D3201" s="52">
        <v>0.73</v>
      </c>
      <c r="E3201" s="52">
        <v>0.70599999999999996</v>
      </c>
      <c r="F3201" s="52">
        <v>0.64300000000000002</v>
      </c>
      <c r="G3201" s="53">
        <v>25413.31</v>
      </c>
      <c r="H3201" s="52">
        <v>9</v>
      </c>
      <c r="I3201" t="str">
        <f t="shared" si="147"/>
        <v>Alto</v>
      </c>
      <c r="J3201" t="str">
        <f>VLOOKUP(B3201,'De-Para_Estado_Regiao'!$B:$C,2,0)</f>
        <v>Sudeste</v>
      </c>
      <c r="K3201" s="41">
        <f t="shared" si="148"/>
        <v>25413.31</v>
      </c>
      <c r="L3201" s="15">
        <f t="shared" si="149"/>
        <v>0.70599999999999996</v>
      </c>
    </row>
    <row r="3202" spans="1:12" x14ac:dyDescent="0.25">
      <c r="A3202" s="50" t="s">
        <v>2347</v>
      </c>
      <c r="B3202" s="50" t="s">
        <v>78</v>
      </c>
      <c r="C3202" s="50">
        <v>978</v>
      </c>
      <c r="D3202" s="50">
        <v>0.73</v>
      </c>
      <c r="E3202" s="50">
        <v>0.69599999999999995</v>
      </c>
      <c r="F3202" s="50">
        <v>0.65400000000000003</v>
      </c>
      <c r="G3202" s="51">
        <v>25397.919999999998</v>
      </c>
      <c r="H3202" s="50">
        <v>17</v>
      </c>
      <c r="I3202" t="str">
        <f t="shared" ref="I3202:I3265" si="150">IF(D3202&lt;0.55,"Baixo",IF(D3202&lt;0.7,"Médio",IF(D3202&lt;0.8,"Alto","Muito Alto")))</f>
        <v>Alto</v>
      </c>
      <c r="J3202" t="str">
        <f>VLOOKUP(B3202,'De-Para_Estado_Regiao'!$B:$C,2,0)</f>
        <v>Sudeste</v>
      </c>
      <c r="K3202" s="41">
        <f t="shared" si="148"/>
        <v>25397.919999999998</v>
      </c>
      <c r="L3202" s="15">
        <f t="shared" si="149"/>
        <v>0.69599999999999995</v>
      </c>
    </row>
    <row r="3203" spans="1:12" x14ac:dyDescent="0.25">
      <c r="A3203" s="50" t="s">
        <v>1115</v>
      </c>
      <c r="B3203" s="50" t="s">
        <v>27</v>
      </c>
      <c r="C3203" s="50">
        <v>77</v>
      </c>
      <c r="D3203" s="50">
        <v>0.75</v>
      </c>
      <c r="E3203" s="50">
        <v>0.69699999999999995</v>
      </c>
      <c r="F3203" s="50">
        <v>0.69899999999999995</v>
      </c>
      <c r="G3203" s="51">
        <v>25374.17</v>
      </c>
      <c r="H3203" s="50">
        <v>1</v>
      </c>
      <c r="I3203" t="str">
        <f t="shared" si="150"/>
        <v>Alto</v>
      </c>
      <c r="J3203" t="str">
        <f>VLOOKUP(B3203,'De-Para_Estado_Regiao'!$B:$C,2,0)</f>
        <v>Sudeste</v>
      </c>
      <c r="K3203" s="41">
        <f t="shared" ref="K3203:K3266" si="151">G3203</f>
        <v>25374.17</v>
      </c>
      <c r="L3203" s="15">
        <f t="shared" ref="L3203:L3266" si="152">E3203</f>
        <v>0.69699999999999995</v>
      </c>
    </row>
    <row r="3204" spans="1:12" x14ac:dyDescent="0.25">
      <c r="A3204" s="52" t="s">
        <v>3804</v>
      </c>
      <c r="B3204" s="52" t="s">
        <v>35</v>
      </c>
      <c r="C3204" s="52">
        <v>124</v>
      </c>
      <c r="D3204" s="52">
        <v>0.72699999999999998</v>
      </c>
      <c r="E3204" s="52">
        <v>0.70299999999999996</v>
      </c>
      <c r="F3204" s="52">
        <v>0.622</v>
      </c>
      <c r="G3204" s="53">
        <v>25359.919999999998</v>
      </c>
      <c r="H3204" s="52">
        <v>1</v>
      </c>
      <c r="I3204" t="str">
        <f t="shared" si="150"/>
        <v>Alto</v>
      </c>
      <c r="J3204" t="str">
        <f>VLOOKUP(B3204,'De-Para_Estado_Regiao'!$B:$C,2,0)</f>
        <v>Sudeste</v>
      </c>
      <c r="K3204" s="41">
        <f t="shared" si="151"/>
        <v>25359.919999999998</v>
      </c>
      <c r="L3204" s="15">
        <f t="shared" si="152"/>
        <v>0.70299999999999996</v>
      </c>
    </row>
    <row r="3205" spans="1:12" x14ac:dyDescent="0.25">
      <c r="A3205" s="50" t="s">
        <v>2752</v>
      </c>
      <c r="B3205" s="50" t="s">
        <v>30</v>
      </c>
      <c r="C3205" s="50">
        <v>158</v>
      </c>
      <c r="D3205" s="50">
        <v>0.65200000000000002</v>
      </c>
      <c r="E3205" s="50">
        <v>0.63300000000000001</v>
      </c>
      <c r="F3205" s="50">
        <v>0.54800000000000004</v>
      </c>
      <c r="G3205" s="51">
        <v>25346.29</v>
      </c>
      <c r="H3205" s="50">
        <v>2</v>
      </c>
      <c r="I3205" t="str">
        <f t="shared" si="150"/>
        <v>Médio</v>
      </c>
      <c r="J3205" t="str">
        <f>VLOOKUP(B3205,'De-Para_Estado_Regiao'!$B:$C,2,0)</f>
        <v>Sudeste</v>
      </c>
      <c r="K3205" s="41">
        <f t="shared" si="151"/>
        <v>25346.29</v>
      </c>
      <c r="L3205" s="15">
        <f t="shared" si="152"/>
        <v>0.63300000000000001</v>
      </c>
    </row>
    <row r="3206" spans="1:12" x14ac:dyDescent="0.25">
      <c r="A3206" s="52" t="s">
        <v>771</v>
      </c>
      <c r="B3206" s="52" t="s">
        <v>35</v>
      </c>
      <c r="C3206" s="52">
        <v>1698</v>
      </c>
      <c r="D3206" s="52">
        <v>0.71</v>
      </c>
      <c r="E3206" s="52">
        <v>0.70899999999999996</v>
      </c>
      <c r="F3206" s="52">
        <v>0.59099999999999997</v>
      </c>
      <c r="G3206" s="53">
        <v>25330.01</v>
      </c>
      <c r="H3206" s="52">
        <v>36</v>
      </c>
      <c r="I3206" t="str">
        <f t="shared" si="150"/>
        <v>Alto</v>
      </c>
      <c r="J3206" t="str">
        <f>VLOOKUP(B3206,'De-Para_Estado_Regiao'!$B:$C,2,0)</f>
        <v>Sudeste</v>
      </c>
      <c r="K3206" s="41">
        <f t="shared" si="151"/>
        <v>25330.01</v>
      </c>
      <c r="L3206" s="15">
        <f t="shared" si="152"/>
        <v>0.70899999999999996</v>
      </c>
    </row>
    <row r="3207" spans="1:12" x14ac:dyDescent="0.25">
      <c r="A3207" s="50" t="s">
        <v>816</v>
      </c>
      <c r="B3207" s="50" t="s">
        <v>35</v>
      </c>
      <c r="C3207" s="50">
        <v>1741</v>
      </c>
      <c r="D3207" s="50">
        <v>0.73099999999999998</v>
      </c>
      <c r="E3207" s="50">
        <v>0.69</v>
      </c>
      <c r="F3207" s="50">
        <v>0.65400000000000003</v>
      </c>
      <c r="G3207" s="51">
        <v>25291.1</v>
      </c>
      <c r="H3207" s="50">
        <v>18</v>
      </c>
      <c r="I3207" t="str">
        <f t="shared" si="150"/>
        <v>Alto</v>
      </c>
      <c r="J3207" t="str">
        <f>VLOOKUP(B3207,'De-Para_Estado_Regiao'!$B:$C,2,0)</f>
        <v>Sudeste</v>
      </c>
      <c r="K3207" s="41">
        <f t="shared" si="151"/>
        <v>25291.1</v>
      </c>
      <c r="L3207" s="15">
        <f t="shared" si="152"/>
        <v>0.69</v>
      </c>
    </row>
    <row r="3208" spans="1:12" x14ac:dyDescent="0.25">
      <c r="A3208" s="52" t="s">
        <v>143</v>
      </c>
      <c r="B3208" s="52" t="s">
        <v>27</v>
      </c>
      <c r="C3208" s="52">
        <v>13113</v>
      </c>
      <c r="D3208" s="52">
        <v>0.75</v>
      </c>
      <c r="E3208" s="52">
        <v>0.72899999999999998</v>
      </c>
      <c r="F3208" s="52">
        <v>0.67900000000000005</v>
      </c>
      <c r="G3208" s="53">
        <v>25224.38</v>
      </c>
      <c r="H3208" s="52">
        <v>184</v>
      </c>
      <c r="I3208" t="str">
        <f t="shared" si="150"/>
        <v>Alto</v>
      </c>
      <c r="J3208" t="str">
        <f>VLOOKUP(B3208,'De-Para_Estado_Regiao'!$B:$C,2,0)</f>
        <v>Sudeste</v>
      </c>
      <c r="K3208" s="41">
        <f t="shared" si="151"/>
        <v>25224.38</v>
      </c>
      <c r="L3208" s="15">
        <f t="shared" si="152"/>
        <v>0.72899999999999998</v>
      </c>
    </row>
    <row r="3209" spans="1:12" x14ac:dyDescent="0.25">
      <c r="A3209" s="50" t="s">
        <v>2607</v>
      </c>
      <c r="B3209" s="50" t="s">
        <v>27</v>
      </c>
      <c r="C3209" s="50">
        <v>411</v>
      </c>
      <c r="D3209" s="50">
        <v>0.74</v>
      </c>
      <c r="E3209" s="50">
        <v>0.72</v>
      </c>
      <c r="F3209" s="50">
        <v>0.67400000000000004</v>
      </c>
      <c r="G3209" s="51">
        <v>25206.39</v>
      </c>
      <c r="H3209" s="50">
        <v>12</v>
      </c>
      <c r="I3209" t="str">
        <f t="shared" si="150"/>
        <v>Alto</v>
      </c>
      <c r="J3209" t="str">
        <f>VLOOKUP(B3209,'De-Para_Estado_Regiao'!$B:$C,2,0)</f>
        <v>Sudeste</v>
      </c>
      <c r="K3209" s="41">
        <f t="shared" si="151"/>
        <v>25206.39</v>
      </c>
      <c r="L3209" s="15">
        <f t="shared" si="152"/>
        <v>0.72</v>
      </c>
    </row>
    <row r="3210" spans="1:12" x14ac:dyDescent="0.25">
      <c r="A3210" s="52" t="s">
        <v>2557</v>
      </c>
      <c r="B3210" s="52" t="s">
        <v>35</v>
      </c>
      <c r="C3210" s="52">
        <v>446</v>
      </c>
      <c r="D3210" s="52">
        <v>0.68</v>
      </c>
      <c r="E3210" s="52">
        <v>0.68700000000000006</v>
      </c>
      <c r="F3210" s="52">
        <v>0.57299999999999995</v>
      </c>
      <c r="G3210" s="53">
        <v>25063.77</v>
      </c>
      <c r="H3210" s="52">
        <v>6</v>
      </c>
      <c r="I3210" t="str">
        <f t="shared" si="150"/>
        <v>Médio</v>
      </c>
      <c r="J3210" t="str">
        <f>VLOOKUP(B3210,'De-Para_Estado_Regiao'!$B:$C,2,0)</f>
        <v>Sudeste</v>
      </c>
      <c r="K3210" s="41">
        <f t="shared" si="151"/>
        <v>25063.77</v>
      </c>
      <c r="L3210" s="15">
        <f t="shared" si="152"/>
        <v>0.68700000000000006</v>
      </c>
    </row>
    <row r="3211" spans="1:12" x14ac:dyDescent="0.25">
      <c r="A3211" s="52" t="s">
        <v>717</v>
      </c>
      <c r="B3211" s="52" t="s">
        <v>27</v>
      </c>
      <c r="C3211" s="52">
        <v>336</v>
      </c>
      <c r="D3211" s="52">
        <v>0.75</v>
      </c>
      <c r="E3211" s="52">
        <v>0.755</v>
      </c>
      <c r="F3211" s="52">
        <v>0.67200000000000004</v>
      </c>
      <c r="G3211" s="53">
        <v>25062.32</v>
      </c>
      <c r="H3211" s="52">
        <v>15</v>
      </c>
      <c r="I3211" t="str">
        <f t="shared" si="150"/>
        <v>Alto</v>
      </c>
      <c r="J3211" t="str">
        <f>VLOOKUP(B3211,'De-Para_Estado_Regiao'!$B:$C,2,0)</f>
        <v>Sudeste</v>
      </c>
      <c r="K3211" s="41">
        <f t="shared" si="151"/>
        <v>25062.32</v>
      </c>
      <c r="L3211" s="15">
        <f t="shared" si="152"/>
        <v>0.755</v>
      </c>
    </row>
    <row r="3212" spans="1:12" x14ac:dyDescent="0.25">
      <c r="A3212" s="50" t="s">
        <v>1560</v>
      </c>
      <c r="B3212" s="50" t="s">
        <v>27</v>
      </c>
      <c r="C3212" s="50">
        <v>731</v>
      </c>
      <c r="D3212" s="50">
        <v>0.72699999999999998</v>
      </c>
      <c r="E3212" s="50">
        <v>0.71299999999999997</v>
      </c>
      <c r="F3212" s="50">
        <v>0.65</v>
      </c>
      <c r="G3212" s="51">
        <v>25058.43</v>
      </c>
      <c r="H3212" s="50">
        <v>11</v>
      </c>
      <c r="I3212" t="str">
        <f t="shared" si="150"/>
        <v>Alto</v>
      </c>
      <c r="J3212" t="str">
        <f>VLOOKUP(B3212,'De-Para_Estado_Regiao'!$B:$C,2,0)</f>
        <v>Sudeste</v>
      </c>
      <c r="K3212" s="41">
        <f t="shared" si="151"/>
        <v>25058.43</v>
      </c>
      <c r="L3212" s="15">
        <f t="shared" si="152"/>
        <v>0.71299999999999997</v>
      </c>
    </row>
    <row r="3213" spans="1:12" x14ac:dyDescent="0.25">
      <c r="A3213" s="50" t="s">
        <v>716</v>
      </c>
      <c r="B3213" s="50" t="s">
        <v>27</v>
      </c>
      <c r="C3213" s="50">
        <v>688</v>
      </c>
      <c r="D3213" s="50">
        <v>0.74199999999999999</v>
      </c>
      <c r="E3213" s="50">
        <v>0.71399999999999997</v>
      </c>
      <c r="F3213" s="50">
        <v>0.66100000000000003</v>
      </c>
      <c r="G3213" s="51">
        <v>25039</v>
      </c>
      <c r="H3213" s="50">
        <v>17</v>
      </c>
      <c r="I3213" t="str">
        <f t="shared" si="150"/>
        <v>Alto</v>
      </c>
      <c r="J3213" t="str">
        <f>VLOOKUP(B3213,'De-Para_Estado_Regiao'!$B:$C,2,0)</f>
        <v>Sudeste</v>
      </c>
      <c r="K3213" s="41">
        <f t="shared" si="151"/>
        <v>25039</v>
      </c>
      <c r="L3213" s="15">
        <f t="shared" si="152"/>
        <v>0.71399999999999997</v>
      </c>
    </row>
    <row r="3214" spans="1:12" x14ac:dyDescent="0.25">
      <c r="A3214" s="50" t="s">
        <v>1199</v>
      </c>
      <c r="B3214" s="50" t="s">
        <v>27</v>
      </c>
      <c r="C3214" s="50">
        <v>164</v>
      </c>
      <c r="D3214" s="50">
        <v>0.71</v>
      </c>
      <c r="E3214" s="50">
        <v>0.70299999999999996</v>
      </c>
      <c r="F3214" s="50">
        <v>0.62</v>
      </c>
      <c r="G3214" s="51">
        <v>25020.880000000001</v>
      </c>
      <c r="H3214" s="50">
        <v>10</v>
      </c>
      <c r="I3214" t="str">
        <f t="shared" si="150"/>
        <v>Alto</v>
      </c>
      <c r="J3214" t="str">
        <f>VLOOKUP(B3214,'De-Para_Estado_Regiao'!$B:$C,2,0)</f>
        <v>Sudeste</v>
      </c>
      <c r="K3214" s="41">
        <f t="shared" si="151"/>
        <v>25020.880000000001</v>
      </c>
      <c r="L3214" s="15">
        <f t="shared" si="152"/>
        <v>0.70299999999999996</v>
      </c>
    </row>
    <row r="3215" spans="1:12" x14ac:dyDescent="0.25">
      <c r="A3215" s="52" t="s">
        <v>787</v>
      </c>
      <c r="B3215" s="52" t="s">
        <v>27</v>
      </c>
      <c r="C3215" s="52">
        <v>744</v>
      </c>
      <c r="D3215" s="52">
        <v>0.72499999999999998</v>
      </c>
      <c r="E3215" s="52">
        <v>0.72799999999999998</v>
      </c>
      <c r="F3215" s="52">
        <v>0.60499999999999998</v>
      </c>
      <c r="G3215" s="53">
        <v>24986.51</v>
      </c>
      <c r="H3215" s="52">
        <v>17</v>
      </c>
      <c r="I3215" t="str">
        <f t="shared" si="150"/>
        <v>Alto</v>
      </c>
      <c r="J3215" t="str">
        <f>VLOOKUP(B3215,'De-Para_Estado_Regiao'!$B:$C,2,0)</f>
        <v>Sudeste</v>
      </c>
      <c r="K3215" s="41">
        <f t="shared" si="151"/>
        <v>24986.51</v>
      </c>
      <c r="L3215" s="15">
        <f t="shared" si="152"/>
        <v>0.72799999999999998</v>
      </c>
    </row>
    <row r="3216" spans="1:12" x14ac:dyDescent="0.25">
      <c r="A3216" s="50" t="s">
        <v>269</v>
      </c>
      <c r="B3216" s="50" t="s">
        <v>27</v>
      </c>
      <c r="C3216" s="50">
        <v>5090</v>
      </c>
      <c r="D3216" s="50">
        <v>0.77800000000000002</v>
      </c>
      <c r="E3216" s="50">
        <v>0.753</v>
      </c>
      <c r="F3216" s="50">
        <v>0.72699999999999998</v>
      </c>
      <c r="G3216" s="51">
        <v>24968.65</v>
      </c>
      <c r="H3216" s="50">
        <v>117</v>
      </c>
      <c r="I3216" t="str">
        <f t="shared" si="150"/>
        <v>Alto</v>
      </c>
      <c r="J3216" t="str">
        <f>VLOOKUP(B3216,'De-Para_Estado_Regiao'!$B:$C,2,0)</f>
        <v>Sudeste</v>
      </c>
      <c r="K3216" s="41">
        <f t="shared" si="151"/>
        <v>24968.65</v>
      </c>
      <c r="L3216" s="15">
        <f t="shared" si="152"/>
        <v>0.753</v>
      </c>
    </row>
    <row r="3217" spans="1:12" x14ac:dyDescent="0.25">
      <c r="A3217" s="52" t="s">
        <v>5061</v>
      </c>
      <c r="B3217" s="52" t="s">
        <v>27</v>
      </c>
      <c r="C3217" s="52">
        <v>40</v>
      </c>
      <c r="D3217" s="52">
        <v>0.68</v>
      </c>
      <c r="E3217" s="52">
        <v>0.7</v>
      </c>
      <c r="F3217" s="52">
        <v>0.54100000000000004</v>
      </c>
      <c r="G3217" s="53">
        <v>24957.37</v>
      </c>
      <c r="H3217" s="52">
        <v>2</v>
      </c>
      <c r="I3217" t="str">
        <f t="shared" si="150"/>
        <v>Médio</v>
      </c>
      <c r="J3217" t="str">
        <f>VLOOKUP(B3217,'De-Para_Estado_Regiao'!$B:$C,2,0)</f>
        <v>Sudeste</v>
      </c>
      <c r="K3217" s="41">
        <f t="shared" si="151"/>
        <v>24957.37</v>
      </c>
      <c r="L3217" s="15">
        <f t="shared" si="152"/>
        <v>0.7</v>
      </c>
    </row>
    <row r="3218" spans="1:12" x14ac:dyDescent="0.25">
      <c r="A3218" s="50" t="s">
        <v>216</v>
      </c>
      <c r="B3218" s="50" t="s">
        <v>27</v>
      </c>
      <c r="C3218" s="50">
        <v>5224</v>
      </c>
      <c r="D3218" s="50">
        <v>0.78400000000000003</v>
      </c>
      <c r="E3218" s="50">
        <v>0.749</v>
      </c>
      <c r="F3218" s="50">
        <v>0.76</v>
      </c>
      <c r="G3218" s="51">
        <v>24947.07</v>
      </c>
      <c r="H3218" s="50">
        <v>111</v>
      </c>
      <c r="I3218" t="str">
        <f t="shared" si="150"/>
        <v>Alto</v>
      </c>
      <c r="J3218" t="str">
        <f>VLOOKUP(B3218,'De-Para_Estado_Regiao'!$B:$C,2,0)</f>
        <v>Sudeste</v>
      </c>
      <c r="K3218" s="41">
        <f t="shared" si="151"/>
        <v>24947.07</v>
      </c>
      <c r="L3218" s="15">
        <f t="shared" si="152"/>
        <v>0.749</v>
      </c>
    </row>
    <row r="3219" spans="1:12" x14ac:dyDescent="0.25">
      <c r="A3219" s="50" t="s">
        <v>611</v>
      </c>
      <c r="B3219" s="50" t="s">
        <v>35</v>
      </c>
      <c r="C3219" s="50">
        <v>1042</v>
      </c>
      <c r="D3219" s="50">
        <v>0.71499999999999997</v>
      </c>
      <c r="E3219" s="50">
        <v>0.70599999999999996</v>
      </c>
      <c r="F3219" s="50">
        <v>0.60899999999999999</v>
      </c>
      <c r="G3219" s="51">
        <v>24946.61</v>
      </c>
      <c r="H3219" s="50">
        <v>24</v>
      </c>
      <c r="I3219" t="str">
        <f t="shared" si="150"/>
        <v>Alto</v>
      </c>
      <c r="J3219" t="str">
        <f>VLOOKUP(B3219,'De-Para_Estado_Regiao'!$B:$C,2,0)</f>
        <v>Sudeste</v>
      </c>
      <c r="K3219" s="41">
        <f t="shared" si="151"/>
        <v>24946.61</v>
      </c>
      <c r="L3219" s="15">
        <f t="shared" si="152"/>
        <v>0.70599999999999996</v>
      </c>
    </row>
    <row r="3220" spans="1:12" x14ac:dyDescent="0.25">
      <c r="A3220" s="50" t="s">
        <v>3402</v>
      </c>
      <c r="B3220" s="50" t="s">
        <v>27</v>
      </c>
      <c r="C3220" s="50">
        <v>248</v>
      </c>
      <c r="D3220" s="50">
        <v>0.79</v>
      </c>
      <c r="E3220" s="50">
        <v>0.77100000000000002</v>
      </c>
      <c r="F3220" s="50">
        <v>0.75</v>
      </c>
      <c r="G3220" s="51">
        <v>24936.83</v>
      </c>
      <c r="H3220" s="50">
        <v>7</v>
      </c>
      <c r="I3220" t="str">
        <f t="shared" si="150"/>
        <v>Alto</v>
      </c>
      <c r="J3220" t="str">
        <f>VLOOKUP(B3220,'De-Para_Estado_Regiao'!$B:$C,2,0)</f>
        <v>Sudeste</v>
      </c>
      <c r="K3220" s="41">
        <f t="shared" si="151"/>
        <v>24936.83</v>
      </c>
      <c r="L3220" s="15">
        <f t="shared" si="152"/>
        <v>0.77100000000000002</v>
      </c>
    </row>
    <row r="3221" spans="1:12" x14ac:dyDescent="0.25">
      <c r="A3221" s="50" t="s">
        <v>918</v>
      </c>
      <c r="B3221" s="50" t="s">
        <v>27</v>
      </c>
      <c r="C3221" s="50">
        <v>536</v>
      </c>
      <c r="D3221" s="50">
        <v>0.72</v>
      </c>
      <c r="E3221" s="50">
        <v>0.68700000000000006</v>
      </c>
      <c r="F3221" s="50">
        <v>0.64400000000000002</v>
      </c>
      <c r="G3221" s="51">
        <v>24919.81</v>
      </c>
      <c r="H3221" s="50">
        <v>4</v>
      </c>
      <c r="I3221" t="str">
        <f t="shared" si="150"/>
        <v>Alto</v>
      </c>
      <c r="J3221" t="str">
        <f>VLOOKUP(B3221,'De-Para_Estado_Regiao'!$B:$C,2,0)</f>
        <v>Sudeste</v>
      </c>
      <c r="K3221" s="41">
        <f t="shared" si="151"/>
        <v>24919.81</v>
      </c>
      <c r="L3221" s="15">
        <f t="shared" si="152"/>
        <v>0.68700000000000006</v>
      </c>
    </row>
    <row r="3222" spans="1:12" x14ac:dyDescent="0.25">
      <c r="A3222" s="50" t="s">
        <v>778</v>
      </c>
      <c r="B3222" s="50" t="s">
        <v>27</v>
      </c>
      <c r="C3222" s="50">
        <v>463</v>
      </c>
      <c r="D3222" s="50">
        <v>0.745</v>
      </c>
      <c r="E3222" s="50">
        <v>0.74099999999999999</v>
      </c>
      <c r="F3222" s="50">
        <v>0.68300000000000005</v>
      </c>
      <c r="G3222" s="51">
        <v>24917.4</v>
      </c>
      <c r="H3222" s="50">
        <v>10</v>
      </c>
      <c r="I3222" t="str">
        <f t="shared" si="150"/>
        <v>Alto</v>
      </c>
      <c r="J3222" t="str">
        <f>VLOOKUP(B3222,'De-Para_Estado_Regiao'!$B:$C,2,0)</f>
        <v>Sudeste</v>
      </c>
      <c r="K3222" s="41">
        <f t="shared" si="151"/>
        <v>24917.4</v>
      </c>
      <c r="L3222" s="15">
        <f t="shared" si="152"/>
        <v>0.74099999999999999</v>
      </c>
    </row>
    <row r="3223" spans="1:12" x14ac:dyDescent="0.25">
      <c r="A3223" s="52" t="s">
        <v>3060</v>
      </c>
      <c r="B3223" s="52" t="s">
        <v>27</v>
      </c>
      <c r="C3223" s="52">
        <v>107</v>
      </c>
      <c r="D3223" s="52">
        <v>0.72799999999999998</v>
      </c>
      <c r="E3223" s="52">
        <v>0.70099999999999996</v>
      </c>
      <c r="F3223" s="52">
        <v>0.68300000000000005</v>
      </c>
      <c r="G3223" s="53">
        <v>24830.77</v>
      </c>
      <c r="H3223" s="52">
        <v>1</v>
      </c>
      <c r="I3223" t="str">
        <f t="shared" si="150"/>
        <v>Alto</v>
      </c>
      <c r="J3223" t="str">
        <f>VLOOKUP(B3223,'De-Para_Estado_Regiao'!$B:$C,2,0)</f>
        <v>Sudeste</v>
      </c>
      <c r="K3223" s="41">
        <f t="shared" si="151"/>
        <v>24830.77</v>
      </c>
      <c r="L3223" s="15">
        <f t="shared" si="152"/>
        <v>0.70099999999999996</v>
      </c>
    </row>
    <row r="3224" spans="1:12" x14ac:dyDescent="0.25">
      <c r="A3224" s="50" t="s">
        <v>2448</v>
      </c>
      <c r="B3224" s="50" t="s">
        <v>35</v>
      </c>
      <c r="C3224" s="50">
        <v>537</v>
      </c>
      <c r="D3224" s="50">
        <v>0.68500000000000005</v>
      </c>
      <c r="E3224" s="50">
        <v>0.67</v>
      </c>
      <c r="F3224" s="50">
        <v>0.60499999999999998</v>
      </c>
      <c r="G3224" s="51">
        <v>24813.15</v>
      </c>
      <c r="H3224" s="50">
        <v>9</v>
      </c>
      <c r="I3224" t="str">
        <f t="shared" si="150"/>
        <v>Médio</v>
      </c>
      <c r="J3224" t="str">
        <f>VLOOKUP(B3224,'De-Para_Estado_Regiao'!$B:$C,2,0)</f>
        <v>Sudeste</v>
      </c>
      <c r="K3224" s="41">
        <f t="shared" si="151"/>
        <v>24813.15</v>
      </c>
      <c r="L3224" s="15">
        <f t="shared" si="152"/>
        <v>0.67</v>
      </c>
    </row>
    <row r="3225" spans="1:12" x14ac:dyDescent="0.25">
      <c r="A3225" s="52" t="s">
        <v>1915</v>
      </c>
      <c r="B3225" s="52" t="s">
        <v>35</v>
      </c>
      <c r="C3225" s="52">
        <v>139</v>
      </c>
      <c r="D3225" s="52">
        <v>0.72599999999999998</v>
      </c>
      <c r="E3225" s="52">
        <v>0.69499999999999995</v>
      </c>
      <c r="F3225" s="52">
        <v>0.64800000000000002</v>
      </c>
      <c r="G3225" s="53">
        <v>24784.45</v>
      </c>
      <c r="H3225" s="52">
        <v>1</v>
      </c>
      <c r="I3225" t="str">
        <f t="shared" si="150"/>
        <v>Alto</v>
      </c>
      <c r="J3225" t="str">
        <f>VLOOKUP(B3225,'De-Para_Estado_Regiao'!$B:$C,2,0)</f>
        <v>Sudeste</v>
      </c>
      <c r="K3225" s="41">
        <f t="shared" si="151"/>
        <v>24784.45</v>
      </c>
      <c r="L3225" s="15">
        <f t="shared" si="152"/>
        <v>0.69499999999999995</v>
      </c>
    </row>
    <row r="3226" spans="1:12" x14ac:dyDescent="0.25">
      <c r="A3226" s="52" t="s">
        <v>2002</v>
      </c>
      <c r="B3226" s="52" t="s">
        <v>35</v>
      </c>
      <c r="C3226" s="52">
        <v>159</v>
      </c>
      <c r="D3226" s="52">
        <v>0.73699999999999999</v>
      </c>
      <c r="E3226" s="52">
        <v>0.69899999999999995</v>
      </c>
      <c r="F3226" s="52">
        <v>0.67500000000000004</v>
      </c>
      <c r="G3226" s="53">
        <v>24768.93</v>
      </c>
      <c r="H3226" s="52">
        <v>2</v>
      </c>
      <c r="I3226" t="str">
        <f t="shared" si="150"/>
        <v>Alto</v>
      </c>
      <c r="J3226" t="str">
        <f>VLOOKUP(B3226,'De-Para_Estado_Regiao'!$B:$C,2,0)</f>
        <v>Sudeste</v>
      </c>
      <c r="K3226" s="41">
        <f t="shared" si="151"/>
        <v>24768.93</v>
      </c>
      <c r="L3226" s="15">
        <f t="shared" si="152"/>
        <v>0.69899999999999995</v>
      </c>
    </row>
    <row r="3227" spans="1:12" x14ac:dyDescent="0.25">
      <c r="A3227" s="50" t="s">
        <v>640</v>
      </c>
      <c r="B3227" s="50" t="s">
        <v>27</v>
      </c>
      <c r="C3227" s="50">
        <v>293</v>
      </c>
      <c r="D3227" s="50">
        <v>0.745</v>
      </c>
      <c r="E3227" s="50">
        <v>0.72499999999999998</v>
      </c>
      <c r="F3227" s="50">
        <v>0.67500000000000004</v>
      </c>
      <c r="G3227" s="51">
        <v>24727.02</v>
      </c>
      <c r="H3227" s="50">
        <v>23</v>
      </c>
      <c r="I3227" t="str">
        <f t="shared" si="150"/>
        <v>Alto</v>
      </c>
      <c r="J3227" t="str">
        <f>VLOOKUP(B3227,'De-Para_Estado_Regiao'!$B:$C,2,0)</f>
        <v>Sudeste</v>
      </c>
      <c r="K3227" s="41">
        <f t="shared" si="151"/>
        <v>24727.02</v>
      </c>
      <c r="L3227" s="15">
        <f t="shared" si="152"/>
        <v>0.72499999999999998</v>
      </c>
    </row>
    <row r="3228" spans="1:12" x14ac:dyDescent="0.25">
      <c r="A3228" s="52" t="s">
        <v>825</v>
      </c>
      <c r="B3228" s="52" t="s">
        <v>27</v>
      </c>
      <c r="C3228" s="52">
        <v>599</v>
      </c>
      <c r="D3228" s="52">
        <v>0.73</v>
      </c>
      <c r="E3228" s="52">
        <v>0.71</v>
      </c>
      <c r="F3228" s="52">
        <v>0.65800000000000003</v>
      </c>
      <c r="G3228" s="53">
        <v>24720.06</v>
      </c>
      <c r="H3228" s="52">
        <v>10</v>
      </c>
      <c r="I3228" t="str">
        <f t="shared" si="150"/>
        <v>Alto</v>
      </c>
      <c r="J3228" t="str">
        <f>VLOOKUP(B3228,'De-Para_Estado_Regiao'!$B:$C,2,0)</f>
        <v>Sudeste</v>
      </c>
      <c r="K3228" s="41">
        <f t="shared" si="151"/>
        <v>24720.06</v>
      </c>
      <c r="L3228" s="15">
        <f t="shared" si="152"/>
        <v>0.71</v>
      </c>
    </row>
    <row r="3229" spans="1:12" x14ac:dyDescent="0.25">
      <c r="A3229" s="50" t="s">
        <v>369</v>
      </c>
      <c r="B3229" s="50" t="s">
        <v>35</v>
      </c>
      <c r="C3229" s="50">
        <v>2573</v>
      </c>
      <c r="D3229" s="50">
        <v>0.72</v>
      </c>
      <c r="E3229" s="50">
        <v>0.71399999999999997</v>
      </c>
      <c r="F3229" s="50">
        <v>0.60799999999999998</v>
      </c>
      <c r="G3229" s="51">
        <v>24700.71</v>
      </c>
      <c r="H3229" s="50">
        <v>68</v>
      </c>
      <c r="I3229" t="str">
        <f t="shared" si="150"/>
        <v>Alto</v>
      </c>
      <c r="J3229" t="str">
        <f>VLOOKUP(B3229,'De-Para_Estado_Regiao'!$B:$C,2,0)</f>
        <v>Sudeste</v>
      </c>
      <c r="K3229" s="41">
        <f t="shared" si="151"/>
        <v>24700.71</v>
      </c>
      <c r="L3229" s="15">
        <f t="shared" si="152"/>
        <v>0.71399999999999997</v>
      </c>
    </row>
    <row r="3230" spans="1:12" x14ac:dyDescent="0.25">
      <c r="A3230" s="50" t="s">
        <v>768</v>
      </c>
      <c r="B3230" s="50" t="s">
        <v>27</v>
      </c>
      <c r="C3230" s="50">
        <v>179</v>
      </c>
      <c r="D3230" s="50">
        <v>0.75900000000000001</v>
      </c>
      <c r="E3230" s="50">
        <v>0.752</v>
      </c>
      <c r="F3230" s="50">
        <v>0.67800000000000005</v>
      </c>
      <c r="G3230" s="51">
        <v>24612.81</v>
      </c>
      <c r="H3230" s="50">
        <v>8</v>
      </c>
      <c r="I3230" t="str">
        <f t="shared" si="150"/>
        <v>Alto</v>
      </c>
      <c r="J3230" t="str">
        <f>VLOOKUP(B3230,'De-Para_Estado_Regiao'!$B:$C,2,0)</f>
        <v>Sudeste</v>
      </c>
      <c r="K3230" s="41">
        <f t="shared" si="151"/>
        <v>24612.81</v>
      </c>
      <c r="L3230" s="15">
        <f t="shared" si="152"/>
        <v>0.752</v>
      </c>
    </row>
    <row r="3231" spans="1:12" x14ac:dyDescent="0.25">
      <c r="A3231" s="50" t="s">
        <v>662</v>
      </c>
      <c r="B3231" s="50" t="s">
        <v>30</v>
      </c>
      <c r="C3231" s="50">
        <v>3991</v>
      </c>
      <c r="D3231" s="50">
        <v>0.71299999999999997</v>
      </c>
      <c r="E3231" s="50">
        <v>0.69499999999999995</v>
      </c>
      <c r="F3231" s="50">
        <v>0.64800000000000002</v>
      </c>
      <c r="G3231" s="51">
        <v>24602.97</v>
      </c>
      <c r="H3231" s="50">
        <v>35</v>
      </c>
      <c r="I3231" t="str">
        <f t="shared" si="150"/>
        <v>Alto</v>
      </c>
      <c r="J3231" t="str">
        <f>VLOOKUP(B3231,'De-Para_Estado_Regiao'!$B:$C,2,0)</f>
        <v>Sudeste</v>
      </c>
      <c r="K3231" s="41">
        <f t="shared" si="151"/>
        <v>24602.97</v>
      </c>
      <c r="L3231" s="15">
        <f t="shared" si="152"/>
        <v>0.69499999999999995</v>
      </c>
    </row>
    <row r="3232" spans="1:12" x14ac:dyDescent="0.25">
      <c r="A3232" s="52" t="s">
        <v>1066</v>
      </c>
      <c r="B3232" s="52" t="s">
        <v>35</v>
      </c>
      <c r="C3232" s="52">
        <v>147</v>
      </c>
      <c r="D3232" s="52">
        <v>0.71</v>
      </c>
      <c r="E3232" s="52">
        <v>0.73599999999999999</v>
      </c>
      <c r="F3232" s="52">
        <v>0.57299999999999995</v>
      </c>
      <c r="G3232" s="53">
        <v>24586.97</v>
      </c>
      <c r="H3232" s="52">
        <v>3</v>
      </c>
      <c r="I3232" t="str">
        <f t="shared" si="150"/>
        <v>Alto</v>
      </c>
      <c r="J3232" t="str">
        <f>VLOOKUP(B3232,'De-Para_Estado_Regiao'!$B:$C,2,0)</f>
        <v>Sudeste</v>
      </c>
      <c r="K3232" s="41">
        <f t="shared" si="151"/>
        <v>24586.97</v>
      </c>
      <c r="L3232" s="15">
        <f t="shared" si="152"/>
        <v>0.73599999999999999</v>
      </c>
    </row>
    <row r="3233" spans="1:12" x14ac:dyDescent="0.25">
      <c r="A3233" s="50" t="s">
        <v>3031</v>
      </c>
      <c r="B3233" s="50" t="s">
        <v>27</v>
      </c>
      <c r="C3233" s="50">
        <v>142</v>
      </c>
      <c r="D3233" s="50">
        <v>0.7</v>
      </c>
      <c r="E3233" s="50">
        <v>0.68300000000000005</v>
      </c>
      <c r="F3233" s="50">
        <v>0.61599999999999999</v>
      </c>
      <c r="G3233" s="51">
        <v>24529.77</v>
      </c>
      <c r="H3233" s="50">
        <v>3</v>
      </c>
      <c r="I3233" t="str">
        <f t="shared" si="150"/>
        <v>Alto</v>
      </c>
      <c r="J3233" t="str">
        <f>VLOOKUP(B3233,'De-Para_Estado_Regiao'!$B:$C,2,0)</f>
        <v>Sudeste</v>
      </c>
      <c r="K3233" s="41">
        <f t="shared" si="151"/>
        <v>24529.77</v>
      </c>
      <c r="L3233" s="15">
        <f t="shared" si="152"/>
        <v>0.68300000000000005</v>
      </c>
    </row>
    <row r="3234" spans="1:12" x14ac:dyDescent="0.25">
      <c r="A3234" s="50" t="s">
        <v>620</v>
      </c>
      <c r="B3234" s="50" t="s">
        <v>27</v>
      </c>
      <c r="C3234" s="50">
        <v>1049</v>
      </c>
      <c r="D3234" s="50">
        <v>0.71</v>
      </c>
      <c r="E3234" s="50">
        <v>0.66200000000000003</v>
      </c>
      <c r="F3234" s="50">
        <v>0.64700000000000002</v>
      </c>
      <c r="G3234" s="51">
        <v>24498.9</v>
      </c>
      <c r="H3234" s="50">
        <v>15</v>
      </c>
      <c r="I3234" t="str">
        <f t="shared" si="150"/>
        <v>Alto</v>
      </c>
      <c r="J3234" t="str">
        <f>VLOOKUP(B3234,'De-Para_Estado_Regiao'!$B:$C,2,0)</f>
        <v>Sudeste</v>
      </c>
      <c r="K3234" s="41">
        <f t="shared" si="151"/>
        <v>24498.9</v>
      </c>
      <c r="L3234" s="15">
        <f t="shared" si="152"/>
        <v>0.66200000000000003</v>
      </c>
    </row>
    <row r="3235" spans="1:12" x14ac:dyDescent="0.25">
      <c r="A3235" s="50" t="s">
        <v>437</v>
      </c>
      <c r="B3235" s="50" t="s">
        <v>27</v>
      </c>
      <c r="C3235" s="50">
        <v>1829</v>
      </c>
      <c r="D3235" s="50">
        <v>0.76900000000000002</v>
      </c>
      <c r="E3235" s="50">
        <v>0.73699999999999999</v>
      </c>
      <c r="F3235" s="50">
        <v>0.72799999999999998</v>
      </c>
      <c r="G3235" s="51">
        <v>24487.27</v>
      </c>
      <c r="H3235" s="50">
        <v>55</v>
      </c>
      <c r="I3235" t="str">
        <f t="shared" si="150"/>
        <v>Alto</v>
      </c>
      <c r="J3235" t="str">
        <f>VLOOKUP(B3235,'De-Para_Estado_Regiao'!$B:$C,2,0)</f>
        <v>Sudeste</v>
      </c>
      <c r="K3235" s="41">
        <f t="shared" si="151"/>
        <v>24487.27</v>
      </c>
      <c r="L3235" s="15">
        <f t="shared" si="152"/>
        <v>0.73699999999999999</v>
      </c>
    </row>
    <row r="3236" spans="1:12" x14ac:dyDescent="0.25">
      <c r="A3236" s="50" t="s">
        <v>1183</v>
      </c>
      <c r="B3236" s="50" t="s">
        <v>30</v>
      </c>
      <c r="C3236" s="50">
        <v>237</v>
      </c>
      <c r="D3236" s="50">
        <v>0.61099999999999999</v>
      </c>
      <c r="E3236" s="50">
        <v>0.65800000000000003</v>
      </c>
      <c r="F3236" s="50">
        <v>0.436</v>
      </c>
      <c r="G3236" s="51">
        <v>24476.1</v>
      </c>
      <c r="H3236" s="50">
        <v>24</v>
      </c>
      <c r="I3236" t="str">
        <f t="shared" si="150"/>
        <v>Médio</v>
      </c>
      <c r="J3236" t="str">
        <f>VLOOKUP(B3236,'De-Para_Estado_Regiao'!$B:$C,2,0)</f>
        <v>Sudeste</v>
      </c>
      <c r="K3236" s="41">
        <f t="shared" si="151"/>
        <v>24476.1</v>
      </c>
      <c r="L3236" s="15">
        <f t="shared" si="152"/>
        <v>0.65800000000000003</v>
      </c>
    </row>
    <row r="3237" spans="1:12" x14ac:dyDescent="0.25">
      <c r="A3237" s="50" t="s">
        <v>373</v>
      </c>
      <c r="B3237" s="50" t="s">
        <v>27</v>
      </c>
      <c r="C3237" s="50">
        <v>3998</v>
      </c>
      <c r="D3237" s="50">
        <v>0.79</v>
      </c>
      <c r="E3237" s="50">
        <v>0.74199999999999999</v>
      </c>
      <c r="F3237" s="50">
        <v>0.75800000000000001</v>
      </c>
      <c r="G3237" s="51">
        <v>24424.5</v>
      </c>
      <c r="H3237" s="50">
        <v>86</v>
      </c>
      <c r="I3237" t="str">
        <f t="shared" si="150"/>
        <v>Alto</v>
      </c>
      <c r="J3237" t="str">
        <f>VLOOKUP(B3237,'De-Para_Estado_Regiao'!$B:$C,2,0)</f>
        <v>Sudeste</v>
      </c>
      <c r="K3237" s="41">
        <f t="shared" si="151"/>
        <v>24424.5</v>
      </c>
      <c r="L3237" s="15">
        <f t="shared" si="152"/>
        <v>0.74199999999999999</v>
      </c>
    </row>
    <row r="3238" spans="1:12" x14ac:dyDescent="0.25">
      <c r="A3238" s="50" t="s">
        <v>3244</v>
      </c>
      <c r="B3238" s="50" t="s">
        <v>27</v>
      </c>
      <c r="C3238" s="50">
        <v>199</v>
      </c>
      <c r="D3238" s="50">
        <v>0.71099999999999997</v>
      </c>
      <c r="E3238" s="50">
        <v>0.68799999999999994</v>
      </c>
      <c r="F3238" s="50">
        <v>0.64200000000000002</v>
      </c>
      <c r="G3238" s="51">
        <v>24406.16</v>
      </c>
      <c r="H3238" s="50">
        <v>1</v>
      </c>
      <c r="I3238" t="str">
        <f t="shared" si="150"/>
        <v>Alto</v>
      </c>
      <c r="J3238" t="str">
        <f>VLOOKUP(B3238,'De-Para_Estado_Regiao'!$B:$C,2,0)</f>
        <v>Sudeste</v>
      </c>
      <c r="K3238" s="41">
        <f t="shared" si="151"/>
        <v>24406.16</v>
      </c>
      <c r="L3238" s="15">
        <f t="shared" si="152"/>
        <v>0.68799999999999994</v>
      </c>
    </row>
    <row r="3239" spans="1:12" x14ac:dyDescent="0.25">
      <c r="A3239" s="52" t="s">
        <v>406</v>
      </c>
      <c r="B3239" s="52" t="s">
        <v>27</v>
      </c>
      <c r="C3239" s="52">
        <v>1495</v>
      </c>
      <c r="D3239" s="52">
        <v>0.76900000000000002</v>
      </c>
      <c r="E3239" s="52">
        <v>0.75</v>
      </c>
      <c r="F3239" s="52">
        <v>0.70099999999999996</v>
      </c>
      <c r="G3239" s="53">
        <v>24386.639999999999</v>
      </c>
      <c r="H3239" s="52">
        <v>44</v>
      </c>
      <c r="I3239" t="str">
        <f t="shared" si="150"/>
        <v>Alto</v>
      </c>
      <c r="J3239" t="str">
        <f>VLOOKUP(B3239,'De-Para_Estado_Regiao'!$B:$C,2,0)</f>
        <v>Sudeste</v>
      </c>
      <c r="K3239" s="41">
        <f t="shared" si="151"/>
        <v>24386.639999999999</v>
      </c>
      <c r="L3239" s="15">
        <f t="shared" si="152"/>
        <v>0.75</v>
      </c>
    </row>
    <row r="3240" spans="1:12" x14ac:dyDescent="0.25">
      <c r="A3240" s="50" t="s">
        <v>1645</v>
      </c>
      <c r="B3240" s="50" t="s">
        <v>35</v>
      </c>
      <c r="C3240" s="50">
        <v>51</v>
      </c>
      <c r="D3240" s="50">
        <v>0.66700000000000004</v>
      </c>
      <c r="E3240" s="50">
        <v>0.67</v>
      </c>
      <c r="F3240" s="50">
        <v>0.52200000000000002</v>
      </c>
      <c r="G3240" s="51">
        <v>24354.400000000001</v>
      </c>
      <c r="H3240" s="50">
        <v>2</v>
      </c>
      <c r="I3240" t="str">
        <f t="shared" si="150"/>
        <v>Médio</v>
      </c>
      <c r="J3240" t="str">
        <f>VLOOKUP(B3240,'De-Para_Estado_Regiao'!$B:$C,2,0)</f>
        <v>Sudeste</v>
      </c>
      <c r="K3240" s="41">
        <f t="shared" si="151"/>
        <v>24354.400000000001</v>
      </c>
      <c r="L3240" s="15">
        <f t="shared" si="152"/>
        <v>0.67</v>
      </c>
    </row>
    <row r="3241" spans="1:12" x14ac:dyDescent="0.25">
      <c r="A3241" s="52" t="s">
        <v>318</v>
      </c>
      <c r="B3241" s="52" t="s">
        <v>27</v>
      </c>
      <c r="C3241" s="52">
        <v>1650</v>
      </c>
      <c r="D3241" s="52">
        <v>0.78</v>
      </c>
      <c r="E3241" s="52">
        <v>0.752</v>
      </c>
      <c r="F3241" s="52">
        <v>0.73699999999999999</v>
      </c>
      <c r="G3241" s="53">
        <v>24326.29</v>
      </c>
      <c r="H3241" s="52">
        <v>43</v>
      </c>
      <c r="I3241" t="str">
        <f t="shared" si="150"/>
        <v>Alto</v>
      </c>
      <c r="J3241" t="str">
        <f>VLOOKUP(B3241,'De-Para_Estado_Regiao'!$B:$C,2,0)</f>
        <v>Sudeste</v>
      </c>
      <c r="K3241" s="41">
        <f t="shared" si="151"/>
        <v>24326.29</v>
      </c>
      <c r="L3241" s="15">
        <f t="shared" si="152"/>
        <v>0.752</v>
      </c>
    </row>
    <row r="3242" spans="1:12" x14ac:dyDescent="0.25">
      <c r="A3242" s="52" t="s">
        <v>3521</v>
      </c>
      <c r="B3242" s="52" t="s">
        <v>35</v>
      </c>
      <c r="C3242" s="52">
        <v>221</v>
      </c>
      <c r="D3242" s="52">
        <v>0.68</v>
      </c>
      <c r="E3242" s="52">
        <v>0.65700000000000003</v>
      </c>
      <c r="F3242" s="52">
        <v>0.59699999999999998</v>
      </c>
      <c r="G3242" s="53">
        <v>24288.41</v>
      </c>
      <c r="H3242" s="52">
        <v>4</v>
      </c>
      <c r="I3242" t="str">
        <f t="shared" si="150"/>
        <v>Médio</v>
      </c>
      <c r="J3242" t="str">
        <f>VLOOKUP(B3242,'De-Para_Estado_Regiao'!$B:$C,2,0)</f>
        <v>Sudeste</v>
      </c>
      <c r="K3242" s="41">
        <f t="shared" si="151"/>
        <v>24288.41</v>
      </c>
      <c r="L3242" s="15">
        <f t="shared" si="152"/>
        <v>0.65700000000000003</v>
      </c>
    </row>
    <row r="3243" spans="1:12" x14ac:dyDescent="0.25">
      <c r="A3243" s="52" t="s">
        <v>1483</v>
      </c>
      <c r="B3243" s="52" t="s">
        <v>35</v>
      </c>
      <c r="C3243" s="52">
        <v>753</v>
      </c>
      <c r="D3243" s="52">
        <v>0.74099999999999999</v>
      </c>
      <c r="E3243" s="52">
        <v>0.73499999999999999</v>
      </c>
      <c r="F3243" s="52">
        <v>0.63600000000000001</v>
      </c>
      <c r="G3243" s="53">
        <v>24268.14</v>
      </c>
      <c r="H3243" s="52">
        <v>14</v>
      </c>
      <c r="I3243" t="str">
        <f t="shared" si="150"/>
        <v>Alto</v>
      </c>
      <c r="J3243" t="str">
        <f>VLOOKUP(B3243,'De-Para_Estado_Regiao'!$B:$C,2,0)</f>
        <v>Sudeste</v>
      </c>
      <c r="K3243" s="41">
        <f t="shared" si="151"/>
        <v>24268.14</v>
      </c>
      <c r="L3243" s="15">
        <f t="shared" si="152"/>
        <v>0.73499999999999999</v>
      </c>
    </row>
    <row r="3244" spans="1:12" x14ac:dyDescent="0.25">
      <c r="A3244" s="50" t="s">
        <v>189</v>
      </c>
      <c r="B3244" s="50" t="s">
        <v>35</v>
      </c>
      <c r="C3244" s="50">
        <v>8836</v>
      </c>
      <c r="D3244" s="50">
        <v>0.76400000000000001</v>
      </c>
      <c r="E3244" s="50">
        <v>0.753</v>
      </c>
      <c r="F3244" s="50">
        <v>0.70199999999999996</v>
      </c>
      <c r="G3244" s="51">
        <v>24191.34</v>
      </c>
      <c r="H3244" s="50">
        <v>222</v>
      </c>
      <c r="I3244" t="str">
        <f t="shared" si="150"/>
        <v>Alto</v>
      </c>
      <c r="J3244" t="str">
        <f>VLOOKUP(B3244,'De-Para_Estado_Regiao'!$B:$C,2,0)</f>
        <v>Sudeste</v>
      </c>
      <c r="K3244" s="41">
        <f t="shared" si="151"/>
        <v>24191.34</v>
      </c>
      <c r="L3244" s="15">
        <f t="shared" si="152"/>
        <v>0.753</v>
      </c>
    </row>
    <row r="3245" spans="1:12" x14ac:dyDescent="0.25">
      <c r="A3245" s="50" t="s">
        <v>1056</v>
      </c>
      <c r="B3245" s="50" t="s">
        <v>27</v>
      </c>
      <c r="C3245" s="50">
        <v>242</v>
      </c>
      <c r="D3245" s="50">
        <v>0.76800000000000002</v>
      </c>
      <c r="E3245" s="50">
        <v>0.74299999999999999</v>
      </c>
      <c r="F3245" s="50">
        <v>0.72199999999999998</v>
      </c>
      <c r="G3245" s="51">
        <v>24144.27</v>
      </c>
      <c r="H3245" s="50">
        <v>9</v>
      </c>
      <c r="I3245" t="str">
        <f t="shared" si="150"/>
        <v>Alto</v>
      </c>
      <c r="J3245" t="str">
        <f>VLOOKUP(B3245,'De-Para_Estado_Regiao'!$B:$C,2,0)</f>
        <v>Sudeste</v>
      </c>
      <c r="K3245" s="41">
        <f t="shared" si="151"/>
        <v>24144.27</v>
      </c>
      <c r="L3245" s="15">
        <f t="shared" si="152"/>
        <v>0.74299999999999999</v>
      </c>
    </row>
    <row r="3246" spans="1:12" x14ac:dyDescent="0.25">
      <c r="A3246" s="50" t="s">
        <v>4412</v>
      </c>
      <c r="B3246" s="50" t="s">
        <v>27</v>
      </c>
      <c r="C3246" s="50">
        <v>57</v>
      </c>
      <c r="D3246" s="50">
        <v>0.73299999999999998</v>
      </c>
      <c r="E3246" s="50">
        <v>0.71199999999999997</v>
      </c>
      <c r="F3246" s="50">
        <v>0.68700000000000006</v>
      </c>
      <c r="G3246" s="51">
        <v>24072.47</v>
      </c>
      <c r="H3246" s="50">
        <v>0</v>
      </c>
      <c r="I3246" t="str">
        <f t="shared" si="150"/>
        <v>Alto</v>
      </c>
      <c r="J3246" t="str">
        <f>VLOOKUP(B3246,'De-Para_Estado_Regiao'!$B:$C,2,0)</f>
        <v>Sudeste</v>
      </c>
      <c r="K3246" s="41">
        <f t="shared" si="151"/>
        <v>24072.47</v>
      </c>
      <c r="L3246" s="15">
        <f t="shared" si="152"/>
        <v>0.71199999999999997</v>
      </c>
    </row>
    <row r="3247" spans="1:12" x14ac:dyDescent="0.25">
      <c r="A3247" s="52" t="s">
        <v>358</v>
      </c>
      <c r="B3247" s="52" t="s">
        <v>27</v>
      </c>
      <c r="C3247" s="52">
        <v>2616</v>
      </c>
      <c r="D3247" s="52">
        <v>0.748</v>
      </c>
      <c r="E3247" s="52">
        <v>0.72699999999999998</v>
      </c>
      <c r="F3247" s="52">
        <v>0.69599999999999995</v>
      </c>
      <c r="G3247" s="53">
        <v>24057.32</v>
      </c>
      <c r="H3247" s="52">
        <v>67</v>
      </c>
      <c r="I3247" t="str">
        <f t="shared" si="150"/>
        <v>Alto</v>
      </c>
      <c r="J3247" t="str">
        <f>VLOOKUP(B3247,'De-Para_Estado_Regiao'!$B:$C,2,0)</f>
        <v>Sudeste</v>
      </c>
      <c r="K3247" s="41">
        <f t="shared" si="151"/>
        <v>24057.32</v>
      </c>
      <c r="L3247" s="15">
        <f t="shared" si="152"/>
        <v>0.72699999999999998</v>
      </c>
    </row>
    <row r="3248" spans="1:12" x14ac:dyDescent="0.25">
      <c r="A3248" s="52" t="s">
        <v>4428</v>
      </c>
      <c r="B3248" s="52" t="s">
        <v>27</v>
      </c>
      <c r="C3248" s="52">
        <v>83</v>
      </c>
      <c r="D3248" s="52">
        <v>0.74299999999999999</v>
      </c>
      <c r="E3248" s="52">
        <v>0.71899999999999997</v>
      </c>
      <c r="F3248" s="52">
        <v>0.68600000000000005</v>
      </c>
      <c r="G3248" s="53">
        <v>24046.86</v>
      </c>
      <c r="H3248" s="52">
        <v>0</v>
      </c>
      <c r="I3248" t="str">
        <f t="shared" si="150"/>
        <v>Alto</v>
      </c>
      <c r="J3248" t="str">
        <f>VLOOKUP(B3248,'De-Para_Estado_Regiao'!$B:$C,2,0)</f>
        <v>Sudeste</v>
      </c>
      <c r="K3248" s="41">
        <f t="shared" si="151"/>
        <v>24046.86</v>
      </c>
      <c r="L3248" s="15">
        <f t="shared" si="152"/>
        <v>0.71899999999999997</v>
      </c>
    </row>
    <row r="3249" spans="1:12" x14ac:dyDescent="0.25">
      <c r="A3249" s="52" t="s">
        <v>1959</v>
      </c>
      <c r="B3249" s="52" t="s">
        <v>27</v>
      </c>
      <c r="C3249" s="52">
        <v>324</v>
      </c>
      <c r="D3249" s="52">
        <v>0.70499999999999996</v>
      </c>
      <c r="E3249" s="52">
        <v>0.66400000000000003</v>
      </c>
      <c r="F3249" s="52">
        <v>0.63900000000000001</v>
      </c>
      <c r="G3249" s="53">
        <v>24005.35</v>
      </c>
      <c r="H3249" s="52">
        <v>2</v>
      </c>
      <c r="I3249" t="str">
        <f t="shared" si="150"/>
        <v>Alto</v>
      </c>
      <c r="J3249" t="str">
        <f>VLOOKUP(B3249,'De-Para_Estado_Regiao'!$B:$C,2,0)</f>
        <v>Sudeste</v>
      </c>
      <c r="K3249" s="41">
        <f t="shared" si="151"/>
        <v>24005.35</v>
      </c>
      <c r="L3249" s="15">
        <f t="shared" si="152"/>
        <v>0.66400000000000003</v>
      </c>
    </row>
    <row r="3250" spans="1:12" x14ac:dyDescent="0.25">
      <c r="A3250" s="52" t="s">
        <v>703</v>
      </c>
      <c r="B3250" s="52" t="s">
        <v>35</v>
      </c>
      <c r="C3250" s="52">
        <v>784</v>
      </c>
      <c r="D3250" s="52">
        <v>0.69</v>
      </c>
      <c r="E3250" s="52">
        <v>0.70699999999999996</v>
      </c>
      <c r="F3250" s="52">
        <v>0.55300000000000005</v>
      </c>
      <c r="G3250" s="53">
        <v>23987.31</v>
      </c>
      <c r="H3250" s="52">
        <v>18</v>
      </c>
      <c r="I3250" t="str">
        <f t="shared" si="150"/>
        <v>Médio</v>
      </c>
      <c r="J3250" t="str">
        <f>VLOOKUP(B3250,'De-Para_Estado_Regiao'!$B:$C,2,0)</f>
        <v>Sudeste</v>
      </c>
      <c r="K3250" s="41">
        <f t="shared" si="151"/>
        <v>23987.31</v>
      </c>
      <c r="L3250" s="15">
        <f t="shared" si="152"/>
        <v>0.70699999999999996</v>
      </c>
    </row>
    <row r="3251" spans="1:12" x14ac:dyDescent="0.25">
      <c r="A3251" s="52" t="s">
        <v>1521</v>
      </c>
      <c r="B3251" s="52" t="s">
        <v>27</v>
      </c>
      <c r="C3251" s="52">
        <v>137</v>
      </c>
      <c r="D3251" s="52">
        <v>0.74</v>
      </c>
      <c r="E3251" s="52">
        <v>0.71299999999999997</v>
      </c>
      <c r="F3251" s="52">
        <v>0.69</v>
      </c>
      <c r="G3251" s="53">
        <v>23947.27</v>
      </c>
      <c r="H3251" s="52">
        <v>4</v>
      </c>
      <c r="I3251" t="str">
        <f t="shared" si="150"/>
        <v>Alto</v>
      </c>
      <c r="J3251" t="str">
        <f>VLOOKUP(B3251,'De-Para_Estado_Regiao'!$B:$C,2,0)</f>
        <v>Sudeste</v>
      </c>
      <c r="K3251" s="41">
        <f t="shared" si="151"/>
        <v>23947.27</v>
      </c>
      <c r="L3251" s="15">
        <f t="shared" si="152"/>
        <v>0.71299999999999997</v>
      </c>
    </row>
    <row r="3252" spans="1:12" x14ac:dyDescent="0.25">
      <c r="A3252" s="52" t="s">
        <v>1689</v>
      </c>
      <c r="B3252" s="52" t="s">
        <v>27</v>
      </c>
      <c r="C3252" s="52">
        <v>149</v>
      </c>
      <c r="D3252" s="52">
        <v>0.73</v>
      </c>
      <c r="E3252" s="52">
        <v>0.71</v>
      </c>
      <c r="F3252" s="52">
        <v>0.64800000000000002</v>
      </c>
      <c r="G3252" s="53">
        <v>23911.98</v>
      </c>
      <c r="H3252" s="52">
        <v>3</v>
      </c>
      <c r="I3252" t="str">
        <f t="shared" si="150"/>
        <v>Alto</v>
      </c>
      <c r="J3252" t="str">
        <f>VLOOKUP(B3252,'De-Para_Estado_Regiao'!$B:$C,2,0)</f>
        <v>Sudeste</v>
      </c>
      <c r="K3252" s="41">
        <f t="shared" si="151"/>
        <v>23911.98</v>
      </c>
      <c r="L3252" s="15">
        <f t="shared" si="152"/>
        <v>0.71</v>
      </c>
    </row>
    <row r="3253" spans="1:12" x14ac:dyDescent="0.25">
      <c r="A3253" s="50" t="s">
        <v>522</v>
      </c>
      <c r="B3253" s="50" t="s">
        <v>27</v>
      </c>
      <c r="C3253" s="50">
        <v>2067</v>
      </c>
      <c r="D3253" s="50">
        <v>0.73499999999999999</v>
      </c>
      <c r="E3253" s="50">
        <v>0.72799999999999998</v>
      </c>
      <c r="F3253" s="50">
        <v>0.64</v>
      </c>
      <c r="G3253" s="51">
        <v>23899.439999999999</v>
      </c>
      <c r="H3253" s="50">
        <v>32</v>
      </c>
      <c r="I3253" t="str">
        <f t="shared" si="150"/>
        <v>Alto</v>
      </c>
      <c r="J3253" t="str">
        <f>VLOOKUP(B3253,'De-Para_Estado_Regiao'!$B:$C,2,0)</f>
        <v>Sudeste</v>
      </c>
      <c r="K3253" s="41">
        <f t="shared" si="151"/>
        <v>23899.439999999999</v>
      </c>
      <c r="L3253" s="15">
        <f t="shared" si="152"/>
        <v>0.72799999999999998</v>
      </c>
    </row>
    <row r="3254" spans="1:12" x14ac:dyDescent="0.25">
      <c r="A3254" s="52" t="s">
        <v>4233</v>
      </c>
      <c r="B3254" s="52" t="s">
        <v>27</v>
      </c>
      <c r="C3254" s="52">
        <v>126</v>
      </c>
      <c r="D3254" s="52">
        <v>0.70499999999999996</v>
      </c>
      <c r="E3254" s="52">
        <v>0.67400000000000004</v>
      </c>
      <c r="F3254" s="52">
        <v>0.61499999999999999</v>
      </c>
      <c r="G3254" s="53">
        <v>23844.62</v>
      </c>
      <c r="H3254" s="52">
        <v>1</v>
      </c>
      <c r="I3254" t="str">
        <f t="shared" si="150"/>
        <v>Alto</v>
      </c>
      <c r="J3254" t="str">
        <f>VLOOKUP(B3254,'De-Para_Estado_Regiao'!$B:$C,2,0)</f>
        <v>Sudeste</v>
      </c>
      <c r="K3254" s="41">
        <f t="shared" si="151"/>
        <v>23844.62</v>
      </c>
      <c r="L3254" s="15">
        <f t="shared" si="152"/>
        <v>0.67400000000000004</v>
      </c>
    </row>
    <row r="3255" spans="1:12" x14ac:dyDescent="0.25">
      <c r="A3255" s="52" t="s">
        <v>655</v>
      </c>
      <c r="B3255" s="52" t="s">
        <v>27</v>
      </c>
      <c r="C3255" s="52">
        <v>2063</v>
      </c>
      <c r="D3255" s="52">
        <v>0.75</v>
      </c>
      <c r="E3255" s="52">
        <v>0.71399999999999997</v>
      </c>
      <c r="F3255" s="52">
        <v>0.7</v>
      </c>
      <c r="G3255" s="53">
        <v>23820.74</v>
      </c>
      <c r="H3255" s="52">
        <v>26</v>
      </c>
      <c r="I3255" t="str">
        <f t="shared" si="150"/>
        <v>Alto</v>
      </c>
      <c r="J3255" t="str">
        <f>VLOOKUP(B3255,'De-Para_Estado_Regiao'!$B:$C,2,0)</f>
        <v>Sudeste</v>
      </c>
      <c r="K3255" s="41">
        <f t="shared" si="151"/>
        <v>23820.74</v>
      </c>
      <c r="L3255" s="15">
        <f t="shared" si="152"/>
        <v>0.71399999999999997</v>
      </c>
    </row>
    <row r="3256" spans="1:12" x14ac:dyDescent="0.25">
      <c r="A3256" s="52" t="s">
        <v>617</v>
      </c>
      <c r="B3256" s="52" t="s">
        <v>35</v>
      </c>
      <c r="C3256" s="52">
        <v>3932</v>
      </c>
      <c r="D3256" s="52">
        <v>0.69</v>
      </c>
      <c r="E3256" s="52">
        <v>0.69199999999999995</v>
      </c>
      <c r="F3256" s="52">
        <v>0.56299999999999994</v>
      </c>
      <c r="G3256" s="53">
        <v>23730.94</v>
      </c>
      <c r="H3256" s="52">
        <v>59</v>
      </c>
      <c r="I3256" t="str">
        <f t="shared" si="150"/>
        <v>Médio</v>
      </c>
      <c r="J3256" t="str">
        <f>VLOOKUP(B3256,'De-Para_Estado_Regiao'!$B:$C,2,0)</f>
        <v>Sudeste</v>
      </c>
      <c r="K3256" s="41">
        <f t="shared" si="151"/>
        <v>23730.94</v>
      </c>
      <c r="L3256" s="15">
        <f t="shared" si="152"/>
        <v>0.69199999999999995</v>
      </c>
    </row>
    <row r="3257" spans="1:12" x14ac:dyDescent="0.25">
      <c r="A3257" s="50" t="s">
        <v>1883</v>
      </c>
      <c r="B3257" s="50" t="s">
        <v>35</v>
      </c>
      <c r="C3257" s="50">
        <v>331</v>
      </c>
      <c r="D3257" s="50">
        <v>0.72099999999999997</v>
      </c>
      <c r="E3257" s="50">
        <v>0.68200000000000005</v>
      </c>
      <c r="F3257" s="50">
        <v>0.65400000000000003</v>
      </c>
      <c r="G3257" s="51">
        <v>23648.880000000001</v>
      </c>
      <c r="H3257" s="50">
        <v>6</v>
      </c>
      <c r="I3257" t="str">
        <f t="shared" si="150"/>
        <v>Alto</v>
      </c>
      <c r="J3257" t="str">
        <f>VLOOKUP(B3257,'De-Para_Estado_Regiao'!$B:$C,2,0)</f>
        <v>Sudeste</v>
      </c>
      <c r="K3257" s="41">
        <f t="shared" si="151"/>
        <v>23648.880000000001</v>
      </c>
      <c r="L3257" s="15">
        <f t="shared" si="152"/>
        <v>0.68200000000000005</v>
      </c>
    </row>
    <row r="3258" spans="1:12" x14ac:dyDescent="0.25">
      <c r="A3258" s="52" t="s">
        <v>2008</v>
      </c>
      <c r="B3258" s="52" t="s">
        <v>35</v>
      </c>
      <c r="C3258" s="52">
        <v>652</v>
      </c>
      <c r="D3258" s="52">
        <v>0.70099999999999996</v>
      </c>
      <c r="E3258" s="52">
        <v>0.67900000000000005</v>
      </c>
      <c r="F3258" s="52">
        <v>0.61099999999999999</v>
      </c>
      <c r="G3258" s="53">
        <v>23619.61</v>
      </c>
      <c r="H3258" s="52">
        <v>22</v>
      </c>
      <c r="I3258" t="str">
        <f t="shared" si="150"/>
        <v>Alto</v>
      </c>
      <c r="J3258" t="str">
        <f>VLOOKUP(B3258,'De-Para_Estado_Regiao'!$B:$C,2,0)</f>
        <v>Sudeste</v>
      </c>
      <c r="K3258" s="41">
        <f t="shared" si="151"/>
        <v>23619.61</v>
      </c>
      <c r="L3258" s="15">
        <f t="shared" si="152"/>
        <v>0.67900000000000005</v>
      </c>
    </row>
    <row r="3259" spans="1:12" x14ac:dyDescent="0.25">
      <c r="A3259" s="52" t="s">
        <v>1627</v>
      </c>
      <c r="B3259" s="52" t="s">
        <v>27</v>
      </c>
      <c r="C3259" s="52">
        <v>287</v>
      </c>
      <c r="D3259" s="52">
        <v>0.73</v>
      </c>
      <c r="E3259" s="52">
        <v>0.72</v>
      </c>
      <c r="F3259" s="52">
        <v>0.64500000000000002</v>
      </c>
      <c r="G3259" s="53">
        <v>23550.52</v>
      </c>
      <c r="H3259" s="52">
        <v>9</v>
      </c>
      <c r="I3259" t="str">
        <f t="shared" si="150"/>
        <v>Alto</v>
      </c>
      <c r="J3259" t="str">
        <f>VLOOKUP(B3259,'De-Para_Estado_Regiao'!$B:$C,2,0)</f>
        <v>Sudeste</v>
      </c>
      <c r="K3259" s="41">
        <f t="shared" si="151"/>
        <v>23550.52</v>
      </c>
      <c r="L3259" s="15">
        <f t="shared" si="152"/>
        <v>0.72</v>
      </c>
    </row>
    <row r="3260" spans="1:12" x14ac:dyDescent="0.25">
      <c r="A3260" s="52" t="s">
        <v>3517</v>
      </c>
      <c r="B3260" s="52" t="s">
        <v>27</v>
      </c>
      <c r="C3260" s="52">
        <v>258</v>
      </c>
      <c r="D3260" s="52">
        <v>0.73199999999999998</v>
      </c>
      <c r="E3260" s="52">
        <v>0.68899999999999995</v>
      </c>
      <c r="F3260" s="52">
        <v>0.70299999999999996</v>
      </c>
      <c r="G3260" s="53">
        <v>23500.04</v>
      </c>
      <c r="H3260" s="52">
        <v>4</v>
      </c>
      <c r="I3260" t="str">
        <f t="shared" si="150"/>
        <v>Alto</v>
      </c>
      <c r="J3260" t="str">
        <f>VLOOKUP(B3260,'De-Para_Estado_Regiao'!$B:$C,2,0)</f>
        <v>Sudeste</v>
      </c>
      <c r="K3260" s="41">
        <f t="shared" si="151"/>
        <v>23500.04</v>
      </c>
      <c r="L3260" s="15">
        <f t="shared" si="152"/>
        <v>0.68899999999999995</v>
      </c>
    </row>
    <row r="3261" spans="1:12" x14ac:dyDescent="0.25">
      <c r="A3261" s="52" t="s">
        <v>3472</v>
      </c>
      <c r="B3261" s="52" t="s">
        <v>35</v>
      </c>
      <c r="C3261" s="52">
        <v>231</v>
      </c>
      <c r="D3261" s="52">
        <v>0.74</v>
      </c>
      <c r="E3261" s="52">
        <v>0.70199999999999996</v>
      </c>
      <c r="F3261" s="52">
        <v>0.66100000000000003</v>
      </c>
      <c r="G3261" s="53">
        <v>23486.48</v>
      </c>
      <c r="H3261" s="52">
        <v>7</v>
      </c>
      <c r="I3261" t="str">
        <f t="shared" si="150"/>
        <v>Alto</v>
      </c>
      <c r="J3261" t="str">
        <f>VLOOKUP(B3261,'De-Para_Estado_Regiao'!$B:$C,2,0)</f>
        <v>Sudeste</v>
      </c>
      <c r="K3261" s="41">
        <f t="shared" si="151"/>
        <v>23486.48</v>
      </c>
      <c r="L3261" s="15">
        <f t="shared" si="152"/>
        <v>0.70199999999999996</v>
      </c>
    </row>
    <row r="3262" spans="1:12" x14ac:dyDescent="0.25">
      <c r="A3262" s="50" t="s">
        <v>2202</v>
      </c>
      <c r="B3262" s="50" t="s">
        <v>27</v>
      </c>
      <c r="C3262" s="50">
        <v>1139</v>
      </c>
      <c r="D3262" s="50">
        <v>0.71</v>
      </c>
      <c r="E3262" s="50">
        <v>0.71</v>
      </c>
      <c r="F3262" s="50">
        <v>0.64</v>
      </c>
      <c r="G3262" s="51">
        <v>23459.93</v>
      </c>
      <c r="H3262" s="50">
        <v>11</v>
      </c>
      <c r="I3262" t="str">
        <f t="shared" si="150"/>
        <v>Alto</v>
      </c>
      <c r="J3262" t="str">
        <f>VLOOKUP(B3262,'De-Para_Estado_Regiao'!$B:$C,2,0)</f>
        <v>Sudeste</v>
      </c>
      <c r="K3262" s="41">
        <f t="shared" si="151"/>
        <v>23459.93</v>
      </c>
      <c r="L3262" s="15">
        <f t="shared" si="152"/>
        <v>0.71</v>
      </c>
    </row>
    <row r="3263" spans="1:12" x14ac:dyDescent="0.25">
      <c r="A3263" s="52" t="s">
        <v>590</v>
      </c>
      <c r="B3263" s="52" t="s">
        <v>27</v>
      </c>
      <c r="C3263" s="52">
        <v>1335</v>
      </c>
      <c r="D3263" s="52">
        <v>0.70799999999999996</v>
      </c>
      <c r="E3263" s="52">
        <v>0.69899999999999995</v>
      </c>
      <c r="F3263" s="52">
        <v>0.61399999999999999</v>
      </c>
      <c r="G3263" s="53">
        <v>23443.53</v>
      </c>
      <c r="H3263" s="52">
        <v>27</v>
      </c>
      <c r="I3263" t="str">
        <f t="shared" si="150"/>
        <v>Alto</v>
      </c>
      <c r="J3263" t="str">
        <f>VLOOKUP(B3263,'De-Para_Estado_Regiao'!$B:$C,2,0)</f>
        <v>Sudeste</v>
      </c>
      <c r="K3263" s="41">
        <f t="shared" si="151"/>
        <v>23443.53</v>
      </c>
      <c r="L3263" s="15">
        <f t="shared" si="152"/>
        <v>0.69899999999999995</v>
      </c>
    </row>
    <row r="3264" spans="1:12" x14ac:dyDescent="0.25">
      <c r="A3264" s="50" t="s">
        <v>1652</v>
      </c>
      <c r="B3264" s="50" t="s">
        <v>35</v>
      </c>
      <c r="C3264" s="50">
        <v>716</v>
      </c>
      <c r="D3264" s="50">
        <v>0.72</v>
      </c>
      <c r="E3264" s="50">
        <v>0.72299999999999998</v>
      </c>
      <c r="F3264" s="50">
        <v>0.63</v>
      </c>
      <c r="G3264" s="51">
        <v>23429.57</v>
      </c>
      <c r="H3264" s="50">
        <v>12</v>
      </c>
      <c r="I3264" t="str">
        <f t="shared" si="150"/>
        <v>Alto</v>
      </c>
      <c r="J3264" t="str">
        <f>VLOOKUP(B3264,'De-Para_Estado_Regiao'!$B:$C,2,0)</f>
        <v>Sudeste</v>
      </c>
      <c r="K3264" s="41">
        <f t="shared" si="151"/>
        <v>23429.57</v>
      </c>
      <c r="L3264" s="15">
        <f t="shared" si="152"/>
        <v>0.72299999999999998</v>
      </c>
    </row>
    <row r="3265" spans="1:12" x14ac:dyDescent="0.25">
      <c r="A3265" s="52" t="s">
        <v>446</v>
      </c>
      <c r="B3265" s="52" t="s">
        <v>27</v>
      </c>
      <c r="C3265" s="52">
        <v>533</v>
      </c>
      <c r="D3265" s="52">
        <v>0.76700000000000002</v>
      </c>
      <c r="E3265" s="52">
        <v>0.76400000000000001</v>
      </c>
      <c r="F3265" s="52">
        <v>0.67600000000000005</v>
      </c>
      <c r="G3265" s="53">
        <v>23411.1</v>
      </c>
      <c r="H3265" s="52">
        <v>37</v>
      </c>
      <c r="I3265" t="str">
        <f t="shared" si="150"/>
        <v>Alto</v>
      </c>
      <c r="J3265" t="str">
        <f>VLOOKUP(B3265,'De-Para_Estado_Regiao'!$B:$C,2,0)</f>
        <v>Sudeste</v>
      </c>
      <c r="K3265" s="41">
        <f t="shared" si="151"/>
        <v>23411.1</v>
      </c>
      <c r="L3265" s="15">
        <f t="shared" si="152"/>
        <v>0.76400000000000001</v>
      </c>
    </row>
    <row r="3266" spans="1:12" x14ac:dyDescent="0.25">
      <c r="A3266" s="52" t="s">
        <v>659</v>
      </c>
      <c r="B3266" s="52" t="s">
        <v>27</v>
      </c>
      <c r="C3266" s="52">
        <v>965</v>
      </c>
      <c r="D3266" s="52">
        <v>0.71299999999999997</v>
      </c>
      <c r="E3266" s="52">
        <v>0.71599999999999997</v>
      </c>
      <c r="F3266" s="52">
        <v>0.63100000000000001</v>
      </c>
      <c r="G3266" s="53">
        <v>23407.62</v>
      </c>
      <c r="H3266" s="52">
        <v>17</v>
      </c>
      <c r="I3266" t="str">
        <f t="shared" ref="I3266:I3329" si="153">IF(D3266&lt;0.55,"Baixo",IF(D3266&lt;0.7,"Médio",IF(D3266&lt;0.8,"Alto","Muito Alto")))</f>
        <v>Alto</v>
      </c>
      <c r="J3266" t="str">
        <f>VLOOKUP(B3266,'De-Para_Estado_Regiao'!$B:$C,2,0)</f>
        <v>Sudeste</v>
      </c>
      <c r="K3266" s="41">
        <f t="shared" si="151"/>
        <v>23407.62</v>
      </c>
      <c r="L3266" s="15">
        <f t="shared" si="152"/>
        <v>0.71599999999999997</v>
      </c>
    </row>
    <row r="3267" spans="1:12" x14ac:dyDescent="0.25">
      <c r="A3267" s="52" t="s">
        <v>422</v>
      </c>
      <c r="B3267" s="52" t="s">
        <v>27</v>
      </c>
      <c r="C3267" s="52">
        <v>2269</v>
      </c>
      <c r="D3267" s="52">
        <v>0.75</v>
      </c>
      <c r="E3267" s="52">
        <v>0.76100000000000001</v>
      </c>
      <c r="F3267" s="52">
        <v>0.64800000000000002</v>
      </c>
      <c r="G3267" s="53">
        <v>23400.87</v>
      </c>
      <c r="H3267" s="52">
        <v>48</v>
      </c>
      <c r="I3267" t="str">
        <f t="shared" si="153"/>
        <v>Alto</v>
      </c>
      <c r="J3267" t="str">
        <f>VLOOKUP(B3267,'De-Para_Estado_Regiao'!$B:$C,2,0)</f>
        <v>Sudeste</v>
      </c>
      <c r="K3267" s="41">
        <f t="shared" ref="K3267:K3330" si="154">G3267</f>
        <v>23400.87</v>
      </c>
      <c r="L3267" s="15">
        <f t="shared" ref="L3267:L3330" si="155">E3267</f>
        <v>0.76100000000000001</v>
      </c>
    </row>
    <row r="3268" spans="1:12" x14ac:dyDescent="0.25">
      <c r="A3268" s="52" t="s">
        <v>2649</v>
      </c>
      <c r="B3268" s="52" t="s">
        <v>27</v>
      </c>
      <c r="C3268" s="52">
        <v>421</v>
      </c>
      <c r="D3268" s="52">
        <v>0.7</v>
      </c>
      <c r="E3268" s="52">
        <v>0.66400000000000003</v>
      </c>
      <c r="F3268" s="52">
        <v>0.63700000000000001</v>
      </c>
      <c r="G3268" s="53">
        <v>23400.79</v>
      </c>
      <c r="H3268" s="52">
        <v>7</v>
      </c>
      <c r="I3268" t="str">
        <f t="shared" si="153"/>
        <v>Alto</v>
      </c>
      <c r="J3268" t="str">
        <f>VLOOKUP(B3268,'De-Para_Estado_Regiao'!$B:$C,2,0)</f>
        <v>Sudeste</v>
      </c>
      <c r="K3268" s="41">
        <f t="shared" si="154"/>
        <v>23400.79</v>
      </c>
      <c r="L3268" s="15">
        <f t="shared" si="155"/>
        <v>0.66400000000000003</v>
      </c>
    </row>
    <row r="3269" spans="1:12" x14ac:dyDescent="0.25">
      <c r="A3269" s="52" t="s">
        <v>471</v>
      </c>
      <c r="B3269" s="52" t="s">
        <v>35</v>
      </c>
      <c r="C3269" s="52">
        <v>4932</v>
      </c>
      <c r="D3269" s="52">
        <v>0.68799999999999994</v>
      </c>
      <c r="E3269" s="52">
        <v>0.67700000000000005</v>
      </c>
      <c r="F3269" s="52">
        <v>0.59199999999999997</v>
      </c>
      <c r="G3269" s="53">
        <v>23398.53</v>
      </c>
      <c r="H3269" s="52">
        <v>83</v>
      </c>
      <c r="I3269" t="str">
        <f t="shared" si="153"/>
        <v>Médio</v>
      </c>
      <c r="J3269" t="str">
        <f>VLOOKUP(B3269,'De-Para_Estado_Regiao'!$B:$C,2,0)</f>
        <v>Sudeste</v>
      </c>
      <c r="K3269" s="41">
        <f t="shared" si="154"/>
        <v>23398.53</v>
      </c>
      <c r="L3269" s="15">
        <f t="shared" si="155"/>
        <v>0.67700000000000005</v>
      </c>
    </row>
    <row r="3270" spans="1:12" x14ac:dyDescent="0.25">
      <c r="A3270" s="52" t="s">
        <v>1790</v>
      </c>
      <c r="B3270" s="52" t="s">
        <v>27</v>
      </c>
      <c r="C3270" s="52">
        <v>595</v>
      </c>
      <c r="D3270" s="52">
        <v>0.63900000000000001</v>
      </c>
      <c r="E3270" s="52">
        <v>0.59199999999999997</v>
      </c>
      <c r="F3270" s="52">
        <v>0.55300000000000005</v>
      </c>
      <c r="G3270" s="53">
        <v>23377.9</v>
      </c>
      <c r="H3270" s="52">
        <v>15</v>
      </c>
      <c r="I3270" t="str">
        <f t="shared" si="153"/>
        <v>Médio</v>
      </c>
      <c r="J3270" t="str">
        <f>VLOOKUP(B3270,'De-Para_Estado_Regiao'!$B:$C,2,0)</f>
        <v>Sudeste</v>
      </c>
      <c r="K3270" s="41">
        <f t="shared" si="154"/>
        <v>23377.9</v>
      </c>
      <c r="L3270" s="15">
        <f t="shared" si="155"/>
        <v>0.59199999999999997</v>
      </c>
    </row>
    <row r="3271" spans="1:12" x14ac:dyDescent="0.25">
      <c r="A3271" s="50" t="s">
        <v>1059</v>
      </c>
      <c r="B3271" s="50" t="s">
        <v>35</v>
      </c>
      <c r="C3271" s="50">
        <v>824</v>
      </c>
      <c r="D3271" s="50">
        <v>0.71499999999999997</v>
      </c>
      <c r="E3271" s="50">
        <v>0.69</v>
      </c>
      <c r="F3271" s="50">
        <v>0.623</v>
      </c>
      <c r="G3271" s="51">
        <v>23369.48</v>
      </c>
      <c r="H3271" s="50">
        <v>18</v>
      </c>
      <c r="I3271" t="str">
        <f t="shared" si="153"/>
        <v>Alto</v>
      </c>
      <c r="J3271" t="str">
        <f>VLOOKUP(B3271,'De-Para_Estado_Regiao'!$B:$C,2,0)</f>
        <v>Sudeste</v>
      </c>
      <c r="K3271" s="41">
        <f t="shared" si="154"/>
        <v>23369.48</v>
      </c>
      <c r="L3271" s="15">
        <f t="shared" si="155"/>
        <v>0.69</v>
      </c>
    </row>
    <row r="3272" spans="1:12" x14ac:dyDescent="0.25">
      <c r="A3272" s="52" t="s">
        <v>1020</v>
      </c>
      <c r="B3272" s="52" t="s">
        <v>78</v>
      </c>
      <c r="C3272" s="52">
        <v>977</v>
      </c>
      <c r="D3272" s="52">
        <v>0.72599999999999998</v>
      </c>
      <c r="E3272" s="52">
        <v>0.70299999999999996</v>
      </c>
      <c r="F3272" s="52">
        <v>0.63900000000000001</v>
      </c>
      <c r="G3272" s="53">
        <v>23339.54</v>
      </c>
      <c r="H3272" s="52">
        <v>43</v>
      </c>
      <c r="I3272" t="str">
        <f t="shared" si="153"/>
        <v>Alto</v>
      </c>
      <c r="J3272" t="str">
        <f>VLOOKUP(B3272,'De-Para_Estado_Regiao'!$B:$C,2,0)</f>
        <v>Sudeste</v>
      </c>
      <c r="K3272" s="41">
        <f t="shared" si="154"/>
        <v>23339.54</v>
      </c>
      <c r="L3272" s="15">
        <f t="shared" si="155"/>
        <v>0.70299999999999996</v>
      </c>
    </row>
    <row r="3273" spans="1:12" x14ac:dyDescent="0.25">
      <c r="A3273" s="52" t="s">
        <v>3395</v>
      </c>
      <c r="B3273" s="52" t="s">
        <v>35</v>
      </c>
      <c r="C3273" s="52">
        <v>243</v>
      </c>
      <c r="D3273" s="52">
        <v>0.71</v>
      </c>
      <c r="E3273" s="52">
        <v>0.70899999999999996</v>
      </c>
      <c r="F3273" s="52">
        <v>0.61199999999999999</v>
      </c>
      <c r="G3273" s="53">
        <v>23317.35</v>
      </c>
      <c r="H3273" s="52">
        <v>8</v>
      </c>
      <c r="I3273" t="str">
        <f t="shared" si="153"/>
        <v>Alto</v>
      </c>
      <c r="J3273" t="str">
        <f>VLOOKUP(B3273,'De-Para_Estado_Regiao'!$B:$C,2,0)</f>
        <v>Sudeste</v>
      </c>
      <c r="K3273" s="41">
        <f t="shared" si="154"/>
        <v>23317.35</v>
      </c>
      <c r="L3273" s="15">
        <f t="shared" si="155"/>
        <v>0.70899999999999996</v>
      </c>
    </row>
    <row r="3274" spans="1:12" x14ac:dyDescent="0.25">
      <c r="A3274" s="50" t="s">
        <v>2458</v>
      </c>
      <c r="B3274" s="50" t="s">
        <v>78</v>
      </c>
      <c r="C3274" s="50">
        <v>344</v>
      </c>
      <c r="D3274" s="50">
        <v>0.71</v>
      </c>
      <c r="E3274" s="50">
        <v>0.70299999999999996</v>
      </c>
      <c r="F3274" s="50">
        <v>0.61099999999999999</v>
      </c>
      <c r="G3274" s="51">
        <v>23295.87</v>
      </c>
      <c r="H3274" s="50">
        <v>26</v>
      </c>
      <c r="I3274" t="str">
        <f t="shared" si="153"/>
        <v>Alto</v>
      </c>
      <c r="J3274" t="str">
        <f>VLOOKUP(B3274,'De-Para_Estado_Regiao'!$B:$C,2,0)</f>
        <v>Sudeste</v>
      </c>
      <c r="K3274" s="41">
        <f t="shared" si="154"/>
        <v>23295.87</v>
      </c>
      <c r="L3274" s="15">
        <f t="shared" si="155"/>
        <v>0.70299999999999996</v>
      </c>
    </row>
    <row r="3275" spans="1:12" x14ac:dyDescent="0.25">
      <c r="A3275" s="52" t="s">
        <v>879</v>
      </c>
      <c r="B3275" s="52" t="s">
        <v>27</v>
      </c>
      <c r="C3275" s="52">
        <v>628</v>
      </c>
      <c r="D3275" s="52">
        <v>0.72</v>
      </c>
      <c r="E3275" s="52">
        <v>0.73399999999999999</v>
      </c>
      <c r="F3275" s="52">
        <v>0.63600000000000001</v>
      </c>
      <c r="G3275" s="53">
        <v>23278.9</v>
      </c>
      <c r="H3275" s="52">
        <v>12</v>
      </c>
      <c r="I3275" t="str">
        <f t="shared" si="153"/>
        <v>Alto</v>
      </c>
      <c r="J3275" t="str">
        <f>VLOOKUP(B3275,'De-Para_Estado_Regiao'!$B:$C,2,0)</f>
        <v>Sudeste</v>
      </c>
      <c r="K3275" s="41">
        <f t="shared" si="154"/>
        <v>23278.9</v>
      </c>
      <c r="L3275" s="15">
        <f t="shared" si="155"/>
        <v>0.73399999999999999</v>
      </c>
    </row>
    <row r="3276" spans="1:12" x14ac:dyDescent="0.25">
      <c r="A3276" s="52" t="s">
        <v>392</v>
      </c>
      <c r="B3276" s="52" t="s">
        <v>27</v>
      </c>
      <c r="C3276" s="52">
        <v>2446</v>
      </c>
      <c r="D3276" s="52">
        <v>0.747</v>
      </c>
      <c r="E3276" s="52">
        <v>0.73799999999999999</v>
      </c>
      <c r="F3276" s="52">
        <v>0.66700000000000004</v>
      </c>
      <c r="G3276" s="53">
        <v>23270.16</v>
      </c>
      <c r="H3276" s="52">
        <v>31</v>
      </c>
      <c r="I3276" t="str">
        <f t="shared" si="153"/>
        <v>Alto</v>
      </c>
      <c r="J3276" t="str">
        <f>VLOOKUP(B3276,'De-Para_Estado_Regiao'!$B:$C,2,0)</f>
        <v>Sudeste</v>
      </c>
      <c r="K3276" s="41">
        <f t="shared" si="154"/>
        <v>23270.16</v>
      </c>
      <c r="L3276" s="15">
        <f t="shared" si="155"/>
        <v>0.73799999999999999</v>
      </c>
    </row>
    <row r="3277" spans="1:12" x14ac:dyDescent="0.25">
      <c r="A3277" s="52" t="s">
        <v>404</v>
      </c>
      <c r="B3277" s="52" t="s">
        <v>35</v>
      </c>
      <c r="C3277" s="52">
        <v>2963</v>
      </c>
      <c r="D3277" s="52">
        <v>0.72199999999999998</v>
      </c>
      <c r="E3277" s="52">
        <v>0.73499999999999999</v>
      </c>
      <c r="F3277" s="52">
        <v>0.61299999999999999</v>
      </c>
      <c r="G3277" s="53">
        <v>23236.560000000001</v>
      </c>
      <c r="H3277" s="52">
        <v>84</v>
      </c>
      <c r="I3277" t="str">
        <f t="shared" si="153"/>
        <v>Alto</v>
      </c>
      <c r="J3277" t="str">
        <f>VLOOKUP(B3277,'De-Para_Estado_Regiao'!$B:$C,2,0)</f>
        <v>Sudeste</v>
      </c>
      <c r="K3277" s="41">
        <f t="shared" si="154"/>
        <v>23236.560000000001</v>
      </c>
      <c r="L3277" s="15">
        <f t="shared" si="155"/>
        <v>0.73499999999999999</v>
      </c>
    </row>
    <row r="3278" spans="1:12" x14ac:dyDescent="0.25">
      <c r="A3278" s="50" t="s">
        <v>888</v>
      </c>
      <c r="B3278" s="50" t="s">
        <v>30</v>
      </c>
      <c r="C3278" s="50">
        <v>1174</v>
      </c>
      <c r="D3278" s="50">
        <v>0.63900000000000001</v>
      </c>
      <c r="E3278" s="50">
        <v>0.61799999999999999</v>
      </c>
      <c r="F3278" s="50">
        <v>0.53300000000000003</v>
      </c>
      <c r="G3278" s="51">
        <v>23220.35</v>
      </c>
      <c r="H3278" s="50">
        <v>5</v>
      </c>
      <c r="I3278" t="str">
        <f t="shared" si="153"/>
        <v>Médio</v>
      </c>
      <c r="J3278" t="str">
        <f>VLOOKUP(B3278,'De-Para_Estado_Regiao'!$B:$C,2,0)</f>
        <v>Sudeste</v>
      </c>
      <c r="K3278" s="41">
        <f t="shared" si="154"/>
        <v>23220.35</v>
      </c>
      <c r="L3278" s="15">
        <f t="shared" si="155"/>
        <v>0.61799999999999999</v>
      </c>
    </row>
    <row r="3279" spans="1:12" x14ac:dyDescent="0.25">
      <c r="A3279" s="50" t="s">
        <v>1351</v>
      </c>
      <c r="B3279" s="50" t="s">
        <v>27</v>
      </c>
      <c r="C3279" s="50">
        <v>249</v>
      </c>
      <c r="D3279" s="50">
        <v>0.73299999999999998</v>
      </c>
      <c r="E3279" s="50">
        <v>0.70099999999999996</v>
      </c>
      <c r="F3279" s="50">
        <v>0.65500000000000003</v>
      </c>
      <c r="G3279" s="51">
        <v>23150.97</v>
      </c>
      <c r="H3279" s="50">
        <v>1</v>
      </c>
      <c r="I3279" t="str">
        <f t="shared" si="153"/>
        <v>Alto</v>
      </c>
      <c r="J3279" t="str">
        <f>VLOOKUP(B3279,'De-Para_Estado_Regiao'!$B:$C,2,0)</f>
        <v>Sudeste</v>
      </c>
      <c r="K3279" s="41">
        <f t="shared" si="154"/>
        <v>23150.97</v>
      </c>
      <c r="L3279" s="15">
        <f t="shared" si="155"/>
        <v>0.70099999999999996</v>
      </c>
    </row>
    <row r="3280" spans="1:12" x14ac:dyDescent="0.25">
      <c r="A3280" s="52" t="s">
        <v>596</v>
      </c>
      <c r="B3280" s="52" t="s">
        <v>35</v>
      </c>
      <c r="C3280" s="52">
        <v>1995</v>
      </c>
      <c r="D3280" s="52">
        <v>0.75</v>
      </c>
      <c r="E3280" s="52">
        <v>0.74199999999999999</v>
      </c>
      <c r="F3280" s="52">
        <v>0.66100000000000003</v>
      </c>
      <c r="G3280" s="53">
        <v>23101.42</v>
      </c>
      <c r="H3280" s="52">
        <v>47</v>
      </c>
      <c r="I3280" t="str">
        <f t="shared" si="153"/>
        <v>Alto</v>
      </c>
      <c r="J3280" t="str">
        <f>VLOOKUP(B3280,'De-Para_Estado_Regiao'!$B:$C,2,0)</f>
        <v>Sudeste</v>
      </c>
      <c r="K3280" s="41">
        <f t="shared" si="154"/>
        <v>23101.42</v>
      </c>
      <c r="L3280" s="15">
        <f t="shared" si="155"/>
        <v>0.74199999999999999</v>
      </c>
    </row>
    <row r="3281" spans="1:12" x14ac:dyDescent="0.25">
      <c r="A3281" s="52" t="s">
        <v>258</v>
      </c>
      <c r="B3281" s="52" t="s">
        <v>27</v>
      </c>
      <c r="C3281" s="52">
        <v>5584</v>
      </c>
      <c r="D3281" s="52">
        <v>0.75900000000000001</v>
      </c>
      <c r="E3281" s="52">
        <v>0.73499999999999999</v>
      </c>
      <c r="F3281" s="52">
        <v>0.70499999999999996</v>
      </c>
      <c r="G3281" s="53">
        <v>23100.59</v>
      </c>
      <c r="H3281" s="52">
        <v>126</v>
      </c>
      <c r="I3281" t="str">
        <f t="shared" si="153"/>
        <v>Alto</v>
      </c>
      <c r="J3281" t="str">
        <f>VLOOKUP(B3281,'De-Para_Estado_Regiao'!$B:$C,2,0)</f>
        <v>Sudeste</v>
      </c>
      <c r="K3281" s="41">
        <f t="shared" si="154"/>
        <v>23100.59</v>
      </c>
      <c r="L3281" s="15">
        <f t="shared" si="155"/>
        <v>0.73499999999999999</v>
      </c>
    </row>
    <row r="3282" spans="1:12" x14ac:dyDescent="0.25">
      <c r="A3282" s="50" t="s">
        <v>1226</v>
      </c>
      <c r="B3282" s="50" t="s">
        <v>78</v>
      </c>
      <c r="C3282" s="50">
        <v>400</v>
      </c>
      <c r="D3282" s="50">
        <v>0.71</v>
      </c>
      <c r="E3282" s="50">
        <v>0.71499999999999997</v>
      </c>
      <c r="F3282" s="50">
        <v>0.58899999999999997</v>
      </c>
      <c r="G3282" s="51">
        <v>23083.88</v>
      </c>
      <c r="H3282" s="50">
        <v>14</v>
      </c>
      <c r="I3282" t="str">
        <f t="shared" si="153"/>
        <v>Alto</v>
      </c>
      <c r="J3282" t="str">
        <f>VLOOKUP(B3282,'De-Para_Estado_Regiao'!$B:$C,2,0)</f>
        <v>Sudeste</v>
      </c>
      <c r="K3282" s="41">
        <f t="shared" si="154"/>
        <v>23083.88</v>
      </c>
      <c r="L3282" s="15">
        <f t="shared" si="155"/>
        <v>0.71499999999999997</v>
      </c>
    </row>
    <row r="3283" spans="1:12" x14ac:dyDescent="0.25">
      <c r="A3283" s="50" t="s">
        <v>1069</v>
      </c>
      <c r="B3283" s="50" t="s">
        <v>27</v>
      </c>
      <c r="C3283" s="50">
        <v>733</v>
      </c>
      <c r="D3283" s="50">
        <v>0.73199999999999998</v>
      </c>
      <c r="E3283" s="50">
        <v>0.72</v>
      </c>
      <c r="F3283" s="50">
        <v>0.66800000000000004</v>
      </c>
      <c r="G3283" s="51">
        <v>23074.63</v>
      </c>
      <c r="H3283" s="50">
        <v>6</v>
      </c>
      <c r="I3283" t="str">
        <f t="shared" si="153"/>
        <v>Alto</v>
      </c>
      <c r="J3283" t="str">
        <f>VLOOKUP(B3283,'De-Para_Estado_Regiao'!$B:$C,2,0)</f>
        <v>Sudeste</v>
      </c>
      <c r="K3283" s="41">
        <f t="shared" si="154"/>
        <v>23074.63</v>
      </c>
      <c r="L3283" s="15">
        <f t="shared" si="155"/>
        <v>0.72</v>
      </c>
    </row>
    <row r="3284" spans="1:12" x14ac:dyDescent="0.25">
      <c r="A3284" s="52" t="s">
        <v>3557</v>
      </c>
      <c r="B3284" s="52" t="s">
        <v>35</v>
      </c>
      <c r="C3284" s="52">
        <v>237</v>
      </c>
      <c r="D3284" s="52">
        <v>0.68799999999999994</v>
      </c>
      <c r="E3284" s="52">
        <v>0.71099999999999997</v>
      </c>
      <c r="F3284" s="52">
        <v>0.52800000000000002</v>
      </c>
      <c r="G3284" s="53">
        <v>23063.95</v>
      </c>
      <c r="H3284" s="52">
        <v>1</v>
      </c>
      <c r="I3284" t="str">
        <f t="shared" si="153"/>
        <v>Médio</v>
      </c>
      <c r="J3284" t="str">
        <f>VLOOKUP(B3284,'De-Para_Estado_Regiao'!$B:$C,2,0)</f>
        <v>Sudeste</v>
      </c>
      <c r="K3284" s="41">
        <f t="shared" si="154"/>
        <v>23063.95</v>
      </c>
      <c r="L3284" s="15">
        <f t="shared" si="155"/>
        <v>0.71099999999999997</v>
      </c>
    </row>
    <row r="3285" spans="1:12" x14ac:dyDescent="0.25">
      <c r="A3285" s="52" t="s">
        <v>157</v>
      </c>
      <c r="B3285" s="52" t="s">
        <v>78</v>
      </c>
      <c r="C3285" s="52">
        <v>19053</v>
      </c>
      <c r="D3285" s="52">
        <v>0.8</v>
      </c>
      <c r="E3285" s="52">
        <v>0.80700000000000005</v>
      </c>
      <c r="F3285" s="52">
        <v>0.73399999999999999</v>
      </c>
      <c r="G3285" s="53">
        <v>23011.31</v>
      </c>
      <c r="H3285" s="52">
        <v>391</v>
      </c>
      <c r="I3285" t="str">
        <f t="shared" si="153"/>
        <v>Muito Alto</v>
      </c>
      <c r="J3285" t="str">
        <f>VLOOKUP(B3285,'De-Para_Estado_Regiao'!$B:$C,2,0)</f>
        <v>Sudeste</v>
      </c>
      <c r="K3285" s="41">
        <f t="shared" si="154"/>
        <v>23011.31</v>
      </c>
      <c r="L3285" s="15">
        <f t="shared" si="155"/>
        <v>0.80700000000000005</v>
      </c>
    </row>
    <row r="3286" spans="1:12" x14ac:dyDescent="0.25">
      <c r="A3286" s="52" t="s">
        <v>681</v>
      </c>
      <c r="B3286" s="52" t="s">
        <v>35</v>
      </c>
      <c r="C3286" s="52">
        <v>1595</v>
      </c>
      <c r="D3286" s="52">
        <v>0.72599999999999998</v>
      </c>
      <c r="E3286" s="52">
        <v>0.71299999999999997</v>
      </c>
      <c r="F3286" s="52">
        <v>0.626</v>
      </c>
      <c r="G3286" s="53">
        <v>22918.85</v>
      </c>
      <c r="H3286" s="52">
        <v>41</v>
      </c>
      <c r="I3286" t="str">
        <f t="shared" si="153"/>
        <v>Alto</v>
      </c>
      <c r="J3286" t="str">
        <f>VLOOKUP(B3286,'De-Para_Estado_Regiao'!$B:$C,2,0)</f>
        <v>Sudeste</v>
      </c>
      <c r="K3286" s="41">
        <f t="shared" si="154"/>
        <v>22918.85</v>
      </c>
      <c r="L3286" s="15">
        <f t="shared" si="155"/>
        <v>0.71299999999999997</v>
      </c>
    </row>
    <row r="3287" spans="1:12" x14ac:dyDescent="0.25">
      <c r="A3287" s="52" t="s">
        <v>310</v>
      </c>
      <c r="B3287" s="52" t="s">
        <v>78</v>
      </c>
      <c r="C3287" s="52">
        <v>8222</v>
      </c>
      <c r="D3287" s="52">
        <v>0.746</v>
      </c>
      <c r="E3287" s="52">
        <v>0.73299999999999998</v>
      </c>
      <c r="F3287" s="52">
        <v>0.67700000000000005</v>
      </c>
      <c r="G3287" s="53">
        <v>22904.87</v>
      </c>
      <c r="H3287" s="52">
        <v>188</v>
      </c>
      <c r="I3287" t="str">
        <f t="shared" si="153"/>
        <v>Alto</v>
      </c>
      <c r="J3287" t="str">
        <f>VLOOKUP(B3287,'De-Para_Estado_Regiao'!$B:$C,2,0)</f>
        <v>Sudeste</v>
      </c>
      <c r="K3287" s="41">
        <f t="shared" si="154"/>
        <v>22904.87</v>
      </c>
      <c r="L3287" s="15">
        <f t="shared" si="155"/>
        <v>0.73299999999999998</v>
      </c>
    </row>
    <row r="3288" spans="1:12" x14ac:dyDescent="0.25">
      <c r="A3288" s="50" t="s">
        <v>2568</v>
      </c>
      <c r="B3288" s="50" t="s">
        <v>78</v>
      </c>
      <c r="C3288" s="50">
        <v>353</v>
      </c>
      <c r="D3288" s="50">
        <v>0.70799999999999996</v>
      </c>
      <c r="E3288" s="50">
        <v>0.66300000000000003</v>
      </c>
      <c r="F3288" s="50">
        <v>0.63700000000000001</v>
      </c>
      <c r="G3288" s="51">
        <v>22858.06</v>
      </c>
      <c r="H3288" s="50">
        <v>12</v>
      </c>
      <c r="I3288" t="str">
        <f t="shared" si="153"/>
        <v>Alto</v>
      </c>
      <c r="J3288" t="str">
        <f>VLOOKUP(B3288,'De-Para_Estado_Regiao'!$B:$C,2,0)</f>
        <v>Sudeste</v>
      </c>
      <c r="K3288" s="41">
        <f t="shared" si="154"/>
        <v>22858.06</v>
      </c>
      <c r="L3288" s="15">
        <f t="shared" si="155"/>
        <v>0.66300000000000003</v>
      </c>
    </row>
    <row r="3289" spans="1:12" x14ac:dyDescent="0.25">
      <c r="A3289" s="50" t="s">
        <v>666</v>
      </c>
      <c r="B3289" s="50" t="s">
        <v>27</v>
      </c>
      <c r="C3289" s="50">
        <v>1749</v>
      </c>
      <c r="D3289" s="50">
        <v>0.70299999999999996</v>
      </c>
      <c r="E3289" s="50">
        <v>0.68100000000000005</v>
      </c>
      <c r="F3289" s="50">
        <v>0.627</v>
      </c>
      <c r="G3289" s="51">
        <v>22849.38</v>
      </c>
      <c r="H3289" s="50">
        <v>30</v>
      </c>
      <c r="I3289" t="str">
        <f t="shared" si="153"/>
        <v>Alto</v>
      </c>
      <c r="J3289" t="str">
        <f>VLOOKUP(B3289,'De-Para_Estado_Regiao'!$B:$C,2,0)</f>
        <v>Sudeste</v>
      </c>
      <c r="K3289" s="41">
        <f t="shared" si="154"/>
        <v>22849.38</v>
      </c>
      <c r="L3289" s="15">
        <f t="shared" si="155"/>
        <v>0.68100000000000005</v>
      </c>
    </row>
    <row r="3290" spans="1:12" x14ac:dyDescent="0.25">
      <c r="A3290" s="52" t="s">
        <v>256</v>
      </c>
      <c r="B3290" s="52" t="s">
        <v>27</v>
      </c>
      <c r="C3290" s="52">
        <v>8325</v>
      </c>
      <c r="D3290" s="52">
        <v>0.74199999999999999</v>
      </c>
      <c r="E3290" s="52">
        <v>0.69899999999999995</v>
      </c>
      <c r="F3290" s="52">
        <v>0.68700000000000006</v>
      </c>
      <c r="G3290" s="53">
        <v>22786.720000000001</v>
      </c>
      <c r="H3290" s="52">
        <v>131</v>
      </c>
      <c r="I3290" t="str">
        <f t="shared" si="153"/>
        <v>Alto</v>
      </c>
      <c r="J3290" t="str">
        <f>VLOOKUP(B3290,'De-Para_Estado_Regiao'!$B:$C,2,0)</f>
        <v>Sudeste</v>
      </c>
      <c r="K3290" s="41">
        <f t="shared" si="154"/>
        <v>22786.720000000001</v>
      </c>
      <c r="L3290" s="15">
        <f t="shared" si="155"/>
        <v>0.69899999999999995</v>
      </c>
    </row>
    <row r="3291" spans="1:12" x14ac:dyDescent="0.25">
      <c r="A3291" s="52" t="s">
        <v>2124</v>
      </c>
      <c r="B3291" s="52" t="s">
        <v>35</v>
      </c>
      <c r="C3291" s="52">
        <v>758</v>
      </c>
      <c r="D3291" s="52">
        <v>0.7</v>
      </c>
      <c r="E3291" s="52">
        <v>0.69</v>
      </c>
      <c r="F3291" s="52">
        <v>0.58199999999999996</v>
      </c>
      <c r="G3291" s="53">
        <v>22786.15</v>
      </c>
      <c r="H3291" s="52">
        <v>6</v>
      </c>
      <c r="I3291" t="str">
        <f t="shared" si="153"/>
        <v>Alto</v>
      </c>
      <c r="J3291" t="str">
        <f>VLOOKUP(B3291,'De-Para_Estado_Regiao'!$B:$C,2,0)</f>
        <v>Sudeste</v>
      </c>
      <c r="K3291" s="41">
        <f t="shared" si="154"/>
        <v>22786.15</v>
      </c>
      <c r="L3291" s="15">
        <f t="shared" si="155"/>
        <v>0.69</v>
      </c>
    </row>
    <row r="3292" spans="1:12" x14ac:dyDescent="0.25">
      <c r="A3292" s="52" t="s">
        <v>1265</v>
      </c>
      <c r="B3292" s="52" t="s">
        <v>35</v>
      </c>
      <c r="C3292" s="52">
        <v>1514</v>
      </c>
      <c r="D3292" s="52">
        <v>0.71</v>
      </c>
      <c r="E3292" s="52">
        <v>0.67600000000000005</v>
      </c>
      <c r="F3292" s="52">
        <v>0.64200000000000002</v>
      </c>
      <c r="G3292" s="53">
        <v>22766.6</v>
      </c>
      <c r="H3292" s="52">
        <v>28</v>
      </c>
      <c r="I3292" t="str">
        <f t="shared" si="153"/>
        <v>Alto</v>
      </c>
      <c r="J3292" t="str">
        <f>VLOOKUP(B3292,'De-Para_Estado_Regiao'!$B:$C,2,0)</f>
        <v>Sudeste</v>
      </c>
      <c r="K3292" s="41">
        <f t="shared" si="154"/>
        <v>22766.6</v>
      </c>
      <c r="L3292" s="15">
        <f t="shared" si="155"/>
        <v>0.67600000000000005</v>
      </c>
    </row>
    <row r="3293" spans="1:12" x14ac:dyDescent="0.25">
      <c r="A3293" s="52" t="s">
        <v>1505</v>
      </c>
      <c r="B3293" s="52" t="s">
        <v>27</v>
      </c>
      <c r="C3293" s="52">
        <v>205</v>
      </c>
      <c r="D3293" s="52">
        <v>0.74</v>
      </c>
      <c r="E3293" s="52">
        <v>0.72299999999999998</v>
      </c>
      <c r="F3293" s="52">
        <v>0.65600000000000003</v>
      </c>
      <c r="G3293" s="53">
        <v>22763.73</v>
      </c>
      <c r="H3293" s="52">
        <v>3</v>
      </c>
      <c r="I3293" t="str">
        <f t="shared" si="153"/>
        <v>Alto</v>
      </c>
      <c r="J3293" t="str">
        <f>VLOOKUP(B3293,'De-Para_Estado_Regiao'!$B:$C,2,0)</f>
        <v>Sudeste</v>
      </c>
      <c r="K3293" s="41">
        <f t="shared" si="154"/>
        <v>22763.73</v>
      </c>
      <c r="L3293" s="15">
        <f t="shared" si="155"/>
        <v>0.72299999999999998</v>
      </c>
    </row>
    <row r="3294" spans="1:12" x14ac:dyDescent="0.25">
      <c r="A3294" s="52" t="s">
        <v>565</v>
      </c>
      <c r="B3294" s="52" t="s">
        <v>35</v>
      </c>
      <c r="C3294" s="52">
        <v>4632</v>
      </c>
      <c r="D3294" s="52">
        <v>0.71499999999999997</v>
      </c>
      <c r="E3294" s="52">
        <v>0.70899999999999996</v>
      </c>
      <c r="F3294" s="52">
        <v>0.59699999999999998</v>
      </c>
      <c r="G3294" s="53">
        <v>22763.3</v>
      </c>
      <c r="H3294" s="52">
        <v>33</v>
      </c>
      <c r="I3294" t="str">
        <f t="shared" si="153"/>
        <v>Alto</v>
      </c>
      <c r="J3294" t="str">
        <f>VLOOKUP(B3294,'De-Para_Estado_Regiao'!$B:$C,2,0)</f>
        <v>Sudeste</v>
      </c>
      <c r="K3294" s="41">
        <f t="shared" si="154"/>
        <v>22763.3</v>
      </c>
      <c r="L3294" s="15">
        <f t="shared" si="155"/>
        <v>0.70899999999999996</v>
      </c>
    </row>
    <row r="3295" spans="1:12" x14ac:dyDescent="0.25">
      <c r="A3295" s="52" t="s">
        <v>948</v>
      </c>
      <c r="B3295" s="52" t="s">
        <v>35</v>
      </c>
      <c r="C3295" s="52">
        <v>205</v>
      </c>
      <c r="D3295" s="52">
        <v>0.69099999999999995</v>
      </c>
      <c r="E3295" s="52">
        <v>0.67900000000000005</v>
      </c>
      <c r="F3295" s="52">
        <v>0.57299999999999995</v>
      </c>
      <c r="G3295" s="53">
        <v>22740.400000000001</v>
      </c>
      <c r="H3295" s="52">
        <v>8</v>
      </c>
      <c r="I3295" t="str">
        <f t="shared" si="153"/>
        <v>Médio</v>
      </c>
      <c r="J3295" t="str">
        <f>VLOOKUP(B3295,'De-Para_Estado_Regiao'!$B:$C,2,0)</f>
        <v>Sudeste</v>
      </c>
      <c r="K3295" s="41">
        <f t="shared" si="154"/>
        <v>22740.400000000001</v>
      </c>
      <c r="L3295" s="15">
        <f t="shared" si="155"/>
        <v>0.67900000000000005</v>
      </c>
    </row>
    <row r="3296" spans="1:12" x14ac:dyDescent="0.25">
      <c r="A3296" s="50" t="s">
        <v>1603</v>
      </c>
      <c r="B3296" s="50" t="s">
        <v>35</v>
      </c>
      <c r="C3296" s="50">
        <v>151</v>
      </c>
      <c r="D3296" s="50">
        <v>0.67</v>
      </c>
      <c r="E3296" s="50">
        <v>0.68300000000000005</v>
      </c>
      <c r="F3296" s="50">
        <v>0.54600000000000004</v>
      </c>
      <c r="G3296" s="51">
        <v>22730.79</v>
      </c>
      <c r="H3296" s="50">
        <v>2</v>
      </c>
      <c r="I3296" t="str">
        <f t="shared" si="153"/>
        <v>Médio</v>
      </c>
      <c r="J3296" t="str">
        <f>VLOOKUP(B3296,'De-Para_Estado_Regiao'!$B:$C,2,0)</f>
        <v>Sudeste</v>
      </c>
      <c r="K3296" s="41">
        <f t="shared" si="154"/>
        <v>22730.79</v>
      </c>
      <c r="L3296" s="15">
        <f t="shared" si="155"/>
        <v>0.68300000000000005</v>
      </c>
    </row>
    <row r="3297" spans="1:12" x14ac:dyDescent="0.25">
      <c r="A3297" s="52" t="s">
        <v>3694</v>
      </c>
      <c r="B3297" s="52" t="s">
        <v>35</v>
      </c>
      <c r="C3297" s="52">
        <v>84</v>
      </c>
      <c r="D3297" s="52">
        <v>0.624</v>
      </c>
      <c r="E3297" s="52">
        <v>0.63500000000000001</v>
      </c>
      <c r="F3297" s="52">
        <v>0.47799999999999998</v>
      </c>
      <c r="G3297" s="53">
        <v>22705.51</v>
      </c>
      <c r="H3297" s="52">
        <v>3</v>
      </c>
      <c r="I3297" t="str">
        <f t="shared" si="153"/>
        <v>Médio</v>
      </c>
      <c r="J3297" t="str">
        <f>VLOOKUP(B3297,'De-Para_Estado_Regiao'!$B:$C,2,0)</f>
        <v>Sudeste</v>
      </c>
      <c r="K3297" s="41">
        <f t="shared" si="154"/>
        <v>22705.51</v>
      </c>
      <c r="L3297" s="15">
        <f t="shared" si="155"/>
        <v>0.63500000000000001</v>
      </c>
    </row>
    <row r="3298" spans="1:12" x14ac:dyDescent="0.25">
      <c r="A3298" s="52" t="s">
        <v>4476</v>
      </c>
      <c r="B3298" s="52" t="s">
        <v>27</v>
      </c>
      <c r="C3298" s="52">
        <v>64</v>
      </c>
      <c r="D3298" s="52">
        <v>0.75</v>
      </c>
      <c r="E3298" s="52">
        <v>0.71399999999999997</v>
      </c>
      <c r="F3298" s="52">
        <v>0.69199999999999995</v>
      </c>
      <c r="G3298" s="53">
        <v>22693.37</v>
      </c>
      <c r="H3298" s="52">
        <v>3</v>
      </c>
      <c r="I3298" t="str">
        <f t="shared" si="153"/>
        <v>Alto</v>
      </c>
      <c r="J3298" t="str">
        <f>VLOOKUP(B3298,'De-Para_Estado_Regiao'!$B:$C,2,0)</f>
        <v>Sudeste</v>
      </c>
      <c r="K3298" s="41">
        <f t="shared" si="154"/>
        <v>22693.37</v>
      </c>
      <c r="L3298" s="15">
        <f t="shared" si="155"/>
        <v>0.71399999999999997</v>
      </c>
    </row>
    <row r="3299" spans="1:12" x14ac:dyDescent="0.25">
      <c r="A3299" s="52" t="s">
        <v>719</v>
      </c>
      <c r="B3299" s="52" t="s">
        <v>35</v>
      </c>
      <c r="C3299" s="52">
        <v>1181</v>
      </c>
      <c r="D3299" s="52">
        <v>0.70499999999999996</v>
      </c>
      <c r="E3299" s="52">
        <v>0.71299999999999997</v>
      </c>
      <c r="F3299" s="52">
        <v>0.57099999999999995</v>
      </c>
      <c r="G3299" s="53">
        <v>22662.49</v>
      </c>
      <c r="H3299" s="52">
        <v>21</v>
      </c>
      <c r="I3299" t="str">
        <f t="shared" si="153"/>
        <v>Alto</v>
      </c>
      <c r="J3299" t="str">
        <f>VLOOKUP(B3299,'De-Para_Estado_Regiao'!$B:$C,2,0)</f>
        <v>Sudeste</v>
      </c>
      <c r="K3299" s="41">
        <f t="shared" si="154"/>
        <v>22662.49</v>
      </c>
      <c r="L3299" s="15">
        <f t="shared" si="155"/>
        <v>0.71299999999999997</v>
      </c>
    </row>
    <row r="3300" spans="1:12" x14ac:dyDescent="0.25">
      <c r="A3300" s="50" t="s">
        <v>1288</v>
      </c>
      <c r="B3300" s="50" t="s">
        <v>30</v>
      </c>
      <c r="C3300" s="50">
        <v>468</v>
      </c>
      <c r="D3300" s="50">
        <v>0.68799999999999994</v>
      </c>
      <c r="E3300" s="50">
        <v>0.69199999999999995</v>
      </c>
      <c r="F3300" s="50">
        <v>0.59499999999999997</v>
      </c>
      <c r="G3300" s="51">
        <v>22591.24</v>
      </c>
      <c r="H3300" s="50">
        <v>7</v>
      </c>
      <c r="I3300" t="str">
        <f t="shared" si="153"/>
        <v>Médio</v>
      </c>
      <c r="J3300" t="str">
        <f>VLOOKUP(B3300,'De-Para_Estado_Regiao'!$B:$C,2,0)</f>
        <v>Sudeste</v>
      </c>
      <c r="K3300" s="41">
        <f t="shared" si="154"/>
        <v>22591.24</v>
      </c>
      <c r="L3300" s="15">
        <f t="shared" si="155"/>
        <v>0.69199999999999995</v>
      </c>
    </row>
    <row r="3301" spans="1:12" x14ac:dyDescent="0.25">
      <c r="A3301" s="52" t="s">
        <v>3241</v>
      </c>
      <c r="B3301" s="52" t="s">
        <v>27</v>
      </c>
      <c r="C3301" s="52">
        <v>231</v>
      </c>
      <c r="D3301" s="52">
        <v>0.72</v>
      </c>
      <c r="E3301" s="52">
        <v>0.70399999999999996</v>
      </c>
      <c r="F3301" s="52">
        <v>0.64800000000000002</v>
      </c>
      <c r="G3301" s="53">
        <v>22589.03</v>
      </c>
      <c r="H3301" s="52">
        <v>2</v>
      </c>
      <c r="I3301" t="str">
        <f t="shared" si="153"/>
        <v>Alto</v>
      </c>
      <c r="J3301" t="str">
        <f>VLOOKUP(B3301,'De-Para_Estado_Regiao'!$B:$C,2,0)</f>
        <v>Sudeste</v>
      </c>
      <c r="K3301" s="41">
        <f t="shared" si="154"/>
        <v>22589.03</v>
      </c>
      <c r="L3301" s="15">
        <f t="shared" si="155"/>
        <v>0.70399999999999996</v>
      </c>
    </row>
    <row r="3302" spans="1:12" x14ac:dyDescent="0.25">
      <c r="A3302" s="52" t="s">
        <v>635</v>
      </c>
      <c r="B3302" s="52" t="s">
        <v>27</v>
      </c>
      <c r="C3302" s="52">
        <v>1022</v>
      </c>
      <c r="D3302" s="52">
        <v>0.755</v>
      </c>
      <c r="E3302" s="52">
        <v>0.73799999999999999</v>
      </c>
      <c r="F3302" s="52">
        <v>0.67500000000000004</v>
      </c>
      <c r="G3302" s="53">
        <v>22582.080000000002</v>
      </c>
      <c r="H3302" s="52">
        <v>31</v>
      </c>
      <c r="I3302" t="str">
        <f t="shared" si="153"/>
        <v>Alto</v>
      </c>
      <c r="J3302" t="str">
        <f>VLOOKUP(B3302,'De-Para_Estado_Regiao'!$B:$C,2,0)</f>
        <v>Sudeste</v>
      </c>
      <c r="K3302" s="41">
        <f t="shared" si="154"/>
        <v>22582.080000000002</v>
      </c>
      <c r="L3302" s="15">
        <f t="shared" si="155"/>
        <v>0.73799999999999999</v>
      </c>
    </row>
    <row r="3303" spans="1:12" x14ac:dyDescent="0.25">
      <c r="A3303" s="50" t="s">
        <v>552</v>
      </c>
      <c r="B3303" s="50" t="s">
        <v>27</v>
      </c>
      <c r="C3303" s="50">
        <v>996</v>
      </c>
      <c r="D3303" s="50">
        <v>0.77500000000000002</v>
      </c>
      <c r="E3303" s="50">
        <v>0.76400000000000001</v>
      </c>
      <c r="F3303" s="50">
        <v>0.68600000000000005</v>
      </c>
      <c r="G3303" s="51">
        <v>22579.86</v>
      </c>
      <c r="H3303" s="50">
        <v>30</v>
      </c>
      <c r="I3303" t="str">
        <f t="shared" si="153"/>
        <v>Alto</v>
      </c>
      <c r="J3303" t="str">
        <f>VLOOKUP(B3303,'De-Para_Estado_Regiao'!$B:$C,2,0)</f>
        <v>Sudeste</v>
      </c>
      <c r="K3303" s="41">
        <f t="shared" si="154"/>
        <v>22579.86</v>
      </c>
      <c r="L3303" s="15">
        <f t="shared" si="155"/>
        <v>0.76400000000000001</v>
      </c>
    </row>
    <row r="3304" spans="1:12" x14ac:dyDescent="0.25">
      <c r="A3304" s="52" t="s">
        <v>735</v>
      </c>
      <c r="B3304" s="52" t="s">
        <v>35</v>
      </c>
      <c r="C3304" s="52">
        <v>1743</v>
      </c>
      <c r="D3304" s="52">
        <v>0.71499999999999997</v>
      </c>
      <c r="E3304" s="52">
        <v>0.71899999999999997</v>
      </c>
      <c r="F3304" s="52">
        <v>0.6</v>
      </c>
      <c r="G3304" s="53">
        <v>22567.63</v>
      </c>
      <c r="H3304" s="52">
        <v>41</v>
      </c>
      <c r="I3304" t="str">
        <f t="shared" si="153"/>
        <v>Alto</v>
      </c>
      <c r="J3304" t="str">
        <f>VLOOKUP(B3304,'De-Para_Estado_Regiao'!$B:$C,2,0)</f>
        <v>Sudeste</v>
      </c>
      <c r="K3304" s="41">
        <f t="shared" si="154"/>
        <v>22567.63</v>
      </c>
      <c r="L3304" s="15">
        <f t="shared" si="155"/>
        <v>0.71899999999999997</v>
      </c>
    </row>
    <row r="3305" spans="1:12" x14ac:dyDescent="0.25">
      <c r="A3305" s="50" t="s">
        <v>1162</v>
      </c>
      <c r="B3305" s="50" t="s">
        <v>27</v>
      </c>
      <c r="C3305" s="50">
        <v>137</v>
      </c>
      <c r="D3305" s="50">
        <v>0.72099999999999997</v>
      </c>
      <c r="E3305" s="50">
        <v>0.69699999999999995</v>
      </c>
      <c r="F3305" s="50">
        <v>0.67</v>
      </c>
      <c r="G3305" s="51">
        <v>22567.32</v>
      </c>
      <c r="H3305" s="50">
        <v>2</v>
      </c>
      <c r="I3305" t="str">
        <f t="shared" si="153"/>
        <v>Alto</v>
      </c>
      <c r="J3305" t="str">
        <f>VLOOKUP(B3305,'De-Para_Estado_Regiao'!$B:$C,2,0)</f>
        <v>Sudeste</v>
      </c>
      <c r="K3305" s="41">
        <f t="shared" si="154"/>
        <v>22567.32</v>
      </c>
      <c r="L3305" s="15">
        <f t="shared" si="155"/>
        <v>0.69699999999999995</v>
      </c>
    </row>
    <row r="3306" spans="1:12" x14ac:dyDescent="0.25">
      <c r="A3306" s="52" t="s">
        <v>1340</v>
      </c>
      <c r="B3306" s="52" t="s">
        <v>30</v>
      </c>
      <c r="C3306" s="52">
        <v>481</v>
      </c>
      <c r="D3306" s="52">
        <v>0.69099999999999995</v>
      </c>
      <c r="E3306" s="52">
        <v>0.67200000000000004</v>
      </c>
      <c r="F3306" s="52">
        <v>0.60799999999999998</v>
      </c>
      <c r="G3306" s="53">
        <v>22554.23</v>
      </c>
      <c r="H3306" s="52">
        <v>7</v>
      </c>
      <c r="I3306" t="str">
        <f t="shared" si="153"/>
        <v>Médio</v>
      </c>
      <c r="J3306" t="str">
        <f>VLOOKUP(B3306,'De-Para_Estado_Regiao'!$B:$C,2,0)</f>
        <v>Sudeste</v>
      </c>
      <c r="K3306" s="41">
        <f t="shared" si="154"/>
        <v>22554.23</v>
      </c>
      <c r="L3306" s="15">
        <f t="shared" si="155"/>
        <v>0.67200000000000004</v>
      </c>
    </row>
    <row r="3307" spans="1:12" x14ac:dyDescent="0.25">
      <c r="A3307" s="52" t="s">
        <v>649</v>
      </c>
      <c r="B3307" s="52" t="s">
        <v>30</v>
      </c>
      <c r="C3307" s="52">
        <v>1241</v>
      </c>
      <c r="D3307" s="52">
        <v>0.73299999999999998</v>
      </c>
      <c r="E3307" s="52">
        <v>0.72199999999999998</v>
      </c>
      <c r="F3307" s="52">
        <v>0.67700000000000005</v>
      </c>
      <c r="G3307" s="53">
        <v>22531.94</v>
      </c>
      <c r="H3307" s="52">
        <v>22</v>
      </c>
      <c r="I3307" t="str">
        <f t="shared" si="153"/>
        <v>Alto</v>
      </c>
      <c r="J3307" t="str">
        <f>VLOOKUP(B3307,'De-Para_Estado_Regiao'!$B:$C,2,0)</f>
        <v>Sudeste</v>
      </c>
      <c r="K3307" s="41">
        <f t="shared" si="154"/>
        <v>22531.94</v>
      </c>
      <c r="L3307" s="15">
        <f t="shared" si="155"/>
        <v>0.72199999999999998</v>
      </c>
    </row>
    <row r="3308" spans="1:12" x14ac:dyDescent="0.25">
      <c r="A3308" s="52" t="s">
        <v>4094</v>
      </c>
      <c r="B3308" s="52" t="s">
        <v>27</v>
      </c>
      <c r="C3308" s="52">
        <v>73</v>
      </c>
      <c r="D3308" s="52">
        <v>0.74099999999999999</v>
      </c>
      <c r="E3308" s="52">
        <v>0.72099999999999997</v>
      </c>
      <c r="F3308" s="52">
        <v>0.65500000000000003</v>
      </c>
      <c r="G3308" s="53">
        <v>22526.58</v>
      </c>
      <c r="H3308" s="52">
        <v>1</v>
      </c>
      <c r="I3308" t="str">
        <f t="shared" si="153"/>
        <v>Alto</v>
      </c>
      <c r="J3308" t="str">
        <f>VLOOKUP(B3308,'De-Para_Estado_Regiao'!$B:$C,2,0)</f>
        <v>Sudeste</v>
      </c>
      <c r="K3308" s="41">
        <f t="shared" si="154"/>
        <v>22526.58</v>
      </c>
      <c r="L3308" s="15">
        <f t="shared" si="155"/>
        <v>0.72099999999999997</v>
      </c>
    </row>
    <row r="3309" spans="1:12" x14ac:dyDescent="0.25">
      <c r="A3309" s="52" t="s">
        <v>2512</v>
      </c>
      <c r="B3309" s="52" t="s">
        <v>35</v>
      </c>
      <c r="C3309" s="52">
        <v>500</v>
      </c>
      <c r="D3309" s="52">
        <v>0.7</v>
      </c>
      <c r="E3309" s="52">
        <v>0.69099999999999995</v>
      </c>
      <c r="F3309" s="52">
        <v>0.57699999999999996</v>
      </c>
      <c r="G3309" s="53">
        <v>22512.32</v>
      </c>
      <c r="H3309" s="52">
        <v>7</v>
      </c>
      <c r="I3309" t="str">
        <f t="shared" si="153"/>
        <v>Alto</v>
      </c>
      <c r="J3309" t="str">
        <f>VLOOKUP(B3309,'De-Para_Estado_Regiao'!$B:$C,2,0)</f>
        <v>Sudeste</v>
      </c>
      <c r="K3309" s="41">
        <f t="shared" si="154"/>
        <v>22512.32</v>
      </c>
      <c r="L3309" s="15">
        <f t="shared" si="155"/>
        <v>0.69099999999999995</v>
      </c>
    </row>
    <row r="3310" spans="1:12" x14ac:dyDescent="0.25">
      <c r="A3310" s="52" t="s">
        <v>891</v>
      </c>
      <c r="B3310" s="52" t="s">
        <v>78</v>
      </c>
      <c r="C3310" s="52">
        <v>722</v>
      </c>
      <c r="D3310" s="52">
        <v>0.72799999999999998</v>
      </c>
      <c r="E3310" s="52">
        <v>0.73099999999999998</v>
      </c>
      <c r="F3310" s="52">
        <v>0.624</v>
      </c>
      <c r="G3310" s="53">
        <v>22503.03</v>
      </c>
      <c r="H3310" s="52">
        <v>24</v>
      </c>
      <c r="I3310" t="str">
        <f t="shared" si="153"/>
        <v>Alto</v>
      </c>
      <c r="J3310" t="str">
        <f>VLOOKUP(B3310,'De-Para_Estado_Regiao'!$B:$C,2,0)</f>
        <v>Sudeste</v>
      </c>
      <c r="K3310" s="41">
        <f t="shared" si="154"/>
        <v>22503.03</v>
      </c>
      <c r="L3310" s="15">
        <f t="shared" si="155"/>
        <v>0.73099999999999998</v>
      </c>
    </row>
    <row r="3311" spans="1:12" x14ac:dyDescent="0.25">
      <c r="A3311" s="50" t="s">
        <v>591</v>
      </c>
      <c r="B3311" s="50" t="s">
        <v>35</v>
      </c>
      <c r="C3311" s="50">
        <v>2684</v>
      </c>
      <c r="D3311" s="50">
        <v>0.75700000000000001</v>
      </c>
      <c r="E3311" s="50">
        <v>0.72299999999999998</v>
      </c>
      <c r="F3311" s="50">
        <v>0.7</v>
      </c>
      <c r="G3311" s="51">
        <v>22484.47</v>
      </c>
      <c r="H3311" s="50">
        <v>64</v>
      </c>
      <c r="I3311" t="str">
        <f t="shared" si="153"/>
        <v>Alto</v>
      </c>
      <c r="J3311" t="str">
        <f>VLOOKUP(B3311,'De-Para_Estado_Regiao'!$B:$C,2,0)</f>
        <v>Sudeste</v>
      </c>
      <c r="K3311" s="41">
        <f t="shared" si="154"/>
        <v>22484.47</v>
      </c>
      <c r="L3311" s="15">
        <f t="shared" si="155"/>
        <v>0.72299999999999998</v>
      </c>
    </row>
    <row r="3312" spans="1:12" x14ac:dyDescent="0.25">
      <c r="A3312" s="50" t="s">
        <v>4378</v>
      </c>
      <c r="B3312" s="50" t="s">
        <v>27</v>
      </c>
      <c r="C3312" s="50">
        <v>82</v>
      </c>
      <c r="D3312" s="50">
        <v>0.73299999999999998</v>
      </c>
      <c r="E3312" s="50">
        <v>0.73599999999999999</v>
      </c>
      <c r="F3312" s="50">
        <v>0.66200000000000003</v>
      </c>
      <c r="G3312" s="51">
        <v>22460.63</v>
      </c>
      <c r="H3312" s="50">
        <v>3</v>
      </c>
      <c r="I3312" t="str">
        <f t="shared" si="153"/>
        <v>Alto</v>
      </c>
      <c r="J3312" t="str">
        <f>VLOOKUP(B3312,'De-Para_Estado_Regiao'!$B:$C,2,0)</f>
        <v>Sudeste</v>
      </c>
      <c r="K3312" s="41">
        <f t="shared" si="154"/>
        <v>22460.63</v>
      </c>
      <c r="L3312" s="15">
        <f t="shared" si="155"/>
        <v>0.73599999999999999</v>
      </c>
    </row>
    <row r="3313" spans="1:12" x14ac:dyDescent="0.25">
      <c r="A3313" s="52" t="s">
        <v>3057</v>
      </c>
      <c r="B3313" s="52" t="s">
        <v>27</v>
      </c>
      <c r="C3313" s="52">
        <v>189</v>
      </c>
      <c r="D3313" s="52">
        <v>0.72</v>
      </c>
      <c r="E3313" s="52">
        <v>0.67900000000000005</v>
      </c>
      <c r="F3313" s="52">
        <v>0.65300000000000002</v>
      </c>
      <c r="G3313" s="53">
        <v>22459.31</v>
      </c>
      <c r="H3313" s="52">
        <v>3</v>
      </c>
      <c r="I3313" t="str">
        <f t="shared" si="153"/>
        <v>Alto</v>
      </c>
      <c r="J3313" t="str">
        <f>VLOOKUP(B3313,'De-Para_Estado_Regiao'!$B:$C,2,0)</f>
        <v>Sudeste</v>
      </c>
      <c r="K3313" s="41">
        <f t="shared" si="154"/>
        <v>22459.31</v>
      </c>
      <c r="L3313" s="15">
        <f t="shared" si="155"/>
        <v>0.67900000000000005</v>
      </c>
    </row>
    <row r="3314" spans="1:12" x14ac:dyDescent="0.25">
      <c r="A3314" s="52" t="s">
        <v>1378</v>
      </c>
      <c r="B3314" s="52" t="s">
        <v>27</v>
      </c>
      <c r="C3314" s="52">
        <v>751</v>
      </c>
      <c r="D3314" s="52">
        <v>0.75</v>
      </c>
      <c r="E3314" s="52">
        <v>0.75900000000000001</v>
      </c>
      <c r="F3314" s="52">
        <v>0.65400000000000003</v>
      </c>
      <c r="G3314" s="53">
        <v>22446.38</v>
      </c>
      <c r="H3314" s="52">
        <v>15</v>
      </c>
      <c r="I3314" t="str">
        <f t="shared" si="153"/>
        <v>Alto</v>
      </c>
      <c r="J3314" t="str">
        <f>VLOOKUP(B3314,'De-Para_Estado_Regiao'!$B:$C,2,0)</f>
        <v>Sudeste</v>
      </c>
      <c r="K3314" s="41">
        <f t="shared" si="154"/>
        <v>22446.38</v>
      </c>
      <c r="L3314" s="15">
        <f t="shared" si="155"/>
        <v>0.75900000000000001</v>
      </c>
    </row>
    <row r="3315" spans="1:12" x14ac:dyDescent="0.25">
      <c r="A3315" s="50" t="s">
        <v>214</v>
      </c>
      <c r="B3315" s="50" t="s">
        <v>35</v>
      </c>
      <c r="C3315" s="50">
        <v>4101</v>
      </c>
      <c r="D3315" s="50">
        <v>0.78200000000000003</v>
      </c>
      <c r="E3315" s="50">
        <v>0.75700000000000001</v>
      </c>
      <c r="F3315" s="50">
        <v>0.71899999999999997</v>
      </c>
      <c r="G3315" s="51">
        <v>22428.25</v>
      </c>
      <c r="H3315" s="50">
        <v>81</v>
      </c>
      <c r="I3315" t="str">
        <f t="shared" si="153"/>
        <v>Alto</v>
      </c>
      <c r="J3315" t="str">
        <f>VLOOKUP(B3315,'De-Para_Estado_Regiao'!$B:$C,2,0)</f>
        <v>Sudeste</v>
      </c>
      <c r="K3315" s="41">
        <f t="shared" si="154"/>
        <v>22428.25</v>
      </c>
      <c r="L3315" s="15">
        <f t="shared" si="155"/>
        <v>0.75700000000000001</v>
      </c>
    </row>
    <row r="3316" spans="1:12" x14ac:dyDescent="0.25">
      <c r="A3316" s="52" t="s">
        <v>2506</v>
      </c>
      <c r="B3316" s="52" t="s">
        <v>35</v>
      </c>
      <c r="C3316" s="52">
        <v>532</v>
      </c>
      <c r="D3316" s="52">
        <v>0.66900000000000004</v>
      </c>
      <c r="E3316" s="52">
        <v>0.68799999999999994</v>
      </c>
      <c r="F3316" s="52">
        <v>0.51500000000000001</v>
      </c>
      <c r="G3316" s="53">
        <v>22369.77</v>
      </c>
      <c r="H3316" s="52">
        <v>14</v>
      </c>
      <c r="I3316" t="str">
        <f t="shared" si="153"/>
        <v>Médio</v>
      </c>
      <c r="J3316" t="str">
        <f>VLOOKUP(B3316,'De-Para_Estado_Regiao'!$B:$C,2,0)</f>
        <v>Sudeste</v>
      </c>
      <c r="K3316" s="41">
        <f t="shared" si="154"/>
        <v>22369.77</v>
      </c>
      <c r="L3316" s="15">
        <f t="shared" si="155"/>
        <v>0.68799999999999994</v>
      </c>
    </row>
    <row r="3317" spans="1:12" x14ac:dyDescent="0.25">
      <c r="A3317" s="50" t="s">
        <v>824</v>
      </c>
      <c r="B3317" s="50" t="s">
        <v>35</v>
      </c>
      <c r="C3317" s="50">
        <v>2256</v>
      </c>
      <c r="D3317" s="50">
        <v>0.73099999999999998</v>
      </c>
      <c r="E3317" s="50">
        <v>0.71399999999999997</v>
      </c>
      <c r="F3317" s="50">
        <v>0.64300000000000002</v>
      </c>
      <c r="G3317" s="51">
        <v>22362.38</v>
      </c>
      <c r="H3317" s="50">
        <v>50</v>
      </c>
      <c r="I3317" t="str">
        <f t="shared" si="153"/>
        <v>Alto</v>
      </c>
      <c r="J3317" t="str">
        <f>VLOOKUP(B3317,'De-Para_Estado_Regiao'!$B:$C,2,0)</f>
        <v>Sudeste</v>
      </c>
      <c r="K3317" s="41">
        <f t="shared" si="154"/>
        <v>22362.38</v>
      </c>
      <c r="L3317" s="15">
        <f t="shared" si="155"/>
        <v>0.71399999999999997</v>
      </c>
    </row>
    <row r="3318" spans="1:12" x14ac:dyDescent="0.25">
      <c r="A3318" s="52" t="s">
        <v>729</v>
      </c>
      <c r="B3318" s="52" t="s">
        <v>27</v>
      </c>
      <c r="C3318" s="52">
        <v>418</v>
      </c>
      <c r="D3318" s="52">
        <v>0.76</v>
      </c>
      <c r="E3318" s="52">
        <v>0.73499999999999999</v>
      </c>
      <c r="F3318" s="52">
        <v>0.70099999999999996</v>
      </c>
      <c r="G3318" s="53">
        <v>22339.34</v>
      </c>
      <c r="H3318" s="52">
        <v>6</v>
      </c>
      <c r="I3318" t="str">
        <f t="shared" si="153"/>
        <v>Alto</v>
      </c>
      <c r="J3318" t="str">
        <f>VLOOKUP(B3318,'De-Para_Estado_Regiao'!$B:$C,2,0)</f>
        <v>Sudeste</v>
      </c>
      <c r="K3318" s="41">
        <f t="shared" si="154"/>
        <v>22339.34</v>
      </c>
      <c r="L3318" s="15">
        <f t="shared" si="155"/>
        <v>0.73499999999999999</v>
      </c>
    </row>
    <row r="3319" spans="1:12" x14ac:dyDescent="0.25">
      <c r="A3319" s="52" t="s">
        <v>489</v>
      </c>
      <c r="B3319" s="52" t="s">
        <v>27</v>
      </c>
      <c r="C3319" s="52">
        <v>2175</v>
      </c>
      <c r="D3319" s="52">
        <v>0.73799999999999999</v>
      </c>
      <c r="E3319" s="52">
        <v>0.7</v>
      </c>
      <c r="F3319" s="52">
        <v>0.68899999999999995</v>
      </c>
      <c r="G3319" s="53">
        <v>22328.98</v>
      </c>
      <c r="H3319" s="52">
        <v>52</v>
      </c>
      <c r="I3319" t="str">
        <f t="shared" si="153"/>
        <v>Alto</v>
      </c>
      <c r="J3319" t="str">
        <f>VLOOKUP(B3319,'De-Para_Estado_Regiao'!$B:$C,2,0)</f>
        <v>Sudeste</v>
      </c>
      <c r="K3319" s="41">
        <f t="shared" si="154"/>
        <v>22328.98</v>
      </c>
      <c r="L3319" s="15">
        <f t="shared" si="155"/>
        <v>0.7</v>
      </c>
    </row>
    <row r="3320" spans="1:12" x14ac:dyDescent="0.25">
      <c r="A3320" s="52" t="s">
        <v>1053</v>
      </c>
      <c r="B3320" s="52" t="s">
        <v>35</v>
      </c>
      <c r="C3320" s="52">
        <v>903</v>
      </c>
      <c r="D3320" s="52">
        <v>0.7</v>
      </c>
      <c r="E3320" s="52">
        <v>0.66300000000000003</v>
      </c>
      <c r="F3320" s="52">
        <v>0.622</v>
      </c>
      <c r="G3320" s="53">
        <v>22322.27</v>
      </c>
      <c r="H3320" s="52">
        <v>13</v>
      </c>
      <c r="I3320" t="str">
        <f t="shared" si="153"/>
        <v>Alto</v>
      </c>
      <c r="J3320" t="str">
        <f>VLOOKUP(B3320,'De-Para_Estado_Regiao'!$B:$C,2,0)</f>
        <v>Sudeste</v>
      </c>
      <c r="K3320" s="41">
        <f t="shared" si="154"/>
        <v>22322.27</v>
      </c>
      <c r="L3320" s="15">
        <f t="shared" si="155"/>
        <v>0.66300000000000003</v>
      </c>
    </row>
    <row r="3321" spans="1:12" x14ac:dyDescent="0.25">
      <c r="A3321" s="50" t="s">
        <v>979</v>
      </c>
      <c r="B3321" s="50" t="s">
        <v>27</v>
      </c>
      <c r="C3321" s="50">
        <v>623</v>
      </c>
      <c r="D3321" s="50">
        <v>0.73199999999999998</v>
      </c>
      <c r="E3321" s="50">
        <v>0.69899999999999995</v>
      </c>
      <c r="F3321" s="50">
        <v>0.64800000000000002</v>
      </c>
      <c r="G3321" s="51">
        <v>22290.2</v>
      </c>
      <c r="H3321" s="50">
        <v>18</v>
      </c>
      <c r="I3321" t="str">
        <f t="shared" si="153"/>
        <v>Alto</v>
      </c>
      <c r="J3321" t="str">
        <f>VLOOKUP(B3321,'De-Para_Estado_Regiao'!$B:$C,2,0)</f>
        <v>Sudeste</v>
      </c>
      <c r="K3321" s="41">
        <f t="shared" si="154"/>
        <v>22290.2</v>
      </c>
      <c r="L3321" s="15">
        <f t="shared" si="155"/>
        <v>0.69899999999999995</v>
      </c>
    </row>
    <row r="3322" spans="1:12" x14ac:dyDescent="0.25">
      <c r="A3322" s="50" t="s">
        <v>3371</v>
      </c>
      <c r="B3322" s="50" t="s">
        <v>35</v>
      </c>
      <c r="C3322" s="50">
        <v>403</v>
      </c>
      <c r="D3322" s="50">
        <v>0.69</v>
      </c>
      <c r="E3322" s="50">
        <v>0.67100000000000004</v>
      </c>
      <c r="F3322" s="50">
        <v>0.58499999999999996</v>
      </c>
      <c r="G3322" s="51">
        <v>22280.89</v>
      </c>
      <c r="H3322" s="50">
        <v>3</v>
      </c>
      <c r="I3322" t="str">
        <f t="shared" si="153"/>
        <v>Médio</v>
      </c>
      <c r="J3322" t="str">
        <f>VLOOKUP(B3322,'De-Para_Estado_Regiao'!$B:$C,2,0)</f>
        <v>Sudeste</v>
      </c>
      <c r="K3322" s="41">
        <f t="shared" si="154"/>
        <v>22280.89</v>
      </c>
      <c r="L3322" s="15">
        <f t="shared" si="155"/>
        <v>0.67100000000000004</v>
      </c>
    </row>
    <row r="3323" spans="1:12" x14ac:dyDescent="0.25">
      <c r="A3323" s="52" t="s">
        <v>1547</v>
      </c>
      <c r="B3323" s="52" t="s">
        <v>27</v>
      </c>
      <c r="C3323" s="52">
        <v>456</v>
      </c>
      <c r="D3323" s="52">
        <v>0.75</v>
      </c>
      <c r="E3323" s="52">
        <v>0.70299999999999996</v>
      </c>
      <c r="F3323" s="52">
        <v>0.69199999999999995</v>
      </c>
      <c r="G3323" s="53">
        <v>22252.66</v>
      </c>
      <c r="H3323" s="52">
        <v>15</v>
      </c>
      <c r="I3323" t="str">
        <f t="shared" si="153"/>
        <v>Alto</v>
      </c>
      <c r="J3323" t="str">
        <f>VLOOKUP(B3323,'De-Para_Estado_Regiao'!$B:$C,2,0)</f>
        <v>Sudeste</v>
      </c>
      <c r="K3323" s="41">
        <f t="shared" si="154"/>
        <v>22252.66</v>
      </c>
      <c r="L3323" s="15">
        <f t="shared" si="155"/>
        <v>0.70299999999999996</v>
      </c>
    </row>
    <row r="3324" spans="1:12" x14ac:dyDescent="0.25">
      <c r="A3324" s="52" t="s">
        <v>4028</v>
      </c>
      <c r="B3324" s="52" t="s">
        <v>27</v>
      </c>
      <c r="C3324" s="52">
        <v>148</v>
      </c>
      <c r="D3324" s="52">
        <v>0.72</v>
      </c>
      <c r="E3324" s="52">
        <v>0.69099999999999995</v>
      </c>
      <c r="F3324" s="52">
        <v>0.65200000000000002</v>
      </c>
      <c r="G3324" s="53">
        <v>22182.07</v>
      </c>
      <c r="H3324" s="52">
        <v>1</v>
      </c>
      <c r="I3324" t="str">
        <f t="shared" si="153"/>
        <v>Alto</v>
      </c>
      <c r="J3324" t="str">
        <f>VLOOKUP(B3324,'De-Para_Estado_Regiao'!$B:$C,2,0)</f>
        <v>Sudeste</v>
      </c>
      <c r="K3324" s="41">
        <f t="shared" si="154"/>
        <v>22182.07</v>
      </c>
      <c r="L3324" s="15">
        <f t="shared" si="155"/>
        <v>0.69099999999999995</v>
      </c>
    </row>
    <row r="3325" spans="1:12" x14ac:dyDescent="0.25">
      <c r="A3325" s="50" t="s">
        <v>4749</v>
      </c>
      <c r="B3325" s="50" t="s">
        <v>27</v>
      </c>
      <c r="C3325" s="50">
        <v>53</v>
      </c>
      <c r="D3325" s="50">
        <v>0.72699999999999998</v>
      </c>
      <c r="E3325" s="50">
        <v>0.66800000000000004</v>
      </c>
      <c r="F3325" s="50">
        <v>0.72299999999999998</v>
      </c>
      <c r="G3325" s="51">
        <v>22168.400000000001</v>
      </c>
      <c r="H3325" s="50">
        <v>1</v>
      </c>
      <c r="I3325" t="str">
        <f t="shared" si="153"/>
        <v>Alto</v>
      </c>
      <c r="J3325" t="str">
        <f>VLOOKUP(B3325,'De-Para_Estado_Regiao'!$B:$C,2,0)</f>
        <v>Sudeste</v>
      </c>
      <c r="K3325" s="41">
        <f t="shared" si="154"/>
        <v>22168.400000000001</v>
      </c>
      <c r="L3325" s="15">
        <f t="shared" si="155"/>
        <v>0.66800000000000004</v>
      </c>
    </row>
    <row r="3326" spans="1:12" x14ac:dyDescent="0.25">
      <c r="A3326" s="52" t="s">
        <v>783</v>
      </c>
      <c r="B3326" s="52" t="s">
        <v>30</v>
      </c>
      <c r="C3326" s="52">
        <v>814</v>
      </c>
      <c r="D3326" s="52">
        <v>0.71299999999999997</v>
      </c>
      <c r="E3326" s="52">
        <v>0.69599999999999995</v>
      </c>
      <c r="F3326" s="52">
        <v>0.63500000000000001</v>
      </c>
      <c r="G3326" s="53">
        <v>22115.599999999999</v>
      </c>
      <c r="H3326" s="52">
        <v>21</v>
      </c>
      <c r="I3326" t="str">
        <f t="shared" si="153"/>
        <v>Alto</v>
      </c>
      <c r="J3326" t="str">
        <f>VLOOKUP(B3326,'De-Para_Estado_Regiao'!$B:$C,2,0)</f>
        <v>Sudeste</v>
      </c>
      <c r="K3326" s="41">
        <f t="shared" si="154"/>
        <v>22115.599999999999</v>
      </c>
      <c r="L3326" s="15">
        <f t="shared" si="155"/>
        <v>0.69599999999999995</v>
      </c>
    </row>
    <row r="3327" spans="1:12" x14ac:dyDescent="0.25">
      <c r="A3327" s="50" t="s">
        <v>2863</v>
      </c>
      <c r="B3327" s="50" t="s">
        <v>27</v>
      </c>
      <c r="C3327" s="50">
        <v>324</v>
      </c>
      <c r="D3327" s="50">
        <v>0.71299999999999997</v>
      </c>
      <c r="E3327" s="50">
        <v>0.69799999999999995</v>
      </c>
      <c r="F3327" s="50">
        <v>0.623</v>
      </c>
      <c r="G3327" s="51">
        <v>22115.08</v>
      </c>
      <c r="H3327" s="50">
        <v>4</v>
      </c>
      <c r="I3327" t="str">
        <f t="shared" si="153"/>
        <v>Alto</v>
      </c>
      <c r="J3327" t="str">
        <f>VLOOKUP(B3327,'De-Para_Estado_Regiao'!$B:$C,2,0)</f>
        <v>Sudeste</v>
      </c>
      <c r="K3327" s="41">
        <f t="shared" si="154"/>
        <v>22115.08</v>
      </c>
      <c r="L3327" s="15">
        <f t="shared" si="155"/>
        <v>0.69799999999999995</v>
      </c>
    </row>
    <row r="3328" spans="1:12" x14ac:dyDescent="0.25">
      <c r="A3328" s="50" t="s">
        <v>2167</v>
      </c>
      <c r="B3328" s="50" t="s">
        <v>35</v>
      </c>
      <c r="C3328" s="50">
        <v>357</v>
      </c>
      <c r="D3328" s="50">
        <v>0.67900000000000005</v>
      </c>
      <c r="E3328" s="50">
        <v>0.67800000000000005</v>
      </c>
      <c r="F3328" s="50">
        <v>0.56799999999999995</v>
      </c>
      <c r="G3328" s="51">
        <v>22099.55</v>
      </c>
      <c r="H3328" s="50">
        <v>4</v>
      </c>
      <c r="I3328" t="str">
        <f t="shared" si="153"/>
        <v>Médio</v>
      </c>
      <c r="J3328" t="str">
        <f>VLOOKUP(B3328,'De-Para_Estado_Regiao'!$B:$C,2,0)</f>
        <v>Sudeste</v>
      </c>
      <c r="K3328" s="41">
        <f t="shared" si="154"/>
        <v>22099.55</v>
      </c>
      <c r="L3328" s="15">
        <f t="shared" si="155"/>
        <v>0.67800000000000005</v>
      </c>
    </row>
    <row r="3329" spans="1:12" x14ac:dyDescent="0.25">
      <c r="A3329" s="52" t="s">
        <v>791</v>
      </c>
      <c r="B3329" s="52" t="s">
        <v>27</v>
      </c>
      <c r="C3329" s="52">
        <v>2641</v>
      </c>
      <c r="D3329" s="52">
        <v>0.72499999999999998</v>
      </c>
      <c r="E3329" s="52">
        <v>0.71799999999999997</v>
      </c>
      <c r="F3329" s="52">
        <v>0.63300000000000001</v>
      </c>
      <c r="G3329" s="53">
        <v>22094.38</v>
      </c>
      <c r="H3329" s="52">
        <v>34</v>
      </c>
      <c r="I3329" t="str">
        <f t="shared" si="153"/>
        <v>Alto</v>
      </c>
      <c r="J3329" t="str">
        <f>VLOOKUP(B3329,'De-Para_Estado_Regiao'!$B:$C,2,0)</f>
        <v>Sudeste</v>
      </c>
      <c r="K3329" s="41">
        <f t="shared" si="154"/>
        <v>22094.38</v>
      </c>
      <c r="L3329" s="15">
        <f t="shared" si="155"/>
        <v>0.71799999999999997</v>
      </c>
    </row>
    <row r="3330" spans="1:12" x14ac:dyDescent="0.25">
      <c r="A3330" s="52" t="s">
        <v>3533</v>
      </c>
      <c r="B3330" s="52" t="s">
        <v>27</v>
      </c>
      <c r="C3330" s="52">
        <v>232</v>
      </c>
      <c r="D3330" s="52">
        <v>0.7</v>
      </c>
      <c r="E3330" s="52">
        <v>0.69</v>
      </c>
      <c r="F3330" s="52">
        <v>0.60399999999999998</v>
      </c>
      <c r="G3330" s="53">
        <v>22094.3</v>
      </c>
      <c r="H3330" s="52">
        <v>2</v>
      </c>
      <c r="I3330" t="str">
        <f t="shared" ref="I3330:I3393" si="156">IF(D3330&lt;0.55,"Baixo",IF(D3330&lt;0.7,"Médio",IF(D3330&lt;0.8,"Alto","Muito Alto")))</f>
        <v>Alto</v>
      </c>
      <c r="J3330" t="str">
        <f>VLOOKUP(B3330,'De-Para_Estado_Regiao'!$B:$C,2,0)</f>
        <v>Sudeste</v>
      </c>
      <c r="K3330" s="41">
        <f t="shared" si="154"/>
        <v>22094.3</v>
      </c>
      <c r="L3330" s="15">
        <f t="shared" si="155"/>
        <v>0.69</v>
      </c>
    </row>
    <row r="3331" spans="1:12" x14ac:dyDescent="0.25">
      <c r="A3331" s="50" t="s">
        <v>4141</v>
      </c>
      <c r="B3331" s="50" t="s">
        <v>27</v>
      </c>
      <c r="C3331" s="50">
        <v>95</v>
      </c>
      <c r="D3331" s="50">
        <v>0.75900000000000001</v>
      </c>
      <c r="E3331" s="50">
        <v>0.71299999999999997</v>
      </c>
      <c r="F3331" s="50">
        <v>0.72599999999999998</v>
      </c>
      <c r="G3331" s="51">
        <v>22035.61</v>
      </c>
      <c r="H3331" s="50">
        <v>1</v>
      </c>
      <c r="I3331" t="str">
        <f t="shared" si="156"/>
        <v>Alto</v>
      </c>
      <c r="J3331" t="str">
        <f>VLOOKUP(B3331,'De-Para_Estado_Regiao'!$B:$C,2,0)</f>
        <v>Sudeste</v>
      </c>
      <c r="K3331" s="41">
        <f t="shared" ref="K3331:K3394" si="157">G3331</f>
        <v>22035.61</v>
      </c>
      <c r="L3331" s="15">
        <f t="shared" ref="L3331:L3394" si="158">E3331</f>
        <v>0.71299999999999997</v>
      </c>
    </row>
    <row r="3332" spans="1:12" x14ac:dyDescent="0.25">
      <c r="A3332" s="50" t="s">
        <v>255</v>
      </c>
      <c r="B3332" s="50" t="s">
        <v>35</v>
      </c>
      <c r="C3332" s="50">
        <v>5059</v>
      </c>
      <c r="D3332" s="50">
        <v>0.72</v>
      </c>
      <c r="E3332" s="50">
        <v>0.72699999999999998</v>
      </c>
      <c r="F3332" s="50">
        <v>0.62</v>
      </c>
      <c r="G3332" s="51">
        <v>22023.63</v>
      </c>
      <c r="H3332" s="50">
        <v>97</v>
      </c>
      <c r="I3332" t="str">
        <f t="shared" si="156"/>
        <v>Alto</v>
      </c>
      <c r="J3332" t="str">
        <f>VLOOKUP(B3332,'De-Para_Estado_Regiao'!$B:$C,2,0)</f>
        <v>Sudeste</v>
      </c>
      <c r="K3332" s="41">
        <f t="shared" si="157"/>
        <v>22023.63</v>
      </c>
      <c r="L3332" s="15">
        <f t="shared" si="158"/>
        <v>0.72699999999999998</v>
      </c>
    </row>
    <row r="3333" spans="1:12" x14ac:dyDescent="0.25">
      <c r="A3333" s="50" t="s">
        <v>4982</v>
      </c>
      <c r="B3333" s="50" t="s">
        <v>35</v>
      </c>
      <c r="C3333" s="50">
        <v>21</v>
      </c>
      <c r="D3333" s="50">
        <v>0.67700000000000005</v>
      </c>
      <c r="E3333" s="50">
        <v>0.66300000000000003</v>
      </c>
      <c r="F3333" s="50">
        <v>0.54200000000000004</v>
      </c>
      <c r="G3333" s="51">
        <v>21965.89</v>
      </c>
      <c r="H3333" s="50">
        <v>1</v>
      </c>
      <c r="I3333" t="str">
        <f t="shared" si="156"/>
        <v>Médio</v>
      </c>
      <c r="J3333" t="str">
        <f>VLOOKUP(B3333,'De-Para_Estado_Regiao'!$B:$C,2,0)</f>
        <v>Sudeste</v>
      </c>
      <c r="K3333" s="41">
        <f t="shared" si="157"/>
        <v>21965.89</v>
      </c>
      <c r="L3333" s="15">
        <f t="shared" si="158"/>
        <v>0.66300000000000003</v>
      </c>
    </row>
    <row r="3334" spans="1:12" x14ac:dyDescent="0.25">
      <c r="A3334" s="50" t="s">
        <v>158</v>
      </c>
      <c r="B3334" s="50" t="s">
        <v>35</v>
      </c>
      <c r="C3334" s="50">
        <v>19192</v>
      </c>
      <c r="D3334" s="50">
        <v>0.77</v>
      </c>
      <c r="E3334" s="50">
        <v>0.70699999999999996</v>
      </c>
      <c r="F3334" s="50">
        <v>0.74399999999999999</v>
      </c>
      <c r="G3334" s="51">
        <v>21943.89</v>
      </c>
      <c r="H3334" s="50">
        <v>329</v>
      </c>
      <c r="I3334" t="str">
        <f t="shared" si="156"/>
        <v>Alto</v>
      </c>
      <c r="J3334" t="str">
        <f>VLOOKUP(B3334,'De-Para_Estado_Regiao'!$B:$C,2,0)</f>
        <v>Sudeste</v>
      </c>
      <c r="K3334" s="41">
        <f t="shared" si="157"/>
        <v>21943.89</v>
      </c>
      <c r="L3334" s="15">
        <f t="shared" si="158"/>
        <v>0.70699999999999996</v>
      </c>
    </row>
    <row r="3335" spans="1:12" x14ac:dyDescent="0.25">
      <c r="A3335" s="50" t="s">
        <v>1286</v>
      </c>
      <c r="B3335" s="50" t="s">
        <v>27</v>
      </c>
      <c r="C3335" s="50">
        <v>55</v>
      </c>
      <c r="D3335" s="50">
        <v>0.76</v>
      </c>
      <c r="E3335" s="50">
        <v>0.71099999999999997</v>
      </c>
      <c r="F3335" s="50">
        <v>0.74</v>
      </c>
      <c r="G3335" s="51">
        <v>21852.83</v>
      </c>
      <c r="H3335" s="50">
        <v>1</v>
      </c>
      <c r="I3335" t="str">
        <f t="shared" si="156"/>
        <v>Alto</v>
      </c>
      <c r="J3335" t="str">
        <f>VLOOKUP(B3335,'De-Para_Estado_Regiao'!$B:$C,2,0)</f>
        <v>Sudeste</v>
      </c>
      <c r="K3335" s="41">
        <f t="shared" si="157"/>
        <v>21852.83</v>
      </c>
      <c r="L3335" s="15">
        <f t="shared" si="158"/>
        <v>0.71099999999999997</v>
      </c>
    </row>
    <row r="3336" spans="1:12" x14ac:dyDescent="0.25">
      <c r="A3336" s="52" t="s">
        <v>875</v>
      </c>
      <c r="B3336" s="52" t="s">
        <v>35</v>
      </c>
      <c r="C3336" s="52">
        <v>766</v>
      </c>
      <c r="D3336" s="52">
        <v>0.74</v>
      </c>
      <c r="E3336" s="52">
        <v>0.72299999999999998</v>
      </c>
      <c r="F3336" s="52">
        <v>0.65200000000000002</v>
      </c>
      <c r="G3336" s="53">
        <v>21825.86</v>
      </c>
      <c r="H3336" s="52">
        <v>22</v>
      </c>
      <c r="I3336" t="str">
        <f t="shared" si="156"/>
        <v>Alto</v>
      </c>
      <c r="J3336" t="str">
        <f>VLOOKUP(B3336,'De-Para_Estado_Regiao'!$B:$C,2,0)</f>
        <v>Sudeste</v>
      </c>
      <c r="K3336" s="41">
        <f t="shared" si="157"/>
        <v>21825.86</v>
      </c>
      <c r="L3336" s="15">
        <f t="shared" si="158"/>
        <v>0.72299999999999998</v>
      </c>
    </row>
    <row r="3337" spans="1:12" x14ac:dyDescent="0.25">
      <c r="A3337" s="52" t="s">
        <v>5208</v>
      </c>
      <c r="B3337" s="52" t="s">
        <v>35</v>
      </c>
      <c r="C3337" s="52">
        <v>57</v>
      </c>
      <c r="D3337" s="52">
        <v>0.63800000000000001</v>
      </c>
      <c r="E3337" s="52">
        <v>0.64500000000000002</v>
      </c>
      <c r="F3337" s="52">
        <v>0.47799999999999998</v>
      </c>
      <c r="G3337" s="53">
        <v>21819.89</v>
      </c>
      <c r="H3337" s="52">
        <v>0</v>
      </c>
      <c r="I3337" t="str">
        <f t="shared" si="156"/>
        <v>Médio</v>
      </c>
      <c r="J3337" t="str">
        <f>VLOOKUP(B3337,'De-Para_Estado_Regiao'!$B:$C,2,0)</f>
        <v>Sudeste</v>
      </c>
      <c r="K3337" s="41">
        <f t="shared" si="157"/>
        <v>21819.89</v>
      </c>
      <c r="L3337" s="15">
        <f t="shared" si="158"/>
        <v>0.64500000000000002</v>
      </c>
    </row>
    <row r="3338" spans="1:12" x14ac:dyDescent="0.25">
      <c r="A3338" s="50" t="s">
        <v>4335</v>
      </c>
      <c r="B3338" s="50" t="s">
        <v>27</v>
      </c>
      <c r="C3338" s="50">
        <v>66</v>
      </c>
      <c r="D3338" s="50">
        <v>0.74199999999999999</v>
      </c>
      <c r="E3338" s="50">
        <v>0.69799999999999995</v>
      </c>
      <c r="F3338" s="50">
        <v>0.68400000000000005</v>
      </c>
      <c r="G3338" s="51">
        <v>21793.53</v>
      </c>
      <c r="H3338" s="50">
        <v>0</v>
      </c>
      <c r="I3338" t="str">
        <f t="shared" si="156"/>
        <v>Alto</v>
      </c>
      <c r="J3338" t="str">
        <f>VLOOKUP(B3338,'De-Para_Estado_Regiao'!$B:$C,2,0)</f>
        <v>Sudeste</v>
      </c>
      <c r="K3338" s="41">
        <f t="shared" si="157"/>
        <v>21793.53</v>
      </c>
      <c r="L3338" s="15">
        <f t="shared" si="158"/>
        <v>0.69799999999999995</v>
      </c>
    </row>
    <row r="3339" spans="1:12" x14ac:dyDescent="0.25">
      <c r="A3339" s="50" t="s">
        <v>2168</v>
      </c>
      <c r="B3339" s="50" t="s">
        <v>35</v>
      </c>
      <c r="C3339" s="50">
        <v>186</v>
      </c>
      <c r="D3339" s="50">
        <v>0.69599999999999995</v>
      </c>
      <c r="E3339" s="50">
        <v>0.72</v>
      </c>
      <c r="F3339" s="50">
        <v>0.56200000000000006</v>
      </c>
      <c r="G3339" s="51">
        <v>21781.21</v>
      </c>
      <c r="H3339" s="50">
        <v>7</v>
      </c>
      <c r="I3339" t="str">
        <f t="shared" si="156"/>
        <v>Médio</v>
      </c>
      <c r="J3339" t="str">
        <f>VLOOKUP(B3339,'De-Para_Estado_Regiao'!$B:$C,2,0)</f>
        <v>Sudeste</v>
      </c>
      <c r="K3339" s="41">
        <f t="shared" si="157"/>
        <v>21781.21</v>
      </c>
      <c r="L3339" s="15">
        <f t="shared" si="158"/>
        <v>0.72</v>
      </c>
    </row>
    <row r="3340" spans="1:12" x14ac:dyDescent="0.25">
      <c r="A3340" s="50" t="s">
        <v>387</v>
      </c>
      <c r="B3340" s="50" t="s">
        <v>35</v>
      </c>
      <c r="C3340" s="50">
        <v>2562</v>
      </c>
      <c r="D3340" s="50">
        <v>0.755</v>
      </c>
      <c r="E3340" s="50">
        <v>0.72899999999999998</v>
      </c>
      <c r="F3340" s="50">
        <v>0.67600000000000005</v>
      </c>
      <c r="G3340" s="51">
        <v>21743.96</v>
      </c>
      <c r="H3340" s="50">
        <v>49</v>
      </c>
      <c r="I3340" t="str">
        <f t="shared" si="156"/>
        <v>Alto</v>
      </c>
      <c r="J3340" t="str">
        <f>VLOOKUP(B3340,'De-Para_Estado_Regiao'!$B:$C,2,0)</f>
        <v>Sudeste</v>
      </c>
      <c r="K3340" s="41">
        <f t="shared" si="157"/>
        <v>21743.96</v>
      </c>
      <c r="L3340" s="15">
        <f t="shared" si="158"/>
        <v>0.72899999999999998</v>
      </c>
    </row>
    <row r="3341" spans="1:12" x14ac:dyDescent="0.25">
      <c r="A3341" s="50" t="s">
        <v>582</v>
      </c>
      <c r="B3341" s="50" t="s">
        <v>27</v>
      </c>
      <c r="C3341" s="50">
        <v>1569</v>
      </c>
      <c r="D3341" s="50">
        <v>0.71499999999999997</v>
      </c>
      <c r="E3341" s="50">
        <v>0.70299999999999996</v>
      </c>
      <c r="F3341" s="50">
        <v>0.60599999999999998</v>
      </c>
      <c r="G3341" s="51">
        <v>21719.5</v>
      </c>
      <c r="H3341" s="50">
        <v>12</v>
      </c>
      <c r="I3341" t="str">
        <f t="shared" si="156"/>
        <v>Alto</v>
      </c>
      <c r="J3341" t="str">
        <f>VLOOKUP(B3341,'De-Para_Estado_Regiao'!$B:$C,2,0)</f>
        <v>Sudeste</v>
      </c>
      <c r="K3341" s="41">
        <f t="shared" si="157"/>
        <v>21719.5</v>
      </c>
      <c r="L3341" s="15">
        <f t="shared" si="158"/>
        <v>0.70299999999999996</v>
      </c>
    </row>
    <row r="3342" spans="1:12" x14ac:dyDescent="0.25">
      <c r="A3342" s="52" t="s">
        <v>883</v>
      </c>
      <c r="B3342" s="52" t="s">
        <v>35</v>
      </c>
      <c r="C3342" s="52">
        <v>1624</v>
      </c>
      <c r="D3342" s="52">
        <v>0.7</v>
      </c>
      <c r="E3342" s="52">
        <v>0.69399999999999995</v>
      </c>
      <c r="F3342" s="52">
        <v>0.58699999999999997</v>
      </c>
      <c r="G3342" s="53">
        <v>21682.79</v>
      </c>
      <c r="H3342" s="52">
        <v>40</v>
      </c>
      <c r="I3342" t="str">
        <f t="shared" si="156"/>
        <v>Alto</v>
      </c>
      <c r="J3342" t="str">
        <f>VLOOKUP(B3342,'De-Para_Estado_Regiao'!$B:$C,2,0)</f>
        <v>Sudeste</v>
      </c>
      <c r="K3342" s="41">
        <f t="shared" si="157"/>
        <v>21682.79</v>
      </c>
      <c r="L3342" s="15">
        <f t="shared" si="158"/>
        <v>0.69399999999999995</v>
      </c>
    </row>
    <row r="3343" spans="1:12" x14ac:dyDescent="0.25">
      <c r="A3343" s="50" t="s">
        <v>1101</v>
      </c>
      <c r="B3343" s="50" t="s">
        <v>27</v>
      </c>
      <c r="C3343" s="50">
        <v>408</v>
      </c>
      <c r="D3343" s="50">
        <v>0.72299999999999998</v>
      </c>
      <c r="E3343" s="50">
        <v>0.69599999999999995</v>
      </c>
      <c r="F3343" s="50">
        <v>0.64400000000000002</v>
      </c>
      <c r="G3343" s="51">
        <v>21669.79</v>
      </c>
      <c r="H3343" s="50">
        <v>6</v>
      </c>
      <c r="I3343" t="str">
        <f t="shared" si="156"/>
        <v>Alto</v>
      </c>
      <c r="J3343" t="str">
        <f>VLOOKUP(B3343,'De-Para_Estado_Regiao'!$B:$C,2,0)</f>
        <v>Sudeste</v>
      </c>
      <c r="K3343" s="41">
        <f t="shared" si="157"/>
        <v>21669.79</v>
      </c>
      <c r="L3343" s="15">
        <f t="shared" si="158"/>
        <v>0.69599999999999995</v>
      </c>
    </row>
    <row r="3344" spans="1:12" x14ac:dyDescent="0.25">
      <c r="A3344" s="52" t="s">
        <v>1461</v>
      </c>
      <c r="B3344" s="52" t="s">
        <v>27</v>
      </c>
      <c r="C3344" s="52">
        <v>147</v>
      </c>
      <c r="D3344" s="52">
        <v>0.71</v>
      </c>
      <c r="E3344" s="52">
        <v>0.69899999999999995</v>
      </c>
      <c r="F3344" s="52">
        <v>0.64700000000000002</v>
      </c>
      <c r="G3344" s="53">
        <v>21651.45</v>
      </c>
      <c r="H3344" s="52">
        <v>2</v>
      </c>
      <c r="I3344" t="str">
        <f t="shared" si="156"/>
        <v>Alto</v>
      </c>
      <c r="J3344" t="str">
        <f>VLOOKUP(B3344,'De-Para_Estado_Regiao'!$B:$C,2,0)</f>
        <v>Sudeste</v>
      </c>
      <c r="K3344" s="41">
        <f t="shared" si="157"/>
        <v>21651.45</v>
      </c>
      <c r="L3344" s="15">
        <f t="shared" si="158"/>
        <v>0.69899999999999995</v>
      </c>
    </row>
    <row r="3345" spans="1:12" x14ac:dyDescent="0.25">
      <c r="A3345" s="52" t="s">
        <v>517</v>
      </c>
      <c r="B3345" s="52" t="s">
        <v>27</v>
      </c>
      <c r="C3345" s="52">
        <v>1985</v>
      </c>
      <c r="D3345" s="52">
        <v>0.75</v>
      </c>
      <c r="E3345" s="52">
        <v>0.70899999999999996</v>
      </c>
      <c r="F3345" s="52">
        <v>0.70099999999999996</v>
      </c>
      <c r="G3345" s="53">
        <v>21643.91</v>
      </c>
      <c r="H3345" s="52">
        <v>32</v>
      </c>
      <c r="I3345" t="str">
        <f t="shared" si="156"/>
        <v>Alto</v>
      </c>
      <c r="J3345" t="str">
        <f>VLOOKUP(B3345,'De-Para_Estado_Regiao'!$B:$C,2,0)</f>
        <v>Sudeste</v>
      </c>
      <c r="K3345" s="41">
        <f t="shared" si="157"/>
        <v>21643.91</v>
      </c>
      <c r="L3345" s="15">
        <f t="shared" si="158"/>
        <v>0.70899999999999996</v>
      </c>
    </row>
    <row r="3346" spans="1:12" x14ac:dyDescent="0.25">
      <c r="A3346" s="50" t="s">
        <v>3480</v>
      </c>
      <c r="B3346" s="50" t="s">
        <v>27</v>
      </c>
      <c r="C3346" s="50">
        <v>143</v>
      </c>
      <c r="D3346" s="50">
        <v>0.70499999999999996</v>
      </c>
      <c r="E3346" s="50">
        <v>0.64300000000000002</v>
      </c>
      <c r="F3346" s="50">
        <v>0.67600000000000005</v>
      </c>
      <c r="G3346" s="51">
        <v>21635.97</v>
      </c>
      <c r="H3346" s="50">
        <v>6</v>
      </c>
      <c r="I3346" t="str">
        <f t="shared" si="156"/>
        <v>Alto</v>
      </c>
      <c r="J3346" t="str">
        <f>VLOOKUP(B3346,'De-Para_Estado_Regiao'!$B:$C,2,0)</f>
        <v>Sudeste</v>
      </c>
      <c r="K3346" s="41">
        <f t="shared" si="157"/>
        <v>21635.97</v>
      </c>
      <c r="L3346" s="15">
        <f t="shared" si="158"/>
        <v>0.64300000000000002</v>
      </c>
    </row>
    <row r="3347" spans="1:12" x14ac:dyDescent="0.25">
      <c r="A3347" s="52" t="s">
        <v>1040</v>
      </c>
      <c r="B3347" s="52" t="s">
        <v>30</v>
      </c>
      <c r="C3347" s="52">
        <v>742</v>
      </c>
      <c r="D3347" s="52">
        <v>0.66</v>
      </c>
      <c r="E3347" s="52">
        <v>0.67</v>
      </c>
      <c r="F3347" s="52">
        <v>0.53300000000000003</v>
      </c>
      <c r="G3347" s="53">
        <v>21615.52</v>
      </c>
      <c r="H3347" s="52">
        <v>4</v>
      </c>
      <c r="I3347" t="str">
        <f t="shared" si="156"/>
        <v>Médio</v>
      </c>
      <c r="J3347" t="str">
        <f>VLOOKUP(B3347,'De-Para_Estado_Regiao'!$B:$C,2,0)</f>
        <v>Sudeste</v>
      </c>
      <c r="K3347" s="41">
        <f t="shared" si="157"/>
        <v>21615.52</v>
      </c>
      <c r="L3347" s="15">
        <f t="shared" si="158"/>
        <v>0.67</v>
      </c>
    </row>
    <row r="3348" spans="1:12" x14ac:dyDescent="0.25">
      <c r="A3348" s="52" t="s">
        <v>643</v>
      </c>
      <c r="B3348" s="52" t="s">
        <v>27</v>
      </c>
      <c r="C3348" s="52">
        <v>989</v>
      </c>
      <c r="D3348" s="52">
        <v>0.72099999999999997</v>
      </c>
      <c r="E3348" s="52">
        <v>0.70299999999999996</v>
      </c>
      <c r="F3348" s="52">
        <v>0.64100000000000001</v>
      </c>
      <c r="G3348" s="53">
        <v>21600.06</v>
      </c>
      <c r="H3348" s="52">
        <v>28</v>
      </c>
      <c r="I3348" t="str">
        <f t="shared" si="156"/>
        <v>Alto</v>
      </c>
      <c r="J3348" t="str">
        <f>VLOOKUP(B3348,'De-Para_Estado_Regiao'!$B:$C,2,0)</f>
        <v>Sudeste</v>
      </c>
      <c r="K3348" s="41">
        <f t="shared" si="157"/>
        <v>21600.06</v>
      </c>
      <c r="L3348" s="15">
        <f t="shared" si="158"/>
        <v>0.70299999999999996</v>
      </c>
    </row>
    <row r="3349" spans="1:12" x14ac:dyDescent="0.25">
      <c r="A3349" s="50" t="s">
        <v>2304</v>
      </c>
      <c r="B3349" s="50" t="s">
        <v>27</v>
      </c>
      <c r="C3349" s="50">
        <v>35</v>
      </c>
      <c r="D3349" s="50">
        <v>0.77300000000000002</v>
      </c>
      <c r="E3349" s="50">
        <v>0.751</v>
      </c>
      <c r="F3349" s="50">
        <v>0.73299999999999998</v>
      </c>
      <c r="G3349" s="51">
        <v>21581.49</v>
      </c>
      <c r="H3349" s="50">
        <v>1</v>
      </c>
      <c r="I3349" t="str">
        <f t="shared" si="156"/>
        <v>Alto</v>
      </c>
      <c r="J3349" t="str">
        <f>VLOOKUP(B3349,'De-Para_Estado_Regiao'!$B:$C,2,0)</f>
        <v>Sudeste</v>
      </c>
      <c r="K3349" s="41">
        <f t="shared" si="157"/>
        <v>21581.49</v>
      </c>
      <c r="L3349" s="15">
        <f t="shared" si="158"/>
        <v>0.751</v>
      </c>
    </row>
    <row r="3350" spans="1:12" x14ac:dyDescent="0.25">
      <c r="A3350" s="52" t="s">
        <v>1437</v>
      </c>
      <c r="B3350" s="52" t="s">
        <v>35</v>
      </c>
      <c r="C3350" s="52">
        <v>1039</v>
      </c>
      <c r="D3350" s="52">
        <v>0.69</v>
      </c>
      <c r="E3350" s="52">
        <v>0.67400000000000004</v>
      </c>
      <c r="F3350" s="52">
        <v>0.625</v>
      </c>
      <c r="G3350" s="53">
        <v>21581.14</v>
      </c>
      <c r="H3350" s="52">
        <v>18</v>
      </c>
      <c r="I3350" t="str">
        <f t="shared" si="156"/>
        <v>Médio</v>
      </c>
      <c r="J3350" t="str">
        <f>VLOOKUP(B3350,'De-Para_Estado_Regiao'!$B:$C,2,0)</f>
        <v>Sudeste</v>
      </c>
      <c r="K3350" s="41">
        <f t="shared" si="157"/>
        <v>21581.14</v>
      </c>
      <c r="L3350" s="15">
        <f t="shared" si="158"/>
        <v>0.67400000000000004</v>
      </c>
    </row>
    <row r="3351" spans="1:12" x14ac:dyDescent="0.25">
      <c r="A3351" s="50" t="s">
        <v>880</v>
      </c>
      <c r="B3351" s="50" t="s">
        <v>35</v>
      </c>
      <c r="C3351" s="50">
        <v>1968</v>
      </c>
      <c r="D3351" s="50">
        <v>0.72799999999999998</v>
      </c>
      <c r="E3351" s="50">
        <v>0.71599999999999997</v>
      </c>
      <c r="F3351" s="50">
        <v>0.62</v>
      </c>
      <c r="G3351" s="51">
        <v>21540.76</v>
      </c>
      <c r="H3351" s="50">
        <v>41</v>
      </c>
      <c r="I3351" t="str">
        <f t="shared" si="156"/>
        <v>Alto</v>
      </c>
      <c r="J3351" t="str">
        <f>VLOOKUP(B3351,'De-Para_Estado_Regiao'!$B:$C,2,0)</f>
        <v>Sudeste</v>
      </c>
      <c r="K3351" s="41">
        <f t="shared" si="157"/>
        <v>21540.76</v>
      </c>
      <c r="L3351" s="15">
        <f t="shared" si="158"/>
        <v>0.71599999999999997</v>
      </c>
    </row>
    <row r="3352" spans="1:12" x14ac:dyDescent="0.25">
      <c r="A3352" s="52" t="s">
        <v>2825</v>
      </c>
      <c r="B3352" s="52" t="s">
        <v>35</v>
      </c>
      <c r="C3352" s="52">
        <v>241</v>
      </c>
      <c r="D3352" s="52">
        <v>0.69799999999999995</v>
      </c>
      <c r="E3352" s="52">
        <v>0.68100000000000005</v>
      </c>
      <c r="F3352" s="52">
        <v>0.58699999999999997</v>
      </c>
      <c r="G3352" s="53">
        <v>21508.74</v>
      </c>
      <c r="H3352" s="52">
        <v>6</v>
      </c>
      <c r="I3352" t="str">
        <f t="shared" si="156"/>
        <v>Médio</v>
      </c>
      <c r="J3352" t="str">
        <f>VLOOKUP(B3352,'De-Para_Estado_Regiao'!$B:$C,2,0)</f>
        <v>Sudeste</v>
      </c>
      <c r="K3352" s="41">
        <f t="shared" si="157"/>
        <v>21508.74</v>
      </c>
      <c r="L3352" s="15">
        <f t="shared" si="158"/>
        <v>0.68100000000000005</v>
      </c>
    </row>
    <row r="3353" spans="1:12" x14ac:dyDescent="0.25">
      <c r="A3353" s="50" t="s">
        <v>502</v>
      </c>
      <c r="B3353" s="50" t="s">
        <v>27</v>
      </c>
      <c r="C3353" s="50">
        <v>985</v>
      </c>
      <c r="D3353" s="50">
        <v>0.81200000000000006</v>
      </c>
      <c r="E3353" s="50">
        <v>0.78600000000000003</v>
      </c>
      <c r="F3353" s="50">
        <v>0.78200000000000003</v>
      </c>
      <c r="G3353" s="51">
        <v>21499.82</v>
      </c>
      <c r="H3353" s="50">
        <v>31</v>
      </c>
      <c r="I3353" t="str">
        <f t="shared" si="156"/>
        <v>Muito Alto</v>
      </c>
      <c r="J3353" t="str">
        <f>VLOOKUP(B3353,'De-Para_Estado_Regiao'!$B:$C,2,0)</f>
        <v>Sudeste</v>
      </c>
      <c r="K3353" s="41">
        <f t="shared" si="157"/>
        <v>21499.82</v>
      </c>
      <c r="L3353" s="15">
        <f t="shared" si="158"/>
        <v>0.78600000000000003</v>
      </c>
    </row>
    <row r="3354" spans="1:12" x14ac:dyDescent="0.25">
      <c r="A3354" s="52" t="s">
        <v>3105</v>
      </c>
      <c r="B3354" s="52" t="s">
        <v>27</v>
      </c>
      <c r="C3354" s="52">
        <v>105</v>
      </c>
      <c r="D3354" s="52">
        <v>0.755</v>
      </c>
      <c r="E3354" s="52">
        <v>0.72699999999999998</v>
      </c>
      <c r="F3354" s="52">
        <v>0.70099999999999996</v>
      </c>
      <c r="G3354" s="53">
        <v>21493.65</v>
      </c>
      <c r="H3354" s="52">
        <v>3</v>
      </c>
      <c r="I3354" t="str">
        <f t="shared" si="156"/>
        <v>Alto</v>
      </c>
      <c r="J3354" t="str">
        <f>VLOOKUP(B3354,'De-Para_Estado_Regiao'!$B:$C,2,0)</f>
        <v>Sudeste</v>
      </c>
      <c r="K3354" s="41">
        <f t="shared" si="157"/>
        <v>21493.65</v>
      </c>
      <c r="L3354" s="15">
        <f t="shared" si="158"/>
        <v>0.72699999999999998</v>
      </c>
    </row>
    <row r="3355" spans="1:12" x14ac:dyDescent="0.25">
      <c r="A3355" s="52" t="s">
        <v>396</v>
      </c>
      <c r="B3355" s="52" t="s">
        <v>27</v>
      </c>
      <c r="C3355" s="52">
        <v>1131</v>
      </c>
      <c r="D3355" s="52">
        <v>0.71299999999999997</v>
      </c>
      <c r="E3355" s="52">
        <v>0.69299999999999995</v>
      </c>
      <c r="F3355" s="52">
        <v>0.63300000000000001</v>
      </c>
      <c r="G3355" s="53">
        <v>21481.97</v>
      </c>
      <c r="H3355" s="52">
        <v>19</v>
      </c>
      <c r="I3355" t="str">
        <f t="shared" si="156"/>
        <v>Alto</v>
      </c>
      <c r="J3355" t="str">
        <f>VLOOKUP(B3355,'De-Para_Estado_Regiao'!$B:$C,2,0)</f>
        <v>Sudeste</v>
      </c>
      <c r="K3355" s="41">
        <f t="shared" si="157"/>
        <v>21481.97</v>
      </c>
      <c r="L3355" s="15">
        <f t="shared" si="158"/>
        <v>0.69299999999999995</v>
      </c>
    </row>
    <row r="3356" spans="1:12" x14ac:dyDescent="0.25">
      <c r="A3356" s="50" t="s">
        <v>2965</v>
      </c>
      <c r="B3356" s="50" t="s">
        <v>27</v>
      </c>
      <c r="C3356" s="50">
        <v>224</v>
      </c>
      <c r="D3356" s="50">
        <v>0.72799999999999998</v>
      </c>
      <c r="E3356" s="50">
        <v>0.70799999999999996</v>
      </c>
      <c r="F3356" s="50">
        <v>0.67100000000000004</v>
      </c>
      <c r="G3356" s="51">
        <v>21452.92</v>
      </c>
      <c r="H3356" s="50">
        <v>3</v>
      </c>
      <c r="I3356" t="str">
        <f t="shared" si="156"/>
        <v>Alto</v>
      </c>
      <c r="J3356" t="str">
        <f>VLOOKUP(B3356,'De-Para_Estado_Regiao'!$B:$C,2,0)</f>
        <v>Sudeste</v>
      </c>
      <c r="K3356" s="41">
        <f t="shared" si="157"/>
        <v>21452.92</v>
      </c>
      <c r="L3356" s="15">
        <f t="shared" si="158"/>
        <v>0.70799999999999996</v>
      </c>
    </row>
    <row r="3357" spans="1:12" x14ac:dyDescent="0.25">
      <c r="A3357" s="50" t="s">
        <v>1357</v>
      </c>
      <c r="B3357" s="50" t="s">
        <v>27</v>
      </c>
      <c r="C3357" s="50">
        <v>236</v>
      </c>
      <c r="D3357" s="50">
        <v>0.75</v>
      </c>
      <c r="E3357" s="50">
        <v>0.70799999999999996</v>
      </c>
      <c r="F3357" s="50">
        <v>0.69699999999999995</v>
      </c>
      <c r="G3357" s="51">
        <v>21449.82</v>
      </c>
      <c r="H3357" s="50">
        <v>1</v>
      </c>
      <c r="I3357" t="str">
        <f t="shared" si="156"/>
        <v>Alto</v>
      </c>
      <c r="J3357" t="str">
        <f>VLOOKUP(B3357,'De-Para_Estado_Regiao'!$B:$C,2,0)</f>
        <v>Sudeste</v>
      </c>
      <c r="K3357" s="41">
        <f t="shared" si="157"/>
        <v>21449.82</v>
      </c>
      <c r="L3357" s="15">
        <f t="shared" si="158"/>
        <v>0.70799999999999996</v>
      </c>
    </row>
    <row r="3358" spans="1:12" x14ac:dyDescent="0.25">
      <c r="A3358" s="50" t="s">
        <v>443</v>
      </c>
      <c r="B3358" s="50" t="s">
        <v>27</v>
      </c>
      <c r="C3358" s="50">
        <v>1211</v>
      </c>
      <c r="D3358" s="50">
        <v>0.71599999999999997</v>
      </c>
      <c r="E3358" s="50">
        <v>0.69399999999999995</v>
      </c>
      <c r="F3358" s="50">
        <v>0.624</v>
      </c>
      <c r="G3358" s="51">
        <v>21416.61</v>
      </c>
      <c r="H3358" s="50">
        <v>55</v>
      </c>
      <c r="I3358" t="str">
        <f t="shared" si="156"/>
        <v>Alto</v>
      </c>
      <c r="J3358" t="str">
        <f>VLOOKUP(B3358,'De-Para_Estado_Regiao'!$B:$C,2,0)</f>
        <v>Sudeste</v>
      </c>
      <c r="K3358" s="41">
        <f t="shared" si="157"/>
        <v>21416.61</v>
      </c>
      <c r="L3358" s="15">
        <f t="shared" si="158"/>
        <v>0.69399999999999995</v>
      </c>
    </row>
    <row r="3359" spans="1:12" x14ac:dyDescent="0.25">
      <c r="A3359" s="50" t="s">
        <v>1451</v>
      </c>
      <c r="B3359" s="50" t="s">
        <v>27</v>
      </c>
      <c r="C3359" s="50">
        <v>128</v>
      </c>
      <c r="D3359" s="50">
        <v>0.74099999999999999</v>
      </c>
      <c r="E3359" s="50">
        <v>0.70599999999999996</v>
      </c>
      <c r="F3359" s="50">
        <v>0.70899999999999996</v>
      </c>
      <c r="G3359" s="51">
        <v>21414.11</v>
      </c>
      <c r="H3359" s="50">
        <v>1</v>
      </c>
      <c r="I3359" t="str">
        <f t="shared" si="156"/>
        <v>Alto</v>
      </c>
      <c r="J3359" t="str">
        <f>VLOOKUP(B3359,'De-Para_Estado_Regiao'!$B:$C,2,0)</f>
        <v>Sudeste</v>
      </c>
      <c r="K3359" s="41">
        <f t="shared" si="157"/>
        <v>21414.11</v>
      </c>
      <c r="L3359" s="15">
        <f t="shared" si="158"/>
        <v>0.70599999999999996</v>
      </c>
    </row>
    <row r="3360" spans="1:12" x14ac:dyDescent="0.25">
      <c r="A3360" s="52" t="s">
        <v>2292</v>
      </c>
      <c r="B3360" s="52" t="s">
        <v>35</v>
      </c>
      <c r="C3360" s="52">
        <v>1517</v>
      </c>
      <c r="D3360" s="52">
        <v>0.69</v>
      </c>
      <c r="E3360" s="52">
        <v>0.69399999999999995</v>
      </c>
      <c r="F3360" s="52">
        <v>0.56399999999999995</v>
      </c>
      <c r="G3360" s="53">
        <v>21402.21</v>
      </c>
      <c r="H3360" s="52">
        <v>35</v>
      </c>
      <c r="I3360" t="str">
        <f t="shared" si="156"/>
        <v>Médio</v>
      </c>
      <c r="J3360" t="str">
        <f>VLOOKUP(B3360,'De-Para_Estado_Regiao'!$B:$C,2,0)</f>
        <v>Sudeste</v>
      </c>
      <c r="K3360" s="41">
        <f t="shared" si="157"/>
        <v>21402.21</v>
      </c>
      <c r="L3360" s="15">
        <f t="shared" si="158"/>
        <v>0.69399999999999995</v>
      </c>
    </row>
    <row r="3361" spans="1:12" x14ac:dyDescent="0.25">
      <c r="A3361" s="52" t="s">
        <v>3168</v>
      </c>
      <c r="B3361" s="52" t="s">
        <v>35</v>
      </c>
      <c r="C3361" s="52">
        <v>939</v>
      </c>
      <c r="D3361" s="52">
        <v>0.63100000000000001</v>
      </c>
      <c r="E3361" s="52">
        <v>0.63</v>
      </c>
      <c r="F3361" s="52">
        <v>0.51100000000000001</v>
      </c>
      <c r="G3361" s="53">
        <v>21346.34</v>
      </c>
      <c r="H3361" s="52">
        <v>8</v>
      </c>
      <c r="I3361" t="str">
        <f t="shared" si="156"/>
        <v>Médio</v>
      </c>
      <c r="J3361" t="str">
        <f>VLOOKUP(B3361,'De-Para_Estado_Regiao'!$B:$C,2,0)</f>
        <v>Sudeste</v>
      </c>
      <c r="K3361" s="41">
        <f t="shared" si="157"/>
        <v>21346.34</v>
      </c>
      <c r="L3361" s="15">
        <f t="shared" si="158"/>
        <v>0.63</v>
      </c>
    </row>
    <row r="3362" spans="1:12" x14ac:dyDescent="0.25">
      <c r="A3362" s="52" t="s">
        <v>1821</v>
      </c>
      <c r="B3362" s="52" t="s">
        <v>27</v>
      </c>
      <c r="C3362" s="52">
        <v>463</v>
      </c>
      <c r="D3362" s="52">
        <v>0.74</v>
      </c>
      <c r="E3362" s="52">
        <v>0.71599999999999997</v>
      </c>
      <c r="F3362" s="52">
        <v>0.69499999999999995</v>
      </c>
      <c r="G3362" s="53">
        <v>21331.37</v>
      </c>
      <c r="H3362" s="52">
        <v>2</v>
      </c>
      <c r="I3362" t="str">
        <f t="shared" si="156"/>
        <v>Alto</v>
      </c>
      <c r="J3362" t="str">
        <f>VLOOKUP(B3362,'De-Para_Estado_Regiao'!$B:$C,2,0)</f>
        <v>Sudeste</v>
      </c>
      <c r="K3362" s="41">
        <f t="shared" si="157"/>
        <v>21331.37</v>
      </c>
      <c r="L3362" s="15">
        <f t="shared" si="158"/>
        <v>0.71599999999999997</v>
      </c>
    </row>
    <row r="3363" spans="1:12" x14ac:dyDescent="0.25">
      <c r="A3363" s="52" t="s">
        <v>745</v>
      </c>
      <c r="B3363" s="52" t="s">
        <v>27</v>
      </c>
      <c r="C3363" s="52">
        <v>728</v>
      </c>
      <c r="D3363" s="52">
        <v>0.68</v>
      </c>
      <c r="E3363" s="52">
        <v>0.69199999999999995</v>
      </c>
      <c r="F3363" s="52">
        <v>0.56200000000000006</v>
      </c>
      <c r="G3363" s="53">
        <v>21317.01</v>
      </c>
      <c r="H3363" s="52">
        <v>9</v>
      </c>
      <c r="I3363" t="str">
        <f t="shared" si="156"/>
        <v>Médio</v>
      </c>
      <c r="J3363" t="str">
        <f>VLOOKUP(B3363,'De-Para_Estado_Regiao'!$B:$C,2,0)</f>
        <v>Sudeste</v>
      </c>
      <c r="K3363" s="41">
        <f t="shared" si="157"/>
        <v>21317.01</v>
      </c>
      <c r="L3363" s="15">
        <f t="shared" si="158"/>
        <v>0.69199999999999995</v>
      </c>
    </row>
    <row r="3364" spans="1:12" x14ac:dyDescent="0.25">
      <c r="A3364" s="52" t="s">
        <v>3789</v>
      </c>
      <c r="B3364" s="52" t="s">
        <v>27</v>
      </c>
      <c r="C3364" s="52">
        <v>173</v>
      </c>
      <c r="D3364" s="52">
        <v>0.73499999999999999</v>
      </c>
      <c r="E3364" s="52">
        <v>0.73499999999999999</v>
      </c>
      <c r="F3364" s="52">
        <v>0.63</v>
      </c>
      <c r="G3364" s="53">
        <v>21302.04</v>
      </c>
      <c r="H3364" s="52">
        <v>0</v>
      </c>
      <c r="I3364" t="str">
        <f t="shared" si="156"/>
        <v>Alto</v>
      </c>
      <c r="J3364" t="str">
        <f>VLOOKUP(B3364,'De-Para_Estado_Regiao'!$B:$C,2,0)</f>
        <v>Sudeste</v>
      </c>
      <c r="K3364" s="41">
        <f t="shared" si="157"/>
        <v>21302.04</v>
      </c>
      <c r="L3364" s="15">
        <f t="shared" si="158"/>
        <v>0.73499999999999999</v>
      </c>
    </row>
    <row r="3365" spans="1:12" x14ac:dyDescent="0.25">
      <c r="A3365" s="52" t="s">
        <v>849</v>
      </c>
      <c r="B3365" s="52" t="s">
        <v>27</v>
      </c>
      <c r="C3365" s="52">
        <v>98</v>
      </c>
      <c r="D3365" s="52">
        <v>0.76300000000000001</v>
      </c>
      <c r="E3365" s="52">
        <v>0.72099999999999997</v>
      </c>
      <c r="F3365" s="52">
        <v>0.76200000000000001</v>
      </c>
      <c r="G3365" s="53">
        <v>21292.45</v>
      </c>
      <c r="H3365" s="52">
        <v>2</v>
      </c>
      <c r="I3365" t="str">
        <f t="shared" si="156"/>
        <v>Alto</v>
      </c>
      <c r="J3365" t="str">
        <f>VLOOKUP(B3365,'De-Para_Estado_Regiao'!$B:$C,2,0)</f>
        <v>Sudeste</v>
      </c>
      <c r="K3365" s="41">
        <f t="shared" si="157"/>
        <v>21292.45</v>
      </c>
      <c r="L3365" s="15">
        <f t="shared" si="158"/>
        <v>0.72099999999999997</v>
      </c>
    </row>
    <row r="3366" spans="1:12" x14ac:dyDescent="0.25">
      <c r="A3366" s="52" t="s">
        <v>3655</v>
      </c>
      <c r="B3366" s="52" t="s">
        <v>35</v>
      </c>
      <c r="C3366" s="52">
        <v>142</v>
      </c>
      <c r="D3366" s="52">
        <v>0.60699999999999998</v>
      </c>
      <c r="E3366" s="52">
        <v>0.60899999999999999</v>
      </c>
      <c r="F3366" s="52">
        <v>0.47199999999999998</v>
      </c>
      <c r="G3366" s="53">
        <v>21289.73</v>
      </c>
      <c r="H3366" s="52">
        <v>1</v>
      </c>
      <c r="I3366" t="str">
        <f t="shared" si="156"/>
        <v>Médio</v>
      </c>
      <c r="J3366" t="str">
        <f>VLOOKUP(B3366,'De-Para_Estado_Regiao'!$B:$C,2,0)</f>
        <v>Sudeste</v>
      </c>
      <c r="K3366" s="41">
        <f t="shared" si="157"/>
        <v>21289.73</v>
      </c>
      <c r="L3366" s="15">
        <f t="shared" si="158"/>
        <v>0.60899999999999999</v>
      </c>
    </row>
    <row r="3367" spans="1:12" x14ac:dyDescent="0.25">
      <c r="A3367" s="52" t="s">
        <v>689</v>
      </c>
      <c r="B3367" s="52" t="s">
        <v>27</v>
      </c>
      <c r="C3367" s="52">
        <v>287</v>
      </c>
      <c r="D3367" s="52">
        <v>0.73</v>
      </c>
      <c r="E3367" s="52">
        <v>0.72299999999999998</v>
      </c>
      <c r="F3367" s="52">
        <v>0.68200000000000005</v>
      </c>
      <c r="G3367" s="53">
        <v>21246.82</v>
      </c>
      <c r="H3367" s="52">
        <v>2</v>
      </c>
      <c r="I3367" t="str">
        <f t="shared" si="156"/>
        <v>Alto</v>
      </c>
      <c r="J3367" t="str">
        <f>VLOOKUP(B3367,'De-Para_Estado_Regiao'!$B:$C,2,0)</f>
        <v>Sudeste</v>
      </c>
      <c r="K3367" s="41">
        <f t="shared" si="157"/>
        <v>21246.82</v>
      </c>
      <c r="L3367" s="15">
        <f t="shared" si="158"/>
        <v>0.72299999999999998</v>
      </c>
    </row>
    <row r="3368" spans="1:12" x14ac:dyDescent="0.25">
      <c r="A3368" s="50" t="s">
        <v>1201</v>
      </c>
      <c r="B3368" s="50" t="s">
        <v>27</v>
      </c>
      <c r="C3368" s="50">
        <v>105</v>
      </c>
      <c r="D3368" s="50">
        <v>0.753</v>
      </c>
      <c r="E3368" s="50">
        <v>0.72399999999999998</v>
      </c>
      <c r="F3368" s="50">
        <v>0.71699999999999997</v>
      </c>
      <c r="G3368" s="51">
        <v>21246.6</v>
      </c>
      <c r="H3368" s="50">
        <v>3</v>
      </c>
      <c r="I3368" t="str">
        <f t="shared" si="156"/>
        <v>Alto</v>
      </c>
      <c r="J3368" t="str">
        <f>VLOOKUP(B3368,'De-Para_Estado_Regiao'!$B:$C,2,0)</f>
        <v>Sudeste</v>
      </c>
      <c r="K3368" s="41">
        <f t="shared" si="157"/>
        <v>21246.6</v>
      </c>
      <c r="L3368" s="15">
        <f t="shared" si="158"/>
        <v>0.72399999999999998</v>
      </c>
    </row>
    <row r="3369" spans="1:12" x14ac:dyDescent="0.25">
      <c r="A3369" s="52" t="s">
        <v>378</v>
      </c>
      <c r="B3369" s="52" t="s">
        <v>27</v>
      </c>
      <c r="C3369" s="52">
        <v>1957</v>
      </c>
      <c r="D3369" s="52">
        <v>0.73699999999999999</v>
      </c>
      <c r="E3369" s="52">
        <v>0.72099999999999997</v>
      </c>
      <c r="F3369" s="52">
        <v>0.64300000000000002</v>
      </c>
      <c r="G3369" s="53">
        <v>21192.61</v>
      </c>
      <c r="H3369" s="52">
        <v>30</v>
      </c>
      <c r="I3369" t="str">
        <f t="shared" si="156"/>
        <v>Alto</v>
      </c>
      <c r="J3369" t="str">
        <f>VLOOKUP(B3369,'De-Para_Estado_Regiao'!$B:$C,2,0)</f>
        <v>Sudeste</v>
      </c>
      <c r="K3369" s="41">
        <f t="shared" si="157"/>
        <v>21192.61</v>
      </c>
      <c r="L3369" s="15">
        <f t="shared" si="158"/>
        <v>0.72099999999999997</v>
      </c>
    </row>
    <row r="3370" spans="1:12" x14ac:dyDescent="0.25">
      <c r="A3370" s="50" t="s">
        <v>993</v>
      </c>
      <c r="B3370" s="50" t="s">
        <v>27</v>
      </c>
      <c r="C3370" s="50">
        <v>248</v>
      </c>
      <c r="D3370" s="50">
        <v>0.72299999999999998</v>
      </c>
      <c r="E3370" s="50">
        <v>0.68200000000000005</v>
      </c>
      <c r="F3370" s="50">
        <v>0.68400000000000005</v>
      </c>
      <c r="G3370" s="51">
        <v>21170.25</v>
      </c>
      <c r="H3370" s="50">
        <v>4</v>
      </c>
      <c r="I3370" t="str">
        <f t="shared" si="156"/>
        <v>Alto</v>
      </c>
      <c r="J3370" t="str">
        <f>VLOOKUP(B3370,'De-Para_Estado_Regiao'!$B:$C,2,0)</f>
        <v>Sudeste</v>
      </c>
      <c r="K3370" s="41">
        <f t="shared" si="157"/>
        <v>21170.25</v>
      </c>
      <c r="L3370" s="15">
        <f t="shared" si="158"/>
        <v>0.68200000000000005</v>
      </c>
    </row>
    <row r="3371" spans="1:12" x14ac:dyDescent="0.25">
      <c r="A3371" s="52" t="s">
        <v>602</v>
      </c>
      <c r="B3371" s="52" t="s">
        <v>35</v>
      </c>
      <c r="C3371" s="52">
        <v>1267</v>
      </c>
      <c r="D3371" s="52">
        <v>0.73</v>
      </c>
      <c r="E3371" s="52">
        <v>0.73099999999999998</v>
      </c>
      <c r="F3371" s="52">
        <v>0.61699999999999999</v>
      </c>
      <c r="G3371" s="53">
        <v>21156.97</v>
      </c>
      <c r="H3371" s="52">
        <v>42</v>
      </c>
      <c r="I3371" t="str">
        <f t="shared" si="156"/>
        <v>Alto</v>
      </c>
      <c r="J3371" t="str">
        <f>VLOOKUP(B3371,'De-Para_Estado_Regiao'!$B:$C,2,0)</f>
        <v>Sudeste</v>
      </c>
      <c r="K3371" s="41">
        <f t="shared" si="157"/>
        <v>21156.97</v>
      </c>
      <c r="L3371" s="15">
        <f t="shared" si="158"/>
        <v>0.73099999999999998</v>
      </c>
    </row>
    <row r="3372" spans="1:12" x14ac:dyDescent="0.25">
      <c r="A3372" s="50" t="s">
        <v>1762</v>
      </c>
      <c r="B3372" s="50" t="s">
        <v>35</v>
      </c>
      <c r="C3372" s="50">
        <v>772</v>
      </c>
      <c r="D3372" s="50">
        <v>0.72299999999999998</v>
      </c>
      <c r="E3372" s="50">
        <v>0.747</v>
      </c>
      <c r="F3372" s="50">
        <v>0.60099999999999998</v>
      </c>
      <c r="G3372" s="51">
        <v>21133.08</v>
      </c>
      <c r="H3372" s="50">
        <v>9</v>
      </c>
      <c r="I3372" t="str">
        <f t="shared" si="156"/>
        <v>Alto</v>
      </c>
      <c r="J3372" t="str">
        <f>VLOOKUP(B3372,'De-Para_Estado_Regiao'!$B:$C,2,0)</f>
        <v>Sudeste</v>
      </c>
      <c r="K3372" s="41">
        <f t="shared" si="157"/>
        <v>21133.08</v>
      </c>
      <c r="L3372" s="15">
        <f t="shared" si="158"/>
        <v>0.747</v>
      </c>
    </row>
    <row r="3373" spans="1:12" x14ac:dyDescent="0.25">
      <c r="A3373" s="52" t="s">
        <v>2732</v>
      </c>
      <c r="B3373" s="52" t="s">
        <v>30</v>
      </c>
      <c r="C3373" s="52">
        <v>294</v>
      </c>
      <c r="D3373" s="52">
        <v>0.68</v>
      </c>
      <c r="E3373" s="52">
        <v>0.66400000000000003</v>
      </c>
      <c r="F3373" s="52">
        <v>0.57499999999999996</v>
      </c>
      <c r="G3373" s="53">
        <v>21096.86</v>
      </c>
      <c r="H3373" s="52">
        <v>3</v>
      </c>
      <c r="I3373" t="str">
        <f t="shared" si="156"/>
        <v>Médio</v>
      </c>
      <c r="J3373" t="str">
        <f>VLOOKUP(B3373,'De-Para_Estado_Regiao'!$B:$C,2,0)</f>
        <v>Sudeste</v>
      </c>
      <c r="K3373" s="41">
        <f t="shared" si="157"/>
        <v>21096.86</v>
      </c>
      <c r="L3373" s="15">
        <f t="shared" si="158"/>
        <v>0.66400000000000003</v>
      </c>
    </row>
    <row r="3374" spans="1:12" x14ac:dyDescent="0.25">
      <c r="A3374" s="50" t="s">
        <v>740</v>
      </c>
      <c r="B3374" s="50" t="s">
        <v>27</v>
      </c>
      <c r="C3374" s="50">
        <v>987</v>
      </c>
      <c r="D3374" s="50">
        <v>0.73099999999999998</v>
      </c>
      <c r="E3374" s="50">
        <v>0.72899999999999998</v>
      </c>
      <c r="F3374" s="50">
        <v>0.624</v>
      </c>
      <c r="G3374" s="51">
        <v>21057.439999999999</v>
      </c>
      <c r="H3374" s="50">
        <v>31</v>
      </c>
      <c r="I3374" t="str">
        <f t="shared" si="156"/>
        <v>Alto</v>
      </c>
      <c r="J3374" t="str">
        <f>VLOOKUP(B3374,'De-Para_Estado_Regiao'!$B:$C,2,0)</f>
        <v>Sudeste</v>
      </c>
      <c r="K3374" s="41">
        <f t="shared" si="157"/>
        <v>21057.439999999999</v>
      </c>
      <c r="L3374" s="15">
        <f t="shared" si="158"/>
        <v>0.72899999999999998</v>
      </c>
    </row>
    <row r="3375" spans="1:12" x14ac:dyDescent="0.25">
      <c r="A3375" s="50" t="s">
        <v>682</v>
      </c>
      <c r="B3375" s="50" t="s">
        <v>30</v>
      </c>
      <c r="C3375" s="50">
        <v>2039</v>
      </c>
      <c r="D3375" s="50">
        <v>0.7</v>
      </c>
      <c r="E3375" s="50">
        <v>0.69699999999999995</v>
      </c>
      <c r="F3375" s="50">
        <v>0.61</v>
      </c>
      <c r="G3375" s="51">
        <v>21056.32</v>
      </c>
      <c r="H3375" s="50">
        <v>42</v>
      </c>
      <c r="I3375" t="str">
        <f t="shared" si="156"/>
        <v>Alto</v>
      </c>
      <c r="J3375" t="str">
        <f>VLOOKUP(B3375,'De-Para_Estado_Regiao'!$B:$C,2,0)</f>
        <v>Sudeste</v>
      </c>
      <c r="K3375" s="41">
        <f t="shared" si="157"/>
        <v>21056.32</v>
      </c>
      <c r="L3375" s="15">
        <f t="shared" si="158"/>
        <v>0.69699999999999995</v>
      </c>
    </row>
    <row r="3376" spans="1:12" x14ac:dyDescent="0.25">
      <c r="A3376" s="52" t="s">
        <v>3164</v>
      </c>
      <c r="B3376" s="52" t="s">
        <v>78</v>
      </c>
      <c r="C3376" s="52">
        <v>338</v>
      </c>
      <c r="D3376" s="52">
        <v>0.68</v>
      </c>
      <c r="E3376" s="52">
        <v>0.68</v>
      </c>
      <c r="F3376" s="52">
        <v>0.57899999999999996</v>
      </c>
      <c r="G3376" s="53">
        <v>21030.04</v>
      </c>
      <c r="H3376" s="52">
        <v>15</v>
      </c>
      <c r="I3376" t="str">
        <f t="shared" si="156"/>
        <v>Médio</v>
      </c>
      <c r="J3376" t="str">
        <f>VLOOKUP(B3376,'De-Para_Estado_Regiao'!$B:$C,2,0)</f>
        <v>Sudeste</v>
      </c>
      <c r="K3376" s="41">
        <f t="shared" si="157"/>
        <v>21030.04</v>
      </c>
      <c r="L3376" s="15">
        <f t="shared" si="158"/>
        <v>0.68</v>
      </c>
    </row>
    <row r="3377" spans="1:12" x14ac:dyDescent="0.25">
      <c r="A3377" s="52" t="s">
        <v>859</v>
      </c>
      <c r="B3377" s="52" t="s">
        <v>27</v>
      </c>
      <c r="C3377" s="52">
        <v>501</v>
      </c>
      <c r="D3377" s="52">
        <v>0.73499999999999999</v>
      </c>
      <c r="E3377" s="52">
        <v>0.72599999999999998</v>
      </c>
      <c r="F3377" s="52">
        <v>0.66600000000000004</v>
      </c>
      <c r="G3377" s="53">
        <v>21014.42</v>
      </c>
      <c r="H3377" s="52">
        <v>12</v>
      </c>
      <c r="I3377" t="str">
        <f t="shared" si="156"/>
        <v>Alto</v>
      </c>
      <c r="J3377" t="str">
        <f>VLOOKUP(B3377,'De-Para_Estado_Regiao'!$B:$C,2,0)</f>
        <v>Sudeste</v>
      </c>
      <c r="K3377" s="41">
        <f t="shared" si="157"/>
        <v>21014.42</v>
      </c>
      <c r="L3377" s="15">
        <f t="shared" si="158"/>
        <v>0.72599999999999998</v>
      </c>
    </row>
    <row r="3378" spans="1:12" x14ac:dyDescent="0.25">
      <c r="A3378" s="50" t="s">
        <v>1589</v>
      </c>
      <c r="B3378" s="50" t="s">
        <v>30</v>
      </c>
      <c r="C3378" s="50">
        <v>409</v>
      </c>
      <c r="D3378" s="50">
        <v>0.65900000000000003</v>
      </c>
      <c r="E3378" s="50">
        <v>0.67700000000000005</v>
      </c>
      <c r="F3378" s="50">
        <v>0.53400000000000003</v>
      </c>
      <c r="G3378" s="51">
        <v>20979.33</v>
      </c>
      <c r="H3378" s="50">
        <v>14</v>
      </c>
      <c r="I3378" t="str">
        <f t="shared" si="156"/>
        <v>Médio</v>
      </c>
      <c r="J3378" t="str">
        <f>VLOOKUP(B3378,'De-Para_Estado_Regiao'!$B:$C,2,0)</f>
        <v>Sudeste</v>
      </c>
      <c r="K3378" s="41">
        <f t="shared" si="157"/>
        <v>20979.33</v>
      </c>
      <c r="L3378" s="15">
        <f t="shared" si="158"/>
        <v>0.67700000000000005</v>
      </c>
    </row>
    <row r="3379" spans="1:12" x14ac:dyDescent="0.25">
      <c r="A3379" s="50" t="s">
        <v>1164</v>
      </c>
      <c r="B3379" s="50" t="s">
        <v>27</v>
      </c>
      <c r="C3379" s="50">
        <v>616</v>
      </c>
      <c r="D3379" s="50">
        <v>0.70599999999999996</v>
      </c>
      <c r="E3379" s="50">
        <v>0.71499999999999997</v>
      </c>
      <c r="F3379" s="50">
        <v>0.61099999999999999</v>
      </c>
      <c r="G3379" s="51">
        <v>20966.88</v>
      </c>
      <c r="H3379" s="50">
        <v>14</v>
      </c>
      <c r="I3379" t="str">
        <f t="shared" si="156"/>
        <v>Alto</v>
      </c>
      <c r="J3379" t="str">
        <f>VLOOKUP(B3379,'De-Para_Estado_Regiao'!$B:$C,2,0)</f>
        <v>Sudeste</v>
      </c>
      <c r="K3379" s="41">
        <f t="shared" si="157"/>
        <v>20966.88</v>
      </c>
      <c r="L3379" s="15">
        <f t="shared" si="158"/>
        <v>0.71499999999999997</v>
      </c>
    </row>
    <row r="3380" spans="1:12" x14ac:dyDescent="0.25">
      <c r="A3380" s="50" t="s">
        <v>419</v>
      </c>
      <c r="B3380" s="50" t="s">
        <v>27</v>
      </c>
      <c r="C3380" s="50">
        <v>936</v>
      </c>
      <c r="D3380" s="50">
        <v>0.75</v>
      </c>
      <c r="E3380" s="50">
        <v>0.73199999999999998</v>
      </c>
      <c r="F3380" s="50">
        <v>0.66500000000000004</v>
      </c>
      <c r="G3380" s="51">
        <v>20960.79</v>
      </c>
      <c r="H3380" s="50">
        <v>24</v>
      </c>
      <c r="I3380" t="str">
        <f t="shared" si="156"/>
        <v>Alto</v>
      </c>
      <c r="J3380" t="str">
        <f>VLOOKUP(B3380,'De-Para_Estado_Regiao'!$B:$C,2,0)</f>
        <v>Sudeste</v>
      </c>
      <c r="K3380" s="41">
        <f t="shared" si="157"/>
        <v>20960.79</v>
      </c>
      <c r="L3380" s="15">
        <f t="shared" si="158"/>
        <v>0.73199999999999998</v>
      </c>
    </row>
    <row r="3381" spans="1:12" x14ac:dyDescent="0.25">
      <c r="A3381" s="52" t="s">
        <v>1473</v>
      </c>
      <c r="B3381" s="52" t="s">
        <v>35</v>
      </c>
      <c r="C3381" s="52">
        <v>322</v>
      </c>
      <c r="D3381" s="52">
        <v>0.69</v>
      </c>
      <c r="E3381" s="52">
        <v>0.69699999999999995</v>
      </c>
      <c r="F3381" s="52">
        <v>0.55600000000000005</v>
      </c>
      <c r="G3381" s="53">
        <v>20934.29</v>
      </c>
      <c r="H3381" s="52">
        <v>4</v>
      </c>
      <c r="I3381" t="str">
        <f t="shared" si="156"/>
        <v>Médio</v>
      </c>
      <c r="J3381" t="str">
        <f>VLOOKUP(B3381,'De-Para_Estado_Regiao'!$B:$C,2,0)</f>
        <v>Sudeste</v>
      </c>
      <c r="K3381" s="41">
        <f t="shared" si="157"/>
        <v>20934.29</v>
      </c>
      <c r="L3381" s="15">
        <f t="shared" si="158"/>
        <v>0.69699999999999995</v>
      </c>
    </row>
    <row r="3382" spans="1:12" x14ac:dyDescent="0.25">
      <c r="A3382" s="52" t="s">
        <v>3806</v>
      </c>
      <c r="B3382" s="52" t="s">
        <v>27</v>
      </c>
      <c r="C3382" s="52">
        <v>186</v>
      </c>
      <c r="D3382" s="52">
        <v>0.72</v>
      </c>
      <c r="E3382" s="52">
        <v>0.68200000000000005</v>
      </c>
      <c r="F3382" s="52">
        <v>0.67300000000000004</v>
      </c>
      <c r="G3382" s="53">
        <v>20925.189999999999</v>
      </c>
      <c r="H3382" s="52">
        <v>3</v>
      </c>
      <c r="I3382" t="str">
        <f t="shared" si="156"/>
        <v>Alto</v>
      </c>
      <c r="J3382" t="str">
        <f>VLOOKUP(B3382,'De-Para_Estado_Regiao'!$B:$C,2,0)</f>
        <v>Sudeste</v>
      </c>
      <c r="K3382" s="41">
        <f t="shared" si="157"/>
        <v>20925.189999999999</v>
      </c>
      <c r="L3382" s="15">
        <f t="shared" si="158"/>
        <v>0.68200000000000005</v>
      </c>
    </row>
    <row r="3383" spans="1:12" x14ac:dyDescent="0.25">
      <c r="A3383" s="52" t="s">
        <v>1186</v>
      </c>
      <c r="B3383" s="52" t="s">
        <v>27</v>
      </c>
      <c r="C3383" s="52">
        <v>274</v>
      </c>
      <c r="D3383" s="52">
        <v>0.754</v>
      </c>
      <c r="E3383" s="52">
        <v>0.73699999999999999</v>
      </c>
      <c r="F3383" s="52">
        <v>0.70699999999999996</v>
      </c>
      <c r="G3383" s="53">
        <v>20913.11</v>
      </c>
      <c r="H3383" s="52">
        <v>4</v>
      </c>
      <c r="I3383" t="str">
        <f t="shared" si="156"/>
        <v>Alto</v>
      </c>
      <c r="J3383" t="str">
        <f>VLOOKUP(B3383,'De-Para_Estado_Regiao'!$B:$C,2,0)</f>
        <v>Sudeste</v>
      </c>
      <c r="K3383" s="41">
        <f t="shared" si="157"/>
        <v>20913.11</v>
      </c>
      <c r="L3383" s="15">
        <f t="shared" si="158"/>
        <v>0.73699999999999999</v>
      </c>
    </row>
    <row r="3384" spans="1:12" x14ac:dyDescent="0.25">
      <c r="A3384" s="52" t="s">
        <v>4816</v>
      </c>
      <c r="B3384" s="52" t="s">
        <v>27</v>
      </c>
      <c r="C3384" s="52">
        <v>28</v>
      </c>
      <c r="D3384" s="52">
        <v>0.77200000000000002</v>
      </c>
      <c r="E3384" s="52">
        <v>0.71199999999999997</v>
      </c>
      <c r="F3384" s="52">
        <v>0.748</v>
      </c>
      <c r="G3384" s="53">
        <v>20871.310000000001</v>
      </c>
      <c r="H3384" s="52">
        <v>1</v>
      </c>
      <c r="I3384" t="str">
        <f t="shared" si="156"/>
        <v>Alto</v>
      </c>
      <c r="J3384" t="str">
        <f>VLOOKUP(B3384,'De-Para_Estado_Regiao'!$B:$C,2,0)</f>
        <v>Sudeste</v>
      </c>
      <c r="K3384" s="41">
        <f t="shared" si="157"/>
        <v>20871.310000000001</v>
      </c>
      <c r="L3384" s="15">
        <f t="shared" si="158"/>
        <v>0.71199999999999997</v>
      </c>
    </row>
    <row r="3385" spans="1:12" x14ac:dyDescent="0.25">
      <c r="A3385" s="52" t="s">
        <v>2253</v>
      </c>
      <c r="B3385" s="52" t="s">
        <v>35</v>
      </c>
      <c r="C3385" s="52">
        <v>112</v>
      </c>
      <c r="D3385" s="52">
        <v>0.68</v>
      </c>
      <c r="E3385" s="52">
        <v>0.69099999999999995</v>
      </c>
      <c r="F3385" s="52">
        <v>0.52500000000000002</v>
      </c>
      <c r="G3385" s="53">
        <v>20858.97</v>
      </c>
      <c r="H3385" s="52">
        <v>1</v>
      </c>
      <c r="I3385" t="str">
        <f t="shared" si="156"/>
        <v>Médio</v>
      </c>
      <c r="J3385" t="str">
        <f>VLOOKUP(B3385,'De-Para_Estado_Regiao'!$B:$C,2,0)</f>
        <v>Sudeste</v>
      </c>
      <c r="K3385" s="41">
        <f t="shared" si="157"/>
        <v>20858.97</v>
      </c>
      <c r="L3385" s="15">
        <f t="shared" si="158"/>
        <v>0.69099999999999995</v>
      </c>
    </row>
    <row r="3386" spans="1:12" x14ac:dyDescent="0.25">
      <c r="A3386" s="52" t="s">
        <v>525</v>
      </c>
      <c r="B3386" s="52" t="s">
        <v>27</v>
      </c>
      <c r="C3386" s="52">
        <v>1144</v>
      </c>
      <c r="D3386" s="52">
        <v>0.69</v>
      </c>
      <c r="E3386" s="52">
        <v>0.67400000000000004</v>
      </c>
      <c r="F3386" s="52">
        <v>0.59399999999999997</v>
      </c>
      <c r="G3386" s="53">
        <v>20842.71</v>
      </c>
      <c r="H3386" s="52">
        <v>14</v>
      </c>
      <c r="I3386" t="str">
        <f t="shared" si="156"/>
        <v>Médio</v>
      </c>
      <c r="J3386" t="str">
        <f>VLOOKUP(B3386,'De-Para_Estado_Regiao'!$B:$C,2,0)</f>
        <v>Sudeste</v>
      </c>
      <c r="K3386" s="41">
        <f t="shared" si="157"/>
        <v>20842.71</v>
      </c>
      <c r="L3386" s="15">
        <f t="shared" si="158"/>
        <v>0.67400000000000004</v>
      </c>
    </row>
    <row r="3387" spans="1:12" x14ac:dyDescent="0.25">
      <c r="A3387" s="50" t="s">
        <v>4227</v>
      </c>
      <c r="B3387" s="50" t="s">
        <v>27</v>
      </c>
      <c r="C3387" s="50">
        <v>131</v>
      </c>
      <c r="D3387" s="50">
        <v>0.74</v>
      </c>
      <c r="E3387" s="50">
        <v>0.68300000000000005</v>
      </c>
      <c r="F3387" s="50">
        <v>0.69899999999999995</v>
      </c>
      <c r="G3387" s="51">
        <v>20832.47</v>
      </c>
      <c r="H3387" s="50">
        <v>1</v>
      </c>
      <c r="I3387" t="str">
        <f t="shared" si="156"/>
        <v>Alto</v>
      </c>
      <c r="J3387" t="str">
        <f>VLOOKUP(B3387,'De-Para_Estado_Regiao'!$B:$C,2,0)</f>
        <v>Sudeste</v>
      </c>
      <c r="K3387" s="41">
        <f t="shared" si="157"/>
        <v>20832.47</v>
      </c>
      <c r="L3387" s="15">
        <f t="shared" si="158"/>
        <v>0.68300000000000005</v>
      </c>
    </row>
    <row r="3388" spans="1:12" x14ac:dyDescent="0.25">
      <c r="A3388" s="50" t="s">
        <v>4259</v>
      </c>
      <c r="B3388" s="50" t="s">
        <v>35</v>
      </c>
      <c r="C3388" s="50">
        <v>83</v>
      </c>
      <c r="D3388" s="50">
        <v>0.629</v>
      </c>
      <c r="E3388" s="50">
        <v>0.64700000000000002</v>
      </c>
      <c r="F3388" s="50">
        <v>0.46700000000000003</v>
      </c>
      <c r="G3388" s="51">
        <v>20796.849999999999</v>
      </c>
      <c r="H3388" s="50">
        <v>2</v>
      </c>
      <c r="I3388" t="str">
        <f t="shared" si="156"/>
        <v>Médio</v>
      </c>
      <c r="J3388" t="str">
        <f>VLOOKUP(B3388,'De-Para_Estado_Regiao'!$B:$C,2,0)</f>
        <v>Sudeste</v>
      </c>
      <c r="K3388" s="41">
        <f t="shared" si="157"/>
        <v>20796.849999999999</v>
      </c>
      <c r="L3388" s="15">
        <f t="shared" si="158"/>
        <v>0.64700000000000002</v>
      </c>
    </row>
    <row r="3389" spans="1:12" x14ac:dyDescent="0.25">
      <c r="A3389" s="52" t="s">
        <v>1657</v>
      </c>
      <c r="B3389" s="52" t="s">
        <v>30</v>
      </c>
      <c r="C3389" s="52">
        <v>237</v>
      </c>
      <c r="D3389" s="52">
        <v>0.65</v>
      </c>
      <c r="E3389" s="52">
        <v>0.63800000000000001</v>
      </c>
      <c r="F3389" s="52">
        <v>0.53600000000000003</v>
      </c>
      <c r="G3389" s="53">
        <v>20795.509999999998</v>
      </c>
      <c r="H3389" s="52">
        <v>6</v>
      </c>
      <c r="I3389" t="str">
        <f t="shared" si="156"/>
        <v>Médio</v>
      </c>
      <c r="J3389" t="str">
        <f>VLOOKUP(B3389,'De-Para_Estado_Regiao'!$B:$C,2,0)</f>
        <v>Sudeste</v>
      </c>
      <c r="K3389" s="41">
        <f t="shared" si="157"/>
        <v>20795.509999999998</v>
      </c>
      <c r="L3389" s="15">
        <f t="shared" si="158"/>
        <v>0.63800000000000001</v>
      </c>
    </row>
    <row r="3390" spans="1:12" x14ac:dyDescent="0.25">
      <c r="A3390" s="52" t="s">
        <v>1489</v>
      </c>
      <c r="B3390" s="52" t="s">
        <v>78</v>
      </c>
      <c r="C3390" s="52">
        <v>336</v>
      </c>
      <c r="D3390" s="52">
        <v>0.73</v>
      </c>
      <c r="E3390" s="52">
        <v>0.70899999999999996</v>
      </c>
      <c r="F3390" s="52">
        <v>0.65800000000000003</v>
      </c>
      <c r="G3390" s="53">
        <v>20787.84</v>
      </c>
      <c r="H3390" s="52">
        <v>11</v>
      </c>
      <c r="I3390" t="str">
        <f t="shared" si="156"/>
        <v>Alto</v>
      </c>
      <c r="J3390" t="str">
        <f>VLOOKUP(B3390,'De-Para_Estado_Regiao'!$B:$C,2,0)</f>
        <v>Sudeste</v>
      </c>
      <c r="K3390" s="41">
        <f t="shared" si="157"/>
        <v>20787.84</v>
      </c>
      <c r="L3390" s="15">
        <f t="shared" si="158"/>
        <v>0.70899999999999996</v>
      </c>
    </row>
    <row r="3391" spans="1:12" x14ac:dyDescent="0.25">
      <c r="A3391" s="52" t="s">
        <v>2176</v>
      </c>
      <c r="B3391" s="52" t="s">
        <v>78</v>
      </c>
      <c r="C3391" s="52">
        <v>1169</v>
      </c>
      <c r="D3391" s="52">
        <v>0.7</v>
      </c>
      <c r="E3391" s="52">
        <v>0.67</v>
      </c>
      <c r="F3391" s="52">
        <v>0.63700000000000001</v>
      </c>
      <c r="G3391" s="53">
        <v>20780.919999999998</v>
      </c>
      <c r="H3391" s="52">
        <v>16</v>
      </c>
      <c r="I3391" t="str">
        <f t="shared" si="156"/>
        <v>Alto</v>
      </c>
      <c r="J3391" t="str">
        <f>VLOOKUP(B3391,'De-Para_Estado_Regiao'!$B:$C,2,0)</f>
        <v>Sudeste</v>
      </c>
      <c r="K3391" s="41">
        <f t="shared" si="157"/>
        <v>20780.919999999998</v>
      </c>
      <c r="L3391" s="15">
        <f t="shared" si="158"/>
        <v>0.67</v>
      </c>
    </row>
    <row r="3392" spans="1:12" x14ac:dyDescent="0.25">
      <c r="A3392" s="50" t="s">
        <v>1597</v>
      </c>
      <c r="B3392" s="50" t="s">
        <v>35</v>
      </c>
      <c r="C3392" s="50">
        <v>656</v>
      </c>
      <c r="D3392" s="50">
        <v>0.73299999999999998</v>
      </c>
      <c r="E3392" s="50">
        <v>0.71499999999999997</v>
      </c>
      <c r="F3392" s="50">
        <v>0.64900000000000002</v>
      </c>
      <c r="G3392" s="51">
        <v>20757.7</v>
      </c>
      <c r="H3392" s="50">
        <v>12</v>
      </c>
      <c r="I3392" t="str">
        <f t="shared" si="156"/>
        <v>Alto</v>
      </c>
      <c r="J3392" t="str">
        <f>VLOOKUP(B3392,'De-Para_Estado_Regiao'!$B:$C,2,0)</f>
        <v>Sudeste</v>
      </c>
      <c r="K3392" s="41">
        <f t="shared" si="157"/>
        <v>20757.7</v>
      </c>
      <c r="L3392" s="15">
        <f t="shared" si="158"/>
        <v>0.71499999999999997</v>
      </c>
    </row>
    <row r="3393" spans="1:12" x14ac:dyDescent="0.25">
      <c r="A3393" s="50" t="s">
        <v>474</v>
      </c>
      <c r="B3393" s="50" t="s">
        <v>27</v>
      </c>
      <c r="C3393" s="50">
        <v>1479</v>
      </c>
      <c r="D3393" s="50">
        <v>0.71</v>
      </c>
      <c r="E3393" s="50">
        <v>0.7</v>
      </c>
      <c r="F3393" s="50">
        <v>0.61399999999999999</v>
      </c>
      <c r="G3393" s="51">
        <v>20750.45</v>
      </c>
      <c r="H3393" s="50">
        <v>73</v>
      </c>
      <c r="I3393" t="str">
        <f t="shared" si="156"/>
        <v>Alto</v>
      </c>
      <c r="J3393" t="str">
        <f>VLOOKUP(B3393,'De-Para_Estado_Regiao'!$B:$C,2,0)</f>
        <v>Sudeste</v>
      </c>
      <c r="K3393" s="41">
        <f t="shared" si="157"/>
        <v>20750.45</v>
      </c>
      <c r="L3393" s="15">
        <f t="shared" si="158"/>
        <v>0.7</v>
      </c>
    </row>
    <row r="3394" spans="1:12" x14ac:dyDescent="0.25">
      <c r="A3394" s="50" t="s">
        <v>2951</v>
      </c>
      <c r="B3394" s="50" t="s">
        <v>27</v>
      </c>
      <c r="C3394" s="50">
        <v>250</v>
      </c>
      <c r="D3394" s="50">
        <v>0.77</v>
      </c>
      <c r="E3394" s="50">
        <v>0.73599999999999999</v>
      </c>
      <c r="F3394" s="50">
        <v>0.71699999999999997</v>
      </c>
      <c r="G3394" s="51">
        <v>20742.68</v>
      </c>
      <c r="H3394" s="50">
        <v>3</v>
      </c>
      <c r="I3394" t="str">
        <f t="shared" ref="I3394:I3457" si="159">IF(D3394&lt;0.55,"Baixo",IF(D3394&lt;0.7,"Médio",IF(D3394&lt;0.8,"Alto","Muito Alto")))</f>
        <v>Alto</v>
      </c>
      <c r="J3394" t="str">
        <f>VLOOKUP(B3394,'De-Para_Estado_Regiao'!$B:$C,2,0)</f>
        <v>Sudeste</v>
      </c>
      <c r="K3394" s="41">
        <f t="shared" si="157"/>
        <v>20742.68</v>
      </c>
      <c r="L3394" s="15">
        <f t="shared" si="158"/>
        <v>0.73599999999999999</v>
      </c>
    </row>
    <row r="3395" spans="1:12" x14ac:dyDescent="0.25">
      <c r="A3395" s="50" t="s">
        <v>335</v>
      </c>
      <c r="B3395" s="50" t="s">
        <v>35</v>
      </c>
      <c r="C3395" s="50">
        <v>1627</v>
      </c>
      <c r="D3395" s="50">
        <v>0.73599999999999999</v>
      </c>
      <c r="E3395" s="50">
        <v>0.73899999999999999</v>
      </c>
      <c r="F3395" s="50">
        <v>0.63200000000000001</v>
      </c>
      <c r="G3395" s="51">
        <v>20738.29</v>
      </c>
      <c r="H3395" s="50">
        <v>32</v>
      </c>
      <c r="I3395" t="str">
        <f t="shared" si="159"/>
        <v>Alto</v>
      </c>
      <c r="J3395" t="str">
        <f>VLOOKUP(B3395,'De-Para_Estado_Regiao'!$B:$C,2,0)</f>
        <v>Sudeste</v>
      </c>
      <c r="K3395" s="41">
        <f t="shared" ref="K3395:K3458" si="160">G3395</f>
        <v>20738.29</v>
      </c>
      <c r="L3395" s="15">
        <f t="shared" ref="L3395:L3458" si="161">E3395</f>
        <v>0.73899999999999999</v>
      </c>
    </row>
    <row r="3396" spans="1:12" x14ac:dyDescent="0.25">
      <c r="A3396" s="50" t="s">
        <v>488</v>
      </c>
      <c r="B3396" s="50" t="s">
        <v>30</v>
      </c>
      <c r="C3396" s="50">
        <v>4603</v>
      </c>
      <c r="D3396" s="50">
        <v>0.71</v>
      </c>
      <c r="E3396" s="50">
        <v>0.72099999999999997</v>
      </c>
      <c r="F3396" s="50">
        <v>0.626</v>
      </c>
      <c r="G3396" s="51">
        <v>20714.330000000002</v>
      </c>
      <c r="H3396" s="50">
        <v>97</v>
      </c>
      <c r="I3396" t="str">
        <f t="shared" si="159"/>
        <v>Alto</v>
      </c>
      <c r="J3396" t="str">
        <f>VLOOKUP(B3396,'De-Para_Estado_Regiao'!$B:$C,2,0)</f>
        <v>Sudeste</v>
      </c>
      <c r="K3396" s="41">
        <f t="shared" si="160"/>
        <v>20714.330000000002</v>
      </c>
      <c r="L3396" s="15">
        <f t="shared" si="161"/>
        <v>0.72099999999999997</v>
      </c>
    </row>
    <row r="3397" spans="1:12" x14ac:dyDescent="0.25">
      <c r="A3397" s="52" t="s">
        <v>1394</v>
      </c>
      <c r="B3397" s="52" t="s">
        <v>35</v>
      </c>
      <c r="C3397" s="52">
        <v>261</v>
      </c>
      <c r="D3397" s="52">
        <v>0.68</v>
      </c>
      <c r="E3397" s="52">
        <v>0.66600000000000004</v>
      </c>
      <c r="F3397" s="52">
        <v>0.58099999999999996</v>
      </c>
      <c r="G3397" s="53">
        <v>20704.02</v>
      </c>
      <c r="H3397" s="52">
        <v>2</v>
      </c>
      <c r="I3397" t="str">
        <f t="shared" si="159"/>
        <v>Médio</v>
      </c>
      <c r="J3397" t="str">
        <f>VLOOKUP(B3397,'De-Para_Estado_Regiao'!$B:$C,2,0)</f>
        <v>Sudeste</v>
      </c>
      <c r="K3397" s="41">
        <f t="shared" si="160"/>
        <v>20704.02</v>
      </c>
      <c r="L3397" s="15">
        <f t="shared" si="161"/>
        <v>0.66600000000000004</v>
      </c>
    </row>
    <row r="3398" spans="1:12" x14ac:dyDescent="0.25">
      <c r="A3398" s="52" t="s">
        <v>2858</v>
      </c>
      <c r="B3398" s="52" t="s">
        <v>35</v>
      </c>
      <c r="C3398" s="52">
        <v>282</v>
      </c>
      <c r="D3398" s="52">
        <v>0.7</v>
      </c>
      <c r="E3398" s="52">
        <v>0.69199999999999995</v>
      </c>
      <c r="F3398" s="52">
        <v>0.56799999999999995</v>
      </c>
      <c r="G3398" s="53">
        <v>20699.68</v>
      </c>
      <c r="H3398" s="52">
        <v>4</v>
      </c>
      <c r="I3398" t="str">
        <f t="shared" si="159"/>
        <v>Alto</v>
      </c>
      <c r="J3398" t="str">
        <f>VLOOKUP(B3398,'De-Para_Estado_Regiao'!$B:$C,2,0)</f>
        <v>Sudeste</v>
      </c>
      <c r="K3398" s="41">
        <f t="shared" si="160"/>
        <v>20699.68</v>
      </c>
      <c r="L3398" s="15">
        <f t="shared" si="161"/>
        <v>0.69199999999999995</v>
      </c>
    </row>
    <row r="3399" spans="1:12" x14ac:dyDescent="0.25">
      <c r="A3399" s="52" t="s">
        <v>5050</v>
      </c>
      <c r="B3399" s="52" t="s">
        <v>35</v>
      </c>
      <c r="C3399" s="52">
        <v>148</v>
      </c>
      <c r="D3399" s="52">
        <v>0.68</v>
      </c>
      <c r="E3399" s="52">
        <v>0.64</v>
      </c>
      <c r="F3399" s="52">
        <v>0.59299999999999997</v>
      </c>
      <c r="G3399" s="53">
        <v>20667.169999999998</v>
      </c>
      <c r="H3399" s="52">
        <v>2</v>
      </c>
      <c r="I3399" t="str">
        <f t="shared" si="159"/>
        <v>Médio</v>
      </c>
      <c r="J3399" t="str">
        <f>VLOOKUP(B3399,'De-Para_Estado_Regiao'!$B:$C,2,0)</f>
        <v>Sudeste</v>
      </c>
      <c r="K3399" s="41">
        <f t="shared" si="160"/>
        <v>20667.169999999998</v>
      </c>
      <c r="L3399" s="15">
        <f t="shared" si="161"/>
        <v>0.64</v>
      </c>
    </row>
    <row r="3400" spans="1:12" x14ac:dyDescent="0.25">
      <c r="A3400" s="50" t="s">
        <v>1294</v>
      </c>
      <c r="B3400" s="50" t="s">
        <v>27</v>
      </c>
      <c r="C3400" s="50">
        <v>229</v>
      </c>
      <c r="D3400" s="50">
        <v>0.68500000000000005</v>
      </c>
      <c r="E3400" s="50">
        <v>0.67500000000000004</v>
      </c>
      <c r="F3400" s="50">
        <v>0.59199999999999997</v>
      </c>
      <c r="G3400" s="51">
        <v>20640.43</v>
      </c>
      <c r="H3400" s="50">
        <v>4</v>
      </c>
      <c r="I3400" t="str">
        <f t="shared" si="159"/>
        <v>Médio</v>
      </c>
      <c r="J3400" t="str">
        <f>VLOOKUP(B3400,'De-Para_Estado_Regiao'!$B:$C,2,0)</f>
        <v>Sudeste</v>
      </c>
      <c r="K3400" s="41">
        <f t="shared" si="160"/>
        <v>20640.43</v>
      </c>
      <c r="L3400" s="15">
        <f t="shared" si="161"/>
        <v>0.67500000000000004</v>
      </c>
    </row>
    <row r="3401" spans="1:12" x14ac:dyDescent="0.25">
      <c r="A3401" s="50" t="s">
        <v>97</v>
      </c>
      <c r="B3401" s="50" t="s">
        <v>30</v>
      </c>
      <c r="C3401" s="50">
        <v>42403</v>
      </c>
      <c r="D3401" s="50">
        <v>0.71299999999999997</v>
      </c>
      <c r="E3401" s="50">
        <v>0.69099999999999995</v>
      </c>
      <c r="F3401" s="50">
        <v>0.64100000000000001</v>
      </c>
      <c r="G3401" s="51">
        <v>20625.93</v>
      </c>
      <c r="H3401" s="50">
        <v>582</v>
      </c>
      <c r="I3401" t="str">
        <f t="shared" si="159"/>
        <v>Alto</v>
      </c>
      <c r="J3401" t="str">
        <f>VLOOKUP(B3401,'De-Para_Estado_Regiao'!$B:$C,2,0)</f>
        <v>Sudeste</v>
      </c>
      <c r="K3401" s="41">
        <f t="shared" si="160"/>
        <v>20625.93</v>
      </c>
      <c r="L3401" s="15">
        <f t="shared" si="161"/>
        <v>0.69099999999999995</v>
      </c>
    </row>
    <row r="3402" spans="1:12" x14ac:dyDescent="0.25">
      <c r="A3402" s="50" t="s">
        <v>3955</v>
      </c>
      <c r="B3402" s="50" t="s">
        <v>35</v>
      </c>
      <c r="C3402" s="50">
        <v>98</v>
      </c>
      <c r="D3402" s="50">
        <v>0.70799999999999996</v>
      </c>
      <c r="E3402" s="50">
        <v>0.68799999999999994</v>
      </c>
      <c r="F3402" s="50">
        <v>0.61099999999999999</v>
      </c>
      <c r="G3402" s="51">
        <v>20566.88</v>
      </c>
      <c r="H3402" s="50">
        <v>6</v>
      </c>
      <c r="I3402" t="str">
        <f t="shared" si="159"/>
        <v>Alto</v>
      </c>
      <c r="J3402" t="str">
        <f>VLOOKUP(B3402,'De-Para_Estado_Regiao'!$B:$C,2,0)</f>
        <v>Sudeste</v>
      </c>
      <c r="K3402" s="41">
        <f t="shared" si="160"/>
        <v>20566.88</v>
      </c>
      <c r="L3402" s="15">
        <f t="shared" si="161"/>
        <v>0.68799999999999994</v>
      </c>
    </row>
    <row r="3403" spans="1:12" x14ac:dyDescent="0.25">
      <c r="A3403" s="50" t="s">
        <v>2820</v>
      </c>
      <c r="B3403" s="50" t="s">
        <v>35</v>
      </c>
      <c r="C3403" s="50">
        <v>231</v>
      </c>
      <c r="D3403" s="50">
        <v>0.71799999999999997</v>
      </c>
      <c r="E3403" s="50">
        <v>0.69199999999999995</v>
      </c>
      <c r="F3403" s="50">
        <v>0.63700000000000001</v>
      </c>
      <c r="G3403" s="51">
        <v>20554.12</v>
      </c>
      <c r="H3403" s="50">
        <v>8</v>
      </c>
      <c r="I3403" t="str">
        <f t="shared" si="159"/>
        <v>Alto</v>
      </c>
      <c r="J3403" t="str">
        <f>VLOOKUP(B3403,'De-Para_Estado_Regiao'!$B:$C,2,0)</f>
        <v>Sudeste</v>
      </c>
      <c r="K3403" s="41">
        <f t="shared" si="160"/>
        <v>20554.12</v>
      </c>
      <c r="L3403" s="15">
        <f t="shared" si="161"/>
        <v>0.69199999999999995</v>
      </c>
    </row>
    <row r="3404" spans="1:12" x14ac:dyDescent="0.25">
      <c r="A3404" s="52" t="s">
        <v>1072</v>
      </c>
      <c r="B3404" s="52" t="s">
        <v>35</v>
      </c>
      <c r="C3404" s="52">
        <v>1171</v>
      </c>
      <c r="D3404" s="52">
        <v>0.71</v>
      </c>
      <c r="E3404" s="52">
        <v>0.70099999999999996</v>
      </c>
      <c r="F3404" s="52">
        <v>0.60199999999999998</v>
      </c>
      <c r="G3404" s="53">
        <v>20541.939999999999</v>
      </c>
      <c r="H3404" s="52">
        <v>15</v>
      </c>
      <c r="I3404" t="str">
        <f t="shared" si="159"/>
        <v>Alto</v>
      </c>
      <c r="J3404" t="str">
        <f>VLOOKUP(B3404,'De-Para_Estado_Regiao'!$B:$C,2,0)</f>
        <v>Sudeste</v>
      </c>
      <c r="K3404" s="41">
        <f t="shared" si="160"/>
        <v>20541.939999999999</v>
      </c>
      <c r="L3404" s="15">
        <f t="shared" si="161"/>
        <v>0.70099999999999996</v>
      </c>
    </row>
    <row r="3405" spans="1:12" x14ac:dyDescent="0.25">
      <c r="A3405" s="52" t="s">
        <v>2923</v>
      </c>
      <c r="B3405" s="52" t="s">
        <v>27</v>
      </c>
      <c r="C3405" s="52">
        <v>259</v>
      </c>
      <c r="D3405" s="52">
        <v>0.745</v>
      </c>
      <c r="E3405" s="52">
        <v>0.71899999999999997</v>
      </c>
      <c r="F3405" s="52">
        <v>0.69</v>
      </c>
      <c r="G3405" s="53">
        <v>20518.61</v>
      </c>
      <c r="H3405" s="52">
        <v>1</v>
      </c>
      <c r="I3405" t="str">
        <f t="shared" si="159"/>
        <v>Alto</v>
      </c>
      <c r="J3405" t="str">
        <f>VLOOKUP(B3405,'De-Para_Estado_Regiao'!$B:$C,2,0)</f>
        <v>Sudeste</v>
      </c>
      <c r="K3405" s="41">
        <f t="shared" si="160"/>
        <v>20518.61</v>
      </c>
      <c r="L3405" s="15">
        <f t="shared" si="161"/>
        <v>0.71899999999999997</v>
      </c>
    </row>
    <row r="3406" spans="1:12" x14ac:dyDescent="0.25">
      <c r="A3406" s="50" t="s">
        <v>371</v>
      </c>
      <c r="B3406" s="50" t="s">
        <v>27</v>
      </c>
      <c r="C3406" s="50">
        <v>4131</v>
      </c>
      <c r="D3406" s="50">
        <v>0.76900000000000002</v>
      </c>
      <c r="E3406" s="50">
        <v>0.73299999999999998</v>
      </c>
      <c r="F3406" s="50">
        <v>0.73899999999999999</v>
      </c>
      <c r="G3406" s="51">
        <v>20515.77</v>
      </c>
      <c r="H3406" s="50">
        <v>84</v>
      </c>
      <c r="I3406" t="str">
        <f t="shared" si="159"/>
        <v>Alto</v>
      </c>
      <c r="J3406" t="str">
        <f>VLOOKUP(B3406,'De-Para_Estado_Regiao'!$B:$C,2,0)</f>
        <v>Sudeste</v>
      </c>
      <c r="K3406" s="41">
        <f t="shared" si="160"/>
        <v>20515.77</v>
      </c>
      <c r="L3406" s="15">
        <f t="shared" si="161"/>
        <v>0.73299999999999998</v>
      </c>
    </row>
    <row r="3407" spans="1:12" x14ac:dyDescent="0.25">
      <c r="A3407" s="50" t="s">
        <v>720</v>
      </c>
      <c r="B3407" s="50" t="s">
        <v>27</v>
      </c>
      <c r="C3407" s="50">
        <v>313</v>
      </c>
      <c r="D3407" s="50">
        <v>0.71099999999999997</v>
      </c>
      <c r="E3407" s="50">
        <v>0.67900000000000005</v>
      </c>
      <c r="F3407" s="50">
        <v>0.627</v>
      </c>
      <c r="G3407" s="51">
        <v>20466.28</v>
      </c>
      <c r="H3407" s="50">
        <v>1</v>
      </c>
      <c r="I3407" t="str">
        <f t="shared" si="159"/>
        <v>Alto</v>
      </c>
      <c r="J3407" t="str">
        <f>VLOOKUP(B3407,'De-Para_Estado_Regiao'!$B:$C,2,0)</f>
        <v>Sudeste</v>
      </c>
      <c r="K3407" s="41">
        <f t="shared" si="160"/>
        <v>20466.28</v>
      </c>
      <c r="L3407" s="15">
        <f t="shared" si="161"/>
        <v>0.67900000000000005</v>
      </c>
    </row>
    <row r="3408" spans="1:12" x14ac:dyDescent="0.25">
      <c r="A3408" s="52" t="s">
        <v>3796</v>
      </c>
      <c r="B3408" s="52" t="s">
        <v>35</v>
      </c>
      <c r="C3408" s="52">
        <v>127</v>
      </c>
      <c r="D3408" s="52">
        <v>0.67400000000000004</v>
      </c>
      <c r="E3408" s="52">
        <v>0.68</v>
      </c>
      <c r="F3408" s="52">
        <v>0.53900000000000003</v>
      </c>
      <c r="G3408" s="53">
        <v>20456.13</v>
      </c>
      <c r="H3408" s="52">
        <v>4</v>
      </c>
      <c r="I3408" t="str">
        <f t="shared" si="159"/>
        <v>Médio</v>
      </c>
      <c r="J3408" t="str">
        <f>VLOOKUP(B3408,'De-Para_Estado_Regiao'!$B:$C,2,0)</f>
        <v>Sudeste</v>
      </c>
      <c r="K3408" s="41">
        <f t="shared" si="160"/>
        <v>20456.13</v>
      </c>
      <c r="L3408" s="15">
        <f t="shared" si="161"/>
        <v>0.68</v>
      </c>
    </row>
    <row r="3409" spans="1:12" x14ac:dyDescent="0.25">
      <c r="A3409" s="52" t="s">
        <v>3980</v>
      </c>
      <c r="B3409" s="52" t="s">
        <v>35</v>
      </c>
      <c r="C3409" s="52">
        <v>139</v>
      </c>
      <c r="D3409" s="52">
        <v>0.66</v>
      </c>
      <c r="E3409" s="52">
        <v>0.63100000000000001</v>
      </c>
      <c r="F3409" s="52">
        <v>0.56000000000000005</v>
      </c>
      <c r="G3409" s="53">
        <v>20451.14</v>
      </c>
      <c r="H3409" s="52">
        <v>2</v>
      </c>
      <c r="I3409" t="str">
        <f t="shared" si="159"/>
        <v>Médio</v>
      </c>
      <c r="J3409" t="str">
        <f>VLOOKUP(B3409,'De-Para_Estado_Regiao'!$B:$C,2,0)</f>
        <v>Sudeste</v>
      </c>
      <c r="K3409" s="41">
        <f t="shared" si="160"/>
        <v>20451.14</v>
      </c>
      <c r="L3409" s="15">
        <f t="shared" si="161"/>
        <v>0.63100000000000001</v>
      </c>
    </row>
    <row r="3410" spans="1:12" x14ac:dyDescent="0.25">
      <c r="A3410" s="52" t="s">
        <v>324</v>
      </c>
      <c r="B3410" s="52" t="s">
        <v>27</v>
      </c>
      <c r="C3410" s="52">
        <v>3278</v>
      </c>
      <c r="D3410" s="52">
        <v>0.75</v>
      </c>
      <c r="E3410" s="52">
        <v>0.74099999999999999</v>
      </c>
      <c r="F3410" s="52">
        <v>0.67900000000000005</v>
      </c>
      <c r="G3410" s="53">
        <v>20447.3</v>
      </c>
      <c r="H3410" s="52">
        <v>49</v>
      </c>
      <c r="I3410" t="str">
        <f t="shared" si="159"/>
        <v>Alto</v>
      </c>
      <c r="J3410" t="str">
        <f>VLOOKUP(B3410,'De-Para_Estado_Regiao'!$B:$C,2,0)</f>
        <v>Sudeste</v>
      </c>
      <c r="K3410" s="41">
        <f t="shared" si="160"/>
        <v>20447.3</v>
      </c>
      <c r="L3410" s="15">
        <f t="shared" si="161"/>
        <v>0.74099999999999999</v>
      </c>
    </row>
    <row r="3411" spans="1:12" x14ac:dyDescent="0.25">
      <c r="A3411" s="52" t="s">
        <v>336</v>
      </c>
      <c r="B3411" s="52" t="s">
        <v>30</v>
      </c>
      <c r="C3411" s="52">
        <v>4591</v>
      </c>
      <c r="D3411" s="52">
        <v>0.73299999999999998</v>
      </c>
      <c r="E3411" s="52">
        <v>0.72299999999999998</v>
      </c>
      <c r="F3411" s="52">
        <v>0.66500000000000004</v>
      </c>
      <c r="G3411" s="53">
        <v>20436.21</v>
      </c>
      <c r="H3411" s="52">
        <v>80</v>
      </c>
      <c r="I3411" t="str">
        <f t="shared" si="159"/>
        <v>Alto</v>
      </c>
      <c r="J3411" t="str">
        <f>VLOOKUP(B3411,'De-Para_Estado_Regiao'!$B:$C,2,0)</f>
        <v>Sudeste</v>
      </c>
      <c r="K3411" s="41">
        <f t="shared" si="160"/>
        <v>20436.21</v>
      </c>
      <c r="L3411" s="15">
        <f t="shared" si="161"/>
        <v>0.72299999999999998</v>
      </c>
    </row>
    <row r="3412" spans="1:12" x14ac:dyDescent="0.25">
      <c r="A3412" s="50" t="s">
        <v>148</v>
      </c>
      <c r="B3412" s="50" t="s">
        <v>30</v>
      </c>
      <c r="C3412" s="50">
        <v>23189</v>
      </c>
      <c r="D3412" s="50">
        <v>0.72</v>
      </c>
      <c r="E3412" s="50">
        <v>0.69299999999999995</v>
      </c>
      <c r="F3412" s="50">
        <v>0.64600000000000002</v>
      </c>
      <c r="G3412" s="51">
        <v>20434.259999999998</v>
      </c>
      <c r="H3412" s="50">
        <v>263</v>
      </c>
      <c r="I3412" t="str">
        <f t="shared" si="159"/>
        <v>Alto</v>
      </c>
      <c r="J3412" t="str">
        <f>VLOOKUP(B3412,'De-Para_Estado_Regiao'!$B:$C,2,0)</f>
        <v>Sudeste</v>
      </c>
      <c r="K3412" s="41">
        <f t="shared" si="160"/>
        <v>20434.259999999998</v>
      </c>
      <c r="L3412" s="15">
        <f t="shared" si="161"/>
        <v>0.69299999999999995</v>
      </c>
    </row>
    <row r="3413" spans="1:12" x14ac:dyDescent="0.25">
      <c r="A3413" s="50" t="s">
        <v>3795</v>
      </c>
      <c r="B3413" s="50" t="s">
        <v>27</v>
      </c>
      <c r="C3413" s="50">
        <v>275</v>
      </c>
      <c r="D3413" s="50">
        <v>0.68</v>
      </c>
      <c r="E3413" s="50">
        <v>0.65800000000000003</v>
      </c>
      <c r="F3413" s="50">
        <v>0.60499999999999998</v>
      </c>
      <c r="G3413" s="51">
        <v>20412.48</v>
      </c>
      <c r="H3413" s="50">
        <v>3</v>
      </c>
      <c r="I3413" t="str">
        <f t="shared" si="159"/>
        <v>Médio</v>
      </c>
      <c r="J3413" t="str">
        <f>VLOOKUP(B3413,'De-Para_Estado_Regiao'!$B:$C,2,0)</f>
        <v>Sudeste</v>
      </c>
      <c r="K3413" s="41">
        <f t="shared" si="160"/>
        <v>20412.48</v>
      </c>
      <c r="L3413" s="15">
        <f t="shared" si="161"/>
        <v>0.65800000000000003</v>
      </c>
    </row>
    <row r="3414" spans="1:12" x14ac:dyDescent="0.25">
      <c r="A3414" s="50" t="s">
        <v>872</v>
      </c>
      <c r="B3414" s="50" t="s">
        <v>27</v>
      </c>
      <c r="C3414" s="50">
        <v>941</v>
      </c>
      <c r="D3414" s="50">
        <v>0.78</v>
      </c>
      <c r="E3414" s="50">
        <v>0.751</v>
      </c>
      <c r="F3414" s="50">
        <v>0.72299999999999998</v>
      </c>
      <c r="G3414" s="51">
        <v>20402.88</v>
      </c>
      <c r="H3414" s="50">
        <v>36</v>
      </c>
      <c r="I3414" t="str">
        <f t="shared" si="159"/>
        <v>Alto</v>
      </c>
      <c r="J3414" t="str">
        <f>VLOOKUP(B3414,'De-Para_Estado_Regiao'!$B:$C,2,0)</f>
        <v>Sudeste</v>
      </c>
      <c r="K3414" s="41">
        <f t="shared" si="160"/>
        <v>20402.88</v>
      </c>
      <c r="L3414" s="15">
        <f t="shared" si="161"/>
        <v>0.751</v>
      </c>
    </row>
    <row r="3415" spans="1:12" x14ac:dyDescent="0.25">
      <c r="A3415" s="50" t="s">
        <v>289</v>
      </c>
      <c r="B3415" s="50" t="s">
        <v>35</v>
      </c>
      <c r="C3415" s="50">
        <v>3419</v>
      </c>
      <c r="D3415" s="50">
        <v>0.75800000000000001</v>
      </c>
      <c r="E3415" s="50">
        <v>0.73299999999999998</v>
      </c>
      <c r="F3415" s="50">
        <v>0.69</v>
      </c>
      <c r="G3415" s="51">
        <v>20401.060000000001</v>
      </c>
      <c r="H3415" s="50">
        <v>105</v>
      </c>
      <c r="I3415" t="str">
        <f t="shared" si="159"/>
        <v>Alto</v>
      </c>
      <c r="J3415" t="str">
        <f>VLOOKUP(B3415,'De-Para_Estado_Regiao'!$B:$C,2,0)</f>
        <v>Sudeste</v>
      </c>
      <c r="K3415" s="41">
        <f t="shared" si="160"/>
        <v>20401.060000000001</v>
      </c>
      <c r="L3415" s="15">
        <f t="shared" si="161"/>
        <v>0.73299999999999998</v>
      </c>
    </row>
    <row r="3416" spans="1:12" x14ac:dyDescent="0.25">
      <c r="A3416" s="50" t="s">
        <v>1803</v>
      </c>
      <c r="B3416" s="50" t="s">
        <v>35</v>
      </c>
      <c r="C3416" s="50">
        <v>957</v>
      </c>
      <c r="D3416" s="50">
        <v>0.73</v>
      </c>
      <c r="E3416" s="50">
        <v>0.67700000000000005</v>
      </c>
      <c r="F3416" s="50">
        <v>0.67900000000000005</v>
      </c>
      <c r="G3416" s="51">
        <v>20394.47</v>
      </c>
      <c r="H3416" s="50">
        <v>17</v>
      </c>
      <c r="I3416" t="str">
        <f t="shared" si="159"/>
        <v>Alto</v>
      </c>
      <c r="J3416" t="str">
        <f>VLOOKUP(B3416,'De-Para_Estado_Regiao'!$B:$C,2,0)</f>
        <v>Sudeste</v>
      </c>
      <c r="K3416" s="41">
        <f t="shared" si="160"/>
        <v>20394.47</v>
      </c>
      <c r="L3416" s="15">
        <f t="shared" si="161"/>
        <v>0.67700000000000005</v>
      </c>
    </row>
    <row r="3417" spans="1:12" x14ac:dyDescent="0.25">
      <c r="A3417" s="52" t="s">
        <v>610</v>
      </c>
      <c r="B3417" s="52" t="s">
        <v>27</v>
      </c>
      <c r="C3417" s="52">
        <v>2389</v>
      </c>
      <c r="D3417" s="52">
        <v>0.73</v>
      </c>
      <c r="E3417" s="52">
        <v>0.71299999999999997</v>
      </c>
      <c r="F3417" s="52">
        <v>0.65</v>
      </c>
      <c r="G3417" s="53">
        <v>20392.27</v>
      </c>
      <c r="H3417" s="52">
        <v>39</v>
      </c>
      <c r="I3417" t="str">
        <f t="shared" si="159"/>
        <v>Alto</v>
      </c>
      <c r="J3417" t="str">
        <f>VLOOKUP(B3417,'De-Para_Estado_Regiao'!$B:$C,2,0)</f>
        <v>Sudeste</v>
      </c>
      <c r="K3417" s="41">
        <f t="shared" si="160"/>
        <v>20392.27</v>
      </c>
      <c r="L3417" s="15">
        <f t="shared" si="161"/>
        <v>0.71299999999999997</v>
      </c>
    </row>
    <row r="3418" spans="1:12" x14ac:dyDescent="0.25">
      <c r="A3418" s="50" t="s">
        <v>1410</v>
      </c>
      <c r="B3418" s="50" t="s">
        <v>27</v>
      </c>
      <c r="C3418" s="50">
        <v>152</v>
      </c>
      <c r="D3418" s="50">
        <v>0.73199999999999998</v>
      </c>
      <c r="E3418" s="50">
        <v>0.71199999999999997</v>
      </c>
      <c r="F3418" s="50">
        <v>0.65500000000000003</v>
      </c>
      <c r="G3418" s="51">
        <v>20391.86</v>
      </c>
      <c r="H3418" s="50">
        <v>5</v>
      </c>
      <c r="I3418" t="str">
        <f t="shared" si="159"/>
        <v>Alto</v>
      </c>
      <c r="J3418" t="str">
        <f>VLOOKUP(B3418,'De-Para_Estado_Regiao'!$B:$C,2,0)</f>
        <v>Sudeste</v>
      </c>
      <c r="K3418" s="41">
        <f t="shared" si="160"/>
        <v>20391.86</v>
      </c>
      <c r="L3418" s="15">
        <f t="shared" si="161"/>
        <v>0.71199999999999997</v>
      </c>
    </row>
    <row r="3419" spans="1:12" x14ac:dyDescent="0.25">
      <c r="A3419" s="52" t="s">
        <v>889</v>
      </c>
      <c r="B3419" s="52" t="s">
        <v>27</v>
      </c>
      <c r="C3419" s="52">
        <v>499</v>
      </c>
      <c r="D3419" s="52">
        <v>0.7</v>
      </c>
      <c r="E3419" s="52">
        <v>0.64500000000000002</v>
      </c>
      <c r="F3419" s="52">
        <v>0.65500000000000003</v>
      </c>
      <c r="G3419" s="53">
        <v>20369.11</v>
      </c>
      <c r="H3419" s="52">
        <v>10</v>
      </c>
      <c r="I3419" t="str">
        <f t="shared" si="159"/>
        <v>Alto</v>
      </c>
      <c r="J3419" t="str">
        <f>VLOOKUP(B3419,'De-Para_Estado_Regiao'!$B:$C,2,0)</f>
        <v>Sudeste</v>
      </c>
      <c r="K3419" s="41">
        <f t="shared" si="160"/>
        <v>20369.11</v>
      </c>
      <c r="L3419" s="15">
        <f t="shared" si="161"/>
        <v>0.64500000000000002</v>
      </c>
    </row>
    <row r="3420" spans="1:12" x14ac:dyDescent="0.25">
      <c r="A3420" s="50" t="s">
        <v>734</v>
      </c>
      <c r="B3420" s="50" t="s">
        <v>27</v>
      </c>
      <c r="C3420" s="50">
        <v>938</v>
      </c>
      <c r="D3420" s="50">
        <v>0.72599999999999998</v>
      </c>
      <c r="E3420" s="50">
        <v>0.69099999999999995</v>
      </c>
      <c r="F3420" s="50">
        <v>0.65300000000000002</v>
      </c>
      <c r="G3420" s="51">
        <v>20333.939999999999</v>
      </c>
      <c r="H3420" s="50">
        <v>20</v>
      </c>
      <c r="I3420" t="str">
        <f t="shared" si="159"/>
        <v>Alto</v>
      </c>
      <c r="J3420" t="str">
        <f>VLOOKUP(B3420,'De-Para_Estado_Regiao'!$B:$C,2,0)</f>
        <v>Sudeste</v>
      </c>
      <c r="K3420" s="41">
        <f t="shared" si="160"/>
        <v>20333.939999999999</v>
      </c>
      <c r="L3420" s="15">
        <f t="shared" si="161"/>
        <v>0.69099999999999995</v>
      </c>
    </row>
    <row r="3421" spans="1:12" x14ac:dyDescent="0.25">
      <c r="A3421" s="50" t="s">
        <v>3220</v>
      </c>
      <c r="B3421" s="50" t="s">
        <v>27</v>
      </c>
      <c r="C3421" s="50">
        <v>274</v>
      </c>
      <c r="D3421" s="50">
        <v>0.74</v>
      </c>
      <c r="E3421" s="50">
        <v>0.71799999999999997</v>
      </c>
      <c r="F3421" s="50">
        <v>0.68300000000000005</v>
      </c>
      <c r="G3421" s="51">
        <v>20317.669999999998</v>
      </c>
      <c r="H3421" s="50">
        <v>3</v>
      </c>
      <c r="I3421" t="str">
        <f t="shared" si="159"/>
        <v>Alto</v>
      </c>
      <c r="J3421" t="str">
        <f>VLOOKUP(B3421,'De-Para_Estado_Regiao'!$B:$C,2,0)</f>
        <v>Sudeste</v>
      </c>
      <c r="K3421" s="41">
        <f t="shared" si="160"/>
        <v>20317.669999999998</v>
      </c>
      <c r="L3421" s="15">
        <f t="shared" si="161"/>
        <v>0.71799999999999997</v>
      </c>
    </row>
    <row r="3422" spans="1:12" x14ac:dyDescent="0.25">
      <c r="A3422" s="52" t="s">
        <v>362</v>
      </c>
      <c r="B3422" s="52" t="s">
        <v>35</v>
      </c>
      <c r="C3422" s="52">
        <v>1939</v>
      </c>
      <c r="D3422" s="52">
        <v>0.75900000000000001</v>
      </c>
      <c r="E3422" s="52">
        <v>0.746</v>
      </c>
      <c r="F3422" s="52">
        <v>0.67300000000000004</v>
      </c>
      <c r="G3422" s="53">
        <v>20315.79</v>
      </c>
      <c r="H3422" s="52">
        <v>54</v>
      </c>
      <c r="I3422" t="str">
        <f t="shared" si="159"/>
        <v>Alto</v>
      </c>
      <c r="J3422" t="str">
        <f>VLOOKUP(B3422,'De-Para_Estado_Regiao'!$B:$C,2,0)</f>
        <v>Sudeste</v>
      </c>
      <c r="K3422" s="41">
        <f t="shared" si="160"/>
        <v>20315.79</v>
      </c>
      <c r="L3422" s="15">
        <f t="shared" si="161"/>
        <v>0.746</v>
      </c>
    </row>
    <row r="3423" spans="1:12" x14ac:dyDescent="0.25">
      <c r="A3423" s="50" t="s">
        <v>4135</v>
      </c>
      <c r="B3423" s="50" t="s">
        <v>27</v>
      </c>
      <c r="C3423" s="50">
        <v>106</v>
      </c>
      <c r="D3423" s="50">
        <v>0.71099999999999997</v>
      </c>
      <c r="E3423" s="50">
        <v>0.67600000000000005</v>
      </c>
      <c r="F3423" s="50">
        <v>0.64900000000000002</v>
      </c>
      <c r="G3423" s="51">
        <v>20287.75</v>
      </c>
      <c r="H3423" s="50">
        <v>1</v>
      </c>
      <c r="I3423" t="str">
        <f t="shared" si="159"/>
        <v>Alto</v>
      </c>
      <c r="J3423" t="str">
        <f>VLOOKUP(B3423,'De-Para_Estado_Regiao'!$B:$C,2,0)</f>
        <v>Sudeste</v>
      </c>
      <c r="K3423" s="41">
        <f t="shared" si="160"/>
        <v>20287.75</v>
      </c>
      <c r="L3423" s="15">
        <f t="shared" si="161"/>
        <v>0.67600000000000005</v>
      </c>
    </row>
    <row r="3424" spans="1:12" x14ac:dyDescent="0.25">
      <c r="A3424" s="52" t="s">
        <v>141</v>
      </c>
      <c r="B3424" s="52" t="s">
        <v>27</v>
      </c>
      <c r="C3424" s="52">
        <v>14139</v>
      </c>
      <c r="D3424" s="52">
        <v>0.754</v>
      </c>
      <c r="E3424" s="52">
        <v>0.74399999999999999</v>
      </c>
      <c r="F3424" s="52">
        <v>0.69199999999999995</v>
      </c>
      <c r="G3424" s="53">
        <v>20285.439999999999</v>
      </c>
      <c r="H3424" s="52">
        <v>198</v>
      </c>
      <c r="I3424" t="str">
        <f t="shared" si="159"/>
        <v>Alto</v>
      </c>
      <c r="J3424" t="str">
        <f>VLOOKUP(B3424,'De-Para_Estado_Regiao'!$B:$C,2,0)</f>
        <v>Sudeste</v>
      </c>
      <c r="K3424" s="41">
        <f t="shared" si="160"/>
        <v>20285.439999999999</v>
      </c>
      <c r="L3424" s="15">
        <f t="shared" si="161"/>
        <v>0.74399999999999999</v>
      </c>
    </row>
    <row r="3425" spans="1:12" x14ac:dyDescent="0.25">
      <c r="A3425" s="52" t="s">
        <v>3307</v>
      </c>
      <c r="B3425" s="52" t="s">
        <v>35</v>
      </c>
      <c r="C3425" s="52">
        <v>58</v>
      </c>
      <c r="D3425" s="52">
        <v>0.69599999999999995</v>
      </c>
      <c r="E3425" s="52">
        <v>0.66700000000000004</v>
      </c>
      <c r="F3425" s="52">
        <v>0.59699999999999998</v>
      </c>
      <c r="G3425" s="53">
        <v>20282.38</v>
      </c>
      <c r="H3425" s="52">
        <v>4</v>
      </c>
      <c r="I3425" t="str">
        <f t="shared" si="159"/>
        <v>Médio</v>
      </c>
      <c r="J3425" t="str">
        <f>VLOOKUP(B3425,'De-Para_Estado_Regiao'!$B:$C,2,0)</f>
        <v>Sudeste</v>
      </c>
      <c r="K3425" s="41">
        <f t="shared" si="160"/>
        <v>20282.38</v>
      </c>
      <c r="L3425" s="15">
        <f t="shared" si="161"/>
        <v>0.66700000000000004</v>
      </c>
    </row>
    <row r="3426" spans="1:12" x14ac:dyDescent="0.25">
      <c r="A3426" s="52" t="s">
        <v>2567</v>
      </c>
      <c r="B3426" s="52" t="s">
        <v>78</v>
      </c>
      <c r="C3426" s="52">
        <v>202</v>
      </c>
      <c r="D3426" s="52">
        <v>0.66</v>
      </c>
      <c r="E3426" s="52">
        <v>0.63</v>
      </c>
      <c r="F3426" s="52">
        <v>0.54</v>
      </c>
      <c r="G3426" s="53">
        <v>20275.59</v>
      </c>
      <c r="H3426" s="52">
        <v>12</v>
      </c>
      <c r="I3426" t="str">
        <f t="shared" si="159"/>
        <v>Médio</v>
      </c>
      <c r="J3426" t="str">
        <f>VLOOKUP(B3426,'De-Para_Estado_Regiao'!$B:$C,2,0)</f>
        <v>Sudeste</v>
      </c>
      <c r="K3426" s="41">
        <f t="shared" si="160"/>
        <v>20275.59</v>
      </c>
      <c r="L3426" s="15">
        <f t="shared" si="161"/>
        <v>0.63</v>
      </c>
    </row>
    <row r="3427" spans="1:12" x14ac:dyDescent="0.25">
      <c r="A3427" s="50" t="s">
        <v>3743</v>
      </c>
      <c r="B3427" s="50" t="s">
        <v>35</v>
      </c>
      <c r="C3427" s="50">
        <v>93</v>
      </c>
      <c r="D3427" s="50">
        <v>0.63600000000000001</v>
      </c>
      <c r="E3427" s="50">
        <v>0.61199999999999999</v>
      </c>
      <c r="F3427" s="50">
        <v>0.51200000000000001</v>
      </c>
      <c r="G3427" s="51">
        <v>20266.72</v>
      </c>
      <c r="H3427" s="50">
        <v>1</v>
      </c>
      <c r="I3427" t="str">
        <f t="shared" si="159"/>
        <v>Médio</v>
      </c>
      <c r="J3427" t="str">
        <f>VLOOKUP(B3427,'De-Para_Estado_Regiao'!$B:$C,2,0)</f>
        <v>Sudeste</v>
      </c>
      <c r="K3427" s="41">
        <f t="shared" si="160"/>
        <v>20266.72</v>
      </c>
      <c r="L3427" s="15">
        <f t="shared" si="161"/>
        <v>0.61199999999999999</v>
      </c>
    </row>
    <row r="3428" spans="1:12" x14ac:dyDescent="0.25">
      <c r="A3428" s="52" t="s">
        <v>1308</v>
      </c>
      <c r="B3428" s="52" t="s">
        <v>27</v>
      </c>
      <c r="C3428" s="52">
        <v>70</v>
      </c>
      <c r="D3428" s="52">
        <v>0.74199999999999999</v>
      </c>
      <c r="E3428" s="52">
        <v>0.69899999999999995</v>
      </c>
      <c r="F3428" s="52">
        <v>0.70899999999999996</v>
      </c>
      <c r="G3428" s="53">
        <v>20261.419999999998</v>
      </c>
      <c r="H3428" s="52">
        <v>1</v>
      </c>
      <c r="I3428" t="str">
        <f t="shared" si="159"/>
        <v>Alto</v>
      </c>
      <c r="J3428" t="str">
        <f>VLOOKUP(B3428,'De-Para_Estado_Regiao'!$B:$C,2,0)</f>
        <v>Sudeste</v>
      </c>
      <c r="K3428" s="41">
        <f t="shared" si="160"/>
        <v>20261.419999999998</v>
      </c>
      <c r="L3428" s="15">
        <f t="shared" si="161"/>
        <v>0.69899999999999995</v>
      </c>
    </row>
    <row r="3429" spans="1:12" x14ac:dyDescent="0.25">
      <c r="A3429" s="52" t="s">
        <v>477</v>
      </c>
      <c r="B3429" s="52" t="s">
        <v>27</v>
      </c>
      <c r="C3429" s="52">
        <v>1240</v>
      </c>
      <c r="D3429" s="52">
        <v>0.75800000000000001</v>
      </c>
      <c r="E3429" s="52">
        <v>0.74</v>
      </c>
      <c r="F3429" s="52">
        <v>0.69899999999999995</v>
      </c>
      <c r="G3429" s="53">
        <v>20256.689999999999</v>
      </c>
      <c r="H3429" s="52">
        <v>44</v>
      </c>
      <c r="I3429" t="str">
        <f t="shared" si="159"/>
        <v>Alto</v>
      </c>
      <c r="J3429" t="str">
        <f>VLOOKUP(B3429,'De-Para_Estado_Regiao'!$B:$C,2,0)</f>
        <v>Sudeste</v>
      </c>
      <c r="K3429" s="41">
        <f t="shared" si="160"/>
        <v>20256.689999999999</v>
      </c>
      <c r="L3429" s="15">
        <f t="shared" si="161"/>
        <v>0.74</v>
      </c>
    </row>
    <row r="3430" spans="1:12" x14ac:dyDescent="0.25">
      <c r="A3430" s="52" t="s">
        <v>507</v>
      </c>
      <c r="B3430" s="52" t="s">
        <v>35</v>
      </c>
      <c r="C3430" s="52">
        <v>419</v>
      </c>
      <c r="D3430" s="52">
        <v>0.68</v>
      </c>
      <c r="E3430" s="52">
        <v>0.69899999999999995</v>
      </c>
      <c r="F3430" s="52">
        <v>0.53700000000000003</v>
      </c>
      <c r="G3430" s="53">
        <v>20253.91</v>
      </c>
      <c r="H3430" s="52">
        <v>11</v>
      </c>
      <c r="I3430" t="str">
        <f t="shared" si="159"/>
        <v>Médio</v>
      </c>
      <c r="J3430" t="str">
        <f>VLOOKUP(B3430,'De-Para_Estado_Regiao'!$B:$C,2,0)</f>
        <v>Sudeste</v>
      </c>
      <c r="K3430" s="41">
        <f t="shared" si="160"/>
        <v>20253.91</v>
      </c>
      <c r="L3430" s="15">
        <f t="shared" si="161"/>
        <v>0.69899999999999995</v>
      </c>
    </row>
    <row r="3431" spans="1:12" x14ac:dyDescent="0.25">
      <c r="A3431" s="52" t="s">
        <v>1961</v>
      </c>
      <c r="B3431" s="52" t="s">
        <v>35</v>
      </c>
      <c r="C3431" s="52">
        <v>572</v>
      </c>
      <c r="D3431" s="52">
        <v>0.7</v>
      </c>
      <c r="E3431" s="52">
        <v>0.69399999999999995</v>
      </c>
      <c r="F3431" s="52">
        <v>0.58199999999999996</v>
      </c>
      <c r="G3431" s="53">
        <v>20239.78</v>
      </c>
      <c r="H3431" s="52">
        <v>17</v>
      </c>
      <c r="I3431" t="str">
        <f t="shared" si="159"/>
        <v>Alto</v>
      </c>
      <c r="J3431" t="str">
        <f>VLOOKUP(B3431,'De-Para_Estado_Regiao'!$B:$C,2,0)</f>
        <v>Sudeste</v>
      </c>
      <c r="K3431" s="41">
        <f t="shared" si="160"/>
        <v>20239.78</v>
      </c>
      <c r="L3431" s="15">
        <f t="shared" si="161"/>
        <v>0.69399999999999995</v>
      </c>
    </row>
    <row r="3432" spans="1:12" x14ac:dyDescent="0.25">
      <c r="A3432" s="52" t="s">
        <v>207</v>
      </c>
      <c r="B3432" s="52" t="s">
        <v>35</v>
      </c>
      <c r="C3432" s="52">
        <v>5060</v>
      </c>
      <c r="D3432" s="52">
        <v>0.76</v>
      </c>
      <c r="E3432" s="52">
        <v>0.74099999999999999</v>
      </c>
      <c r="F3432" s="52">
        <v>0.65800000000000003</v>
      </c>
      <c r="G3432" s="53">
        <v>20221.63</v>
      </c>
      <c r="H3432" s="52">
        <v>102</v>
      </c>
      <c r="I3432" t="str">
        <f t="shared" si="159"/>
        <v>Alto</v>
      </c>
      <c r="J3432" t="str">
        <f>VLOOKUP(B3432,'De-Para_Estado_Regiao'!$B:$C,2,0)</f>
        <v>Sudeste</v>
      </c>
      <c r="K3432" s="41">
        <f t="shared" si="160"/>
        <v>20221.63</v>
      </c>
      <c r="L3432" s="15">
        <f t="shared" si="161"/>
        <v>0.74099999999999999</v>
      </c>
    </row>
    <row r="3433" spans="1:12" x14ac:dyDescent="0.25">
      <c r="A3433" s="50" t="s">
        <v>185</v>
      </c>
      <c r="B3433" s="50" t="s">
        <v>35</v>
      </c>
      <c r="C3433" s="50">
        <v>13893</v>
      </c>
      <c r="D3433" s="50">
        <v>0.72699999999999998</v>
      </c>
      <c r="E3433" s="50">
        <v>0.71399999999999997</v>
      </c>
      <c r="F3433" s="50">
        <v>0.64400000000000002</v>
      </c>
      <c r="G3433" s="51">
        <v>20207.310000000001</v>
      </c>
      <c r="H3433" s="50">
        <v>228</v>
      </c>
      <c r="I3433" t="str">
        <f t="shared" si="159"/>
        <v>Alto</v>
      </c>
      <c r="J3433" t="str">
        <f>VLOOKUP(B3433,'De-Para_Estado_Regiao'!$B:$C,2,0)</f>
        <v>Sudeste</v>
      </c>
      <c r="K3433" s="41">
        <f t="shared" si="160"/>
        <v>20207.310000000001</v>
      </c>
      <c r="L3433" s="15">
        <f t="shared" si="161"/>
        <v>0.71399999999999997</v>
      </c>
    </row>
    <row r="3434" spans="1:12" x14ac:dyDescent="0.25">
      <c r="A3434" s="52" t="s">
        <v>992</v>
      </c>
      <c r="B3434" s="52" t="s">
        <v>27</v>
      </c>
      <c r="C3434" s="52">
        <v>371</v>
      </c>
      <c r="D3434" s="52">
        <v>0.74</v>
      </c>
      <c r="E3434" s="52">
        <v>0.73399999999999999</v>
      </c>
      <c r="F3434" s="52">
        <v>0.65800000000000003</v>
      </c>
      <c r="G3434" s="53">
        <v>20207.05</v>
      </c>
      <c r="H3434" s="52">
        <v>8</v>
      </c>
      <c r="I3434" t="str">
        <f t="shared" si="159"/>
        <v>Alto</v>
      </c>
      <c r="J3434" t="str">
        <f>VLOOKUP(B3434,'De-Para_Estado_Regiao'!$B:$C,2,0)</f>
        <v>Sudeste</v>
      </c>
      <c r="K3434" s="41">
        <f t="shared" si="160"/>
        <v>20207.05</v>
      </c>
      <c r="L3434" s="15">
        <f t="shared" si="161"/>
        <v>0.73399999999999999</v>
      </c>
    </row>
    <row r="3435" spans="1:12" x14ac:dyDescent="0.25">
      <c r="A3435" s="52" t="s">
        <v>827</v>
      </c>
      <c r="B3435" s="52" t="s">
        <v>35</v>
      </c>
      <c r="C3435" s="52">
        <v>1124</v>
      </c>
      <c r="D3435" s="52">
        <v>0.68500000000000005</v>
      </c>
      <c r="E3435" s="52">
        <v>0.68799999999999994</v>
      </c>
      <c r="F3435" s="52">
        <v>0.55800000000000005</v>
      </c>
      <c r="G3435" s="53">
        <v>20145.48</v>
      </c>
      <c r="H3435" s="52">
        <v>26</v>
      </c>
      <c r="I3435" t="str">
        <f t="shared" si="159"/>
        <v>Médio</v>
      </c>
      <c r="J3435" t="str">
        <f>VLOOKUP(B3435,'De-Para_Estado_Regiao'!$B:$C,2,0)</f>
        <v>Sudeste</v>
      </c>
      <c r="K3435" s="41">
        <f t="shared" si="160"/>
        <v>20145.48</v>
      </c>
      <c r="L3435" s="15">
        <f t="shared" si="161"/>
        <v>0.68799999999999994</v>
      </c>
    </row>
    <row r="3436" spans="1:12" x14ac:dyDescent="0.25">
      <c r="A3436" s="52" t="s">
        <v>3620</v>
      </c>
      <c r="B3436" s="52" t="s">
        <v>27</v>
      </c>
      <c r="C3436" s="52">
        <v>278</v>
      </c>
      <c r="D3436" s="52">
        <v>0.72099999999999997</v>
      </c>
      <c r="E3436" s="52">
        <v>0.68100000000000005</v>
      </c>
      <c r="F3436" s="52">
        <v>0.63700000000000001</v>
      </c>
      <c r="G3436" s="53">
        <v>20118.47</v>
      </c>
      <c r="H3436" s="52">
        <v>1</v>
      </c>
      <c r="I3436" t="str">
        <f t="shared" si="159"/>
        <v>Alto</v>
      </c>
      <c r="J3436" t="str">
        <f>VLOOKUP(B3436,'De-Para_Estado_Regiao'!$B:$C,2,0)</f>
        <v>Sudeste</v>
      </c>
      <c r="K3436" s="41">
        <f t="shared" si="160"/>
        <v>20118.47</v>
      </c>
      <c r="L3436" s="15">
        <f t="shared" si="161"/>
        <v>0.68100000000000005</v>
      </c>
    </row>
    <row r="3437" spans="1:12" x14ac:dyDescent="0.25">
      <c r="A3437" s="50" t="s">
        <v>1037</v>
      </c>
      <c r="B3437" s="50" t="s">
        <v>27</v>
      </c>
      <c r="C3437" s="50">
        <v>455</v>
      </c>
      <c r="D3437" s="50">
        <v>0.73299999999999998</v>
      </c>
      <c r="E3437" s="50">
        <v>0.69299999999999995</v>
      </c>
      <c r="F3437" s="50">
        <v>0.65300000000000002</v>
      </c>
      <c r="G3437" s="51">
        <v>20068.919999999998</v>
      </c>
      <c r="H3437" s="50">
        <v>6</v>
      </c>
      <c r="I3437" t="str">
        <f t="shared" si="159"/>
        <v>Alto</v>
      </c>
      <c r="J3437" t="str">
        <f>VLOOKUP(B3437,'De-Para_Estado_Regiao'!$B:$C,2,0)</f>
        <v>Sudeste</v>
      </c>
      <c r="K3437" s="41">
        <f t="shared" si="160"/>
        <v>20068.919999999998</v>
      </c>
      <c r="L3437" s="15">
        <f t="shared" si="161"/>
        <v>0.69299999999999995</v>
      </c>
    </row>
    <row r="3438" spans="1:12" x14ac:dyDescent="0.25">
      <c r="A3438" s="52" t="s">
        <v>1564</v>
      </c>
      <c r="B3438" s="52" t="s">
        <v>78</v>
      </c>
      <c r="C3438" s="52">
        <v>627</v>
      </c>
      <c r="D3438" s="52">
        <v>0.753</v>
      </c>
      <c r="E3438" s="52">
        <v>0.751</v>
      </c>
      <c r="F3438" s="52">
        <v>0.66300000000000003</v>
      </c>
      <c r="G3438" s="53">
        <v>20065.87</v>
      </c>
      <c r="H3438" s="52">
        <v>10</v>
      </c>
      <c r="I3438" t="str">
        <f t="shared" si="159"/>
        <v>Alto</v>
      </c>
      <c r="J3438" t="str">
        <f>VLOOKUP(B3438,'De-Para_Estado_Regiao'!$B:$C,2,0)</f>
        <v>Sudeste</v>
      </c>
      <c r="K3438" s="41">
        <f t="shared" si="160"/>
        <v>20065.87</v>
      </c>
      <c r="L3438" s="15">
        <f t="shared" si="161"/>
        <v>0.751</v>
      </c>
    </row>
    <row r="3439" spans="1:12" x14ac:dyDescent="0.25">
      <c r="A3439" s="52" t="s">
        <v>398</v>
      </c>
      <c r="B3439" s="52" t="s">
        <v>27</v>
      </c>
      <c r="C3439" s="52">
        <v>5931</v>
      </c>
      <c r="D3439" s="52">
        <v>0.75900000000000001</v>
      </c>
      <c r="E3439" s="52">
        <v>0.72</v>
      </c>
      <c r="F3439" s="52">
        <v>0.70499999999999996</v>
      </c>
      <c r="G3439" s="53">
        <v>20044.5</v>
      </c>
      <c r="H3439" s="52">
        <v>66</v>
      </c>
      <c r="I3439" t="str">
        <f t="shared" si="159"/>
        <v>Alto</v>
      </c>
      <c r="J3439" t="str">
        <f>VLOOKUP(B3439,'De-Para_Estado_Regiao'!$B:$C,2,0)</f>
        <v>Sudeste</v>
      </c>
      <c r="K3439" s="41">
        <f t="shared" si="160"/>
        <v>20044.5</v>
      </c>
      <c r="L3439" s="15">
        <f t="shared" si="161"/>
        <v>0.72</v>
      </c>
    </row>
    <row r="3440" spans="1:12" x14ac:dyDescent="0.25">
      <c r="A3440" s="50" t="s">
        <v>648</v>
      </c>
      <c r="B3440" s="50" t="s">
        <v>35</v>
      </c>
      <c r="C3440" s="50">
        <v>1407</v>
      </c>
      <c r="D3440" s="50">
        <v>0.72199999999999998</v>
      </c>
      <c r="E3440" s="50">
        <v>0.67900000000000005</v>
      </c>
      <c r="F3440" s="50">
        <v>0.64700000000000002</v>
      </c>
      <c r="G3440" s="51">
        <v>20033.669999999998</v>
      </c>
      <c r="H3440" s="50">
        <v>30</v>
      </c>
      <c r="I3440" t="str">
        <f t="shared" si="159"/>
        <v>Alto</v>
      </c>
      <c r="J3440" t="str">
        <f>VLOOKUP(B3440,'De-Para_Estado_Regiao'!$B:$C,2,0)</f>
        <v>Sudeste</v>
      </c>
      <c r="K3440" s="41">
        <f t="shared" si="160"/>
        <v>20033.669999999998</v>
      </c>
      <c r="L3440" s="15">
        <f t="shared" si="161"/>
        <v>0.67900000000000005</v>
      </c>
    </row>
    <row r="3441" spans="1:12" x14ac:dyDescent="0.25">
      <c r="A3441" s="50" t="s">
        <v>878</v>
      </c>
      <c r="B3441" s="50" t="s">
        <v>27</v>
      </c>
      <c r="C3441" s="50">
        <v>874</v>
      </c>
      <c r="D3441" s="50">
        <v>0.74</v>
      </c>
      <c r="E3441" s="50">
        <v>0.72699999999999998</v>
      </c>
      <c r="F3441" s="50">
        <v>0.68</v>
      </c>
      <c r="G3441" s="51">
        <v>20033.57</v>
      </c>
      <c r="H3441" s="50">
        <v>11</v>
      </c>
      <c r="I3441" t="str">
        <f t="shared" si="159"/>
        <v>Alto</v>
      </c>
      <c r="J3441" t="str">
        <f>VLOOKUP(B3441,'De-Para_Estado_Regiao'!$B:$C,2,0)</f>
        <v>Sudeste</v>
      </c>
      <c r="K3441" s="41">
        <f t="shared" si="160"/>
        <v>20033.57</v>
      </c>
      <c r="L3441" s="15">
        <f t="shared" si="161"/>
        <v>0.72699999999999998</v>
      </c>
    </row>
    <row r="3442" spans="1:12" x14ac:dyDescent="0.25">
      <c r="A3442" s="52" t="s">
        <v>2767</v>
      </c>
      <c r="B3442" s="52" t="s">
        <v>27</v>
      </c>
      <c r="C3442" s="52">
        <v>336</v>
      </c>
      <c r="D3442" s="52">
        <v>0.76</v>
      </c>
      <c r="E3442" s="52">
        <v>0.746</v>
      </c>
      <c r="F3442" s="52">
        <v>0.69499999999999995</v>
      </c>
      <c r="G3442" s="53">
        <v>20025.400000000001</v>
      </c>
      <c r="H3442" s="52">
        <v>4</v>
      </c>
      <c r="I3442" t="str">
        <f t="shared" si="159"/>
        <v>Alto</v>
      </c>
      <c r="J3442" t="str">
        <f>VLOOKUP(B3442,'De-Para_Estado_Regiao'!$B:$C,2,0)</f>
        <v>Sudeste</v>
      </c>
      <c r="K3442" s="41">
        <f t="shared" si="160"/>
        <v>20025.400000000001</v>
      </c>
      <c r="L3442" s="15">
        <f t="shared" si="161"/>
        <v>0.746</v>
      </c>
    </row>
    <row r="3443" spans="1:12" x14ac:dyDescent="0.25">
      <c r="A3443" s="50" t="s">
        <v>826</v>
      </c>
      <c r="B3443" s="50" t="s">
        <v>27</v>
      </c>
      <c r="C3443" s="50">
        <v>310</v>
      </c>
      <c r="D3443" s="50">
        <v>0.74199999999999999</v>
      </c>
      <c r="E3443" s="50">
        <v>0.72199999999999998</v>
      </c>
      <c r="F3443" s="50">
        <v>0.65400000000000003</v>
      </c>
      <c r="G3443" s="51">
        <v>19990.11</v>
      </c>
      <c r="H3443" s="50">
        <v>7</v>
      </c>
      <c r="I3443" t="str">
        <f t="shared" si="159"/>
        <v>Alto</v>
      </c>
      <c r="J3443" t="str">
        <f>VLOOKUP(B3443,'De-Para_Estado_Regiao'!$B:$C,2,0)</f>
        <v>Sudeste</v>
      </c>
      <c r="K3443" s="41">
        <f t="shared" si="160"/>
        <v>19990.11</v>
      </c>
      <c r="L3443" s="15">
        <f t="shared" si="161"/>
        <v>0.72199999999999998</v>
      </c>
    </row>
    <row r="3444" spans="1:12" x14ac:dyDescent="0.25">
      <c r="A3444" s="50" t="s">
        <v>991</v>
      </c>
      <c r="B3444" s="50" t="s">
        <v>35</v>
      </c>
      <c r="C3444" s="50">
        <v>684</v>
      </c>
      <c r="D3444" s="50">
        <v>0.71</v>
      </c>
      <c r="E3444" s="50">
        <v>0.68899999999999995</v>
      </c>
      <c r="F3444" s="50">
        <v>0.59499999999999997</v>
      </c>
      <c r="G3444" s="51">
        <v>19974.62</v>
      </c>
      <c r="H3444" s="50">
        <v>22</v>
      </c>
      <c r="I3444" t="str">
        <f t="shared" si="159"/>
        <v>Alto</v>
      </c>
      <c r="J3444" t="str">
        <f>VLOOKUP(B3444,'De-Para_Estado_Regiao'!$B:$C,2,0)</f>
        <v>Sudeste</v>
      </c>
      <c r="K3444" s="41">
        <f t="shared" si="160"/>
        <v>19974.62</v>
      </c>
      <c r="L3444" s="15">
        <f t="shared" si="161"/>
        <v>0.68899999999999995</v>
      </c>
    </row>
    <row r="3445" spans="1:12" x14ac:dyDescent="0.25">
      <c r="A3445" s="50" t="s">
        <v>1160</v>
      </c>
      <c r="B3445" s="50" t="s">
        <v>35</v>
      </c>
      <c r="C3445" s="50">
        <v>868</v>
      </c>
      <c r="D3445" s="50">
        <v>0.73</v>
      </c>
      <c r="E3445" s="50">
        <v>0.69199999999999995</v>
      </c>
      <c r="F3445" s="50">
        <v>0.65700000000000003</v>
      </c>
      <c r="G3445" s="51">
        <v>19968.68</v>
      </c>
      <c r="H3445" s="50">
        <v>16</v>
      </c>
      <c r="I3445" t="str">
        <f t="shared" si="159"/>
        <v>Alto</v>
      </c>
      <c r="J3445" t="str">
        <f>VLOOKUP(B3445,'De-Para_Estado_Regiao'!$B:$C,2,0)</f>
        <v>Sudeste</v>
      </c>
      <c r="K3445" s="41">
        <f t="shared" si="160"/>
        <v>19968.68</v>
      </c>
      <c r="L3445" s="15">
        <f t="shared" si="161"/>
        <v>0.69199999999999995</v>
      </c>
    </row>
    <row r="3446" spans="1:12" x14ac:dyDescent="0.25">
      <c r="A3446" s="52" t="s">
        <v>2010</v>
      </c>
      <c r="B3446" s="52" t="s">
        <v>27</v>
      </c>
      <c r="C3446" s="52">
        <v>193</v>
      </c>
      <c r="D3446" s="52">
        <v>0.70099999999999996</v>
      </c>
      <c r="E3446" s="52">
        <v>0.68100000000000005</v>
      </c>
      <c r="F3446" s="52">
        <v>0.63300000000000001</v>
      </c>
      <c r="G3446" s="53">
        <v>19929.080000000002</v>
      </c>
      <c r="H3446" s="52">
        <v>1</v>
      </c>
      <c r="I3446" t="str">
        <f t="shared" si="159"/>
        <v>Alto</v>
      </c>
      <c r="J3446" t="str">
        <f>VLOOKUP(B3446,'De-Para_Estado_Regiao'!$B:$C,2,0)</f>
        <v>Sudeste</v>
      </c>
      <c r="K3446" s="41">
        <f t="shared" si="160"/>
        <v>19929.080000000002</v>
      </c>
      <c r="L3446" s="15">
        <f t="shared" si="161"/>
        <v>0.68100000000000005</v>
      </c>
    </row>
    <row r="3447" spans="1:12" x14ac:dyDescent="0.25">
      <c r="A3447" s="52" t="s">
        <v>2350</v>
      </c>
      <c r="B3447" s="52" t="s">
        <v>78</v>
      </c>
      <c r="C3447" s="52">
        <v>325</v>
      </c>
      <c r="D3447" s="52">
        <v>0.66900000000000004</v>
      </c>
      <c r="E3447" s="52">
        <v>0.68</v>
      </c>
      <c r="F3447" s="52">
        <v>0.52800000000000002</v>
      </c>
      <c r="G3447" s="53">
        <v>19908.400000000001</v>
      </c>
      <c r="H3447" s="52">
        <v>30</v>
      </c>
      <c r="I3447" t="str">
        <f t="shared" si="159"/>
        <v>Médio</v>
      </c>
      <c r="J3447" t="str">
        <f>VLOOKUP(B3447,'De-Para_Estado_Regiao'!$B:$C,2,0)</f>
        <v>Sudeste</v>
      </c>
      <c r="K3447" s="41">
        <f t="shared" si="160"/>
        <v>19908.400000000001</v>
      </c>
      <c r="L3447" s="15">
        <f t="shared" si="161"/>
        <v>0.68</v>
      </c>
    </row>
    <row r="3448" spans="1:12" x14ac:dyDescent="0.25">
      <c r="A3448" s="52" t="s">
        <v>442</v>
      </c>
      <c r="B3448" s="52" t="s">
        <v>35</v>
      </c>
      <c r="C3448" s="52">
        <v>2969</v>
      </c>
      <c r="D3448" s="52">
        <v>0.75</v>
      </c>
      <c r="E3448" s="52">
        <v>0.71799999999999997</v>
      </c>
      <c r="F3448" s="52">
        <v>0.68500000000000005</v>
      </c>
      <c r="G3448" s="53">
        <v>19908.04</v>
      </c>
      <c r="H3448" s="52">
        <v>82</v>
      </c>
      <c r="I3448" t="str">
        <f t="shared" si="159"/>
        <v>Alto</v>
      </c>
      <c r="J3448" t="str">
        <f>VLOOKUP(B3448,'De-Para_Estado_Regiao'!$B:$C,2,0)</f>
        <v>Sudeste</v>
      </c>
      <c r="K3448" s="41">
        <f t="shared" si="160"/>
        <v>19908.04</v>
      </c>
      <c r="L3448" s="15">
        <f t="shared" si="161"/>
        <v>0.71799999999999997</v>
      </c>
    </row>
    <row r="3449" spans="1:12" x14ac:dyDescent="0.25">
      <c r="A3449" s="52" t="s">
        <v>946</v>
      </c>
      <c r="B3449" s="52" t="s">
        <v>27</v>
      </c>
      <c r="C3449" s="52">
        <v>314</v>
      </c>
      <c r="D3449" s="52">
        <v>0.746</v>
      </c>
      <c r="E3449" s="52">
        <v>0.72699999999999998</v>
      </c>
      <c r="F3449" s="52">
        <v>0.70899999999999996</v>
      </c>
      <c r="G3449" s="53">
        <v>19907.64</v>
      </c>
      <c r="H3449" s="52">
        <v>5</v>
      </c>
      <c r="I3449" t="str">
        <f t="shared" si="159"/>
        <v>Alto</v>
      </c>
      <c r="J3449" t="str">
        <f>VLOOKUP(B3449,'De-Para_Estado_Regiao'!$B:$C,2,0)</f>
        <v>Sudeste</v>
      </c>
      <c r="K3449" s="41">
        <f t="shared" si="160"/>
        <v>19907.64</v>
      </c>
      <c r="L3449" s="15">
        <f t="shared" si="161"/>
        <v>0.72699999999999998</v>
      </c>
    </row>
    <row r="3450" spans="1:12" x14ac:dyDescent="0.25">
      <c r="A3450" s="50" t="s">
        <v>1065</v>
      </c>
      <c r="B3450" s="50" t="s">
        <v>35</v>
      </c>
      <c r="C3450" s="50">
        <v>821</v>
      </c>
      <c r="D3450" s="50">
        <v>0.71499999999999997</v>
      </c>
      <c r="E3450" s="50">
        <v>0.72199999999999998</v>
      </c>
      <c r="F3450" s="50">
        <v>0.58599999999999997</v>
      </c>
      <c r="G3450" s="51">
        <v>19860.09</v>
      </c>
      <c r="H3450" s="50">
        <v>23</v>
      </c>
      <c r="I3450" t="str">
        <f t="shared" si="159"/>
        <v>Alto</v>
      </c>
      <c r="J3450" t="str">
        <f>VLOOKUP(B3450,'De-Para_Estado_Regiao'!$B:$C,2,0)</f>
        <v>Sudeste</v>
      </c>
      <c r="K3450" s="41">
        <f t="shared" si="160"/>
        <v>19860.09</v>
      </c>
      <c r="L3450" s="15">
        <f t="shared" si="161"/>
        <v>0.72199999999999998</v>
      </c>
    </row>
    <row r="3451" spans="1:12" x14ac:dyDescent="0.25">
      <c r="A3451" s="52" t="s">
        <v>3190</v>
      </c>
      <c r="B3451" s="52" t="s">
        <v>30</v>
      </c>
      <c r="C3451" s="52">
        <v>596</v>
      </c>
      <c r="D3451" s="52">
        <v>0.71299999999999997</v>
      </c>
      <c r="E3451" s="52">
        <v>0.69899999999999995</v>
      </c>
      <c r="F3451" s="52">
        <v>0.64400000000000002</v>
      </c>
      <c r="G3451" s="53">
        <v>19832.89</v>
      </c>
      <c r="H3451" s="52">
        <v>3</v>
      </c>
      <c r="I3451" t="str">
        <f t="shared" si="159"/>
        <v>Alto</v>
      </c>
      <c r="J3451" t="str">
        <f>VLOOKUP(B3451,'De-Para_Estado_Regiao'!$B:$C,2,0)</f>
        <v>Sudeste</v>
      </c>
      <c r="K3451" s="41">
        <f t="shared" si="160"/>
        <v>19832.89</v>
      </c>
      <c r="L3451" s="15">
        <f t="shared" si="161"/>
        <v>0.69899999999999995</v>
      </c>
    </row>
    <row r="3452" spans="1:12" x14ac:dyDescent="0.25">
      <c r="A3452" s="52" t="s">
        <v>4110</v>
      </c>
      <c r="B3452" s="52" t="s">
        <v>35</v>
      </c>
      <c r="C3452" s="52">
        <v>146</v>
      </c>
      <c r="D3452" s="52">
        <v>0.66</v>
      </c>
      <c r="E3452" s="52">
        <v>0.65400000000000003</v>
      </c>
      <c r="F3452" s="52">
        <v>0.54400000000000004</v>
      </c>
      <c r="G3452" s="53">
        <v>19804.490000000002</v>
      </c>
      <c r="H3452" s="52">
        <v>1</v>
      </c>
      <c r="I3452" t="str">
        <f t="shared" si="159"/>
        <v>Médio</v>
      </c>
      <c r="J3452" t="str">
        <f>VLOOKUP(B3452,'De-Para_Estado_Regiao'!$B:$C,2,0)</f>
        <v>Sudeste</v>
      </c>
      <c r="K3452" s="41">
        <f t="shared" si="160"/>
        <v>19804.490000000002</v>
      </c>
      <c r="L3452" s="15">
        <f t="shared" si="161"/>
        <v>0.65400000000000003</v>
      </c>
    </row>
    <row r="3453" spans="1:12" x14ac:dyDescent="0.25">
      <c r="A3453" s="52" t="s">
        <v>2534</v>
      </c>
      <c r="B3453" s="52" t="s">
        <v>35</v>
      </c>
      <c r="C3453" s="52">
        <v>553</v>
      </c>
      <c r="D3453" s="52">
        <v>0.69</v>
      </c>
      <c r="E3453" s="52">
        <v>0.68600000000000005</v>
      </c>
      <c r="F3453" s="52">
        <v>0.56699999999999995</v>
      </c>
      <c r="G3453" s="53">
        <v>19777.349999999999</v>
      </c>
      <c r="H3453" s="52">
        <v>8</v>
      </c>
      <c r="I3453" t="str">
        <f t="shared" si="159"/>
        <v>Médio</v>
      </c>
      <c r="J3453" t="str">
        <f>VLOOKUP(B3453,'De-Para_Estado_Regiao'!$B:$C,2,0)</f>
        <v>Sudeste</v>
      </c>
      <c r="K3453" s="41">
        <f t="shared" si="160"/>
        <v>19777.349999999999</v>
      </c>
      <c r="L3453" s="15">
        <f t="shared" si="161"/>
        <v>0.68600000000000005</v>
      </c>
    </row>
    <row r="3454" spans="1:12" x14ac:dyDescent="0.25">
      <c r="A3454" s="52" t="s">
        <v>799</v>
      </c>
      <c r="B3454" s="52" t="s">
        <v>30</v>
      </c>
      <c r="C3454" s="52">
        <v>1394</v>
      </c>
      <c r="D3454" s="52">
        <v>0.73199999999999998</v>
      </c>
      <c r="E3454" s="52">
        <v>0.72299999999999998</v>
      </c>
      <c r="F3454" s="52">
        <v>0.66200000000000003</v>
      </c>
      <c r="G3454" s="53">
        <v>19756.2</v>
      </c>
      <c r="H3454" s="52">
        <v>32</v>
      </c>
      <c r="I3454" t="str">
        <f t="shared" si="159"/>
        <v>Alto</v>
      </c>
      <c r="J3454" t="str">
        <f>VLOOKUP(B3454,'De-Para_Estado_Regiao'!$B:$C,2,0)</f>
        <v>Sudeste</v>
      </c>
      <c r="K3454" s="41">
        <f t="shared" si="160"/>
        <v>19756.2</v>
      </c>
      <c r="L3454" s="15">
        <f t="shared" si="161"/>
        <v>0.72299999999999998</v>
      </c>
    </row>
    <row r="3455" spans="1:12" x14ac:dyDescent="0.25">
      <c r="A3455" s="52" t="s">
        <v>671</v>
      </c>
      <c r="B3455" s="52" t="s">
        <v>27</v>
      </c>
      <c r="C3455" s="52">
        <v>1281</v>
      </c>
      <c r="D3455" s="52">
        <v>0.71</v>
      </c>
      <c r="E3455" s="52">
        <v>0.70799999999999996</v>
      </c>
      <c r="F3455" s="52">
        <v>0.63300000000000001</v>
      </c>
      <c r="G3455" s="53">
        <v>19753.599999999999</v>
      </c>
      <c r="H3455" s="52">
        <v>38</v>
      </c>
      <c r="I3455" t="str">
        <f t="shared" si="159"/>
        <v>Alto</v>
      </c>
      <c r="J3455" t="str">
        <f>VLOOKUP(B3455,'De-Para_Estado_Regiao'!$B:$C,2,0)</f>
        <v>Sudeste</v>
      </c>
      <c r="K3455" s="41">
        <f t="shared" si="160"/>
        <v>19753.599999999999</v>
      </c>
      <c r="L3455" s="15">
        <f t="shared" si="161"/>
        <v>0.70799999999999996</v>
      </c>
    </row>
    <row r="3456" spans="1:12" x14ac:dyDescent="0.25">
      <c r="A3456" s="52" t="s">
        <v>278</v>
      </c>
      <c r="B3456" s="52" t="s">
        <v>30</v>
      </c>
      <c r="C3456" s="52">
        <v>5420</v>
      </c>
      <c r="D3456" s="52">
        <v>0.71799999999999997</v>
      </c>
      <c r="E3456" s="52">
        <v>0.71399999999999997</v>
      </c>
      <c r="F3456" s="52">
        <v>0.61699999999999999</v>
      </c>
      <c r="G3456" s="53">
        <v>19748.080000000002</v>
      </c>
      <c r="H3456" s="52">
        <v>115</v>
      </c>
      <c r="I3456" t="str">
        <f t="shared" si="159"/>
        <v>Alto</v>
      </c>
      <c r="J3456" t="str">
        <f>VLOOKUP(B3456,'De-Para_Estado_Regiao'!$B:$C,2,0)</f>
        <v>Sudeste</v>
      </c>
      <c r="K3456" s="41">
        <f t="shared" si="160"/>
        <v>19748.080000000002</v>
      </c>
      <c r="L3456" s="15">
        <f t="shared" si="161"/>
        <v>0.71399999999999997</v>
      </c>
    </row>
    <row r="3457" spans="1:12" x14ac:dyDescent="0.25">
      <c r="A3457" s="52" t="s">
        <v>4218</v>
      </c>
      <c r="B3457" s="52" t="s">
        <v>35</v>
      </c>
      <c r="C3457" s="52">
        <v>105</v>
      </c>
      <c r="D3457" s="52">
        <v>0.67900000000000005</v>
      </c>
      <c r="E3457" s="52">
        <v>0.66700000000000004</v>
      </c>
      <c r="F3457" s="52">
        <v>0.54800000000000004</v>
      </c>
      <c r="G3457" s="53">
        <v>19645.03</v>
      </c>
      <c r="H3457" s="52">
        <v>1</v>
      </c>
      <c r="I3457" t="str">
        <f t="shared" si="159"/>
        <v>Médio</v>
      </c>
      <c r="J3457" t="str">
        <f>VLOOKUP(B3457,'De-Para_Estado_Regiao'!$B:$C,2,0)</f>
        <v>Sudeste</v>
      </c>
      <c r="K3457" s="41">
        <f t="shared" si="160"/>
        <v>19645.03</v>
      </c>
      <c r="L3457" s="15">
        <f t="shared" si="161"/>
        <v>0.66700000000000004</v>
      </c>
    </row>
    <row r="3458" spans="1:12" x14ac:dyDescent="0.25">
      <c r="A3458" s="50" t="s">
        <v>690</v>
      </c>
      <c r="B3458" s="50" t="s">
        <v>27</v>
      </c>
      <c r="C3458" s="50">
        <v>686</v>
      </c>
      <c r="D3458" s="50">
        <v>0.76</v>
      </c>
      <c r="E3458" s="50">
        <v>0.75</v>
      </c>
      <c r="F3458" s="50">
        <v>0.70199999999999996</v>
      </c>
      <c r="G3458" s="51">
        <v>19626.61</v>
      </c>
      <c r="H3458" s="50">
        <v>10</v>
      </c>
      <c r="I3458" t="str">
        <f t="shared" ref="I3458:I3521" si="162">IF(D3458&lt;0.55,"Baixo",IF(D3458&lt;0.7,"Médio",IF(D3458&lt;0.8,"Alto","Muito Alto")))</f>
        <v>Alto</v>
      </c>
      <c r="J3458" t="str">
        <f>VLOOKUP(B3458,'De-Para_Estado_Regiao'!$B:$C,2,0)</f>
        <v>Sudeste</v>
      </c>
      <c r="K3458" s="41">
        <f t="shared" si="160"/>
        <v>19626.61</v>
      </c>
      <c r="L3458" s="15">
        <f t="shared" si="161"/>
        <v>0.75</v>
      </c>
    </row>
    <row r="3459" spans="1:12" x14ac:dyDescent="0.25">
      <c r="A3459" s="50" t="s">
        <v>764</v>
      </c>
      <c r="B3459" s="50" t="s">
        <v>27</v>
      </c>
      <c r="C3459" s="50">
        <v>300</v>
      </c>
      <c r="D3459" s="50">
        <v>0.753</v>
      </c>
      <c r="E3459" s="50">
        <v>0.72</v>
      </c>
      <c r="F3459" s="50">
        <v>0.71399999999999997</v>
      </c>
      <c r="G3459" s="51">
        <v>19622.88</v>
      </c>
      <c r="H3459" s="50">
        <v>10</v>
      </c>
      <c r="I3459" t="str">
        <f t="shared" si="162"/>
        <v>Alto</v>
      </c>
      <c r="J3459" t="str">
        <f>VLOOKUP(B3459,'De-Para_Estado_Regiao'!$B:$C,2,0)</f>
        <v>Sudeste</v>
      </c>
      <c r="K3459" s="41">
        <f t="shared" ref="K3459:K3522" si="163">G3459</f>
        <v>19622.88</v>
      </c>
      <c r="L3459" s="15">
        <f t="shared" ref="L3459:L3522" si="164">E3459</f>
        <v>0.72</v>
      </c>
    </row>
    <row r="3460" spans="1:12" x14ac:dyDescent="0.25">
      <c r="A3460" s="50" t="s">
        <v>447</v>
      </c>
      <c r="B3460" s="50" t="s">
        <v>27</v>
      </c>
      <c r="C3460" s="50">
        <v>1242</v>
      </c>
      <c r="D3460" s="50">
        <v>0.755</v>
      </c>
      <c r="E3460" s="50">
        <v>0.74099999999999999</v>
      </c>
      <c r="F3460" s="50">
        <v>0.67400000000000004</v>
      </c>
      <c r="G3460" s="51">
        <v>19600.54</v>
      </c>
      <c r="H3460" s="50">
        <v>42</v>
      </c>
      <c r="I3460" t="str">
        <f t="shared" si="162"/>
        <v>Alto</v>
      </c>
      <c r="J3460" t="str">
        <f>VLOOKUP(B3460,'De-Para_Estado_Regiao'!$B:$C,2,0)</f>
        <v>Sudeste</v>
      </c>
      <c r="K3460" s="41">
        <f t="shared" si="163"/>
        <v>19600.54</v>
      </c>
      <c r="L3460" s="15">
        <f t="shared" si="164"/>
        <v>0.74099999999999999</v>
      </c>
    </row>
    <row r="3461" spans="1:12" x14ac:dyDescent="0.25">
      <c r="A3461" s="50" t="s">
        <v>3770</v>
      </c>
      <c r="B3461" s="50" t="s">
        <v>35</v>
      </c>
      <c r="C3461" s="50">
        <v>100</v>
      </c>
      <c r="D3461" s="50">
        <v>0.69</v>
      </c>
      <c r="E3461" s="50">
        <v>0.77700000000000002</v>
      </c>
      <c r="F3461" s="50">
        <v>0.49199999999999999</v>
      </c>
      <c r="G3461" s="51">
        <v>19583.71</v>
      </c>
      <c r="H3461" s="50">
        <v>3</v>
      </c>
      <c r="I3461" t="str">
        <f t="shared" si="162"/>
        <v>Médio</v>
      </c>
      <c r="J3461" t="str">
        <f>VLOOKUP(B3461,'De-Para_Estado_Regiao'!$B:$C,2,0)</f>
        <v>Sudeste</v>
      </c>
      <c r="K3461" s="41">
        <f t="shared" si="163"/>
        <v>19583.71</v>
      </c>
      <c r="L3461" s="15">
        <f t="shared" si="164"/>
        <v>0.77700000000000002</v>
      </c>
    </row>
    <row r="3462" spans="1:12" x14ac:dyDescent="0.25">
      <c r="A3462" s="52" t="s">
        <v>4254</v>
      </c>
      <c r="B3462" s="52" t="s">
        <v>35</v>
      </c>
      <c r="C3462" s="52">
        <v>98</v>
      </c>
      <c r="D3462" s="52">
        <v>0.72099999999999997</v>
      </c>
      <c r="E3462" s="52">
        <v>0.73399999999999999</v>
      </c>
      <c r="F3462" s="52">
        <v>0.60399999999999998</v>
      </c>
      <c r="G3462" s="53">
        <v>19556.62</v>
      </c>
      <c r="H3462" s="52">
        <v>6</v>
      </c>
      <c r="I3462" t="str">
        <f t="shared" si="162"/>
        <v>Alto</v>
      </c>
      <c r="J3462" t="str">
        <f>VLOOKUP(B3462,'De-Para_Estado_Regiao'!$B:$C,2,0)</f>
        <v>Sudeste</v>
      </c>
      <c r="K3462" s="41">
        <f t="shared" si="163"/>
        <v>19556.62</v>
      </c>
      <c r="L3462" s="15">
        <f t="shared" si="164"/>
        <v>0.73399999999999999</v>
      </c>
    </row>
    <row r="3463" spans="1:12" x14ac:dyDescent="0.25">
      <c r="A3463" s="50" t="s">
        <v>1636</v>
      </c>
      <c r="B3463" s="50" t="s">
        <v>27</v>
      </c>
      <c r="C3463" s="50">
        <v>1049</v>
      </c>
      <c r="D3463" s="50">
        <v>0.66700000000000004</v>
      </c>
      <c r="E3463" s="50">
        <v>0.64200000000000002</v>
      </c>
      <c r="F3463" s="50">
        <v>0.57799999999999996</v>
      </c>
      <c r="G3463" s="51">
        <v>19528.740000000002</v>
      </c>
      <c r="H3463" s="50">
        <v>4</v>
      </c>
      <c r="I3463" t="str">
        <f t="shared" si="162"/>
        <v>Médio</v>
      </c>
      <c r="J3463" t="str">
        <f>VLOOKUP(B3463,'De-Para_Estado_Regiao'!$B:$C,2,0)</f>
        <v>Sudeste</v>
      </c>
      <c r="K3463" s="41">
        <f t="shared" si="163"/>
        <v>19528.740000000002</v>
      </c>
      <c r="L3463" s="15">
        <f t="shared" si="164"/>
        <v>0.64200000000000002</v>
      </c>
    </row>
    <row r="3464" spans="1:12" x14ac:dyDescent="0.25">
      <c r="A3464" s="50" t="s">
        <v>1266</v>
      </c>
      <c r="B3464" s="50" t="s">
        <v>35</v>
      </c>
      <c r="C3464" s="50">
        <v>669</v>
      </c>
      <c r="D3464" s="50">
        <v>0.71</v>
      </c>
      <c r="E3464" s="50">
        <v>0.71499999999999997</v>
      </c>
      <c r="F3464" s="50">
        <v>0.58699999999999997</v>
      </c>
      <c r="G3464" s="51">
        <v>19523.66</v>
      </c>
      <c r="H3464" s="50">
        <v>22</v>
      </c>
      <c r="I3464" t="str">
        <f t="shared" si="162"/>
        <v>Alto</v>
      </c>
      <c r="J3464" t="str">
        <f>VLOOKUP(B3464,'De-Para_Estado_Regiao'!$B:$C,2,0)</f>
        <v>Sudeste</v>
      </c>
      <c r="K3464" s="41">
        <f t="shared" si="163"/>
        <v>19523.66</v>
      </c>
      <c r="L3464" s="15">
        <f t="shared" si="164"/>
        <v>0.71499999999999997</v>
      </c>
    </row>
    <row r="3465" spans="1:12" x14ac:dyDescent="0.25">
      <c r="A3465" s="52" t="s">
        <v>2116</v>
      </c>
      <c r="B3465" s="52" t="s">
        <v>35</v>
      </c>
      <c r="C3465" s="52">
        <v>122</v>
      </c>
      <c r="D3465" s="52">
        <v>0.69599999999999995</v>
      </c>
      <c r="E3465" s="52">
        <v>0.70699999999999996</v>
      </c>
      <c r="F3465" s="52">
        <v>0.57599999999999996</v>
      </c>
      <c r="G3465" s="53">
        <v>19518.34</v>
      </c>
      <c r="H3465" s="52">
        <v>2</v>
      </c>
      <c r="I3465" t="str">
        <f t="shared" si="162"/>
        <v>Médio</v>
      </c>
      <c r="J3465" t="str">
        <f>VLOOKUP(B3465,'De-Para_Estado_Regiao'!$B:$C,2,0)</f>
        <v>Sudeste</v>
      </c>
      <c r="K3465" s="41">
        <f t="shared" si="163"/>
        <v>19518.34</v>
      </c>
      <c r="L3465" s="15">
        <f t="shared" si="164"/>
        <v>0.70699999999999996</v>
      </c>
    </row>
    <row r="3466" spans="1:12" x14ac:dyDescent="0.25">
      <c r="A3466" s="52" t="s">
        <v>3076</v>
      </c>
      <c r="B3466" s="52" t="s">
        <v>27</v>
      </c>
      <c r="C3466" s="52">
        <v>180</v>
      </c>
      <c r="D3466" s="52">
        <v>0.72699999999999998</v>
      </c>
      <c r="E3466" s="52">
        <v>0.68899999999999995</v>
      </c>
      <c r="F3466" s="52">
        <v>0.67400000000000004</v>
      </c>
      <c r="G3466" s="53">
        <v>19503.650000000001</v>
      </c>
      <c r="H3466" s="52">
        <v>0</v>
      </c>
      <c r="I3466" t="str">
        <f t="shared" si="162"/>
        <v>Alto</v>
      </c>
      <c r="J3466" t="str">
        <f>VLOOKUP(B3466,'De-Para_Estado_Regiao'!$B:$C,2,0)</f>
        <v>Sudeste</v>
      </c>
      <c r="K3466" s="41">
        <f t="shared" si="163"/>
        <v>19503.650000000001</v>
      </c>
      <c r="L3466" s="15">
        <f t="shared" si="164"/>
        <v>0.68899999999999995</v>
      </c>
    </row>
    <row r="3467" spans="1:12" x14ac:dyDescent="0.25">
      <c r="A3467" s="52" t="s">
        <v>592</v>
      </c>
      <c r="B3467" s="52" t="s">
        <v>27</v>
      </c>
      <c r="C3467" s="52">
        <v>524</v>
      </c>
      <c r="D3467" s="52">
        <v>0.77300000000000002</v>
      </c>
      <c r="E3467" s="52">
        <v>0.746</v>
      </c>
      <c r="F3467" s="52">
        <v>0.73799999999999999</v>
      </c>
      <c r="G3467" s="53">
        <v>19441.240000000002</v>
      </c>
      <c r="H3467" s="52">
        <v>16</v>
      </c>
      <c r="I3467" t="str">
        <f t="shared" si="162"/>
        <v>Alto</v>
      </c>
      <c r="J3467" t="str">
        <f>VLOOKUP(B3467,'De-Para_Estado_Regiao'!$B:$C,2,0)</f>
        <v>Sudeste</v>
      </c>
      <c r="K3467" s="41">
        <f t="shared" si="163"/>
        <v>19441.240000000002</v>
      </c>
      <c r="L3467" s="15">
        <f t="shared" si="164"/>
        <v>0.746</v>
      </c>
    </row>
    <row r="3468" spans="1:12" x14ac:dyDescent="0.25">
      <c r="A3468" s="52" t="s">
        <v>3954</v>
      </c>
      <c r="B3468" s="52" t="s">
        <v>35</v>
      </c>
      <c r="C3468" s="52">
        <v>188</v>
      </c>
      <c r="D3468" s="52">
        <v>0.69599999999999995</v>
      </c>
      <c r="E3468" s="52">
        <v>0.68</v>
      </c>
      <c r="F3468" s="52">
        <v>0.61</v>
      </c>
      <c r="G3468" s="53">
        <v>19432.650000000001</v>
      </c>
      <c r="H3468" s="52">
        <v>6</v>
      </c>
      <c r="I3468" t="str">
        <f t="shared" si="162"/>
        <v>Médio</v>
      </c>
      <c r="J3468" t="str">
        <f>VLOOKUP(B3468,'De-Para_Estado_Regiao'!$B:$C,2,0)</f>
        <v>Sudeste</v>
      </c>
      <c r="K3468" s="41">
        <f t="shared" si="163"/>
        <v>19432.650000000001</v>
      </c>
      <c r="L3468" s="15">
        <f t="shared" si="164"/>
        <v>0.68</v>
      </c>
    </row>
    <row r="3469" spans="1:12" x14ac:dyDescent="0.25">
      <c r="A3469" s="50" t="s">
        <v>3375</v>
      </c>
      <c r="B3469" s="50" t="s">
        <v>35</v>
      </c>
      <c r="C3469" s="50">
        <v>389</v>
      </c>
      <c r="D3469" s="50">
        <v>0.70599999999999996</v>
      </c>
      <c r="E3469" s="50">
        <v>0.67400000000000004</v>
      </c>
      <c r="F3469" s="50">
        <v>0.61699999999999999</v>
      </c>
      <c r="G3469" s="51">
        <v>19426.259999999998</v>
      </c>
      <c r="H3469" s="50">
        <v>3</v>
      </c>
      <c r="I3469" t="str">
        <f t="shared" si="162"/>
        <v>Alto</v>
      </c>
      <c r="J3469" t="str">
        <f>VLOOKUP(B3469,'De-Para_Estado_Regiao'!$B:$C,2,0)</f>
        <v>Sudeste</v>
      </c>
      <c r="K3469" s="41">
        <f t="shared" si="163"/>
        <v>19426.259999999998</v>
      </c>
      <c r="L3469" s="15">
        <f t="shared" si="164"/>
        <v>0.67400000000000004</v>
      </c>
    </row>
    <row r="3470" spans="1:12" x14ac:dyDescent="0.25">
      <c r="A3470" s="50" t="s">
        <v>4668</v>
      </c>
      <c r="B3470" s="50" t="s">
        <v>27</v>
      </c>
      <c r="C3470" s="50">
        <v>75</v>
      </c>
      <c r="D3470" s="50">
        <v>0.75</v>
      </c>
      <c r="E3470" s="50">
        <v>0.71299999999999997</v>
      </c>
      <c r="F3470" s="50">
        <v>0.72099999999999997</v>
      </c>
      <c r="G3470" s="51">
        <v>19411.11</v>
      </c>
      <c r="H3470" s="50">
        <v>0</v>
      </c>
      <c r="I3470" t="str">
        <f t="shared" si="162"/>
        <v>Alto</v>
      </c>
      <c r="J3470" t="str">
        <f>VLOOKUP(B3470,'De-Para_Estado_Regiao'!$B:$C,2,0)</f>
        <v>Sudeste</v>
      </c>
      <c r="K3470" s="41">
        <f t="shared" si="163"/>
        <v>19411.11</v>
      </c>
      <c r="L3470" s="15">
        <f t="shared" si="164"/>
        <v>0.71299999999999997</v>
      </c>
    </row>
    <row r="3471" spans="1:12" x14ac:dyDescent="0.25">
      <c r="A3471" s="50" t="s">
        <v>441</v>
      </c>
      <c r="B3471" s="50" t="s">
        <v>27</v>
      </c>
      <c r="C3471" s="50">
        <v>3148</v>
      </c>
      <c r="D3471" s="50">
        <v>0.76900000000000002</v>
      </c>
      <c r="E3471" s="50">
        <v>0.746</v>
      </c>
      <c r="F3471" s="50">
        <v>0.69699999999999995</v>
      </c>
      <c r="G3471" s="51">
        <v>19396.97</v>
      </c>
      <c r="H3471" s="50">
        <v>34</v>
      </c>
      <c r="I3471" t="str">
        <f t="shared" si="162"/>
        <v>Alto</v>
      </c>
      <c r="J3471" t="str">
        <f>VLOOKUP(B3471,'De-Para_Estado_Regiao'!$B:$C,2,0)</f>
        <v>Sudeste</v>
      </c>
      <c r="K3471" s="41">
        <f t="shared" si="163"/>
        <v>19396.97</v>
      </c>
      <c r="L3471" s="15">
        <f t="shared" si="164"/>
        <v>0.746</v>
      </c>
    </row>
    <row r="3472" spans="1:12" x14ac:dyDescent="0.25">
      <c r="A3472" s="52" t="s">
        <v>1004</v>
      </c>
      <c r="B3472" s="52" t="s">
        <v>30</v>
      </c>
      <c r="C3472" s="52">
        <v>1479</v>
      </c>
      <c r="D3472" s="52">
        <v>0.69099999999999995</v>
      </c>
      <c r="E3472" s="52">
        <v>0.68500000000000005</v>
      </c>
      <c r="F3472" s="52">
        <v>0.61099999999999999</v>
      </c>
      <c r="G3472" s="53">
        <v>19392.349999999999</v>
      </c>
      <c r="H3472" s="52">
        <v>25</v>
      </c>
      <c r="I3472" t="str">
        <f t="shared" si="162"/>
        <v>Médio</v>
      </c>
      <c r="J3472" t="str">
        <f>VLOOKUP(B3472,'De-Para_Estado_Regiao'!$B:$C,2,0)</f>
        <v>Sudeste</v>
      </c>
      <c r="K3472" s="41">
        <f t="shared" si="163"/>
        <v>19392.349999999999</v>
      </c>
      <c r="L3472" s="15">
        <f t="shared" si="164"/>
        <v>0.68500000000000005</v>
      </c>
    </row>
    <row r="3473" spans="1:12" x14ac:dyDescent="0.25">
      <c r="A3473" s="50" t="s">
        <v>480</v>
      </c>
      <c r="B3473" s="50" t="s">
        <v>35</v>
      </c>
      <c r="C3473" s="50">
        <v>3119</v>
      </c>
      <c r="D3473" s="50">
        <v>0.77500000000000002</v>
      </c>
      <c r="E3473" s="50">
        <v>0.75800000000000001</v>
      </c>
      <c r="F3473" s="50">
        <v>0.69599999999999995</v>
      </c>
      <c r="G3473" s="51">
        <v>19391.080000000002</v>
      </c>
      <c r="H3473" s="50">
        <v>117</v>
      </c>
      <c r="I3473" t="str">
        <f t="shared" si="162"/>
        <v>Alto</v>
      </c>
      <c r="J3473" t="str">
        <f>VLOOKUP(B3473,'De-Para_Estado_Regiao'!$B:$C,2,0)</f>
        <v>Sudeste</v>
      </c>
      <c r="K3473" s="41">
        <f t="shared" si="163"/>
        <v>19391.080000000002</v>
      </c>
      <c r="L3473" s="15">
        <f t="shared" si="164"/>
        <v>0.75800000000000001</v>
      </c>
    </row>
    <row r="3474" spans="1:12" x14ac:dyDescent="0.25">
      <c r="A3474" s="52" t="s">
        <v>1291</v>
      </c>
      <c r="B3474" s="52" t="s">
        <v>35</v>
      </c>
      <c r="C3474" s="52">
        <v>344</v>
      </c>
      <c r="D3474" s="52">
        <v>0.67400000000000004</v>
      </c>
      <c r="E3474" s="52">
        <v>0.66500000000000004</v>
      </c>
      <c r="F3474" s="52">
        <v>0.56799999999999995</v>
      </c>
      <c r="G3474" s="53">
        <v>19391.04</v>
      </c>
      <c r="H3474" s="52">
        <v>12</v>
      </c>
      <c r="I3474" t="str">
        <f t="shared" si="162"/>
        <v>Médio</v>
      </c>
      <c r="J3474" t="str">
        <f>VLOOKUP(B3474,'De-Para_Estado_Regiao'!$B:$C,2,0)</f>
        <v>Sudeste</v>
      </c>
      <c r="K3474" s="41">
        <f t="shared" si="163"/>
        <v>19391.04</v>
      </c>
      <c r="L3474" s="15">
        <f t="shared" si="164"/>
        <v>0.66500000000000004</v>
      </c>
    </row>
    <row r="3475" spans="1:12" x14ac:dyDescent="0.25">
      <c r="A3475" s="52" t="s">
        <v>461</v>
      </c>
      <c r="B3475" s="52" t="s">
        <v>27</v>
      </c>
      <c r="C3475" s="52">
        <v>2293</v>
      </c>
      <c r="D3475" s="52">
        <v>0.75</v>
      </c>
      <c r="E3475" s="52">
        <v>0.745</v>
      </c>
      <c r="F3475" s="52">
        <v>0.68100000000000005</v>
      </c>
      <c r="G3475" s="53">
        <v>19388.740000000002</v>
      </c>
      <c r="H3475" s="52">
        <v>29</v>
      </c>
      <c r="I3475" t="str">
        <f t="shared" si="162"/>
        <v>Alto</v>
      </c>
      <c r="J3475" t="str">
        <f>VLOOKUP(B3475,'De-Para_Estado_Regiao'!$B:$C,2,0)</f>
        <v>Sudeste</v>
      </c>
      <c r="K3475" s="41">
        <f t="shared" si="163"/>
        <v>19388.740000000002</v>
      </c>
      <c r="L3475" s="15">
        <f t="shared" si="164"/>
        <v>0.745</v>
      </c>
    </row>
    <row r="3476" spans="1:12" x14ac:dyDescent="0.25">
      <c r="A3476" s="52" t="s">
        <v>2112</v>
      </c>
      <c r="B3476" s="52" t="s">
        <v>35</v>
      </c>
      <c r="C3476" s="52">
        <v>351</v>
      </c>
      <c r="D3476" s="52">
        <v>0.64</v>
      </c>
      <c r="E3476" s="52">
        <v>0.61599999999999999</v>
      </c>
      <c r="F3476" s="52">
        <v>0.51</v>
      </c>
      <c r="G3476" s="53">
        <v>19361.849999999999</v>
      </c>
      <c r="H3476" s="52">
        <v>1</v>
      </c>
      <c r="I3476" t="str">
        <f t="shared" si="162"/>
        <v>Médio</v>
      </c>
      <c r="J3476" t="str">
        <f>VLOOKUP(B3476,'De-Para_Estado_Regiao'!$B:$C,2,0)</f>
        <v>Sudeste</v>
      </c>
      <c r="K3476" s="41">
        <f t="shared" si="163"/>
        <v>19361.849999999999</v>
      </c>
      <c r="L3476" s="15">
        <f t="shared" si="164"/>
        <v>0.61599999999999999</v>
      </c>
    </row>
    <row r="3477" spans="1:12" x14ac:dyDescent="0.25">
      <c r="A3477" s="52" t="s">
        <v>1845</v>
      </c>
      <c r="B3477" s="52" t="s">
        <v>27</v>
      </c>
      <c r="C3477" s="52">
        <v>165</v>
      </c>
      <c r="D3477" s="52">
        <v>0.72</v>
      </c>
      <c r="E3477" s="52">
        <v>0.746</v>
      </c>
      <c r="F3477" s="52">
        <v>0.60699999999999998</v>
      </c>
      <c r="G3477" s="53">
        <v>19354.599999999999</v>
      </c>
      <c r="H3477" s="52">
        <v>5</v>
      </c>
      <c r="I3477" t="str">
        <f t="shared" si="162"/>
        <v>Alto</v>
      </c>
      <c r="J3477" t="str">
        <f>VLOOKUP(B3477,'De-Para_Estado_Regiao'!$B:$C,2,0)</f>
        <v>Sudeste</v>
      </c>
      <c r="K3477" s="41">
        <f t="shared" si="163"/>
        <v>19354.599999999999</v>
      </c>
      <c r="L3477" s="15">
        <f t="shared" si="164"/>
        <v>0.746</v>
      </c>
    </row>
    <row r="3478" spans="1:12" x14ac:dyDescent="0.25">
      <c r="A3478" s="50" t="s">
        <v>550</v>
      </c>
      <c r="B3478" s="50" t="s">
        <v>35</v>
      </c>
      <c r="C3478" s="50">
        <v>2020</v>
      </c>
      <c r="D3478" s="50">
        <v>0.74099999999999999</v>
      </c>
      <c r="E3478" s="50">
        <v>0.68799999999999994</v>
      </c>
      <c r="F3478" s="50">
        <v>0.69699999999999995</v>
      </c>
      <c r="G3478" s="51">
        <v>19343.78</v>
      </c>
      <c r="H3478" s="50">
        <v>31</v>
      </c>
      <c r="I3478" t="str">
        <f t="shared" si="162"/>
        <v>Alto</v>
      </c>
      <c r="J3478" t="str">
        <f>VLOOKUP(B3478,'De-Para_Estado_Regiao'!$B:$C,2,0)</f>
        <v>Sudeste</v>
      </c>
      <c r="K3478" s="41">
        <f t="shared" si="163"/>
        <v>19343.78</v>
      </c>
      <c r="L3478" s="15">
        <f t="shared" si="164"/>
        <v>0.68799999999999994</v>
      </c>
    </row>
    <row r="3479" spans="1:12" x14ac:dyDescent="0.25">
      <c r="A3479" s="50" t="s">
        <v>1809</v>
      </c>
      <c r="B3479" s="50" t="s">
        <v>35</v>
      </c>
      <c r="C3479" s="50">
        <v>524</v>
      </c>
      <c r="D3479" s="50">
        <v>0.65500000000000003</v>
      </c>
      <c r="E3479" s="50">
        <v>0.67200000000000004</v>
      </c>
      <c r="F3479" s="50">
        <v>0.52300000000000002</v>
      </c>
      <c r="G3479" s="51">
        <v>19338.22</v>
      </c>
      <c r="H3479" s="50">
        <v>9</v>
      </c>
      <c r="I3479" t="str">
        <f t="shared" si="162"/>
        <v>Médio</v>
      </c>
      <c r="J3479" t="str">
        <f>VLOOKUP(B3479,'De-Para_Estado_Regiao'!$B:$C,2,0)</f>
        <v>Sudeste</v>
      </c>
      <c r="K3479" s="41">
        <f t="shared" si="163"/>
        <v>19338.22</v>
      </c>
      <c r="L3479" s="15">
        <f t="shared" si="164"/>
        <v>0.67200000000000004</v>
      </c>
    </row>
    <row r="3480" spans="1:12" x14ac:dyDescent="0.25">
      <c r="A3480" s="52" t="s">
        <v>968</v>
      </c>
      <c r="B3480" s="52" t="s">
        <v>27</v>
      </c>
      <c r="C3480" s="52">
        <v>1231</v>
      </c>
      <c r="D3480" s="52">
        <v>0.71799999999999997</v>
      </c>
      <c r="E3480" s="52">
        <v>0.71</v>
      </c>
      <c r="F3480" s="52">
        <v>0.63</v>
      </c>
      <c r="G3480" s="53">
        <v>19333.63</v>
      </c>
      <c r="H3480" s="52">
        <v>9</v>
      </c>
      <c r="I3480" t="str">
        <f t="shared" si="162"/>
        <v>Alto</v>
      </c>
      <c r="J3480" t="str">
        <f>VLOOKUP(B3480,'De-Para_Estado_Regiao'!$B:$C,2,0)</f>
        <v>Sudeste</v>
      </c>
      <c r="K3480" s="41">
        <f t="shared" si="163"/>
        <v>19333.63</v>
      </c>
      <c r="L3480" s="15">
        <f t="shared" si="164"/>
        <v>0.71</v>
      </c>
    </row>
    <row r="3481" spans="1:12" x14ac:dyDescent="0.25">
      <c r="A3481" s="52" t="s">
        <v>1047</v>
      </c>
      <c r="B3481" s="52" t="s">
        <v>27</v>
      </c>
      <c r="C3481" s="52">
        <v>659</v>
      </c>
      <c r="D3481" s="52">
        <v>0.746</v>
      </c>
      <c r="E3481" s="52">
        <v>0.73699999999999999</v>
      </c>
      <c r="F3481" s="52">
        <v>0.70099999999999996</v>
      </c>
      <c r="G3481" s="53">
        <v>19311.66</v>
      </c>
      <c r="H3481" s="52">
        <v>9</v>
      </c>
      <c r="I3481" t="str">
        <f t="shared" si="162"/>
        <v>Alto</v>
      </c>
      <c r="J3481" t="str">
        <f>VLOOKUP(B3481,'De-Para_Estado_Regiao'!$B:$C,2,0)</f>
        <v>Sudeste</v>
      </c>
      <c r="K3481" s="41">
        <f t="shared" si="163"/>
        <v>19311.66</v>
      </c>
      <c r="L3481" s="15">
        <f t="shared" si="164"/>
        <v>0.73699999999999999</v>
      </c>
    </row>
    <row r="3482" spans="1:12" x14ac:dyDescent="0.25">
      <c r="A3482" s="50" t="s">
        <v>1856</v>
      </c>
      <c r="B3482" s="50" t="s">
        <v>27</v>
      </c>
      <c r="C3482" s="50">
        <v>106</v>
      </c>
      <c r="D3482" s="50">
        <v>0.73</v>
      </c>
      <c r="E3482" s="50">
        <v>0.72299999999999998</v>
      </c>
      <c r="F3482" s="50">
        <v>0.64100000000000001</v>
      </c>
      <c r="G3482" s="51">
        <v>19309.05</v>
      </c>
      <c r="H3482" s="50">
        <v>0</v>
      </c>
      <c r="I3482" t="str">
        <f t="shared" si="162"/>
        <v>Alto</v>
      </c>
      <c r="J3482" t="str">
        <f>VLOOKUP(B3482,'De-Para_Estado_Regiao'!$B:$C,2,0)</f>
        <v>Sudeste</v>
      </c>
      <c r="K3482" s="41">
        <f t="shared" si="163"/>
        <v>19309.05</v>
      </c>
      <c r="L3482" s="15">
        <f t="shared" si="164"/>
        <v>0.72299999999999998</v>
      </c>
    </row>
    <row r="3483" spans="1:12" x14ac:dyDescent="0.25">
      <c r="A3483" s="52" t="s">
        <v>2443</v>
      </c>
      <c r="B3483" s="52" t="s">
        <v>35</v>
      </c>
      <c r="C3483" s="52">
        <v>786</v>
      </c>
      <c r="D3483" s="52">
        <v>0.70099999999999996</v>
      </c>
      <c r="E3483" s="52">
        <v>0.69299999999999995</v>
      </c>
      <c r="F3483" s="52">
        <v>0.58899999999999997</v>
      </c>
      <c r="G3483" s="53">
        <v>19296.27</v>
      </c>
      <c r="H3483" s="52">
        <v>14</v>
      </c>
      <c r="I3483" t="str">
        <f t="shared" si="162"/>
        <v>Alto</v>
      </c>
      <c r="J3483" t="str">
        <f>VLOOKUP(B3483,'De-Para_Estado_Regiao'!$B:$C,2,0)</f>
        <v>Sudeste</v>
      </c>
      <c r="K3483" s="41">
        <f t="shared" si="163"/>
        <v>19296.27</v>
      </c>
      <c r="L3483" s="15">
        <f t="shared" si="164"/>
        <v>0.69299999999999995</v>
      </c>
    </row>
    <row r="3484" spans="1:12" x14ac:dyDescent="0.25">
      <c r="A3484" s="52" t="s">
        <v>1086</v>
      </c>
      <c r="B3484" s="52" t="s">
        <v>35</v>
      </c>
      <c r="C3484" s="52">
        <v>699</v>
      </c>
      <c r="D3484" s="52">
        <v>0.71299999999999997</v>
      </c>
      <c r="E3484" s="52">
        <v>0.69199999999999995</v>
      </c>
      <c r="F3484" s="52">
        <v>0.61799999999999999</v>
      </c>
      <c r="G3484" s="53">
        <v>19262.599999999999</v>
      </c>
      <c r="H3484" s="52">
        <v>19</v>
      </c>
      <c r="I3484" t="str">
        <f t="shared" si="162"/>
        <v>Alto</v>
      </c>
      <c r="J3484" t="str">
        <f>VLOOKUP(B3484,'De-Para_Estado_Regiao'!$B:$C,2,0)</f>
        <v>Sudeste</v>
      </c>
      <c r="K3484" s="41">
        <f t="shared" si="163"/>
        <v>19262.599999999999</v>
      </c>
      <c r="L3484" s="15">
        <f t="shared" si="164"/>
        <v>0.69199999999999995</v>
      </c>
    </row>
    <row r="3485" spans="1:12" x14ac:dyDescent="0.25">
      <c r="A3485" s="52" t="s">
        <v>1788</v>
      </c>
      <c r="B3485" s="52" t="s">
        <v>35</v>
      </c>
      <c r="C3485" s="52">
        <v>667</v>
      </c>
      <c r="D3485" s="52">
        <v>0.7</v>
      </c>
      <c r="E3485" s="52">
        <v>0.72299999999999998</v>
      </c>
      <c r="F3485" s="52">
        <v>0.57599999999999996</v>
      </c>
      <c r="G3485" s="53">
        <v>19249.259999999998</v>
      </c>
      <c r="H3485" s="52">
        <v>9</v>
      </c>
      <c r="I3485" t="str">
        <f t="shared" si="162"/>
        <v>Alto</v>
      </c>
      <c r="J3485" t="str">
        <f>VLOOKUP(B3485,'De-Para_Estado_Regiao'!$B:$C,2,0)</f>
        <v>Sudeste</v>
      </c>
      <c r="K3485" s="41">
        <f t="shared" si="163"/>
        <v>19249.259999999998</v>
      </c>
      <c r="L3485" s="15">
        <f t="shared" si="164"/>
        <v>0.72299999999999998</v>
      </c>
    </row>
    <row r="3486" spans="1:12" x14ac:dyDescent="0.25">
      <c r="A3486" s="52" t="s">
        <v>2819</v>
      </c>
      <c r="B3486" s="52" t="s">
        <v>35</v>
      </c>
      <c r="C3486" s="52">
        <v>241</v>
      </c>
      <c r="D3486" s="52">
        <v>0.68700000000000006</v>
      </c>
      <c r="E3486" s="52">
        <v>0.67600000000000005</v>
      </c>
      <c r="F3486" s="52">
        <v>0.59399999999999997</v>
      </c>
      <c r="G3486" s="53">
        <v>19245.57</v>
      </c>
      <c r="H3486" s="52">
        <v>5</v>
      </c>
      <c r="I3486" t="str">
        <f t="shared" si="162"/>
        <v>Médio</v>
      </c>
      <c r="J3486" t="str">
        <f>VLOOKUP(B3486,'De-Para_Estado_Regiao'!$B:$C,2,0)</f>
        <v>Sudeste</v>
      </c>
      <c r="K3486" s="41">
        <f t="shared" si="163"/>
        <v>19245.57</v>
      </c>
      <c r="L3486" s="15">
        <f t="shared" si="164"/>
        <v>0.67600000000000005</v>
      </c>
    </row>
    <row r="3487" spans="1:12" x14ac:dyDescent="0.25">
      <c r="A3487" s="50" t="s">
        <v>1532</v>
      </c>
      <c r="B3487" s="50" t="s">
        <v>35</v>
      </c>
      <c r="C3487" s="50">
        <v>558</v>
      </c>
      <c r="D3487" s="50">
        <v>0.71499999999999997</v>
      </c>
      <c r="E3487" s="50">
        <v>0.68300000000000005</v>
      </c>
      <c r="F3487" s="50">
        <v>0.623</v>
      </c>
      <c r="G3487" s="51">
        <v>19242.18</v>
      </c>
      <c r="H3487" s="50">
        <v>21</v>
      </c>
      <c r="I3487" t="str">
        <f t="shared" si="162"/>
        <v>Alto</v>
      </c>
      <c r="J3487" t="str">
        <f>VLOOKUP(B3487,'De-Para_Estado_Regiao'!$B:$C,2,0)</f>
        <v>Sudeste</v>
      </c>
      <c r="K3487" s="41">
        <f t="shared" si="163"/>
        <v>19242.18</v>
      </c>
      <c r="L3487" s="15">
        <f t="shared" si="164"/>
        <v>0.68300000000000005</v>
      </c>
    </row>
    <row r="3488" spans="1:12" x14ac:dyDescent="0.25">
      <c r="A3488" s="52" t="s">
        <v>286</v>
      </c>
      <c r="B3488" s="52" t="s">
        <v>78</v>
      </c>
      <c r="C3488" s="52">
        <v>19236</v>
      </c>
      <c r="D3488" s="52">
        <v>0.71799999999999997</v>
      </c>
      <c r="E3488" s="52">
        <v>0.69899999999999995</v>
      </c>
      <c r="F3488" s="52">
        <v>0.628</v>
      </c>
      <c r="G3488" s="53">
        <v>19215.53</v>
      </c>
      <c r="H3488" s="52">
        <v>251</v>
      </c>
      <c r="I3488" t="str">
        <f t="shared" si="162"/>
        <v>Alto</v>
      </c>
      <c r="J3488" t="str">
        <f>VLOOKUP(B3488,'De-Para_Estado_Regiao'!$B:$C,2,0)</f>
        <v>Sudeste</v>
      </c>
      <c r="K3488" s="41">
        <f t="shared" si="163"/>
        <v>19215.53</v>
      </c>
      <c r="L3488" s="15">
        <f t="shared" si="164"/>
        <v>0.69899999999999995</v>
      </c>
    </row>
    <row r="3489" spans="1:12" x14ac:dyDescent="0.25">
      <c r="A3489" s="52" t="s">
        <v>1859</v>
      </c>
      <c r="B3489" s="52" t="s">
        <v>30</v>
      </c>
      <c r="C3489" s="52">
        <v>376</v>
      </c>
      <c r="D3489" s="52">
        <v>0.72199999999999998</v>
      </c>
      <c r="E3489" s="52">
        <v>0.67400000000000004</v>
      </c>
      <c r="F3489" s="52">
        <v>0.69399999999999995</v>
      </c>
      <c r="G3489" s="53">
        <v>19198.29</v>
      </c>
      <c r="H3489" s="52">
        <v>9</v>
      </c>
      <c r="I3489" t="str">
        <f t="shared" si="162"/>
        <v>Alto</v>
      </c>
      <c r="J3489" t="str">
        <f>VLOOKUP(B3489,'De-Para_Estado_Regiao'!$B:$C,2,0)</f>
        <v>Sudeste</v>
      </c>
      <c r="K3489" s="41">
        <f t="shared" si="163"/>
        <v>19198.29</v>
      </c>
      <c r="L3489" s="15">
        <f t="shared" si="164"/>
        <v>0.67400000000000004</v>
      </c>
    </row>
    <row r="3490" spans="1:12" x14ac:dyDescent="0.25">
      <c r="A3490" s="50" t="s">
        <v>601</v>
      </c>
      <c r="B3490" s="50" t="s">
        <v>30</v>
      </c>
      <c r="C3490" s="50">
        <v>1603</v>
      </c>
      <c r="D3490" s="50">
        <v>0.72</v>
      </c>
      <c r="E3490" s="50">
        <v>0.68899999999999995</v>
      </c>
      <c r="F3490" s="50">
        <v>0.66600000000000004</v>
      </c>
      <c r="G3490" s="51">
        <v>19189.62</v>
      </c>
      <c r="H3490" s="50">
        <v>29</v>
      </c>
      <c r="I3490" t="str">
        <f t="shared" si="162"/>
        <v>Alto</v>
      </c>
      <c r="J3490" t="str">
        <f>VLOOKUP(B3490,'De-Para_Estado_Regiao'!$B:$C,2,0)</f>
        <v>Sudeste</v>
      </c>
      <c r="K3490" s="41">
        <f t="shared" si="163"/>
        <v>19189.62</v>
      </c>
      <c r="L3490" s="15">
        <f t="shared" si="164"/>
        <v>0.68899999999999995</v>
      </c>
    </row>
    <row r="3491" spans="1:12" x14ac:dyDescent="0.25">
      <c r="A3491" s="50" t="s">
        <v>5268</v>
      </c>
      <c r="B3491" s="50" t="s">
        <v>35</v>
      </c>
      <c r="C3491" s="50">
        <v>76</v>
      </c>
      <c r="D3491" s="50">
        <v>0.69499999999999995</v>
      </c>
      <c r="E3491" s="50">
        <v>0.65900000000000003</v>
      </c>
      <c r="F3491" s="50">
        <v>0.63200000000000001</v>
      </c>
      <c r="G3491" s="51">
        <v>19185.419999999998</v>
      </c>
      <c r="H3491" s="50">
        <v>3</v>
      </c>
      <c r="I3491" t="str">
        <f t="shared" si="162"/>
        <v>Médio</v>
      </c>
      <c r="J3491" t="str">
        <f>VLOOKUP(B3491,'De-Para_Estado_Regiao'!$B:$C,2,0)</f>
        <v>Sudeste</v>
      </c>
      <c r="K3491" s="41">
        <f t="shared" si="163"/>
        <v>19185.419999999998</v>
      </c>
      <c r="L3491" s="15">
        <f t="shared" si="164"/>
        <v>0.65900000000000003</v>
      </c>
    </row>
    <row r="3492" spans="1:12" x14ac:dyDescent="0.25">
      <c r="A3492" s="50" t="s">
        <v>5149</v>
      </c>
      <c r="B3492" s="50" t="s">
        <v>27</v>
      </c>
      <c r="C3492" s="50">
        <v>120</v>
      </c>
      <c r="D3492" s="50">
        <v>0.74</v>
      </c>
      <c r="E3492" s="50">
        <v>0.70499999999999996</v>
      </c>
      <c r="F3492" s="50">
        <v>0.67500000000000004</v>
      </c>
      <c r="G3492" s="51">
        <v>19178.36</v>
      </c>
      <c r="H3492" s="50">
        <v>0</v>
      </c>
      <c r="I3492" t="str">
        <f t="shared" si="162"/>
        <v>Alto</v>
      </c>
      <c r="J3492" t="str">
        <f>VLOOKUP(B3492,'De-Para_Estado_Regiao'!$B:$C,2,0)</f>
        <v>Sudeste</v>
      </c>
      <c r="K3492" s="41">
        <f t="shared" si="163"/>
        <v>19178.36</v>
      </c>
      <c r="L3492" s="15">
        <f t="shared" si="164"/>
        <v>0.70499999999999996</v>
      </c>
    </row>
    <row r="3493" spans="1:12" x14ac:dyDescent="0.25">
      <c r="A3493" s="50" t="s">
        <v>2111</v>
      </c>
      <c r="B3493" s="50" t="s">
        <v>35</v>
      </c>
      <c r="C3493" s="50">
        <v>1395</v>
      </c>
      <c r="D3493" s="50">
        <v>0.66200000000000003</v>
      </c>
      <c r="E3493" s="50">
        <v>0.66400000000000003</v>
      </c>
      <c r="F3493" s="50">
        <v>0.51800000000000002</v>
      </c>
      <c r="G3493" s="51">
        <v>19149.88</v>
      </c>
      <c r="H3493" s="50">
        <v>15</v>
      </c>
      <c r="I3493" t="str">
        <f t="shared" si="162"/>
        <v>Médio</v>
      </c>
      <c r="J3493" t="str">
        <f>VLOOKUP(B3493,'De-Para_Estado_Regiao'!$B:$C,2,0)</f>
        <v>Sudeste</v>
      </c>
      <c r="K3493" s="41">
        <f t="shared" si="163"/>
        <v>19149.88</v>
      </c>
      <c r="L3493" s="15">
        <f t="shared" si="164"/>
        <v>0.66400000000000003</v>
      </c>
    </row>
    <row r="3494" spans="1:12" x14ac:dyDescent="0.25">
      <c r="A3494" s="52" t="s">
        <v>2848</v>
      </c>
      <c r="B3494" s="52" t="s">
        <v>35</v>
      </c>
      <c r="C3494" s="52">
        <v>330</v>
      </c>
      <c r="D3494" s="52">
        <v>0.69299999999999995</v>
      </c>
      <c r="E3494" s="52">
        <v>0.68100000000000005</v>
      </c>
      <c r="F3494" s="52">
        <v>0.59199999999999997</v>
      </c>
      <c r="G3494" s="53">
        <v>19102.53</v>
      </c>
      <c r="H3494" s="52">
        <v>11</v>
      </c>
      <c r="I3494" t="str">
        <f t="shared" si="162"/>
        <v>Médio</v>
      </c>
      <c r="J3494" t="str">
        <f>VLOOKUP(B3494,'De-Para_Estado_Regiao'!$B:$C,2,0)</f>
        <v>Sudeste</v>
      </c>
      <c r="K3494" s="41">
        <f t="shared" si="163"/>
        <v>19102.53</v>
      </c>
      <c r="L3494" s="15">
        <f t="shared" si="164"/>
        <v>0.68100000000000005</v>
      </c>
    </row>
    <row r="3495" spans="1:12" x14ac:dyDescent="0.25">
      <c r="A3495" s="52" t="s">
        <v>1898</v>
      </c>
      <c r="B3495" s="52" t="s">
        <v>27</v>
      </c>
      <c r="C3495" s="52">
        <v>297</v>
      </c>
      <c r="D3495" s="52">
        <v>0.69</v>
      </c>
      <c r="E3495" s="52">
        <v>0.68799999999999994</v>
      </c>
      <c r="F3495" s="52">
        <v>0.57099999999999995</v>
      </c>
      <c r="G3495" s="53">
        <v>19060.12</v>
      </c>
      <c r="H3495" s="52">
        <v>4</v>
      </c>
      <c r="I3495" t="str">
        <f t="shared" si="162"/>
        <v>Médio</v>
      </c>
      <c r="J3495" t="str">
        <f>VLOOKUP(B3495,'De-Para_Estado_Regiao'!$B:$C,2,0)</f>
        <v>Sudeste</v>
      </c>
      <c r="K3495" s="41">
        <f t="shared" si="163"/>
        <v>19060.12</v>
      </c>
      <c r="L3495" s="15">
        <f t="shared" si="164"/>
        <v>0.68799999999999994</v>
      </c>
    </row>
    <row r="3496" spans="1:12" x14ac:dyDescent="0.25">
      <c r="A3496" s="50" t="s">
        <v>906</v>
      </c>
      <c r="B3496" s="50" t="s">
        <v>35</v>
      </c>
      <c r="C3496" s="50">
        <v>163</v>
      </c>
      <c r="D3496" s="50">
        <v>0.7</v>
      </c>
      <c r="E3496" s="50">
        <v>0.70599999999999996</v>
      </c>
      <c r="F3496" s="50">
        <v>0.55900000000000005</v>
      </c>
      <c r="G3496" s="51">
        <v>19043.77</v>
      </c>
      <c r="H3496" s="50">
        <v>2</v>
      </c>
      <c r="I3496" t="str">
        <f t="shared" si="162"/>
        <v>Alto</v>
      </c>
      <c r="J3496" t="str">
        <f>VLOOKUP(B3496,'De-Para_Estado_Regiao'!$B:$C,2,0)</f>
        <v>Sudeste</v>
      </c>
      <c r="K3496" s="41">
        <f t="shared" si="163"/>
        <v>19043.77</v>
      </c>
      <c r="L3496" s="15">
        <f t="shared" si="164"/>
        <v>0.70599999999999996</v>
      </c>
    </row>
    <row r="3497" spans="1:12" x14ac:dyDescent="0.25">
      <c r="A3497" s="50" t="s">
        <v>696</v>
      </c>
      <c r="B3497" s="50" t="s">
        <v>27</v>
      </c>
      <c r="C3497" s="50">
        <v>1039</v>
      </c>
      <c r="D3497" s="50">
        <v>0.75800000000000001</v>
      </c>
      <c r="E3497" s="50">
        <v>0.71199999999999997</v>
      </c>
      <c r="F3497" s="50">
        <v>0.73199999999999998</v>
      </c>
      <c r="G3497" s="51">
        <v>19024.25</v>
      </c>
      <c r="H3497" s="50">
        <v>19</v>
      </c>
      <c r="I3497" t="str">
        <f t="shared" si="162"/>
        <v>Alto</v>
      </c>
      <c r="J3497" t="str">
        <f>VLOOKUP(B3497,'De-Para_Estado_Regiao'!$B:$C,2,0)</f>
        <v>Sudeste</v>
      </c>
      <c r="K3497" s="41">
        <f t="shared" si="163"/>
        <v>19024.25</v>
      </c>
      <c r="L3497" s="15">
        <f t="shared" si="164"/>
        <v>0.71199999999999997</v>
      </c>
    </row>
    <row r="3498" spans="1:12" x14ac:dyDescent="0.25">
      <c r="A3498" s="50" t="s">
        <v>2574</v>
      </c>
      <c r="B3498" s="50" t="s">
        <v>35</v>
      </c>
      <c r="C3498" s="50">
        <v>406</v>
      </c>
      <c r="D3498" s="50">
        <v>0.68799999999999994</v>
      </c>
      <c r="E3498" s="50">
        <v>0.67700000000000005</v>
      </c>
      <c r="F3498" s="50">
        <v>0.56699999999999995</v>
      </c>
      <c r="G3498" s="51">
        <v>19018.68</v>
      </c>
      <c r="H3498" s="50">
        <v>8</v>
      </c>
      <c r="I3498" t="str">
        <f t="shared" si="162"/>
        <v>Médio</v>
      </c>
      <c r="J3498" t="str">
        <f>VLOOKUP(B3498,'De-Para_Estado_Regiao'!$B:$C,2,0)</f>
        <v>Sudeste</v>
      </c>
      <c r="K3498" s="41">
        <f t="shared" si="163"/>
        <v>19018.68</v>
      </c>
      <c r="L3498" s="15">
        <f t="shared" si="164"/>
        <v>0.67700000000000005</v>
      </c>
    </row>
    <row r="3499" spans="1:12" x14ac:dyDescent="0.25">
      <c r="A3499" s="50" t="s">
        <v>1776</v>
      </c>
      <c r="B3499" s="50" t="s">
        <v>78</v>
      </c>
      <c r="C3499" s="50">
        <v>1630</v>
      </c>
      <c r="D3499" s="50">
        <v>0.71</v>
      </c>
      <c r="E3499" s="50">
        <v>0.69199999999999995</v>
      </c>
      <c r="F3499" s="50">
        <v>0.621</v>
      </c>
      <c r="G3499" s="51">
        <v>19002.96</v>
      </c>
      <c r="H3499" s="50">
        <v>78</v>
      </c>
      <c r="I3499" t="str">
        <f t="shared" si="162"/>
        <v>Alto</v>
      </c>
      <c r="J3499" t="str">
        <f>VLOOKUP(B3499,'De-Para_Estado_Regiao'!$B:$C,2,0)</f>
        <v>Sudeste</v>
      </c>
      <c r="K3499" s="41">
        <f t="shared" si="163"/>
        <v>19002.96</v>
      </c>
      <c r="L3499" s="15">
        <f t="shared" si="164"/>
        <v>0.69199999999999995</v>
      </c>
    </row>
    <row r="3500" spans="1:12" x14ac:dyDescent="0.25">
      <c r="A3500" s="52" t="s">
        <v>3842</v>
      </c>
      <c r="B3500" s="52" t="s">
        <v>35</v>
      </c>
      <c r="C3500" s="52">
        <v>88</v>
      </c>
      <c r="D3500" s="52">
        <v>0.626</v>
      </c>
      <c r="E3500" s="52">
        <v>0.61599999999999999</v>
      </c>
      <c r="F3500" s="52">
        <v>0.495</v>
      </c>
      <c r="G3500" s="53">
        <v>18996.509999999998</v>
      </c>
      <c r="H3500" s="52">
        <v>4</v>
      </c>
      <c r="I3500" t="str">
        <f t="shared" si="162"/>
        <v>Médio</v>
      </c>
      <c r="J3500" t="str">
        <f>VLOOKUP(B3500,'De-Para_Estado_Regiao'!$B:$C,2,0)</f>
        <v>Sudeste</v>
      </c>
      <c r="K3500" s="41">
        <f t="shared" si="163"/>
        <v>18996.509999999998</v>
      </c>
      <c r="L3500" s="15">
        <f t="shared" si="164"/>
        <v>0.61599999999999999</v>
      </c>
    </row>
    <row r="3501" spans="1:12" x14ac:dyDescent="0.25">
      <c r="A3501" s="52" t="s">
        <v>1210</v>
      </c>
      <c r="B3501" s="52" t="s">
        <v>30</v>
      </c>
      <c r="C3501" s="52">
        <v>945</v>
      </c>
      <c r="D3501" s="52">
        <v>0.65400000000000003</v>
      </c>
      <c r="E3501" s="52">
        <v>0.65700000000000003</v>
      </c>
      <c r="F3501" s="52">
        <v>0.53600000000000003</v>
      </c>
      <c r="G3501" s="53">
        <v>18959.5</v>
      </c>
      <c r="H3501" s="52">
        <v>6</v>
      </c>
      <c r="I3501" t="str">
        <f t="shared" si="162"/>
        <v>Médio</v>
      </c>
      <c r="J3501" t="str">
        <f>VLOOKUP(B3501,'De-Para_Estado_Regiao'!$B:$C,2,0)</f>
        <v>Sudeste</v>
      </c>
      <c r="K3501" s="41">
        <f t="shared" si="163"/>
        <v>18959.5</v>
      </c>
      <c r="L3501" s="15">
        <f t="shared" si="164"/>
        <v>0.65700000000000003</v>
      </c>
    </row>
    <row r="3502" spans="1:12" x14ac:dyDescent="0.25">
      <c r="A3502" s="52" t="s">
        <v>683</v>
      </c>
      <c r="B3502" s="52" t="s">
        <v>35</v>
      </c>
      <c r="C3502" s="52">
        <v>1031</v>
      </c>
      <c r="D3502" s="52">
        <v>0.72199999999999998</v>
      </c>
      <c r="E3502" s="52">
        <v>0.70299999999999996</v>
      </c>
      <c r="F3502" s="52">
        <v>0.622</v>
      </c>
      <c r="G3502" s="53">
        <v>18931.740000000002</v>
      </c>
      <c r="H3502" s="52">
        <v>37</v>
      </c>
      <c r="I3502" t="str">
        <f t="shared" si="162"/>
        <v>Alto</v>
      </c>
      <c r="J3502" t="str">
        <f>VLOOKUP(B3502,'De-Para_Estado_Regiao'!$B:$C,2,0)</f>
        <v>Sudeste</v>
      </c>
      <c r="K3502" s="41">
        <f t="shared" si="163"/>
        <v>18931.740000000002</v>
      </c>
      <c r="L3502" s="15">
        <f t="shared" si="164"/>
        <v>0.70299999999999996</v>
      </c>
    </row>
    <row r="3503" spans="1:12" x14ac:dyDescent="0.25">
      <c r="A3503" s="50" t="s">
        <v>3441</v>
      </c>
      <c r="B3503" s="50" t="s">
        <v>27</v>
      </c>
      <c r="C3503" s="50">
        <v>209</v>
      </c>
      <c r="D3503" s="50">
        <v>0.71099999999999997</v>
      </c>
      <c r="E3503" s="50">
        <v>0.68300000000000005</v>
      </c>
      <c r="F3503" s="50">
        <v>0.61599999999999999</v>
      </c>
      <c r="G3503" s="51">
        <v>18916.28</v>
      </c>
      <c r="H3503" s="50">
        <v>9</v>
      </c>
      <c r="I3503" t="str">
        <f t="shared" si="162"/>
        <v>Alto</v>
      </c>
      <c r="J3503" t="str">
        <f>VLOOKUP(B3503,'De-Para_Estado_Regiao'!$B:$C,2,0)</f>
        <v>Sudeste</v>
      </c>
      <c r="K3503" s="41">
        <f t="shared" si="163"/>
        <v>18916.28</v>
      </c>
      <c r="L3503" s="15">
        <f t="shared" si="164"/>
        <v>0.68300000000000005</v>
      </c>
    </row>
    <row r="3504" spans="1:12" x14ac:dyDescent="0.25">
      <c r="A3504" s="50" t="s">
        <v>478</v>
      </c>
      <c r="B3504" s="50" t="s">
        <v>35</v>
      </c>
      <c r="C3504" s="50">
        <v>4618</v>
      </c>
      <c r="D3504" s="50">
        <v>0.73</v>
      </c>
      <c r="E3504" s="50">
        <v>0.73099999999999998</v>
      </c>
      <c r="F3504" s="50">
        <v>0.63400000000000001</v>
      </c>
      <c r="G3504" s="51">
        <v>18893.259999999998</v>
      </c>
      <c r="H3504" s="50">
        <v>117</v>
      </c>
      <c r="I3504" t="str">
        <f t="shared" si="162"/>
        <v>Alto</v>
      </c>
      <c r="J3504" t="str">
        <f>VLOOKUP(B3504,'De-Para_Estado_Regiao'!$B:$C,2,0)</f>
        <v>Sudeste</v>
      </c>
      <c r="K3504" s="41">
        <f t="shared" si="163"/>
        <v>18893.259999999998</v>
      </c>
      <c r="L3504" s="15">
        <f t="shared" si="164"/>
        <v>0.73099999999999998</v>
      </c>
    </row>
    <row r="3505" spans="1:12" x14ac:dyDescent="0.25">
      <c r="A3505" s="52" t="s">
        <v>234</v>
      </c>
      <c r="B3505" s="52" t="s">
        <v>35</v>
      </c>
      <c r="C3505" s="52">
        <v>5409</v>
      </c>
      <c r="D3505" s="52">
        <v>0.76900000000000002</v>
      </c>
      <c r="E3505" s="52">
        <v>0.751</v>
      </c>
      <c r="F3505" s="52">
        <v>0.68700000000000006</v>
      </c>
      <c r="G3505" s="53">
        <v>18885.439999999999</v>
      </c>
      <c r="H3505" s="52">
        <v>95</v>
      </c>
      <c r="I3505" t="str">
        <f t="shared" si="162"/>
        <v>Alto</v>
      </c>
      <c r="J3505" t="str">
        <f>VLOOKUP(B3505,'De-Para_Estado_Regiao'!$B:$C,2,0)</f>
        <v>Sudeste</v>
      </c>
      <c r="K3505" s="41">
        <f t="shared" si="163"/>
        <v>18885.439999999999</v>
      </c>
      <c r="L3505" s="15">
        <f t="shared" si="164"/>
        <v>0.751</v>
      </c>
    </row>
    <row r="3506" spans="1:12" x14ac:dyDescent="0.25">
      <c r="A3506" s="52" t="s">
        <v>573</v>
      </c>
      <c r="B3506" s="52" t="s">
        <v>27</v>
      </c>
      <c r="C3506" s="52">
        <v>881</v>
      </c>
      <c r="D3506" s="52">
        <v>0.753</v>
      </c>
      <c r="E3506" s="52">
        <v>0.72499999999999998</v>
      </c>
      <c r="F3506" s="52">
        <v>0.68899999999999995</v>
      </c>
      <c r="G3506" s="53">
        <v>18873.78</v>
      </c>
      <c r="H3506" s="52">
        <v>19</v>
      </c>
      <c r="I3506" t="str">
        <f t="shared" si="162"/>
        <v>Alto</v>
      </c>
      <c r="J3506" t="str">
        <f>VLOOKUP(B3506,'De-Para_Estado_Regiao'!$B:$C,2,0)</f>
        <v>Sudeste</v>
      </c>
      <c r="K3506" s="41">
        <f t="shared" si="163"/>
        <v>18873.78</v>
      </c>
      <c r="L3506" s="15">
        <f t="shared" si="164"/>
        <v>0.72499999999999998</v>
      </c>
    </row>
    <row r="3507" spans="1:12" x14ac:dyDescent="0.25">
      <c r="A3507" s="50" t="s">
        <v>3554</v>
      </c>
      <c r="B3507" s="50" t="s">
        <v>35</v>
      </c>
      <c r="C3507" s="50">
        <v>273</v>
      </c>
      <c r="D3507" s="50">
        <v>0.71499999999999997</v>
      </c>
      <c r="E3507" s="50">
        <v>0.67300000000000004</v>
      </c>
      <c r="F3507" s="50">
        <v>0.64400000000000002</v>
      </c>
      <c r="G3507" s="51">
        <v>18865.71</v>
      </c>
      <c r="H3507" s="50">
        <v>4</v>
      </c>
      <c r="I3507" t="str">
        <f t="shared" si="162"/>
        <v>Alto</v>
      </c>
      <c r="J3507" t="str">
        <f>VLOOKUP(B3507,'De-Para_Estado_Regiao'!$B:$C,2,0)</f>
        <v>Sudeste</v>
      </c>
      <c r="K3507" s="41">
        <f t="shared" si="163"/>
        <v>18865.71</v>
      </c>
      <c r="L3507" s="15">
        <f t="shared" si="164"/>
        <v>0.67300000000000004</v>
      </c>
    </row>
    <row r="3508" spans="1:12" x14ac:dyDescent="0.25">
      <c r="A3508" s="52" t="s">
        <v>266</v>
      </c>
      <c r="B3508" s="52" t="s">
        <v>30</v>
      </c>
      <c r="C3508" s="52">
        <v>11134</v>
      </c>
      <c r="D3508" s="52">
        <v>0.69299999999999995</v>
      </c>
      <c r="E3508" s="52">
        <v>0.69</v>
      </c>
      <c r="F3508" s="52">
        <v>0.59299999999999997</v>
      </c>
      <c r="G3508" s="53">
        <v>18864.13</v>
      </c>
      <c r="H3508" s="52">
        <v>127</v>
      </c>
      <c r="I3508" t="str">
        <f t="shared" si="162"/>
        <v>Médio</v>
      </c>
      <c r="J3508" t="str">
        <f>VLOOKUP(B3508,'De-Para_Estado_Regiao'!$B:$C,2,0)</f>
        <v>Sudeste</v>
      </c>
      <c r="K3508" s="41">
        <f t="shared" si="163"/>
        <v>18864.13</v>
      </c>
      <c r="L3508" s="15">
        <f t="shared" si="164"/>
        <v>0.69</v>
      </c>
    </row>
    <row r="3509" spans="1:12" x14ac:dyDescent="0.25">
      <c r="A3509" s="52" t="s">
        <v>4394</v>
      </c>
      <c r="B3509" s="52" t="s">
        <v>35</v>
      </c>
      <c r="C3509" s="52">
        <v>77</v>
      </c>
      <c r="D3509" s="52">
        <v>0.7</v>
      </c>
      <c r="E3509" s="52">
        <v>0.69399999999999995</v>
      </c>
      <c r="F3509" s="52">
        <v>0.56899999999999995</v>
      </c>
      <c r="G3509" s="53">
        <v>18859.25</v>
      </c>
      <c r="H3509" s="52">
        <v>2</v>
      </c>
      <c r="I3509" t="str">
        <f t="shared" si="162"/>
        <v>Alto</v>
      </c>
      <c r="J3509" t="str">
        <f>VLOOKUP(B3509,'De-Para_Estado_Regiao'!$B:$C,2,0)</f>
        <v>Sudeste</v>
      </c>
      <c r="K3509" s="41">
        <f t="shared" si="163"/>
        <v>18859.25</v>
      </c>
      <c r="L3509" s="15">
        <f t="shared" si="164"/>
        <v>0.69399999999999995</v>
      </c>
    </row>
    <row r="3510" spans="1:12" x14ac:dyDescent="0.25">
      <c r="A3510" s="50" t="s">
        <v>4314</v>
      </c>
      <c r="B3510" s="50" t="s">
        <v>27</v>
      </c>
      <c r="C3510" s="50">
        <v>88</v>
      </c>
      <c r="D3510" s="50">
        <v>0.72099999999999997</v>
      </c>
      <c r="E3510" s="50">
        <v>0.68400000000000005</v>
      </c>
      <c r="F3510" s="50">
        <v>0.66800000000000004</v>
      </c>
      <c r="G3510" s="51">
        <v>18854.87</v>
      </c>
      <c r="H3510" s="50">
        <v>1</v>
      </c>
      <c r="I3510" t="str">
        <f t="shared" si="162"/>
        <v>Alto</v>
      </c>
      <c r="J3510" t="str">
        <f>VLOOKUP(B3510,'De-Para_Estado_Regiao'!$B:$C,2,0)</f>
        <v>Sudeste</v>
      </c>
      <c r="K3510" s="41">
        <f t="shared" si="163"/>
        <v>18854.87</v>
      </c>
      <c r="L3510" s="15">
        <f t="shared" si="164"/>
        <v>0.68400000000000005</v>
      </c>
    </row>
    <row r="3511" spans="1:12" x14ac:dyDescent="0.25">
      <c r="A3511" s="50" t="s">
        <v>3210</v>
      </c>
      <c r="B3511" s="50" t="s">
        <v>35</v>
      </c>
      <c r="C3511" s="50">
        <v>288</v>
      </c>
      <c r="D3511" s="50">
        <v>0.69099999999999995</v>
      </c>
      <c r="E3511" s="50">
        <v>0.68799999999999994</v>
      </c>
      <c r="F3511" s="50">
        <v>0.56599999999999995</v>
      </c>
      <c r="G3511" s="51">
        <v>18831.41</v>
      </c>
      <c r="H3511" s="50">
        <v>2</v>
      </c>
      <c r="I3511" t="str">
        <f t="shared" si="162"/>
        <v>Médio</v>
      </c>
      <c r="J3511" t="str">
        <f>VLOOKUP(B3511,'De-Para_Estado_Regiao'!$B:$C,2,0)</f>
        <v>Sudeste</v>
      </c>
      <c r="K3511" s="41">
        <f t="shared" si="163"/>
        <v>18831.41</v>
      </c>
      <c r="L3511" s="15">
        <f t="shared" si="164"/>
        <v>0.68799999999999994</v>
      </c>
    </row>
    <row r="3512" spans="1:12" x14ac:dyDescent="0.25">
      <c r="A3512" s="50" t="s">
        <v>1520</v>
      </c>
      <c r="B3512" s="50" t="s">
        <v>78</v>
      </c>
      <c r="C3512" s="50">
        <v>1520</v>
      </c>
      <c r="D3512" s="50">
        <v>0.68</v>
      </c>
      <c r="E3512" s="50">
        <v>0.67300000000000004</v>
      </c>
      <c r="F3512" s="50">
        <v>0.57999999999999996</v>
      </c>
      <c r="G3512" s="51">
        <v>18814.93</v>
      </c>
      <c r="H3512" s="50">
        <v>30</v>
      </c>
      <c r="I3512" t="str">
        <f t="shared" si="162"/>
        <v>Médio</v>
      </c>
      <c r="J3512" t="str">
        <f>VLOOKUP(B3512,'De-Para_Estado_Regiao'!$B:$C,2,0)</f>
        <v>Sudeste</v>
      </c>
      <c r="K3512" s="41">
        <f t="shared" si="163"/>
        <v>18814.93</v>
      </c>
      <c r="L3512" s="15">
        <f t="shared" si="164"/>
        <v>0.67300000000000004</v>
      </c>
    </row>
    <row r="3513" spans="1:12" x14ac:dyDescent="0.25">
      <c r="A3513" s="50" t="s">
        <v>638</v>
      </c>
      <c r="B3513" s="50" t="s">
        <v>27</v>
      </c>
      <c r="C3513" s="50">
        <v>383</v>
      </c>
      <c r="D3513" s="50">
        <v>0.75700000000000001</v>
      </c>
      <c r="E3513" s="50">
        <v>0.71799999999999997</v>
      </c>
      <c r="F3513" s="50">
        <v>0.71899999999999997</v>
      </c>
      <c r="G3513" s="51">
        <v>18773.349999999999</v>
      </c>
      <c r="H3513" s="50">
        <v>15</v>
      </c>
      <c r="I3513" t="str">
        <f t="shared" si="162"/>
        <v>Alto</v>
      </c>
      <c r="J3513" t="str">
        <f>VLOOKUP(B3513,'De-Para_Estado_Regiao'!$B:$C,2,0)</f>
        <v>Sudeste</v>
      </c>
      <c r="K3513" s="41">
        <f t="shared" si="163"/>
        <v>18773.349999999999</v>
      </c>
      <c r="L3513" s="15">
        <f t="shared" si="164"/>
        <v>0.71799999999999997</v>
      </c>
    </row>
    <row r="3514" spans="1:12" x14ac:dyDescent="0.25">
      <c r="A3514" s="52" t="s">
        <v>809</v>
      </c>
      <c r="B3514" s="52" t="s">
        <v>35</v>
      </c>
      <c r="C3514" s="52">
        <v>866</v>
      </c>
      <c r="D3514" s="52">
        <v>0.74</v>
      </c>
      <c r="E3514" s="52">
        <v>0.71</v>
      </c>
      <c r="F3514" s="52">
        <v>0.66100000000000003</v>
      </c>
      <c r="G3514" s="53">
        <v>18766.490000000002</v>
      </c>
      <c r="H3514" s="52">
        <v>14</v>
      </c>
      <c r="I3514" t="str">
        <f t="shared" si="162"/>
        <v>Alto</v>
      </c>
      <c r="J3514" t="str">
        <f>VLOOKUP(B3514,'De-Para_Estado_Regiao'!$B:$C,2,0)</f>
        <v>Sudeste</v>
      </c>
      <c r="K3514" s="41">
        <f t="shared" si="163"/>
        <v>18766.490000000002</v>
      </c>
      <c r="L3514" s="15">
        <f t="shared" si="164"/>
        <v>0.71</v>
      </c>
    </row>
    <row r="3515" spans="1:12" x14ac:dyDescent="0.25">
      <c r="A3515" s="50" t="s">
        <v>138</v>
      </c>
      <c r="B3515" s="50" t="s">
        <v>30</v>
      </c>
      <c r="C3515" s="50">
        <v>671</v>
      </c>
      <c r="D3515" s="50">
        <v>0.68</v>
      </c>
      <c r="E3515" s="50">
        <v>0.7</v>
      </c>
      <c r="F3515" s="50">
        <v>0.56699999999999995</v>
      </c>
      <c r="G3515" s="51">
        <v>18746.419999999998</v>
      </c>
      <c r="H3515" s="50">
        <v>14</v>
      </c>
      <c r="I3515" t="str">
        <f t="shared" si="162"/>
        <v>Médio</v>
      </c>
      <c r="J3515" t="str">
        <f>VLOOKUP(B3515,'De-Para_Estado_Regiao'!$B:$C,2,0)</f>
        <v>Sudeste</v>
      </c>
      <c r="K3515" s="41">
        <f t="shared" si="163"/>
        <v>18746.419999999998</v>
      </c>
      <c r="L3515" s="15">
        <f t="shared" si="164"/>
        <v>0.7</v>
      </c>
    </row>
    <row r="3516" spans="1:12" x14ac:dyDescent="0.25">
      <c r="A3516" s="52" t="s">
        <v>4256</v>
      </c>
      <c r="B3516" s="52" t="s">
        <v>27</v>
      </c>
      <c r="C3516" s="52">
        <v>115</v>
      </c>
      <c r="D3516" s="52">
        <v>0.72699999999999998</v>
      </c>
      <c r="E3516" s="52">
        <v>0.69</v>
      </c>
      <c r="F3516" s="52">
        <v>0.69099999999999995</v>
      </c>
      <c r="G3516" s="53">
        <v>18741.240000000002</v>
      </c>
      <c r="H3516" s="52">
        <v>4</v>
      </c>
      <c r="I3516" t="str">
        <f t="shared" si="162"/>
        <v>Alto</v>
      </c>
      <c r="J3516" t="str">
        <f>VLOOKUP(B3516,'De-Para_Estado_Regiao'!$B:$C,2,0)</f>
        <v>Sudeste</v>
      </c>
      <c r="K3516" s="41">
        <f t="shared" si="163"/>
        <v>18741.240000000002</v>
      </c>
      <c r="L3516" s="15">
        <f t="shared" si="164"/>
        <v>0.69</v>
      </c>
    </row>
    <row r="3517" spans="1:12" x14ac:dyDescent="0.25">
      <c r="A3517" s="50" t="s">
        <v>1278</v>
      </c>
      <c r="B3517" s="50" t="s">
        <v>35</v>
      </c>
      <c r="C3517" s="50">
        <v>931</v>
      </c>
      <c r="D3517" s="50">
        <v>0.7</v>
      </c>
      <c r="E3517" s="50">
        <v>0.67900000000000005</v>
      </c>
      <c r="F3517" s="50">
        <v>0.58899999999999997</v>
      </c>
      <c r="G3517" s="51">
        <v>18737.39</v>
      </c>
      <c r="H3517" s="50">
        <v>17</v>
      </c>
      <c r="I3517" t="str">
        <f t="shared" si="162"/>
        <v>Alto</v>
      </c>
      <c r="J3517" t="str">
        <f>VLOOKUP(B3517,'De-Para_Estado_Regiao'!$B:$C,2,0)</f>
        <v>Sudeste</v>
      </c>
      <c r="K3517" s="41">
        <f t="shared" si="163"/>
        <v>18737.39</v>
      </c>
      <c r="L3517" s="15">
        <f t="shared" si="164"/>
        <v>0.67900000000000005</v>
      </c>
    </row>
    <row r="3518" spans="1:12" x14ac:dyDescent="0.25">
      <c r="A3518" s="52" t="s">
        <v>452</v>
      </c>
      <c r="B3518" s="52" t="s">
        <v>27</v>
      </c>
      <c r="C3518" s="52">
        <v>835</v>
      </c>
      <c r="D3518" s="52">
        <v>0.73</v>
      </c>
      <c r="E3518" s="52">
        <v>0.73699999999999999</v>
      </c>
      <c r="F3518" s="52">
        <v>0.63400000000000001</v>
      </c>
      <c r="G3518" s="53">
        <v>18734.78</v>
      </c>
      <c r="H3518" s="52">
        <v>31</v>
      </c>
      <c r="I3518" t="str">
        <f t="shared" si="162"/>
        <v>Alto</v>
      </c>
      <c r="J3518" t="str">
        <f>VLOOKUP(B3518,'De-Para_Estado_Regiao'!$B:$C,2,0)</f>
        <v>Sudeste</v>
      </c>
      <c r="K3518" s="41">
        <f t="shared" si="163"/>
        <v>18734.78</v>
      </c>
      <c r="L3518" s="15">
        <f t="shared" si="164"/>
        <v>0.73699999999999999</v>
      </c>
    </row>
    <row r="3519" spans="1:12" x14ac:dyDescent="0.25">
      <c r="A3519" s="50" t="s">
        <v>818</v>
      </c>
      <c r="B3519" s="50" t="s">
        <v>35</v>
      </c>
      <c r="C3519" s="50">
        <v>1431</v>
      </c>
      <c r="D3519" s="50">
        <v>0.7</v>
      </c>
      <c r="E3519" s="50">
        <v>0.68799999999999994</v>
      </c>
      <c r="F3519" s="50">
        <v>0.60399999999999998</v>
      </c>
      <c r="G3519" s="51">
        <v>18708.259999999998</v>
      </c>
      <c r="H3519" s="50">
        <v>21</v>
      </c>
      <c r="I3519" t="str">
        <f t="shared" si="162"/>
        <v>Alto</v>
      </c>
      <c r="J3519" t="str">
        <f>VLOOKUP(B3519,'De-Para_Estado_Regiao'!$B:$C,2,0)</f>
        <v>Sudeste</v>
      </c>
      <c r="K3519" s="41">
        <f t="shared" si="163"/>
        <v>18708.259999999998</v>
      </c>
      <c r="L3519" s="15">
        <f t="shared" si="164"/>
        <v>0.68799999999999994</v>
      </c>
    </row>
    <row r="3520" spans="1:12" x14ac:dyDescent="0.25">
      <c r="A3520" s="52" t="s">
        <v>2470</v>
      </c>
      <c r="B3520" s="52" t="s">
        <v>35</v>
      </c>
      <c r="C3520" s="52">
        <v>610</v>
      </c>
      <c r="D3520" s="52">
        <v>0.70299999999999996</v>
      </c>
      <c r="E3520" s="52">
        <v>0.71699999999999997</v>
      </c>
      <c r="F3520" s="52">
        <v>0.58199999999999996</v>
      </c>
      <c r="G3520" s="53">
        <v>18671.259999999998</v>
      </c>
      <c r="H3520" s="52">
        <v>8</v>
      </c>
      <c r="I3520" t="str">
        <f t="shared" si="162"/>
        <v>Alto</v>
      </c>
      <c r="J3520" t="str">
        <f>VLOOKUP(B3520,'De-Para_Estado_Regiao'!$B:$C,2,0)</f>
        <v>Sudeste</v>
      </c>
      <c r="K3520" s="41">
        <f t="shared" si="163"/>
        <v>18671.259999999998</v>
      </c>
      <c r="L3520" s="15">
        <f t="shared" si="164"/>
        <v>0.71699999999999997</v>
      </c>
    </row>
    <row r="3521" spans="1:12" x14ac:dyDescent="0.25">
      <c r="A3521" s="52" t="s">
        <v>4911</v>
      </c>
      <c r="B3521" s="52" t="s">
        <v>35</v>
      </c>
      <c r="C3521" s="52">
        <v>68</v>
      </c>
      <c r="D3521" s="52">
        <v>0.73099999999999998</v>
      </c>
      <c r="E3521" s="52">
        <v>0.67900000000000005</v>
      </c>
      <c r="F3521" s="52">
        <v>0.68200000000000005</v>
      </c>
      <c r="G3521" s="53">
        <v>18652.77</v>
      </c>
      <c r="H3521" s="52">
        <v>1</v>
      </c>
      <c r="I3521" t="str">
        <f t="shared" si="162"/>
        <v>Alto</v>
      </c>
      <c r="J3521" t="str">
        <f>VLOOKUP(B3521,'De-Para_Estado_Regiao'!$B:$C,2,0)</f>
        <v>Sudeste</v>
      </c>
      <c r="K3521" s="41">
        <f t="shared" si="163"/>
        <v>18652.77</v>
      </c>
      <c r="L3521" s="15">
        <f t="shared" si="164"/>
        <v>0.67900000000000005</v>
      </c>
    </row>
    <row r="3522" spans="1:12" x14ac:dyDescent="0.25">
      <c r="A3522" s="50" t="s">
        <v>2609</v>
      </c>
      <c r="B3522" s="50" t="s">
        <v>78</v>
      </c>
      <c r="C3522" s="50">
        <v>469</v>
      </c>
      <c r="D3522" s="50">
        <v>0.72599999999999998</v>
      </c>
      <c r="E3522" s="50">
        <v>0.73299999999999998</v>
      </c>
      <c r="F3522" s="50">
        <v>0.625</v>
      </c>
      <c r="G3522" s="51">
        <v>18648.46</v>
      </c>
      <c r="H3522" s="50">
        <v>3</v>
      </c>
      <c r="I3522" t="str">
        <f t="shared" ref="I3522:I3585" si="165">IF(D3522&lt;0.55,"Baixo",IF(D3522&lt;0.7,"Médio",IF(D3522&lt;0.8,"Alto","Muito Alto")))</f>
        <v>Alto</v>
      </c>
      <c r="J3522" t="str">
        <f>VLOOKUP(B3522,'De-Para_Estado_Regiao'!$B:$C,2,0)</f>
        <v>Sudeste</v>
      </c>
      <c r="K3522" s="41">
        <f t="shared" si="163"/>
        <v>18648.46</v>
      </c>
      <c r="L3522" s="15">
        <f t="shared" si="164"/>
        <v>0.73299999999999998</v>
      </c>
    </row>
    <row r="3523" spans="1:12" x14ac:dyDescent="0.25">
      <c r="A3523" s="52" t="s">
        <v>434</v>
      </c>
      <c r="B3523" s="52" t="s">
        <v>35</v>
      </c>
      <c r="C3523" s="52">
        <v>1685</v>
      </c>
      <c r="D3523" s="52">
        <v>0.7</v>
      </c>
      <c r="E3523" s="52">
        <v>0.69099999999999995</v>
      </c>
      <c r="F3523" s="52">
        <v>0.58699999999999997</v>
      </c>
      <c r="G3523" s="53">
        <v>18638.54</v>
      </c>
      <c r="H3523" s="52">
        <v>32</v>
      </c>
      <c r="I3523" t="str">
        <f t="shared" si="165"/>
        <v>Alto</v>
      </c>
      <c r="J3523" t="str">
        <f>VLOOKUP(B3523,'De-Para_Estado_Regiao'!$B:$C,2,0)</f>
        <v>Sudeste</v>
      </c>
      <c r="K3523" s="41">
        <f t="shared" ref="K3523:K3586" si="166">G3523</f>
        <v>18638.54</v>
      </c>
      <c r="L3523" s="15">
        <f t="shared" ref="L3523:L3586" si="167">E3523</f>
        <v>0.69099999999999995</v>
      </c>
    </row>
    <row r="3524" spans="1:12" x14ac:dyDescent="0.25">
      <c r="A3524" s="50" t="s">
        <v>2869</v>
      </c>
      <c r="B3524" s="50" t="s">
        <v>27</v>
      </c>
      <c r="C3524" s="50">
        <v>366</v>
      </c>
      <c r="D3524" s="50">
        <v>0.71299999999999997</v>
      </c>
      <c r="E3524" s="50">
        <v>0.68799999999999994</v>
      </c>
      <c r="F3524" s="50">
        <v>0.624</v>
      </c>
      <c r="G3524" s="51">
        <v>18630.64</v>
      </c>
      <c r="H3524" s="50">
        <v>5</v>
      </c>
      <c r="I3524" t="str">
        <f t="shared" si="165"/>
        <v>Alto</v>
      </c>
      <c r="J3524" t="str">
        <f>VLOOKUP(B3524,'De-Para_Estado_Regiao'!$B:$C,2,0)</f>
        <v>Sudeste</v>
      </c>
      <c r="K3524" s="41">
        <f t="shared" si="166"/>
        <v>18630.64</v>
      </c>
      <c r="L3524" s="15">
        <f t="shared" si="167"/>
        <v>0.68799999999999994</v>
      </c>
    </row>
    <row r="3525" spans="1:12" x14ac:dyDescent="0.25">
      <c r="A3525" s="52" t="s">
        <v>907</v>
      </c>
      <c r="B3525" s="52" t="s">
        <v>27</v>
      </c>
      <c r="C3525" s="52">
        <v>516</v>
      </c>
      <c r="D3525" s="52">
        <v>0.72199999999999998</v>
      </c>
      <c r="E3525" s="52">
        <v>0.66500000000000004</v>
      </c>
      <c r="F3525" s="52">
        <v>0.68700000000000006</v>
      </c>
      <c r="G3525" s="53">
        <v>18624.79</v>
      </c>
      <c r="H3525" s="52">
        <v>4</v>
      </c>
      <c r="I3525" t="str">
        <f t="shared" si="165"/>
        <v>Alto</v>
      </c>
      <c r="J3525" t="str">
        <f>VLOOKUP(B3525,'De-Para_Estado_Regiao'!$B:$C,2,0)</f>
        <v>Sudeste</v>
      </c>
      <c r="K3525" s="41">
        <f t="shared" si="166"/>
        <v>18624.79</v>
      </c>
      <c r="L3525" s="15">
        <f t="shared" si="167"/>
        <v>0.66500000000000004</v>
      </c>
    </row>
    <row r="3526" spans="1:12" x14ac:dyDescent="0.25">
      <c r="A3526" s="52" t="s">
        <v>4373</v>
      </c>
      <c r="B3526" s="52" t="s">
        <v>35</v>
      </c>
      <c r="C3526" s="52">
        <v>123</v>
      </c>
      <c r="D3526" s="52">
        <v>0.7</v>
      </c>
      <c r="E3526" s="52">
        <v>0.63300000000000001</v>
      </c>
      <c r="F3526" s="52">
        <v>0.64100000000000001</v>
      </c>
      <c r="G3526" s="53">
        <v>18567.150000000001</v>
      </c>
      <c r="H3526" s="52">
        <v>3</v>
      </c>
      <c r="I3526" t="str">
        <f t="shared" si="165"/>
        <v>Alto</v>
      </c>
      <c r="J3526" t="str">
        <f>VLOOKUP(B3526,'De-Para_Estado_Regiao'!$B:$C,2,0)</f>
        <v>Sudeste</v>
      </c>
      <c r="K3526" s="41">
        <f t="shared" si="166"/>
        <v>18567.150000000001</v>
      </c>
      <c r="L3526" s="15">
        <f t="shared" si="167"/>
        <v>0.63300000000000001</v>
      </c>
    </row>
    <row r="3527" spans="1:12" x14ac:dyDescent="0.25">
      <c r="A3527" s="50" t="s">
        <v>2776</v>
      </c>
      <c r="B3527" s="50" t="s">
        <v>35</v>
      </c>
      <c r="C3527" s="50">
        <v>313</v>
      </c>
      <c r="D3527" s="50">
        <v>0.69</v>
      </c>
      <c r="E3527" s="50">
        <v>0.66300000000000003</v>
      </c>
      <c r="F3527" s="50">
        <v>0.60099999999999998</v>
      </c>
      <c r="G3527" s="51">
        <v>18565.189999999999</v>
      </c>
      <c r="H3527" s="50">
        <v>6</v>
      </c>
      <c r="I3527" t="str">
        <f t="shared" si="165"/>
        <v>Médio</v>
      </c>
      <c r="J3527" t="str">
        <f>VLOOKUP(B3527,'De-Para_Estado_Regiao'!$B:$C,2,0)</f>
        <v>Sudeste</v>
      </c>
      <c r="K3527" s="41">
        <f t="shared" si="166"/>
        <v>18565.189999999999</v>
      </c>
      <c r="L3527" s="15">
        <f t="shared" si="167"/>
        <v>0.66300000000000003</v>
      </c>
    </row>
    <row r="3528" spans="1:12" x14ac:dyDescent="0.25">
      <c r="A3528" s="52" t="s">
        <v>885</v>
      </c>
      <c r="B3528" s="52" t="s">
        <v>27</v>
      </c>
      <c r="C3528" s="52">
        <v>825</v>
      </c>
      <c r="D3528" s="52">
        <v>0.752</v>
      </c>
      <c r="E3528" s="52">
        <v>0.72799999999999998</v>
      </c>
      <c r="F3528" s="52">
        <v>0.69499999999999995</v>
      </c>
      <c r="G3528" s="53">
        <v>18542.560000000001</v>
      </c>
      <c r="H3528" s="52">
        <v>14</v>
      </c>
      <c r="I3528" t="str">
        <f t="shared" si="165"/>
        <v>Alto</v>
      </c>
      <c r="J3528" t="str">
        <f>VLOOKUP(B3528,'De-Para_Estado_Regiao'!$B:$C,2,0)</f>
        <v>Sudeste</v>
      </c>
      <c r="K3528" s="41">
        <f t="shared" si="166"/>
        <v>18542.560000000001</v>
      </c>
      <c r="L3528" s="15">
        <f t="shared" si="167"/>
        <v>0.72799999999999998</v>
      </c>
    </row>
    <row r="3529" spans="1:12" x14ac:dyDescent="0.25">
      <c r="A3529" s="52" t="s">
        <v>807</v>
      </c>
      <c r="B3529" s="52" t="s">
        <v>27</v>
      </c>
      <c r="C3529" s="52">
        <v>646</v>
      </c>
      <c r="D3529" s="52">
        <v>0.73699999999999999</v>
      </c>
      <c r="E3529" s="52">
        <v>0.72599999999999998</v>
      </c>
      <c r="F3529" s="52">
        <v>0.65400000000000003</v>
      </c>
      <c r="G3529" s="53">
        <v>18525.509999999998</v>
      </c>
      <c r="H3529" s="52">
        <v>6</v>
      </c>
      <c r="I3529" t="str">
        <f t="shared" si="165"/>
        <v>Alto</v>
      </c>
      <c r="J3529" t="str">
        <f>VLOOKUP(B3529,'De-Para_Estado_Regiao'!$B:$C,2,0)</f>
        <v>Sudeste</v>
      </c>
      <c r="K3529" s="41">
        <f t="shared" si="166"/>
        <v>18525.509999999998</v>
      </c>
      <c r="L3529" s="15">
        <f t="shared" si="167"/>
        <v>0.72599999999999998</v>
      </c>
    </row>
    <row r="3530" spans="1:12" x14ac:dyDescent="0.25">
      <c r="A3530" s="50" t="s">
        <v>706</v>
      </c>
      <c r="B3530" s="50" t="s">
        <v>27</v>
      </c>
      <c r="C3530" s="50">
        <v>646</v>
      </c>
      <c r="D3530" s="50">
        <v>0.72</v>
      </c>
      <c r="E3530" s="50">
        <v>0.68100000000000005</v>
      </c>
      <c r="F3530" s="50">
        <v>0.65300000000000002</v>
      </c>
      <c r="G3530" s="51">
        <v>18522.5</v>
      </c>
      <c r="H3530" s="50">
        <v>13</v>
      </c>
      <c r="I3530" t="str">
        <f t="shared" si="165"/>
        <v>Alto</v>
      </c>
      <c r="J3530" t="str">
        <f>VLOOKUP(B3530,'De-Para_Estado_Regiao'!$B:$C,2,0)</f>
        <v>Sudeste</v>
      </c>
      <c r="K3530" s="41">
        <f t="shared" si="166"/>
        <v>18522.5</v>
      </c>
      <c r="L3530" s="15">
        <f t="shared" si="167"/>
        <v>0.68100000000000005</v>
      </c>
    </row>
    <row r="3531" spans="1:12" x14ac:dyDescent="0.25">
      <c r="A3531" s="52" t="s">
        <v>3726</v>
      </c>
      <c r="B3531" s="52" t="s">
        <v>27</v>
      </c>
      <c r="C3531" s="52">
        <v>265</v>
      </c>
      <c r="D3531" s="52">
        <v>0.72</v>
      </c>
      <c r="E3531" s="52">
        <v>0.68700000000000006</v>
      </c>
      <c r="F3531" s="52">
        <v>0.63400000000000001</v>
      </c>
      <c r="G3531" s="53">
        <v>18521.39</v>
      </c>
      <c r="H3531" s="52">
        <v>5</v>
      </c>
      <c r="I3531" t="str">
        <f t="shared" si="165"/>
        <v>Alto</v>
      </c>
      <c r="J3531" t="str">
        <f>VLOOKUP(B3531,'De-Para_Estado_Regiao'!$B:$C,2,0)</f>
        <v>Sudeste</v>
      </c>
      <c r="K3531" s="41">
        <f t="shared" si="166"/>
        <v>18521.39</v>
      </c>
      <c r="L3531" s="15">
        <f t="shared" si="167"/>
        <v>0.68700000000000006</v>
      </c>
    </row>
    <row r="3532" spans="1:12" x14ac:dyDescent="0.25">
      <c r="A3532" s="50" t="s">
        <v>1318</v>
      </c>
      <c r="B3532" s="50" t="s">
        <v>27</v>
      </c>
      <c r="C3532" s="50">
        <v>421</v>
      </c>
      <c r="D3532" s="50">
        <v>0.74</v>
      </c>
      <c r="E3532" s="50">
        <v>0.73</v>
      </c>
      <c r="F3532" s="50">
        <v>0.67500000000000004</v>
      </c>
      <c r="G3532" s="51">
        <v>18494.25</v>
      </c>
      <c r="H3532" s="50">
        <v>5</v>
      </c>
      <c r="I3532" t="str">
        <f t="shared" si="165"/>
        <v>Alto</v>
      </c>
      <c r="J3532" t="str">
        <f>VLOOKUP(B3532,'De-Para_Estado_Regiao'!$B:$C,2,0)</f>
        <v>Sudeste</v>
      </c>
      <c r="K3532" s="41">
        <f t="shared" si="166"/>
        <v>18494.25</v>
      </c>
      <c r="L3532" s="15">
        <f t="shared" si="167"/>
        <v>0.73</v>
      </c>
    </row>
    <row r="3533" spans="1:12" x14ac:dyDescent="0.25">
      <c r="A3533" s="50" t="s">
        <v>381</v>
      </c>
      <c r="B3533" s="50" t="s">
        <v>27</v>
      </c>
      <c r="C3533" s="50">
        <v>757</v>
      </c>
      <c r="D3533" s="50">
        <v>0.73599999999999999</v>
      </c>
      <c r="E3533" s="50">
        <v>0.72499999999999998</v>
      </c>
      <c r="F3533" s="50">
        <v>0.65800000000000003</v>
      </c>
      <c r="G3533" s="51">
        <v>18466.68</v>
      </c>
      <c r="H3533" s="50">
        <v>18</v>
      </c>
      <c r="I3533" t="str">
        <f t="shared" si="165"/>
        <v>Alto</v>
      </c>
      <c r="J3533" t="str">
        <f>VLOOKUP(B3533,'De-Para_Estado_Regiao'!$B:$C,2,0)</f>
        <v>Sudeste</v>
      </c>
      <c r="K3533" s="41">
        <f t="shared" si="166"/>
        <v>18466.68</v>
      </c>
      <c r="L3533" s="15">
        <f t="shared" si="167"/>
        <v>0.72499999999999998</v>
      </c>
    </row>
    <row r="3534" spans="1:12" x14ac:dyDescent="0.25">
      <c r="A3534" s="50" t="s">
        <v>3266</v>
      </c>
      <c r="B3534" s="50" t="s">
        <v>27</v>
      </c>
      <c r="C3534" s="50">
        <v>201</v>
      </c>
      <c r="D3534" s="50">
        <v>0.69</v>
      </c>
      <c r="E3534" s="50">
        <v>0.66700000000000004</v>
      </c>
      <c r="F3534" s="50">
        <v>0.61899999999999999</v>
      </c>
      <c r="G3534" s="51">
        <v>18464.939999999999</v>
      </c>
      <c r="H3534" s="50">
        <v>6</v>
      </c>
      <c r="I3534" t="str">
        <f t="shared" si="165"/>
        <v>Médio</v>
      </c>
      <c r="J3534" t="str">
        <f>VLOOKUP(B3534,'De-Para_Estado_Regiao'!$B:$C,2,0)</f>
        <v>Sudeste</v>
      </c>
      <c r="K3534" s="41">
        <f t="shared" si="166"/>
        <v>18464.939999999999</v>
      </c>
      <c r="L3534" s="15">
        <f t="shared" si="167"/>
        <v>0.66700000000000004</v>
      </c>
    </row>
    <row r="3535" spans="1:12" x14ac:dyDescent="0.25">
      <c r="A3535" s="52" t="s">
        <v>2793</v>
      </c>
      <c r="B3535" s="52" t="s">
        <v>35</v>
      </c>
      <c r="C3535" s="52">
        <v>242</v>
      </c>
      <c r="D3535" s="52">
        <v>0.69</v>
      </c>
      <c r="E3535" s="52">
        <v>0.69299999999999995</v>
      </c>
      <c r="F3535" s="52">
        <v>0.57599999999999996</v>
      </c>
      <c r="G3535" s="53">
        <v>18450.82</v>
      </c>
      <c r="H3535" s="52">
        <v>6</v>
      </c>
      <c r="I3535" t="str">
        <f t="shared" si="165"/>
        <v>Médio</v>
      </c>
      <c r="J3535" t="str">
        <f>VLOOKUP(B3535,'De-Para_Estado_Regiao'!$B:$C,2,0)</f>
        <v>Sudeste</v>
      </c>
      <c r="K3535" s="41">
        <f t="shared" si="166"/>
        <v>18450.82</v>
      </c>
      <c r="L3535" s="15">
        <f t="shared" si="167"/>
        <v>0.69299999999999995</v>
      </c>
    </row>
    <row r="3536" spans="1:12" x14ac:dyDescent="0.25">
      <c r="A3536" s="50" t="s">
        <v>1349</v>
      </c>
      <c r="B3536" s="50" t="s">
        <v>27</v>
      </c>
      <c r="C3536" s="50">
        <v>503</v>
      </c>
      <c r="D3536" s="50">
        <v>0.74</v>
      </c>
      <c r="E3536" s="50">
        <v>0.74099999999999999</v>
      </c>
      <c r="F3536" s="50">
        <v>0.65</v>
      </c>
      <c r="G3536" s="51">
        <v>18450.48</v>
      </c>
      <c r="H3536" s="50">
        <v>11</v>
      </c>
      <c r="I3536" t="str">
        <f t="shared" si="165"/>
        <v>Alto</v>
      </c>
      <c r="J3536" t="str">
        <f>VLOOKUP(B3536,'De-Para_Estado_Regiao'!$B:$C,2,0)</f>
        <v>Sudeste</v>
      </c>
      <c r="K3536" s="41">
        <f t="shared" si="166"/>
        <v>18450.48</v>
      </c>
      <c r="L3536" s="15">
        <f t="shared" si="167"/>
        <v>0.74099999999999999</v>
      </c>
    </row>
    <row r="3537" spans="1:12" x14ac:dyDescent="0.25">
      <c r="A3537" s="50" t="s">
        <v>492</v>
      </c>
      <c r="B3537" s="50" t="s">
        <v>35</v>
      </c>
      <c r="C3537" s="50">
        <v>2185</v>
      </c>
      <c r="D3537" s="50">
        <v>0.72599999999999998</v>
      </c>
      <c r="E3537" s="50">
        <v>0.69599999999999995</v>
      </c>
      <c r="F3537" s="50">
        <v>0.63500000000000001</v>
      </c>
      <c r="G3537" s="51">
        <v>18448.490000000002</v>
      </c>
      <c r="H3537" s="50">
        <v>31</v>
      </c>
      <c r="I3537" t="str">
        <f t="shared" si="165"/>
        <v>Alto</v>
      </c>
      <c r="J3537" t="str">
        <f>VLOOKUP(B3537,'De-Para_Estado_Regiao'!$B:$C,2,0)</f>
        <v>Sudeste</v>
      </c>
      <c r="K3537" s="41">
        <f t="shared" si="166"/>
        <v>18448.490000000002</v>
      </c>
      <c r="L3537" s="15">
        <f t="shared" si="167"/>
        <v>0.69599999999999995</v>
      </c>
    </row>
    <row r="3538" spans="1:12" x14ac:dyDescent="0.25">
      <c r="A3538" s="52" t="s">
        <v>594</v>
      </c>
      <c r="B3538" s="52" t="s">
        <v>30</v>
      </c>
      <c r="C3538" s="52">
        <v>1988</v>
      </c>
      <c r="D3538" s="52">
        <v>0.7</v>
      </c>
      <c r="E3538" s="52">
        <v>0.69499999999999995</v>
      </c>
      <c r="F3538" s="52">
        <v>0.60299999999999998</v>
      </c>
      <c r="G3538" s="53">
        <v>18427.810000000001</v>
      </c>
      <c r="H3538" s="52">
        <v>53</v>
      </c>
      <c r="I3538" t="str">
        <f t="shared" si="165"/>
        <v>Alto</v>
      </c>
      <c r="J3538" t="str">
        <f>VLOOKUP(B3538,'De-Para_Estado_Regiao'!$B:$C,2,0)</f>
        <v>Sudeste</v>
      </c>
      <c r="K3538" s="41">
        <f t="shared" si="166"/>
        <v>18427.810000000001</v>
      </c>
      <c r="L3538" s="15">
        <f t="shared" si="167"/>
        <v>0.69499999999999995</v>
      </c>
    </row>
    <row r="3539" spans="1:12" x14ac:dyDescent="0.25">
      <c r="A3539" s="50" t="s">
        <v>5218</v>
      </c>
      <c r="B3539" s="50" t="s">
        <v>27</v>
      </c>
      <c r="C3539" s="50">
        <v>60</v>
      </c>
      <c r="D3539" s="50">
        <v>0.747</v>
      </c>
      <c r="E3539" s="50">
        <v>0.71</v>
      </c>
      <c r="F3539" s="50">
        <v>0.72599999999999998</v>
      </c>
      <c r="G3539" s="51">
        <v>18394.68</v>
      </c>
      <c r="H3539" s="50">
        <v>0</v>
      </c>
      <c r="I3539" t="str">
        <f t="shared" si="165"/>
        <v>Alto</v>
      </c>
      <c r="J3539" t="str">
        <f>VLOOKUP(B3539,'De-Para_Estado_Regiao'!$B:$C,2,0)</f>
        <v>Sudeste</v>
      </c>
      <c r="K3539" s="41">
        <f t="shared" si="166"/>
        <v>18394.68</v>
      </c>
      <c r="L3539" s="15">
        <f t="shared" si="167"/>
        <v>0.71</v>
      </c>
    </row>
    <row r="3540" spans="1:12" x14ac:dyDescent="0.25">
      <c r="A3540" s="50" t="s">
        <v>421</v>
      </c>
      <c r="B3540" s="50" t="s">
        <v>27</v>
      </c>
      <c r="C3540" s="50">
        <v>2507</v>
      </c>
      <c r="D3540" s="50">
        <v>0.70299999999999996</v>
      </c>
      <c r="E3540" s="50">
        <v>0.66800000000000004</v>
      </c>
      <c r="F3540" s="50">
        <v>0.64900000000000002</v>
      </c>
      <c r="G3540" s="51">
        <v>18374.14</v>
      </c>
      <c r="H3540" s="50">
        <v>53</v>
      </c>
      <c r="I3540" t="str">
        <f t="shared" si="165"/>
        <v>Alto</v>
      </c>
      <c r="J3540" t="str">
        <f>VLOOKUP(B3540,'De-Para_Estado_Regiao'!$B:$C,2,0)</f>
        <v>Sudeste</v>
      </c>
      <c r="K3540" s="41">
        <f t="shared" si="166"/>
        <v>18374.14</v>
      </c>
      <c r="L3540" s="15">
        <f t="shared" si="167"/>
        <v>0.66800000000000004</v>
      </c>
    </row>
    <row r="3541" spans="1:12" x14ac:dyDescent="0.25">
      <c r="A3541" s="50" t="s">
        <v>5216</v>
      </c>
      <c r="B3541" s="50" t="s">
        <v>27</v>
      </c>
      <c r="C3541" s="50">
        <v>71</v>
      </c>
      <c r="D3541" s="50">
        <v>0.74299999999999999</v>
      </c>
      <c r="E3541" s="50">
        <v>0.69699999999999995</v>
      </c>
      <c r="F3541" s="50">
        <v>0.73099999999999998</v>
      </c>
      <c r="G3541" s="51">
        <v>18344.759999999998</v>
      </c>
      <c r="H3541" s="50">
        <v>3</v>
      </c>
      <c r="I3541" t="str">
        <f t="shared" si="165"/>
        <v>Alto</v>
      </c>
      <c r="J3541" t="str">
        <f>VLOOKUP(B3541,'De-Para_Estado_Regiao'!$B:$C,2,0)</f>
        <v>Sudeste</v>
      </c>
      <c r="K3541" s="41">
        <f t="shared" si="166"/>
        <v>18344.759999999998</v>
      </c>
      <c r="L3541" s="15">
        <f t="shared" si="167"/>
        <v>0.69699999999999995</v>
      </c>
    </row>
    <row r="3542" spans="1:12" x14ac:dyDescent="0.25">
      <c r="A3542" s="50" t="s">
        <v>1504</v>
      </c>
      <c r="B3542" s="50" t="s">
        <v>78</v>
      </c>
      <c r="C3542" s="50">
        <v>1180</v>
      </c>
      <c r="D3542" s="50">
        <v>0.70299999999999996</v>
      </c>
      <c r="E3542" s="50">
        <v>0.69099999999999995</v>
      </c>
      <c r="F3542" s="50">
        <v>0.59499999999999997</v>
      </c>
      <c r="G3542" s="51">
        <v>18334.27</v>
      </c>
      <c r="H3542" s="50">
        <v>17</v>
      </c>
      <c r="I3542" t="str">
        <f t="shared" si="165"/>
        <v>Alto</v>
      </c>
      <c r="J3542" t="str">
        <f>VLOOKUP(B3542,'De-Para_Estado_Regiao'!$B:$C,2,0)</f>
        <v>Sudeste</v>
      </c>
      <c r="K3542" s="41">
        <f t="shared" si="166"/>
        <v>18334.27</v>
      </c>
      <c r="L3542" s="15">
        <f t="shared" si="167"/>
        <v>0.69099999999999995</v>
      </c>
    </row>
    <row r="3543" spans="1:12" x14ac:dyDescent="0.25">
      <c r="A3543" s="50" t="s">
        <v>2928</v>
      </c>
      <c r="B3543" s="50" t="s">
        <v>78</v>
      </c>
      <c r="C3543" s="50">
        <v>193</v>
      </c>
      <c r="D3543" s="50">
        <v>0.65400000000000003</v>
      </c>
      <c r="E3543" s="50">
        <v>0.63500000000000001</v>
      </c>
      <c r="F3543" s="50">
        <v>0.54200000000000004</v>
      </c>
      <c r="G3543" s="51">
        <v>18333.310000000001</v>
      </c>
      <c r="H3543" s="50">
        <v>5</v>
      </c>
      <c r="I3543" t="str">
        <f t="shared" si="165"/>
        <v>Médio</v>
      </c>
      <c r="J3543" t="str">
        <f>VLOOKUP(B3543,'De-Para_Estado_Regiao'!$B:$C,2,0)</f>
        <v>Sudeste</v>
      </c>
      <c r="K3543" s="41">
        <f t="shared" si="166"/>
        <v>18333.310000000001</v>
      </c>
      <c r="L3543" s="15">
        <f t="shared" si="167"/>
        <v>0.63500000000000001</v>
      </c>
    </row>
    <row r="3544" spans="1:12" x14ac:dyDescent="0.25">
      <c r="A3544" s="50" t="s">
        <v>975</v>
      </c>
      <c r="B3544" s="50" t="s">
        <v>27</v>
      </c>
      <c r="C3544" s="50">
        <v>128</v>
      </c>
      <c r="D3544" s="50">
        <v>0.75</v>
      </c>
      <c r="E3544" s="50">
        <v>0.71399999999999997</v>
      </c>
      <c r="F3544" s="50">
        <v>0.71</v>
      </c>
      <c r="G3544" s="51">
        <v>18324.5</v>
      </c>
      <c r="H3544" s="50">
        <v>2</v>
      </c>
      <c r="I3544" t="str">
        <f t="shared" si="165"/>
        <v>Alto</v>
      </c>
      <c r="J3544" t="str">
        <f>VLOOKUP(B3544,'De-Para_Estado_Regiao'!$B:$C,2,0)</f>
        <v>Sudeste</v>
      </c>
      <c r="K3544" s="41">
        <f t="shared" si="166"/>
        <v>18324.5</v>
      </c>
      <c r="L3544" s="15">
        <f t="shared" si="167"/>
        <v>0.71399999999999997</v>
      </c>
    </row>
    <row r="3545" spans="1:12" x14ac:dyDescent="0.25">
      <c r="A3545" s="52" t="s">
        <v>950</v>
      </c>
      <c r="B3545" s="52" t="s">
        <v>30</v>
      </c>
      <c r="C3545" s="52">
        <v>949</v>
      </c>
      <c r="D3545" s="52">
        <v>0.67</v>
      </c>
      <c r="E3545" s="52">
        <v>0.68300000000000005</v>
      </c>
      <c r="F3545" s="52">
        <v>0.54900000000000004</v>
      </c>
      <c r="G3545" s="53">
        <v>18309.810000000001</v>
      </c>
      <c r="H3545" s="52">
        <v>25</v>
      </c>
      <c r="I3545" t="str">
        <f t="shared" si="165"/>
        <v>Médio</v>
      </c>
      <c r="J3545" t="str">
        <f>VLOOKUP(B3545,'De-Para_Estado_Regiao'!$B:$C,2,0)</f>
        <v>Sudeste</v>
      </c>
      <c r="K3545" s="41">
        <f t="shared" si="166"/>
        <v>18309.810000000001</v>
      </c>
      <c r="L3545" s="15">
        <f t="shared" si="167"/>
        <v>0.68300000000000005</v>
      </c>
    </row>
    <row r="3546" spans="1:12" x14ac:dyDescent="0.25">
      <c r="A3546" s="50" t="s">
        <v>1337</v>
      </c>
      <c r="B3546" s="50" t="s">
        <v>27</v>
      </c>
      <c r="C3546" s="50">
        <v>161</v>
      </c>
      <c r="D3546" s="50">
        <v>0.73499999999999999</v>
      </c>
      <c r="E3546" s="50">
        <v>0.71099999999999997</v>
      </c>
      <c r="F3546" s="50">
        <v>0.68899999999999995</v>
      </c>
      <c r="G3546" s="51">
        <v>18302.47</v>
      </c>
      <c r="H3546" s="50">
        <v>3</v>
      </c>
      <c r="I3546" t="str">
        <f t="shared" si="165"/>
        <v>Alto</v>
      </c>
      <c r="J3546" t="str">
        <f>VLOOKUP(B3546,'De-Para_Estado_Regiao'!$B:$C,2,0)</f>
        <v>Sudeste</v>
      </c>
      <c r="K3546" s="41">
        <f t="shared" si="166"/>
        <v>18302.47</v>
      </c>
      <c r="L3546" s="15">
        <f t="shared" si="167"/>
        <v>0.71099999999999997</v>
      </c>
    </row>
    <row r="3547" spans="1:12" x14ac:dyDescent="0.25">
      <c r="A3547" s="50" t="s">
        <v>1556</v>
      </c>
      <c r="B3547" s="50" t="s">
        <v>30</v>
      </c>
      <c r="C3547" s="50">
        <v>283</v>
      </c>
      <c r="D3547" s="50">
        <v>0.66700000000000004</v>
      </c>
      <c r="E3547" s="50">
        <v>0.66800000000000004</v>
      </c>
      <c r="F3547" s="50">
        <v>0.54700000000000004</v>
      </c>
      <c r="G3547" s="51">
        <v>18295.189999999999</v>
      </c>
      <c r="H3547" s="50">
        <v>1</v>
      </c>
      <c r="I3547" t="str">
        <f t="shared" si="165"/>
        <v>Médio</v>
      </c>
      <c r="J3547" t="str">
        <f>VLOOKUP(B3547,'De-Para_Estado_Regiao'!$B:$C,2,0)</f>
        <v>Sudeste</v>
      </c>
      <c r="K3547" s="41">
        <f t="shared" si="166"/>
        <v>18295.189999999999</v>
      </c>
      <c r="L3547" s="15">
        <f t="shared" si="167"/>
        <v>0.66800000000000004</v>
      </c>
    </row>
    <row r="3548" spans="1:12" x14ac:dyDescent="0.25">
      <c r="A3548" s="50" t="s">
        <v>1498</v>
      </c>
      <c r="B3548" s="50" t="s">
        <v>30</v>
      </c>
      <c r="C3548" s="50">
        <v>288</v>
      </c>
      <c r="D3548" s="50">
        <v>0.67</v>
      </c>
      <c r="E3548" s="50">
        <v>0.64900000000000002</v>
      </c>
      <c r="F3548" s="50">
        <v>0.57499999999999996</v>
      </c>
      <c r="G3548" s="51">
        <v>18261.169999999998</v>
      </c>
      <c r="H3548" s="50">
        <v>11</v>
      </c>
      <c r="I3548" t="str">
        <f t="shared" si="165"/>
        <v>Médio</v>
      </c>
      <c r="J3548" t="str">
        <f>VLOOKUP(B3548,'De-Para_Estado_Regiao'!$B:$C,2,0)</f>
        <v>Sudeste</v>
      </c>
      <c r="K3548" s="41">
        <f t="shared" si="166"/>
        <v>18261.169999999998</v>
      </c>
      <c r="L3548" s="15">
        <f t="shared" si="167"/>
        <v>0.64900000000000002</v>
      </c>
    </row>
    <row r="3549" spans="1:12" x14ac:dyDescent="0.25">
      <c r="A3549" s="50" t="s">
        <v>1482</v>
      </c>
      <c r="B3549" s="50" t="s">
        <v>35</v>
      </c>
      <c r="C3549" s="50">
        <v>856</v>
      </c>
      <c r="D3549" s="50">
        <v>0.69799999999999995</v>
      </c>
      <c r="E3549" s="50">
        <v>0.72</v>
      </c>
      <c r="F3549" s="50">
        <v>0.55600000000000005</v>
      </c>
      <c r="G3549" s="51">
        <v>18250.419999999998</v>
      </c>
      <c r="H3549" s="50">
        <v>15</v>
      </c>
      <c r="I3549" t="str">
        <f t="shared" si="165"/>
        <v>Médio</v>
      </c>
      <c r="J3549" t="str">
        <f>VLOOKUP(B3549,'De-Para_Estado_Regiao'!$B:$C,2,0)</f>
        <v>Sudeste</v>
      </c>
      <c r="K3549" s="41">
        <f t="shared" si="166"/>
        <v>18250.419999999998</v>
      </c>
      <c r="L3549" s="15">
        <f t="shared" si="167"/>
        <v>0.72</v>
      </c>
    </row>
    <row r="3550" spans="1:12" x14ac:dyDescent="0.25">
      <c r="A3550" s="52" t="s">
        <v>1231</v>
      </c>
      <c r="B3550" s="52" t="s">
        <v>27</v>
      </c>
      <c r="C3550" s="52">
        <v>467</v>
      </c>
      <c r="D3550" s="52">
        <v>0.73</v>
      </c>
      <c r="E3550" s="52">
        <v>0.71299999999999997</v>
      </c>
      <c r="F3550" s="52">
        <v>0.66200000000000003</v>
      </c>
      <c r="G3550" s="53">
        <v>18250.23</v>
      </c>
      <c r="H3550" s="52">
        <v>11</v>
      </c>
      <c r="I3550" t="str">
        <f t="shared" si="165"/>
        <v>Alto</v>
      </c>
      <c r="J3550" t="str">
        <f>VLOOKUP(B3550,'De-Para_Estado_Regiao'!$B:$C,2,0)</f>
        <v>Sudeste</v>
      </c>
      <c r="K3550" s="41">
        <f t="shared" si="166"/>
        <v>18250.23</v>
      </c>
      <c r="L3550" s="15">
        <f t="shared" si="167"/>
        <v>0.71299999999999997</v>
      </c>
    </row>
    <row r="3551" spans="1:12" x14ac:dyDescent="0.25">
      <c r="A3551" s="52" t="s">
        <v>228</v>
      </c>
      <c r="B3551" s="52" t="s">
        <v>27</v>
      </c>
      <c r="C3551" s="52">
        <v>20794</v>
      </c>
      <c r="D3551" s="52">
        <v>0.71</v>
      </c>
      <c r="E3551" s="52">
        <v>0.66500000000000004</v>
      </c>
      <c r="F3551" s="52">
        <v>0.64800000000000002</v>
      </c>
      <c r="G3551" s="53">
        <v>18240.37</v>
      </c>
      <c r="H3551" s="52">
        <v>158</v>
      </c>
      <c r="I3551" t="str">
        <f t="shared" si="165"/>
        <v>Alto</v>
      </c>
      <c r="J3551" t="str">
        <f>VLOOKUP(B3551,'De-Para_Estado_Regiao'!$B:$C,2,0)</f>
        <v>Sudeste</v>
      </c>
      <c r="K3551" s="41">
        <f t="shared" si="166"/>
        <v>18240.37</v>
      </c>
      <c r="L3551" s="15">
        <f t="shared" si="167"/>
        <v>0.66500000000000004</v>
      </c>
    </row>
    <row r="3552" spans="1:12" x14ac:dyDescent="0.25">
      <c r="A3552" s="50" t="s">
        <v>1654</v>
      </c>
      <c r="B3552" s="50" t="s">
        <v>27</v>
      </c>
      <c r="C3552" s="50">
        <v>172</v>
      </c>
      <c r="D3552" s="50">
        <v>0.73799999999999999</v>
      </c>
      <c r="E3552" s="50">
        <v>0.70399999999999996</v>
      </c>
      <c r="F3552" s="50">
        <v>0.69</v>
      </c>
      <c r="G3552" s="51">
        <v>18210.89</v>
      </c>
      <c r="H3552" s="50">
        <v>5</v>
      </c>
      <c r="I3552" t="str">
        <f t="shared" si="165"/>
        <v>Alto</v>
      </c>
      <c r="J3552" t="str">
        <f>VLOOKUP(B3552,'De-Para_Estado_Regiao'!$B:$C,2,0)</f>
        <v>Sudeste</v>
      </c>
      <c r="K3552" s="41">
        <f t="shared" si="166"/>
        <v>18210.89</v>
      </c>
      <c r="L3552" s="15">
        <f t="shared" si="167"/>
        <v>0.70399999999999996</v>
      </c>
    </row>
    <row r="3553" spans="1:12" x14ac:dyDescent="0.25">
      <c r="A3553" s="52" t="s">
        <v>2679</v>
      </c>
      <c r="B3553" s="52" t="s">
        <v>78</v>
      </c>
      <c r="C3553" s="52">
        <v>140</v>
      </c>
      <c r="D3553" s="52">
        <v>0.68400000000000005</v>
      </c>
      <c r="E3553" s="52">
        <v>0.69599999999999995</v>
      </c>
      <c r="F3553" s="52">
        <v>0.56799999999999995</v>
      </c>
      <c r="G3553" s="53">
        <v>18192.73</v>
      </c>
      <c r="H3553" s="52">
        <v>7</v>
      </c>
      <c r="I3553" t="str">
        <f t="shared" si="165"/>
        <v>Médio</v>
      </c>
      <c r="J3553" t="str">
        <f>VLOOKUP(B3553,'De-Para_Estado_Regiao'!$B:$C,2,0)</f>
        <v>Sudeste</v>
      </c>
      <c r="K3553" s="41">
        <f t="shared" si="166"/>
        <v>18192.73</v>
      </c>
      <c r="L3553" s="15">
        <f t="shared" si="167"/>
        <v>0.69599999999999995</v>
      </c>
    </row>
    <row r="3554" spans="1:12" x14ac:dyDescent="0.25">
      <c r="A3554" s="50" t="s">
        <v>1897</v>
      </c>
      <c r="B3554" s="50" t="s">
        <v>30</v>
      </c>
      <c r="C3554" s="50">
        <v>660</v>
      </c>
      <c r="D3554" s="50">
        <v>0.69</v>
      </c>
      <c r="E3554" s="50">
        <v>0.67600000000000005</v>
      </c>
      <c r="F3554" s="50">
        <v>0.60299999999999998</v>
      </c>
      <c r="G3554" s="51">
        <v>18183.439999999999</v>
      </c>
      <c r="H3554" s="50">
        <v>12</v>
      </c>
      <c r="I3554" t="str">
        <f t="shared" si="165"/>
        <v>Médio</v>
      </c>
      <c r="J3554" t="str">
        <f>VLOOKUP(B3554,'De-Para_Estado_Regiao'!$B:$C,2,0)</f>
        <v>Sudeste</v>
      </c>
      <c r="K3554" s="41">
        <f t="shared" si="166"/>
        <v>18183.439999999999</v>
      </c>
      <c r="L3554" s="15">
        <f t="shared" si="167"/>
        <v>0.67600000000000005</v>
      </c>
    </row>
    <row r="3555" spans="1:12" x14ac:dyDescent="0.25">
      <c r="A3555" s="50" t="s">
        <v>1081</v>
      </c>
      <c r="B3555" s="50" t="s">
        <v>35</v>
      </c>
      <c r="C3555" s="50">
        <v>258</v>
      </c>
      <c r="D3555" s="50">
        <v>0.74</v>
      </c>
      <c r="E3555" s="50">
        <v>0.74099999999999999</v>
      </c>
      <c r="F3555" s="50">
        <v>0.61899999999999999</v>
      </c>
      <c r="G3555" s="51">
        <v>18178.82</v>
      </c>
      <c r="H3555" s="50">
        <v>6</v>
      </c>
      <c r="I3555" t="str">
        <f t="shared" si="165"/>
        <v>Alto</v>
      </c>
      <c r="J3555" t="str">
        <f>VLOOKUP(B3555,'De-Para_Estado_Regiao'!$B:$C,2,0)</f>
        <v>Sudeste</v>
      </c>
      <c r="K3555" s="41">
        <f t="shared" si="166"/>
        <v>18178.82</v>
      </c>
      <c r="L3555" s="15">
        <f t="shared" si="167"/>
        <v>0.74099999999999999</v>
      </c>
    </row>
    <row r="3556" spans="1:12" x14ac:dyDescent="0.25">
      <c r="A3556" s="50" t="s">
        <v>4467</v>
      </c>
      <c r="B3556" s="50" t="s">
        <v>27</v>
      </c>
      <c r="C3556" s="50">
        <v>89</v>
      </c>
      <c r="D3556" s="50">
        <v>0.71</v>
      </c>
      <c r="E3556" s="50">
        <v>0.68799999999999994</v>
      </c>
      <c r="F3556" s="50">
        <v>0.629</v>
      </c>
      <c r="G3556" s="51">
        <v>18125.32</v>
      </c>
      <c r="H3556" s="50">
        <v>1</v>
      </c>
      <c r="I3556" t="str">
        <f t="shared" si="165"/>
        <v>Alto</v>
      </c>
      <c r="J3556" t="str">
        <f>VLOOKUP(B3556,'De-Para_Estado_Regiao'!$B:$C,2,0)</f>
        <v>Sudeste</v>
      </c>
      <c r="K3556" s="41">
        <f t="shared" si="166"/>
        <v>18125.32</v>
      </c>
      <c r="L3556" s="15">
        <f t="shared" si="167"/>
        <v>0.68799999999999994</v>
      </c>
    </row>
    <row r="3557" spans="1:12" x14ac:dyDescent="0.25">
      <c r="A3557" s="52" t="s">
        <v>3938</v>
      </c>
      <c r="B3557" s="52" t="s">
        <v>27</v>
      </c>
      <c r="C3557" s="52">
        <v>199</v>
      </c>
      <c r="D3557" s="52">
        <v>0.67</v>
      </c>
      <c r="E3557" s="52">
        <v>0.66800000000000004</v>
      </c>
      <c r="F3557" s="52">
        <v>0.56299999999999994</v>
      </c>
      <c r="G3557" s="53">
        <v>18124.580000000002</v>
      </c>
      <c r="H3557" s="52">
        <v>1</v>
      </c>
      <c r="I3557" t="str">
        <f t="shared" si="165"/>
        <v>Médio</v>
      </c>
      <c r="J3557" t="str">
        <f>VLOOKUP(B3557,'De-Para_Estado_Regiao'!$B:$C,2,0)</f>
        <v>Sudeste</v>
      </c>
      <c r="K3557" s="41">
        <f t="shared" si="166"/>
        <v>18124.580000000002</v>
      </c>
      <c r="L3557" s="15">
        <f t="shared" si="167"/>
        <v>0.66800000000000004</v>
      </c>
    </row>
    <row r="3558" spans="1:12" x14ac:dyDescent="0.25">
      <c r="A3558" s="50" t="s">
        <v>2853</v>
      </c>
      <c r="B3558" s="50" t="s">
        <v>27</v>
      </c>
      <c r="C3558" s="50">
        <v>277</v>
      </c>
      <c r="D3558" s="50">
        <v>0.73599999999999999</v>
      </c>
      <c r="E3558" s="50">
        <v>0.71699999999999997</v>
      </c>
      <c r="F3558" s="50">
        <v>0.63700000000000001</v>
      </c>
      <c r="G3558" s="51">
        <v>18088.66</v>
      </c>
      <c r="H3558" s="50">
        <v>4</v>
      </c>
      <c r="I3558" t="str">
        <f t="shared" si="165"/>
        <v>Alto</v>
      </c>
      <c r="J3558" t="str">
        <f>VLOOKUP(B3558,'De-Para_Estado_Regiao'!$B:$C,2,0)</f>
        <v>Sudeste</v>
      </c>
      <c r="K3558" s="41">
        <f t="shared" si="166"/>
        <v>18088.66</v>
      </c>
      <c r="L3558" s="15">
        <f t="shared" si="167"/>
        <v>0.71699999999999997</v>
      </c>
    </row>
    <row r="3559" spans="1:12" x14ac:dyDescent="0.25">
      <c r="A3559" s="52" t="s">
        <v>1070</v>
      </c>
      <c r="B3559" s="52" t="s">
        <v>27</v>
      </c>
      <c r="C3559" s="52">
        <v>167</v>
      </c>
      <c r="D3559" s="52">
        <v>0.70299999999999996</v>
      </c>
      <c r="E3559" s="52">
        <v>0.69599999999999995</v>
      </c>
      <c r="F3559" s="52">
        <v>0.57799999999999996</v>
      </c>
      <c r="G3559" s="53">
        <v>18076.57</v>
      </c>
      <c r="H3559" s="52">
        <v>4</v>
      </c>
      <c r="I3559" t="str">
        <f t="shared" si="165"/>
        <v>Alto</v>
      </c>
      <c r="J3559" t="str">
        <f>VLOOKUP(B3559,'De-Para_Estado_Regiao'!$B:$C,2,0)</f>
        <v>Sudeste</v>
      </c>
      <c r="K3559" s="41">
        <f t="shared" si="166"/>
        <v>18076.57</v>
      </c>
      <c r="L3559" s="15">
        <f t="shared" si="167"/>
        <v>0.69599999999999995</v>
      </c>
    </row>
    <row r="3560" spans="1:12" x14ac:dyDescent="0.25">
      <c r="A3560" s="52" t="s">
        <v>3107</v>
      </c>
      <c r="B3560" s="52" t="s">
        <v>27</v>
      </c>
      <c r="C3560" s="52">
        <v>105</v>
      </c>
      <c r="D3560" s="52">
        <v>0.74099999999999999</v>
      </c>
      <c r="E3560" s="52">
        <v>0.68200000000000005</v>
      </c>
      <c r="F3560" s="52">
        <v>0.71</v>
      </c>
      <c r="G3560" s="53">
        <v>18074.689999999999</v>
      </c>
      <c r="H3560" s="52">
        <v>0</v>
      </c>
      <c r="I3560" t="str">
        <f t="shared" si="165"/>
        <v>Alto</v>
      </c>
      <c r="J3560" t="str">
        <f>VLOOKUP(B3560,'De-Para_Estado_Regiao'!$B:$C,2,0)</f>
        <v>Sudeste</v>
      </c>
      <c r="K3560" s="41">
        <f t="shared" si="166"/>
        <v>18074.689999999999</v>
      </c>
      <c r="L3560" s="15">
        <f t="shared" si="167"/>
        <v>0.68200000000000005</v>
      </c>
    </row>
    <row r="3561" spans="1:12" x14ac:dyDescent="0.25">
      <c r="A3561" s="50" t="s">
        <v>343</v>
      </c>
      <c r="B3561" s="50" t="s">
        <v>27</v>
      </c>
      <c r="C3561" s="50">
        <v>3289</v>
      </c>
      <c r="D3561" s="50">
        <v>0.75</v>
      </c>
      <c r="E3561" s="50">
        <v>0.73</v>
      </c>
      <c r="F3561" s="50">
        <v>0.67500000000000004</v>
      </c>
      <c r="G3561" s="51">
        <v>18066.2</v>
      </c>
      <c r="H3561" s="50">
        <v>58</v>
      </c>
      <c r="I3561" t="str">
        <f t="shared" si="165"/>
        <v>Alto</v>
      </c>
      <c r="J3561" t="str">
        <f>VLOOKUP(B3561,'De-Para_Estado_Regiao'!$B:$C,2,0)</f>
        <v>Sudeste</v>
      </c>
      <c r="K3561" s="41">
        <f t="shared" si="166"/>
        <v>18066.2</v>
      </c>
      <c r="L3561" s="15">
        <f t="shared" si="167"/>
        <v>0.73</v>
      </c>
    </row>
    <row r="3562" spans="1:12" x14ac:dyDescent="0.25">
      <c r="A3562" s="50" t="s">
        <v>1422</v>
      </c>
      <c r="B3562" s="50" t="s">
        <v>78</v>
      </c>
      <c r="C3562" s="50">
        <v>739</v>
      </c>
      <c r="D3562" s="50">
        <v>0.71799999999999997</v>
      </c>
      <c r="E3562" s="50">
        <v>0.70799999999999996</v>
      </c>
      <c r="F3562" s="50">
        <v>0.623</v>
      </c>
      <c r="G3562" s="51">
        <v>18058.93</v>
      </c>
      <c r="H3562" s="50">
        <v>4</v>
      </c>
      <c r="I3562" t="str">
        <f t="shared" si="165"/>
        <v>Alto</v>
      </c>
      <c r="J3562" t="str">
        <f>VLOOKUP(B3562,'De-Para_Estado_Regiao'!$B:$C,2,0)</f>
        <v>Sudeste</v>
      </c>
      <c r="K3562" s="41">
        <f t="shared" si="166"/>
        <v>18058.93</v>
      </c>
      <c r="L3562" s="15">
        <f t="shared" si="167"/>
        <v>0.70799999999999996</v>
      </c>
    </row>
    <row r="3563" spans="1:12" x14ac:dyDescent="0.25">
      <c r="A3563" s="52" t="s">
        <v>1645</v>
      </c>
      <c r="B3563" s="52" t="s">
        <v>27</v>
      </c>
      <c r="C3563" s="52">
        <v>364</v>
      </c>
      <c r="D3563" s="52">
        <v>0.68</v>
      </c>
      <c r="E3563" s="52">
        <v>0.64700000000000002</v>
      </c>
      <c r="F3563" s="52">
        <v>0.57799999999999996</v>
      </c>
      <c r="G3563" s="53">
        <v>18043.86</v>
      </c>
      <c r="H3563" s="52">
        <v>8</v>
      </c>
      <c r="I3563" t="str">
        <f t="shared" si="165"/>
        <v>Médio</v>
      </c>
      <c r="J3563" t="str">
        <f>VLOOKUP(B3563,'De-Para_Estado_Regiao'!$B:$C,2,0)</f>
        <v>Sudeste</v>
      </c>
      <c r="K3563" s="41">
        <f t="shared" si="166"/>
        <v>18043.86</v>
      </c>
      <c r="L3563" s="15">
        <f t="shared" si="167"/>
        <v>0.64700000000000002</v>
      </c>
    </row>
    <row r="3564" spans="1:12" x14ac:dyDescent="0.25">
      <c r="A3564" s="52" t="s">
        <v>5085</v>
      </c>
      <c r="B3564" s="52" t="s">
        <v>35</v>
      </c>
      <c r="C3564" s="52">
        <v>112</v>
      </c>
      <c r="D3564" s="52">
        <v>0.7</v>
      </c>
      <c r="E3564" s="52">
        <v>0.68200000000000005</v>
      </c>
      <c r="F3564" s="52">
        <v>0.59699999999999998</v>
      </c>
      <c r="G3564" s="53">
        <v>18039.62</v>
      </c>
      <c r="H3564" s="52">
        <v>3</v>
      </c>
      <c r="I3564" t="str">
        <f t="shared" si="165"/>
        <v>Alto</v>
      </c>
      <c r="J3564" t="str">
        <f>VLOOKUP(B3564,'De-Para_Estado_Regiao'!$B:$C,2,0)</f>
        <v>Sudeste</v>
      </c>
      <c r="K3564" s="41">
        <f t="shared" si="166"/>
        <v>18039.62</v>
      </c>
      <c r="L3564" s="15">
        <f t="shared" si="167"/>
        <v>0.68200000000000005</v>
      </c>
    </row>
    <row r="3565" spans="1:12" x14ac:dyDescent="0.25">
      <c r="A3565" s="50" t="s">
        <v>1642</v>
      </c>
      <c r="B3565" s="50" t="s">
        <v>78</v>
      </c>
      <c r="C3565" s="50">
        <v>505</v>
      </c>
      <c r="D3565" s="50">
        <v>0.71</v>
      </c>
      <c r="E3565" s="50">
        <v>0.72199999999999998</v>
      </c>
      <c r="F3565" s="50">
        <v>0.60399999999999998</v>
      </c>
      <c r="G3565" s="51">
        <v>18035.849999999999</v>
      </c>
      <c r="H3565" s="50">
        <v>21</v>
      </c>
      <c r="I3565" t="str">
        <f t="shared" si="165"/>
        <v>Alto</v>
      </c>
      <c r="J3565" t="str">
        <f>VLOOKUP(B3565,'De-Para_Estado_Regiao'!$B:$C,2,0)</f>
        <v>Sudeste</v>
      </c>
      <c r="K3565" s="41">
        <f t="shared" si="166"/>
        <v>18035.849999999999</v>
      </c>
      <c r="L3565" s="15">
        <f t="shared" si="167"/>
        <v>0.72199999999999998</v>
      </c>
    </row>
    <row r="3566" spans="1:12" x14ac:dyDescent="0.25">
      <c r="A3566" s="50" t="s">
        <v>5144</v>
      </c>
      <c r="B3566" s="50" t="s">
        <v>35</v>
      </c>
      <c r="C3566" s="50">
        <v>142</v>
      </c>
      <c r="D3566" s="50">
        <v>0.72499999999999998</v>
      </c>
      <c r="E3566" s="50">
        <v>0.68700000000000006</v>
      </c>
      <c r="F3566" s="50">
        <v>0.63200000000000001</v>
      </c>
      <c r="G3566" s="51">
        <v>18025.71</v>
      </c>
      <c r="H3566" s="50">
        <v>2</v>
      </c>
      <c r="I3566" t="str">
        <f t="shared" si="165"/>
        <v>Alto</v>
      </c>
      <c r="J3566" t="str">
        <f>VLOOKUP(B3566,'De-Para_Estado_Regiao'!$B:$C,2,0)</f>
        <v>Sudeste</v>
      </c>
      <c r="K3566" s="41">
        <f t="shared" si="166"/>
        <v>18025.71</v>
      </c>
      <c r="L3566" s="15">
        <f t="shared" si="167"/>
        <v>0.68700000000000006</v>
      </c>
    </row>
    <row r="3567" spans="1:12" x14ac:dyDescent="0.25">
      <c r="A3567" s="52" t="s">
        <v>1709</v>
      </c>
      <c r="B3567" s="52" t="s">
        <v>35</v>
      </c>
      <c r="C3567" s="52">
        <v>515</v>
      </c>
      <c r="D3567" s="52">
        <v>0.68</v>
      </c>
      <c r="E3567" s="52">
        <v>0.65400000000000003</v>
      </c>
      <c r="F3567" s="52">
        <v>0.55800000000000005</v>
      </c>
      <c r="G3567" s="53">
        <v>17990.66</v>
      </c>
      <c r="H3567" s="52">
        <v>1</v>
      </c>
      <c r="I3567" t="str">
        <f t="shared" si="165"/>
        <v>Médio</v>
      </c>
      <c r="J3567" t="str">
        <f>VLOOKUP(B3567,'De-Para_Estado_Regiao'!$B:$C,2,0)</f>
        <v>Sudeste</v>
      </c>
      <c r="K3567" s="41">
        <f t="shared" si="166"/>
        <v>17990.66</v>
      </c>
      <c r="L3567" s="15">
        <f t="shared" si="167"/>
        <v>0.65400000000000003</v>
      </c>
    </row>
    <row r="3568" spans="1:12" x14ac:dyDescent="0.25">
      <c r="A3568" s="52" t="s">
        <v>612</v>
      </c>
      <c r="B3568" s="52" t="s">
        <v>35</v>
      </c>
      <c r="C3568" s="52">
        <v>1280</v>
      </c>
      <c r="D3568" s="52">
        <v>0.69</v>
      </c>
      <c r="E3568" s="52">
        <v>0.68300000000000005</v>
      </c>
      <c r="F3568" s="52">
        <v>0.57599999999999996</v>
      </c>
      <c r="G3568" s="53">
        <v>17990.169999999998</v>
      </c>
      <c r="H3568" s="52">
        <v>26</v>
      </c>
      <c r="I3568" t="str">
        <f t="shared" si="165"/>
        <v>Médio</v>
      </c>
      <c r="J3568" t="str">
        <f>VLOOKUP(B3568,'De-Para_Estado_Regiao'!$B:$C,2,0)</f>
        <v>Sudeste</v>
      </c>
      <c r="K3568" s="41">
        <f t="shared" si="166"/>
        <v>17990.169999999998</v>
      </c>
      <c r="L3568" s="15">
        <f t="shared" si="167"/>
        <v>0.68300000000000005</v>
      </c>
    </row>
    <row r="3569" spans="1:12" x14ac:dyDescent="0.25">
      <c r="A3569" s="50" t="s">
        <v>1129</v>
      </c>
      <c r="B3569" s="50" t="s">
        <v>27</v>
      </c>
      <c r="C3569" s="50">
        <v>205</v>
      </c>
      <c r="D3569" s="50">
        <v>0.71</v>
      </c>
      <c r="E3569" s="50">
        <v>0.68400000000000005</v>
      </c>
      <c r="F3569" s="50">
        <v>0.63400000000000001</v>
      </c>
      <c r="G3569" s="51">
        <v>17968.98</v>
      </c>
      <c r="H3569" s="50">
        <v>4</v>
      </c>
      <c r="I3569" t="str">
        <f t="shared" si="165"/>
        <v>Alto</v>
      </c>
      <c r="J3569" t="str">
        <f>VLOOKUP(B3569,'De-Para_Estado_Regiao'!$B:$C,2,0)</f>
        <v>Sudeste</v>
      </c>
      <c r="K3569" s="41">
        <f t="shared" si="166"/>
        <v>17968.98</v>
      </c>
      <c r="L3569" s="15">
        <f t="shared" si="167"/>
        <v>0.68400000000000005</v>
      </c>
    </row>
    <row r="3570" spans="1:12" x14ac:dyDescent="0.25">
      <c r="A3570" s="52" t="s">
        <v>4960</v>
      </c>
      <c r="B3570" s="52" t="s">
        <v>35</v>
      </c>
      <c r="C3570" s="52">
        <v>40</v>
      </c>
      <c r="D3570" s="52">
        <v>0.68</v>
      </c>
      <c r="E3570" s="52">
        <v>0.64100000000000001</v>
      </c>
      <c r="F3570" s="52">
        <v>0.60799999999999998</v>
      </c>
      <c r="G3570" s="53">
        <v>17958.439999999999</v>
      </c>
      <c r="H3570" s="52">
        <v>3</v>
      </c>
      <c r="I3570" t="str">
        <f t="shared" si="165"/>
        <v>Médio</v>
      </c>
      <c r="J3570" t="str">
        <f>VLOOKUP(B3570,'De-Para_Estado_Regiao'!$B:$C,2,0)</f>
        <v>Sudeste</v>
      </c>
      <c r="K3570" s="41">
        <f t="shared" si="166"/>
        <v>17958.439999999999</v>
      </c>
      <c r="L3570" s="15">
        <f t="shared" si="167"/>
        <v>0.64100000000000001</v>
      </c>
    </row>
    <row r="3571" spans="1:12" x14ac:dyDescent="0.25">
      <c r="A3571" s="50" t="s">
        <v>796</v>
      </c>
      <c r="B3571" s="50" t="s">
        <v>27</v>
      </c>
      <c r="C3571" s="50">
        <v>324</v>
      </c>
      <c r="D3571" s="50">
        <v>0.7</v>
      </c>
      <c r="E3571" s="50">
        <v>0.65400000000000003</v>
      </c>
      <c r="F3571" s="50">
        <v>0.63700000000000001</v>
      </c>
      <c r="G3571" s="51">
        <v>17953.89</v>
      </c>
      <c r="H3571" s="50">
        <v>5</v>
      </c>
      <c r="I3571" t="str">
        <f t="shared" si="165"/>
        <v>Alto</v>
      </c>
      <c r="J3571" t="str">
        <f>VLOOKUP(B3571,'De-Para_Estado_Regiao'!$B:$C,2,0)</f>
        <v>Sudeste</v>
      </c>
      <c r="K3571" s="41">
        <f t="shared" si="166"/>
        <v>17953.89</v>
      </c>
      <c r="L3571" s="15">
        <f t="shared" si="167"/>
        <v>0.65400000000000003</v>
      </c>
    </row>
    <row r="3572" spans="1:12" x14ac:dyDescent="0.25">
      <c r="A3572" s="52" t="s">
        <v>1487</v>
      </c>
      <c r="B3572" s="52" t="s">
        <v>27</v>
      </c>
      <c r="C3572" s="52">
        <v>205</v>
      </c>
      <c r="D3572" s="52">
        <v>0.76</v>
      </c>
      <c r="E3572" s="52">
        <v>0.73199999999999998</v>
      </c>
      <c r="F3572" s="52">
        <v>0.71799999999999997</v>
      </c>
      <c r="G3572" s="53">
        <v>17950.689999999999</v>
      </c>
      <c r="H3572" s="52">
        <v>4</v>
      </c>
      <c r="I3572" t="str">
        <f t="shared" si="165"/>
        <v>Alto</v>
      </c>
      <c r="J3572" t="str">
        <f>VLOOKUP(B3572,'De-Para_Estado_Regiao'!$B:$C,2,0)</f>
        <v>Sudeste</v>
      </c>
      <c r="K3572" s="41">
        <f t="shared" si="166"/>
        <v>17950.689999999999</v>
      </c>
      <c r="L3572" s="15">
        <f t="shared" si="167"/>
        <v>0.73199999999999998</v>
      </c>
    </row>
    <row r="3573" spans="1:12" x14ac:dyDescent="0.25">
      <c r="A3573" s="52" t="s">
        <v>1756</v>
      </c>
      <c r="B3573" s="52" t="s">
        <v>35</v>
      </c>
      <c r="C3573" s="52">
        <v>608</v>
      </c>
      <c r="D3573" s="52">
        <v>0.64800000000000002</v>
      </c>
      <c r="E3573" s="52">
        <v>0.64100000000000001</v>
      </c>
      <c r="F3573" s="52">
        <v>0.51300000000000001</v>
      </c>
      <c r="G3573" s="53">
        <v>17948.79</v>
      </c>
      <c r="H3573" s="52">
        <v>18</v>
      </c>
      <c r="I3573" t="str">
        <f t="shared" si="165"/>
        <v>Médio</v>
      </c>
      <c r="J3573" t="str">
        <f>VLOOKUP(B3573,'De-Para_Estado_Regiao'!$B:$C,2,0)</f>
        <v>Sudeste</v>
      </c>
      <c r="K3573" s="41">
        <f t="shared" si="166"/>
        <v>17948.79</v>
      </c>
      <c r="L3573" s="15">
        <f t="shared" si="167"/>
        <v>0.64100000000000001</v>
      </c>
    </row>
    <row r="3574" spans="1:12" x14ac:dyDescent="0.25">
      <c r="A3574" s="52" t="s">
        <v>5185</v>
      </c>
      <c r="B3574" s="52" t="s">
        <v>27</v>
      </c>
      <c r="C3574" s="52">
        <v>145</v>
      </c>
      <c r="D3574" s="52">
        <v>0.747</v>
      </c>
      <c r="E3574" s="52">
        <v>0.71099999999999997</v>
      </c>
      <c r="F3574" s="52">
        <v>0.71199999999999997</v>
      </c>
      <c r="G3574" s="53">
        <v>17926.03</v>
      </c>
      <c r="H3574" s="52">
        <v>3</v>
      </c>
      <c r="I3574" t="str">
        <f t="shared" si="165"/>
        <v>Alto</v>
      </c>
      <c r="J3574" t="str">
        <f>VLOOKUP(B3574,'De-Para_Estado_Regiao'!$B:$C,2,0)</f>
        <v>Sudeste</v>
      </c>
      <c r="K3574" s="41">
        <f t="shared" si="166"/>
        <v>17926.03</v>
      </c>
      <c r="L3574" s="15">
        <f t="shared" si="167"/>
        <v>0.71099999999999997</v>
      </c>
    </row>
    <row r="3575" spans="1:12" x14ac:dyDescent="0.25">
      <c r="A3575" s="50" t="s">
        <v>5107</v>
      </c>
      <c r="B3575" s="50" t="s">
        <v>35</v>
      </c>
      <c r="C3575" s="50">
        <v>69</v>
      </c>
      <c r="D3575" s="50">
        <v>0.68500000000000005</v>
      </c>
      <c r="E3575" s="50">
        <v>0.66</v>
      </c>
      <c r="F3575" s="50">
        <v>0.57599999999999996</v>
      </c>
      <c r="G3575" s="51">
        <v>17905.580000000002</v>
      </c>
      <c r="H3575" s="50">
        <v>3</v>
      </c>
      <c r="I3575" t="str">
        <f t="shared" si="165"/>
        <v>Médio</v>
      </c>
      <c r="J3575" t="str">
        <f>VLOOKUP(B3575,'De-Para_Estado_Regiao'!$B:$C,2,0)</f>
        <v>Sudeste</v>
      </c>
      <c r="K3575" s="41">
        <f t="shared" si="166"/>
        <v>17905.580000000002</v>
      </c>
      <c r="L3575" s="15">
        <f t="shared" si="167"/>
        <v>0.66</v>
      </c>
    </row>
    <row r="3576" spans="1:12" x14ac:dyDescent="0.25">
      <c r="A3576" s="50" t="s">
        <v>3666</v>
      </c>
      <c r="B3576" s="50" t="s">
        <v>35</v>
      </c>
      <c r="C3576" s="50">
        <v>256</v>
      </c>
      <c r="D3576" s="50">
        <v>0.67</v>
      </c>
      <c r="E3576" s="50">
        <v>0.65300000000000002</v>
      </c>
      <c r="F3576" s="50">
        <v>0.56899999999999995</v>
      </c>
      <c r="G3576" s="51">
        <v>17875.05</v>
      </c>
      <c r="H3576" s="50">
        <v>6</v>
      </c>
      <c r="I3576" t="str">
        <f t="shared" si="165"/>
        <v>Médio</v>
      </c>
      <c r="J3576" t="str">
        <f>VLOOKUP(B3576,'De-Para_Estado_Regiao'!$B:$C,2,0)</f>
        <v>Sudeste</v>
      </c>
      <c r="K3576" s="41">
        <f t="shared" si="166"/>
        <v>17875.05</v>
      </c>
      <c r="L3576" s="15">
        <f t="shared" si="167"/>
        <v>0.65300000000000002</v>
      </c>
    </row>
    <row r="3577" spans="1:12" x14ac:dyDescent="0.25">
      <c r="A3577" s="52" t="s">
        <v>2441</v>
      </c>
      <c r="B3577" s="52" t="s">
        <v>78</v>
      </c>
      <c r="C3577" s="52">
        <v>396</v>
      </c>
      <c r="D3577" s="52">
        <v>0.66</v>
      </c>
      <c r="E3577" s="52">
        <v>0.65800000000000003</v>
      </c>
      <c r="F3577" s="52">
        <v>0.54400000000000004</v>
      </c>
      <c r="G3577" s="53">
        <v>17863.8</v>
      </c>
      <c r="H3577" s="52">
        <v>8</v>
      </c>
      <c r="I3577" t="str">
        <f t="shared" si="165"/>
        <v>Médio</v>
      </c>
      <c r="J3577" t="str">
        <f>VLOOKUP(B3577,'De-Para_Estado_Regiao'!$B:$C,2,0)</f>
        <v>Sudeste</v>
      </c>
      <c r="K3577" s="41">
        <f t="shared" si="166"/>
        <v>17863.8</v>
      </c>
      <c r="L3577" s="15">
        <f t="shared" si="167"/>
        <v>0.65800000000000003</v>
      </c>
    </row>
    <row r="3578" spans="1:12" x14ac:dyDescent="0.25">
      <c r="A3578" s="52" t="s">
        <v>1000</v>
      </c>
      <c r="B3578" s="52" t="s">
        <v>30</v>
      </c>
      <c r="C3578" s="52">
        <v>1321</v>
      </c>
      <c r="D3578" s="52">
        <v>0.71299999999999997</v>
      </c>
      <c r="E3578" s="52">
        <v>0.69599999999999995</v>
      </c>
      <c r="F3578" s="52">
        <v>0.64600000000000002</v>
      </c>
      <c r="G3578" s="53">
        <v>17839.009999999998</v>
      </c>
      <c r="H3578" s="52">
        <v>18</v>
      </c>
      <c r="I3578" t="str">
        <f t="shared" si="165"/>
        <v>Alto</v>
      </c>
      <c r="J3578" t="str">
        <f>VLOOKUP(B3578,'De-Para_Estado_Regiao'!$B:$C,2,0)</f>
        <v>Sudeste</v>
      </c>
      <c r="K3578" s="41">
        <f t="shared" si="166"/>
        <v>17839.009999999998</v>
      </c>
      <c r="L3578" s="15">
        <f t="shared" si="167"/>
        <v>0.69599999999999995</v>
      </c>
    </row>
    <row r="3579" spans="1:12" x14ac:dyDescent="0.25">
      <c r="A3579" s="52" t="s">
        <v>2612</v>
      </c>
      <c r="B3579" s="52" t="s">
        <v>35</v>
      </c>
      <c r="C3579" s="52">
        <v>380</v>
      </c>
      <c r="D3579" s="52">
        <v>0.68</v>
      </c>
      <c r="E3579" s="52">
        <v>0.67200000000000004</v>
      </c>
      <c r="F3579" s="52">
        <v>0.55400000000000005</v>
      </c>
      <c r="G3579" s="53">
        <v>17817.689999999999</v>
      </c>
      <c r="H3579" s="52">
        <v>3</v>
      </c>
      <c r="I3579" t="str">
        <f t="shared" si="165"/>
        <v>Médio</v>
      </c>
      <c r="J3579" t="str">
        <f>VLOOKUP(B3579,'De-Para_Estado_Regiao'!$B:$C,2,0)</f>
        <v>Sudeste</v>
      </c>
      <c r="K3579" s="41">
        <f t="shared" si="166"/>
        <v>17817.689999999999</v>
      </c>
      <c r="L3579" s="15">
        <f t="shared" si="167"/>
        <v>0.67200000000000004</v>
      </c>
    </row>
    <row r="3580" spans="1:12" x14ac:dyDescent="0.25">
      <c r="A3580" s="50" t="s">
        <v>5288</v>
      </c>
      <c r="B3580" s="50" t="s">
        <v>27</v>
      </c>
      <c r="C3580" s="50">
        <v>83</v>
      </c>
      <c r="D3580" s="50">
        <v>0.72099999999999997</v>
      </c>
      <c r="E3580" s="50">
        <v>0.66100000000000003</v>
      </c>
      <c r="F3580" s="50">
        <v>0.70099999999999996</v>
      </c>
      <c r="G3580" s="51">
        <v>17800.82</v>
      </c>
      <c r="H3580" s="50">
        <v>3</v>
      </c>
      <c r="I3580" t="str">
        <f t="shared" si="165"/>
        <v>Alto</v>
      </c>
      <c r="J3580" t="str">
        <f>VLOOKUP(B3580,'De-Para_Estado_Regiao'!$B:$C,2,0)</f>
        <v>Sudeste</v>
      </c>
      <c r="K3580" s="41">
        <f t="shared" si="166"/>
        <v>17800.82</v>
      </c>
      <c r="L3580" s="15">
        <f t="shared" si="167"/>
        <v>0.66100000000000003</v>
      </c>
    </row>
    <row r="3581" spans="1:12" x14ac:dyDescent="0.25">
      <c r="A3581" s="50" t="s">
        <v>5309</v>
      </c>
      <c r="B3581" s="50" t="s">
        <v>35</v>
      </c>
      <c r="C3581" s="50">
        <v>65</v>
      </c>
      <c r="D3581" s="50">
        <v>0.66</v>
      </c>
      <c r="E3581" s="50">
        <v>0.65700000000000003</v>
      </c>
      <c r="F3581" s="50">
        <v>0.51200000000000001</v>
      </c>
      <c r="G3581" s="51">
        <v>17788.900000000001</v>
      </c>
      <c r="H3581" s="50">
        <v>2</v>
      </c>
      <c r="I3581" t="str">
        <f t="shared" si="165"/>
        <v>Médio</v>
      </c>
      <c r="J3581" t="str">
        <f>VLOOKUP(B3581,'De-Para_Estado_Regiao'!$B:$C,2,0)</f>
        <v>Sudeste</v>
      </c>
      <c r="K3581" s="41">
        <f t="shared" si="166"/>
        <v>17788.900000000001</v>
      </c>
      <c r="L3581" s="15">
        <f t="shared" si="167"/>
        <v>0.65700000000000003</v>
      </c>
    </row>
    <row r="3582" spans="1:12" x14ac:dyDescent="0.25">
      <c r="A3582" s="52" t="s">
        <v>2634</v>
      </c>
      <c r="B3582" s="52" t="s">
        <v>78</v>
      </c>
      <c r="C3582" s="52">
        <v>248</v>
      </c>
      <c r="D3582" s="52">
        <v>0.69599999999999995</v>
      </c>
      <c r="E3582" s="52">
        <v>0.66800000000000004</v>
      </c>
      <c r="F3582" s="52">
        <v>0.61199999999999999</v>
      </c>
      <c r="G3582" s="53">
        <v>17775.240000000002</v>
      </c>
      <c r="H3582" s="52">
        <v>8</v>
      </c>
      <c r="I3582" t="str">
        <f t="shared" si="165"/>
        <v>Médio</v>
      </c>
      <c r="J3582" t="str">
        <f>VLOOKUP(B3582,'De-Para_Estado_Regiao'!$B:$C,2,0)</f>
        <v>Sudeste</v>
      </c>
      <c r="K3582" s="41">
        <f t="shared" si="166"/>
        <v>17775.240000000002</v>
      </c>
      <c r="L3582" s="15">
        <f t="shared" si="167"/>
        <v>0.66800000000000004</v>
      </c>
    </row>
    <row r="3583" spans="1:12" x14ac:dyDescent="0.25">
      <c r="A3583" s="50" t="s">
        <v>508</v>
      </c>
      <c r="B3583" s="50" t="s">
        <v>27</v>
      </c>
      <c r="C3583" s="50">
        <v>1576</v>
      </c>
      <c r="D3583" s="50">
        <v>0.76300000000000001</v>
      </c>
      <c r="E3583" s="50">
        <v>0.749</v>
      </c>
      <c r="F3583" s="50">
        <v>0.70799999999999996</v>
      </c>
      <c r="G3583" s="51">
        <v>17767.62</v>
      </c>
      <c r="H3583" s="50">
        <v>25</v>
      </c>
      <c r="I3583" t="str">
        <f t="shared" si="165"/>
        <v>Alto</v>
      </c>
      <c r="J3583" t="str">
        <f>VLOOKUP(B3583,'De-Para_Estado_Regiao'!$B:$C,2,0)</f>
        <v>Sudeste</v>
      </c>
      <c r="K3583" s="41">
        <f t="shared" si="166"/>
        <v>17767.62</v>
      </c>
      <c r="L3583" s="15">
        <f t="shared" si="167"/>
        <v>0.749</v>
      </c>
    </row>
    <row r="3584" spans="1:12" x14ac:dyDescent="0.25">
      <c r="A3584" s="52" t="s">
        <v>1314</v>
      </c>
      <c r="B3584" s="52" t="s">
        <v>27</v>
      </c>
      <c r="C3584" s="52">
        <v>336</v>
      </c>
      <c r="D3584" s="52">
        <v>0.74299999999999999</v>
      </c>
      <c r="E3584" s="52">
        <v>0.72</v>
      </c>
      <c r="F3584" s="52">
        <v>0.67600000000000005</v>
      </c>
      <c r="G3584" s="53">
        <v>17767.27</v>
      </c>
      <c r="H3584" s="52">
        <v>6</v>
      </c>
      <c r="I3584" t="str">
        <f t="shared" si="165"/>
        <v>Alto</v>
      </c>
      <c r="J3584" t="str">
        <f>VLOOKUP(B3584,'De-Para_Estado_Regiao'!$B:$C,2,0)</f>
        <v>Sudeste</v>
      </c>
      <c r="K3584" s="41">
        <f t="shared" si="166"/>
        <v>17767.27</v>
      </c>
      <c r="L3584" s="15">
        <f t="shared" si="167"/>
        <v>0.72</v>
      </c>
    </row>
    <row r="3585" spans="1:12" x14ac:dyDescent="0.25">
      <c r="A3585" s="50" t="s">
        <v>2969</v>
      </c>
      <c r="B3585" s="50" t="s">
        <v>27</v>
      </c>
      <c r="C3585" s="50">
        <v>260</v>
      </c>
      <c r="D3585" s="50">
        <v>0.73799999999999999</v>
      </c>
      <c r="E3585" s="50">
        <v>0.71</v>
      </c>
      <c r="F3585" s="50">
        <v>0.68400000000000005</v>
      </c>
      <c r="G3585" s="51">
        <v>17755.46</v>
      </c>
      <c r="H3585" s="50">
        <v>5</v>
      </c>
      <c r="I3585" t="str">
        <f t="shared" si="165"/>
        <v>Alto</v>
      </c>
      <c r="J3585" t="str">
        <f>VLOOKUP(B3585,'De-Para_Estado_Regiao'!$B:$C,2,0)</f>
        <v>Sudeste</v>
      </c>
      <c r="K3585" s="41">
        <f t="shared" si="166"/>
        <v>17755.46</v>
      </c>
      <c r="L3585" s="15">
        <f t="shared" si="167"/>
        <v>0.71</v>
      </c>
    </row>
    <row r="3586" spans="1:12" x14ac:dyDescent="0.25">
      <c r="A3586" s="50" t="s">
        <v>3496</v>
      </c>
      <c r="B3586" s="50" t="s">
        <v>35</v>
      </c>
      <c r="C3586" s="50">
        <v>306</v>
      </c>
      <c r="D3586" s="50">
        <v>0.69</v>
      </c>
      <c r="E3586" s="50">
        <v>0.66</v>
      </c>
      <c r="F3586" s="50">
        <v>0.57399999999999995</v>
      </c>
      <c r="G3586" s="51">
        <v>17753.400000000001</v>
      </c>
      <c r="H3586" s="50">
        <v>6</v>
      </c>
      <c r="I3586" t="str">
        <f t="shared" ref="I3586:I3649" si="168">IF(D3586&lt;0.55,"Baixo",IF(D3586&lt;0.7,"Médio",IF(D3586&lt;0.8,"Alto","Muito Alto")))</f>
        <v>Médio</v>
      </c>
      <c r="J3586" t="str">
        <f>VLOOKUP(B3586,'De-Para_Estado_Regiao'!$B:$C,2,0)</f>
        <v>Sudeste</v>
      </c>
      <c r="K3586" s="41">
        <f t="shared" si="166"/>
        <v>17753.400000000001</v>
      </c>
      <c r="L3586" s="15">
        <f t="shared" si="167"/>
        <v>0.66</v>
      </c>
    </row>
    <row r="3587" spans="1:12" x14ac:dyDescent="0.25">
      <c r="A3587" s="52" t="s">
        <v>789</v>
      </c>
      <c r="B3587" s="52" t="s">
        <v>35</v>
      </c>
      <c r="C3587" s="52">
        <v>432</v>
      </c>
      <c r="D3587" s="52">
        <v>0.69099999999999995</v>
      </c>
      <c r="E3587" s="52">
        <v>0.69699999999999995</v>
      </c>
      <c r="F3587" s="52">
        <v>0.56699999999999995</v>
      </c>
      <c r="G3587" s="53">
        <v>17706.77</v>
      </c>
      <c r="H3587" s="52">
        <v>11</v>
      </c>
      <c r="I3587" t="str">
        <f t="shared" si="168"/>
        <v>Médio</v>
      </c>
      <c r="J3587" t="str">
        <f>VLOOKUP(B3587,'De-Para_Estado_Regiao'!$B:$C,2,0)</f>
        <v>Sudeste</v>
      </c>
      <c r="K3587" s="41">
        <f t="shared" ref="K3587:K3650" si="169">G3587</f>
        <v>17706.77</v>
      </c>
      <c r="L3587" s="15">
        <f t="shared" ref="L3587:L3650" si="170">E3587</f>
        <v>0.69699999999999995</v>
      </c>
    </row>
    <row r="3588" spans="1:12" x14ac:dyDescent="0.25">
      <c r="A3588" s="50" t="s">
        <v>5116</v>
      </c>
      <c r="B3588" s="50" t="s">
        <v>27</v>
      </c>
      <c r="C3588" s="50">
        <v>164</v>
      </c>
      <c r="D3588" s="50">
        <v>0.74099999999999999</v>
      </c>
      <c r="E3588" s="50">
        <v>0.68500000000000005</v>
      </c>
      <c r="F3588" s="50">
        <v>0.69099999999999995</v>
      </c>
      <c r="G3588" s="51">
        <v>17702.09</v>
      </c>
      <c r="H3588" s="50">
        <v>2</v>
      </c>
      <c r="I3588" t="str">
        <f t="shared" si="168"/>
        <v>Alto</v>
      </c>
      <c r="J3588" t="str">
        <f>VLOOKUP(B3588,'De-Para_Estado_Regiao'!$B:$C,2,0)</f>
        <v>Sudeste</v>
      </c>
      <c r="K3588" s="41">
        <f t="shared" si="169"/>
        <v>17702.09</v>
      </c>
      <c r="L3588" s="15">
        <f t="shared" si="170"/>
        <v>0.68500000000000005</v>
      </c>
    </row>
    <row r="3589" spans="1:12" x14ac:dyDescent="0.25">
      <c r="A3589" s="52" t="s">
        <v>1257</v>
      </c>
      <c r="B3589" s="52" t="s">
        <v>27</v>
      </c>
      <c r="C3589" s="52">
        <v>278</v>
      </c>
      <c r="D3589" s="52">
        <v>0.78</v>
      </c>
      <c r="E3589" s="52">
        <v>0.75</v>
      </c>
      <c r="F3589" s="52">
        <v>0.71599999999999997</v>
      </c>
      <c r="G3589" s="53">
        <v>17688.07</v>
      </c>
      <c r="H3589" s="52">
        <v>3</v>
      </c>
      <c r="I3589" t="str">
        <f t="shared" si="168"/>
        <v>Alto</v>
      </c>
      <c r="J3589" t="str">
        <f>VLOOKUP(B3589,'De-Para_Estado_Regiao'!$B:$C,2,0)</f>
        <v>Sudeste</v>
      </c>
      <c r="K3589" s="41">
        <f t="shared" si="169"/>
        <v>17688.07</v>
      </c>
      <c r="L3589" s="15">
        <f t="shared" si="170"/>
        <v>0.75</v>
      </c>
    </row>
    <row r="3590" spans="1:12" x14ac:dyDescent="0.25">
      <c r="A3590" s="50" t="s">
        <v>3256</v>
      </c>
      <c r="B3590" s="50" t="s">
        <v>27</v>
      </c>
      <c r="C3590" s="50">
        <v>226</v>
      </c>
      <c r="D3590" s="50">
        <v>0.71299999999999997</v>
      </c>
      <c r="E3590" s="50">
        <v>0.70099999999999996</v>
      </c>
      <c r="F3590" s="50">
        <v>0.63600000000000001</v>
      </c>
      <c r="G3590" s="51">
        <v>17638.77</v>
      </c>
      <c r="H3590" s="50">
        <v>0</v>
      </c>
      <c r="I3590" t="str">
        <f t="shared" si="168"/>
        <v>Alto</v>
      </c>
      <c r="J3590" t="str">
        <f>VLOOKUP(B3590,'De-Para_Estado_Regiao'!$B:$C,2,0)</f>
        <v>Sudeste</v>
      </c>
      <c r="K3590" s="41">
        <f t="shared" si="169"/>
        <v>17638.77</v>
      </c>
      <c r="L3590" s="15">
        <f t="shared" si="170"/>
        <v>0.70099999999999996</v>
      </c>
    </row>
    <row r="3591" spans="1:12" x14ac:dyDescent="0.25">
      <c r="A3591" s="50" t="s">
        <v>3200</v>
      </c>
      <c r="B3591" s="50" t="s">
        <v>78</v>
      </c>
      <c r="C3591" s="50">
        <v>395</v>
      </c>
      <c r="D3591" s="50">
        <v>0.63700000000000001</v>
      </c>
      <c r="E3591" s="50">
        <v>0.65800000000000003</v>
      </c>
      <c r="F3591" s="50">
        <v>0.49299999999999999</v>
      </c>
      <c r="G3591" s="51">
        <v>17627.349999999999</v>
      </c>
      <c r="H3591" s="50">
        <v>13</v>
      </c>
      <c r="I3591" t="str">
        <f t="shared" si="168"/>
        <v>Médio</v>
      </c>
      <c r="J3591" t="str">
        <f>VLOOKUP(B3591,'De-Para_Estado_Regiao'!$B:$C,2,0)</f>
        <v>Sudeste</v>
      </c>
      <c r="K3591" s="41">
        <f t="shared" si="169"/>
        <v>17627.349999999999</v>
      </c>
      <c r="L3591" s="15">
        <f t="shared" si="170"/>
        <v>0.65800000000000003</v>
      </c>
    </row>
    <row r="3592" spans="1:12" x14ac:dyDescent="0.25">
      <c r="A3592" s="50" t="s">
        <v>1322</v>
      </c>
      <c r="B3592" s="50" t="s">
        <v>35</v>
      </c>
      <c r="C3592" s="50">
        <v>759</v>
      </c>
      <c r="D3592" s="50">
        <v>0.72499999999999998</v>
      </c>
      <c r="E3592" s="50">
        <v>0.70299999999999996</v>
      </c>
      <c r="F3592" s="50">
        <v>0.629</v>
      </c>
      <c r="G3592" s="51">
        <v>17599.27</v>
      </c>
      <c r="H3592" s="50">
        <v>17</v>
      </c>
      <c r="I3592" t="str">
        <f t="shared" si="168"/>
        <v>Alto</v>
      </c>
      <c r="J3592" t="str">
        <f>VLOOKUP(B3592,'De-Para_Estado_Regiao'!$B:$C,2,0)</f>
        <v>Sudeste</v>
      </c>
      <c r="K3592" s="41">
        <f t="shared" si="169"/>
        <v>17599.27</v>
      </c>
      <c r="L3592" s="15">
        <f t="shared" si="170"/>
        <v>0.70299999999999996</v>
      </c>
    </row>
    <row r="3593" spans="1:12" x14ac:dyDescent="0.25">
      <c r="A3593" s="52" t="s">
        <v>1819</v>
      </c>
      <c r="B3593" s="52" t="s">
        <v>78</v>
      </c>
      <c r="C3593" s="52">
        <v>733</v>
      </c>
      <c r="D3593" s="52">
        <v>0.66700000000000004</v>
      </c>
      <c r="E3593" s="52">
        <v>0.67900000000000005</v>
      </c>
      <c r="F3593" s="52">
        <v>0.53500000000000003</v>
      </c>
      <c r="G3593" s="53">
        <v>17598.86</v>
      </c>
      <c r="H3593" s="52">
        <v>29</v>
      </c>
      <c r="I3593" t="str">
        <f t="shared" si="168"/>
        <v>Médio</v>
      </c>
      <c r="J3593" t="str">
        <f>VLOOKUP(B3593,'De-Para_Estado_Regiao'!$B:$C,2,0)</f>
        <v>Sudeste</v>
      </c>
      <c r="K3593" s="41">
        <f t="shared" si="169"/>
        <v>17598.86</v>
      </c>
      <c r="L3593" s="15">
        <f t="shared" si="170"/>
        <v>0.67900000000000005</v>
      </c>
    </row>
    <row r="3594" spans="1:12" x14ac:dyDescent="0.25">
      <c r="A3594" s="50" t="s">
        <v>1807</v>
      </c>
      <c r="B3594" s="50" t="s">
        <v>35</v>
      </c>
      <c r="C3594" s="50">
        <v>617</v>
      </c>
      <c r="D3594" s="50">
        <v>0.69</v>
      </c>
      <c r="E3594" s="50">
        <v>0.68</v>
      </c>
      <c r="F3594" s="50">
        <v>0.60199999999999998</v>
      </c>
      <c r="G3594" s="51">
        <v>17542.650000000001</v>
      </c>
      <c r="H3594" s="50">
        <v>4</v>
      </c>
      <c r="I3594" t="str">
        <f t="shared" si="168"/>
        <v>Médio</v>
      </c>
      <c r="J3594" t="str">
        <f>VLOOKUP(B3594,'De-Para_Estado_Regiao'!$B:$C,2,0)</f>
        <v>Sudeste</v>
      </c>
      <c r="K3594" s="41">
        <f t="shared" si="169"/>
        <v>17542.650000000001</v>
      </c>
      <c r="L3594" s="15">
        <f t="shared" si="170"/>
        <v>0.68</v>
      </c>
    </row>
    <row r="3595" spans="1:12" x14ac:dyDescent="0.25">
      <c r="A3595" s="50" t="s">
        <v>429</v>
      </c>
      <c r="B3595" s="50" t="s">
        <v>27</v>
      </c>
      <c r="C3595" s="50">
        <v>2134</v>
      </c>
      <c r="D3595" s="50">
        <v>0.72099999999999997</v>
      </c>
      <c r="E3595" s="50">
        <v>0.67500000000000004</v>
      </c>
      <c r="F3595" s="50">
        <v>0.67100000000000004</v>
      </c>
      <c r="G3595" s="51">
        <v>17535.990000000002</v>
      </c>
      <c r="H3595" s="50">
        <v>48</v>
      </c>
      <c r="I3595" t="str">
        <f t="shared" si="168"/>
        <v>Alto</v>
      </c>
      <c r="J3595" t="str">
        <f>VLOOKUP(B3595,'De-Para_Estado_Regiao'!$B:$C,2,0)</f>
        <v>Sudeste</v>
      </c>
      <c r="K3595" s="41">
        <f t="shared" si="169"/>
        <v>17535.990000000002</v>
      </c>
      <c r="L3595" s="15">
        <f t="shared" si="170"/>
        <v>0.67500000000000004</v>
      </c>
    </row>
    <row r="3596" spans="1:12" x14ac:dyDescent="0.25">
      <c r="A3596" s="52" t="s">
        <v>2027</v>
      </c>
      <c r="B3596" s="52" t="s">
        <v>35</v>
      </c>
      <c r="C3596" s="52">
        <v>314</v>
      </c>
      <c r="D3596" s="52">
        <v>0.60399999999999998</v>
      </c>
      <c r="E3596" s="52">
        <v>0.57899999999999996</v>
      </c>
      <c r="F3596" s="52">
        <v>0.48199999999999998</v>
      </c>
      <c r="G3596" s="53">
        <v>17523.259999999998</v>
      </c>
      <c r="H3596" s="52">
        <v>3</v>
      </c>
      <c r="I3596" t="str">
        <f t="shared" si="168"/>
        <v>Médio</v>
      </c>
      <c r="J3596" t="str">
        <f>VLOOKUP(B3596,'De-Para_Estado_Regiao'!$B:$C,2,0)</f>
        <v>Sudeste</v>
      </c>
      <c r="K3596" s="41">
        <f t="shared" si="169"/>
        <v>17523.259999999998</v>
      </c>
      <c r="L3596" s="15">
        <f t="shared" si="170"/>
        <v>0.57899999999999996</v>
      </c>
    </row>
    <row r="3597" spans="1:12" x14ac:dyDescent="0.25">
      <c r="A3597" s="52" t="s">
        <v>4814</v>
      </c>
      <c r="B3597" s="52" t="s">
        <v>27</v>
      </c>
      <c r="C3597" s="52">
        <v>73</v>
      </c>
      <c r="D3597" s="52">
        <v>0.72499999999999998</v>
      </c>
      <c r="E3597" s="52">
        <v>0.68600000000000005</v>
      </c>
      <c r="F3597" s="52">
        <v>0.68500000000000005</v>
      </c>
      <c r="G3597" s="53">
        <v>17512.27</v>
      </c>
      <c r="H3597" s="52">
        <v>0</v>
      </c>
      <c r="I3597" t="str">
        <f t="shared" si="168"/>
        <v>Alto</v>
      </c>
      <c r="J3597" t="str">
        <f>VLOOKUP(B3597,'De-Para_Estado_Regiao'!$B:$C,2,0)</f>
        <v>Sudeste</v>
      </c>
      <c r="K3597" s="41">
        <f t="shared" si="169"/>
        <v>17512.27</v>
      </c>
      <c r="L3597" s="15">
        <f t="shared" si="170"/>
        <v>0.68600000000000005</v>
      </c>
    </row>
    <row r="3598" spans="1:12" x14ac:dyDescent="0.25">
      <c r="A3598" s="52" t="s">
        <v>1273</v>
      </c>
      <c r="B3598" s="52" t="s">
        <v>35</v>
      </c>
      <c r="C3598" s="52">
        <v>1097</v>
      </c>
      <c r="D3598" s="52">
        <v>0.72</v>
      </c>
      <c r="E3598" s="52">
        <v>0.73599999999999999</v>
      </c>
      <c r="F3598" s="52">
        <v>0.61499999999999999</v>
      </c>
      <c r="G3598" s="53">
        <v>17512.03</v>
      </c>
      <c r="H3598" s="52">
        <v>22</v>
      </c>
      <c r="I3598" t="str">
        <f t="shared" si="168"/>
        <v>Alto</v>
      </c>
      <c r="J3598" t="str">
        <f>VLOOKUP(B3598,'De-Para_Estado_Regiao'!$B:$C,2,0)</f>
        <v>Sudeste</v>
      </c>
      <c r="K3598" s="41">
        <f t="shared" si="169"/>
        <v>17512.03</v>
      </c>
      <c r="L3598" s="15">
        <f t="shared" si="170"/>
        <v>0.73599999999999999</v>
      </c>
    </row>
    <row r="3599" spans="1:12" x14ac:dyDescent="0.25">
      <c r="A3599" s="50" t="s">
        <v>1706</v>
      </c>
      <c r="B3599" s="50" t="s">
        <v>30</v>
      </c>
      <c r="C3599" s="50">
        <v>728</v>
      </c>
      <c r="D3599" s="50">
        <v>0.7</v>
      </c>
      <c r="E3599" s="50">
        <v>0.69799999999999995</v>
      </c>
      <c r="F3599" s="50">
        <v>0.60599999999999998</v>
      </c>
      <c r="G3599" s="51">
        <v>17507.39</v>
      </c>
      <c r="H3599" s="50">
        <v>22</v>
      </c>
      <c r="I3599" t="str">
        <f t="shared" si="168"/>
        <v>Alto</v>
      </c>
      <c r="J3599" t="str">
        <f>VLOOKUP(B3599,'De-Para_Estado_Regiao'!$B:$C,2,0)</f>
        <v>Sudeste</v>
      </c>
      <c r="K3599" s="41">
        <f t="shared" si="169"/>
        <v>17507.39</v>
      </c>
      <c r="L3599" s="15">
        <f t="shared" si="170"/>
        <v>0.69799999999999995</v>
      </c>
    </row>
    <row r="3600" spans="1:12" x14ac:dyDescent="0.25">
      <c r="A3600" s="50" t="s">
        <v>700</v>
      </c>
      <c r="B3600" s="50" t="s">
        <v>35</v>
      </c>
      <c r="C3600" s="50">
        <v>1004</v>
      </c>
      <c r="D3600" s="50">
        <v>0.66700000000000004</v>
      </c>
      <c r="E3600" s="50">
        <v>0.65800000000000003</v>
      </c>
      <c r="F3600" s="50">
        <v>0.54900000000000004</v>
      </c>
      <c r="G3600" s="51">
        <v>17503.740000000002</v>
      </c>
      <c r="H3600" s="50">
        <v>16</v>
      </c>
      <c r="I3600" t="str">
        <f t="shared" si="168"/>
        <v>Médio</v>
      </c>
      <c r="J3600" t="str">
        <f>VLOOKUP(B3600,'De-Para_Estado_Regiao'!$B:$C,2,0)</f>
        <v>Sudeste</v>
      </c>
      <c r="K3600" s="41">
        <f t="shared" si="169"/>
        <v>17503.740000000002</v>
      </c>
      <c r="L3600" s="15">
        <f t="shared" si="170"/>
        <v>0.65800000000000003</v>
      </c>
    </row>
    <row r="3601" spans="1:12" x14ac:dyDescent="0.25">
      <c r="A3601" s="50" t="s">
        <v>2196</v>
      </c>
      <c r="B3601" s="50" t="s">
        <v>35</v>
      </c>
      <c r="C3601" s="50">
        <v>963</v>
      </c>
      <c r="D3601" s="50">
        <v>0.71</v>
      </c>
      <c r="E3601" s="50">
        <v>0.69499999999999995</v>
      </c>
      <c r="F3601" s="50">
        <v>0.60499999999999998</v>
      </c>
      <c r="G3601" s="51">
        <v>17486.73</v>
      </c>
      <c r="H3601" s="50">
        <v>11</v>
      </c>
      <c r="I3601" t="str">
        <f t="shared" si="168"/>
        <v>Alto</v>
      </c>
      <c r="J3601" t="str">
        <f>VLOOKUP(B3601,'De-Para_Estado_Regiao'!$B:$C,2,0)</f>
        <v>Sudeste</v>
      </c>
      <c r="K3601" s="41">
        <f t="shared" si="169"/>
        <v>17486.73</v>
      </c>
      <c r="L3601" s="15">
        <f t="shared" si="170"/>
        <v>0.69499999999999995</v>
      </c>
    </row>
    <row r="3602" spans="1:12" x14ac:dyDescent="0.25">
      <c r="A3602" s="50" t="s">
        <v>361</v>
      </c>
      <c r="B3602" s="50" t="s">
        <v>27</v>
      </c>
      <c r="C3602" s="50">
        <v>3576</v>
      </c>
      <c r="D3602" s="50">
        <v>0.79</v>
      </c>
      <c r="E3602" s="50">
        <v>0.76700000000000002</v>
      </c>
      <c r="F3602" s="50">
        <v>0.72299999999999998</v>
      </c>
      <c r="G3602" s="51">
        <v>17441.73</v>
      </c>
      <c r="H3602" s="50">
        <v>70</v>
      </c>
      <c r="I3602" t="str">
        <f t="shared" si="168"/>
        <v>Alto</v>
      </c>
      <c r="J3602" t="str">
        <f>VLOOKUP(B3602,'De-Para_Estado_Regiao'!$B:$C,2,0)</f>
        <v>Sudeste</v>
      </c>
      <c r="K3602" s="41">
        <f t="shared" si="169"/>
        <v>17441.73</v>
      </c>
      <c r="L3602" s="15">
        <f t="shared" si="170"/>
        <v>0.76700000000000002</v>
      </c>
    </row>
    <row r="3603" spans="1:12" x14ac:dyDescent="0.25">
      <c r="A3603" s="52" t="s">
        <v>1366</v>
      </c>
      <c r="B3603" s="52" t="s">
        <v>27</v>
      </c>
      <c r="C3603" s="52">
        <v>669</v>
      </c>
      <c r="D3603" s="52">
        <v>0.71</v>
      </c>
      <c r="E3603" s="52">
        <v>0.71199999999999997</v>
      </c>
      <c r="F3603" s="52">
        <v>0.625</v>
      </c>
      <c r="G3603" s="53">
        <v>17422.7</v>
      </c>
      <c r="H3603" s="52">
        <v>8</v>
      </c>
      <c r="I3603" t="str">
        <f t="shared" si="168"/>
        <v>Alto</v>
      </c>
      <c r="J3603" t="str">
        <f>VLOOKUP(B3603,'De-Para_Estado_Regiao'!$B:$C,2,0)</f>
        <v>Sudeste</v>
      </c>
      <c r="K3603" s="41">
        <f t="shared" si="169"/>
        <v>17422.7</v>
      </c>
      <c r="L3603" s="15">
        <f t="shared" si="170"/>
        <v>0.71199999999999997</v>
      </c>
    </row>
    <row r="3604" spans="1:12" x14ac:dyDescent="0.25">
      <c r="A3604" s="52" t="s">
        <v>1358</v>
      </c>
      <c r="B3604" s="52" t="s">
        <v>35</v>
      </c>
      <c r="C3604" s="52">
        <v>847</v>
      </c>
      <c r="D3604" s="52">
        <v>0.72</v>
      </c>
      <c r="E3604" s="52">
        <v>0.73199999999999998</v>
      </c>
      <c r="F3604" s="52">
        <v>0.59</v>
      </c>
      <c r="G3604" s="53">
        <v>17410.400000000001</v>
      </c>
      <c r="H3604" s="52">
        <v>9</v>
      </c>
      <c r="I3604" t="str">
        <f t="shared" si="168"/>
        <v>Alto</v>
      </c>
      <c r="J3604" t="str">
        <f>VLOOKUP(B3604,'De-Para_Estado_Regiao'!$B:$C,2,0)</f>
        <v>Sudeste</v>
      </c>
      <c r="K3604" s="41">
        <f t="shared" si="169"/>
        <v>17410.400000000001</v>
      </c>
      <c r="L3604" s="15">
        <f t="shared" si="170"/>
        <v>0.73199999999999998</v>
      </c>
    </row>
    <row r="3605" spans="1:12" x14ac:dyDescent="0.25">
      <c r="A3605" s="50" t="s">
        <v>3439</v>
      </c>
      <c r="B3605" s="50" t="s">
        <v>35</v>
      </c>
      <c r="C3605" s="50">
        <v>227</v>
      </c>
      <c r="D3605" s="50">
        <v>0.72299999999999998</v>
      </c>
      <c r="E3605" s="50">
        <v>0.79400000000000004</v>
      </c>
      <c r="F3605" s="50">
        <v>0.55300000000000005</v>
      </c>
      <c r="G3605" s="51">
        <v>17393.009999999998</v>
      </c>
      <c r="H3605" s="50">
        <v>2</v>
      </c>
      <c r="I3605" t="str">
        <f t="shared" si="168"/>
        <v>Alto</v>
      </c>
      <c r="J3605" t="str">
        <f>VLOOKUP(B3605,'De-Para_Estado_Regiao'!$B:$C,2,0)</f>
        <v>Sudeste</v>
      </c>
      <c r="K3605" s="41">
        <f t="shared" si="169"/>
        <v>17393.009999999998</v>
      </c>
      <c r="L3605" s="15">
        <f t="shared" si="170"/>
        <v>0.79400000000000004</v>
      </c>
    </row>
    <row r="3606" spans="1:12" x14ac:dyDescent="0.25">
      <c r="A3606" s="50" t="s">
        <v>1472</v>
      </c>
      <c r="B3606" s="50" t="s">
        <v>27</v>
      </c>
      <c r="C3606" s="50">
        <v>239</v>
      </c>
      <c r="D3606" s="50">
        <v>0.73199999999999998</v>
      </c>
      <c r="E3606" s="50">
        <v>0.68100000000000005</v>
      </c>
      <c r="F3606" s="50">
        <v>0.68400000000000005</v>
      </c>
      <c r="G3606" s="51">
        <v>17357.2</v>
      </c>
      <c r="H3606" s="50">
        <v>6</v>
      </c>
      <c r="I3606" t="str">
        <f t="shared" si="168"/>
        <v>Alto</v>
      </c>
      <c r="J3606" t="str">
        <f>VLOOKUP(B3606,'De-Para_Estado_Regiao'!$B:$C,2,0)</f>
        <v>Sudeste</v>
      </c>
      <c r="K3606" s="41">
        <f t="shared" si="169"/>
        <v>17357.2</v>
      </c>
      <c r="L3606" s="15">
        <f t="shared" si="170"/>
        <v>0.68100000000000005</v>
      </c>
    </row>
    <row r="3607" spans="1:12" x14ac:dyDescent="0.25">
      <c r="A3607" s="52" t="s">
        <v>4718</v>
      </c>
      <c r="B3607" s="52" t="s">
        <v>27</v>
      </c>
      <c r="C3607" s="52">
        <v>80</v>
      </c>
      <c r="D3607" s="52">
        <v>0.72099999999999997</v>
      </c>
      <c r="E3607" s="52">
        <v>0.72</v>
      </c>
      <c r="F3607" s="52">
        <v>0.61899999999999999</v>
      </c>
      <c r="G3607" s="53">
        <v>17352.37</v>
      </c>
      <c r="H3607" s="52">
        <v>2</v>
      </c>
      <c r="I3607" t="str">
        <f t="shared" si="168"/>
        <v>Alto</v>
      </c>
      <c r="J3607" t="str">
        <f>VLOOKUP(B3607,'De-Para_Estado_Regiao'!$B:$C,2,0)</f>
        <v>Sudeste</v>
      </c>
      <c r="K3607" s="41">
        <f t="shared" si="169"/>
        <v>17352.37</v>
      </c>
      <c r="L3607" s="15">
        <f t="shared" si="170"/>
        <v>0.72</v>
      </c>
    </row>
    <row r="3608" spans="1:12" x14ac:dyDescent="0.25">
      <c r="A3608" s="52" t="s">
        <v>1431</v>
      </c>
      <c r="B3608" s="52" t="s">
        <v>35</v>
      </c>
      <c r="C3608" s="52">
        <v>714</v>
      </c>
      <c r="D3608" s="52">
        <v>0.66</v>
      </c>
      <c r="E3608" s="52">
        <v>0.66300000000000003</v>
      </c>
      <c r="F3608" s="52">
        <v>0.52</v>
      </c>
      <c r="G3608" s="53">
        <v>17335.77</v>
      </c>
      <c r="H3608" s="52">
        <v>29</v>
      </c>
      <c r="I3608" t="str">
        <f t="shared" si="168"/>
        <v>Médio</v>
      </c>
      <c r="J3608" t="str">
        <f>VLOOKUP(B3608,'De-Para_Estado_Regiao'!$B:$C,2,0)</f>
        <v>Sudeste</v>
      </c>
      <c r="K3608" s="41">
        <f t="shared" si="169"/>
        <v>17335.77</v>
      </c>
      <c r="L3608" s="15">
        <f t="shared" si="170"/>
        <v>0.66300000000000003</v>
      </c>
    </row>
    <row r="3609" spans="1:12" x14ac:dyDescent="0.25">
      <c r="A3609" s="52" t="s">
        <v>1667</v>
      </c>
      <c r="B3609" s="52" t="s">
        <v>35</v>
      </c>
      <c r="C3609" s="52">
        <v>326</v>
      </c>
      <c r="D3609" s="52">
        <v>0.67500000000000004</v>
      </c>
      <c r="E3609" s="52">
        <v>0.68</v>
      </c>
      <c r="F3609" s="52">
        <v>0.53300000000000003</v>
      </c>
      <c r="G3609" s="53">
        <v>17298.5</v>
      </c>
      <c r="H3609" s="52">
        <v>6</v>
      </c>
      <c r="I3609" t="str">
        <f t="shared" si="168"/>
        <v>Médio</v>
      </c>
      <c r="J3609" t="str">
        <f>VLOOKUP(B3609,'De-Para_Estado_Regiao'!$B:$C,2,0)</f>
        <v>Sudeste</v>
      </c>
      <c r="K3609" s="41">
        <f t="shared" si="169"/>
        <v>17298.5</v>
      </c>
      <c r="L3609" s="15">
        <f t="shared" si="170"/>
        <v>0.68</v>
      </c>
    </row>
    <row r="3610" spans="1:12" x14ac:dyDescent="0.25">
      <c r="A3610" s="52" t="s">
        <v>805</v>
      </c>
      <c r="B3610" s="52" t="s">
        <v>27</v>
      </c>
      <c r="C3610" s="52">
        <v>328</v>
      </c>
      <c r="D3610" s="52">
        <v>0.68</v>
      </c>
      <c r="E3610" s="52">
        <v>0.68100000000000005</v>
      </c>
      <c r="F3610" s="52">
        <v>0.55900000000000005</v>
      </c>
      <c r="G3610" s="53">
        <v>17291.09</v>
      </c>
      <c r="H3610" s="52">
        <v>13</v>
      </c>
      <c r="I3610" t="str">
        <f t="shared" si="168"/>
        <v>Médio</v>
      </c>
      <c r="J3610" t="str">
        <f>VLOOKUP(B3610,'De-Para_Estado_Regiao'!$B:$C,2,0)</f>
        <v>Sudeste</v>
      </c>
      <c r="K3610" s="41">
        <f t="shared" si="169"/>
        <v>17291.09</v>
      </c>
      <c r="L3610" s="15">
        <f t="shared" si="170"/>
        <v>0.68100000000000005</v>
      </c>
    </row>
    <row r="3611" spans="1:12" x14ac:dyDescent="0.25">
      <c r="A3611" s="50" t="s">
        <v>4770</v>
      </c>
      <c r="B3611" s="50" t="s">
        <v>27</v>
      </c>
      <c r="C3611" s="50">
        <v>38</v>
      </c>
      <c r="D3611" s="50">
        <v>0.71499999999999997</v>
      </c>
      <c r="E3611" s="50">
        <v>0.67300000000000004</v>
      </c>
      <c r="F3611" s="50">
        <v>0.67500000000000004</v>
      </c>
      <c r="G3611" s="51">
        <v>17285.14</v>
      </c>
      <c r="H3611" s="50">
        <v>3</v>
      </c>
      <c r="I3611" t="str">
        <f t="shared" si="168"/>
        <v>Alto</v>
      </c>
      <c r="J3611" t="str">
        <f>VLOOKUP(B3611,'De-Para_Estado_Regiao'!$B:$C,2,0)</f>
        <v>Sudeste</v>
      </c>
      <c r="K3611" s="41">
        <f t="shared" si="169"/>
        <v>17285.14</v>
      </c>
      <c r="L3611" s="15">
        <f t="shared" si="170"/>
        <v>0.67300000000000004</v>
      </c>
    </row>
    <row r="3612" spans="1:12" x14ac:dyDescent="0.25">
      <c r="A3612" s="50" t="s">
        <v>506</v>
      </c>
      <c r="B3612" s="50" t="s">
        <v>35</v>
      </c>
      <c r="C3612" s="50">
        <v>2223</v>
      </c>
      <c r="D3612" s="50">
        <v>0.71099999999999997</v>
      </c>
      <c r="E3612" s="50">
        <v>0.70599999999999996</v>
      </c>
      <c r="F3612" s="50">
        <v>0.58599999999999997</v>
      </c>
      <c r="G3612" s="51">
        <v>17245.78</v>
      </c>
      <c r="H3612" s="50">
        <v>38</v>
      </c>
      <c r="I3612" t="str">
        <f t="shared" si="168"/>
        <v>Alto</v>
      </c>
      <c r="J3612" t="str">
        <f>VLOOKUP(B3612,'De-Para_Estado_Regiao'!$B:$C,2,0)</f>
        <v>Sudeste</v>
      </c>
      <c r="K3612" s="41">
        <f t="shared" si="169"/>
        <v>17245.78</v>
      </c>
      <c r="L3612" s="15">
        <f t="shared" si="170"/>
        <v>0.70599999999999996</v>
      </c>
    </row>
    <row r="3613" spans="1:12" x14ac:dyDescent="0.25">
      <c r="A3613" s="50" t="s">
        <v>2496</v>
      </c>
      <c r="B3613" s="50" t="s">
        <v>35</v>
      </c>
      <c r="C3613" s="50">
        <v>854</v>
      </c>
      <c r="D3613" s="50">
        <v>0.71</v>
      </c>
      <c r="E3613" s="50">
        <v>0.67500000000000004</v>
      </c>
      <c r="F3613" s="50">
        <v>0.63900000000000001</v>
      </c>
      <c r="G3613" s="51">
        <v>17232.72</v>
      </c>
      <c r="H3613" s="50">
        <v>13</v>
      </c>
      <c r="I3613" t="str">
        <f t="shared" si="168"/>
        <v>Alto</v>
      </c>
      <c r="J3613" t="str">
        <f>VLOOKUP(B3613,'De-Para_Estado_Regiao'!$B:$C,2,0)</f>
        <v>Sudeste</v>
      </c>
      <c r="K3613" s="41">
        <f t="shared" si="169"/>
        <v>17232.72</v>
      </c>
      <c r="L3613" s="15">
        <f t="shared" si="170"/>
        <v>0.67500000000000004</v>
      </c>
    </row>
    <row r="3614" spans="1:12" x14ac:dyDescent="0.25">
      <c r="A3614" s="52" t="s">
        <v>1175</v>
      </c>
      <c r="B3614" s="52" t="s">
        <v>27</v>
      </c>
      <c r="C3614" s="52">
        <v>483</v>
      </c>
      <c r="D3614" s="52">
        <v>0.73499999999999999</v>
      </c>
      <c r="E3614" s="52">
        <v>0.70599999999999996</v>
      </c>
      <c r="F3614" s="52">
        <v>0.67800000000000005</v>
      </c>
      <c r="G3614" s="53">
        <v>17224.14</v>
      </c>
      <c r="H3614" s="52">
        <v>13</v>
      </c>
      <c r="I3614" t="str">
        <f t="shared" si="168"/>
        <v>Alto</v>
      </c>
      <c r="J3614" t="str">
        <f>VLOOKUP(B3614,'De-Para_Estado_Regiao'!$B:$C,2,0)</f>
        <v>Sudeste</v>
      </c>
      <c r="K3614" s="41">
        <f t="shared" si="169"/>
        <v>17224.14</v>
      </c>
      <c r="L3614" s="15">
        <f t="shared" si="170"/>
        <v>0.70599999999999996</v>
      </c>
    </row>
    <row r="3615" spans="1:12" x14ac:dyDescent="0.25">
      <c r="A3615" s="52" t="s">
        <v>1679</v>
      </c>
      <c r="B3615" s="52" t="s">
        <v>35</v>
      </c>
      <c r="C3615" s="52">
        <v>599</v>
      </c>
      <c r="D3615" s="52">
        <v>0.68</v>
      </c>
      <c r="E3615" s="52">
        <v>0.65100000000000002</v>
      </c>
      <c r="F3615" s="52">
        <v>0.57699999999999996</v>
      </c>
      <c r="G3615" s="53">
        <v>17217.97</v>
      </c>
      <c r="H3615" s="52">
        <v>8</v>
      </c>
      <c r="I3615" t="str">
        <f t="shared" si="168"/>
        <v>Médio</v>
      </c>
      <c r="J3615" t="str">
        <f>VLOOKUP(B3615,'De-Para_Estado_Regiao'!$B:$C,2,0)</f>
        <v>Sudeste</v>
      </c>
      <c r="K3615" s="41">
        <f t="shared" si="169"/>
        <v>17217.97</v>
      </c>
      <c r="L3615" s="15">
        <f t="shared" si="170"/>
        <v>0.65100000000000002</v>
      </c>
    </row>
    <row r="3616" spans="1:12" x14ac:dyDescent="0.25">
      <c r="A3616" s="52" t="s">
        <v>639</v>
      </c>
      <c r="B3616" s="52" t="s">
        <v>27</v>
      </c>
      <c r="C3616" s="52">
        <v>1258</v>
      </c>
      <c r="D3616" s="52">
        <v>0.76400000000000001</v>
      </c>
      <c r="E3616" s="52">
        <v>0.73299999999999998</v>
      </c>
      <c r="F3616" s="52">
        <v>0.72799999999999998</v>
      </c>
      <c r="G3616" s="53">
        <v>17202.310000000001</v>
      </c>
      <c r="H3616" s="52">
        <v>37</v>
      </c>
      <c r="I3616" t="str">
        <f t="shared" si="168"/>
        <v>Alto</v>
      </c>
      <c r="J3616" t="str">
        <f>VLOOKUP(B3616,'De-Para_Estado_Regiao'!$B:$C,2,0)</f>
        <v>Sudeste</v>
      </c>
      <c r="K3616" s="41">
        <f t="shared" si="169"/>
        <v>17202.310000000001</v>
      </c>
      <c r="L3616" s="15">
        <f t="shared" si="170"/>
        <v>0.73299999999999998</v>
      </c>
    </row>
    <row r="3617" spans="1:12" x14ac:dyDescent="0.25">
      <c r="A3617" s="52" t="s">
        <v>1511</v>
      </c>
      <c r="B3617" s="52" t="s">
        <v>30</v>
      </c>
      <c r="C3617" s="52">
        <v>1511</v>
      </c>
      <c r="D3617" s="52">
        <v>0.65400000000000003</v>
      </c>
      <c r="E3617" s="52">
        <v>0.64400000000000002</v>
      </c>
      <c r="F3617" s="52">
        <v>0.54800000000000004</v>
      </c>
      <c r="G3617" s="53">
        <v>17195.21</v>
      </c>
      <c r="H3617" s="52">
        <v>24</v>
      </c>
      <c r="I3617" t="str">
        <f t="shared" si="168"/>
        <v>Médio</v>
      </c>
      <c r="J3617" t="str">
        <f>VLOOKUP(B3617,'De-Para_Estado_Regiao'!$B:$C,2,0)</f>
        <v>Sudeste</v>
      </c>
      <c r="K3617" s="41">
        <f t="shared" si="169"/>
        <v>17195.21</v>
      </c>
      <c r="L3617" s="15">
        <f t="shared" si="170"/>
        <v>0.64400000000000002</v>
      </c>
    </row>
    <row r="3618" spans="1:12" x14ac:dyDescent="0.25">
      <c r="A3618" s="50" t="s">
        <v>5182</v>
      </c>
      <c r="B3618" s="50" t="s">
        <v>27</v>
      </c>
      <c r="C3618" s="50">
        <v>167</v>
      </c>
      <c r="D3618" s="50">
        <v>0.68799999999999994</v>
      </c>
      <c r="E3618" s="50">
        <v>0.67900000000000005</v>
      </c>
      <c r="F3618" s="50">
        <v>0.60299999999999998</v>
      </c>
      <c r="G3618" s="51">
        <v>17169.580000000002</v>
      </c>
      <c r="H3618" s="50">
        <v>1</v>
      </c>
      <c r="I3618" t="str">
        <f t="shared" si="168"/>
        <v>Médio</v>
      </c>
      <c r="J3618" t="str">
        <f>VLOOKUP(B3618,'De-Para_Estado_Regiao'!$B:$C,2,0)</f>
        <v>Sudeste</v>
      </c>
      <c r="K3618" s="41">
        <f t="shared" si="169"/>
        <v>17169.580000000002</v>
      </c>
      <c r="L3618" s="15">
        <f t="shared" si="170"/>
        <v>0.67900000000000005</v>
      </c>
    </row>
    <row r="3619" spans="1:12" x14ac:dyDescent="0.25">
      <c r="A3619" s="50" t="s">
        <v>1156</v>
      </c>
      <c r="B3619" s="50" t="s">
        <v>27</v>
      </c>
      <c r="C3619" s="50">
        <v>543</v>
      </c>
      <c r="D3619" s="50">
        <v>0.70299999999999996</v>
      </c>
      <c r="E3619" s="50">
        <v>0.67700000000000005</v>
      </c>
      <c r="F3619" s="50">
        <v>0.629</v>
      </c>
      <c r="G3619" s="51">
        <v>17148.57</v>
      </c>
      <c r="H3619" s="50">
        <v>4</v>
      </c>
      <c r="I3619" t="str">
        <f t="shared" si="168"/>
        <v>Alto</v>
      </c>
      <c r="J3619" t="str">
        <f>VLOOKUP(B3619,'De-Para_Estado_Regiao'!$B:$C,2,0)</f>
        <v>Sudeste</v>
      </c>
      <c r="K3619" s="41">
        <f t="shared" si="169"/>
        <v>17148.57</v>
      </c>
      <c r="L3619" s="15">
        <f t="shared" si="170"/>
        <v>0.67700000000000005</v>
      </c>
    </row>
    <row r="3620" spans="1:12" x14ac:dyDescent="0.25">
      <c r="A3620" s="50" t="s">
        <v>672</v>
      </c>
      <c r="B3620" s="50" t="s">
        <v>27</v>
      </c>
      <c r="C3620" s="50">
        <v>489</v>
      </c>
      <c r="D3620" s="50">
        <v>0.748</v>
      </c>
      <c r="E3620" s="50">
        <v>0.71599999999999997</v>
      </c>
      <c r="F3620" s="50">
        <v>0.69799999999999995</v>
      </c>
      <c r="G3620" s="51">
        <v>17142.2</v>
      </c>
      <c r="H3620" s="50">
        <v>13</v>
      </c>
      <c r="I3620" t="str">
        <f t="shared" si="168"/>
        <v>Alto</v>
      </c>
      <c r="J3620" t="str">
        <f>VLOOKUP(B3620,'De-Para_Estado_Regiao'!$B:$C,2,0)</f>
        <v>Sudeste</v>
      </c>
      <c r="K3620" s="41">
        <f t="shared" si="169"/>
        <v>17142.2</v>
      </c>
      <c r="L3620" s="15">
        <f t="shared" si="170"/>
        <v>0.71599999999999997</v>
      </c>
    </row>
    <row r="3621" spans="1:12" x14ac:dyDescent="0.25">
      <c r="A3621" s="50" t="s">
        <v>1988</v>
      </c>
      <c r="B3621" s="50" t="s">
        <v>35</v>
      </c>
      <c r="C3621" s="50">
        <v>92</v>
      </c>
      <c r="D3621" s="50">
        <v>0.69299999999999995</v>
      </c>
      <c r="E3621" s="50">
        <v>0.67700000000000005</v>
      </c>
      <c r="F3621" s="50">
        <v>0.61199999999999999</v>
      </c>
      <c r="G3621" s="51">
        <v>17128.79</v>
      </c>
      <c r="H3621" s="50">
        <v>1</v>
      </c>
      <c r="I3621" t="str">
        <f t="shared" si="168"/>
        <v>Médio</v>
      </c>
      <c r="J3621" t="str">
        <f>VLOOKUP(B3621,'De-Para_Estado_Regiao'!$B:$C,2,0)</f>
        <v>Sudeste</v>
      </c>
      <c r="K3621" s="41">
        <f t="shared" si="169"/>
        <v>17128.79</v>
      </c>
      <c r="L3621" s="15">
        <f t="shared" si="170"/>
        <v>0.67700000000000005</v>
      </c>
    </row>
    <row r="3622" spans="1:12" x14ac:dyDescent="0.25">
      <c r="A3622" s="52" t="s">
        <v>739</v>
      </c>
      <c r="B3622" s="52" t="s">
        <v>27</v>
      </c>
      <c r="C3622" s="52">
        <v>371</v>
      </c>
      <c r="D3622" s="52">
        <v>0.76900000000000002</v>
      </c>
      <c r="E3622" s="52">
        <v>0.76200000000000001</v>
      </c>
      <c r="F3622" s="52">
        <v>0.71499999999999997</v>
      </c>
      <c r="G3622" s="53">
        <v>17118.53</v>
      </c>
      <c r="H3622" s="52">
        <v>19</v>
      </c>
      <c r="I3622" t="str">
        <f t="shared" si="168"/>
        <v>Alto</v>
      </c>
      <c r="J3622" t="str">
        <f>VLOOKUP(B3622,'De-Para_Estado_Regiao'!$B:$C,2,0)</f>
        <v>Sudeste</v>
      </c>
      <c r="K3622" s="41">
        <f t="shared" si="169"/>
        <v>17118.53</v>
      </c>
      <c r="L3622" s="15">
        <f t="shared" si="170"/>
        <v>0.76200000000000001</v>
      </c>
    </row>
    <row r="3623" spans="1:12" x14ac:dyDescent="0.25">
      <c r="A3623" s="52" t="s">
        <v>513</v>
      </c>
      <c r="B3623" s="52" t="s">
        <v>27</v>
      </c>
      <c r="C3623" s="52">
        <v>2668</v>
      </c>
      <c r="D3623" s="52">
        <v>0.754</v>
      </c>
      <c r="E3623" s="52">
        <v>0.71899999999999997</v>
      </c>
      <c r="F3623" s="52">
        <v>0.69899999999999995</v>
      </c>
      <c r="G3623" s="53">
        <v>17115.560000000001</v>
      </c>
      <c r="H3623" s="52">
        <v>52</v>
      </c>
      <c r="I3623" t="str">
        <f t="shared" si="168"/>
        <v>Alto</v>
      </c>
      <c r="J3623" t="str">
        <f>VLOOKUP(B3623,'De-Para_Estado_Regiao'!$B:$C,2,0)</f>
        <v>Sudeste</v>
      </c>
      <c r="K3623" s="41">
        <f t="shared" si="169"/>
        <v>17115.560000000001</v>
      </c>
      <c r="L3623" s="15">
        <f t="shared" si="170"/>
        <v>0.71899999999999997</v>
      </c>
    </row>
    <row r="3624" spans="1:12" x14ac:dyDescent="0.25">
      <c r="A3624" s="52" t="s">
        <v>450</v>
      </c>
      <c r="B3624" s="52" t="s">
        <v>78</v>
      </c>
      <c r="C3624" s="52">
        <v>4966</v>
      </c>
      <c r="D3624" s="52">
        <v>0.73099999999999998</v>
      </c>
      <c r="E3624" s="52">
        <v>0.746</v>
      </c>
      <c r="F3624" s="52">
        <v>0.626</v>
      </c>
      <c r="G3624" s="53">
        <v>17098.939999999999</v>
      </c>
      <c r="H3624" s="52">
        <v>128</v>
      </c>
      <c r="I3624" t="str">
        <f t="shared" si="168"/>
        <v>Alto</v>
      </c>
      <c r="J3624" t="str">
        <f>VLOOKUP(B3624,'De-Para_Estado_Regiao'!$B:$C,2,0)</f>
        <v>Sudeste</v>
      </c>
      <c r="K3624" s="41">
        <f t="shared" si="169"/>
        <v>17098.939999999999</v>
      </c>
      <c r="L3624" s="15">
        <f t="shared" si="170"/>
        <v>0.746</v>
      </c>
    </row>
    <row r="3625" spans="1:12" x14ac:dyDescent="0.25">
      <c r="A3625" s="50" t="s">
        <v>4121</v>
      </c>
      <c r="B3625" s="50" t="s">
        <v>35</v>
      </c>
      <c r="C3625" s="50">
        <v>160</v>
      </c>
      <c r="D3625" s="50">
        <v>0.63300000000000001</v>
      </c>
      <c r="E3625" s="50">
        <v>0.626</v>
      </c>
      <c r="F3625" s="50">
        <v>0.49299999999999999</v>
      </c>
      <c r="G3625" s="51">
        <v>17092.07</v>
      </c>
      <c r="H3625" s="50">
        <v>2</v>
      </c>
      <c r="I3625" t="str">
        <f t="shared" si="168"/>
        <v>Médio</v>
      </c>
      <c r="J3625" t="str">
        <f>VLOOKUP(B3625,'De-Para_Estado_Regiao'!$B:$C,2,0)</f>
        <v>Sudeste</v>
      </c>
      <c r="K3625" s="41">
        <f t="shared" si="169"/>
        <v>17092.07</v>
      </c>
      <c r="L3625" s="15">
        <f t="shared" si="170"/>
        <v>0.626</v>
      </c>
    </row>
    <row r="3626" spans="1:12" x14ac:dyDescent="0.25">
      <c r="A3626" s="52" t="s">
        <v>485</v>
      </c>
      <c r="B3626" s="52" t="s">
        <v>35</v>
      </c>
      <c r="C3626" s="52">
        <v>3493</v>
      </c>
      <c r="D3626" s="52">
        <v>0.71299999999999997</v>
      </c>
      <c r="E3626" s="52">
        <v>0.68899999999999995</v>
      </c>
      <c r="F3626" s="52">
        <v>0.61699999999999999</v>
      </c>
      <c r="G3626" s="53">
        <v>17057.93</v>
      </c>
      <c r="H3626" s="52">
        <v>51</v>
      </c>
      <c r="I3626" t="str">
        <f t="shared" si="168"/>
        <v>Alto</v>
      </c>
      <c r="J3626" t="str">
        <f>VLOOKUP(B3626,'De-Para_Estado_Regiao'!$B:$C,2,0)</f>
        <v>Sudeste</v>
      </c>
      <c r="K3626" s="41">
        <f t="shared" si="169"/>
        <v>17057.93</v>
      </c>
      <c r="L3626" s="15">
        <f t="shared" si="170"/>
        <v>0.68899999999999995</v>
      </c>
    </row>
    <row r="3627" spans="1:12" x14ac:dyDescent="0.25">
      <c r="A3627" s="52" t="s">
        <v>2394</v>
      </c>
      <c r="B3627" s="52" t="s">
        <v>78</v>
      </c>
      <c r="C3627" s="52">
        <v>1300</v>
      </c>
      <c r="D3627" s="52">
        <v>0.66200000000000003</v>
      </c>
      <c r="E3627" s="52">
        <v>0.65</v>
      </c>
      <c r="F3627" s="52">
        <v>0.55600000000000005</v>
      </c>
      <c r="G3627" s="53">
        <v>17054.189999999999</v>
      </c>
      <c r="H3627" s="52">
        <v>16</v>
      </c>
      <c r="I3627" t="str">
        <f t="shared" si="168"/>
        <v>Médio</v>
      </c>
      <c r="J3627" t="str">
        <f>VLOOKUP(B3627,'De-Para_Estado_Regiao'!$B:$C,2,0)</f>
        <v>Sudeste</v>
      </c>
      <c r="K3627" s="41">
        <f t="shared" si="169"/>
        <v>17054.189999999999</v>
      </c>
      <c r="L3627" s="15">
        <f t="shared" si="170"/>
        <v>0.65</v>
      </c>
    </row>
    <row r="3628" spans="1:12" x14ac:dyDescent="0.25">
      <c r="A3628" s="50" t="s">
        <v>2847</v>
      </c>
      <c r="B3628" s="50" t="s">
        <v>27</v>
      </c>
      <c r="C3628" s="50">
        <v>517</v>
      </c>
      <c r="D3628" s="50">
        <v>0.69299999999999995</v>
      </c>
      <c r="E3628" s="50">
        <v>0.67900000000000005</v>
      </c>
      <c r="F3628" s="50">
        <v>0.57999999999999996</v>
      </c>
      <c r="G3628" s="51">
        <v>17042.14</v>
      </c>
      <c r="H3628" s="50">
        <v>4</v>
      </c>
      <c r="I3628" t="str">
        <f t="shared" si="168"/>
        <v>Médio</v>
      </c>
      <c r="J3628" t="str">
        <f>VLOOKUP(B3628,'De-Para_Estado_Regiao'!$B:$C,2,0)</f>
        <v>Sudeste</v>
      </c>
      <c r="K3628" s="41">
        <f t="shared" si="169"/>
        <v>17042.14</v>
      </c>
      <c r="L3628" s="15">
        <f t="shared" si="170"/>
        <v>0.67900000000000005</v>
      </c>
    </row>
    <row r="3629" spans="1:12" x14ac:dyDescent="0.25">
      <c r="A3629" s="52" t="s">
        <v>2660</v>
      </c>
      <c r="B3629" s="52" t="s">
        <v>35</v>
      </c>
      <c r="C3629" s="52">
        <v>480</v>
      </c>
      <c r="D3629" s="52">
        <v>0.69</v>
      </c>
      <c r="E3629" s="52">
        <v>0.73599999999999999</v>
      </c>
      <c r="F3629" s="52">
        <v>0.52500000000000002</v>
      </c>
      <c r="G3629" s="53">
        <v>17039.509999999998</v>
      </c>
      <c r="H3629" s="52">
        <v>6</v>
      </c>
      <c r="I3629" t="str">
        <f t="shared" si="168"/>
        <v>Médio</v>
      </c>
      <c r="J3629" t="str">
        <f>VLOOKUP(B3629,'De-Para_Estado_Regiao'!$B:$C,2,0)</f>
        <v>Sudeste</v>
      </c>
      <c r="K3629" s="41">
        <f t="shared" si="169"/>
        <v>17039.509999999998</v>
      </c>
      <c r="L3629" s="15">
        <f t="shared" si="170"/>
        <v>0.73599999999999999</v>
      </c>
    </row>
    <row r="3630" spans="1:12" x14ac:dyDescent="0.25">
      <c r="A3630" s="50" t="s">
        <v>1408</v>
      </c>
      <c r="B3630" s="50" t="s">
        <v>27</v>
      </c>
      <c r="C3630" s="50">
        <v>529</v>
      </c>
      <c r="D3630" s="50">
        <v>0.72199999999999998</v>
      </c>
      <c r="E3630" s="50">
        <v>0.69499999999999995</v>
      </c>
      <c r="F3630" s="50">
        <v>0.63600000000000001</v>
      </c>
      <c r="G3630" s="51">
        <v>16995.79</v>
      </c>
      <c r="H3630" s="50">
        <v>17</v>
      </c>
      <c r="I3630" t="str">
        <f t="shared" si="168"/>
        <v>Alto</v>
      </c>
      <c r="J3630" t="str">
        <f>VLOOKUP(B3630,'De-Para_Estado_Regiao'!$B:$C,2,0)</f>
        <v>Sudeste</v>
      </c>
      <c r="K3630" s="41">
        <f t="shared" si="169"/>
        <v>16995.79</v>
      </c>
      <c r="L3630" s="15">
        <f t="shared" si="170"/>
        <v>0.69499999999999995</v>
      </c>
    </row>
    <row r="3631" spans="1:12" x14ac:dyDescent="0.25">
      <c r="A3631" s="52" t="s">
        <v>4420</v>
      </c>
      <c r="B3631" s="52" t="s">
        <v>35</v>
      </c>
      <c r="C3631" s="52">
        <v>89</v>
      </c>
      <c r="D3631" s="52">
        <v>0.66</v>
      </c>
      <c r="E3631" s="52">
        <v>0.63100000000000001</v>
      </c>
      <c r="F3631" s="52">
        <v>0.55200000000000005</v>
      </c>
      <c r="G3631" s="53">
        <v>16990.419999999998</v>
      </c>
      <c r="H3631" s="52">
        <v>6</v>
      </c>
      <c r="I3631" t="str">
        <f t="shared" si="168"/>
        <v>Médio</v>
      </c>
      <c r="J3631" t="str">
        <f>VLOOKUP(B3631,'De-Para_Estado_Regiao'!$B:$C,2,0)</f>
        <v>Sudeste</v>
      </c>
      <c r="K3631" s="41">
        <f t="shared" si="169"/>
        <v>16990.419999999998</v>
      </c>
      <c r="L3631" s="15">
        <f t="shared" si="170"/>
        <v>0.63100000000000001</v>
      </c>
    </row>
    <row r="3632" spans="1:12" x14ac:dyDescent="0.25">
      <c r="A3632" s="50" t="s">
        <v>3341</v>
      </c>
      <c r="B3632" s="50" t="s">
        <v>35</v>
      </c>
      <c r="C3632" s="50">
        <v>608</v>
      </c>
      <c r="D3632" s="50">
        <v>0.64800000000000002</v>
      </c>
      <c r="E3632" s="50">
        <v>0.65100000000000002</v>
      </c>
      <c r="F3632" s="50">
        <v>0.51400000000000001</v>
      </c>
      <c r="G3632" s="51">
        <v>16944.68</v>
      </c>
      <c r="H3632" s="50">
        <v>7</v>
      </c>
      <c r="I3632" t="str">
        <f t="shared" si="168"/>
        <v>Médio</v>
      </c>
      <c r="J3632" t="str">
        <f>VLOOKUP(B3632,'De-Para_Estado_Regiao'!$B:$C,2,0)</f>
        <v>Sudeste</v>
      </c>
      <c r="K3632" s="41">
        <f t="shared" si="169"/>
        <v>16944.68</v>
      </c>
      <c r="L3632" s="15">
        <f t="shared" si="170"/>
        <v>0.65100000000000002</v>
      </c>
    </row>
    <row r="3633" spans="1:12" x14ac:dyDescent="0.25">
      <c r="A3633" s="52" t="s">
        <v>4172</v>
      </c>
      <c r="B3633" s="52" t="s">
        <v>35</v>
      </c>
      <c r="C3633" s="52">
        <v>109</v>
      </c>
      <c r="D3633" s="52">
        <v>0.71</v>
      </c>
      <c r="E3633" s="52">
        <v>0.74399999999999999</v>
      </c>
      <c r="F3633" s="52">
        <v>0.55200000000000005</v>
      </c>
      <c r="G3633" s="53">
        <v>16931.5</v>
      </c>
      <c r="H3633" s="52">
        <v>5</v>
      </c>
      <c r="I3633" t="str">
        <f t="shared" si="168"/>
        <v>Alto</v>
      </c>
      <c r="J3633" t="str">
        <f>VLOOKUP(B3633,'De-Para_Estado_Regiao'!$B:$C,2,0)</f>
        <v>Sudeste</v>
      </c>
      <c r="K3633" s="41">
        <f t="shared" si="169"/>
        <v>16931.5</v>
      </c>
      <c r="L3633" s="15">
        <f t="shared" si="170"/>
        <v>0.74399999999999999</v>
      </c>
    </row>
    <row r="3634" spans="1:12" x14ac:dyDescent="0.25">
      <c r="A3634" s="50" t="s">
        <v>3883</v>
      </c>
      <c r="B3634" s="50" t="s">
        <v>35</v>
      </c>
      <c r="C3634" s="50">
        <v>116</v>
      </c>
      <c r="D3634" s="50">
        <v>0.624</v>
      </c>
      <c r="E3634" s="50">
        <v>0.61399999999999999</v>
      </c>
      <c r="F3634" s="50">
        <v>0.47299999999999998</v>
      </c>
      <c r="G3634" s="51">
        <v>16915.11</v>
      </c>
      <c r="H3634" s="50">
        <v>5</v>
      </c>
      <c r="I3634" t="str">
        <f t="shared" si="168"/>
        <v>Médio</v>
      </c>
      <c r="J3634" t="str">
        <f>VLOOKUP(B3634,'De-Para_Estado_Regiao'!$B:$C,2,0)</f>
        <v>Sudeste</v>
      </c>
      <c r="K3634" s="41">
        <f t="shared" si="169"/>
        <v>16915.11</v>
      </c>
      <c r="L3634" s="15">
        <f t="shared" si="170"/>
        <v>0.61399999999999999</v>
      </c>
    </row>
    <row r="3635" spans="1:12" x14ac:dyDescent="0.25">
      <c r="A3635" s="50" t="s">
        <v>4139</v>
      </c>
      <c r="B3635" s="50" t="s">
        <v>27</v>
      </c>
      <c r="C3635" s="50">
        <v>164</v>
      </c>
      <c r="D3635" s="50">
        <v>0.74099999999999999</v>
      </c>
      <c r="E3635" s="50">
        <v>0.68300000000000005</v>
      </c>
      <c r="F3635" s="50">
        <v>0.70599999999999996</v>
      </c>
      <c r="G3635" s="51">
        <v>16891.98</v>
      </c>
      <c r="H3635" s="50">
        <v>1</v>
      </c>
      <c r="I3635" t="str">
        <f t="shared" si="168"/>
        <v>Alto</v>
      </c>
      <c r="J3635" t="str">
        <f>VLOOKUP(B3635,'De-Para_Estado_Regiao'!$B:$C,2,0)</f>
        <v>Sudeste</v>
      </c>
      <c r="K3635" s="41">
        <f t="shared" si="169"/>
        <v>16891.98</v>
      </c>
      <c r="L3635" s="15">
        <f t="shared" si="170"/>
        <v>0.68300000000000005</v>
      </c>
    </row>
    <row r="3636" spans="1:12" x14ac:dyDescent="0.25">
      <c r="A3636" s="52" t="s">
        <v>4483</v>
      </c>
      <c r="B3636" s="52" t="s">
        <v>35</v>
      </c>
      <c r="C3636" s="52">
        <v>65</v>
      </c>
      <c r="D3636" s="52">
        <v>0.67</v>
      </c>
      <c r="E3636" s="52">
        <v>0.64200000000000002</v>
      </c>
      <c r="F3636" s="52">
        <v>0.56599999999999995</v>
      </c>
      <c r="G3636" s="53">
        <v>16883.55</v>
      </c>
      <c r="H3636" s="52">
        <v>3</v>
      </c>
      <c r="I3636" t="str">
        <f t="shared" si="168"/>
        <v>Médio</v>
      </c>
      <c r="J3636" t="str">
        <f>VLOOKUP(B3636,'De-Para_Estado_Regiao'!$B:$C,2,0)</f>
        <v>Sudeste</v>
      </c>
      <c r="K3636" s="41">
        <f t="shared" si="169"/>
        <v>16883.55</v>
      </c>
      <c r="L3636" s="15">
        <f t="shared" si="170"/>
        <v>0.64200000000000002</v>
      </c>
    </row>
    <row r="3637" spans="1:12" x14ac:dyDescent="0.25">
      <c r="A3637" s="52" t="s">
        <v>432</v>
      </c>
      <c r="B3637" s="52" t="s">
        <v>35</v>
      </c>
      <c r="C3637" s="52">
        <v>6453</v>
      </c>
      <c r="D3637" s="52">
        <v>0.73099999999999998</v>
      </c>
      <c r="E3637" s="52">
        <v>0.69899999999999995</v>
      </c>
      <c r="F3637" s="52">
        <v>0.67</v>
      </c>
      <c r="G3637" s="53">
        <v>16870.16</v>
      </c>
      <c r="H3637" s="52">
        <v>76</v>
      </c>
      <c r="I3637" t="str">
        <f t="shared" si="168"/>
        <v>Alto</v>
      </c>
      <c r="J3637" t="str">
        <f>VLOOKUP(B3637,'De-Para_Estado_Regiao'!$B:$C,2,0)</f>
        <v>Sudeste</v>
      </c>
      <c r="K3637" s="41">
        <f t="shared" si="169"/>
        <v>16870.16</v>
      </c>
      <c r="L3637" s="15">
        <f t="shared" si="170"/>
        <v>0.69899999999999995</v>
      </c>
    </row>
    <row r="3638" spans="1:12" x14ac:dyDescent="0.25">
      <c r="A3638" s="52" t="s">
        <v>4324</v>
      </c>
      <c r="B3638" s="52" t="s">
        <v>35</v>
      </c>
      <c r="C3638" s="52">
        <v>100</v>
      </c>
      <c r="D3638" s="52">
        <v>0.66400000000000003</v>
      </c>
      <c r="E3638" s="52">
        <v>0.61199999999999999</v>
      </c>
      <c r="F3638" s="52">
        <v>0.60199999999999998</v>
      </c>
      <c r="G3638" s="53">
        <v>16866.740000000002</v>
      </c>
      <c r="H3638" s="52">
        <v>1</v>
      </c>
      <c r="I3638" t="str">
        <f t="shared" si="168"/>
        <v>Médio</v>
      </c>
      <c r="J3638" t="str">
        <f>VLOOKUP(B3638,'De-Para_Estado_Regiao'!$B:$C,2,0)</f>
        <v>Sudeste</v>
      </c>
      <c r="K3638" s="41">
        <f t="shared" si="169"/>
        <v>16866.740000000002</v>
      </c>
      <c r="L3638" s="15">
        <f t="shared" si="170"/>
        <v>0.61199999999999999</v>
      </c>
    </row>
    <row r="3639" spans="1:12" x14ac:dyDescent="0.25">
      <c r="A3639" s="52" t="s">
        <v>2483</v>
      </c>
      <c r="B3639" s="52" t="s">
        <v>35</v>
      </c>
      <c r="C3639" s="52">
        <v>456</v>
      </c>
      <c r="D3639" s="52">
        <v>0.625</v>
      </c>
      <c r="E3639" s="52">
        <v>0.64</v>
      </c>
      <c r="F3639" s="52">
        <v>0.46</v>
      </c>
      <c r="G3639" s="53">
        <v>16864.150000000001</v>
      </c>
      <c r="H3639" s="52">
        <v>12</v>
      </c>
      <c r="I3639" t="str">
        <f t="shared" si="168"/>
        <v>Médio</v>
      </c>
      <c r="J3639" t="str">
        <f>VLOOKUP(B3639,'De-Para_Estado_Regiao'!$B:$C,2,0)</f>
        <v>Sudeste</v>
      </c>
      <c r="K3639" s="41">
        <f t="shared" si="169"/>
        <v>16864.150000000001</v>
      </c>
      <c r="L3639" s="15">
        <f t="shared" si="170"/>
        <v>0.64</v>
      </c>
    </row>
    <row r="3640" spans="1:12" x14ac:dyDescent="0.25">
      <c r="A3640" s="52" t="s">
        <v>1983</v>
      </c>
      <c r="B3640" s="52" t="s">
        <v>35</v>
      </c>
      <c r="C3640" s="52">
        <v>518</v>
      </c>
      <c r="D3640" s="52">
        <v>0.67</v>
      </c>
      <c r="E3640" s="52">
        <v>0.68700000000000006</v>
      </c>
      <c r="F3640" s="52">
        <v>0.52500000000000002</v>
      </c>
      <c r="G3640" s="53">
        <v>16813.68</v>
      </c>
      <c r="H3640" s="52">
        <v>14</v>
      </c>
      <c r="I3640" t="str">
        <f t="shared" si="168"/>
        <v>Médio</v>
      </c>
      <c r="J3640" t="str">
        <f>VLOOKUP(B3640,'De-Para_Estado_Regiao'!$B:$C,2,0)</f>
        <v>Sudeste</v>
      </c>
      <c r="K3640" s="41">
        <f t="shared" si="169"/>
        <v>16813.68</v>
      </c>
      <c r="L3640" s="15">
        <f t="shared" si="170"/>
        <v>0.68700000000000006</v>
      </c>
    </row>
    <row r="3641" spans="1:12" x14ac:dyDescent="0.25">
      <c r="A3641" s="52" t="s">
        <v>4832</v>
      </c>
      <c r="B3641" s="52" t="s">
        <v>27</v>
      </c>
      <c r="C3641" s="52">
        <v>49</v>
      </c>
      <c r="D3641" s="52">
        <v>0.73499999999999999</v>
      </c>
      <c r="E3641" s="52">
        <v>0.69899999999999995</v>
      </c>
      <c r="F3641" s="52">
        <v>0.65700000000000003</v>
      </c>
      <c r="G3641" s="53">
        <v>16808.439999999999</v>
      </c>
      <c r="H3641" s="52">
        <v>1</v>
      </c>
      <c r="I3641" t="str">
        <f t="shared" si="168"/>
        <v>Alto</v>
      </c>
      <c r="J3641" t="str">
        <f>VLOOKUP(B3641,'De-Para_Estado_Regiao'!$B:$C,2,0)</f>
        <v>Sudeste</v>
      </c>
      <c r="K3641" s="41">
        <f t="shared" si="169"/>
        <v>16808.439999999999</v>
      </c>
      <c r="L3641" s="15">
        <f t="shared" si="170"/>
        <v>0.69899999999999995</v>
      </c>
    </row>
    <row r="3642" spans="1:12" x14ac:dyDescent="0.25">
      <c r="A3642" s="52" t="s">
        <v>5318</v>
      </c>
      <c r="B3642" s="52" t="s">
        <v>27</v>
      </c>
      <c r="C3642" s="52">
        <v>50</v>
      </c>
      <c r="D3642" s="52">
        <v>0.71799999999999997</v>
      </c>
      <c r="E3642" s="52">
        <v>0.68300000000000005</v>
      </c>
      <c r="F3642" s="52">
        <v>0.66300000000000003</v>
      </c>
      <c r="G3642" s="53">
        <v>16802.89</v>
      </c>
      <c r="H3642" s="52">
        <v>2</v>
      </c>
      <c r="I3642" t="str">
        <f t="shared" si="168"/>
        <v>Alto</v>
      </c>
      <c r="J3642" t="str">
        <f>VLOOKUP(B3642,'De-Para_Estado_Regiao'!$B:$C,2,0)</f>
        <v>Sudeste</v>
      </c>
      <c r="K3642" s="41">
        <f t="shared" si="169"/>
        <v>16802.89</v>
      </c>
      <c r="L3642" s="15">
        <f t="shared" si="170"/>
        <v>0.68300000000000005</v>
      </c>
    </row>
    <row r="3643" spans="1:12" x14ac:dyDescent="0.25">
      <c r="A3643" s="52" t="s">
        <v>5090</v>
      </c>
      <c r="B3643" s="52" t="s">
        <v>27</v>
      </c>
      <c r="C3643" s="52">
        <v>127</v>
      </c>
      <c r="D3643" s="52">
        <v>0.73</v>
      </c>
      <c r="E3643" s="52">
        <v>0.69599999999999995</v>
      </c>
      <c r="F3643" s="52">
        <v>0.66600000000000004</v>
      </c>
      <c r="G3643" s="53">
        <v>16786.900000000001</v>
      </c>
      <c r="H3643" s="52">
        <v>3</v>
      </c>
      <c r="I3643" t="str">
        <f t="shared" si="168"/>
        <v>Alto</v>
      </c>
      <c r="J3643" t="str">
        <f>VLOOKUP(B3643,'De-Para_Estado_Regiao'!$B:$C,2,0)</f>
        <v>Sudeste</v>
      </c>
      <c r="K3643" s="41">
        <f t="shared" si="169"/>
        <v>16786.900000000001</v>
      </c>
      <c r="L3643" s="15">
        <f t="shared" si="170"/>
        <v>0.69599999999999995</v>
      </c>
    </row>
    <row r="3644" spans="1:12" x14ac:dyDescent="0.25">
      <c r="A3644" s="52" t="s">
        <v>2392</v>
      </c>
      <c r="B3644" s="52" t="s">
        <v>78</v>
      </c>
      <c r="C3644" s="52">
        <v>1007</v>
      </c>
      <c r="D3644" s="52">
        <v>0.68</v>
      </c>
      <c r="E3644" s="52">
        <v>0.67800000000000005</v>
      </c>
      <c r="F3644" s="52">
        <v>0.56799999999999995</v>
      </c>
      <c r="G3644" s="53">
        <v>16786.669999999998</v>
      </c>
      <c r="H3644" s="52">
        <v>19</v>
      </c>
      <c r="I3644" t="str">
        <f t="shared" si="168"/>
        <v>Médio</v>
      </c>
      <c r="J3644" t="str">
        <f>VLOOKUP(B3644,'De-Para_Estado_Regiao'!$B:$C,2,0)</f>
        <v>Sudeste</v>
      </c>
      <c r="K3644" s="41">
        <f t="shared" si="169"/>
        <v>16786.669999999998</v>
      </c>
      <c r="L3644" s="15">
        <f t="shared" si="170"/>
        <v>0.67800000000000005</v>
      </c>
    </row>
    <row r="3645" spans="1:12" x14ac:dyDescent="0.25">
      <c r="A3645" s="52" t="s">
        <v>3608</v>
      </c>
      <c r="B3645" s="52" t="s">
        <v>35</v>
      </c>
      <c r="C3645" s="52">
        <v>153</v>
      </c>
      <c r="D3645" s="52">
        <v>0.65500000000000003</v>
      </c>
      <c r="E3645" s="52">
        <v>0.67200000000000004</v>
      </c>
      <c r="F3645" s="52">
        <v>0.51400000000000001</v>
      </c>
      <c r="G3645" s="53">
        <v>16775.830000000002</v>
      </c>
      <c r="H3645" s="52">
        <v>7</v>
      </c>
      <c r="I3645" t="str">
        <f t="shared" si="168"/>
        <v>Médio</v>
      </c>
      <c r="J3645" t="str">
        <f>VLOOKUP(B3645,'De-Para_Estado_Regiao'!$B:$C,2,0)</f>
        <v>Sudeste</v>
      </c>
      <c r="K3645" s="41">
        <f t="shared" si="169"/>
        <v>16775.830000000002</v>
      </c>
      <c r="L3645" s="15">
        <f t="shared" si="170"/>
        <v>0.67200000000000004</v>
      </c>
    </row>
    <row r="3646" spans="1:12" x14ac:dyDescent="0.25">
      <c r="A3646" s="50" t="s">
        <v>1684</v>
      </c>
      <c r="B3646" s="50" t="s">
        <v>30</v>
      </c>
      <c r="C3646" s="50">
        <v>555</v>
      </c>
      <c r="D3646" s="50">
        <v>0.73</v>
      </c>
      <c r="E3646" s="50">
        <v>0.70699999999999996</v>
      </c>
      <c r="F3646" s="50">
        <v>0.68300000000000005</v>
      </c>
      <c r="G3646" s="51">
        <v>16767.72</v>
      </c>
      <c r="H3646" s="50">
        <v>9</v>
      </c>
      <c r="I3646" t="str">
        <f t="shared" si="168"/>
        <v>Alto</v>
      </c>
      <c r="J3646" t="str">
        <f>VLOOKUP(B3646,'De-Para_Estado_Regiao'!$B:$C,2,0)</f>
        <v>Sudeste</v>
      </c>
      <c r="K3646" s="41">
        <f t="shared" si="169"/>
        <v>16767.72</v>
      </c>
      <c r="L3646" s="15">
        <f t="shared" si="170"/>
        <v>0.70699999999999996</v>
      </c>
    </row>
    <row r="3647" spans="1:12" x14ac:dyDescent="0.25">
      <c r="A3647" s="50" t="s">
        <v>277</v>
      </c>
      <c r="B3647" s="50" t="s">
        <v>30</v>
      </c>
      <c r="C3647" s="50">
        <v>26573</v>
      </c>
      <c r="D3647" s="50">
        <v>0.68400000000000005</v>
      </c>
      <c r="E3647" s="50">
        <v>0.66200000000000003</v>
      </c>
      <c r="F3647" s="50">
        <v>0.59799999999999998</v>
      </c>
      <c r="G3647" s="51">
        <v>16764.54</v>
      </c>
      <c r="H3647" s="50">
        <v>239</v>
      </c>
      <c r="I3647" t="str">
        <f t="shared" si="168"/>
        <v>Médio</v>
      </c>
      <c r="J3647" t="str">
        <f>VLOOKUP(B3647,'De-Para_Estado_Regiao'!$B:$C,2,0)</f>
        <v>Sudeste</v>
      </c>
      <c r="K3647" s="41">
        <f t="shared" si="169"/>
        <v>16764.54</v>
      </c>
      <c r="L3647" s="15">
        <f t="shared" si="170"/>
        <v>0.66200000000000003</v>
      </c>
    </row>
    <row r="3648" spans="1:12" x14ac:dyDescent="0.25">
      <c r="A3648" s="50" t="s">
        <v>4702</v>
      </c>
      <c r="B3648" s="50" t="s">
        <v>27</v>
      </c>
      <c r="C3648" s="50">
        <v>78</v>
      </c>
      <c r="D3648" s="50">
        <v>0.74199999999999999</v>
      </c>
      <c r="E3648" s="50">
        <v>0.69699999999999995</v>
      </c>
      <c r="F3648" s="50">
        <v>0.71699999999999997</v>
      </c>
      <c r="G3648" s="51">
        <v>16755.3</v>
      </c>
      <c r="H3648" s="50">
        <v>2</v>
      </c>
      <c r="I3648" t="str">
        <f t="shared" si="168"/>
        <v>Alto</v>
      </c>
      <c r="J3648" t="str">
        <f>VLOOKUP(B3648,'De-Para_Estado_Regiao'!$B:$C,2,0)</f>
        <v>Sudeste</v>
      </c>
      <c r="K3648" s="41">
        <f t="shared" si="169"/>
        <v>16755.3</v>
      </c>
      <c r="L3648" s="15">
        <f t="shared" si="170"/>
        <v>0.69699999999999995</v>
      </c>
    </row>
    <row r="3649" spans="1:12" x14ac:dyDescent="0.25">
      <c r="A3649" s="50" t="s">
        <v>2073</v>
      </c>
      <c r="B3649" s="50" t="s">
        <v>35</v>
      </c>
      <c r="C3649" s="50">
        <v>335</v>
      </c>
      <c r="D3649" s="50">
        <v>0.73</v>
      </c>
      <c r="E3649" s="50">
        <v>0.70299999999999996</v>
      </c>
      <c r="F3649" s="50">
        <v>0.63900000000000001</v>
      </c>
      <c r="G3649" s="51">
        <v>16754.93</v>
      </c>
      <c r="H3649" s="50">
        <v>3</v>
      </c>
      <c r="I3649" t="str">
        <f t="shared" si="168"/>
        <v>Alto</v>
      </c>
      <c r="J3649" t="str">
        <f>VLOOKUP(B3649,'De-Para_Estado_Regiao'!$B:$C,2,0)</f>
        <v>Sudeste</v>
      </c>
      <c r="K3649" s="41">
        <f t="shared" si="169"/>
        <v>16754.93</v>
      </c>
      <c r="L3649" s="15">
        <f t="shared" si="170"/>
        <v>0.70299999999999996</v>
      </c>
    </row>
    <row r="3650" spans="1:12" x14ac:dyDescent="0.25">
      <c r="A3650" s="52" t="s">
        <v>440</v>
      </c>
      <c r="B3650" s="52" t="s">
        <v>35</v>
      </c>
      <c r="C3650" s="52">
        <v>3592</v>
      </c>
      <c r="D3650" s="52">
        <v>0.70599999999999996</v>
      </c>
      <c r="E3650" s="52">
        <v>0.69699999999999995</v>
      </c>
      <c r="F3650" s="52">
        <v>0.60299999999999998</v>
      </c>
      <c r="G3650" s="53">
        <v>16706.25</v>
      </c>
      <c r="H3650" s="52">
        <v>80</v>
      </c>
      <c r="I3650" t="str">
        <f t="shared" ref="I3650:I3713" si="171">IF(D3650&lt;0.55,"Baixo",IF(D3650&lt;0.7,"Médio",IF(D3650&lt;0.8,"Alto","Muito Alto")))</f>
        <v>Alto</v>
      </c>
      <c r="J3650" t="str">
        <f>VLOOKUP(B3650,'De-Para_Estado_Regiao'!$B:$C,2,0)</f>
        <v>Sudeste</v>
      </c>
      <c r="K3650" s="41">
        <f t="shared" si="169"/>
        <v>16706.25</v>
      </c>
      <c r="L3650" s="15">
        <f t="shared" si="170"/>
        <v>0.69699999999999995</v>
      </c>
    </row>
    <row r="3651" spans="1:12" x14ac:dyDescent="0.25">
      <c r="A3651" s="50" t="s">
        <v>1903</v>
      </c>
      <c r="B3651" s="50" t="s">
        <v>35</v>
      </c>
      <c r="C3651" s="50">
        <v>981</v>
      </c>
      <c r="D3651" s="50">
        <v>0.68200000000000005</v>
      </c>
      <c r="E3651" s="50">
        <v>0.66600000000000004</v>
      </c>
      <c r="F3651" s="50">
        <v>0.57999999999999996</v>
      </c>
      <c r="G3651" s="51">
        <v>16703.47</v>
      </c>
      <c r="H3651" s="50">
        <v>27</v>
      </c>
      <c r="I3651" t="str">
        <f t="shared" si="171"/>
        <v>Médio</v>
      </c>
      <c r="J3651" t="str">
        <f>VLOOKUP(B3651,'De-Para_Estado_Regiao'!$B:$C,2,0)</f>
        <v>Sudeste</v>
      </c>
      <c r="K3651" s="41">
        <f t="shared" ref="K3651:K3714" si="172">G3651</f>
        <v>16703.47</v>
      </c>
      <c r="L3651" s="15">
        <f t="shared" ref="L3651:L3714" si="173">E3651</f>
        <v>0.66600000000000004</v>
      </c>
    </row>
    <row r="3652" spans="1:12" x14ac:dyDescent="0.25">
      <c r="A3652" s="52" t="s">
        <v>4623</v>
      </c>
      <c r="B3652" s="52" t="s">
        <v>27</v>
      </c>
      <c r="C3652" s="52">
        <v>85</v>
      </c>
      <c r="D3652" s="52">
        <v>0.73</v>
      </c>
      <c r="E3652" s="52">
        <v>0.69199999999999995</v>
      </c>
      <c r="F3652" s="52">
        <v>0.67700000000000005</v>
      </c>
      <c r="G3652" s="53">
        <v>16684.57</v>
      </c>
      <c r="H3652" s="52">
        <v>3</v>
      </c>
      <c r="I3652" t="str">
        <f t="shared" si="171"/>
        <v>Alto</v>
      </c>
      <c r="J3652" t="str">
        <f>VLOOKUP(B3652,'De-Para_Estado_Regiao'!$B:$C,2,0)</f>
        <v>Sudeste</v>
      </c>
      <c r="K3652" s="41">
        <f t="shared" si="172"/>
        <v>16684.57</v>
      </c>
      <c r="L3652" s="15">
        <f t="shared" si="173"/>
        <v>0.69199999999999995</v>
      </c>
    </row>
    <row r="3653" spans="1:12" x14ac:dyDescent="0.25">
      <c r="A3653" s="52" t="s">
        <v>2797</v>
      </c>
      <c r="B3653" s="52" t="s">
        <v>35</v>
      </c>
      <c r="C3653" s="52">
        <v>361</v>
      </c>
      <c r="D3653" s="52">
        <v>0.69</v>
      </c>
      <c r="E3653" s="52">
        <v>0.72299999999999998</v>
      </c>
      <c r="F3653" s="52">
        <v>0.51600000000000001</v>
      </c>
      <c r="G3653" s="53">
        <v>16679.919999999998</v>
      </c>
      <c r="H3653" s="52">
        <v>6</v>
      </c>
      <c r="I3653" t="str">
        <f t="shared" si="171"/>
        <v>Médio</v>
      </c>
      <c r="J3653" t="str">
        <f>VLOOKUP(B3653,'De-Para_Estado_Regiao'!$B:$C,2,0)</f>
        <v>Sudeste</v>
      </c>
      <c r="K3653" s="41">
        <f t="shared" si="172"/>
        <v>16679.919999999998</v>
      </c>
      <c r="L3653" s="15">
        <f t="shared" si="173"/>
        <v>0.72299999999999998</v>
      </c>
    </row>
    <row r="3654" spans="1:12" x14ac:dyDescent="0.25">
      <c r="A3654" s="52" t="s">
        <v>388</v>
      </c>
      <c r="B3654" s="52" t="s">
        <v>27</v>
      </c>
      <c r="C3654" s="52">
        <v>6601</v>
      </c>
      <c r="D3654" s="52">
        <v>0.73099999999999998</v>
      </c>
      <c r="E3654" s="52">
        <v>0.70199999999999996</v>
      </c>
      <c r="F3654" s="52">
        <v>0.65400000000000003</v>
      </c>
      <c r="G3654" s="53">
        <v>16661.580000000002</v>
      </c>
      <c r="H3654" s="52">
        <v>91</v>
      </c>
      <c r="I3654" t="str">
        <f t="shared" si="171"/>
        <v>Alto</v>
      </c>
      <c r="J3654" t="str">
        <f>VLOOKUP(B3654,'De-Para_Estado_Regiao'!$B:$C,2,0)</f>
        <v>Sudeste</v>
      </c>
      <c r="K3654" s="41">
        <f t="shared" si="172"/>
        <v>16661.580000000002</v>
      </c>
      <c r="L3654" s="15">
        <f t="shared" si="173"/>
        <v>0.70199999999999996</v>
      </c>
    </row>
    <row r="3655" spans="1:12" x14ac:dyDescent="0.25">
      <c r="A3655" s="52" t="s">
        <v>751</v>
      </c>
      <c r="B3655" s="52" t="s">
        <v>35</v>
      </c>
      <c r="C3655" s="52">
        <v>1954</v>
      </c>
      <c r="D3655" s="52">
        <v>0.69799999999999995</v>
      </c>
      <c r="E3655" s="52">
        <v>0.68600000000000005</v>
      </c>
      <c r="F3655" s="52">
        <v>0.58799999999999997</v>
      </c>
      <c r="G3655" s="53">
        <v>16658.37</v>
      </c>
      <c r="H3655" s="52">
        <v>37</v>
      </c>
      <c r="I3655" t="str">
        <f t="shared" si="171"/>
        <v>Médio</v>
      </c>
      <c r="J3655" t="str">
        <f>VLOOKUP(B3655,'De-Para_Estado_Regiao'!$B:$C,2,0)</f>
        <v>Sudeste</v>
      </c>
      <c r="K3655" s="41">
        <f t="shared" si="172"/>
        <v>16658.37</v>
      </c>
      <c r="L3655" s="15">
        <f t="shared" si="173"/>
        <v>0.68600000000000005</v>
      </c>
    </row>
    <row r="3656" spans="1:12" x14ac:dyDescent="0.25">
      <c r="A3656" s="50" t="s">
        <v>790</v>
      </c>
      <c r="B3656" s="50" t="s">
        <v>27</v>
      </c>
      <c r="C3656" s="50">
        <v>210</v>
      </c>
      <c r="D3656" s="50">
        <v>0.745</v>
      </c>
      <c r="E3656" s="50">
        <v>0.71499999999999997</v>
      </c>
      <c r="F3656" s="50">
        <v>0.70799999999999996</v>
      </c>
      <c r="G3656" s="51">
        <v>16655.61</v>
      </c>
      <c r="H3656" s="50">
        <v>5</v>
      </c>
      <c r="I3656" t="str">
        <f t="shared" si="171"/>
        <v>Alto</v>
      </c>
      <c r="J3656" t="str">
        <f>VLOOKUP(B3656,'De-Para_Estado_Regiao'!$B:$C,2,0)</f>
        <v>Sudeste</v>
      </c>
      <c r="K3656" s="41">
        <f t="shared" si="172"/>
        <v>16655.61</v>
      </c>
      <c r="L3656" s="15">
        <f t="shared" si="173"/>
        <v>0.71499999999999997</v>
      </c>
    </row>
    <row r="3657" spans="1:12" x14ac:dyDescent="0.25">
      <c r="A3657" s="52" t="s">
        <v>4287</v>
      </c>
      <c r="B3657" s="52" t="s">
        <v>35</v>
      </c>
      <c r="C3657" s="52">
        <v>76</v>
      </c>
      <c r="D3657" s="52">
        <v>0.59</v>
      </c>
      <c r="E3657" s="52">
        <v>0.56299999999999994</v>
      </c>
      <c r="F3657" s="52">
        <v>0.48099999999999998</v>
      </c>
      <c r="G3657" s="53">
        <v>16640.62</v>
      </c>
      <c r="H3657" s="52">
        <v>1</v>
      </c>
      <c r="I3657" t="str">
        <f t="shared" si="171"/>
        <v>Médio</v>
      </c>
      <c r="J3657" t="str">
        <f>VLOOKUP(B3657,'De-Para_Estado_Regiao'!$B:$C,2,0)</f>
        <v>Sudeste</v>
      </c>
      <c r="K3657" s="41">
        <f t="shared" si="172"/>
        <v>16640.62</v>
      </c>
      <c r="L3657" s="15">
        <f t="shared" si="173"/>
        <v>0.56299999999999994</v>
      </c>
    </row>
    <row r="3658" spans="1:12" x14ac:dyDescent="0.25">
      <c r="A3658" s="52" t="s">
        <v>3724</v>
      </c>
      <c r="B3658" s="52" t="s">
        <v>27</v>
      </c>
      <c r="C3658" s="52">
        <v>130</v>
      </c>
      <c r="D3658" s="52">
        <v>0.72799999999999998</v>
      </c>
      <c r="E3658" s="52">
        <v>0.70199999999999996</v>
      </c>
      <c r="F3658" s="52">
        <v>0.63</v>
      </c>
      <c r="G3658" s="53">
        <v>16636.12</v>
      </c>
      <c r="H3658" s="52">
        <v>0</v>
      </c>
      <c r="I3658" t="str">
        <f t="shared" si="171"/>
        <v>Alto</v>
      </c>
      <c r="J3658" t="str">
        <f>VLOOKUP(B3658,'De-Para_Estado_Regiao'!$B:$C,2,0)</f>
        <v>Sudeste</v>
      </c>
      <c r="K3658" s="41">
        <f t="shared" si="172"/>
        <v>16636.12</v>
      </c>
      <c r="L3658" s="15">
        <f t="shared" si="173"/>
        <v>0.70199999999999996</v>
      </c>
    </row>
    <row r="3659" spans="1:12" x14ac:dyDescent="0.25">
      <c r="A3659" s="52" t="s">
        <v>2459</v>
      </c>
      <c r="B3659" s="52" t="s">
        <v>78</v>
      </c>
      <c r="C3659" s="52">
        <v>922</v>
      </c>
      <c r="D3659" s="52">
        <v>0.72699999999999998</v>
      </c>
      <c r="E3659" s="52">
        <v>0.70199999999999996</v>
      </c>
      <c r="F3659" s="52">
        <v>0.64300000000000002</v>
      </c>
      <c r="G3659" s="53">
        <v>16584.72</v>
      </c>
      <c r="H3659" s="52">
        <v>17</v>
      </c>
      <c r="I3659" t="str">
        <f t="shared" si="171"/>
        <v>Alto</v>
      </c>
      <c r="J3659" t="str">
        <f>VLOOKUP(B3659,'De-Para_Estado_Regiao'!$B:$C,2,0)</f>
        <v>Sudeste</v>
      </c>
      <c r="K3659" s="41">
        <f t="shared" si="172"/>
        <v>16584.72</v>
      </c>
      <c r="L3659" s="15">
        <f t="shared" si="173"/>
        <v>0.70199999999999996</v>
      </c>
    </row>
    <row r="3660" spans="1:12" x14ac:dyDescent="0.25">
      <c r="A3660" s="50" t="s">
        <v>363</v>
      </c>
      <c r="B3660" s="50" t="s">
        <v>35</v>
      </c>
      <c r="C3660" s="50">
        <v>6144</v>
      </c>
      <c r="D3660" s="50">
        <v>0.70099999999999996</v>
      </c>
      <c r="E3660" s="50">
        <v>0.69799999999999995</v>
      </c>
      <c r="F3660" s="50">
        <v>0.59799999999999998</v>
      </c>
      <c r="G3660" s="51">
        <v>16582.169999999998</v>
      </c>
      <c r="H3660" s="50">
        <v>137</v>
      </c>
      <c r="I3660" t="str">
        <f t="shared" si="171"/>
        <v>Alto</v>
      </c>
      <c r="J3660" t="str">
        <f>VLOOKUP(B3660,'De-Para_Estado_Regiao'!$B:$C,2,0)</f>
        <v>Sudeste</v>
      </c>
      <c r="K3660" s="41">
        <f t="shared" si="172"/>
        <v>16582.169999999998</v>
      </c>
      <c r="L3660" s="15">
        <f t="shared" si="173"/>
        <v>0.69799999999999995</v>
      </c>
    </row>
    <row r="3661" spans="1:12" x14ac:dyDescent="0.25">
      <c r="A3661" s="52" t="s">
        <v>5141</v>
      </c>
      <c r="B3661" s="52" t="s">
        <v>27</v>
      </c>
      <c r="C3661" s="52">
        <v>169</v>
      </c>
      <c r="D3661" s="52">
        <v>0.7</v>
      </c>
      <c r="E3661" s="52">
        <v>0.67700000000000005</v>
      </c>
      <c r="F3661" s="52">
        <v>0.60399999999999998</v>
      </c>
      <c r="G3661" s="53">
        <v>16578.68</v>
      </c>
      <c r="H3661" s="52">
        <v>3</v>
      </c>
      <c r="I3661" t="str">
        <f t="shared" si="171"/>
        <v>Alto</v>
      </c>
      <c r="J3661" t="str">
        <f>VLOOKUP(B3661,'De-Para_Estado_Regiao'!$B:$C,2,0)</f>
        <v>Sudeste</v>
      </c>
      <c r="K3661" s="41">
        <f t="shared" si="172"/>
        <v>16578.68</v>
      </c>
      <c r="L3661" s="15">
        <f t="shared" si="173"/>
        <v>0.67700000000000005</v>
      </c>
    </row>
    <row r="3662" spans="1:12" x14ac:dyDescent="0.25">
      <c r="A3662" s="52" t="s">
        <v>3591</v>
      </c>
      <c r="B3662" s="52" t="s">
        <v>35</v>
      </c>
      <c r="C3662" s="52">
        <v>165</v>
      </c>
      <c r="D3662" s="52">
        <v>0.63500000000000001</v>
      </c>
      <c r="E3662" s="52">
        <v>0.61899999999999999</v>
      </c>
      <c r="F3662" s="52">
        <v>0.51200000000000001</v>
      </c>
      <c r="G3662" s="53">
        <v>16577.47</v>
      </c>
      <c r="H3662" s="52">
        <v>2</v>
      </c>
      <c r="I3662" t="str">
        <f t="shared" si="171"/>
        <v>Médio</v>
      </c>
      <c r="J3662" t="str">
        <f>VLOOKUP(B3662,'De-Para_Estado_Regiao'!$B:$C,2,0)</f>
        <v>Sudeste</v>
      </c>
      <c r="K3662" s="41">
        <f t="shared" si="172"/>
        <v>16577.47</v>
      </c>
      <c r="L3662" s="15">
        <f t="shared" si="173"/>
        <v>0.61899999999999999</v>
      </c>
    </row>
    <row r="3663" spans="1:12" x14ac:dyDescent="0.25">
      <c r="A3663" s="50" t="s">
        <v>2591</v>
      </c>
      <c r="B3663" s="50" t="s">
        <v>78</v>
      </c>
      <c r="C3663" s="50">
        <v>345</v>
      </c>
      <c r="D3663" s="50">
        <v>0.7</v>
      </c>
      <c r="E3663" s="50">
        <v>0.67200000000000004</v>
      </c>
      <c r="F3663" s="50">
        <v>0.64100000000000001</v>
      </c>
      <c r="G3663" s="51">
        <v>16575.419999999998</v>
      </c>
      <c r="H3663" s="50">
        <v>15</v>
      </c>
      <c r="I3663" t="str">
        <f t="shared" si="171"/>
        <v>Alto</v>
      </c>
      <c r="J3663" t="str">
        <f>VLOOKUP(B3663,'De-Para_Estado_Regiao'!$B:$C,2,0)</f>
        <v>Sudeste</v>
      </c>
      <c r="K3663" s="41">
        <f t="shared" si="172"/>
        <v>16575.419999999998</v>
      </c>
      <c r="L3663" s="15">
        <f t="shared" si="173"/>
        <v>0.67200000000000004</v>
      </c>
    </row>
    <row r="3664" spans="1:12" x14ac:dyDescent="0.25">
      <c r="A3664" s="52" t="s">
        <v>1744</v>
      </c>
      <c r="B3664" s="52" t="s">
        <v>30</v>
      </c>
      <c r="C3664" s="52">
        <v>299</v>
      </c>
      <c r="D3664" s="52">
        <v>0.67</v>
      </c>
      <c r="E3664" s="52">
        <v>0.67200000000000004</v>
      </c>
      <c r="F3664" s="52">
        <v>0.55600000000000005</v>
      </c>
      <c r="G3664" s="53">
        <v>16574.71</v>
      </c>
      <c r="H3664" s="52">
        <v>7</v>
      </c>
      <c r="I3664" t="str">
        <f t="shared" si="171"/>
        <v>Médio</v>
      </c>
      <c r="J3664" t="str">
        <f>VLOOKUP(B3664,'De-Para_Estado_Regiao'!$B:$C,2,0)</f>
        <v>Sudeste</v>
      </c>
      <c r="K3664" s="41">
        <f t="shared" si="172"/>
        <v>16574.71</v>
      </c>
      <c r="L3664" s="15">
        <f t="shared" si="173"/>
        <v>0.67200000000000004</v>
      </c>
    </row>
    <row r="3665" spans="1:12" x14ac:dyDescent="0.25">
      <c r="A3665" s="52" t="s">
        <v>549</v>
      </c>
      <c r="B3665" s="52" t="s">
        <v>27</v>
      </c>
      <c r="C3665" s="52">
        <v>963</v>
      </c>
      <c r="D3665" s="52">
        <v>0.74</v>
      </c>
      <c r="E3665" s="52">
        <v>0.75800000000000001</v>
      </c>
      <c r="F3665" s="52">
        <v>0.625</v>
      </c>
      <c r="G3665" s="53">
        <v>16537.87</v>
      </c>
      <c r="H3665" s="52">
        <v>25</v>
      </c>
      <c r="I3665" t="str">
        <f t="shared" si="171"/>
        <v>Alto</v>
      </c>
      <c r="J3665" t="str">
        <f>VLOOKUP(B3665,'De-Para_Estado_Regiao'!$B:$C,2,0)</f>
        <v>Sudeste</v>
      </c>
      <c r="K3665" s="41">
        <f t="shared" si="172"/>
        <v>16537.87</v>
      </c>
      <c r="L3665" s="15">
        <f t="shared" si="173"/>
        <v>0.75800000000000001</v>
      </c>
    </row>
    <row r="3666" spans="1:12" x14ac:dyDescent="0.25">
      <c r="A3666" s="50" t="s">
        <v>2599</v>
      </c>
      <c r="B3666" s="50" t="s">
        <v>78</v>
      </c>
      <c r="C3666" s="50">
        <v>243</v>
      </c>
      <c r="D3666" s="50">
        <v>0.67500000000000004</v>
      </c>
      <c r="E3666" s="50">
        <v>0.68600000000000005</v>
      </c>
      <c r="F3666" s="50">
        <v>0.54900000000000004</v>
      </c>
      <c r="G3666" s="51">
        <v>16515.54</v>
      </c>
      <c r="H3666" s="50">
        <v>10</v>
      </c>
      <c r="I3666" t="str">
        <f t="shared" si="171"/>
        <v>Médio</v>
      </c>
      <c r="J3666" t="str">
        <f>VLOOKUP(B3666,'De-Para_Estado_Regiao'!$B:$C,2,0)</f>
        <v>Sudeste</v>
      </c>
      <c r="K3666" s="41">
        <f t="shared" si="172"/>
        <v>16515.54</v>
      </c>
      <c r="L3666" s="15">
        <f t="shared" si="173"/>
        <v>0.68600000000000005</v>
      </c>
    </row>
    <row r="3667" spans="1:12" x14ac:dyDescent="0.25">
      <c r="A3667" s="50" t="s">
        <v>2837</v>
      </c>
      <c r="B3667" s="50" t="s">
        <v>78</v>
      </c>
      <c r="C3667" s="50">
        <v>201</v>
      </c>
      <c r="D3667" s="50">
        <v>0.622</v>
      </c>
      <c r="E3667" s="50">
        <v>0.60899999999999999</v>
      </c>
      <c r="F3667" s="50">
        <v>0.48099999999999998</v>
      </c>
      <c r="G3667" s="51">
        <v>16506.04</v>
      </c>
      <c r="H3667" s="50">
        <v>4</v>
      </c>
      <c r="I3667" t="str">
        <f t="shared" si="171"/>
        <v>Médio</v>
      </c>
      <c r="J3667" t="str">
        <f>VLOOKUP(B3667,'De-Para_Estado_Regiao'!$B:$C,2,0)</f>
        <v>Sudeste</v>
      </c>
      <c r="K3667" s="41">
        <f t="shared" si="172"/>
        <v>16506.04</v>
      </c>
      <c r="L3667" s="15">
        <f t="shared" si="173"/>
        <v>0.60899999999999999</v>
      </c>
    </row>
    <row r="3668" spans="1:12" x14ac:dyDescent="0.25">
      <c r="A3668" s="52" t="s">
        <v>3158</v>
      </c>
      <c r="B3668" s="52" t="s">
        <v>78</v>
      </c>
      <c r="C3668" s="52">
        <v>805</v>
      </c>
      <c r="D3668" s="52">
        <v>0.67</v>
      </c>
      <c r="E3668" s="52">
        <v>0.67200000000000004</v>
      </c>
      <c r="F3668" s="52">
        <v>0.54100000000000004</v>
      </c>
      <c r="G3668" s="53">
        <v>16475.97</v>
      </c>
      <c r="H3668" s="52">
        <v>9</v>
      </c>
      <c r="I3668" t="str">
        <f t="shared" si="171"/>
        <v>Médio</v>
      </c>
      <c r="J3668" t="str">
        <f>VLOOKUP(B3668,'De-Para_Estado_Regiao'!$B:$C,2,0)</f>
        <v>Sudeste</v>
      </c>
      <c r="K3668" s="41">
        <f t="shared" si="172"/>
        <v>16475.97</v>
      </c>
      <c r="L3668" s="15">
        <f t="shared" si="173"/>
        <v>0.67200000000000004</v>
      </c>
    </row>
    <row r="3669" spans="1:12" x14ac:dyDescent="0.25">
      <c r="A3669" s="50" t="s">
        <v>1236</v>
      </c>
      <c r="B3669" s="50" t="s">
        <v>35</v>
      </c>
      <c r="C3669" s="50">
        <v>378</v>
      </c>
      <c r="D3669" s="50">
        <v>0.71</v>
      </c>
      <c r="E3669" s="50">
        <v>0.68100000000000005</v>
      </c>
      <c r="F3669" s="50">
        <v>0.626</v>
      </c>
      <c r="G3669" s="51">
        <v>16469.23</v>
      </c>
      <c r="H3669" s="50">
        <v>3</v>
      </c>
      <c r="I3669" t="str">
        <f t="shared" si="171"/>
        <v>Alto</v>
      </c>
      <c r="J3669" t="str">
        <f>VLOOKUP(B3669,'De-Para_Estado_Regiao'!$B:$C,2,0)</f>
        <v>Sudeste</v>
      </c>
      <c r="K3669" s="41">
        <f t="shared" si="172"/>
        <v>16469.23</v>
      </c>
      <c r="L3669" s="15">
        <f t="shared" si="173"/>
        <v>0.68100000000000005</v>
      </c>
    </row>
    <row r="3670" spans="1:12" x14ac:dyDescent="0.25">
      <c r="A3670" s="52" t="s">
        <v>1415</v>
      </c>
      <c r="B3670" s="52" t="s">
        <v>35</v>
      </c>
      <c r="C3670" s="52">
        <v>772</v>
      </c>
      <c r="D3670" s="52">
        <v>0.67200000000000004</v>
      </c>
      <c r="E3670" s="52">
        <v>0.64100000000000001</v>
      </c>
      <c r="F3670" s="52">
        <v>0.57599999999999996</v>
      </c>
      <c r="G3670" s="53">
        <v>16461.55</v>
      </c>
      <c r="H3670" s="52">
        <v>8</v>
      </c>
      <c r="I3670" t="str">
        <f t="shared" si="171"/>
        <v>Médio</v>
      </c>
      <c r="J3670" t="str">
        <f>VLOOKUP(B3670,'De-Para_Estado_Regiao'!$B:$C,2,0)</f>
        <v>Sudeste</v>
      </c>
      <c r="K3670" s="41">
        <f t="shared" si="172"/>
        <v>16461.55</v>
      </c>
      <c r="L3670" s="15">
        <f t="shared" si="173"/>
        <v>0.64100000000000001</v>
      </c>
    </row>
    <row r="3671" spans="1:12" x14ac:dyDescent="0.25">
      <c r="A3671" s="50" t="s">
        <v>2803</v>
      </c>
      <c r="B3671" s="50" t="s">
        <v>78</v>
      </c>
      <c r="C3671" s="50">
        <v>172</v>
      </c>
      <c r="D3671" s="50">
        <v>0.68</v>
      </c>
      <c r="E3671" s="50">
        <v>0.66</v>
      </c>
      <c r="F3671" s="50">
        <v>0.59499999999999997</v>
      </c>
      <c r="G3671" s="51">
        <v>16454.37</v>
      </c>
      <c r="H3671" s="50">
        <v>14</v>
      </c>
      <c r="I3671" t="str">
        <f t="shared" si="171"/>
        <v>Médio</v>
      </c>
      <c r="J3671" t="str">
        <f>VLOOKUP(B3671,'De-Para_Estado_Regiao'!$B:$C,2,0)</f>
        <v>Sudeste</v>
      </c>
      <c r="K3671" s="41">
        <f t="shared" si="172"/>
        <v>16454.37</v>
      </c>
      <c r="L3671" s="15">
        <f t="shared" si="173"/>
        <v>0.66</v>
      </c>
    </row>
    <row r="3672" spans="1:12" x14ac:dyDescent="0.25">
      <c r="A3672" s="52" t="s">
        <v>314</v>
      </c>
      <c r="B3672" s="52" t="s">
        <v>27</v>
      </c>
      <c r="C3672" s="52">
        <v>4749</v>
      </c>
      <c r="D3672" s="52">
        <v>0.745</v>
      </c>
      <c r="E3672" s="52">
        <v>0.71599999999999997</v>
      </c>
      <c r="F3672" s="52">
        <v>0.70099999999999996</v>
      </c>
      <c r="G3672" s="53">
        <v>16454.23</v>
      </c>
      <c r="H3672" s="52">
        <v>75</v>
      </c>
      <c r="I3672" t="str">
        <f t="shared" si="171"/>
        <v>Alto</v>
      </c>
      <c r="J3672" t="str">
        <f>VLOOKUP(B3672,'De-Para_Estado_Regiao'!$B:$C,2,0)</f>
        <v>Sudeste</v>
      </c>
      <c r="K3672" s="41">
        <f t="shared" si="172"/>
        <v>16454.23</v>
      </c>
      <c r="L3672" s="15">
        <f t="shared" si="173"/>
        <v>0.71599999999999997</v>
      </c>
    </row>
    <row r="3673" spans="1:12" x14ac:dyDescent="0.25">
      <c r="A3673" s="52" t="s">
        <v>2262</v>
      </c>
      <c r="B3673" s="52" t="s">
        <v>35</v>
      </c>
      <c r="C3673" s="52">
        <v>56</v>
      </c>
      <c r="D3673" s="52">
        <v>0.72</v>
      </c>
      <c r="E3673" s="52">
        <v>0.7</v>
      </c>
      <c r="F3673" s="52">
        <v>0.61</v>
      </c>
      <c r="G3673" s="53">
        <v>16451.330000000002</v>
      </c>
      <c r="H3673" s="52">
        <v>1</v>
      </c>
      <c r="I3673" t="str">
        <f t="shared" si="171"/>
        <v>Alto</v>
      </c>
      <c r="J3673" t="str">
        <f>VLOOKUP(B3673,'De-Para_Estado_Regiao'!$B:$C,2,0)</f>
        <v>Sudeste</v>
      </c>
      <c r="K3673" s="41">
        <f t="shared" si="172"/>
        <v>16451.330000000002</v>
      </c>
      <c r="L3673" s="15">
        <f t="shared" si="173"/>
        <v>0.7</v>
      </c>
    </row>
    <row r="3674" spans="1:12" x14ac:dyDescent="0.25">
      <c r="A3674" s="52" t="s">
        <v>1032</v>
      </c>
      <c r="B3674" s="52" t="s">
        <v>35</v>
      </c>
      <c r="C3674" s="52">
        <v>651</v>
      </c>
      <c r="D3674" s="52">
        <v>0.68799999999999994</v>
      </c>
      <c r="E3674" s="52">
        <v>0.68200000000000005</v>
      </c>
      <c r="F3674" s="52">
        <v>0.59699999999999998</v>
      </c>
      <c r="G3674" s="53">
        <v>16426.560000000001</v>
      </c>
      <c r="H3674" s="52">
        <v>16</v>
      </c>
      <c r="I3674" t="str">
        <f t="shared" si="171"/>
        <v>Médio</v>
      </c>
      <c r="J3674" t="str">
        <f>VLOOKUP(B3674,'De-Para_Estado_Regiao'!$B:$C,2,0)</f>
        <v>Sudeste</v>
      </c>
      <c r="K3674" s="41">
        <f t="shared" si="172"/>
        <v>16426.560000000001</v>
      </c>
      <c r="L3674" s="15">
        <f t="shared" si="173"/>
        <v>0.68200000000000005</v>
      </c>
    </row>
    <row r="3675" spans="1:12" x14ac:dyDescent="0.25">
      <c r="A3675" s="50" t="s">
        <v>1309</v>
      </c>
      <c r="B3675" s="50" t="s">
        <v>35</v>
      </c>
      <c r="C3675" s="50">
        <v>363</v>
      </c>
      <c r="D3675" s="50">
        <v>0.67900000000000005</v>
      </c>
      <c r="E3675" s="50">
        <v>0.66100000000000003</v>
      </c>
      <c r="F3675" s="50">
        <v>0.56999999999999995</v>
      </c>
      <c r="G3675" s="51">
        <v>16420.759999999998</v>
      </c>
      <c r="H3675" s="50">
        <v>5</v>
      </c>
      <c r="I3675" t="str">
        <f t="shared" si="171"/>
        <v>Médio</v>
      </c>
      <c r="J3675" t="str">
        <f>VLOOKUP(B3675,'De-Para_Estado_Regiao'!$B:$C,2,0)</f>
        <v>Sudeste</v>
      </c>
      <c r="K3675" s="41">
        <f t="shared" si="172"/>
        <v>16420.759999999998</v>
      </c>
      <c r="L3675" s="15">
        <f t="shared" si="173"/>
        <v>0.66100000000000003</v>
      </c>
    </row>
    <row r="3676" spans="1:12" x14ac:dyDescent="0.25">
      <c r="A3676" s="52" t="s">
        <v>647</v>
      </c>
      <c r="B3676" s="52" t="s">
        <v>27</v>
      </c>
      <c r="C3676" s="52">
        <v>233</v>
      </c>
      <c r="D3676" s="52">
        <v>0.72</v>
      </c>
      <c r="E3676" s="52">
        <v>0.71899999999999997</v>
      </c>
      <c r="F3676" s="52">
        <v>0.63800000000000001</v>
      </c>
      <c r="G3676" s="53">
        <v>16414.830000000002</v>
      </c>
      <c r="H3676" s="52">
        <v>12</v>
      </c>
      <c r="I3676" t="str">
        <f t="shared" si="171"/>
        <v>Alto</v>
      </c>
      <c r="J3676" t="str">
        <f>VLOOKUP(B3676,'De-Para_Estado_Regiao'!$B:$C,2,0)</f>
        <v>Sudeste</v>
      </c>
      <c r="K3676" s="41">
        <f t="shared" si="172"/>
        <v>16414.830000000002</v>
      </c>
      <c r="L3676" s="15">
        <f t="shared" si="173"/>
        <v>0.71899999999999997</v>
      </c>
    </row>
    <row r="3677" spans="1:12" x14ac:dyDescent="0.25">
      <c r="A3677" s="52" t="s">
        <v>3659</v>
      </c>
      <c r="B3677" s="52" t="s">
        <v>35</v>
      </c>
      <c r="C3677" s="52">
        <v>251</v>
      </c>
      <c r="D3677" s="52">
        <v>0.72</v>
      </c>
      <c r="E3677" s="52">
        <v>0.71299999999999997</v>
      </c>
      <c r="F3677" s="52">
        <v>0.63100000000000001</v>
      </c>
      <c r="G3677" s="53">
        <v>16408.189999999999</v>
      </c>
      <c r="H3677" s="52">
        <v>4</v>
      </c>
      <c r="I3677" t="str">
        <f t="shared" si="171"/>
        <v>Alto</v>
      </c>
      <c r="J3677" t="str">
        <f>VLOOKUP(B3677,'De-Para_Estado_Regiao'!$B:$C,2,0)</f>
        <v>Sudeste</v>
      </c>
      <c r="K3677" s="41">
        <f t="shared" si="172"/>
        <v>16408.189999999999</v>
      </c>
      <c r="L3677" s="15">
        <f t="shared" si="173"/>
        <v>0.71299999999999997</v>
      </c>
    </row>
    <row r="3678" spans="1:12" x14ac:dyDescent="0.25">
      <c r="A3678" s="50" t="s">
        <v>3352</v>
      </c>
      <c r="B3678" s="50" t="s">
        <v>35</v>
      </c>
      <c r="C3678" s="50">
        <v>777</v>
      </c>
      <c r="D3678" s="50">
        <v>0.63900000000000001</v>
      </c>
      <c r="E3678" s="50">
        <v>0.57299999999999995</v>
      </c>
      <c r="F3678" s="50">
        <v>0.56499999999999995</v>
      </c>
      <c r="G3678" s="51">
        <v>16407.86</v>
      </c>
      <c r="H3678" s="50">
        <v>12</v>
      </c>
      <c r="I3678" t="str">
        <f t="shared" si="171"/>
        <v>Médio</v>
      </c>
      <c r="J3678" t="str">
        <f>VLOOKUP(B3678,'De-Para_Estado_Regiao'!$B:$C,2,0)</f>
        <v>Sudeste</v>
      </c>
      <c r="K3678" s="41">
        <f t="shared" si="172"/>
        <v>16407.86</v>
      </c>
      <c r="L3678" s="15">
        <f t="shared" si="173"/>
        <v>0.57299999999999995</v>
      </c>
    </row>
    <row r="3679" spans="1:12" x14ac:dyDescent="0.25">
      <c r="A3679" s="50" t="s">
        <v>1241</v>
      </c>
      <c r="B3679" s="50" t="s">
        <v>27</v>
      </c>
      <c r="C3679" s="50">
        <v>110</v>
      </c>
      <c r="D3679" s="50">
        <v>0.72299999999999998</v>
      </c>
      <c r="E3679" s="50">
        <v>0.70499999999999996</v>
      </c>
      <c r="F3679" s="50">
        <v>0.65800000000000003</v>
      </c>
      <c r="G3679" s="51">
        <v>16403.07</v>
      </c>
      <c r="H3679" s="50">
        <v>1</v>
      </c>
      <c r="I3679" t="str">
        <f t="shared" si="171"/>
        <v>Alto</v>
      </c>
      <c r="J3679" t="str">
        <f>VLOOKUP(B3679,'De-Para_Estado_Regiao'!$B:$C,2,0)</f>
        <v>Sudeste</v>
      </c>
      <c r="K3679" s="41">
        <f t="shared" si="172"/>
        <v>16403.07</v>
      </c>
      <c r="L3679" s="15">
        <f t="shared" si="173"/>
        <v>0.70499999999999996</v>
      </c>
    </row>
    <row r="3680" spans="1:12" x14ac:dyDescent="0.25">
      <c r="A3680" s="52" t="s">
        <v>2902</v>
      </c>
      <c r="B3680" s="52" t="s">
        <v>27</v>
      </c>
      <c r="C3680" s="52">
        <v>194</v>
      </c>
      <c r="D3680" s="52">
        <v>0.67400000000000004</v>
      </c>
      <c r="E3680" s="52">
        <v>0.66400000000000003</v>
      </c>
      <c r="F3680" s="52">
        <v>0.54300000000000004</v>
      </c>
      <c r="G3680" s="53">
        <v>16389.78</v>
      </c>
      <c r="H3680" s="52">
        <v>3</v>
      </c>
      <c r="I3680" t="str">
        <f t="shared" si="171"/>
        <v>Médio</v>
      </c>
      <c r="J3680" t="str">
        <f>VLOOKUP(B3680,'De-Para_Estado_Regiao'!$B:$C,2,0)</f>
        <v>Sudeste</v>
      </c>
      <c r="K3680" s="41">
        <f t="shared" si="172"/>
        <v>16389.78</v>
      </c>
      <c r="L3680" s="15">
        <f t="shared" si="173"/>
        <v>0.66400000000000003</v>
      </c>
    </row>
    <row r="3681" spans="1:12" x14ac:dyDescent="0.25">
      <c r="A3681" s="50" t="s">
        <v>1170</v>
      </c>
      <c r="B3681" s="50" t="s">
        <v>27</v>
      </c>
      <c r="C3681" s="50">
        <v>857</v>
      </c>
      <c r="D3681" s="50">
        <v>0.72199999999999998</v>
      </c>
      <c r="E3681" s="50">
        <v>0.72399999999999998</v>
      </c>
      <c r="F3681" s="50">
        <v>0.63900000000000001</v>
      </c>
      <c r="G3681" s="51">
        <v>16381.45</v>
      </c>
      <c r="H3681" s="50">
        <v>17</v>
      </c>
      <c r="I3681" t="str">
        <f t="shared" si="171"/>
        <v>Alto</v>
      </c>
      <c r="J3681" t="str">
        <f>VLOOKUP(B3681,'De-Para_Estado_Regiao'!$B:$C,2,0)</f>
        <v>Sudeste</v>
      </c>
      <c r="K3681" s="41">
        <f t="shared" si="172"/>
        <v>16381.45</v>
      </c>
      <c r="L3681" s="15">
        <f t="shared" si="173"/>
        <v>0.72399999999999998</v>
      </c>
    </row>
    <row r="3682" spans="1:12" x14ac:dyDescent="0.25">
      <c r="A3682" s="52" t="s">
        <v>1758</v>
      </c>
      <c r="B3682" s="52" t="s">
        <v>27</v>
      </c>
      <c r="C3682" s="52">
        <v>655</v>
      </c>
      <c r="D3682" s="52">
        <v>0.73599999999999999</v>
      </c>
      <c r="E3682" s="52">
        <v>0.72</v>
      </c>
      <c r="F3682" s="52">
        <v>0.67500000000000004</v>
      </c>
      <c r="G3682" s="53">
        <v>16381.07</v>
      </c>
      <c r="H3682" s="52">
        <v>12</v>
      </c>
      <c r="I3682" t="str">
        <f t="shared" si="171"/>
        <v>Alto</v>
      </c>
      <c r="J3682" t="str">
        <f>VLOOKUP(B3682,'De-Para_Estado_Regiao'!$B:$C,2,0)</f>
        <v>Sudeste</v>
      </c>
      <c r="K3682" s="41">
        <f t="shared" si="172"/>
        <v>16381.07</v>
      </c>
      <c r="L3682" s="15">
        <f t="shared" si="173"/>
        <v>0.72</v>
      </c>
    </row>
    <row r="3683" spans="1:12" x14ac:dyDescent="0.25">
      <c r="A3683" s="50" t="s">
        <v>752</v>
      </c>
      <c r="B3683" s="50" t="s">
        <v>30</v>
      </c>
      <c r="C3683" s="50">
        <v>964</v>
      </c>
      <c r="D3683" s="50">
        <v>0.73</v>
      </c>
      <c r="E3683" s="50">
        <v>0.72399999999999998</v>
      </c>
      <c r="F3683" s="50">
        <v>0.64900000000000002</v>
      </c>
      <c r="G3683" s="51">
        <v>16365.4</v>
      </c>
      <c r="H3683" s="50">
        <v>24</v>
      </c>
      <c r="I3683" t="str">
        <f t="shared" si="171"/>
        <v>Alto</v>
      </c>
      <c r="J3683" t="str">
        <f>VLOOKUP(B3683,'De-Para_Estado_Regiao'!$B:$C,2,0)</f>
        <v>Sudeste</v>
      </c>
      <c r="K3683" s="41">
        <f t="shared" si="172"/>
        <v>16365.4</v>
      </c>
      <c r="L3683" s="15">
        <f t="shared" si="173"/>
        <v>0.72399999999999998</v>
      </c>
    </row>
    <row r="3684" spans="1:12" x14ac:dyDescent="0.25">
      <c r="A3684" s="52" t="s">
        <v>3188</v>
      </c>
      <c r="B3684" s="52" t="s">
        <v>78</v>
      </c>
      <c r="C3684" s="52">
        <v>450</v>
      </c>
      <c r="D3684" s="52">
        <v>0.64500000000000002</v>
      </c>
      <c r="E3684" s="52">
        <v>0.63700000000000001</v>
      </c>
      <c r="F3684" s="52">
        <v>0.51200000000000001</v>
      </c>
      <c r="G3684" s="53">
        <v>16311.14</v>
      </c>
      <c r="H3684" s="52">
        <v>3</v>
      </c>
      <c r="I3684" t="str">
        <f t="shared" si="171"/>
        <v>Médio</v>
      </c>
      <c r="J3684" t="str">
        <f>VLOOKUP(B3684,'De-Para_Estado_Regiao'!$B:$C,2,0)</f>
        <v>Sudeste</v>
      </c>
      <c r="K3684" s="41">
        <f t="shared" si="172"/>
        <v>16311.14</v>
      </c>
      <c r="L3684" s="15">
        <f t="shared" si="173"/>
        <v>0.63700000000000001</v>
      </c>
    </row>
    <row r="3685" spans="1:12" x14ac:dyDescent="0.25">
      <c r="A3685" s="50" t="s">
        <v>2181</v>
      </c>
      <c r="B3685" s="50" t="s">
        <v>35</v>
      </c>
      <c r="C3685" s="50">
        <v>479</v>
      </c>
      <c r="D3685" s="50">
        <v>0.61</v>
      </c>
      <c r="E3685" s="50">
        <v>0.63500000000000001</v>
      </c>
      <c r="F3685" s="50">
        <v>0.45500000000000002</v>
      </c>
      <c r="G3685" s="51">
        <v>16310.11</v>
      </c>
      <c r="H3685" s="50">
        <v>16</v>
      </c>
      <c r="I3685" t="str">
        <f t="shared" si="171"/>
        <v>Médio</v>
      </c>
      <c r="J3685" t="str">
        <f>VLOOKUP(B3685,'De-Para_Estado_Regiao'!$B:$C,2,0)</f>
        <v>Sudeste</v>
      </c>
      <c r="K3685" s="41">
        <f t="shared" si="172"/>
        <v>16310.11</v>
      </c>
      <c r="L3685" s="15">
        <f t="shared" si="173"/>
        <v>0.63500000000000001</v>
      </c>
    </row>
    <row r="3686" spans="1:12" x14ac:dyDescent="0.25">
      <c r="A3686" s="52" t="s">
        <v>3073</v>
      </c>
      <c r="B3686" s="52" t="s">
        <v>27</v>
      </c>
      <c r="C3686" s="52">
        <v>200</v>
      </c>
      <c r="D3686" s="52">
        <v>0.753</v>
      </c>
      <c r="E3686" s="52">
        <v>0.71</v>
      </c>
      <c r="F3686" s="52">
        <v>0.72599999999999998</v>
      </c>
      <c r="G3686" s="53">
        <v>16299.91</v>
      </c>
      <c r="H3686" s="52">
        <v>7</v>
      </c>
      <c r="I3686" t="str">
        <f t="shared" si="171"/>
        <v>Alto</v>
      </c>
      <c r="J3686" t="str">
        <f>VLOOKUP(B3686,'De-Para_Estado_Regiao'!$B:$C,2,0)</f>
        <v>Sudeste</v>
      </c>
      <c r="K3686" s="41">
        <f t="shared" si="172"/>
        <v>16299.91</v>
      </c>
      <c r="L3686" s="15">
        <f t="shared" si="173"/>
        <v>0.71</v>
      </c>
    </row>
    <row r="3687" spans="1:12" x14ac:dyDescent="0.25">
      <c r="A3687" s="52" t="s">
        <v>2842</v>
      </c>
      <c r="B3687" s="52" t="s">
        <v>78</v>
      </c>
      <c r="C3687" s="52">
        <v>165</v>
      </c>
      <c r="D3687" s="52">
        <v>0.68</v>
      </c>
      <c r="E3687" s="52">
        <v>0.64700000000000002</v>
      </c>
      <c r="F3687" s="52">
        <v>0.58799999999999997</v>
      </c>
      <c r="G3687" s="53">
        <v>16263.45</v>
      </c>
      <c r="H3687" s="52">
        <v>4</v>
      </c>
      <c r="I3687" t="str">
        <f t="shared" si="171"/>
        <v>Médio</v>
      </c>
      <c r="J3687" t="str">
        <f>VLOOKUP(B3687,'De-Para_Estado_Regiao'!$B:$C,2,0)</f>
        <v>Sudeste</v>
      </c>
      <c r="K3687" s="41">
        <f t="shared" si="172"/>
        <v>16263.45</v>
      </c>
      <c r="L3687" s="15">
        <f t="shared" si="173"/>
        <v>0.64700000000000002</v>
      </c>
    </row>
    <row r="3688" spans="1:12" x14ac:dyDescent="0.25">
      <c r="A3688" s="52" t="s">
        <v>845</v>
      </c>
      <c r="B3688" s="52" t="s">
        <v>27</v>
      </c>
      <c r="C3688" s="52">
        <v>625</v>
      </c>
      <c r="D3688" s="52">
        <v>0.72</v>
      </c>
      <c r="E3688" s="52">
        <v>0.70099999999999996</v>
      </c>
      <c r="F3688" s="52">
        <v>0.62</v>
      </c>
      <c r="G3688" s="53">
        <v>16250.05</v>
      </c>
      <c r="H3688" s="52">
        <v>15</v>
      </c>
      <c r="I3688" t="str">
        <f t="shared" si="171"/>
        <v>Alto</v>
      </c>
      <c r="J3688" t="str">
        <f>VLOOKUP(B3688,'De-Para_Estado_Regiao'!$B:$C,2,0)</f>
        <v>Sudeste</v>
      </c>
      <c r="K3688" s="41">
        <f t="shared" si="172"/>
        <v>16250.05</v>
      </c>
      <c r="L3688" s="15">
        <f t="shared" si="173"/>
        <v>0.70099999999999996</v>
      </c>
    </row>
    <row r="3689" spans="1:12" x14ac:dyDescent="0.25">
      <c r="A3689" s="50" t="s">
        <v>1240</v>
      </c>
      <c r="B3689" s="50" t="s">
        <v>27</v>
      </c>
      <c r="C3689" s="50">
        <v>352</v>
      </c>
      <c r="D3689" s="50">
        <v>0.72</v>
      </c>
      <c r="E3689" s="50">
        <v>0.69699999999999995</v>
      </c>
      <c r="F3689" s="50">
        <v>0.64600000000000002</v>
      </c>
      <c r="G3689" s="51">
        <v>16244.19</v>
      </c>
      <c r="H3689" s="50">
        <v>5</v>
      </c>
      <c r="I3689" t="str">
        <f t="shared" si="171"/>
        <v>Alto</v>
      </c>
      <c r="J3689" t="str">
        <f>VLOOKUP(B3689,'De-Para_Estado_Regiao'!$B:$C,2,0)</f>
        <v>Sudeste</v>
      </c>
      <c r="K3689" s="41">
        <f t="shared" si="172"/>
        <v>16244.19</v>
      </c>
      <c r="L3689" s="15">
        <f t="shared" si="173"/>
        <v>0.69699999999999995</v>
      </c>
    </row>
    <row r="3690" spans="1:12" x14ac:dyDescent="0.25">
      <c r="A3690" s="50" t="s">
        <v>102</v>
      </c>
      <c r="B3690" s="50" t="s">
        <v>30</v>
      </c>
      <c r="C3690" s="50">
        <v>46890</v>
      </c>
      <c r="D3690" s="50">
        <v>0.74</v>
      </c>
      <c r="E3690" s="50">
        <v>0.71099999999999997</v>
      </c>
      <c r="F3690" s="50">
        <v>0.68100000000000005</v>
      </c>
      <c r="G3690" s="51">
        <v>16216.45</v>
      </c>
      <c r="H3690" s="50">
        <v>668</v>
      </c>
      <c r="I3690" t="str">
        <f t="shared" si="171"/>
        <v>Alto</v>
      </c>
      <c r="J3690" t="str">
        <f>VLOOKUP(B3690,'De-Para_Estado_Regiao'!$B:$C,2,0)</f>
        <v>Sudeste</v>
      </c>
      <c r="K3690" s="41">
        <f t="shared" si="172"/>
        <v>16216.45</v>
      </c>
      <c r="L3690" s="15">
        <f t="shared" si="173"/>
        <v>0.71099999999999997</v>
      </c>
    </row>
    <row r="3691" spans="1:12" x14ac:dyDescent="0.25">
      <c r="A3691" s="52" t="s">
        <v>4487</v>
      </c>
      <c r="B3691" s="52" t="s">
        <v>35</v>
      </c>
      <c r="C3691" s="52">
        <v>117</v>
      </c>
      <c r="D3691" s="52">
        <v>0.68</v>
      </c>
      <c r="E3691" s="52">
        <v>0.66800000000000004</v>
      </c>
      <c r="F3691" s="52">
        <v>0.55500000000000005</v>
      </c>
      <c r="G3691" s="53">
        <v>16179.95</v>
      </c>
      <c r="H3691" s="52">
        <v>1</v>
      </c>
      <c r="I3691" t="str">
        <f t="shared" si="171"/>
        <v>Médio</v>
      </c>
      <c r="J3691" t="str">
        <f>VLOOKUP(B3691,'De-Para_Estado_Regiao'!$B:$C,2,0)</f>
        <v>Sudeste</v>
      </c>
      <c r="K3691" s="41">
        <f t="shared" si="172"/>
        <v>16179.95</v>
      </c>
      <c r="L3691" s="15">
        <f t="shared" si="173"/>
        <v>0.66800000000000004</v>
      </c>
    </row>
    <row r="3692" spans="1:12" x14ac:dyDescent="0.25">
      <c r="A3692" s="52" t="s">
        <v>3505</v>
      </c>
      <c r="B3692" s="52" t="s">
        <v>35</v>
      </c>
      <c r="C3692" s="52">
        <v>304</v>
      </c>
      <c r="D3692" s="52">
        <v>0.627</v>
      </c>
      <c r="E3692" s="52">
        <v>0.55700000000000005</v>
      </c>
      <c r="F3692" s="52">
        <v>0.54700000000000004</v>
      </c>
      <c r="G3692" s="53">
        <v>16172.5</v>
      </c>
      <c r="H3692" s="52">
        <v>10</v>
      </c>
      <c r="I3692" t="str">
        <f t="shared" si="171"/>
        <v>Médio</v>
      </c>
      <c r="J3692" t="str">
        <f>VLOOKUP(B3692,'De-Para_Estado_Regiao'!$B:$C,2,0)</f>
        <v>Sudeste</v>
      </c>
      <c r="K3692" s="41">
        <f t="shared" si="172"/>
        <v>16172.5</v>
      </c>
      <c r="L3692" s="15">
        <f t="shared" si="173"/>
        <v>0.55700000000000005</v>
      </c>
    </row>
    <row r="3693" spans="1:12" x14ac:dyDescent="0.25">
      <c r="A3693" s="50" t="s">
        <v>1420</v>
      </c>
      <c r="B3693" s="50" t="s">
        <v>30</v>
      </c>
      <c r="C3693" s="50">
        <v>723</v>
      </c>
      <c r="D3693" s="50">
        <v>0.73599999999999999</v>
      </c>
      <c r="E3693" s="50">
        <v>0.70699999999999996</v>
      </c>
      <c r="F3693" s="50">
        <v>0.7</v>
      </c>
      <c r="G3693" s="51">
        <v>16158.35</v>
      </c>
      <c r="H3693" s="50">
        <v>17</v>
      </c>
      <c r="I3693" t="str">
        <f t="shared" si="171"/>
        <v>Alto</v>
      </c>
      <c r="J3693" t="str">
        <f>VLOOKUP(B3693,'De-Para_Estado_Regiao'!$B:$C,2,0)</f>
        <v>Sudeste</v>
      </c>
      <c r="K3693" s="41">
        <f t="shared" si="172"/>
        <v>16158.35</v>
      </c>
      <c r="L3693" s="15">
        <f t="shared" si="173"/>
        <v>0.70699999999999996</v>
      </c>
    </row>
    <row r="3694" spans="1:12" x14ac:dyDescent="0.25">
      <c r="A3694" s="52" t="s">
        <v>984</v>
      </c>
      <c r="B3694" s="52" t="s">
        <v>30</v>
      </c>
      <c r="C3694" s="52">
        <v>1067</v>
      </c>
      <c r="D3694" s="52">
        <v>0.76</v>
      </c>
      <c r="E3694" s="52">
        <v>0.74399999999999999</v>
      </c>
      <c r="F3694" s="52">
        <v>0.70399999999999996</v>
      </c>
      <c r="G3694" s="53">
        <v>16153.08</v>
      </c>
      <c r="H3694" s="52">
        <v>23</v>
      </c>
      <c r="I3694" t="str">
        <f t="shared" si="171"/>
        <v>Alto</v>
      </c>
      <c r="J3694" t="str">
        <f>VLOOKUP(B3694,'De-Para_Estado_Regiao'!$B:$C,2,0)</f>
        <v>Sudeste</v>
      </c>
      <c r="K3694" s="41">
        <f t="shared" si="172"/>
        <v>16153.08</v>
      </c>
      <c r="L3694" s="15">
        <f t="shared" si="173"/>
        <v>0.74399999999999999</v>
      </c>
    </row>
    <row r="3695" spans="1:12" x14ac:dyDescent="0.25">
      <c r="A3695" s="50" t="s">
        <v>940</v>
      </c>
      <c r="B3695" s="50" t="s">
        <v>27</v>
      </c>
      <c r="C3695" s="50">
        <v>295</v>
      </c>
      <c r="D3695" s="50">
        <v>0.72499999999999998</v>
      </c>
      <c r="E3695" s="50">
        <v>0.70699999999999996</v>
      </c>
      <c r="F3695" s="50">
        <v>0.66600000000000004</v>
      </c>
      <c r="G3695" s="51">
        <v>16151.3</v>
      </c>
      <c r="H3695" s="50">
        <v>12</v>
      </c>
      <c r="I3695" t="str">
        <f t="shared" si="171"/>
        <v>Alto</v>
      </c>
      <c r="J3695" t="str">
        <f>VLOOKUP(B3695,'De-Para_Estado_Regiao'!$B:$C,2,0)</f>
        <v>Sudeste</v>
      </c>
      <c r="K3695" s="41">
        <f t="shared" si="172"/>
        <v>16151.3</v>
      </c>
      <c r="L3695" s="15">
        <f t="shared" si="173"/>
        <v>0.70699999999999996</v>
      </c>
    </row>
    <row r="3696" spans="1:12" x14ac:dyDescent="0.25">
      <c r="A3696" s="52" t="s">
        <v>1030</v>
      </c>
      <c r="B3696" s="52" t="s">
        <v>27</v>
      </c>
      <c r="C3696" s="52">
        <v>488</v>
      </c>
      <c r="D3696" s="52">
        <v>0.72</v>
      </c>
      <c r="E3696" s="52">
        <v>0.67700000000000005</v>
      </c>
      <c r="F3696" s="52">
        <v>0.64900000000000002</v>
      </c>
      <c r="G3696" s="53">
        <v>16149.97</v>
      </c>
      <c r="H3696" s="52">
        <v>13</v>
      </c>
      <c r="I3696" t="str">
        <f t="shared" si="171"/>
        <v>Alto</v>
      </c>
      <c r="J3696" t="str">
        <f>VLOOKUP(B3696,'De-Para_Estado_Regiao'!$B:$C,2,0)</f>
        <v>Sudeste</v>
      </c>
      <c r="K3696" s="41">
        <f t="shared" si="172"/>
        <v>16149.97</v>
      </c>
      <c r="L3696" s="15">
        <f t="shared" si="173"/>
        <v>0.67700000000000005</v>
      </c>
    </row>
    <row r="3697" spans="1:12" x14ac:dyDescent="0.25">
      <c r="A3697" s="52" t="s">
        <v>964</v>
      </c>
      <c r="B3697" s="52" t="s">
        <v>35</v>
      </c>
      <c r="C3697" s="52">
        <v>641</v>
      </c>
      <c r="D3697" s="52">
        <v>0.71</v>
      </c>
      <c r="E3697" s="52">
        <v>0.69399999999999995</v>
      </c>
      <c r="F3697" s="52">
        <v>0.60899999999999999</v>
      </c>
      <c r="G3697" s="53">
        <v>16137.43</v>
      </c>
      <c r="H3697" s="52">
        <v>8</v>
      </c>
      <c r="I3697" t="str">
        <f t="shared" si="171"/>
        <v>Alto</v>
      </c>
      <c r="J3697" t="str">
        <f>VLOOKUP(B3697,'De-Para_Estado_Regiao'!$B:$C,2,0)</f>
        <v>Sudeste</v>
      </c>
      <c r="K3697" s="41">
        <f t="shared" si="172"/>
        <v>16137.43</v>
      </c>
      <c r="L3697" s="15">
        <f t="shared" si="173"/>
        <v>0.69399999999999995</v>
      </c>
    </row>
    <row r="3698" spans="1:12" x14ac:dyDescent="0.25">
      <c r="A3698" s="50" t="s">
        <v>1270</v>
      </c>
      <c r="B3698" s="50" t="s">
        <v>27</v>
      </c>
      <c r="C3698" s="50">
        <v>456</v>
      </c>
      <c r="D3698" s="50">
        <v>0.73</v>
      </c>
      <c r="E3698" s="50">
        <v>0.70099999999999996</v>
      </c>
      <c r="F3698" s="50">
        <v>0.68200000000000005</v>
      </c>
      <c r="G3698" s="51">
        <v>16111.67</v>
      </c>
      <c r="H3698" s="50">
        <v>9</v>
      </c>
      <c r="I3698" t="str">
        <f t="shared" si="171"/>
        <v>Alto</v>
      </c>
      <c r="J3698" t="str">
        <f>VLOOKUP(B3698,'De-Para_Estado_Regiao'!$B:$C,2,0)</f>
        <v>Sudeste</v>
      </c>
      <c r="K3698" s="41">
        <f t="shared" si="172"/>
        <v>16111.67</v>
      </c>
      <c r="L3698" s="15">
        <f t="shared" si="173"/>
        <v>0.70099999999999996</v>
      </c>
    </row>
    <row r="3699" spans="1:12" x14ac:dyDescent="0.25">
      <c r="A3699" s="52" t="s">
        <v>921</v>
      </c>
      <c r="B3699" s="52" t="s">
        <v>27</v>
      </c>
      <c r="C3699" s="52">
        <v>576</v>
      </c>
      <c r="D3699" s="52">
        <v>0.73</v>
      </c>
      <c r="E3699" s="52">
        <v>0.71299999999999997</v>
      </c>
      <c r="F3699" s="52">
        <v>0.65500000000000003</v>
      </c>
      <c r="G3699" s="53">
        <v>16066.88</v>
      </c>
      <c r="H3699" s="52">
        <v>6</v>
      </c>
      <c r="I3699" t="str">
        <f t="shared" si="171"/>
        <v>Alto</v>
      </c>
      <c r="J3699" t="str">
        <f>VLOOKUP(B3699,'De-Para_Estado_Regiao'!$B:$C,2,0)</f>
        <v>Sudeste</v>
      </c>
      <c r="K3699" s="41">
        <f t="shared" si="172"/>
        <v>16066.88</v>
      </c>
      <c r="L3699" s="15">
        <f t="shared" si="173"/>
        <v>0.71299999999999997</v>
      </c>
    </row>
    <row r="3700" spans="1:12" x14ac:dyDescent="0.25">
      <c r="A3700" s="50" t="s">
        <v>2503</v>
      </c>
      <c r="B3700" s="50" t="s">
        <v>35</v>
      </c>
      <c r="C3700" s="50">
        <v>615</v>
      </c>
      <c r="D3700" s="50">
        <v>0.73</v>
      </c>
      <c r="E3700" s="50">
        <v>0.70299999999999996</v>
      </c>
      <c r="F3700" s="50">
        <v>0.64</v>
      </c>
      <c r="G3700" s="51">
        <v>16063.73</v>
      </c>
      <c r="H3700" s="50">
        <v>5</v>
      </c>
      <c r="I3700" t="str">
        <f t="shared" si="171"/>
        <v>Alto</v>
      </c>
      <c r="J3700" t="str">
        <f>VLOOKUP(B3700,'De-Para_Estado_Regiao'!$B:$C,2,0)</f>
        <v>Sudeste</v>
      </c>
      <c r="K3700" s="41">
        <f t="shared" si="172"/>
        <v>16063.73</v>
      </c>
      <c r="L3700" s="15">
        <f t="shared" si="173"/>
        <v>0.70299999999999996</v>
      </c>
    </row>
    <row r="3701" spans="1:12" x14ac:dyDescent="0.25">
      <c r="A3701" s="52" t="s">
        <v>246</v>
      </c>
      <c r="B3701" s="52" t="s">
        <v>30</v>
      </c>
      <c r="C3701" s="52">
        <v>7410</v>
      </c>
      <c r="D3701" s="52">
        <v>0.753</v>
      </c>
      <c r="E3701" s="52">
        <v>0.73099999999999998</v>
      </c>
      <c r="F3701" s="52">
        <v>0.71599999999999997</v>
      </c>
      <c r="G3701" s="53">
        <v>16045.55</v>
      </c>
      <c r="H3701" s="52">
        <v>110</v>
      </c>
      <c r="I3701" t="str">
        <f t="shared" si="171"/>
        <v>Alto</v>
      </c>
      <c r="J3701" t="str">
        <f>VLOOKUP(B3701,'De-Para_Estado_Regiao'!$B:$C,2,0)</f>
        <v>Sudeste</v>
      </c>
      <c r="K3701" s="41">
        <f t="shared" si="172"/>
        <v>16045.55</v>
      </c>
      <c r="L3701" s="15">
        <f t="shared" si="173"/>
        <v>0.73099999999999998</v>
      </c>
    </row>
    <row r="3702" spans="1:12" x14ac:dyDescent="0.25">
      <c r="A3702" s="50" t="s">
        <v>4842</v>
      </c>
      <c r="B3702" s="50" t="s">
        <v>27</v>
      </c>
      <c r="C3702" s="50">
        <v>78</v>
      </c>
      <c r="D3702" s="50">
        <v>0.748</v>
      </c>
      <c r="E3702" s="50">
        <v>0.68200000000000005</v>
      </c>
      <c r="F3702" s="50">
        <v>0.73799999999999999</v>
      </c>
      <c r="G3702" s="51">
        <v>16045.26</v>
      </c>
      <c r="H3702" s="50">
        <v>0</v>
      </c>
      <c r="I3702" t="str">
        <f t="shared" si="171"/>
        <v>Alto</v>
      </c>
      <c r="J3702" t="str">
        <f>VLOOKUP(B3702,'De-Para_Estado_Regiao'!$B:$C,2,0)</f>
        <v>Sudeste</v>
      </c>
      <c r="K3702" s="41">
        <f t="shared" si="172"/>
        <v>16045.26</v>
      </c>
      <c r="L3702" s="15">
        <f t="shared" si="173"/>
        <v>0.68200000000000005</v>
      </c>
    </row>
    <row r="3703" spans="1:12" x14ac:dyDescent="0.25">
      <c r="A3703" s="52" t="s">
        <v>972</v>
      </c>
      <c r="B3703" s="52" t="s">
        <v>35</v>
      </c>
      <c r="C3703" s="52">
        <v>709</v>
      </c>
      <c r="D3703" s="52">
        <v>0.71099999999999997</v>
      </c>
      <c r="E3703" s="52">
        <v>0.69299999999999995</v>
      </c>
      <c r="F3703" s="52">
        <v>0.59599999999999997</v>
      </c>
      <c r="G3703" s="53">
        <v>16014.63</v>
      </c>
      <c r="H3703" s="52">
        <v>19</v>
      </c>
      <c r="I3703" t="str">
        <f t="shared" si="171"/>
        <v>Alto</v>
      </c>
      <c r="J3703" t="str">
        <f>VLOOKUP(B3703,'De-Para_Estado_Regiao'!$B:$C,2,0)</f>
        <v>Sudeste</v>
      </c>
      <c r="K3703" s="41">
        <f t="shared" si="172"/>
        <v>16014.63</v>
      </c>
      <c r="L3703" s="15">
        <f t="shared" si="173"/>
        <v>0.69299999999999995</v>
      </c>
    </row>
    <row r="3704" spans="1:12" x14ac:dyDescent="0.25">
      <c r="A3704" s="52" t="s">
        <v>1555</v>
      </c>
      <c r="B3704" s="52" t="s">
        <v>35</v>
      </c>
      <c r="C3704" s="52">
        <v>607</v>
      </c>
      <c r="D3704" s="52">
        <v>0.74</v>
      </c>
      <c r="E3704" s="52">
        <v>0.72599999999999998</v>
      </c>
      <c r="F3704" s="52">
        <v>0.66700000000000004</v>
      </c>
      <c r="G3704" s="53">
        <v>16009.35</v>
      </c>
      <c r="H3704" s="52">
        <v>16</v>
      </c>
      <c r="I3704" t="str">
        <f t="shared" si="171"/>
        <v>Alto</v>
      </c>
      <c r="J3704" t="str">
        <f>VLOOKUP(B3704,'De-Para_Estado_Regiao'!$B:$C,2,0)</f>
        <v>Sudeste</v>
      </c>
      <c r="K3704" s="41">
        <f t="shared" si="172"/>
        <v>16009.35</v>
      </c>
      <c r="L3704" s="15">
        <f t="shared" si="173"/>
        <v>0.72599999999999998</v>
      </c>
    </row>
    <row r="3705" spans="1:12" x14ac:dyDescent="0.25">
      <c r="A3705" s="52" t="s">
        <v>2614</v>
      </c>
      <c r="B3705" s="52" t="s">
        <v>35</v>
      </c>
      <c r="C3705" s="52">
        <v>377</v>
      </c>
      <c r="D3705" s="52">
        <v>0.67400000000000004</v>
      </c>
      <c r="E3705" s="52">
        <v>0.68600000000000005</v>
      </c>
      <c r="F3705" s="52">
        <v>0.52700000000000002</v>
      </c>
      <c r="G3705" s="53">
        <v>15994.61</v>
      </c>
      <c r="H3705" s="52">
        <v>8</v>
      </c>
      <c r="I3705" t="str">
        <f t="shared" si="171"/>
        <v>Médio</v>
      </c>
      <c r="J3705" t="str">
        <f>VLOOKUP(B3705,'De-Para_Estado_Regiao'!$B:$C,2,0)</f>
        <v>Sudeste</v>
      </c>
      <c r="K3705" s="41">
        <f t="shared" si="172"/>
        <v>15994.61</v>
      </c>
      <c r="L3705" s="15">
        <f t="shared" si="173"/>
        <v>0.68600000000000005</v>
      </c>
    </row>
    <row r="3706" spans="1:12" x14ac:dyDescent="0.25">
      <c r="A3706" s="52" t="s">
        <v>2677</v>
      </c>
      <c r="B3706" s="52" t="s">
        <v>78</v>
      </c>
      <c r="C3706" s="52">
        <v>322</v>
      </c>
      <c r="D3706" s="52">
        <v>0.67</v>
      </c>
      <c r="E3706" s="52">
        <v>0.68500000000000005</v>
      </c>
      <c r="F3706" s="52">
        <v>0.54100000000000004</v>
      </c>
      <c r="G3706" s="53">
        <v>15993.99</v>
      </c>
      <c r="H3706" s="52">
        <v>1</v>
      </c>
      <c r="I3706" t="str">
        <f t="shared" si="171"/>
        <v>Médio</v>
      </c>
      <c r="J3706" t="str">
        <f>VLOOKUP(B3706,'De-Para_Estado_Regiao'!$B:$C,2,0)</f>
        <v>Sudeste</v>
      </c>
      <c r="K3706" s="41">
        <f t="shared" si="172"/>
        <v>15993.99</v>
      </c>
      <c r="L3706" s="15">
        <f t="shared" si="173"/>
        <v>0.68500000000000005</v>
      </c>
    </row>
    <row r="3707" spans="1:12" x14ac:dyDescent="0.25">
      <c r="A3707" s="52" t="s">
        <v>4900</v>
      </c>
      <c r="B3707" s="52" t="s">
        <v>35</v>
      </c>
      <c r="C3707" s="52">
        <v>17</v>
      </c>
      <c r="D3707" s="52">
        <v>0.68400000000000005</v>
      </c>
      <c r="E3707" s="52">
        <v>0.66300000000000003</v>
      </c>
      <c r="F3707" s="52">
        <v>0.58499999999999996</v>
      </c>
      <c r="G3707" s="53">
        <v>15993.87</v>
      </c>
      <c r="H3707" s="52">
        <v>1</v>
      </c>
      <c r="I3707" t="str">
        <f t="shared" si="171"/>
        <v>Médio</v>
      </c>
      <c r="J3707" t="str">
        <f>VLOOKUP(B3707,'De-Para_Estado_Regiao'!$B:$C,2,0)</f>
        <v>Sudeste</v>
      </c>
      <c r="K3707" s="41">
        <f t="shared" si="172"/>
        <v>15993.87</v>
      </c>
      <c r="L3707" s="15">
        <f t="shared" si="173"/>
        <v>0.66300000000000003</v>
      </c>
    </row>
    <row r="3708" spans="1:12" x14ac:dyDescent="0.25">
      <c r="A3708" s="50" t="s">
        <v>658</v>
      </c>
      <c r="B3708" s="50" t="s">
        <v>78</v>
      </c>
      <c r="C3708" s="50">
        <v>4069</v>
      </c>
      <c r="D3708" s="50">
        <v>0.73499999999999999</v>
      </c>
      <c r="E3708" s="50">
        <v>0.71899999999999997</v>
      </c>
      <c r="F3708" s="50">
        <v>0.65500000000000003</v>
      </c>
      <c r="G3708" s="51">
        <v>15983.29</v>
      </c>
      <c r="H3708" s="50">
        <v>54</v>
      </c>
      <c r="I3708" t="str">
        <f t="shared" si="171"/>
        <v>Alto</v>
      </c>
      <c r="J3708" t="str">
        <f>VLOOKUP(B3708,'De-Para_Estado_Regiao'!$B:$C,2,0)</f>
        <v>Sudeste</v>
      </c>
      <c r="K3708" s="41">
        <f t="shared" si="172"/>
        <v>15983.29</v>
      </c>
      <c r="L3708" s="15">
        <f t="shared" si="173"/>
        <v>0.71899999999999997</v>
      </c>
    </row>
    <row r="3709" spans="1:12" x14ac:dyDescent="0.25">
      <c r="A3709" s="52" t="s">
        <v>1792</v>
      </c>
      <c r="B3709" s="52" t="s">
        <v>35</v>
      </c>
      <c r="C3709" s="52">
        <v>961</v>
      </c>
      <c r="D3709" s="52">
        <v>0.68400000000000005</v>
      </c>
      <c r="E3709" s="52">
        <v>0.68500000000000005</v>
      </c>
      <c r="F3709" s="52">
        <v>0.57599999999999996</v>
      </c>
      <c r="G3709" s="53">
        <v>15959.36</v>
      </c>
      <c r="H3709" s="52">
        <v>30</v>
      </c>
      <c r="I3709" t="str">
        <f t="shared" si="171"/>
        <v>Médio</v>
      </c>
      <c r="J3709" t="str">
        <f>VLOOKUP(B3709,'De-Para_Estado_Regiao'!$B:$C,2,0)</f>
        <v>Sudeste</v>
      </c>
      <c r="K3709" s="41">
        <f t="shared" si="172"/>
        <v>15959.36</v>
      </c>
      <c r="L3709" s="15">
        <f t="shared" si="173"/>
        <v>0.68500000000000005</v>
      </c>
    </row>
    <row r="3710" spans="1:12" x14ac:dyDescent="0.25">
      <c r="A3710" s="52" t="s">
        <v>667</v>
      </c>
      <c r="B3710" s="52" t="s">
        <v>27</v>
      </c>
      <c r="C3710" s="52">
        <v>886</v>
      </c>
      <c r="D3710" s="52">
        <v>0.75</v>
      </c>
      <c r="E3710" s="52">
        <v>0.73399999999999999</v>
      </c>
      <c r="F3710" s="52">
        <v>0.67200000000000004</v>
      </c>
      <c r="G3710" s="53">
        <v>15954.78</v>
      </c>
      <c r="H3710" s="52">
        <v>15</v>
      </c>
      <c r="I3710" t="str">
        <f t="shared" si="171"/>
        <v>Alto</v>
      </c>
      <c r="J3710" t="str">
        <f>VLOOKUP(B3710,'De-Para_Estado_Regiao'!$B:$C,2,0)</f>
        <v>Sudeste</v>
      </c>
      <c r="K3710" s="41">
        <f t="shared" si="172"/>
        <v>15954.78</v>
      </c>
      <c r="L3710" s="15">
        <f t="shared" si="173"/>
        <v>0.73399999999999999</v>
      </c>
    </row>
    <row r="3711" spans="1:12" x14ac:dyDescent="0.25">
      <c r="A3711" s="52" t="s">
        <v>2775</v>
      </c>
      <c r="B3711" s="52" t="s">
        <v>78</v>
      </c>
      <c r="C3711" s="52">
        <v>421</v>
      </c>
      <c r="D3711" s="52">
        <v>0.68799999999999994</v>
      </c>
      <c r="E3711" s="52">
        <v>0.66900000000000004</v>
      </c>
      <c r="F3711" s="52">
        <v>0.59899999999999998</v>
      </c>
      <c r="G3711" s="53">
        <v>15946.79</v>
      </c>
      <c r="H3711" s="52">
        <v>2</v>
      </c>
      <c r="I3711" t="str">
        <f t="shared" si="171"/>
        <v>Médio</v>
      </c>
      <c r="J3711" t="str">
        <f>VLOOKUP(B3711,'De-Para_Estado_Regiao'!$B:$C,2,0)</f>
        <v>Sudeste</v>
      </c>
      <c r="K3711" s="41">
        <f t="shared" si="172"/>
        <v>15946.79</v>
      </c>
      <c r="L3711" s="15">
        <f t="shared" si="173"/>
        <v>0.66900000000000004</v>
      </c>
    </row>
    <row r="3712" spans="1:12" x14ac:dyDescent="0.25">
      <c r="A3712" s="52" t="s">
        <v>615</v>
      </c>
      <c r="B3712" s="52" t="s">
        <v>30</v>
      </c>
      <c r="C3712" s="52">
        <v>2786</v>
      </c>
      <c r="D3712" s="52">
        <v>0.69799999999999995</v>
      </c>
      <c r="E3712" s="52">
        <v>0.69199999999999995</v>
      </c>
      <c r="F3712" s="52">
        <v>0.60399999999999998</v>
      </c>
      <c r="G3712" s="53">
        <v>15912.49</v>
      </c>
      <c r="H3712" s="52">
        <v>19</v>
      </c>
      <c r="I3712" t="str">
        <f t="shared" si="171"/>
        <v>Médio</v>
      </c>
      <c r="J3712" t="str">
        <f>VLOOKUP(B3712,'De-Para_Estado_Regiao'!$B:$C,2,0)</f>
        <v>Sudeste</v>
      </c>
      <c r="K3712" s="41">
        <f t="shared" si="172"/>
        <v>15912.49</v>
      </c>
      <c r="L3712" s="15">
        <f t="shared" si="173"/>
        <v>0.69199999999999995</v>
      </c>
    </row>
    <row r="3713" spans="1:12" x14ac:dyDescent="0.25">
      <c r="A3713" s="52" t="s">
        <v>4014</v>
      </c>
      <c r="B3713" s="52" t="s">
        <v>27</v>
      </c>
      <c r="C3713" s="52">
        <v>214</v>
      </c>
      <c r="D3713" s="52">
        <v>0.69</v>
      </c>
      <c r="E3713" s="52">
        <v>0.65300000000000002</v>
      </c>
      <c r="F3713" s="52">
        <v>0.61899999999999999</v>
      </c>
      <c r="G3713" s="53">
        <v>15905.86</v>
      </c>
      <c r="H3713" s="52">
        <v>2</v>
      </c>
      <c r="I3713" t="str">
        <f t="shared" si="171"/>
        <v>Médio</v>
      </c>
      <c r="J3713" t="str">
        <f>VLOOKUP(B3713,'De-Para_Estado_Regiao'!$B:$C,2,0)</f>
        <v>Sudeste</v>
      </c>
      <c r="K3713" s="41">
        <f t="shared" si="172"/>
        <v>15905.86</v>
      </c>
      <c r="L3713" s="15">
        <f t="shared" si="173"/>
        <v>0.65300000000000002</v>
      </c>
    </row>
    <row r="3714" spans="1:12" x14ac:dyDescent="0.25">
      <c r="A3714" s="50" t="s">
        <v>3406</v>
      </c>
      <c r="B3714" s="50" t="s">
        <v>35</v>
      </c>
      <c r="C3714" s="50">
        <v>491</v>
      </c>
      <c r="D3714" s="50">
        <v>0.68</v>
      </c>
      <c r="E3714" s="50">
        <v>0.66500000000000004</v>
      </c>
      <c r="F3714" s="50">
        <v>0.57099999999999995</v>
      </c>
      <c r="G3714" s="51">
        <v>15903.65</v>
      </c>
      <c r="H3714" s="50">
        <v>5</v>
      </c>
      <c r="I3714" t="str">
        <f t="shared" ref="I3714:I3777" si="174">IF(D3714&lt;0.55,"Baixo",IF(D3714&lt;0.7,"Médio",IF(D3714&lt;0.8,"Alto","Muito Alto")))</f>
        <v>Médio</v>
      </c>
      <c r="J3714" t="str">
        <f>VLOOKUP(B3714,'De-Para_Estado_Regiao'!$B:$C,2,0)</f>
        <v>Sudeste</v>
      </c>
      <c r="K3714" s="41">
        <f t="shared" si="172"/>
        <v>15903.65</v>
      </c>
      <c r="L3714" s="15">
        <f t="shared" si="173"/>
        <v>0.66500000000000004</v>
      </c>
    </row>
    <row r="3715" spans="1:12" x14ac:dyDescent="0.25">
      <c r="A3715" s="52" t="s">
        <v>1388</v>
      </c>
      <c r="B3715" s="52" t="s">
        <v>27</v>
      </c>
      <c r="C3715" s="52">
        <v>556</v>
      </c>
      <c r="D3715" s="52">
        <v>0.74</v>
      </c>
      <c r="E3715" s="52">
        <v>0.69699999999999995</v>
      </c>
      <c r="F3715" s="52">
        <v>0.67900000000000005</v>
      </c>
      <c r="G3715" s="53">
        <v>15901.94</v>
      </c>
      <c r="H3715" s="52">
        <v>1</v>
      </c>
      <c r="I3715" t="str">
        <f t="shared" si="174"/>
        <v>Alto</v>
      </c>
      <c r="J3715" t="str">
        <f>VLOOKUP(B3715,'De-Para_Estado_Regiao'!$B:$C,2,0)</f>
        <v>Sudeste</v>
      </c>
      <c r="K3715" s="41">
        <f t="shared" ref="K3715:K3778" si="175">G3715</f>
        <v>15901.94</v>
      </c>
      <c r="L3715" s="15">
        <f t="shared" ref="L3715:L3778" si="176">E3715</f>
        <v>0.69699999999999995</v>
      </c>
    </row>
    <row r="3716" spans="1:12" x14ac:dyDescent="0.25">
      <c r="A3716" s="50" t="s">
        <v>1365</v>
      </c>
      <c r="B3716" s="50" t="s">
        <v>35</v>
      </c>
      <c r="C3716" s="50">
        <v>502</v>
      </c>
      <c r="D3716" s="50">
        <v>0.69799999999999995</v>
      </c>
      <c r="E3716" s="50">
        <v>0.71199999999999997</v>
      </c>
      <c r="F3716" s="50">
        <v>0.56599999999999995</v>
      </c>
      <c r="G3716" s="51">
        <v>15879.96</v>
      </c>
      <c r="H3716" s="50">
        <v>9</v>
      </c>
      <c r="I3716" t="str">
        <f t="shared" si="174"/>
        <v>Médio</v>
      </c>
      <c r="J3716" t="str">
        <f>VLOOKUP(B3716,'De-Para_Estado_Regiao'!$B:$C,2,0)</f>
        <v>Sudeste</v>
      </c>
      <c r="K3716" s="41">
        <f t="shared" si="175"/>
        <v>15879.96</v>
      </c>
      <c r="L3716" s="15">
        <f t="shared" si="176"/>
        <v>0.71199999999999997</v>
      </c>
    </row>
    <row r="3717" spans="1:12" x14ac:dyDescent="0.25">
      <c r="A3717" s="50" t="s">
        <v>997</v>
      </c>
      <c r="B3717" s="50" t="s">
        <v>27</v>
      </c>
      <c r="C3717" s="50">
        <v>231</v>
      </c>
      <c r="D3717" s="50">
        <v>0.73699999999999999</v>
      </c>
      <c r="E3717" s="50">
        <v>0.72499999999999998</v>
      </c>
      <c r="F3717" s="50">
        <v>0.66400000000000003</v>
      </c>
      <c r="G3717" s="51">
        <v>15873.08</v>
      </c>
      <c r="H3717" s="50">
        <v>3</v>
      </c>
      <c r="I3717" t="str">
        <f t="shared" si="174"/>
        <v>Alto</v>
      </c>
      <c r="J3717" t="str">
        <f>VLOOKUP(B3717,'De-Para_Estado_Regiao'!$B:$C,2,0)</f>
        <v>Sudeste</v>
      </c>
      <c r="K3717" s="41">
        <f t="shared" si="175"/>
        <v>15873.08</v>
      </c>
      <c r="L3717" s="15">
        <f t="shared" si="176"/>
        <v>0.72499999999999998</v>
      </c>
    </row>
    <row r="3718" spans="1:12" x14ac:dyDescent="0.25">
      <c r="A3718" s="50" t="s">
        <v>2721</v>
      </c>
      <c r="B3718" s="50" t="s">
        <v>78</v>
      </c>
      <c r="C3718" s="50">
        <v>317</v>
      </c>
      <c r="D3718" s="50">
        <v>0.71099999999999997</v>
      </c>
      <c r="E3718" s="50">
        <v>0.69199999999999995</v>
      </c>
      <c r="F3718" s="50">
        <v>0.62</v>
      </c>
      <c r="G3718" s="51">
        <v>15855.76</v>
      </c>
      <c r="H3718" s="50">
        <v>2</v>
      </c>
      <c r="I3718" t="str">
        <f t="shared" si="174"/>
        <v>Alto</v>
      </c>
      <c r="J3718" t="str">
        <f>VLOOKUP(B3718,'De-Para_Estado_Regiao'!$B:$C,2,0)</f>
        <v>Sudeste</v>
      </c>
      <c r="K3718" s="41">
        <f t="shared" si="175"/>
        <v>15855.76</v>
      </c>
      <c r="L3718" s="15">
        <f t="shared" si="176"/>
        <v>0.69199999999999995</v>
      </c>
    </row>
    <row r="3719" spans="1:12" x14ac:dyDescent="0.25">
      <c r="A3719" s="50" t="s">
        <v>814</v>
      </c>
      <c r="B3719" s="50" t="s">
        <v>35</v>
      </c>
      <c r="C3719" s="50">
        <v>113</v>
      </c>
      <c r="D3719" s="50">
        <v>0.67</v>
      </c>
      <c r="E3719" s="50">
        <v>0.67700000000000005</v>
      </c>
      <c r="F3719" s="50">
        <v>0.505</v>
      </c>
      <c r="G3719" s="51">
        <v>15846.5</v>
      </c>
      <c r="H3719" s="50">
        <v>0</v>
      </c>
      <c r="I3719" t="str">
        <f t="shared" si="174"/>
        <v>Médio</v>
      </c>
      <c r="J3719" t="str">
        <f>VLOOKUP(B3719,'De-Para_Estado_Regiao'!$B:$C,2,0)</f>
        <v>Sudeste</v>
      </c>
      <c r="K3719" s="41">
        <f t="shared" si="175"/>
        <v>15846.5</v>
      </c>
      <c r="L3719" s="15">
        <f t="shared" si="176"/>
        <v>0.67700000000000005</v>
      </c>
    </row>
    <row r="3720" spans="1:12" x14ac:dyDescent="0.25">
      <c r="A3720" s="50" t="s">
        <v>4271</v>
      </c>
      <c r="B3720" s="50" t="s">
        <v>35</v>
      </c>
      <c r="C3720" s="50">
        <v>145</v>
      </c>
      <c r="D3720" s="50">
        <v>0.66400000000000003</v>
      </c>
      <c r="E3720" s="50">
        <v>0.67500000000000004</v>
      </c>
      <c r="F3720" s="50">
        <v>0.54100000000000004</v>
      </c>
      <c r="G3720" s="51">
        <v>15833.33</v>
      </c>
      <c r="H3720" s="50">
        <v>4</v>
      </c>
      <c r="I3720" t="str">
        <f t="shared" si="174"/>
        <v>Médio</v>
      </c>
      <c r="J3720" t="str">
        <f>VLOOKUP(B3720,'De-Para_Estado_Regiao'!$B:$C,2,0)</f>
        <v>Sudeste</v>
      </c>
      <c r="K3720" s="41">
        <f t="shared" si="175"/>
        <v>15833.33</v>
      </c>
      <c r="L3720" s="15">
        <f t="shared" si="176"/>
        <v>0.67500000000000004</v>
      </c>
    </row>
    <row r="3721" spans="1:12" x14ac:dyDescent="0.25">
      <c r="A3721" s="52" t="s">
        <v>3963</v>
      </c>
      <c r="B3721" s="52" t="s">
        <v>35</v>
      </c>
      <c r="C3721" s="52">
        <v>223</v>
      </c>
      <c r="D3721" s="52">
        <v>0.69499999999999995</v>
      </c>
      <c r="E3721" s="52">
        <v>0.65100000000000002</v>
      </c>
      <c r="F3721" s="52">
        <v>0.626</v>
      </c>
      <c r="G3721" s="53">
        <v>15776.68</v>
      </c>
      <c r="H3721" s="52">
        <v>6</v>
      </c>
      <c r="I3721" t="str">
        <f t="shared" si="174"/>
        <v>Médio</v>
      </c>
      <c r="J3721" t="str">
        <f>VLOOKUP(B3721,'De-Para_Estado_Regiao'!$B:$C,2,0)</f>
        <v>Sudeste</v>
      </c>
      <c r="K3721" s="41">
        <f t="shared" si="175"/>
        <v>15776.68</v>
      </c>
      <c r="L3721" s="15">
        <f t="shared" si="176"/>
        <v>0.65100000000000002</v>
      </c>
    </row>
    <row r="3722" spans="1:12" x14ac:dyDescent="0.25">
      <c r="A3722" s="50" t="s">
        <v>1033</v>
      </c>
      <c r="B3722" s="50" t="s">
        <v>27</v>
      </c>
      <c r="C3722" s="50">
        <v>890</v>
      </c>
      <c r="D3722" s="50">
        <v>0.74</v>
      </c>
      <c r="E3722" s="50">
        <v>0.71699999999999997</v>
      </c>
      <c r="F3722" s="50">
        <v>0.68300000000000005</v>
      </c>
      <c r="G3722" s="51">
        <v>15769.82</v>
      </c>
      <c r="H3722" s="50">
        <v>23</v>
      </c>
      <c r="I3722" t="str">
        <f t="shared" si="174"/>
        <v>Alto</v>
      </c>
      <c r="J3722" t="str">
        <f>VLOOKUP(B3722,'De-Para_Estado_Regiao'!$B:$C,2,0)</f>
        <v>Sudeste</v>
      </c>
      <c r="K3722" s="41">
        <f t="shared" si="175"/>
        <v>15769.82</v>
      </c>
      <c r="L3722" s="15">
        <f t="shared" si="176"/>
        <v>0.71699999999999997</v>
      </c>
    </row>
    <row r="3723" spans="1:12" x14ac:dyDescent="0.25">
      <c r="A3723" s="52" t="s">
        <v>4733</v>
      </c>
      <c r="B3723" s="52" t="s">
        <v>35</v>
      </c>
      <c r="C3723" s="52">
        <v>53</v>
      </c>
      <c r="D3723" s="52">
        <v>0.65200000000000002</v>
      </c>
      <c r="E3723" s="52">
        <v>0.60799999999999998</v>
      </c>
      <c r="F3723" s="52">
        <v>0.55500000000000005</v>
      </c>
      <c r="G3723" s="53">
        <v>15756.02</v>
      </c>
      <c r="H3723" s="52">
        <v>2</v>
      </c>
      <c r="I3723" t="str">
        <f t="shared" si="174"/>
        <v>Médio</v>
      </c>
      <c r="J3723" t="str">
        <f>VLOOKUP(B3723,'De-Para_Estado_Regiao'!$B:$C,2,0)</f>
        <v>Sudeste</v>
      </c>
      <c r="K3723" s="41">
        <f t="shared" si="175"/>
        <v>15756.02</v>
      </c>
      <c r="L3723" s="15">
        <f t="shared" si="176"/>
        <v>0.60799999999999998</v>
      </c>
    </row>
    <row r="3724" spans="1:12" x14ac:dyDescent="0.25">
      <c r="A3724" s="52" t="s">
        <v>2685</v>
      </c>
      <c r="B3724" s="52" t="s">
        <v>27</v>
      </c>
      <c r="C3724" s="52">
        <v>430</v>
      </c>
      <c r="D3724" s="52">
        <v>0.7</v>
      </c>
      <c r="E3724" s="52">
        <v>0.70699999999999996</v>
      </c>
      <c r="F3724" s="52">
        <v>0.58499999999999996</v>
      </c>
      <c r="G3724" s="53">
        <v>15749.4</v>
      </c>
      <c r="H3724" s="52">
        <v>17</v>
      </c>
      <c r="I3724" t="str">
        <f t="shared" si="174"/>
        <v>Alto</v>
      </c>
      <c r="J3724" t="str">
        <f>VLOOKUP(B3724,'De-Para_Estado_Regiao'!$B:$C,2,0)</f>
        <v>Sudeste</v>
      </c>
      <c r="K3724" s="41">
        <f t="shared" si="175"/>
        <v>15749.4</v>
      </c>
      <c r="L3724" s="15">
        <f t="shared" si="176"/>
        <v>0.70699999999999996</v>
      </c>
    </row>
    <row r="3725" spans="1:12" x14ac:dyDescent="0.25">
      <c r="A3725" s="52" t="s">
        <v>1582</v>
      </c>
      <c r="B3725" s="52" t="s">
        <v>35</v>
      </c>
      <c r="C3725" s="52">
        <v>656</v>
      </c>
      <c r="D3725" s="52">
        <v>0.66</v>
      </c>
      <c r="E3725" s="52">
        <v>0.65900000000000003</v>
      </c>
      <c r="F3725" s="52">
        <v>0.54100000000000004</v>
      </c>
      <c r="G3725" s="53">
        <v>15736.28</v>
      </c>
      <c r="H3725" s="52">
        <v>8</v>
      </c>
      <c r="I3725" t="str">
        <f t="shared" si="174"/>
        <v>Médio</v>
      </c>
      <c r="J3725" t="str">
        <f>VLOOKUP(B3725,'De-Para_Estado_Regiao'!$B:$C,2,0)</f>
        <v>Sudeste</v>
      </c>
      <c r="K3725" s="41">
        <f t="shared" si="175"/>
        <v>15736.28</v>
      </c>
      <c r="L3725" s="15">
        <f t="shared" si="176"/>
        <v>0.65900000000000003</v>
      </c>
    </row>
    <row r="3726" spans="1:12" x14ac:dyDescent="0.25">
      <c r="A3726" s="52" t="s">
        <v>3223</v>
      </c>
      <c r="B3726" s="52" t="s">
        <v>35</v>
      </c>
      <c r="C3726" s="52">
        <v>290</v>
      </c>
      <c r="D3726" s="52">
        <v>0.67</v>
      </c>
      <c r="E3726" s="52">
        <v>0.64500000000000002</v>
      </c>
      <c r="F3726" s="52">
        <v>0.55000000000000004</v>
      </c>
      <c r="G3726" s="53">
        <v>15735.92</v>
      </c>
      <c r="H3726" s="52">
        <v>9</v>
      </c>
      <c r="I3726" t="str">
        <f t="shared" si="174"/>
        <v>Médio</v>
      </c>
      <c r="J3726" t="str">
        <f>VLOOKUP(B3726,'De-Para_Estado_Regiao'!$B:$C,2,0)</f>
        <v>Sudeste</v>
      </c>
      <c r="K3726" s="41">
        <f t="shared" si="175"/>
        <v>15735.92</v>
      </c>
      <c r="L3726" s="15">
        <f t="shared" si="176"/>
        <v>0.64500000000000002</v>
      </c>
    </row>
    <row r="3727" spans="1:12" x14ac:dyDescent="0.25">
      <c r="A3727" s="52" t="s">
        <v>217</v>
      </c>
      <c r="B3727" s="52" t="s">
        <v>35</v>
      </c>
      <c r="C3727" s="52">
        <v>5499</v>
      </c>
      <c r="D3727" s="52">
        <v>0.76</v>
      </c>
      <c r="E3727" s="52">
        <v>0.73599999999999999</v>
      </c>
      <c r="F3727" s="52">
        <v>0.69699999999999995</v>
      </c>
      <c r="G3727" s="53">
        <v>15735.75</v>
      </c>
      <c r="H3727" s="52">
        <v>133</v>
      </c>
      <c r="I3727" t="str">
        <f t="shared" si="174"/>
        <v>Alto</v>
      </c>
      <c r="J3727" t="str">
        <f>VLOOKUP(B3727,'De-Para_Estado_Regiao'!$B:$C,2,0)</f>
        <v>Sudeste</v>
      </c>
      <c r="K3727" s="41">
        <f t="shared" si="175"/>
        <v>15735.75</v>
      </c>
      <c r="L3727" s="15">
        <f t="shared" si="176"/>
        <v>0.73599999999999999</v>
      </c>
    </row>
    <row r="3728" spans="1:12" x14ac:dyDescent="0.25">
      <c r="A3728" s="52" t="s">
        <v>1985</v>
      </c>
      <c r="B3728" s="52" t="s">
        <v>35</v>
      </c>
      <c r="C3728" s="52">
        <v>547</v>
      </c>
      <c r="D3728" s="52">
        <v>0.7</v>
      </c>
      <c r="E3728" s="52">
        <v>0.70199999999999996</v>
      </c>
      <c r="F3728" s="52">
        <v>0.56799999999999995</v>
      </c>
      <c r="G3728" s="53">
        <v>15712.78</v>
      </c>
      <c r="H3728" s="52">
        <v>15</v>
      </c>
      <c r="I3728" t="str">
        <f t="shared" si="174"/>
        <v>Alto</v>
      </c>
      <c r="J3728" t="str">
        <f>VLOOKUP(B3728,'De-Para_Estado_Regiao'!$B:$C,2,0)</f>
        <v>Sudeste</v>
      </c>
      <c r="K3728" s="41">
        <f t="shared" si="175"/>
        <v>15712.78</v>
      </c>
      <c r="L3728" s="15">
        <f t="shared" si="176"/>
        <v>0.70199999999999996</v>
      </c>
    </row>
    <row r="3729" spans="1:12" x14ac:dyDescent="0.25">
      <c r="A3729" s="50" t="s">
        <v>3083</v>
      </c>
      <c r="B3729" s="50" t="s">
        <v>27</v>
      </c>
      <c r="C3729" s="50">
        <v>290</v>
      </c>
      <c r="D3729" s="50">
        <v>0.73799999999999999</v>
      </c>
      <c r="E3729" s="50">
        <v>0.71599999999999997</v>
      </c>
      <c r="F3729" s="50">
        <v>0.69899999999999995</v>
      </c>
      <c r="G3729" s="51">
        <v>15710.17</v>
      </c>
      <c r="H3729" s="50">
        <v>5</v>
      </c>
      <c r="I3729" t="str">
        <f t="shared" si="174"/>
        <v>Alto</v>
      </c>
      <c r="J3729" t="str">
        <f>VLOOKUP(B3729,'De-Para_Estado_Regiao'!$B:$C,2,0)</f>
        <v>Sudeste</v>
      </c>
      <c r="K3729" s="41">
        <f t="shared" si="175"/>
        <v>15710.17</v>
      </c>
      <c r="L3729" s="15">
        <f t="shared" si="176"/>
        <v>0.71599999999999997</v>
      </c>
    </row>
    <row r="3730" spans="1:12" x14ac:dyDescent="0.25">
      <c r="A3730" s="50" t="s">
        <v>401</v>
      </c>
      <c r="B3730" s="50" t="s">
        <v>27</v>
      </c>
      <c r="C3730" s="50">
        <v>3620</v>
      </c>
      <c r="D3730" s="50">
        <v>0.75</v>
      </c>
      <c r="E3730" s="50">
        <v>0.71299999999999997</v>
      </c>
      <c r="F3730" s="50">
        <v>0.70799999999999996</v>
      </c>
      <c r="G3730" s="51">
        <v>15691.8</v>
      </c>
      <c r="H3730" s="50">
        <v>73</v>
      </c>
      <c r="I3730" t="str">
        <f t="shared" si="174"/>
        <v>Alto</v>
      </c>
      <c r="J3730" t="str">
        <f>VLOOKUP(B3730,'De-Para_Estado_Regiao'!$B:$C,2,0)</f>
        <v>Sudeste</v>
      </c>
      <c r="K3730" s="41">
        <f t="shared" si="175"/>
        <v>15691.8</v>
      </c>
      <c r="L3730" s="15">
        <f t="shared" si="176"/>
        <v>0.71299999999999997</v>
      </c>
    </row>
    <row r="3731" spans="1:12" x14ac:dyDescent="0.25">
      <c r="A3731" s="52" t="s">
        <v>1671</v>
      </c>
      <c r="B3731" s="52" t="s">
        <v>35</v>
      </c>
      <c r="C3731" s="52">
        <v>471</v>
      </c>
      <c r="D3731" s="52">
        <v>0.63300000000000001</v>
      </c>
      <c r="E3731" s="52">
        <v>0.628</v>
      </c>
      <c r="F3731" s="52">
        <v>0.498</v>
      </c>
      <c r="G3731" s="53">
        <v>15684.06</v>
      </c>
      <c r="H3731" s="52">
        <v>2</v>
      </c>
      <c r="I3731" t="str">
        <f t="shared" si="174"/>
        <v>Médio</v>
      </c>
      <c r="J3731" t="str">
        <f>VLOOKUP(B3731,'De-Para_Estado_Regiao'!$B:$C,2,0)</f>
        <v>Sudeste</v>
      </c>
      <c r="K3731" s="41">
        <f t="shared" si="175"/>
        <v>15684.06</v>
      </c>
      <c r="L3731" s="15">
        <f t="shared" si="176"/>
        <v>0.628</v>
      </c>
    </row>
    <row r="3732" spans="1:12" x14ac:dyDescent="0.25">
      <c r="A3732" s="52" t="s">
        <v>2622</v>
      </c>
      <c r="B3732" s="52" t="s">
        <v>35</v>
      </c>
      <c r="C3732" s="52">
        <v>326</v>
      </c>
      <c r="D3732" s="52">
        <v>0.68700000000000006</v>
      </c>
      <c r="E3732" s="52">
        <v>0.70099999999999996</v>
      </c>
      <c r="F3732" s="52">
        <v>0.52900000000000003</v>
      </c>
      <c r="G3732" s="53">
        <v>15660.15</v>
      </c>
      <c r="H3732" s="52">
        <v>11</v>
      </c>
      <c r="I3732" t="str">
        <f t="shared" si="174"/>
        <v>Médio</v>
      </c>
      <c r="J3732" t="str">
        <f>VLOOKUP(B3732,'De-Para_Estado_Regiao'!$B:$C,2,0)</f>
        <v>Sudeste</v>
      </c>
      <c r="K3732" s="41">
        <f t="shared" si="175"/>
        <v>15660.15</v>
      </c>
      <c r="L3732" s="15">
        <f t="shared" si="176"/>
        <v>0.70099999999999996</v>
      </c>
    </row>
    <row r="3733" spans="1:12" x14ac:dyDescent="0.25">
      <c r="A3733" s="50" t="s">
        <v>2705</v>
      </c>
      <c r="B3733" s="50" t="s">
        <v>35</v>
      </c>
      <c r="C3733" s="50">
        <v>445</v>
      </c>
      <c r="D3733" s="50">
        <v>0.7</v>
      </c>
      <c r="E3733" s="50">
        <v>0.67500000000000004</v>
      </c>
      <c r="F3733" s="50">
        <v>0.621</v>
      </c>
      <c r="G3733" s="51">
        <v>15618.5</v>
      </c>
      <c r="H3733" s="50">
        <v>7</v>
      </c>
      <c r="I3733" t="str">
        <f t="shared" si="174"/>
        <v>Alto</v>
      </c>
      <c r="J3733" t="str">
        <f>VLOOKUP(B3733,'De-Para_Estado_Regiao'!$B:$C,2,0)</f>
        <v>Sudeste</v>
      </c>
      <c r="K3733" s="41">
        <f t="shared" si="175"/>
        <v>15618.5</v>
      </c>
      <c r="L3733" s="15">
        <f t="shared" si="176"/>
        <v>0.67500000000000004</v>
      </c>
    </row>
    <row r="3734" spans="1:12" x14ac:dyDescent="0.25">
      <c r="A3734" s="52" t="s">
        <v>252</v>
      </c>
      <c r="B3734" s="52" t="s">
        <v>30</v>
      </c>
      <c r="C3734" s="52">
        <v>12138</v>
      </c>
      <c r="D3734" s="52">
        <v>0.71</v>
      </c>
      <c r="E3734" s="52">
        <v>0.68500000000000005</v>
      </c>
      <c r="F3734" s="52">
        <v>0.626</v>
      </c>
      <c r="G3734" s="53">
        <v>15607.47</v>
      </c>
      <c r="H3734" s="52">
        <v>185</v>
      </c>
      <c r="I3734" t="str">
        <f t="shared" si="174"/>
        <v>Alto</v>
      </c>
      <c r="J3734" t="str">
        <f>VLOOKUP(B3734,'De-Para_Estado_Regiao'!$B:$C,2,0)</f>
        <v>Sudeste</v>
      </c>
      <c r="K3734" s="41">
        <f t="shared" si="175"/>
        <v>15607.47</v>
      </c>
      <c r="L3734" s="15">
        <f t="shared" si="176"/>
        <v>0.68500000000000005</v>
      </c>
    </row>
    <row r="3735" spans="1:12" x14ac:dyDescent="0.25">
      <c r="A3735" s="52" t="s">
        <v>5215</v>
      </c>
      <c r="B3735" s="52" t="s">
        <v>35</v>
      </c>
      <c r="C3735" s="52">
        <v>118</v>
      </c>
      <c r="D3735" s="52">
        <v>0.72</v>
      </c>
      <c r="E3735" s="52">
        <v>0.68799999999999994</v>
      </c>
      <c r="F3735" s="52">
        <v>0.64800000000000002</v>
      </c>
      <c r="G3735" s="53">
        <v>15606.61</v>
      </c>
      <c r="H3735" s="52">
        <v>1</v>
      </c>
      <c r="I3735" t="str">
        <f t="shared" si="174"/>
        <v>Alto</v>
      </c>
      <c r="J3735" t="str">
        <f>VLOOKUP(B3735,'De-Para_Estado_Regiao'!$B:$C,2,0)</f>
        <v>Sudeste</v>
      </c>
      <c r="K3735" s="41">
        <f t="shared" si="175"/>
        <v>15606.61</v>
      </c>
      <c r="L3735" s="15">
        <f t="shared" si="176"/>
        <v>0.68799999999999994</v>
      </c>
    </row>
    <row r="3736" spans="1:12" x14ac:dyDescent="0.25">
      <c r="A3736" s="52" t="s">
        <v>2017</v>
      </c>
      <c r="B3736" s="52" t="s">
        <v>35</v>
      </c>
      <c r="C3736" s="52">
        <v>1619</v>
      </c>
      <c r="D3736" s="52">
        <v>0.68500000000000005</v>
      </c>
      <c r="E3736" s="52">
        <v>0.66300000000000003</v>
      </c>
      <c r="F3736" s="52">
        <v>0.55200000000000005</v>
      </c>
      <c r="G3736" s="53">
        <v>15602.87</v>
      </c>
      <c r="H3736" s="52">
        <v>18</v>
      </c>
      <c r="I3736" t="str">
        <f t="shared" si="174"/>
        <v>Médio</v>
      </c>
      <c r="J3736" t="str">
        <f>VLOOKUP(B3736,'De-Para_Estado_Regiao'!$B:$C,2,0)</f>
        <v>Sudeste</v>
      </c>
      <c r="K3736" s="41">
        <f t="shared" si="175"/>
        <v>15602.87</v>
      </c>
      <c r="L3736" s="15">
        <f t="shared" si="176"/>
        <v>0.66300000000000003</v>
      </c>
    </row>
    <row r="3737" spans="1:12" x14ac:dyDescent="0.25">
      <c r="A3737" s="52" t="s">
        <v>933</v>
      </c>
      <c r="B3737" s="52" t="s">
        <v>35</v>
      </c>
      <c r="C3737" s="52">
        <v>448</v>
      </c>
      <c r="D3737" s="52">
        <v>0.69099999999999995</v>
      </c>
      <c r="E3737" s="52">
        <v>0.70499999999999996</v>
      </c>
      <c r="F3737" s="52">
        <v>0.54100000000000004</v>
      </c>
      <c r="G3737" s="53">
        <v>15585.82</v>
      </c>
      <c r="H3737" s="52">
        <v>6</v>
      </c>
      <c r="I3737" t="str">
        <f t="shared" si="174"/>
        <v>Médio</v>
      </c>
      <c r="J3737" t="str">
        <f>VLOOKUP(B3737,'De-Para_Estado_Regiao'!$B:$C,2,0)</f>
        <v>Sudeste</v>
      </c>
      <c r="K3737" s="41">
        <f t="shared" si="175"/>
        <v>15585.82</v>
      </c>
      <c r="L3737" s="15">
        <f t="shared" si="176"/>
        <v>0.70499999999999996</v>
      </c>
    </row>
    <row r="3738" spans="1:12" x14ac:dyDescent="0.25">
      <c r="A3738" s="50" t="s">
        <v>2687</v>
      </c>
      <c r="B3738" s="50" t="s">
        <v>78</v>
      </c>
      <c r="C3738" s="50">
        <v>130</v>
      </c>
      <c r="D3738" s="50">
        <v>0.626</v>
      </c>
      <c r="E3738" s="50">
        <v>0.64600000000000002</v>
      </c>
      <c r="F3738" s="50">
        <v>0.47699999999999998</v>
      </c>
      <c r="G3738" s="51">
        <v>15562.7</v>
      </c>
      <c r="H3738" s="50">
        <v>13</v>
      </c>
      <c r="I3738" t="str">
        <f t="shared" si="174"/>
        <v>Médio</v>
      </c>
      <c r="J3738" t="str">
        <f>VLOOKUP(B3738,'De-Para_Estado_Regiao'!$B:$C,2,0)</f>
        <v>Sudeste</v>
      </c>
      <c r="K3738" s="41">
        <f t="shared" si="175"/>
        <v>15562.7</v>
      </c>
      <c r="L3738" s="15">
        <f t="shared" si="176"/>
        <v>0.64600000000000002</v>
      </c>
    </row>
    <row r="3739" spans="1:12" x14ac:dyDescent="0.25">
      <c r="A3739" s="50" t="s">
        <v>4189</v>
      </c>
      <c r="B3739" s="50" t="s">
        <v>35</v>
      </c>
      <c r="C3739" s="50">
        <v>113</v>
      </c>
      <c r="D3739" s="50">
        <v>0.61699999999999999</v>
      </c>
      <c r="E3739" s="50">
        <v>0.59899999999999998</v>
      </c>
      <c r="F3739" s="50">
        <v>0.48699999999999999</v>
      </c>
      <c r="G3739" s="51">
        <v>15545.72</v>
      </c>
      <c r="H3739" s="50">
        <v>3</v>
      </c>
      <c r="I3739" t="str">
        <f t="shared" si="174"/>
        <v>Médio</v>
      </c>
      <c r="J3739" t="str">
        <f>VLOOKUP(B3739,'De-Para_Estado_Regiao'!$B:$C,2,0)</f>
        <v>Sudeste</v>
      </c>
      <c r="K3739" s="41">
        <f t="shared" si="175"/>
        <v>15545.72</v>
      </c>
      <c r="L3739" s="15">
        <f t="shared" si="176"/>
        <v>0.59899999999999998</v>
      </c>
    </row>
    <row r="3740" spans="1:12" x14ac:dyDescent="0.25">
      <c r="A3740" s="52" t="s">
        <v>3162</v>
      </c>
      <c r="B3740" s="52" t="s">
        <v>78</v>
      </c>
      <c r="C3740" s="52">
        <v>1168</v>
      </c>
      <c r="D3740" s="52">
        <v>0.67</v>
      </c>
      <c r="E3740" s="52">
        <v>0.66800000000000004</v>
      </c>
      <c r="F3740" s="52">
        <v>0.55800000000000005</v>
      </c>
      <c r="G3740" s="53">
        <v>15474.98</v>
      </c>
      <c r="H3740" s="52">
        <v>16</v>
      </c>
      <c r="I3740" t="str">
        <f t="shared" si="174"/>
        <v>Médio</v>
      </c>
      <c r="J3740" t="str">
        <f>VLOOKUP(B3740,'De-Para_Estado_Regiao'!$B:$C,2,0)</f>
        <v>Sudeste</v>
      </c>
      <c r="K3740" s="41">
        <f t="shared" si="175"/>
        <v>15474.98</v>
      </c>
      <c r="L3740" s="15">
        <f t="shared" si="176"/>
        <v>0.66800000000000004</v>
      </c>
    </row>
    <row r="3741" spans="1:12" x14ac:dyDescent="0.25">
      <c r="A3741" s="52" t="s">
        <v>5217</v>
      </c>
      <c r="B3741" s="52" t="s">
        <v>35</v>
      </c>
      <c r="C3741" s="52">
        <v>112</v>
      </c>
      <c r="D3741" s="52">
        <v>0.63</v>
      </c>
      <c r="E3741" s="52">
        <v>0.625</v>
      </c>
      <c r="F3741" s="52">
        <v>0.505</v>
      </c>
      <c r="G3741" s="53">
        <v>15465.18</v>
      </c>
      <c r="H3741" s="52">
        <v>5</v>
      </c>
      <c r="I3741" t="str">
        <f t="shared" si="174"/>
        <v>Médio</v>
      </c>
      <c r="J3741" t="str">
        <f>VLOOKUP(B3741,'De-Para_Estado_Regiao'!$B:$C,2,0)</f>
        <v>Sudeste</v>
      </c>
      <c r="K3741" s="41">
        <f t="shared" si="175"/>
        <v>15465.18</v>
      </c>
      <c r="L3741" s="15">
        <f t="shared" si="176"/>
        <v>0.625</v>
      </c>
    </row>
    <row r="3742" spans="1:12" x14ac:dyDescent="0.25">
      <c r="A3742" s="50" t="s">
        <v>728</v>
      </c>
      <c r="B3742" s="50" t="s">
        <v>35</v>
      </c>
      <c r="C3742" s="50">
        <v>2015</v>
      </c>
      <c r="D3742" s="50">
        <v>0.70099999999999996</v>
      </c>
      <c r="E3742" s="50">
        <v>0.66600000000000004</v>
      </c>
      <c r="F3742" s="50">
        <v>0.60899999999999999</v>
      </c>
      <c r="G3742" s="51">
        <v>15446.42</v>
      </c>
      <c r="H3742" s="50">
        <v>27</v>
      </c>
      <c r="I3742" t="str">
        <f t="shared" si="174"/>
        <v>Alto</v>
      </c>
      <c r="J3742" t="str">
        <f>VLOOKUP(B3742,'De-Para_Estado_Regiao'!$B:$C,2,0)</f>
        <v>Sudeste</v>
      </c>
      <c r="K3742" s="41">
        <f t="shared" si="175"/>
        <v>15446.42</v>
      </c>
      <c r="L3742" s="15">
        <f t="shared" si="176"/>
        <v>0.66600000000000004</v>
      </c>
    </row>
    <row r="3743" spans="1:12" x14ac:dyDescent="0.25">
      <c r="A3743" s="52" t="s">
        <v>4463</v>
      </c>
      <c r="B3743" s="52" t="s">
        <v>35</v>
      </c>
      <c r="C3743" s="52">
        <v>78</v>
      </c>
      <c r="D3743" s="52">
        <v>0.66</v>
      </c>
      <c r="E3743" s="52">
        <v>0.64600000000000002</v>
      </c>
      <c r="F3743" s="52">
        <v>0.55900000000000005</v>
      </c>
      <c r="G3743" s="53">
        <v>15431.95</v>
      </c>
      <c r="H3743" s="52">
        <v>7</v>
      </c>
      <c r="I3743" t="str">
        <f t="shared" si="174"/>
        <v>Médio</v>
      </c>
      <c r="J3743" t="str">
        <f>VLOOKUP(B3743,'De-Para_Estado_Regiao'!$B:$C,2,0)</f>
        <v>Sudeste</v>
      </c>
      <c r="K3743" s="41">
        <f t="shared" si="175"/>
        <v>15431.95</v>
      </c>
      <c r="L3743" s="15">
        <f t="shared" si="176"/>
        <v>0.64600000000000002</v>
      </c>
    </row>
    <row r="3744" spans="1:12" x14ac:dyDescent="0.25">
      <c r="A3744" s="50" t="s">
        <v>3926</v>
      </c>
      <c r="B3744" s="50" t="s">
        <v>27</v>
      </c>
      <c r="C3744" s="50">
        <v>225</v>
      </c>
      <c r="D3744" s="50">
        <v>0.71</v>
      </c>
      <c r="E3744" s="50">
        <v>0.68200000000000005</v>
      </c>
      <c r="F3744" s="50">
        <v>0.65800000000000003</v>
      </c>
      <c r="G3744" s="51">
        <v>15426.66</v>
      </c>
      <c r="H3744" s="50">
        <v>2</v>
      </c>
      <c r="I3744" t="str">
        <f t="shared" si="174"/>
        <v>Alto</v>
      </c>
      <c r="J3744" t="str">
        <f>VLOOKUP(B3744,'De-Para_Estado_Regiao'!$B:$C,2,0)</f>
        <v>Sudeste</v>
      </c>
      <c r="K3744" s="41">
        <f t="shared" si="175"/>
        <v>15426.66</v>
      </c>
      <c r="L3744" s="15">
        <f t="shared" si="176"/>
        <v>0.68200000000000005</v>
      </c>
    </row>
    <row r="3745" spans="1:12" x14ac:dyDescent="0.25">
      <c r="A3745" s="52" t="s">
        <v>1533</v>
      </c>
      <c r="B3745" s="52" t="s">
        <v>35</v>
      </c>
      <c r="C3745" s="52">
        <v>370</v>
      </c>
      <c r="D3745" s="52">
        <v>0.67700000000000005</v>
      </c>
      <c r="E3745" s="52">
        <v>0.65500000000000003</v>
      </c>
      <c r="F3745" s="52">
        <v>0.56899999999999995</v>
      </c>
      <c r="G3745" s="53">
        <v>15407.7</v>
      </c>
      <c r="H3745" s="52">
        <v>4</v>
      </c>
      <c r="I3745" t="str">
        <f t="shared" si="174"/>
        <v>Médio</v>
      </c>
      <c r="J3745" t="str">
        <f>VLOOKUP(B3745,'De-Para_Estado_Regiao'!$B:$C,2,0)</f>
        <v>Sudeste</v>
      </c>
      <c r="K3745" s="41">
        <f t="shared" si="175"/>
        <v>15407.7</v>
      </c>
      <c r="L3745" s="15">
        <f t="shared" si="176"/>
        <v>0.65500000000000003</v>
      </c>
    </row>
    <row r="3746" spans="1:12" x14ac:dyDescent="0.25">
      <c r="A3746" s="50" t="s">
        <v>4498</v>
      </c>
      <c r="B3746" s="50" t="s">
        <v>35</v>
      </c>
      <c r="C3746" s="50">
        <v>71</v>
      </c>
      <c r="D3746" s="50">
        <v>0.69</v>
      </c>
      <c r="E3746" s="50">
        <v>0.63900000000000001</v>
      </c>
      <c r="F3746" s="50">
        <v>0.61199999999999999</v>
      </c>
      <c r="G3746" s="51">
        <v>15387.59</v>
      </c>
      <c r="H3746" s="50">
        <v>3</v>
      </c>
      <c r="I3746" t="str">
        <f t="shared" si="174"/>
        <v>Médio</v>
      </c>
      <c r="J3746" t="str">
        <f>VLOOKUP(B3746,'De-Para_Estado_Regiao'!$B:$C,2,0)</f>
        <v>Sudeste</v>
      </c>
      <c r="K3746" s="41">
        <f t="shared" si="175"/>
        <v>15387.59</v>
      </c>
      <c r="L3746" s="15">
        <f t="shared" si="176"/>
        <v>0.63900000000000001</v>
      </c>
    </row>
    <row r="3747" spans="1:12" x14ac:dyDescent="0.25">
      <c r="A3747" s="50" t="s">
        <v>3039</v>
      </c>
      <c r="B3747" s="50" t="s">
        <v>35</v>
      </c>
      <c r="C3747" s="50">
        <v>107</v>
      </c>
      <c r="D3747" s="50">
        <v>0.65</v>
      </c>
      <c r="E3747" s="50">
        <v>0.64600000000000002</v>
      </c>
      <c r="F3747" s="50">
        <v>0.51500000000000001</v>
      </c>
      <c r="G3747" s="51">
        <v>15369.47</v>
      </c>
      <c r="H3747" s="50">
        <v>5</v>
      </c>
      <c r="I3747" t="str">
        <f t="shared" si="174"/>
        <v>Médio</v>
      </c>
      <c r="J3747" t="str">
        <f>VLOOKUP(B3747,'De-Para_Estado_Regiao'!$B:$C,2,0)</f>
        <v>Sudeste</v>
      </c>
      <c r="K3747" s="41">
        <f t="shared" si="175"/>
        <v>15369.47</v>
      </c>
      <c r="L3747" s="15">
        <f t="shared" si="176"/>
        <v>0.64600000000000002</v>
      </c>
    </row>
    <row r="3748" spans="1:12" x14ac:dyDescent="0.25">
      <c r="A3748" s="50" t="s">
        <v>2055</v>
      </c>
      <c r="B3748" s="50" t="s">
        <v>27</v>
      </c>
      <c r="C3748" s="50">
        <v>247</v>
      </c>
      <c r="D3748" s="50">
        <v>0.69599999999999995</v>
      </c>
      <c r="E3748" s="50">
        <v>0.67500000000000004</v>
      </c>
      <c r="F3748" s="50">
        <v>0.60899999999999999</v>
      </c>
      <c r="G3748" s="51">
        <v>15358.13</v>
      </c>
      <c r="H3748" s="50">
        <v>4</v>
      </c>
      <c r="I3748" t="str">
        <f t="shared" si="174"/>
        <v>Médio</v>
      </c>
      <c r="J3748" t="str">
        <f>VLOOKUP(B3748,'De-Para_Estado_Regiao'!$B:$C,2,0)</f>
        <v>Sudeste</v>
      </c>
      <c r="K3748" s="41">
        <f t="shared" si="175"/>
        <v>15358.13</v>
      </c>
      <c r="L3748" s="15">
        <f t="shared" si="176"/>
        <v>0.67500000000000004</v>
      </c>
    </row>
    <row r="3749" spans="1:12" x14ac:dyDescent="0.25">
      <c r="A3749" s="50" t="s">
        <v>2668</v>
      </c>
      <c r="B3749" s="50" t="s">
        <v>35</v>
      </c>
      <c r="C3749" s="50">
        <v>632</v>
      </c>
      <c r="D3749" s="50">
        <v>0.66500000000000004</v>
      </c>
      <c r="E3749" s="50">
        <v>0.67500000000000004</v>
      </c>
      <c r="F3749" s="50">
        <v>0.52200000000000002</v>
      </c>
      <c r="G3749" s="51">
        <v>15317.5</v>
      </c>
      <c r="H3749" s="50">
        <v>11</v>
      </c>
      <c r="I3749" t="str">
        <f t="shared" si="174"/>
        <v>Médio</v>
      </c>
      <c r="J3749" t="str">
        <f>VLOOKUP(B3749,'De-Para_Estado_Regiao'!$B:$C,2,0)</f>
        <v>Sudeste</v>
      </c>
      <c r="K3749" s="41">
        <f t="shared" si="175"/>
        <v>15317.5</v>
      </c>
      <c r="L3749" s="15">
        <f t="shared" si="176"/>
        <v>0.67500000000000004</v>
      </c>
    </row>
    <row r="3750" spans="1:12" x14ac:dyDescent="0.25">
      <c r="A3750" s="52" t="s">
        <v>312</v>
      </c>
      <c r="B3750" s="52" t="s">
        <v>27</v>
      </c>
      <c r="C3750" s="52">
        <v>9833</v>
      </c>
      <c r="D3750" s="52">
        <v>0.73799999999999999</v>
      </c>
      <c r="E3750" s="52">
        <v>0.69099999999999995</v>
      </c>
      <c r="F3750" s="52">
        <v>0.70299999999999996</v>
      </c>
      <c r="G3750" s="53">
        <v>15304.53</v>
      </c>
      <c r="H3750" s="52">
        <v>112</v>
      </c>
      <c r="I3750" t="str">
        <f t="shared" si="174"/>
        <v>Alto</v>
      </c>
      <c r="J3750" t="str">
        <f>VLOOKUP(B3750,'De-Para_Estado_Regiao'!$B:$C,2,0)</f>
        <v>Sudeste</v>
      </c>
      <c r="K3750" s="41">
        <f t="shared" si="175"/>
        <v>15304.53</v>
      </c>
      <c r="L3750" s="15">
        <f t="shared" si="176"/>
        <v>0.69099999999999995</v>
      </c>
    </row>
    <row r="3751" spans="1:12" x14ac:dyDescent="0.25">
      <c r="A3751" s="50" t="s">
        <v>2222</v>
      </c>
      <c r="B3751" s="50" t="s">
        <v>35</v>
      </c>
      <c r="C3751" s="50">
        <v>1641</v>
      </c>
      <c r="D3751" s="50">
        <v>0.624</v>
      </c>
      <c r="E3751" s="50">
        <v>0.60299999999999998</v>
      </c>
      <c r="F3751" s="50">
        <v>0.52400000000000002</v>
      </c>
      <c r="G3751" s="51">
        <v>15293.33</v>
      </c>
      <c r="H3751" s="50">
        <v>17</v>
      </c>
      <c r="I3751" t="str">
        <f t="shared" si="174"/>
        <v>Médio</v>
      </c>
      <c r="J3751" t="str">
        <f>VLOOKUP(B3751,'De-Para_Estado_Regiao'!$B:$C,2,0)</f>
        <v>Sudeste</v>
      </c>
      <c r="K3751" s="41">
        <f t="shared" si="175"/>
        <v>15293.33</v>
      </c>
      <c r="L3751" s="15">
        <f t="shared" si="176"/>
        <v>0.60299999999999998</v>
      </c>
    </row>
    <row r="3752" spans="1:12" x14ac:dyDescent="0.25">
      <c r="A3752" s="52" t="s">
        <v>2321</v>
      </c>
      <c r="B3752" s="52" t="s">
        <v>35</v>
      </c>
      <c r="C3752" s="52">
        <v>1896</v>
      </c>
      <c r="D3752" s="52">
        <v>0.67</v>
      </c>
      <c r="E3752" s="52">
        <v>0.63400000000000001</v>
      </c>
      <c r="F3752" s="52">
        <v>0.57299999999999995</v>
      </c>
      <c r="G3752" s="53">
        <v>15274.21</v>
      </c>
      <c r="H3752" s="52">
        <v>32</v>
      </c>
      <c r="I3752" t="str">
        <f t="shared" si="174"/>
        <v>Médio</v>
      </c>
      <c r="J3752" t="str">
        <f>VLOOKUP(B3752,'De-Para_Estado_Regiao'!$B:$C,2,0)</f>
        <v>Sudeste</v>
      </c>
      <c r="K3752" s="41">
        <f t="shared" si="175"/>
        <v>15274.21</v>
      </c>
      <c r="L3752" s="15">
        <f t="shared" si="176"/>
        <v>0.63400000000000001</v>
      </c>
    </row>
    <row r="3753" spans="1:12" x14ac:dyDescent="0.25">
      <c r="A3753" s="50" t="s">
        <v>3676</v>
      </c>
      <c r="B3753" s="50" t="s">
        <v>35</v>
      </c>
      <c r="C3753" s="50">
        <v>227</v>
      </c>
      <c r="D3753" s="50">
        <v>0.64</v>
      </c>
      <c r="E3753" s="50">
        <v>0.58399999999999996</v>
      </c>
      <c r="F3753" s="50">
        <v>0.55600000000000005</v>
      </c>
      <c r="G3753" s="51">
        <v>15266.51</v>
      </c>
      <c r="H3753" s="50">
        <v>5</v>
      </c>
      <c r="I3753" t="str">
        <f t="shared" si="174"/>
        <v>Médio</v>
      </c>
      <c r="J3753" t="str">
        <f>VLOOKUP(B3753,'De-Para_Estado_Regiao'!$B:$C,2,0)</f>
        <v>Sudeste</v>
      </c>
      <c r="K3753" s="41">
        <f t="shared" si="175"/>
        <v>15266.51</v>
      </c>
      <c r="L3753" s="15">
        <f t="shared" si="176"/>
        <v>0.58399999999999996</v>
      </c>
    </row>
    <row r="3754" spans="1:12" x14ac:dyDescent="0.25">
      <c r="A3754" s="52" t="s">
        <v>1596</v>
      </c>
      <c r="B3754" s="52" t="s">
        <v>30</v>
      </c>
      <c r="C3754" s="52">
        <v>1032</v>
      </c>
      <c r="D3754" s="52">
        <v>0.71499999999999997</v>
      </c>
      <c r="E3754" s="52">
        <v>0.70899999999999996</v>
      </c>
      <c r="F3754" s="52">
        <v>0.64300000000000002</v>
      </c>
      <c r="G3754" s="53">
        <v>15248.92</v>
      </c>
      <c r="H3754" s="52">
        <v>23</v>
      </c>
      <c r="I3754" t="str">
        <f t="shared" si="174"/>
        <v>Alto</v>
      </c>
      <c r="J3754" t="str">
        <f>VLOOKUP(B3754,'De-Para_Estado_Regiao'!$B:$C,2,0)</f>
        <v>Sudeste</v>
      </c>
      <c r="K3754" s="41">
        <f t="shared" si="175"/>
        <v>15248.92</v>
      </c>
      <c r="L3754" s="15">
        <f t="shared" si="176"/>
        <v>0.70899999999999996</v>
      </c>
    </row>
    <row r="3755" spans="1:12" x14ac:dyDescent="0.25">
      <c r="A3755" s="52" t="s">
        <v>2728</v>
      </c>
      <c r="B3755" s="52" t="s">
        <v>78</v>
      </c>
      <c r="C3755" s="52">
        <v>211</v>
      </c>
      <c r="D3755" s="52">
        <v>0.69</v>
      </c>
      <c r="E3755" s="52">
        <v>0.66900000000000004</v>
      </c>
      <c r="F3755" s="52">
        <v>0.60799999999999998</v>
      </c>
      <c r="G3755" s="53">
        <v>15222.64</v>
      </c>
      <c r="H3755" s="52">
        <v>9</v>
      </c>
      <c r="I3755" t="str">
        <f t="shared" si="174"/>
        <v>Médio</v>
      </c>
      <c r="J3755" t="str">
        <f>VLOOKUP(B3755,'De-Para_Estado_Regiao'!$B:$C,2,0)</f>
        <v>Sudeste</v>
      </c>
      <c r="K3755" s="41">
        <f t="shared" si="175"/>
        <v>15222.64</v>
      </c>
      <c r="L3755" s="15">
        <f t="shared" si="176"/>
        <v>0.66900000000000004</v>
      </c>
    </row>
    <row r="3756" spans="1:12" x14ac:dyDescent="0.25">
      <c r="A3756" s="52" t="s">
        <v>1873</v>
      </c>
      <c r="B3756" s="52" t="s">
        <v>35</v>
      </c>
      <c r="C3756" s="52">
        <v>522</v>
      </c>
      <c r="D3756" s="52">
        <v>0.72</v>
      </c>
      <c r="E3756" s="52">
        <v>0.71</v>
      </c>
      <c r="F3756" s="52">
        <v>0.623</v>
      </c>
      <c r="G3756" s="53">
        <v>15209.57</v>
      </c>
      <c r="H3756" s="52">
        <v>14</v>
      </c>
      <c r="I3756" t="str">
        <f t="shared" si="174"/>
        <v>Alto</v>
      </c>
      <c r="J3756" t="str">
        <f>VLOOKUP(B3756,'De-Para_Estado_Regiao'!$B:$C,2,0)</f>
        <v>Sudeste</v>
      </c>
      <c r="K3756" s="41">
        <f t="shared" si="175"/>
        <v>15209.57</v>
      </c>
      <c r="L3756" s="15">
        <f t="shared" si="176"/>
        <v>0.71</v>
      </c>
    </row>
    <row r="3757" spans="1:12" x14ac:dyDescent="0.25">
      <c r="A3757" s="52" t="s">
        <v>1613</v>
      </c>
      <c r="B3757" s="52" t="s">
        <v>35</v>
      </c>
      <c r="C3757" s="52">
        <v>194</v>
      </c>
      <c r="D3757" s="52">
        <v>0.7</v>
      </c>
      <c r="E3757" s="52">
        <v>0.65700000000000003</v>
      </c>
      <c r="F3757" s="52">
        <v>0.624</v>
      </c>
      <c r="G3757" s="53">
        <v>15202.14</v>
      </c>
      <c r="H3757" s="52">
        <v>7</v>
      </c>
      <c r="I3757" t="str">
        <f t="shared" si="174"/>
        <v>Alto</v>
      </c>
      <c r="J3757" t="str">
        <f>VLOOKUP(B3757,'De-Para_Estado_Regiao'!$B:$C,2,0)</f>
        <v>Sudeste</v>
      </c>
      <c r="K3757" s="41">
        <f t="shared" si="175"/>
        <v>15202.14</v>
      </c>
      <c r="L3757" s="15">
        <f t="shared" si="176"/>
        <v>0.65700000000000003</v>
      </c>
    </row>
    <row r="3758" spans="1:12" x14ac:dyDescent="0.25">
      <c r="A3758" s="50" t="s">
        <v>730</v>
      </c>
      <c r="B3758" s="50" t="s">
        <v>27</v>
      </c>
      <c r="C3758" s="50">
        <v>1829</v>
      </c>
      <c r="D3758" s="50">
        <v>0.72499999999999998</v>
      </c>
      <c r="E3758" s="50">
        <v>0.71099999999999997</v>
      </c>
      <c r="F3758" s="50">
        <v>0.64600000000000002</v>
      </c>
      <c r="G3758" s="51">
        <v>15185.41</v>
      </c>
      <c r="H3758" s="50">
        <v>21</v>
      </c>
      <c r="I3758" t="str">
        <f t="shared" si="174"/>
        <v>Alto</v>
      </c>
      <c r="J3758" t="str">
        <f>VLOOKUP(B3758,'De-Para_Estado_Regiao'!$B:$C,2,0)</f>
        <v>Sudeste</v>
      </c>
      <c r="K3758" s="41">
        <f t="shared" si="175"/>
        <v>15185.41</v>
      </c>
      <c r="L3758" s="15">
        <f t="shared" si="176"/>
        <v>0.71099999999999997</v>
      </c>
    </row>
    <row r="3759" spans="1:12" x14ac:dyDescent="0.25">
      <c r="A3759" s="52" t="s">
        <v>3927</v>
      </c>
      <c r="B3759" s="52" t="s">
        <v>35</v>
      </c>
      <c r="C3759" s="52">
        <v>222</v>
      </c>
      <c r="D3759" s="52">
        <v>0.66</v>
      </c>
      <c r="E3759" s="52">
        <v>0.66600000000000004</v>
      </c>
      <c r="F3759" s="52">
        <v>0.51400000000000001</v>
      </c>
      <c r="G3759" s="53">
        <v>15184.91</v>
      </c>
      <c r="H3759" s="52">
        <v>2</v>
      </c>
      <c r="I3759" t="str">
        <f t="shared" si="174"/>
        <v>Médio</v>
      </c>
      <c r="J3759" t="str">
        <f>VLOOKUP(B3759,'De-Para_Estado_Regiao'!$B:$C,2,0)</f>
        <v>Sudeste</v>
      </c>
      <c r="K3759" s="41">
        <f t="shared" si="175"/>
        <v>15184.91</v>
      </c>
      <c r="L3759" s="15">
        <f t="shared" si="176"/>
        <v>0.66600000000000004</v>
      </c>
    </row>
    <row r="3760" spans="1:12" x14ac:dyDescent="0.25">
      <c r="A3760" s="52" t="s">
        <v>346</v>
      </c>
      <c r="B3760" s="52" t="s">
        <v>35</v>
      </c>
      <c r="C3760" s="52">
        <v>11043</v>
      </c>
      <c r="D3760" s="52">
        <v>0.71499999999999997</v>
      </c>
      <c r="E3760" s="52">
        <v>0.68200000000000005</v>
      </c>
      <c r="F3760" s="52">
        <v>0.625</v>
      </c>
      <c r="G3760" s="53">
        <v>15182.19</v>
      </c>
      <c r="H3760" s="52">
        <v>119</v>
      </c>
      <c r="I3760" t="str">
        <f t="shared" si="174"/>
        <v>Alto</v>
      </c>
      <c r="J3760" t="str">
        <f>VLOOKUP(B3760,'De-Para_Estado_Regiao'!$B:$C,2,0)</f>
        <v>Sudeste</v>
      </c>
      <c r="K3760" s="41">
        <f t="shared" si="175"/>
        <v>15182.19</v>
      </c>
      <c r="L3760" s="15">
        <f t="shared" si="176"/>
        <v>0.68200000000000005</v>
      </c>
    </row>
    <row r="3761" spans="1:12" x14ac:dyDescent="0.25">
      <c r="A3761" s="52" t="s">
        <v>5320</v>
      </c>
      <c r="B3761" s="52" t="s">
        <v>27</v>
      </c>
      <c r="C3761" s="52">
        <v>92</v>
      </c>
      <c r="D3761" s="52">
        <v>0.73199999999999998</v>
      </c>
      <c r="E3761" s="52">
        <v>0.68200000000000005</v>
      </c>
      <c r="F3761" s="52">
        <v>0.71399999999999997</v>
      </c>
      <c r="G3761" s="53">
        <v>15180.46</v>
      </c>
      <c r="H3761" s="52">
        <v>2</v>
      </c>
      <c r="I3761" t="str">
        <f t="shared" si="174"/>
        <v>Alto</v>
      </c>
      <c r="J3761" t="str">
        <f>VLOOKUP(B3761,'De-Para_Estado_Regiao'!$B:$C,2,0)</f>
        <v>Sudeste</v>
      </c>
      <c r="K3761" s="41">
        <f t="shared" si="175"/>
        <v>15180.46</v>
      </c>
      <c r="L3761" s="15">
        <f t="shared" si="176"/>
        <v>0.68200000000000005</v>
      </c>
    </row>
    <row r="3762" spans="1:12" x14ac:dyDescent="0.25">
      <c r="A3762" s="50" t="s">
        <v>1901</v>
      </c>
      <c r="B3762" s="50" t="s">
        <v>78</v>
      </c>
      <c r="C3762" s="50">
        <v>1293</v>
      </c>
      <c r="D3762" s="50">
        <v>0.71</v>
      </c>
      <c r="E3762" s="50">
        <v>0.73899999999999999</v>
      </c>
      <c r="F3762" s="50">
        <v>0.57799999999999996</v>
      </c>
      <c r="G3762" s="51">
        <v>15153.52</v>
      </c>
      <c r="H3762" s="50">
        <v>35</v>
      </c>
      <c r="I3762" t="str">
        <f t="shared" si="174"/>
        <v>Alto</v>
      </c>
      <c r="J3762" t="str">
        <f>VLOOKUP(B3762,'De-Para_Estado_Regiao'!$B:$C,2,0)</f>
        <v>Sudeste</v>
      </c>
      <c r="K3762" s="41">
        <f t="shared" si="175"/>
        <v>15153.52</v>
      </c>
      <c r="L3762" s="15">
        <f t="shared" si="176"/>
        <v>0.73899999999999999</v>
      </c>
    </row>
    <row r="3763" spans="1:12" x14ac:dyDescent="0.25">
      <c r="A3763" s="52" t="s">
        <v>1561</v>
      </c>
      <c r="B3763" s="52" t="s">
        <v>78</v>
      </c>
      <c r="C3763" s="52">
        <v>975</v>
      </c>
      <c r="D3763" s="52">
        <v>0.72099999999999997</v>
      </c>
      <c r="E3763" s="52">
        <v>0.70799999999999996</v>
      </c>
      <c r="F3763" s="52">
        <v>0.63</v>
      </c>
      <c r="G3763" s="53">
        <v>15145.44</v>
      </c>
      <c r="H3763" s="52">
        <v>38</v>
      </c>
      <c r="I3763" t="str">
        <f t="shared" si="174"/>
        <v>Alto</v>
      </c>
      <c r="J3763" t="str">
        <f>VLOOKUP(B3763,'De-Para_Estado_Regiao'!$B:$C,2,0)</f>
        <v>Sudeste</v>
      </c>
      <c r="K3763" s="41">
        <f t="shared" si="175"/>
        <v>15145.44</v>
      </c>
      <c r="L3763" s="15">
        <f t="shared" si="176"/>
        <v>0.70799999999999996</v>
      </c>
    </row>
    <row r="3764" spans="1:12" x14ac:dyDescent="0.25">
      <c r="A3764" s="50" t="s">
        <v>5228</v>
      </c>
      <c r="B3764" s="50" t="s">
        <v>35</v>
      </c>
      <c r="C3764" s="50">
        <v>92</v>
      </c>
      <c r="D3764" s="50">
        <v>0.67700000000000005</v>
      </c>
      <c r="E3764" s="50">
        <v>0.67</v>
      </c>
      <c r="F3764" s="50">
        <v>0.56299999999999994</v>
      </c>
      <c r="G3764" s="51">
        <v>15128.8</v>
      </c>
      <c r="H3764" s="50">
        <v>2</v>
      </c>
      <c r="I3764" t="str">
        <f t="shared" si="174"/>
        <v>Médio</v>
      </c>
      <c r="J3764" t="str">
        <f>VLOOKUP(B3764,'De-Para_Estado_Regiao'!$B:$C,2,0)</f>
        <v>Sudeste</v>
      </c>
      <c r="K3764" s="41">
        <f t="shared" si="175"/>
        <v>15128.8</v>
      </c>
      <c r="L3764" s="15">
        <f t="shared" si="176"/>
        <v>0.67</v>
      </c>
    </row>
    <row r="3765" spans="1:12" x14ac:dyDescent="0.25">
      <c r="A3765" s="50" t="s">
        <v>1690</v>
      </c>
      <c r="B3765" s="50" t="s">
        <v>27</v>
      </c>
      <c r="C3765" s="50">
        <v>248</v>
      </c>
      <c r="D3765" s="50">
        <v>0.77</v>
      </c>
      <c r="E3765" s="50">
        <v>0.71699999999999997</v>
      </c>
      <c r="F3765" s="50">
        <v>0.76100000000000001</v>
      </c>
      <c r="G3765" s="51">
        <v>15119.42</v>
      </c>
      <c r="H3765" s="50">
        <v>1</v>
      </c>
      <c r="I3765" t="str">
        <f t="shared" si="174"/>
        <v>Alto</v>
      </c>
      <c r="J3765" t="str">
        <f>VLOOKUP(B3765,'De-Para_Estado_Regiao'!$B:$C,2,0)</f>
        <v>Sudeste</v>
      </c>
      <c r="K3765" s="41">
        <f t="shared" si="175"/>
        <v>15119.42</v>
      </c>
      <c r="L3765" s="15">
        <f t="shared" si="176"/>
        <v>0.71699999999999997</v>
      </c>
    </row>
    <row r="3766" spans="1:12" x14ac:dyDescent="0.25">
      <c r="A3766" s="52" t="s">
        <v>895</v>
      </c>
      <c r="B3766" s="52" t="s">
        <v>35</v>
      </c>
      <c r="C3766" s="52">
        <v>1202</v>
      </c>
      <c r="D3766" s="52">
        <v>0.69499999999999995</v>
      </c>
      <c r="E3766" s="52">
        <v>0.69899999999999995</v>
      </c>
      <c r="F3766" s="52">
        <v>0.57299999999999995</v>
      </c>
      <c r="G3766" s="53">
        <v>15114.47</v>
      </c>
      <c r="H3766" s="52">
        <v>36</v>
      </c>
      <c r="I3766" t="str">
        <f t="shared" si="174"/>
        <v>Médio</v>
      </c>
      <c r="J3766" t="str">
        <f>VLOOKUP(B3766,'De-Para_Estado_Regiao'!$B:$C,2,0)</f>
        <v>Sudeste</v>
      </c>
      <c r="K3766" s="41">
        <f t="shared" si="175"/>
        <v>15114.47</v>
      </c>
      <c r="L3766" s="15">
        <f t="shared" si="176"/>
        <v>0.69899999999999995</v>
      </c>
    </row>
    <row r="3767" spans="1:12" x14ac:dyDescent="0.25">
      <c r="A3767" s="52" t="s">
        <v>3123</v>
      </c>
      <c r="B3767" s="52" t="s">
        <v>27</v>
      </c>
      <c r="C3767" s="52">
        <v>127</v>
      </c>
      <c r="D3767" s="52">
        <v>0.71099999999999997</v>
      </c>
      <c r="E3767" s="52">
        <v>0.66900000000000004</v>
      </c>
      <c r="F3767" s="52">
        <v>0.64400000000000002</v>
      </c>
      <c r="G3767" s="53">
        <v>15107.21</v>
      </c>
      <c r="H3767" s="52">
        <v>1</v>
      </c>
      <c r="I3767" t="str">
        <f t="shared" si="174"/>
        <v>Alto</v>
      </c>
      <c r="J3767" t="str">
        <f>VLOOKUP(B3767,'De-Para_Estado_Regiao'!$B:$C,2,0)</f>
        <v>Sudeste</v>
      </c>
      <c r="K3767" s="41">
        <f t="shared" si="175"/>
        <v>15107.21</v>
      </c>
      <c r="L3767" s="15">
        <f t="shared" si="176"/>
        <v>0.66900000000000004</v>
      </c>
    </row>
    <row r="3768" spans="1:12" x14ac:dyDescent="0.25">
      <c r="A3768" s="50" t="s">
        <v>607</v>
      </c>
      <c r="B3768" s="50" t="s">
        <v>35</v>
      </c>
      <c r="C3768" s="50">
        <v>995</v>
      </c>
      <c r="D3768" s="50">
        <v>0.73</v>
      </c>
      <c r="E3768" s="50">
        <v>0.67500000000000004</v>
      </c>
      <c r="F3768" s="50">
        <v>0.67800000000000005</v>
      </c>
      <c r="G3768" s="51">
        <v>15099.51</v>
      </c>
      <c r="H3768" s="50">
        <v>23</v>
      </c>
      <c r="I3768" t="str">
        <f t="shared" si="174"/>
        <v>Alto</v>
      </c>
      <c r="J3768" t="str">
        <f>VLOOKUP(B3768,'De-Para_Estado_Regiao'!$B:$C,2,0)</f>
        <v>Sudeste</v>
      </c>
      <c r="K3768" s="41">
        <f t="shared" si="175"/>
        <v>15099.51</v>
      </c>
      <c r="L3768" s="15">
        <f t="shared" si="176"/>
        <v>0.67500000000000004</v>
      </c>
    </row>
    <row r="3769" spans="1:12" x14ac:dyDescent="0.25">
      <c r="A3769" s="52" t="s">
        <v>4418</v>
      </c>
      <c r="B3769" s="52" t="s">
        <v>35</v>
      </c>
      <c r="C3769" s="52">
        <v>111</v>
      </c>
      <c r="D3769" s="52">
        <v>0.70499999999999996</v>
      </c>
      <c r="E3769" s="52">
        <v>0.69499999999999995</v>
      </c>
      <c r="F3769" s="52">
        <v>0.58299999999999996</v>
      </c>
      <c r="G3769" s="53">
        <v>15085.67</v>
      </c>
      <c r="H3769" s="52">
        <v>1</v>
      </c>
      <c r="I3769" t="str">
        <f t="shared" si="174"/>
        <v>Alto</v>
      </c>
      <c r="J3769" t="str">
        <f>VLOOKUP(B3769,'De-Para_Estado_Regiao'!$B:$C,2,0)</f>
        <v>Sudeste</v>
      </c>
      <c r="K3769" s="41">
        <f t="shared" si="175"/>
        <v>15085.67</v>
      </c>
      <c r="L3769" s="15">
        <f t="shared" si="176"/>
        <v>0.69499999999999995</v>
      </c>
    </row>
    <row r="3770" spans="1:12" x14ac:dyDescent="0.25">
      <c r="A3770" s="50" t="s">
        <v>1825</v>
      </c>
      <c r="B3770" s="50" t="s">
        <v>35</v>
      </c>
      <c r="C3770" s="50">
        <v>215</v>
      </c>
      <c r="D3770" s="50">
        <v>0.66</v>
      </c>
      <c r="E3770" s="50">
        <v>0.66</v>
      </c>
      <c r="F3770" s="50">
        <v>0.53700000000000003</v>
      </c>
      <c r="G3770" s="51">
        <v>15081.64</v>
      </c>
      <c r="H3770" s="50">
        <v>6</v>
      </c>
      <c r="I3770" t="str">
        <f t="shared" si="174"/>
        <v>Médio</v>
      </c>
      <c r="J3770" t="str">
        <f>VLOOKUP(B3770,'De-Para_Estado_Regiao'!$B:$C,2,0)</f>
        <v>Sudeste</v>
      </c>
      <c r="K3770" s="41">
        <f t="shared" si="175"/>
        <v>15081.64</v>
      </c>
      <c r="L3770" s="15">
        <f t="shared" si="176"/>
        <v>0.66</v>
      </c>
    </row>
    <row r="3771" spans="1:12" x14ac:dyDescent="0.25">
      <c r="A3771" s="50" t="s">
        <v>1328</v>
      </c>
      <c r="B3771" s="50" t="s">
        <v>30</v>
      </c>
      <c r="C3771" s="50">
        <v>414</v>
      </c>
      <c r="D3771" s="50">
        <v>0.69</v>
      </c>
      <c r="E3771" s="50">
        <v>0.67</v>
      </c>
      <c r="F3771" s="50">
        <v>0.63100000000000001</v>
      </c>
      <c r="G3771" s="51">
        <v>15055.48</v>
      </c>
      <c r="H3771" s="50">
        <v>10</v>
      </c>
      <c r="I3771" t="str">
        <f t="shared" si="174"/>
        <v>Médio</v>
      </c>
      <c r="J3771" t="str">
        <f>VLOOKUP(B3771,'De-Para_Estado_Regiao'!$B:$C,2,0)</f>
        <v>Sudeste</v>
      </c>
      <c r="K3771" s="41">
        <f t="shared" si="175"/>
        <v>15055.48</v>
      </c>
      <c r="L3771" s="15">
        <f t="shared" si="176"/>
        <v>0.67</v>
      </c>
    </row>
    <row r="3772" spans="1:12" x14ac:dyDescent="0.25">
      <c r="A3772" s="52" t="s">
        <v>1653</v>
      </c>
      <c r="B3772" s="52" t="s">
        <v>35</v>
      </c>
      <c r="C3772" s="52">
        <v>412</v>
      </c>
      <c r="D3772" s="52">
        <v>0.70299999999999996</v>
      </c>
      <c r="E3772" s="52">
        <v>0.71099999999999997</v>
      </c>
      <c r="F3772" s="52">
        <v>0.57899999999999996</v>
      </c>
      <c r="G3772" s="53">
        <v>15053.81</v>
      </c>
      <c r="H3772" s="52">
        <v>9</v>
      </c>
      <c r="I3772" t="str">
        <f t="shared" si="174"/>
        <v>Alto</v>
      </c>
      <c r="J3772" t="str">
        <f>VLOOKUP(B3772,'De-Para_Estado_Regiao'!$B:$C,2,0)</f>
        <v>Sudeste</v>
      </c>
      <c r="K3772" s="41">
        <f t="shared" si="175"/>
        <v>15053.81</v>
      </c>
      <c r="L3772" s="15">
        <f t="shared" si="176"/>
        <v>0.71099999999999997</v>
      </c>
    </row>
    <row r="3773" spans="1:12" x14ac:dyDescent="0.25">
      <c r="A3773" s="50" t="s">
        <v>3939</v>
      </c>
      <c r="B3773" s="50" t="s">
        <v>35</v>
      </c>
      <c r="C3773" s="50">
        <v>155</v>
      </c>
      <c r="D3773" s="50">
        <v>0.63800000000000001</v>
      </c>
      <c r="E3773" s="50">
        <v>0.60199999999999998</v>
      </c>
      <c r="F3773" s="50">
        <v>0.53900000000000003</v>
      </c>
      <c r="G3773" s="51">
        <v>15029.76</v>
      </c>
      <c r="H3773" s="50">
        <v>2</v>
      </c>
      <c r="I3773" t="str">
        <f t="shared" si="174"/>
        <v>Médio</v>
      </c>
      <c r="J3773" t="str">
        <f>VLOOKUP(B3773,'De-Para_Estado_Regiao'!$B:$C,2,0)</f>
        <v>Sudeste</v>
      </c>
      <c r="K3773" s="41">
        <f t="shared" si="175"/>
        <v>15029.76</v>
      </c>
      <c r="L3773" s="15">
        <f t="shared" si="176"/>
        <v>0.60199999999999998</v>
      </c>
    </row>
    <row r="3774" spans="1:12" x14ac:dyDescent="0.25">
      <c r="A3774" s="50" t="s">
        <v>3994</v>
      </c>
      <c r="B3774" s="50" t="s">
        <v>35</v>
      </c>
      <c r="C3774" s="50">
        <v>193</v>
      </c>
      <c r="D3774" s="50">
        <v>0.66900000000000004</v>
      </c>
      <c r="E3774" s="50">
        <v>0.66900000000000004</v>
      </c>
      <c r="F3774" s="50">
        <v>0.53100000000000003</v>
      </c>
      <c r="G3774" s="51">
        <v>15027.25</v>
      </c>
      <c r="H3774" s="50">
        <v>0</v>
      </c>
      <c r="I3774" t="str">
        <f t="shared" si="174"/>
        <v>Médio</v>
      </c>
      <c r="J3774" t="str">
        <f>VLOOKUP(B3774,'De-Para_Estado_Regiao'!$B:$C,2,0)</f>
        <v>Sudeste</v>
      </c>
      <c r="K3774" s="41">
        <f t="shared" si="175"/>
        <v>15027.25</v>
      </c>
      <c r="L3774" s="15">
        <f t="shared" si="176"/>
        <v>0.66900000000000004</v>
      </c>
    </row>
    <row r="3775" spans="1:12" x14ac:dyDescent="0.25">
      <c r="A3775" s="52" t="s">
        <v>1269</v>
      </c>
      <c r="B3775" s="52" t="s">
        <v>27</v>
      </c>
      <c r="C3775" s="52">
        <v>429</v>
      </c>
      <c r="D3775" s="52">
        <v>0.72</v>
      </c>
      <c r="E3775" s="52">
        <v>0.69599999999999995</v>
      </c>
      <c r="F3775" s="52">
        <v>0.65200000000000002</v>
      </c>
      <c r="G3775" s="53">
        <v>15019.6</v>
      </c>
      <c r="H3775" s="52">
        <v>9</v>
      </c>
      <c r="I3775" t="str">
        <f t="shared" si="174"/>
        <v>Alto</v>
      </c>
      <c r="J3775" t="str">
        <f>VLOOKUP(B3775,'De-Para_Estado_Regiao'!$B:$C,2,0)</f>
        <v>Sudeste</v>
      </c>
      <c r="K3775" s="41">
        <f t="shared" si="175"/>
        <v>15019.6</v>
      </c>
      <c r="L3775" s="15">
        <f t="shared" si="176"/>
        <v>0.69599999999999995</v>
      </c>
    </row>
    <row r="3776" spans="1:12" x14ac:dyDescent="0.25">
      <c r="A3776" s="50" t="s">
        <v>3824</v>
      </c>
      <c r="B3776" s="50" t="s">
        <v>35</v>
      </c>
      <c r="C3776" s="50">
        <v>215</v>
      </c>
      <c r="D3776" s="50">
        <v>0.65700000000000003</v>
      </c>
      <c r="E3776" s="50">
        <v>0.65600000000000003</v>
      </c>
      <c r="F3776" s="50">
        <v>0.52700000000000002</v>
      </c>
      <c r="G3776" s="51">
        <v>15006.45</v>
      </c>
      <c r="H3776" s="50">
        <v>2</v>
      </c>
      <c r="I3776" t="str">
        <f t="shared" si="174"/>
        <v>Médio</v>
      </c>
      <c r="J3776" t="str">
        <f>VLOOKUP(B3776,'De-Para_Estado_Regiao'!$B:$C,2,0)</f>
        <v>Sudeste</v>
      </c>
      <c r="K3776" s="41">
        <f t="shared" si="175"/>
        <v>15006.45</v>
      </c>
      <c r="L3776" s="15">
        <f t="shared" si="176"/>
        <v>0.65600000000000003</v>
      </c>
    </row>
    <row r="3777" spans="1:12" x14ac:dyDescent="0.25">
      <c r="A3777" s="50" t="s">
        <v>1785</v>
      </c>
      <c r="B3777" s="50" t="s">
        <v>35</v>
      </c>
      <c r="C3777" s="50">
        <v>408</v>
      </c>
      <c r="D3777" s="50">
        <v>0.69</v>
      </c>
      <c r="E3777" s="50">
        <v>0.68200000000000005</v>
      </c>
      <c r="F3777" s="50">
        <v>0.56999999999999995</v>
      </c>
      <c r="G3777" s="51">
        <v>14996.48</v>
      </c>
      <c r="H3777" s="50">
        <v>10</v>
      </c>
      <c r="I3777" t="str">
        <f t="shared" si="174"/>
        <v>Médio</v>
      </c>
      <c r="J3777" t="str">
        <f>VLOOKUP(B3777,'De-Para_Estado_Regiao'!$B:$C,2,0)</f>
        <v>Sudeste</v>
      </c>
      <c r="K3777" s="41">
        <f t="shared" si="175"/>
        <v>14996.48</v>
      </c>
      <c r="L3777" s="15">
        <f t="shared" si="176"/>
        <v>0.68200000000000005</v>
      </c>
    </row>
    <row r="3778" spans="1:12" x14ac:dyDescent="0.25">
      <c r="A3778" s="50" t="s">
        <v>3449</v>
      </c>
      <c r="B3778" s="50" t="s">
        <v>35</v>
      </c>
      <c r="C3778" s="50">
        <v>487</v>
      </c>
      <c r="D3778" s="50">
        <v>0.64</v>
      </c>
      <c r="E3778" s="50">
        <v>0.58599999999999997</v>
      </c>
      <c r="F3778" s="50">
        <v>0.56799999999999995</v>
      </c>
      <c r="G3778" s="51">
        <v>14992.88</v>
      </c>
      <c r="H3778" s="50">
        <v>7</v>
      </c>
      <c r="I3778" t="str">
        <f t="shared" ref="I3778:I3841" si="177">IF(D3778&lt;0.55,"Baixo",IF(D3778&lt;0.7,"Médio",IF(D3778&lt;0.8,"Alto","Muito Alto")))</f>
        <v>Médio</v>
      </c>
      <c r="J3778" t="str">
        <f>VLOOKUP(B3778,'De-Para_Estado_Regiao'!$B:$C,2,0)</f>
        <v>Sudeste</v>
      </c>
      <c r="K3778" s="41">
        <f t="shared" si="175"/>
        <v>14992.88</v>
      </c>
      <c r="L3778" s="15">
        <f t="shared" si="176"/>
        <v>0.58599999999999997</v>
      </c>
    </row>
    <row r="3779" spans="1:12" x14ac:dyDescent="0.25">
      <c r="A3779" s="50" t="s">
        <v>2049</v>
      </c>
      <c r="B3779" s="50" t="s">
        <v>35</v>
      </c>
      <c r="C3779" s="50">
        <v>277</v>
      </c>
      <c r="D3779" s="50">
        <v>0.64500000000000002</v>
      </c>
      <c r="E3779" s="50">
        <v>0.624</v>
      </c>
      <c r="F3779" s="50">
        <v>0.50700000000000001</v>
      </c>
      <c r="G3779" s="51">
        <v>14981.84</v>
      </c>
      <c r="H3779" s="50">
        <v>5</v>
      </c>
      <c r="I3779" t="str">
        <f t="shared" si="177"/>
        <v>Médio</v>
      </c>
      <c r="J3779" t="str">
        <f>VLOOKUP(B3779,'De-Para_Estado_Regiao'!$B:$C,2,0)</f>
        <v>Sudeste</v>
      </c>
      <c r="K3779" s="41">
        <f t="shared" ref="K3779:K3842" si="178">G3779</f>
        <v>14981.84</v>
      </c>
      <c r="L3779" s="15">
        <f t="shared" ref="L3779:L3842" si="179">E3779</f>
        <v>0.624</v>
      </c>
    </row>
    <row r="3780" spans="1:12" x14ac:dyDescent="0.25">
      <c r="A3780" s="52" t="s">
        <v>1141</v>
      </c>
      <c r="B3780" s="52" t="s">
        <v>27</v>
      </c>
      <c r="C3780" s="52">
        <v>124</v>
      </c>
      <c r="D3780" s="52">
        <v>0.72699999999999998</v>
      </c>
      <c r="E3780" s="52">
        <v>0.67900000000000005</v>
      </c>
      <c r="F3780" s="52">
        <v>0.69799999999999995</v>
      </c>
      <c r="G3780" s="53">
        <v>14980.96</v>
      </c>
      <c r="H3780" s="52">
        <v>19</v>
      </c>
      <c r="I3780" t="str">
        <f t="shared" si="177"/>
        <v>Alto</v>
      </c>
      <c r="J3780" t="str">
        <f>VLOOKUP(B3780,'De-Para_Estado_Regiao'!$B:$C,2,0)</f>
        <v>Sudeste</v>
      </c>
      <c r="K3780" s="41">
        <f t="shared" si="178"/>
        <v>14980.96</v>
      </c>
      <c r="L3780" s="15">
        <f t="shared" si="179"/>
        <v>0.67900000000000005</v>
      </c>
    </row>
    <row r="3781" spans="1:12" x14ac:dyDescent="0.25">
      <c r="A3781" s="50" t="s">
        <v>2039</v>
      </c>
      <c r="B3781" s="50" t="s">
        <v>30</v>
      </c>
      <c r="C3781" s="50">
        <v>395</v>
      </c>
      <c r="D3781" s="50">
        <v>0.65900000000000003</v>
      </c>
      <c r="E3781" s="50">
        <v>0.63600000000000001</v>
      </c>
      <c r="F3781" s="50">
        <v>0.55500000000000005</v>
      </c>
      <c r="G3781" s="51">
        <v>14922.88</v>
      </c>
      <c r="H3781" s="50">
        <v>4</v>
      </c>
      <c r="I3781" t="str">
        <f t="shared" si="177"/>
        <v>Médio</v>
      </c>
      <c r="J3781" t="str">
        <f>VLOOKUP(B3781,'De-Para_Estado_Regiao'!$B:$C,2,0)</f>
        <v>Sudeste</v>
      </c>
      <c r="K3781" s="41">
        <f t="shared" si="178"/>
        <v>14922.88</v>
      </c>
      <c r="L3781" s="15">
        <f t="shared" si="179"/>
        <v>0.63600000000000001</v>
      </c>
    </row>
    <row r="3782" spans="1:12" x14ac:dyDescent="0.25">
      <c r="A3782" s="50" t="s">
        <v>4399</v>
      </c>
      <c r="B3782" s="50" t="s">
        <v>35</v>
      </c>
      <c r="C3782" s="50">
        <v>56</v>
      </c>
      <c r="D3782" s="50">
        <v>0.66</v>
      </c>
      <c r="E3782" s="50">
        <v>0.65300000000000002</v>
      </c>
      <c r="F3782" s="50">
        <v>0.53100000000000003</v>
      </c>
      <c r="G3782" s="51">
        <v>14916.61</v>
      </c>
      <c r="H3782" s="50">
        <v>2</v>
      </c>
      <c r="I3782" t="str">
        <f t="shared" si="177"/>
        <v>Médio</v>
      </c>
      <c r="J3782" t="str">
        <f>VLOOKUP(B3782,'De-Para_Estado_Regiao'!$B:$C,2,0)</f>
        <v>Sudeste</v>
      </c>
      <c r="K3782" s="41">
        <f t="shared" si="178"/>
        <v>14916.61</v>
      </c>
      <c r="L3782" s="15">
        <f t="shared" si="179"/>
        <v>0.65300000000000002</v>
      </c>
    </row>
    <row r="3783" spans="1:12" x14ac:dyDescent="0.25">
      <c r="A3783" s="52" t="s">
        <v>741</v>
      </c>
      <c r="B3783" s="52" t="s">
        <v>30</v>
      </c>
      <c r="C3783" s="52">
        <v>967</v>
      </c>
      <c r="D3783" s="52">
        <v>0.71</v>
      </c>
      <c r="E3783" s="52">
        <v>0.69799999999999995</v>
      </c>
      <c r="F3783" s="52">
        <v>0.64200000000000002</v>
      </c>
      <c r="G3783" s="53">
        <v>14909.49</v>
      </c>
      <c r="H3783" s="52">
        <v>21</v>
      </c>
      <c r="I3783" t="str">
        <f t="shared" si="177"/>
        <v>Alto</v>
      </c>
      <c r="J3783" t="str">
        <f>VLOOKUP(B3783,'De-Para_Estado_Regiao'!$B:$C,2,0)</f>
        <v>Sudeste</v>
      </c>
      <c r="K3783" s="41">
        <f t="shared" si="178"/>
        <v>14909.49</v>
      </c>
      <c r="L3783" s="15">
        <f t="shared" si="179"/>
        <v>0.69799999999999995</v>
      </c>
    </row>
    <row r="3784" spans="1:12" x14ac:dyDescent="0.25">
      <c r="A3784" s="52" t="s">
        <v>1010</v>
      </c>
      <c r="B3784" s="52" t="s">
        <v>35</v>
      </c>
      <c r="C3784" s="52">
        <v>1214</v>
      </c>
      <c r="D3784" s="52">
        <v>0.72499999999999998</v>
      </c>
      <c r="E3784" s="52">
        <v>0.71099999999999997</v>
      </c>
      <c r="F3784" s="52">
        <v>0.61699999999999999</v>
      </c>
      <c r="G3784" s="53">
        <v>14907.58</v>
      </c>
      <c r="H3784" s="52">
        <v>23</v>
      </c>
      <c r="I3784" t="str">
        <f t="shared" si="177"/>
        <v>Alto</v>
      </c>
      <c r="J3784" t="str">
        <f>VLOOKUP(B3784,'De-Para_Estado_Regiao'!$B:$C,2,0)</f>
        <v>Sudeste</v>
      </c>
      <c r="K3784" s="41">
        <f t="shared" si="178"/>
        <v>14907.58</v>
      </c>
      <c r="L3784" s="15">
        <f t="shared" si="179"/>
        <v>0.71099999999999997</v>
      </c>
    </row>
    <row r="3785" spans="1:12" x14ac:dyDescent="0.25">
      <c r="A3785" s="52" t="s">
        <v>4424</v>
      </c>
      <c r="B3785" s="52" t="s">
        <v>27</v>
      </c>
      <c r="C3785" s="52">
        <v>81</v>
      </c>
      <c r="D3785" s="52">
        <v>0.69799999999999995</v>
      </c>
      <c r="E3785" s="52">
        <v>0.63500000000000001</v>
      </c>
      <c r="F3785" s="52">
        <v>0.67300000000000004</v>
      </c>
      <c r="G3785" s="53">
        <v>14880.43</v>
      </c>
      <c r="H3785" s="52">
        <v>1</v>
      </c>
      <c r="I3785" t="str">
        <f t="shared" si="177"/>
        <v>Médio</v>
      </c>
      <c r="J3785" t="str">
        <f>VLOOKUP(B3785,'De-Para_Estado_Regiao'!$B:$C,2,0)</f>
        <v>Sudeste</v>
      </c>
      <c r="K3785" s="41">
        <f t="shared" si="178"/>
        <v>14880.43</v>
      </c>
      <c r="L3785" s="15">
        <f t="shared" si="179"/>
        <v>0.63500000000000001</v>
      </c>
    </row>
    <row r="3786" spans="1:12" x14ac:dyDescent="0.25">
      <c r="A3786" s="50" t="s">
        <v>3099</v>
      </c>
      <c r="B3786" s="50" t="s">
        <v>35</v>
      </c>
      <c r="C3786" s="50">
        <v>167</v>
      </c>
      <c r="D3786" s="50">
        <v>0.71</v>
      </c>
      <c r="E3786" s="50">
        <v>0.66100000000000003</v>
      </c>
      <c r="F3786" s="50">
        <v>0.63600000000000001</v>
      </c>
      <c r="G3786" s="51">
        <v>14855.69</v>
      </c>
      <c r="H3786" s="50">
        <v>2</v>
      </c>
      <c r="I3786" t="str">
        <f t="shared" si="177"/>
        <v>Alto</v>
      </c>
      <c r="J3786" t="str">
        <f>VLOOKUP(B3786,'De-Para_Estado_Regiao'!$B:$C,2,0)</f>
        <v>Sudeste</v>
      </c>
      <c r="K3786" s="41">
        <f t="shared" si="178"/>
        <v>14855.69</v>
      </c>
      <c r="L3786" s="15">
        <f t="shared" si="179"/>
        <v>0.66100000000000003</v>
      </c>
    </row>
    <row r="3787" spans="1:12" x14ac:dyDescent="0.25">
      <c r="A3787" s="52" t="s">
        <v>4669</v>
      </c>
      <c r="B3787" s="52" t="s">
        <v>35</v>
      </c>
      <c r="C3787" s="52">
        <v>57</v>
      </c>
      <c r="D3787" s="52">
        <v>0.68799999999999994</v>
      </c>
      <c r="E3787" s="52">
        <v>0.68400000000000005</v>
      </c>
      <c r="F3787" s="52">
        <v>0.55500000000000005</v>
      </c>
      <c r="G3787" s="53">
        <v>14853.01</v>
      </c>
      <c r="H3787" s="52">
        <v>4</v>
      </c>
      <c r="I3787" t="str">
        <f t="shared" si="177"/>
        <v>Médio</v>
      </c>
      <c r="J3787" t="str">
        <f>VLOOKUP(B3787,'De-Para_Estado_Regiao'!$B:$C,2,0)</f>
        <v>Sudeste</v>
      </c>
      <c r="K3787" s="41">
        <f t="shared" si="178"/>
        <v>14853.01</v>
      </c>
      <c r="L3787" s="15">
        <f t="shared" si="179"/>
        <v>0.68400000000000005</v>
      </c>
    </row>
    <row r="3788" spans="1:12" x14ac:dyDescent="0.25">
      <c r="A3788" s="50" t="s">
        <v>4634</v>
      </c>
      <c r="B3788" s="50" t="s">
        <v>35</v>
      </c>
      <c r="C3788" s="50">
        <v>92</v>
      </c>
      <c r="D3788" s="50">
        <v>0.67400000000000004</v>
      </c>
      <c r="E3788" s="50">
        <v>0.65600000000000003</v>
      </c>
      <c r="F3788" s="50">
        <v>0.57699999999999996</v>
      </c>
      <c r="G3788" s="51">
        <v>14827.16</v>
      </c>
      <c r="H3788" s="50">
        <v>2</v>
      </c>
      <c r="I3788" t="str">
        <f t="shared" si="177"/>
        <v>Médio</v>
      </c>
      <c r="J3788" t="str">
        <f>VLOOKUP(B3788,'De-Para_Estado_Regiao'!$B:$C,2,0)</f>
        <v>Sudeste</v>
      </c>
      <c r="K3788" s="41">
        <f t="shared" si="178"/>
        <v>14827.16</v>
      </c>
      <c r="L3788" s="15">
        <f t="shared" si="179"/>
        <v>0.65600000000000003</v>
      </c>
    </row>
    <row r="3789" spans="1:12" x14ac:dyDescent="0.25">
      <c r="A3789" s="52" t="s">
        <v>2188</v>
      </c>
      <c r="B3789" s="52" t="s">
        <v>35</v>
      </c>
      <c r="C3789" s="52">
        <v>559</v>
      </c>
      <c r="D3789" s="52">
        <v>0.67400000000000004</v>
      </c>
      <c r="E3789" s="52">
        <v>0.64400000000000002</v>
      </c>
      <c r="F3789" s="52">
        <v>0.59699999999999998</v>
      </c>
      <c r="G3789" s="53">
        <v>14826.73</v>
      </c>
      <c r="H3789" s="52">
        <v>6</v>
      </c>
      <c r="I3789" t="str">
        <f t="shared" si="177"/>
        <v>Médio</v>
      </c>
      <c r="J3789" t="str">
        <f>VLOOKUP(B3789,'De-Para_Estado_Regiao'!$B:$C,2,0)</f>
        <v>Sudeste</v>
      </c>
      <c r="K3789" s="41">
        <f t="shared" si="178"/>
        <v>14826.73</v>
      </c>
      <c r="L3789" s="15">
        <f t="shared" si="179"/>
        <v>0.64400000000000002</v>
      </c>
    </row>
    <row r="3790" spans="1:12" x14ac:dyDescent="0.25">
      <c r="A3790" s="50" t="s">
        <v>3134</v>
      </c>
      <c r="B3790" s="50" t="s">
        <v>27</v>
      </c>
      <c r="C3790" s="50">
        <v>153</v>
      </c>
      <c r="D3790" s="50">
        <v>0.72199999999999998</v>
      </c>
      <c r="E3790" s="50">
        <v>0.72099999999999997</v>
      </c>
      <c r="F3790" s="50">
        <v>0.65900000000000003</v>
      </c>
      <c r="G3790" s="51">
        <v>14823.57</v>
      </c>
      <c r="H3790" s="50">
        <v>2</v>
      </c>
      <c r="I3790" t="str">
        <f t="shared" si="177"/>
        <v>Alto</v>
      </c>
      <c r="J3790" t="str">
        <f>VLOOKUP(B3790,'De-Para_Estado_Regiao'!$B:$C,2,0)</f>
        <v>Sudeste</v>
      </c>
      <c r="K3790" s="41">
        <f t="shared" si="178"/>
        <v>14823.57</v>
      </c>
      <c r="L3790" s="15">
        <f t="shared" si="179"/>
        <v>0.72099999999999997</v>
      </c>
    </row>
    <row r="3791" spans="1:12" x14ac:dyDescent="0.25">
      <c r="A3791" s="52" t="s">
        <v>3273</v>
      </c>
      <c r="B3791" s="52" t="s">
        <v>35</v>
      </c>
      <c r="C3791" s="52">
        <v>183</v>
      </c>
      <c r="D3791" s="52">
        <v>0.64700000000000002</v>
      </c>
      <c r="E3791" s="52">
        <v>0.65500000000000003</v>
      </c>
      <c r="F3791" s="52">
        <v>0.52300000000000002</v>
      </c>
      <c r="G3791" s="53">
        <v>14814.35</v>
      </c>
      <c r="H3791" s="52">
        <v>3</v>
      </c>
      <c r="I3791" t="str">
        <f t="shared" si="177"/>
        <v>Médio</v>
      </c>
      <c r="J3791" t="str">
        <f>VLOOKUP(B3791,'De-Para_Estado_Regiao'!$B:$C,2,0)</f>
        <v>Sudeste</v>
      </c>
      <c r="K3791" s="41">
        <f t="shared" si="178"/>
        <v>14814.35</v>
      </c>
      <c r="L3791" s="15">
        <f t="shared" si="179"/>
        <v>0.65500000000000003</v>
      </c>
    </row>
    <row r="3792" spans="1:12" x14ac:dyDescent="0.25">
      <c r="A3792" s="52" t="s">
        <v>695</v>
      </c>
      <c r="B3792" s="52" t="s">
        <v>35</v>
      </c>
      <c r="C3792" s="52">
        <v>2129</v>
      </c>
      <c r="D3792" s="52">
        <v>0.71599999999999997</v>
      </c>
      <c r="E3792" s="52">
        <v>0.69299999999999995</v>
      </c>
      <c r="F3792" s="52">
        <v>0.63200000000000001</v>
      </c>
      <c r="G3792" s="53">
        <v>14812.65</v>
      </c>
      <c r="H3792" s="52">
        <v>55</v>
      </c>
      <c r="I3792" t="str">
        <f t="shared" si="177"/>
        <v>Alto</v>
      </c>
      <c r="J3792" t="str">
        <f>VLOOKUP(B3792,'De-Para_Estado_Regiao'!$B:$C,2,0)</f>
        <v>Sudeste</v>
      </c>
      <c r="K3792" s="41">
        <f t="shared" si="178"/>
        <v>14812.65</v>
      </c>
      <c r="L3792" s="15">
        <f t="shared" si="179"/>
        <v>0.69299999999999995</v>
      </c>
    </row>
    <row r="3793" spans="1:12" x14ac:dyDescent="0.25">
      <c r="A3793" s="50" t="s">
        <v>5315</v>
      </c>
      <c r="B3793" s="50" t="s">
        <v>35</v>
      </c>
      <c r="C3793" s="50">
        <v>58</v>
      </c>
      <c r="D3793" s="50">
        <v>0.64800000000000002</v>
      </c>
      <c r="E3793" s="50">
        <v>0.66200000000000003</v>
      </c>
      <c r="F3793" s="50">
        <v>0.50700000000000001</v>
      </c>
      <c r="G3793" s="51">
        <v>14779.09</v>
      </c>
      <c r="H3793" s="50">
        <v>1</v>
      </c>
      <c r="I3793" t="str">
        <f t="shared" si="177"/>
        <v>Médio</v>
      </c>
      <c r="J3793" t="str">
        <f>VLOOKUP(B3793,'De-Para_Estado_Regiao'!$B:$C,2,0)</f>
        <v>Sudeste</v>
      </c>
      <c r="K3793" s="41">
        <f t="shared" si="178"/>
        <v>14779.09</v>
      </c>
      <c r="L3793" s="15">
        <f t="shared" si="179"/>
        <v>0.66200000000000003</v>
      </c>
    </row>
    <row r="3794" spans="1:12" x14ac:dyDescent="0.25">
      <c r="A3794" s="50" t="s">
        <v>2585</v>
      </c>
      <c r="B3794" s="50" t="s">
        <v>35</v>
      </c>
      <c r="C3794" s="50">
        <v>611</v>
      </c>
      <c r="D3794" s="50">
        <v>0.71</v>
      </c>
      <c r="E3794" s="50">
        <v>0.70499999999999996</v>
      </c>
      <c r="F3794" s="50">
        <v>0.59</v>
      </c>
      <c r="G3794" s="51">
        <v>14743.29</v>
      </c>
      <c r="H3794" s="50">
        <v>17</v>
      </c>
      <c r="I3794" t="str">
        <f t="shared" si="177"/>
        <v>Alto</v>
      </c>
      <c r="J3794" t="str">
        <f>VLOOKUP(B3794,'De-Para_Estado_Regiao'!$B:$C,2,0)</f>
        <v>Sudeste</v>
      </c>
      <c r="K3794" s="41">
        <f t="shared" si="178"/>
        <v>14743.29</v>
      </c>
      <c r="L3794" s="15">
        <f t="shared" si="179"/>
        <v>0.70499999999999996</v>
      </c>
    </row>
    <row r="3795" spans="1:12" x14ac:dyDescent="0.25">
      <c r="A3795" s="52" t="s">
        <v>3765</v>
      </c>
      <c r="B3795" s="52" t="s">
        <v>27</v>
      </c>
      <c r="C3795" s="52">
        <v>393</v>
      </c>
      <c r="D3795" s="52">
        <v>0.73</v>
      </c>
      <c r="E3795" s="52">
        <v>0.66500000000000004</v>
      </c>
      <c r="F3795" s="52">
        <v>0.70699999999999996</v>
      </c>
      <c r="G3795" s="53">
        <v>14740.71</v>
      </c>
      <c r="H3795" s="52">
        <v>3</v>
      </c>
      <c r="I3795" t="str">
        <f t="shared" si="177"/>
        <v>Alto</v>
      </c>
      <c r="J3795" t="str">
        <f>VLOOKUP(B3795,'De-Para_Estado_Regiao'!$B:$C,2,0)</f>
        <v>Sudeste</v>
      </c>
      <c r="K3795" s="41">
        <f t="shared" si="178"/>
        <v>14740.71</v>
      </c>
      <c r="L3795" s="15">
        <f t="shared" si="179"/>
        <v>0.66500000000000004</v>
      </c>
    </row>
    <row r="3796" spans="1:12" x14ac:dyDescent="0.25">
      <c r="A3796" s="50" t="s">
        <v>3482</v>
      </c>
      <c r="B3796" s="50" t="s">
        <v>35</v>
      </c>
      <c r="C3796" s="50">
        <v>247</v>
      </c>
      <c r="D3796" s="50">
        <v>0.65</v>
      </c>
      <c r="E3796" s="50">
        <v>0.65900000000000003</v>
      </c>
      <c r="F3796" s="50">
        <v>0.498</v>
      </c>
      <c r="G3796" s="51">
        <v>14728.4</v>
      </c>
      <c r="H3796" s="50">
        <v>2</v>
      </c>
      <c r="I3796" t="str">
        <f t="shared" si="177"/>
        <v>Médio</v>
      </c>
      <c r="J3796" t="str">
        <f>VLOOKUP(B3796,'De-Para_Estado_Regiao'!$B:$C,2,0)</f>
        <v>Sudeste</v>
      </c>
      <c r="K3796" s="41">
        <f t="shared" si="178"/>
        <v>14728.4</v>
      </c>
      <c r="L3796" s="15">
        <f t="shared" si="179"/>
        <v>0.65900000000000003</v>
      </c>
    </row>
    <row r="3797" spans="1:12" x14ac:dyDescent="0.25">
      <c r="A3797" s="52" t="s">
        <v>867</v>
      </c>
      <c r="B3797" s="52" t="s">
        <v>27</v>
      </c>
      <c r="C3797" s="52">
        <v>695</v>
      </c>
      <c r="D3797" s="52">
        <v>0.7</v>
      </c>
      <c r="E3797" s="52">
        <v>0.7</v>
      </c>
      <c r="F3797" s="52">
        <v>0.60899999999999999</v>
      </c>
      <c r="G3797" s="53">
        <v>14725.46</v>
      </c>
      <c r="H3797" s="52">
        <v>11</v>
      </c>
      <c r="I3797" t="str">
        <f t="shared" si="177"/>
        <v>Alto</v>
      </c>
      <c r="J3797" t="str">
        <f>VLOOKUP(B3797,'De-Para_Estado_Regiao'!$B:$C,2,0)</f>
        <v>Sudeste</v>
      </c>
      <c r="K3797" s="41">
        <f t="shared" si="178"/>
        <v>14725.46</v>
      </c>
      <c r="L3797" s="15">
        <f t="shared" si="179"/>
        <v>0.7</v>
      </c>
    </row>
    <row r="3798" spans="1:12" x14ac:dyDescent="0.25">
      <c r="A3798" s="52" t="s">
        <v>4298</v>
      </c>
      <c r="B3798" s="52" t="s">
        <v>35</v>
      </c>
      <c r="C3798" s="52">
        <v>136</v>
      </c>
      <c r="D3798" s="52">
        <v>0.71599999999999997</v>
      </c>
      <c r="E3798" s="52">
        <v>0.68200000000000005</v>
      </c>
      <c r="F3798" s="52">
        <v>0.64400000000000002</v>
      </c>
      <c r="G3798" s="53">
        <v>14724.48</v>
      </c>
      <c r="H3798" s="52">
        <v>2</v>
      </c>
      <c r="I3798" t="str">
        <f t="shared" si="177"/>
        <v>Alto</v>
      </c>
      <c r="J3798" t="str">
        <f>VLOOKUP(B3798,'De-Para_Estado_Regiao'!$B:$C,2,0)</f>
        <v>Sudeste</v>
      </c>
      <c r="K3798" s="41">
        <f t="shared" si="178"/>
        <v>14724.48</v>
      </c>
      <c r="L3798" s="15">
        <f t="shared" si="179"/>
        <v>0.68200000000000005</v>
      </c>
    </row>
    <row r="3799" spans="1:12" x14ac:dyDescent="0.25">
      <c r="A3799" s="50" t="s">
        <v>4177</v>
      </c>
      <c r="B3799" s="50" t="s">
        <v>35</v>
      </c>
      <c r="C3799" s="50">
        <v>109</v>
      </c>
      <c r="D3799" s="50">
        <v>0.66</v>
      </c>
      <c r="E3799" s="50">
        <v>0.67200000000000004</v>
      </c>
      <c r="F3799" s="50">
        <v>0.51300000000000001</v>
      </c>
      <c r="G3799" s="51">
        <v>14702.27</v>
      </c>
      <c r="H3799" s="50">
        <v>0</v>
      </c>
      <c r="I3799" t="str">
        <f t="shared" si="177"/>
        <v>Médio</v>
      </c>
      <c r="J3799" t="str">
        <f>VLOOKUP(B3799,'De-Para_Estado_Regiao'!$B:$C,2,0)</f>
        <v>Sudeste</v>
      </c>
      <c r="K3799" s="41">
        <f t="shared" si="178"/>
        <v>14702.27</v>
      </c>
      <c r="L3799" s="15">
        <f t="shared" si="179"/>
        <v>0.67200000000000004</v>
      </c>
    </row>
    <row r="3800" spans="1:12" x14ac:dyDescent="0.25">
      <c r="A3800" s="52" t="s">
        <v>5067</v>
      </c>
      <c r="B3800" s="52" t="s">
        <v>35</v>
      </c>
      <c r="C3800" s="52">
        <v>276</v>
      </c>
      <c r="D3800" s="52">
        <v>0.67</v>
      </c>
      <c r="E3800" s="52">
        <v>0.66</v>
      </c>
      <c r="F3800" s="52">
        <v>0.56999999999999995</v>
      </c>
      <c r="G3800" s="53">
        <v>14685.78</v>
      </c>
      <c r="H3800" s="52">
        <v>1</v>
      </c>
      <c r="I3800" t="str">
        <f t="shared" si="177"/>
        <v>Médio</v>
      </c>
      <c r="J3800" t="str">
        <f>VLOOKUP(B3800,'De-Para_Estado_Regiao'!$B:$C,2,0)</f>
        <v>Sudeste</v>
      </c>
      <c r="K3800" s="41">
        <f t="shared" si="178"/>
        <v>14685.78</v>
      </c>
      <c r="L3800" s="15">
        <f t="shared" si="179"/>
        <v>0.66</v>
      </c>
    </row>
    <row r="3801" spans="1:12" x14ac:dyDescent="0.25">
      <c r="A3801" s="52" t="s">
        <v>2813</v>
      </c>
      <c r="B3801" s="52" t="s">
        <v>35</v>
      </c>
      <c r="C3801" s="52">
        <v>406</v>
      </c>
      <c r="D3801" s="52">
        <v>0.66200000000000003</v>
      </c>
      <c r="E3801" s="52">
        <v>0.66</v>
      </c>
      <c r="F3801" s="52">
        <v>0.53300000000000003</v>
      </c>
      <c r="G3801" s="53">
        <v>14683.27</v>
      </c>
      <c r="H3801" s="52">
        <v>8</v>
      </c>
      <c r="I3801" t="str">
        <f t="shared" si="177"/>
        <v>Médio</v>
      </c>
      <c r="J3801" t="str">
        <f>VLOOKUP(B3801,'De-Para_Estado_Regiao'!$B:$C,2,0)</f>
        <v>Sudeste</v>
      </c>
      <c r="K3801" s="41">
        <f t="shared" si="178"/>
        <v>14683.27</v>
      </c>
      <c r="L3801" s="15">
        <f t="shared" si="179"/>
        <v>0.66</v>
      </c>
    </row>
    <row r="3802" spans="1:12" x14ac:dyDescent="0.25">
      <c r="A3802" s="52" t="s">
        <v>1562</v>
      </c>
      <c r="B3802" s="52" t="s">
        <v>35</v>
      </c>
      <c r="C3802" s="52">
        <v>511</v>
      </c>
      <c r="D3802" s="52">
        <v>0.67</v>
      </c>
      <c r="E3802" s="52">
        <v>0.65700000000000003</v>
      </c>
      <c r="F3802" s="52">
        <v>0.53600000000000003</v>
      </c>
      <c r="G3802" s="53">
        <v>14678.61</v>
      </c>
      <c r="H3802" s="52">
        <v>8</v>
      </c>
      <c r="I3802" t="str">
        <f t="shared" si="177"/>
        <v>Médio</v>
      </c>
      <c r="J3802" t="str">
        <f>VLOOKUP(B3802,'De-Para_Estado_Regiao'!$B:$C,2,0)</f>
        <v>Sudeste</v>
      </c>
      <c r="K3802" s="41">
        <f t="shared" si="178"/>
        <v>14678.61</v>
      </c>
      <c r="L3802" s="15">
        <f t="shared" si="179"/>
        <v>0.65700000000000003</v>
      </c>
    </row>
    <row r="3803" spans="1:12" x14ac:dyDescent="0.25">
      <c r="A3803" s="50" t="s">
        <v>860</v>
      </c>
      <c r="B3803" s="50" t="s">
        <v>27</v>
      </c>
      <c r="C3803" s="50">
        <v>426</v>
      </c>
      <c r="D3803" s="50">
        <v>0.71</v>
      </c>
      <c r="E3803" s="50">
        <v>0.69</v>
      </c>
      <c r="F3803" s="50">
        <v>0.63100000000000001</v>
      </c>
      <c r="G3803" s="51">
        <v>14667.4</v>
      </c>
      <c r="H3803" s="50">
        <v>4</v>
      </c>
      <c r="I3803" t="str">
        <f t="shared" si="177"/>
        <v>Alto</v>
      </c>
      <c r="J3803" t="str">
        <f>VLOOKUP(B3803,'De-Para_Estado_Regiao'!$B:$C,2,0)</f>
        <v>Sudeste</v>
      </c>
      <c r="K3803" s="41">
        <f t="shared" si="178"/>
        <v>14667.4</v>
      </c>
      <c r="L3803" s="15">
        <f t="shared" si="179"/>
        <v>0.69</v>
      </c>
    </row>
    <row r="3804" spans="1:12" x14ac:dyDescent="0.25">
      <c r="A3804" s="50" t="s">
        <v>2920</v>
      </c>
      <c r="B3804" s="50" t="s">
        <v>27</v>
      </c>
      <c r="C3804" s="50">
        <v>203</v>
      </c>
      <c r="D3804" s="50">
        <v>0.72799999999999998</v>
      </c>
      <c r="E3804" s="50">
        <v>0.71499999999999997</v>
      </c>
      <c r="F3804" s="50">
        <v>0.66</v>
      </c>
      <c r="G3804" s="51">
        <v>14651.05</v>
      </c>
      <c r="H3804" s="50">
        <v>2</v>
      </c>
      <c r="I3804" t="str">
        <f t="shared" si="177"/>
        <v>Alto</v>
      </c>
      <c r="J3804" t="str">
        <f>VLOOKUP(B3804,'De-Para_Estado_Regiao'!$B:$C,2,0)</f>
        <v>Sudeste</v>
      </c>
      <c r="K3804" s="41">
        <f t="shared" si="178"/>
        <v>14651.05</v>
      </c>
      <c r="L3804" s="15">
        <f t="shared" si="179"/>
        <v>0.71499999999999997</v>
      </c>
    </row>
    <row r="3805" spans="1:12" x14ac:dyDescent="0.25">
      <c r="A3805" s="50" t="s">
        <v>4910</v>
      </c>
      <c r="B3805" s="50" t="s">
        <v>35</v>
      </c>
      <c r="C3805" s="50">
        <v>61</v>
      </c>
      <c r="D3805" s="50">
        <v>0.67</v>
      </c>
      <c r="E3805" s="50">
        <v>0.627</v>
      </c>
      <c r="F3805" s="50">
        <v>0.60199999999999998</v>
      </c>
      <c r="G3805" s="51">
        <v>14636.16</v>
      </c>
      <c r="H3805" s="50">
        <v>1</v>
      </c>
      <c r="I3805" t="str">
        <f t="shared" si="177"/>
        <v>Médio</v>
      </c>
      <c r="J3805" t="str">
        <f>VLOOKUP(B3805,'De-Para_Estado_Regiao'!$B:$C,2,0)</f>
        <v>Sudeste</v>
      </c>
      <c r="K3805" s="41">
        <f t="shared" si="178"/>
        <v>14636.16</v>
      </c>
      <c r="L3805" s="15">
        <f t="shared" si="179"/>
        <v>0.627</v>
      </c>
    </row>
    <row r="3806" spans="1:12" x14ac:dyDescent="0.25">
      <c r="A3806" s="52" t="s">
        <v>4409</v>
      </c>
      <c r="B3806" s="52" t="s">
        <v>35</v>
      </c>
      <c r="C3806" s="52">
        <v>91</v>
      </c>
      <c r="D3806" s="52">
        <v>0.67400000000000004</v>
      </c>
      <c r="E3806" s="52">
        <v>0.65800000000000003</v>
      </c>
      <c r="F3806" s="52">
        <v>0.57899999999999996</v>
      </c>
      <c r="G3806" s="53">
        <v>14627.83</v>
      </c>
      <c r="H3806" s="52">
        <v>0</v>
      </c>
      <c r="I3806" t="str">
        <f t="shared" si="177"/>
        <v>Médio</v>
      </c>
      <c r="J3806" t="str">
        <f>VLOOKUP(B3806,'De-Para_Estado_Regiao'!$B:$C,2,0)</f>
        <v>Sudeste</v>
      </c>
      <c r="K3806" s="41">
        <f t="shared" si="178"/>
        <v>14627.83</v>
      </c>
      <c r="L3806" s="15">
        <f t="shared" si="179"/>
        <v>0.65800000000000003</v>
      </c>
    </row>
    <row r="3807" spans="1:12" x14ac:dyDescent="0.25">
      <c r="A3807" s="52" t="s">
        <v>410</v>
      </c>
      <c r="B3807" s="52" t="s">
        <v>35</v>
      </c>
      <c r="C3807" s="52">
        <v>5252</v>
      </c>
      <c r="D3807" s="52">
        <v>0.755</v>
      </c>
      <c r="E3807" s="52">
        <v>0.71499999999999997</v>
      </c>
      <c r="F3807" s="52">
        <v>0.69599999999999995</v>
      </c>
      <c r="G3807" s="53">
        <v>14623.85</v>
      </c>
      <c r="H3807" s="52">
        <v>80</v>
      </c>
      <c r="I3807" t="str">
        <f t="shared" si="177"/>
        <v>Alto</v>
      </c>
      <c r="J3807" t="str">
        <f>VLOOKUP(B3807,'De-Para_Estado_Regiao'!$B:$C,2,0)</f>
        <v>Sudeste</v>
      </c>
      <c r="K3807" s="41">
        <f t="shared" si="178"/>
        <v>14623.85</v>
      </c>
      <c r="L3807" s="15">
        <f t="shared" si="179"/>
        <v>0.71499999999999997</v>
      </c>
    </row>
    <row r="3808" spans="1:12" x14ac:dyDescent="0.25">
      <c r="A3808" s="50" t="s">
        <v>1195</v>
      </c>
      <c r="B3808" s="50" t="s">
        <v>35</v>
      </c>
      <c r="C3808" s="50">
        <v>610</v>
      </c>
      <c r="D3808" s="50">
        <v>0.72699999999999998</v>
      </c>
      <c r="E3808" s="50">
        <v>0.7</v>
      </c>
      <c r="F3808" s="50">
        <v>0.64900000000000002</v>
      </c>
      <c r="G3808" s="51">
        <v>14617.92</v>
      </c>
      <c r="H3808" s="50">
        <v>6</v>
      </c>
      <c r="I3808" t="str">
        <f t="shared" si="177"/>
        <v>Alto</v>
      </c>
      <c r="J3808" t="str">
        <f>VLOOKUP(B3808,'De-Para_Estado_Regiao'!$B:$C,2,0)</f>
        <v>Sudeste</v>
      </c>
      <c r="K3808" s="41">
        <f t="shared" si="178"/>
        <v>14617.92</v>
      </c>
      <c r="L3808" s="15">
        <f t="shared" si="179"/>
        <v>0.7</v>
      </c>
    </row>
    <row r="3809" spans="1:12" x14ac:dyDescent="0.25">
      <c r="A3809" s="50" t="s">
        <v>2164</v>
      </c>
      <c r="B3809" s="50" t="s">
        <v>27</v>
      </c>
      <c r="C3809" s="50">
        <v>405</v>
      </c>
      <c r="D3809" s="50">
        <v>0.77900000000000003</v>
      </c>
      <c r="E3809" s="50">
        <v>0.76200000000000001</v>
      </c>
      <c r="F3809" s="50">
        <v>0.72299999999999998</v>
      </c>
      <c r="G3809" s="51">
        <v>14610.61</v>
      </c>
      <c r="H3809" s="50">
        <v>14</v>
      </c>
      <c r="I3809" t="str">
        <f t="shared" si="177"/>
        <v>Alto</v>
      </c>
      <c r="J3809" t="str">
        <f>VLOOKUP(B3809,'De-Para_Estado_Regiao'!$B:$C,2,0)</f>
        <v>Sudeste</v>
      </c>
      <c r="K3809" s="41">
        <f t="shared" si="178"/>
        <v>14610.61</v>
      </c>
      <c r="L3809" s="15">
        <f t="shared" si="179"/>
        <v>0.76200000000000001</v>
      </c>
    </row>
    <row r="3810" spans="1:12" x14ac:dyDescent="0.25">
      <c r="A3810" s="52" t="s">
        <v>831</v>
      </c>
      <c r="B3810" s="52" t="s">
        <v>35</v>
      </c>
      <c r="C3810" s="52">
        <v>2230</v>
      </c>
      <c r="D3810" s="52">
        <v>0.7</v>
      </c>
      <c r="E3810" s="52">
        <v>0.64800000000000002</v>
      </c>
      <c r="F3810" s="52">
        <v>0.64400000000000002</v>
      </c>
      <c r="G3810" s="53">
        <v>14605.86</v>
      </c>
      <c r="H3810" s="52">
        <v>58</v>
      </c>
      <c r="I3810" t="str">
        <f t="shared" si="177"/>
        <v>Alto</v>
      </c>
      <c r="J3810" t="str">
        <f>VLOOKUP(B3810,'De-Para_Estado_Regiao'!$B:$C,2,0)</f>
        <v>Sudeste</v>
      </c>
      <c r="K3810" s="41">
        <f t="shared" si="178"/>
        <v>14605.86</v>
      </c>
      <c r="L3810" s="15">
        <f t="shared" si="179"/>
        <v>0.64800000000000002</v>
      </c>
    </row>
    <row r="3811" spans="1:12" x14ac:dyDescent="0.25">
      <c r="A3811" s="50" t="s">
        <v>1232</v>
      </c>
      <c r="B3811" s="50" t="s">
        <v>35</v>
      </c>
      <c r="C3811" s="50">
        <v>736</v>
      </c>
      <c r="D3811" s="50">
        <v>0.67</v>
      </c>
      <c r="E3811" s="50">
        <v>0.65</v>
      </c>
      <c r="F3811" s="50">
        <v>0.54500000000000004</v>
      </c>
      <c r="G3811" s="51">
        <v>14584.18</v>
      </c>
      <c r="H3811" s="50">
        <v>7</v>
      </c>
      <c r="I3811" t="str">
        <f t="shared" si="177"/>
        <v>Médio</v>
      </c>
      <c r="J3811" t="str">
        <f>VLOOKUP(B3811,'De-Para_Estado_Regiao'!$B:$C,2,0)</f>
        <v>Sudeste</v>
      </c>
      <c r="K3811" s="41">
        <f t="shared" si="178"/>
        <v>14584.18</v>
      </c>
      <c r="L3811" s="15">
        <f t="shared" si="179"/>
        <v>0.65</v>
      </c>
    </row>
    <row r="3812" spans="1:12" x14ac:dyDescent="0.25">
      <c r="A3812" s="52" t="s">
        <v>2400</v>
      </c>
      <c r="B3812" s="52" t="s">
        <v>78</v>
      </c>
      <c r="C3812" s="52">
        <v>845</v>
      </c>
      <c r="D3812" s="52">
        <v>0.66700000000000004</v>
      </c>
      <c r="E3812" s="52">
        <v>0.66100000000000003</v>
      </c>
      <c r="F3812" s="52">
        <v>0.54400000000000004</v>
      </c>
      <c r="G3812" s="53">
        <v>14579.47</v>
      </c>
      <c r="H3812" s="52">
        <v>27</v>
      </c>
      <c r="I3812" t="str">
        <f t="shared" si="177"/>
        <v>Médio</v>
      </c>
      <c r="J3812" t="str">
        <f>VLOOKUP(B3812,'De-Para_Estado_Regiao'!$B:$C,2,0)</f>
        <v>Sudeste</v>
      </c>
      <c r="K3812" s="41">
        <f t="shared" si="178"/>
        <v>14579.47</v>
      </c>
      <c r="L3812" s="15">
        <f t="shared" si="179"/>
        <v>0.66100000000000003</v>
      </c>
    </row>
    <row r="3813" spans="1:12" x14ac:dyDescent="0.25">
      <c r="A3813" s="50" t="s">
        <v>1011</v>
      </c>
      <c r="B3813" s="50" t="s">
        <v>27</v>
      </c>
      <c r="C3813" s="50">
        <v>392</v>
      </c>
      <c r="D3813" s="50">
        <v>0.69099999999999995</v>
      </c>
      <c r="E3813" s="50">
        <v>0.63300000000000001</v>
      </c>
      <c r="F3813" s="50">
        <v>0.61499999999999999</v>
      </c>
      <c r="G3813" s="51">
        <v>14561.67</v>
      </c>
      <c r="H3813" s="50">
        <v>17</v>
      </c>
      <c r="I3813" t="str">
        <f t="shared" si="177"/>
        <v>Médio</v>
      </c>
      <c r="J3813" t="str">
        <f>VLOOKUP(B3813,'De-Para_Estado_Regiao'!$B:$C,2,0)</f>
        <v>Sudeste</v>
      </c>
      <c r="K3813" s="41">
        <f t="shared" si="178"/>
        <v>14561.67</v>
      </c>
      <c r="L3813" s="15">
        <f t="shared" si="179"/>
        <v>0.63300000000000001</v>
      </c>
    </row>
    <row r="3814" spans="1:12" x14ac:dyDescent="0.25">
      <c r="A3814" s="50" t="s">
        <v>3968</v>
      </c>
      <c r="B3814" s="50" t="s">
        <v>27</v>
      </c>
      <c r="C3814" s="50">
        <v>103</v>
      </c>
      <c r="D3814" s="50">
        <v>0.66</v>
      </c>
      <c r="E3814" s="50">
        <v>0.61699999999999999</v>
      </c>
      <c r="F3814" s="50">
        <v>0.59899999999999998</v>
      </c>
      <c r="G3814" s="51">
        <v>14551.58</v>
      </c>
      <c r="H3814" s="50">
        <v>0</v>
      </c>
      <c r="I3814" t="str">
        <f t="shared" si="177"/>
        <v>Médio</v>
      </c>
      <c r="J3814" t="str">
        <f>VLOOKUP(B3814,'De-Para_Estado_Regiao'!$B:$C,2,0)</f>
        <v>Sudeste</v>
      </c>
      <c r="K3814" s="41">
        <f t="shared" si="178"/>
        <v>14551.58</v>
      </c>
      <c r="L3814" s="15">
        <f t="shared" si="179"/>
        <v>0.61699999999999999</v>
      </c>
    </row>
    <row r="3815" spans="1:12" x14ac:dyDescent="0.25">
      <c r="A3815" s="50" t="s">
        <v>2993</v>
      </c>
      <c r="B3815" s="50" t="s">
        <v>35</v>
      </c>
      <c r="C3815" s="50">
        <v>225</v>
      </c>
      <c r="D3815" s="50">
        <v>0.67</v>
      </c>
      <c r="E3815" s="50">
        <v>0.68200000000000005</v>
      </c>
      <c r="F3815" s="50">
        <v>0.54</v>
      </c>
      <c r="G3815" s="51">
        <v>14543.85</v>
      </c>
      <c r="H3815" s="50">
        <v>2</v>
      </c>
      <c r="I3815" t="str">
        <f t="shared" si="177"/>
        <v>Médio</v>
      </c>
      <c r="J3815" t="str">
        <f>VLOOKUP(B3815,'De-Para_Estado_Regiao'!$B:$C,2,0)</f>
        <v>Sudeste</v>
      </c>
      <c r="K3815" s="41">
        <f t="shared" si="178"/>
        <v>14543.85</v>
      </c>
      <c r="L3815" s="15">
        <f t="shared" si="179"/>
        <v>0.68200000000000005</v>
      </c>
    </row>
    <row r="3816" spans="1:12" x14ac:dyDescent="0.25">
      <c r="A3816" s="52" t="s">
        <v>1131</v>
      </c>
      <c r="B3816" s="52" t="s">
        <v>27</v>
      </c>
      <c r="C3816" s="52">
        <v>831</v>
      </c>
      <c r="D3816" s="52">
        <v>0.7</v>
      </c>
      <c r="E3816" s="52">
        <v>0.67300000000000004</v>
      </c>
      <c r="F3816" s="52">
        <v>0.61699999999999999</v>
      </c>
      <c r="G3816" s="53">
        <v>14528.11</v>
      </c>
      <c r="H3816" s="52">
        <v>5</v>
      </c>
      <c r="I3816" t="str">
        <f t="shared" si="177"/>
        <v>Alto</v>
      </c>
      <c r="J3816" t="str">
        <f>VLOOKUP(B3816,'De-Para_Estado_Regiao'!$B:$C,2,0)</f>
        <v>Sudeste</v>
      </c>
      <c r="K3816" s="41">
        <f t="shared" si="178"/>
        <v>14528.11</v>
      </c>
      <c r="L3816" s="15">
        <f t="shared" si="179"/>
        <v>0.67300000000000004</v>
      </c>
    </row>
    <row r="3817" spans="1:12" x14ac:dyDescent="0.25">
      <c r="A3817" s="52" t="s">
        <v>2414</v>
      </c>
      <c r="B3817" s="52" t="s">
        <v>78</v>
      </c>
      <c r="C3817" s="52">
        <v>875</v>
      </c>
      <c r="D3817" s="52">
        <v>0.67</v>
      </c>
      <c r="E3817" s="52">
        <v>0.66500000000000004</v>
      </c>
      <c r="F3817" s="52">
        <v>0.53700000000000003</v>
      </c>
      <c r="G3817" s="53">
        <v>14480.7</v>
      </c>
      <c r="H3817" s="52">
        <v>32</v>
      </c>
      <c r="I3817" t="str">
        <f t="shared" si="177"/>
        <v>Médio</v>
      </c>
      <c r="J3817" t="str">
        <f>VLOOKUP(B3817,'De-Para_Estado_Regiao'!$B:$C,2,0)</f>
        <v>Sudeste</v>
      </c>
      <c r="K3817" s="41">
        <f t="shared" si="178"/>
        <v>14480.7</v>
      </c>
      <c r="L3817" s="15">
        <f t="shared" si="179"/>
        <v>0.66500000000000004</v>
      </c>
    </row>
    <row r="3818" spans="1:12" x14ac:dyDescent="0.25">
      <c r="A3818" s="50" t="s">
        <v>3760</v>
      </c>
      <c r="B3818" s="50" t="s">
        <v>35</v>
      </c>
      <c r="C3818" s="50">
        <v>218</v>
      </c>
      <c r="D3818" s="50">
        <v>0.72</v>
      </c>
      <c r="E3818" s="50">
        <v>0.72799999999999998</v>
      </c>
      <c r="F3818" s="50">
        <v>0.61699999999999999</v>
      </c>
      <c r="G3818" s="51">
        <v>14467.19</v>
      </c>
      <c r="H3818" s="50">
        <v>15</v>
      </c>
      <c r="I3818" t="str">
        <f t="shared" si="177"/>
        <v>Alto</v>
      </c>
      <c r="J3818" t="str">
        <f>VLOOKUP(B3818,'De-Para_Estado_Regiao'!$B:$C,2,0)</f>
        <v>Sudeste</v>
      </c>
      <c r="K3818" s="41">
        <f t="shared" si="178"/>
        <v>14467.19</v>
      </c>
      <c r="L3818" s="15">
        <f t="shared" si="179"/>
        <v>0.72799999999999998</v>
      </c>
    </row>
    <row r="3819" spans="1:12" x14ac:dyDescent="0.25">
      <c r="A3819" s="52" t="s">
        <v>1080</v>
      </c>
      <c r="B3819" s="52" t="s">
        <v>27</v>
      </c>
      <c r="C3819" s="52">
        <v>1801</v>
      </c>
      <c r="D3819" s="52">
        <v>0.78500000000000003</v>
      </c>
      <c r="E3819" s="52">
        <v>0.76900000000000002</v>
      </c>
      <c r="F3819" s="52">
        <v>0.72</v>
      </c>
      <c r="G3819" s="53">
        <v>14456.43</v>
      </c>
      <c r="H3819" s="52">
        <v>46</v>
      </c>
      <c r="I3819" t="str">
        <f t="shared" si="177"/>
        <v>Alto</v>
      </c>
      <c r="J3819" t="str">
        <f>VLOOKUP(B3819,'De-Para_Estado_Regiao'!$B:$C,2,0)</f>
        <v>Sudeste</v>
      </c>
      <c r="K3819" s="41">
        <f t="shared" si="178"/>
        <v>14456.43</v>
      </c>
      <c r="L3819" s="15">
        <f t="shared" si="179"/>
        <v>0.76900000000000002</v>
      </c>
    </row>
    <row r="3820" spans="1:12" x14ac:dyDescent="0.25">
      <c r="A3820" s="50" t="s">
        <v>744</v>
      </c>
      <c r="B3820" s="50" t="s">
        <v>35</v>
      </c>
      <c r="C3820" s="50">
        <v>1643</v>
      </c>
      <c r="D3820" s="50">
        <v>0.65300000000000002</v>
      </c>
      <c r="E3820" s="50">
        <v>0.64100000000000001</v>
      </c>
      <c r="F3820" s="50">
        <v>0.52700000000000002</v>
      </c>
      <c r="G3820" s="51">
        <v>14453.89</v>
      </c>
      <c r="H3820" s="50">
        <v>25</v>
      </c>
      <c r="I3820" t="str">
        <f t="shared" si="177"/>
        <v>Médio</v>
      </c>
      <c r="J3820" t="str">
        <f>VLOOKUP(B3820,'De-Para_Estado_Regiao'!$B:$C,2,0)</f>
        <v>Sudeste</v>
      </c>
      <c r="K3820" s="41">
        <f t="shared" si="178"/>
        <v>14453.89</v>
      </c>
      <c r="L3820" s="15">
        <f t="shared" si="179"/>
        <v>0.64100000000000001</v>
      </c>
    </row>
    <row r="3821" spans="1:12" x14ac:dyDescent="0.25">
      <c r="A3821" s="52" t="s">
        <v>1736</v>
      </c>
      <c r="B3821" s="52" t="s">
        <v>35</v>
      </c>
      <c r="C3821" s="52">
        <v>301</v>
      </c>
      <c r="D3821" s="52">
        <v>0.67200000000000004</v>
      </c>
      <c r="E3821" s="52">
        <v>0.64500000000000002</v>
      </c>
      <c r="F3821" s="52">
        <v>0.55800000000000005</v>
      </c>
      <c r="G3821" s="53">
        <v>14420.46</v>
      </c>
      <c r="H3821" s="52">
        <v>3</v>
      </c>
      <c r="I3821" t="str">
        <f t="shared" si="177"/>
        <v>Médio</v>
      </c>
      <c r="J3821" t="str">
        <f>VLOOKUP(B3821,'De-Para_Estado_Regiao'!$B:$C,2,0)</f>
        <v>Sudeste</v>
      </c>
      <c r="K3821" s="41">
        <f t="shared" si="178"/>
        <v>14420.46</v>
      </c>
      <c r="L3821" s="15">
        <f t="shared" si="179"/>
        <v>0.64500000000000002</v>
      </c>
    </row>
    <row r="3822" spans="1:12" x14ac:dyDescent="0.25">
      <c r="A3822" s="50" t="s">
        <v>4640</v>
      </c>
      <c r="B3822" s="50" t="s">
        <v>35</v>
      </c>
      <c r="C3822" s="50">
        <v>85</v>
      </c>
      <c r="D3822" s="50">
        <v>0.65300000000000002</v>
      </c>
      <c r="E3822" s="50">
        <v>0.67600000000000005</v>
      </c>
      <c r="F3822" s="50">
        <v>0.501</v>
      </c>
      <c r="G3822" s="51">
        <v>14395.25</v>
      </c>
      <c r="H3822" s="50">
        <v>2</v>
      </c>
      <c r="I3822" t="str">
        <f t="shared" si="177"/>
        <v>Médio</v>
      </c>
      <c r="J3822" t="str">
        <f>VLOOKUP(B3822,'De-Para_Estado_Regiao'!$B:$C,2,0)</f>
        <v>Sudeste</v>
      </c>
      <c r="K3822" s="41">
        <f t="shared" si="178"/>
        <v>14395.25</v>
      </c>
      <c r="L3822" s="15">
        <f t="shared" si="179"/>
        <v>0.67600000000000005</v>
      </c>
    </row>
    <row r="3823" spans="1:12" x14ac:dyDescent="0.25">
      <c r="A3823" s="52" t="s">
        <v>4835</v>
      </c>
      <c r="B3823" s="52" t="s">
        <v>27</v>
      </c>
      <c r="C3823" s="52">
        <v>62</v>
      </c>
      <c r="D3823" s="52">
        <v>0.73099999999999998</v>
      </c>
      <c r="E3823" s="52">
        <v>0.68100000000000005</v>
      </c>
      <c r="F3823" s="52">
        <v>0.69399999999999995</v>
      </c>
      <c r="G3823" s="53">
        <v>14394.98</v>
      </c>
      <c r="H3823" s="52">
        <v>2</v>
      </c>
      <c r="I3823" t="str">
        <f t="shared" si="177"/>
        <v>Alto</v>
      </c>
      <c r="J3823" t="str">
        <f>VLOOKUP(B3823,'De-Para_Estado_Regiao'!$B:$C,2,0)</f>
        <v>Sudeste</v>
      </c>
      <c r="K3823" s="41">
        <f t="shared" si="178"/>
        <v>14394.98</v>
      </c>
      <c r="L3823" s="15">
        <f t="shared" si="179"/>
        <v>0.68100000000000005</v>
      </c>
    </row>
    <row r="3824" spans="1:12" x14ac:dyDescent="0.25">
      <c r="A3824" s="52" t="s">
        <v>797</v>
      </c>
      <c r="B3824" s="52" t="s">
        <v>35</v>
      </c>
      <c r="C3824" s="52">
        <v>3657</v>
      </c>
      <c r="D3824" s="52">
        <v>0.69599999999999995</v>
      </c>
      <c r="E3824" s="52">
        <v>0.65400000000000003</v>
      </c>
      <c r="F3824" s="52">
        <v>0.64900000000000002</v>
      </c>
      <c r="G3824" s="53">
        <v>14387.85</v>
      </c>
      <c r="H3824" s="52">
        <v>64</v>
      </c>
      <c r="I3824" t="str">
        <f t="shared" si="177"/>
        <v>Médio</v>
      </c>
      <c r="J3824" t="str">
        <f>VLOOKUP(B3824,'De-Para_Estado_Regiao'!$B:$C,2,0)</f>
        <v>Sudeste</v>
      </c>
      <c r="K3824" s="41">
        <f t="shared" si="178"/>
        <v>14387.85</v>
      </c>
      <c r="L3824" s="15">
        <f t="shared" si="179"/>
        <v>0.65400000000000003</v>
      </c>
    </row>
    <row r="3825" spans="1:12" x14ac:dyDescent="0.25">
      <c r="A3825" s="50" t="s">
        <v>5254</v>
      </c>
      <c r="B3825" s="50" t="s">
        <v>35</v>
      </c>
      <c r="C3825" s="50">
        <v>115</v>
      </c>
      <c r="D3825" s="50">
        <v>0.68700000000000006</v>
      </c>
      <c r="E3825" s="50">
        <v>0.67800000000000005</v>
      </c>
      <c r="F3825" s="50">
        <v>0.59799999999999998</v>
      </c>
      <c r="G3825" s="51">
        <v>14382.77</v>
      </c>
      <c r="H3825" s="50">
        <v>1</v>
      </c>
      <c r="I3825" t="str">
        <f t="shared" si="177"/>
        <v>Médio</v>
      </c>
      <c r="J3825" t="str">
        <f>VLOOKUP(B3825,'De-Para_Estado_Regiao'!$B:$C,2,0)</f>
        <v>Sudeste</v>
      </c>
      <c r="K3825" s="41">
        <f t="shared" si="178"/>
        <v>14382.77</v>
      </c>
      <c r="L3825" s="15">
        <f t="shared" si="179"/>
        <v>0.67800000000000005</v>
      </c>
    </row>
    <row r="3826" spans="1:12" x14ac:dyDescent="0.25">
      <c r="A3826" s="50" t="s">
        <v>2759</v>
      </c>
      <c r="B3826" s="50" t="s">
        <v>78</v>
      </c>
      <c r="C3826" s="50">
        <v>265</v>
      </c>
      <c r="D3826" s="50">
        <v>0.7</v>
      </c>
      <c r="E3826" s="50">
        <v>0.68600000000000005</v>
      </c>
      <c r="F3826" s="50">
        <v>0.623</v>
      </c>
      <c r="G3826" s="51">
        <v>14373.45</v>
      </c>
      <c r="H3826" s="50">
        <v>13</v>
      </c>
      <c r="I3826" t="str">
        <f t="shared" si="177"/>
        <v>Alto</v>
      </c>
      <c r="J3826" t="str">
        <f>VLOOKUP(B3826,'De-Para_Estado_Regiao'!$B:$C,2,0)</f>
        <v>Sudeste</v>
      </c>
      <c r="K3826" s="41">
        <f t="shared" si="178"/>
        <v>14373.45</v>
      </c>
      <c r="L3826" s="15">
        <f t="shared" si="179"/>
        <v>0.68600000000000005</v>
      </c>
    </row>
    <row r="3827" spans="1:12" x14ac:dyDescent="0.25">
      <c r="A3827" s="50" t="s">
        <v>1176</v>
      </c>
      <c r="B3827" s="50" t="s">
        <v>27</v>
      </c>
      <c r="C3827" s="50">
        <v>338</v>
      </c>
      <c r="D3827" s="50">
        <v>0.70499999999999996</v>
      </c>
      <c r="E3827" s="50">
        <v>0.7</v>
      </c>
      <c r="F3827" s="50">
        <v>0.60899999999999999</v>
      </c>
      <c r="G3827" s="51">
        <v>14349.1</v>
      </c>
      <c r="H3827" s="50">
        <v>5</v>
      </c>
      <c r="I3827" t="str">
        <f t="shared" si="177"/>
        <v>Alto</v>
      </c>
      <c r="J3827" t="str">
        <f>VLOOKUP(B3827,'De-Para_Estado_Regiao'!$B:$C,2,0)</f>
        <v>Sudeste</v>
      </c>
      <c r="K3827" s="41">
        <f t="shared" si="178"/>
        <v>14349.1</v>
      </c>
      <c r="L3827" s="15">
        <f t="shared" si="179"/>
        <v>0.7</v>
      </c>
    </row>
    <row r="3828" spans="1:12" x14ac:dyDescent="0.25">
      <c r="A3828" s="50" t="s">
        <v>852</v>
      </c>
      <c r="B3828" s="50" t="s">
        <v>27</v>
      </c>
      <c r="C3828" s="50">
        <v>617</v>
      </c>
      <c r="D3828" s="50">
        <v>0.71</v>
      </c>
      <c r="E3828" s="50">
        <v>0.68</v>
      </c>
      <c r="F3828" s="50">
        <v>0.66200000000000003</v>
      </c>
      <c r="G3828" s="51">
        <v>14348.63</v>
      </c>
      <c r="H3828" s="50">
        <v>18</v>
      </c>
      <c r="I3828" t="str">
        <f t="shared" si="177"/>
        <v>Alto</v>
      </c>
      <c r="J3828" t="str">
        <f>VLOOKUP(B3828,'De-Para_Estado_Regiao'!$B:$C,2,0)</f>
        <v>Sudeste</v>
      </c>
      <c r="K3828" s="41">
        <f t="shared" si="178"/>
        <v>14348.63</v>
      </c>
      <c r="L3828" s="15">
        <f t="shared" si="179"/>
        <v>0.68</v>
      </c>
    </row>
    <row r="3829" spans="1:12" x14ac:dyDescent="0.25">
      <c r="A3829" s="50" t="s">
        <v>3276</v>
      </c>
      <c r="B3829" s="50" t="s">
        <v>78</v>
      </c>
      <c r="C3829" s="50">
        <v>107</v>
      </c>
      <c r="D3829" s="50">
        <v>0.63200000000000001</v>
      </c>
      <c r="E3829" s="50">
        <v>0.622</v>
      </c>
      <c r="F3829" s="50">
        <v>0.496</v>
      </c>
      <c r="G3829" s="51">
        <v>14309.32</v>
      </c>
      <c r="H3829" s="50">
        <v>3</v>
      </c>
      <c r="I3829" t="str">
        <f t="shared" si="177"/>
        <v>Médio</v>
      </c>
      <c r="J3829" t="str">
        <f>VLOOKUP(B3829,'De-Para_Estado_Regiao'!$B:$C,2,0)</f>
        <v>Sudeste</v>
      </c>
      <c r="K3829" s="41">
        <f t="shared" si="178"/>
        <v>14309.32</v>
      </c>
      <c r="L3829" s="15">
        <f t="shared" si="179"/>
        <v>0.622</v>
      </c>
    </row>
    <row r="3830" spans="1:12" x14ac:dyDescent="0.25">
      <c r="A3830" s="52" t="s">
        <v>1448</v>
      </c>
      <c r="B3830" s="52" t="s">
        <v>35</v>
      </c>
      <c r="C3830" s="52">
        <v>1064</v>
      </c>
      <c r="D3830" s="52">
        <v>0.70799999999999996</v>
      </c>
      <c r="E3830" s="52">
        <v>0.69599999999999995</v>
      </c>
      <c r="F3830" s="52">
        <v>0.6</v>
      </c>
      <c r="G3830" s="53">
        <v>14289.5</v>
      </c>
      <c r="H3830" s="52">
        <v>22</v>
      </c>
      <c r="I3830" t="str">
        <f t="shared" si="177"/>
        <v>Alto</v>
      </c>
      <c r="J3830" t="str">
        <f>VLOOKUP(B3830,'De-Para_Estado_Regiao'!$B:$C,2,0)</f>
        <v>Sudeste</v>
      </c>
      <c r="K3830" s="41">
        <f t="shared" si="178"/>
        <v>14289.5</v>
      </c>
      <c r="L3830" s="15">
        <f t="shared" si="179"/>
        <v>0.69599999999999995</v>
      </c>
    </row>
    <row r="3831" spans="1:12" x14ac:dyDescent="0.25">
      <c r="A3831" s="52" t="s">
        <v>883</v>
      </c>
      <c r="B3831" s="52" t="s">
        <v>78</v>
      </c>
      <c r="C3831" s="52">
        <v>599</v>
      </c>
      <c r="D3831" s="52">
        <v>0.67900000000000005</v>
      </c>
      <c r="E3831" s="52">
        <v>0.65100000000000002</v>
      </c>
      <c r="F3831" s="52">
        <v>0.59</v>
      </c>
      <c r="G3831" s="53">
        <v>14288.79</v>
      </c>
      <c r="H3831" s="52">
        <v>19</v>
      </c>
      <c r="I3831" t="str">
        <f t="shared" si="177"/>
        <v>Médio</v>
      </c>
      <c r="J3831" t="str">
        <f>VLOOKUP(B3831,'De-Para_Estado_Regiao'!$B:$C,2,0)</f>
        <v>Sudeste</v>
      </c>
      <c r="K3831" s="41">
        <f t="shared" si="178"/>
        <v>14288.79</v>
      </c>
      <c r="L3831" s="15">
        <f t="shared" si="179"/>
        <v>0.65100000000000002</v>
      </c>
    </row>
    <row r="3832" spans="1:12" x14ac:dyDescent="0.25">
      <c r="A3832" s="52" t="s">
        <v>3971</v>
      </c>
      <c r="B3832" s="52" t="s">
        <v>35</v>
      </c>
      <c r="C3832" s="52">
        <v>127</v>
      </c>
      <c r="D3832" s="52">
        <v>0.64800000000000002</v>
      </c>
      <c r="E3832" s="52">
        <v>0.67600000000000005</v>
      </c>
      <c r="F3832" s="52">
        <v>0.501</v>
      </c>
      <c r="G3832" s="53">
        <v>14230.24</v>
      </c>
      <c r="H3832" s="52">
        <v>2</v>
      </c>
      <c r="I3832" t="str">
        <f t="shared" si="177"/>
        <v>Médio</v>
      </c>
      <c r="J3832" t="str">
        <f>VLOOKUP(B3832,'De-Para_Estado_Regiao'!$B:$C,2,0)</f>
        <v>Sudeste</v>
      </c>
      <c r="K3832" s="41">
        <f t="shared" si="178"/>
        <v>14230.24</v>
      </c>
      <c r="L3832" s="15">
        <f t="shared" si="179"/>
        <v>0.67600000000000005</v>
      </c>
    </row>
    <row r="3833" spans="1:12" x14ac:dyDescent="0.25">
      <c r="A3833" s="52" t="s">
        <v>3249</v>
      </c>
      <c r="B3833" s="52" t="s">
        <v>27</v>
      </c>
      <c r="C3833" s="52">
        <v>149</v>
      </c>
      <c r="D3833" s="52">
        <v>0.70599999999999996</v>
      </c>
      <c r="E3833" s="52">
        <v>0.68500000000000005</v>
      </c>
      <c r="F3833" s="52">
        <v>0.63200000000000001</v>
      </c>
      <c r="G3833" s="53">
        <v>14222.23</v>
      </c>
      <c r="H3833" s="52">
        <v>5</v>
      </c>
      <c r="I3833" t="str">
        <f t="shared" si="177"/>
        <v>Alto</v>
      </c>
      <c r="J3833" t="str">
        <f>VLOOKUP(B3833,'De-Para_Estado_Regiao'!$B:$C,2,0)</f>
        <v>Sudeste</v>
      </c>
      <c r="K3833" s="41">
        <f t="shared" si="178"/>
        <v>14222.23</v>
      </c>
      <c r="L3833" s="15">
        <f t="shared" si="179"/>
        <v>0.68500000000000005</v>
      </c>
    </row>
    <row r="3834" spans="1:12" x14ac:dyDescent="0.25">
      <c r="A3834" s="52" t="s">
        <v>925</v>
      </c>
      <c r="B3834" s="52" t="s">
        <v>27</v>
      </c>
      <c r="C3834" s="52">
        <v>482</v>
      </c>
      <c r="D3834" s="52">
        <v>0.72499999999999998</v>
      </c>
      <c r="E3834" s="52">
        <v>0.71699999999999997</v>
      </c>
      <c r="F3834" s="52">
        <v>0.63100000000000001</v>
      </c>
      <c r="G3834" s="53">
        <v>14216.64</v>
      </c>
      <c r="H3834" s="52">
        <v>7</v>
      </c>
      <c r="I3834" t="str">
        <f t="shared" si="177"/>
        <v>Alto</v>
      </c>
      <c r="J3834" t="str">
        <f>VLOOKUP(B3834,'De-Para_Estado_Regiao'!$B:$C,2,0)</f>
        <v>Sudeste</v>
      </c>
      <c r="K3834" s="41">
        <f t="shared" si="178"/>
        <v>14216.64</v>
      </c>
      <c r="L3834" s="15">
        <f t="shared" si="179"/>
        <v>0.71699999999999997</v>
      </c>
    </row>
    <row r="3835" spans="1:12" x14ac:dyDescent="0.25">
      <c r="A3835" s="52" t="s">
        <v>515</v>
      </c>
      <c r="B3835" s="52" t="s">
        <v>35</v>
      </c>
      <c r="C3835" s="52">
        <v>621</v>
      </c>
      <c r="D3835" s="52">
        <v>0.69499999999999995</v>
      </c>
      <c r="E3835" s="52">
        <v>0.67100000000000004</v>
      </c>
      <c r="F3835" s="52">
        <v>0.58699999999999997</v>
      </c>
      <c r="G3835" s="53">
        <v>14213.39</v>
      </c>
      <c r="H3835" s="52">
        <v>9</v>
      </c>
      <c r="I3835" t="str">
        <f t="shared" si="177"/>
        <v>Médio</v>
      </c>
      <c r="J3835" t="str">
        <f>VLOOKUP(B3835,'De-Para_Estado_Regiao'!$B:$C,2,0)</f>
        <v>Sudeste</v>
      </c>
      <c r="K3835" s="41">
        <f t="shared" si="178"/>
        <v>14213.39</v>
      </c>
      <c r="L3835" s="15">
        <f t="shared" si="179"/>
        <v>0.67100000000000004</v>
      </c>
    </row>
    <row r="3836" spans="1:12" x14ac:dyDescent="0.25">
      <c r="A3836" s="52" t="s">
        <v>4042</v>
      </c>
      <c r="B3836" s="52" t="s">
        <v>35</v>
      </c>
      <c r="C3836" s="52">
        <v>153</v>
      </c>
      <c r="D3836" s="52">
        <v>0.67200000000000004</v>
      </c>
      <c r="E3836" s="52">
        <v>0.67900000000000005</v>
      </c>
      <c r="F3836" s="52">
        <v>0.53700000000000003</v>
      </c>
      <c r="G3836" s="53">
        <v>14210.38</v>
      </c>
      <c r="H3836" s="52">
        <v>0</v>
      </c>
      <c r="I3836" t="str">
        <f t="shared" si="177"/>
        <v>Médio</v>
      </c>
      <c r="J3836" t="str">
        <f>VLOOKUP(B3836,'De-Para_Estado_Regiao'!$B:$C,2,0)</f>
        <v>Sudeste</v>
      </c>
      <c r="K3836" s="41">
        <f t="shared" si="178"/>
        <v>14210.38</v>
      </c>
      <c r="L3836" s="15">
        <f t="shared" si="179"/>
        <v>0.67900000000000005</v>
      </c>
    </row>
    <row r="3837" spans="1:12" x14ac:dyDescent="0.25">
      <c r="A3837" s="50" t="s">
        <v>2041</v>
      </c>
      <c r="B3837" s="50" t="s">
        <v>35</v>
      </c>
      <c r="C3837" s="50">
        <v>374</v>
      </c>
      <c r="D3837" s="50">
        <v>0.69</v>
      </c>
      <c r="E3837" s="50">
        <v>0.68</v>
      </c>
      <c r="F3837" s="50">
        <v>0.57199999999999995</v>
      </c>
      <c r="G3837" s="51">
        <v>14208.32</v>
      </c>
      <c r="H3837" s="50">
        <v>11</v>
      </c>
      <c r="I3837" t="str">
        <f t="shared" si="177"/>
        <v>Médio</v>
      </c>
      <c r="J3837" t="str">
        <f>VLOOKUP(B3837,'De-Para_Estado_Regiao'!$B:$C,2,0)</f>
        <v>Sudeste</v>
      </c>
      <c r="K3837" s="41">
        <f t="shared" si="178"/>
        <v>14208.32</v>
      </c>
      <c r="L3837" s="15">
        <f t="shared" si="179"/>
        <v>0.68</v>
      </c>
    </row>
    <row r="3838" spans="1:12" x14ac:dyDescent="0.25">
      <c r="A3838" s="50" t="s">
        <v>2466</v>
      </c>
      <c r="B3838" s="50" t="s">
        <v>78</v>
      </c>
      <c r="C3838" s="50">
        <v>808</v>
      </c>
      <c r="D3838" s="50">
        <v>0.66200000000000003</v>
      </c>
      <c r="E3838" s="50">
        <v>0.63100000000000001</v>
      </c>
      <c r="F3838" s="50">
        <v>0.56200000000000006</v>
      </c>
      <c r="G3838" s="51">
        <v>14195.33</v>
      </c>
      <c r="H3838" s="50">
        <v>17</v>
      </c>
      <c r="I3838" t="str">
        <f t="shared" si="177"/>
        <v>Médio</v>
      </c>
      <c r="J3838" t="str">
        <f>VLOOKUP(B3838,'De-Para_Estado_Regiao'!$B:$C,2,0)</f>
        <v>Sudeste</v>
      </c>
      <c r="K3838" s="41">
        <f t="shared" si="178"/>
        <v>14195.33</v>
      </c>
      <c r="L3838" s="15">
        <f t="shared" si="179"/>
        <v>0.63100000000000001</v>
      </c>
    </row>
    <row r="3839" spans="1:12" x14ac:dyDescent="0.25">
      <c r="A3839" s="52" t="s">
        <v>1875</v>
      </c>
      <c r="B3839" s="52" t="s">
        <v>35</v>
      </c>
      <c r="C3839" s="52">
        <v>879</v>
      </c>
      <c r="D3839" s="52">
        <v>0.65400000000000003</v>
      </c>
      <c r="E3839" s="52">
        <v>0.60499999999999998</v>
      </c>
      <c r="F3839" s="52">
        <v>0.57199999999999995</v>
      </c>
      <c r="G3839" s="53">
        <v>14169</v>
      </c>
      <c r="H3839" s="52">
        <v>22</v>
      </c>
      <c r="I3839" t="str">
        <f t="shared" si="177"/>
        <v>Médio</v>
      </c>
      <c r="J3839" t="str">
        <f>VLOOKUP(B3839,'De-Para_Estado_Regiao'!$B:$C,2,0)</f>
        <v>Sudeste</v>
      </c>
      <c r="K3839" s="41">
        <f t="shared" si="178"/>
        <v>14169</v>
      </c>
      <c r="L3839" s="15">
        <f t="shared" si="179"/>
        <v>0.60499999999999998</v>
      </c>
    </row>
    <row r="3840" spans="1:12" x14ac:dyDescent="0.25">
      <c r="A3840" s="50" t="s">
        <v>4895</v>
      </c>
      <c r="B3840" s="50" t="s">
        <v>35</v>
      </c>
      <c r="C3840" s="50">
        <v>40</v>
      </c>
      <c r="D3840" s="50">
        <v>0.68200000000000005</v>
      </c>
      <c r="E3840" s="50">
        <v>0.66900000000000004</v>
      </c>
      <c r="F3840" s="50">
        <v>0.57499999999999996</v>
      </c>
      <c r="G3840" s="51">
        <v>14142.05</v>
      </c>
      <c r="H3840" s="50">
        <v>1</v>
      </c>
      <c r="I3840" t="str">
        <f t="shared" si="177"/>
        <v>Médio</v>
      </c>
      <c r="J3840" t="str">
        <f>VLOOKUP(B3840,'De-Para_Estado_Regiao'!$B:$C,2,0)</f>
        <v>Sudeste</v>
      </c>
      <c r="K3840" s="41">
        <f t="shared" si="178"/>
        <v>14142.05</v>
      </c>
      <c r="L3840" s="15">
        <f t="shared" si="179"/>
        <v>0.66900000000000004</v>
      </c>
    </row>
    <row r="3841" spans="1:12" x14ac:dyDescent="0.25">
      <c r="A3841" s="50" t="s">
        <v>4492</v>
      </c>
      <c r="B3841" s="50" t="s">
        <v>35</v>
      </c>
      <c r="C3841" s="50">
        <v>166</v>
      </c>
      <c r="D3841" s="50">
        <v>0.67</v>
      </c>
      <c r="E3841" s="50">
        <v>0.64100000000000001</v>
      </c>
      <c r="F3841" s="50">
        <v>0.55700000000000005</v>
      </c>
      <c r="G3841" s="51">
        <v>14101.48</v>
      </c>
      <c r="H3841" s="50">
        <v>6</v>
      </c>
      <c r="I3841" t="str">
        <f t="shared" si="177"/>
        <v>Médio</v>
      </c>
      <c r="J3841" t="str">
        <f>VLOOKUP(B3841,'De-Para_Estado_Regiao'!$B:$C,2,0)</f>
        <v>Sudeste</v>
      </c>
      <c r="K3841" s="41">
        <f t="shared" si="178"/>
        <v>14101.48</v>
      </c>
      <c r="L3841" s="15">
        <f t="shared" si="179"/>
        <v>0.64100000000000001</v>
      </c>
    </row>
    <row r="3842" spans="1:12" x14ac:dyDescent="0.25">
      <c r="A3842" s="52" t="s">
        <v>145</v>
      </c>
      <c r="B3842" s="52" t="s">
        <v>27</v>
      </c>
      <c r="C3842" s="52">
        <v>13667</v>
      </c>
      <c r="D3842" s="52">
        <v>0.76800000000000002</v>
      </c>
      <c r="E3842" s="52">
        <v>0.73799999999999999</v>
      </c>
      <c r="F3842" s="52">
        <v>0.71599999999999997</v>
      </c>
      <c r="G3842" s="53">
        <v>14096.68</v>
      </c>
      <c r="H3842" s="52">
        <v>251</v>
      </c>
      <c r="I3842" t="str">
        <f t="shared" ref="I3842:I3905" si="180">IF(D3842&lt;0.55,"Baixo",IF(D3842&lt;0.7,"Médio",IF(D3842&lt;0.8,"Alto","Muito Alto")))</f>
        <v>Alto</v>
      </c>
      <c r="J3842" t="str">
        <f>VLOOKUP(B3842,'De-Para_Estado_Regiao'!$B:$C,2,0)</f>
        <v>Sudeste</v>
      </c>
      <c r="K3842" s="41">
        <f t="shared" si="178"/>
        <v>14096.68</v>
      </c>
      <c r="L3842" s="15">
        <f t="shared" si="179"/>
        <v>0.73799999999999999</v>
      </c>
    </row>
    <row r="3843" spans="1:12" x14ac:dyDescent="0.25">
      <c r="A3843" s="50" t="s">
        <v>1646</v>
      </c>
      <c r="B3843" s="50" t="s">
        <v>27</v>
      </c>
      <c r="C3843" s="50">
        <v>414</v>
      </c>
      <c r="D3843" s="50">
        <v>0.73</v>
      </c>
      <c r="E3843" s="50">
        <v>0.71399999999999997</v>
      </c>
      <c r="F3843" s="50">
        <v>0.67400000000000004</v>
      </c>
      <c r="G3843" s="51">
        <v>14085.49</v>
      </c>
      <c r="H3843" s="50">
        <v>4</v>
      </c>
      <c r="I3843" t="str">
        <f t="shared" si="180"/>
        <v>Alto</v>
      </c>
      <c r="J3843" t="str">
        <f>VLOOKUP(B3843,'De-Para_Estado_Regiao'!$B:$C,2,0)</f>
        <v>Sudeste</v>
      </c>
      <c r="K3843" s="41">
        <f t="shared" ref="K3843:K3906" si="181">G3843</f>
        <v>14085.49</v>
      </c>
      <c r="L3843" s="15">
        <f t="shared" ref="L3843:L3906" si="182">E3843</f>
        <v>0.71399999999999997</v>
      </c>
    </row>
    <row r="3844" spans="1:12" x14ac:dyDescent="0.25">
      <c r="A3844" s="52" t="s">
        <v>4651</v>
      </c>
      <c r="B3844" s="52" t="s">
        <v>27</v>
      </c>
      <c r="C3844" s="52">
        <v>118</v>
      </c>
      <c r="D3844" s="52">
        <v>0.75900000000000001</v>
      </c>
      <c r="E3844" s="52">
        <v>0.74199999999999999</v>
      </c>
      <c r="F3844" s="52">
        <v>0.71599999999999997</v>
      </c>
      <c r="G3844" s="53">
        <v>14072.9</v>
      </c>
      <c r="H3844" s="52">
        <v>0</v>
      </c>
      <c r="I3844" t="str">
        <f t="shared" si="180"/>
        <v>Alto</v>
      </c>
      <c r="J3844" t="str">
        <f>VLOOKUP(B3844,'De-Para_Estado_Regiao'!$B:$C,2,0)</f>
        <v>Sudeste</v>
      </c>
      <c r="K3844" s="41">
        <f t="shared" si="181"/>
        <v>14072.9</v>
      </c>
      <c r="L3844" s="15">
        <f t="shared" si="182"/>
        <v>0.74199999999999999</v>
      </c>
    </row>
    <row r="3845" spans="1:12" x14ac:dyDescent="0.25">
      <c r="A3845" s="52" t="s">
        <v>909</v>
      </c>
      <c r="B3845" s="52" t="s">
        <v>27</v>
      </c>
      <c r="C3845" s="52">
        <v>473</v>
      </c>
      <c r="D3845" s="52">
        <v>0.75</v>
      </c>
      <c r="E3845" s="52">
        <v>0.73199999999999998</v>
      </c>
      <c r="F3845" s="52">
        <v>0.68400000000000005</v>
      </c>
      <c r="G3845" s="53">
        <v>14063.82</v>
      </c>
      <c r="H3845" s="52">
        <v>4</v>
      </c>
      <c r="I3845" t="str">
        <f t="shared" si="180"/>
        <v>Alto</v>
      </c>
      <c r="J3845" t="str">
        <f>VLOOKUP(B3845,'De-Para_Estado_Regiao'!$B:$C,2,0)</f>
        <v>Sudeste</v>
      </c>
      <c r="K3845" s="41">
        <f t="shared" si="181"/>
        <v>14063.82</v>
      </c>
      <c r="L3845" s="15">
        <f t="shared" si="182"/>
        <v>0.73199999999999998</v>
      </c>
    </row>
    <row r="3846" spans="1:12" x14ac:dyDescent="0.25">
      <c r="A3846" s="52" t="s">
        <v>2323</v>
      </c>
      <c r="B3846" s="52" t="s">
        <v>35</v>
      </c>
      <c r="C3846" s="52">
        <v>604</v>
      </c>
      <c r="D3846" s="52">
        <v>0.68</v>
      </c>
      <c r="E3846" s="52">
        <v>0.66400000000000003</v>
      </c>
      <c r="F3846" s="52">
        <v>0.56999999999999995</v>
      </c>
      <c r="G3846" s="53">
        <v>14049.32</v>
      </c>
      <c r="H3846" s="52">
        <v>14</v>
      </c>
      <c r="I3846" t="str">
        <f t="shared" si="180"/>
        <v>Médio</v>
      </c>
      <c r="J3846" t="str">
        <f>VLOOKUP(B3846,'De-Para_Estado_Regiao'!$B:$C,2,0)</f>
        <v>Sudeste</v>
      </c>
      <c r="K3846" s="41">
        <f t="shared" si="181"/>
        <v>14049.32</v>
      </c>
      <c r="L3846" s="15">
        <f t="shared" si="182"/>
        <v>0.66400000000000003</v>
      </c>
    </row>
    <row r="3847" spans="1:12" x14ac:dyDescent="0.25">
      <c r="A3847" s="52" t="s">
        <v>1008</v>
      </c>
      <c r="B3847" s="52" t="s">
        <v>27</v>
      </c>
      <c r="C3847" s="52">
        <v>301</v>
      </c>
      <c r="D3847" s="52">
        <v>0.72</v>
      </c>
      <c r="E3847" s="52">
        <v>0.70899999999999996</v>
      </c>
      <c r="F3847" s="52">
        <v>0.64200000000000002</v>
      </c>
      <c r="G3847" s="53">
        <v>14042.3</v>
      </c>
      <c r="H3847" s="52">
        <v>9</v>
      </c>
      <c r="I3847" t="str">
        <f t="shared" si="180"/>
        <v>Alto</v>
      </c>
      <c r="J3847" t="str">
        <f>VLOOKUP(B3847,'De-Para_Estado_Regiao'!$B:$C,2,0)</f>
        <v>Sudeste</v>
      </c>
      <c r="K3847" s="41">
        <f t="shared" si="181"/>
        <v>14042.3</v>
      </c>
      <c r="L3847" s="15">
        <f t="shared" si="182"/>
        <v>0.70899999999999996</v>
      </c>
    </row>
    <row r="3848" spans="1:12" x14ac:dyDescent="0.25">
      <c r="A3848" s="52" t="s">
        <v>1302</v>
      </c>
      <c r="B3848" s="52" t="s">
        <v>27</v>
      </c>
      <c r="C3848" s="52">
        <v>104</v>
      </c>
      <c r="D3848" s="52">
        <v>0.7</v>
      </c>
      <c r="E3848" s="52">
        <v>0.66500000000000004</v>
      </c>
      <c r="F3848" s="52">
        <v>0.63500000000000001</v>
      </c>
      <c r="G3848" s="53">
        <v>13996.95</v>
      </c>
      <c r="H3848" s="52">
        <v>3</v>
      </c>
      <c r="I3848" t="str">
        <f t="shared" si="180"/>
        <v>Alto</v>
      </c>
      <c r="J3848" t="str">
        <f>VLOOKUP(B3848,'De-Para_Estado_Regiao'!$B:$C,2,0)</f>
        <v>Sudeste</v>
      </c>
      <c r="K3848" s="41">
        <f t="shared" si="181"/>
        <v>13996.95</v>
      </c>
      <c r="L3848" s="15">
        <f t="shared" si="182"/>
        <v>0.66500000000000004</v>
      </c>
    </row>
    <row r="3849" spans="1:12" x14ac:dyDescent="0.25">
      <c r="A3849" s="50" t="s">
        <v>4251</v>
      </c>
      <c r="B3849" s="50" t="s">
        <v>35</v>
      </c>
      <c r="C3849" s="50">
        <v>116</v>
      </c>
      <c r="D3849" s="50">
        <v>0.66500000000000004</v>
      </c>
      <c r="E3849" s="50">
        <v>0.64100000000000001</v>
      </c>
      <c r="F3849" s="50">
        <v>0.55100000000000005</v>
      </c>
      <c r="G3849" s="51">
        <v>13987.21</v>
      </c>
      <c r="H3849" s="50">
        <v>4</v>
      </c>
      <c r="I3849" t="str">
        <f t="shared" si="180"/>
        <v>Médio</v>
      </c>
      <c r="J3849" t="str">
        <f>VLOOKUP(B3849,'De-Para_Estado_Regiao'!$B:$C,2,0)</f>
        <v>Sudeste</v>
      </c>
      <c r="K3849" s="41">
        <f t="shared" si="181"/>
        <v>13987.21</v>
      </c>
      <c r="L3849" s="15">
        <f t="shared" si="182"/>
        <v>0.64100000000000001</v>
      </c>
    </row>
    <row r="3850" spans="1:12" x14ac:dyDescent="0.25">
      <c r="A3850" s="50" t="s">
        <v>2930</v>
      </c>
      <c r="B3850" s="50" t="s">
        <v>35</v>
      </c>
      <c r="C3850" s="50">
        <v>319</v>
      </c>
      <c r="D3850" s="50">
        <v>0.67700000000000005</v>
      </c>
      <c r="E3850" s="50">
        <v>0.68500000000000005</v>
      </c>
      <c r="F3850" s="50">
        <v>0.53300000000000003</v>
      </c>
      <c r="G3850" s="51">
        <v>13986.92</v>
      </c>
      <c r="H3850" s="50">
        <v>7</v>
      </c>
      <c r="I3850" t="str">
        <f t="shared" si="180"/>
        <v>Médio</v>
      </c>
      <c r="J3850" t="str">
        <f>VLOOKUP(B3850,'De-Para_Estado_Regiao'!$B:$C,2,0)</f>
        <v>Sudeste</v>
      </c>
      <c r="K3850" s="41">
        <f t="shared" si="181"/>
        <v>13986.92</v>
      </c>
      <c r="L3850" s="15">
        <f t="shared" si="182"/>
        <v>0.68500000000000005</v>
      </c>
    </row>
    <row r="3851" spans="1:12" x14ac:dyDescent="0.25">
      <c r="A3851" s="50" t="s">
        <v>1878</v>
      </c>
      <c r="B3851" s="50" t="s">
        <v>35</v>
      </c>
      <c r="C3851" s="50">
        <v>198</v>
      </c>
      <c r="D3851" s="50">
        <v>0.66700000000000004</v>
      </c>
      <c r="E3851" s="50">
        <v>0.64</v>
      </c>
      <c r="F3851" s="50">
        <v>0.57799999999999996</v>
      </c>
      <c r="G3851" s="51">
        <v>13985.07</v>
      </c>
      <c r="H3851" s="50">
        <v>3</v>
      </c>
      <c r="I3851" t="str">
        <f t="shared" si="180"/>
        <v>Médio</v>
      </c>
      <c r="J3851" t="str">
        <f>VLOOKUP(B3851,'De-Para_Estado_Regiao'!$B:$C,2,0)</f>
        <v>Sudeste</v>
      </c>
      <c r="K3851" s="41">
        <f t="shared" si="181"/>
        <v>13985.07</v>
      </c>
      <c r="L3851" s="15">
        <f t="shared" si="182"/>
        <v>0.64</v>
      </c>
    </row>
    <row r="3852" spans="1:12" x14ac:dyDescent="0.25">
      <c r="A3852" s="50" t="s">
        <v>628</v>
      </c>
      <c r="B3852" s="50" t="s">
        <v>35</v>
      </c>
      <c r="C3852" s="50">
        <v>1026</v>
      </c>
      <c r="D3852" s="50">
        <v>0.74299999999999999</v>
      </c>
      <c r="E3852" s="50">
        <v>0.77</v>
      </c>
      <c r="F3852" s="50">
        <v>0.629</v>
      </c>
      <c r="G3852" s="51">
        <v>13956.91</v>
      </c>
      <c r="H3852" s="50">
        <v>23</v>
      </c>
      <c r="I3852" t="str">
        <f t="shared" si="180"/>
        <v>Alto</v>
      </c>
      <c r="J3852" t="str">
        <f>VLOOKUP(B3852,'De-Para_Estado_Regiao'!$B:$C,2,0)</f>
        <v>Sudeste</v>
      </c>
      <c r="K3852" s="41">
        <f t="shared" si="181"/>
        <v>13956.91</v>
      </c>
      <c r="L3852" s="15">
        <f t="shared" si="182"/>
        <v>0.77</v>
      </c>
    </row>
    <row r="3853" spans="1:12" x14ac:dyDescent="0.25">
      <c r="A3853" s="50" t="s">
        <v>820</v>
      </c>
      <c r="B3853" s="50" t="s">
        <v>27</v>
      </c>
      <c r="C3853" s="50">
        <v>1053</v>
      </c>
      <c r="D3853" s="50">
        <v>0.72</v>
      </c>
      <c r="E3853" s="50">
        <v>0.68</v>
      </c>
      <c r="F3853" s="50">
        <v>0.67200000000000004</v>
      </c>
      <c r="G3853" s="51">
        <v>13953.02</v>
      </c>
      <c r="H3853" s="50">
        <v>26</v>
      </c>
      <c r="I3853" t="str">
        <f t="shared" si="180"/>
        <v>Alto</v>
      </c>
      <c r="J3853" t="str">
        <f>VLOOKUP(B3853,'De-Para_Estado_Regiao'!$B:$C,2,0)</f>
        <v>Sudeste</v>
      </c>
      <c r="K3853" s="41">
        <f t="shared" si="181"/>
        <v>13953.02</v>
      </c>
      <c r="L3853" s="15">
        <f t="shared" si="182"/>
        <v>0.68</v>
      </c>
    </row>
    <row r="3854" spans="1:12" x14ac:dyDescent="0.25">
      <c r="A3854" s="50" t="s">
        <v>1931</v>
      </c>
      <c r="B3854" s="50" t="s">
        <v>27</v>
      </c>
      <c r="C3854" s="50">
        <v>309</v>
      </c>
      <c r="D3854" s="50">
        <v>0.7</v>
      </c>
      <c r="E3854" s="50">
        <v>0.67600000000000005</v>
      </c>
      <c r="F3854" s="50">
        <v>0.59899999999999998</v>
      </c>
      <c r="G3854" s="51">
        <v>13925.31</v>
      </c>
      <c r="H3854" s="50">
        <v>4</v>
      </c>
      <c r="I3854" t="str">
        <f t="shared" si="180"/>
        <v>Alto</v>
      </c>
      <c r="J3854" t="str">
        <f>VLOOKUP(B3854,'De-Para_Estado_Regiao'!$B:$C,2,0)</f>
        <v>Sudeste</v>
      </c>
      <c r="K3854" s="41">
        <f t="shared" si="181"/>
        <v>13925.31</v>
      </c>
      <c r="L3854" s="15">
        <f t="shared" si="182"/>
        <v>0.67600000000000005</v>
      </c>
    </row>
    <row r="3855" spans="1:12" x14ac:dyDescent="0.25">
      <c r="A3855" s="50" t="s">
        <v>1385</v>
      </c>
      <c r="B3855" s="50" t="s">
        <v>35</v>
      </c>
      <c r="C3855" s="50">
        <v>1277</v>
      </c>
      <c r="D3855" s="50">
        <v>0.63800000000000001</v>
      </c>
      <c r="E3855" s="50">
        <v>0.61899999999999999</v>
      </c>
      <c r="F3855" s="50">
        <v>0.53100000000000003</v>
      </c>
      <c r="G3855" s="51">
        <v>13923.94</v>
      </c>
      <c r="H3855" s="50">
        <v>9</v>
      </c>
      <c r="I3855" t="str">
        <f t="shared" si="180"/>
        <v>Médio</v>
      </c>
      <c r="J3855" t="str">
        <f>VLOOKUP(B3855,'De-Para_Estado_Regiao'!$B:$C,2,0)</f>
        <v>Sudeste</v>
      </c>
      <c r="K3855" s="41">
        <f t="shared" si="181"/>
        <v>13923.94</v>
      </c>
      <c r="L3855" s="15">
        <f t="shared" si="182"/>
        <v>0.61899999999999999</v>
      </c>
    </row>
    <row r="3856" spans="1:12" x14ac:dyDescent="0.25">
      <c r="A3856" s="52" t="s">
        <v>4806</v>
      </c>
      <c r="B3856" s="52" t="s">
        <v>35</v>
      </c>
      <c r="C3856" s="52">
        <v>63</v>
      </c>
      <c r="D3856" s="52">
        <v>0.65</v>
      </c>
      <c r="E3856" s="52">
        <v>0.61199999999999999</v>
      </c>
      <c r="F3856" s="52">
        <v>0.54800000000000004</v>
      </c>
      <c r="G3856" s="53">
        <v>13901.24</v>
      </c>
      <c r="H3856" s="52">
        <v>2</v>
      </c>
      <c r="I3856" t="str">
        <f t="shared" si="180"/>
        <v>Médio</v>
      </c>
      <c r="J3856" t="str">
        <f>VLOOKUP(B3856,'De-Para_Estado_Regiao'!$B:$C,2,0)</f>
        <v>Sudeste</v>
      </c>
      <c r="K3856" s="41">
        <f t="shared" si="181"/>
        <v>13901.24</v>
      </c>
      <c r="L3856" s="15">
        <f t="shared" si="182"/>
        <v>0.61199999999999999</v>
      </c>
    </row>
    <row r="3857" spans="1:12" x14ac:dyDescent="0.25">
      <c r="A3857" s="52" t="s">
        <v>3874</v>
      </c>
      <c r="B3857" s="52" t="s">
        <v>35</v>
      </c>
      <c r="C3857" s="52">
        <v>231</v>
      </c>
      <c r="D3857" s="52">
        <v>0.67500000000000004</v>
      </c>
      <c r="E3857" s="52">
        <v>0.629</v>
      </c>
      <c r="F3857" s="52">
        <v>0.58699999999999997</v>
      </c>
      <c r="G3857" s="53">
        <v>13896</v>
      </c>
      <c r="H3857" s="52">
        <v>5</v>
      </c>
      <c r="I3857" t="str">
        <f t="shared" si="180"/>
        <v>Médio</v>
      </c>
      <c r="J3857" t="str">
        <f>VLOOKUP(B3857,'De-Para_Estado_Regiao'!$B:$C,2,0)</f>
        <v>Sudeste</v>
      </c>
      <c r="K3857" s="41">
        <f t="shared" si="181"/>
        <v>13896</v>
      </c>
      <c r="L3857" s="15">
        <f t="shared" si="182"/>
        <v>0.629</v>
      </c>
    </row>
    <row r="3858" spans="1:12" x14ac:dyDescent="0.25">
      <c r="A3858" s="50" t="s">
        <v>4849</v>
      </c>
      <c r="B3858" s="50" t="s">
        <v>35</v>
      </c>
      <c r="C3858" s="50">
        <v>43</v>
      </c>
      <c r="D3858" s="50">
        <v>0.63500000000000001</v>
      </c>
      <c r="E3858" s="50">
        <v>0.61599999999999999</v>
      </c>
      <c r="F3858" s="50">
        <v>0.52300000000000002</v>
      </c>
      <c r="G3858" s="51">
        <v>13847.67</v>
      </c>
      <c r="H3858" s="50">
        <v>1</v>
      </c>
      <c r="I3858" t="str">
        <f t="shared" si="180"/>
        <v>Médio</v>
      </c>
      <c r="J3858" t="str">
        <f>VLOOKUP(B3858,'De-Para_Estado_Regiao'!$B:$C,2,0)</f>
        <v>Sudeste</v>
      </c>
      <c r="K3858" s="41">
        <f t="shared" si="181"/>
        <v>13847.67</v>
      </c>
      <c r="L3858" s="15">
        <f t="shared" si="182"/>
        <v>0.61599999999999999</v>
      </c>
    </row>
    <row r="3859" spans="1:12" x14ac:dyDescent="0.25">
      <c r="A3859" s="52" t="s">
        <v>2773</v>
      </c>
      <c r="B3859" s="52" t="s">
        <v>35</v>
      </c>
      <c r="C3859" s="52">
        <v>479</v>
      </c>
      <c r="D3859" s="52">
        <v>0.63500000000000001</v>
      </c>
      <c r="E3859" s="52">
        <v>0.57299999999999995</v>
      </c>
      <c r="F3859" s="52">
        <v>0.54600000000000004</v>
      </c>
      <c r="G3859" s="53">
        <v>13826.9</v>
      </c>
      <c r="H3859" s="52">
        <v>4</v>
      </c>
      <c r="I3859" t="str">
        <f t="shared" si="180"/>
        <v>Médio</v>
      </c>
      <c r="J3859" t="str">
        <f>VLOOKUP(B3859,'De-Para_Estado_Regiao'!$B:$C,2,0)</f>
        <v>Sudeste</v>
      </c>
      <c r="K3859" s="41">
        <f t="shared" si="181"/>
        <v>13826.9</v>
      </c>
      <c r="L3859" s="15">
        <f t="shared" si="182"/>
        <v>0.57299999999999995</v>
      </c>
    </row>
    <row r="3860" spans="1:12" x14ac:dyDescent="0.25">
      <c r="A3860" s="52" t="s">
        <v>414</v>
      </c>
      <c r="B3860" s="52" t="s">
        <v>35</v>
      </c>
      <c r="C3860" s="52">
        <v>1837</v>
      </c>
      <c r="D3860" s="52">
        <v>0.72799999999999998</v>
      </c>
      <c r="E3860" s="52">
        <v>0.69</v>
      </c>
      <c r="F3860" s="52">
        <v>0.66300000000000003</v>
      </c>
      <c r="G3860" s="53">
        <v>13787.43</v>
      </c>
      <c r="H3860" s="52">
        <v>38</v>
      </c>
      <c r="I3860" t="str">
        <f t="shared" si="180"/>
        <v>Alto</v>
      </c>
      <c r="J3860" t="str">
        <f>VLOOKUP(B3860,'De-Para_Estado_Regiao'!$B:$C,2,0)</f>
        <v>Sudeste</v>
      </c>
      <c r="K3860" s="41">
        <f t="shared" si="181"/>
        <v>13787.43</v>
      </c>
      <c r="L3860" s="15">
        <f t="shared" si="182"/>
        <v>0.69</v>
      </c>
    </row>
    <row r="3861" spans="1:12" x14ac:dyDescent="0.25">
      <c r="A3861" s="50" t="s">
        <v>4327</v>
      </c>
      <c r="B3861" s="50" t="s">
        <v>27</v>
      </c>
      <c r="C3861" s="50">
        <v>161</v>
      </c>
      <c r="D3861" s="50">
        <v>0.71799999999999997</v>
      </c>
      <c r="E3861" s="50">
        <v>0.68400000000000005</v>
      </c>
      <c r="F3861" s="50">
        <v>0.65100000000000002</v>
      </c>
      <c r="G3861" s="51">
        <v>13780.63</v>
      </c>
      <c r="H3861" s="50">
        <v>1</v>
      </c>
      <c r="I3861" t="str">
        <f t="shared" si="180"/>
        <v>Alto</v>
      </c>
      <c r="J3861" t="str">
        <f>VLOOKUP(B3861,'De-Para_Estado_Regiao'!$B:$C,2,0)</f>
        <v>Sudeste</v>
      </c>
      <c r="K3861" s="41">
        <f t="shared" si="181"/>
        <v>13780.63</v>
      </c>
      <c r="L3861" s="15">
        <f t="shared" si="182"/>
        <v>0.68400000000000005</v>
      </c>
    </row>
    <row r="3862" spans="1:12" x14ac:dyDescent="0.25">
      <c r="A3862" s="52" t="s">
        <v>4279</v>
      </c>
      <c r="B3862" s="52" t="s">
        <v>35</v>
      </c>
      <c r="C3862" s="52">
        <v>179</v>
      </c>
      <c r="D3862" s="52">
        <v>0.72099999999999997</v>
      </c>
      <c r="E3862" s="52">
        <v>0.67700000000000005</v>
      </c>
      <c r="F3862" s="52">
        <v>0.65600000000000003</v>
      </c>
      <c r="G3862" s="53">
        <v>13776.2</v>
      </c>
      <c r="H3862" s="52">
        <v>2</v>
      </c>
      <c r="I3862" t="str">
        <f t="shared" si="180"/>
        <v>Alto</v>
      </c>
      <c r="J3862" t="str">
        <f>VLOOKUP(B3862,'De-Para_Estado_Regiao'!$B:$C,2,0)</f>
        <v>Sudeste</v>
      </c>
      <c r="K3862" s="41">
        <f t="shared" si="181"/>
        <v>13776.2</v>
      </c>
      <c r="L3862" s="15">
        <f t="shared" si="182"/>
        <v>0.67700000000000005</v>
      </c>
    </row>
    <row r="3863" spans="1:12" x14ac:dyDescent="0.25">
      <c r="A3863" s="50" t="s">
        <v>3128</v>
      </c>
      <c r="B3863" s="50" t="s">
        <v>27</v>
      </c>
      <c r="C3863" s="50">
        <v>58</v>
      </c>
      <c r="D3863" s="50">
        <v>0.65700000000000003</v>
      </c>
      <c r="E3863" s="50">
        <v>0.63300000000000001</v>
      </c>
      <c r="F3863" s="50">
        <v>0.56000000000000005</v>
      </c>
      <c r="G3863" s="51">
        <v>13717.38</v>
      </c>
      <c r="H3863" s="50">
        <v>1</v>
      </c>
      <c r="I3863" t="str">
        <f t="shared" si="180"/>
        <v>Médio</v>
      </c>
      <c r="J3863" t="str">
        <f>VLOOKUP(B3863,'De-Para_Estado_Regiao'!$B:$C,2,0)</f>
        <v>Sudeste</v>
      </c>
      <c r="K3863" s="41">
        <f t="shared" si="181"/>
        <v>13717.38</v>
      </c>
      <c r="L3863" s="15">
        <f t="shared" si="182"/>
        <v>0.63300000000000001</v>
      </c>
    </row>
    <row r="3864" spans="1:12" x14ac:dyDescent="0.25">
      <c r="A3864" s="52" t="s">
        <v>3904</v>
      </c>
      <c r="B3864" s="52" t="s">
        <v>35</v>
      </c>
      <c r="C3864" s="52">
        <v>418</v>
      </c>
      <c r="D3864" s="52">
        <v>0.60799999999999998</v>
      </c>
      <c r="E3864" s="52">
        <v>0.60299999999999998</v>
      </c>
      <c r="F3864" s="52">
        <v>0.51500000000000001</v>
      </c>
      <c r="G3864" s="53">
        <v>13701.13</v>
      </c>
      <c r="H3864" s="52">
        <v>1</v>
      </c>
      <c r="I3864" t="str">
        <f t="shared" si="180"/>
        <v>Médio</v>
      </c>
      <c r="J3864" t="str">
        <f>VLOOKUP(B3864,'De-Para_Estado_Regiao'!$B:$C,2,0)</f>
        <v>Sudeste</v>
      </c>
      <c r="K3864" s="41">
        <f t="shared" si="181"/>
        <v>13701.13</v>
      </c>
      <c r="L3864" s="15">
        <f t="shared" si="182"/>
        <v>0.60299999999999998</v>
      </c>
    </row>
    <row r="3865" spans="1:12" x14ac:dyDescent="0.25">
      <c r="A3865" s="52" t="s">
        <v>4120</v>
      </c>
      <c r="B3865" s="52" t="s">
        <v>35</v>
      </c>
      <c r="C3865" s="52">
        <v>268</v>
      </c>
      <c r="D3865" s="52">
        <v>0.67200000000000004</v>
      </c>
      <c r="E3865" s="52">
        <v>0.65100000000000002</v>
      </c>
      <c r="F3865" s="52">
        <v>0.58099999999999996</v>
      </c>
      <c r="G3865" s="53">
        <v>13698.89</v>
      </c>
      <c r="H3865" s="52">
        <v>1</v>
      </c>
      <c r="I3865" t="str">
        <f t="shared" si="180"/>
        <v>Médio</v>
      </c>
      <c r="J3865" t="str">
        <f>VLOOKUP(B3865,'De-Para_Estado_Regiao'!$B:$C,2,0)</f>
        <v>Sudeste</v>
      </c>
      <c r="K3865" s="41">
        <f t="shared" si="181"/>
        <v>13698.89</v>
      </c>
      <c r="L3865" s="15">
        <f t="shared" si="182"/>
        <v>0.65100000000000002</v>
      </c>
    </row>
    <row r="3866" spans="1:12" x14ac:dyDescent="0.25">
      <c r="A3866" s="50" t="s">
        <v>1205</v>
      </c>
      <c r="B3866" s="50" t="s">
        <v>27</v>
      </c>
      <c r="C3866" s="50">
        <v>736</v>
      </c>
      <c r="D3866" s="50">
        <v>0.67700000000000005</v>
      </c>
      <c r="E3866" s="50">
        <v>0.64200000000000002</v>
      </c>
      <c r="F3866" s="50">
        <v>0.57699999999999996</v>
      </c>
      <c r="G3866" s="51">
        <v>13696.27</v>
      </c>
      <c r="H3866" s="50">
        <v>4</v>
      </c>
      <c r="I3866" t="str">
        <f t="shared" si="180"/>
        <v>Médio</v>
      </c>
      <c r="J3866" t="str">
        <f>VLOOKUP(B3866,'De-Para_Estado_Regiao'!$B:$C,2,0)</f>
        <v>Sudeste</v>
      </c>
      <c r="K3866" s="41">
        <f t="shared" si="181"/>
        <v>13696.27</v>
      </c>
      <c r="L3866" s="15">
        <f t="shared" si="182"/>
        <v>0.64200000000000002</v>
      </c>
    </row>
    <row r="3867" spans="1:12" x14ac:dyDescent="0.25">
      <c r="A3867" s="50" t="s">
        <v>2737</v>
      </c>
      <c r="B3867" s="50" t="s">
        <v>35</v>
      </c>
      <c r="C3867" s="50">
        <v>362</v>
      </c>
      <c r="D3867" s="50">
        <v>0.65400000000000003</v>
      </c>
      <c r="E3867" s="50">
        <v>0.64600000000000002</v>
      </c>
      <c r="F3867" s="50">
        <v>0.52500000000000002</v>
      </c>
      <c r="G3867" s="51">
        <v>13689.62</v>
      </c>
      <c r="H3867" s="50">
        <v>11</v>
      </c>
      <c r="I3867" t="str">
        <f t="shared" si="180"/>
        <v>Médio</v>
      </c>
      <c r="J3867" t="str">
        <f>VLOOKUP(B3867,'De-Para_Estado_Regiao'!$B:$C,2,0)</f>
        <v>Sudeste</v>
      </c>
      <c r="K3867" s="41">
        <f t="shared" si="181"/>
        <v>13689.62</v>
      </c>
      <c r="L3867" s="15">
        <f t="shared" si="182"/>
        <v>0.64600000000000002</v>
      </c>
    </row>
    <row r="3868" spans="1:12" x14ac:dyDescent="0.25">
      <c r="A3868" s="52" t="s">
        <v>715</v>
      </c>
      <c r="B3868" s="52" t="s">
        <v>27</v>
      </c>
      <c r="C3868" s="52">
        <v>1617</v>
      </c>
      <c r="D3868" s="52">
        <v>0.72799999999999998</v>
      </c>
      <c r="E3868" s="52">
        <v>0.746</v>
      </c>
      <c r="F3868" s="52">
        <v>0.63500000000000001</v>
      </c>
      <c r="G3868" s="53">
        <v>13688.36</v>
      </c>
      <c r="H3868" s="52">
        <v>24</v>
      </c>
      <c r="I3868" t="str">
        <f t="shared" si="180"/>
        <v>Alto</v>
      </c>
      <c r="J3868" t="str">
        <f>VLOOKUP(B3868,'De-Para_Estado_Regiao'!$B:$C,2,0)</f>
        <v>Sudeste</v>
      </c>
      <c r="K3868" s="41">
        <f t="shared" si="181"/>
        <v>13688.36</v>
      </c>
      <c r="L3868" s="15">
        <f t="shared" si="182"/>
        <v>0.746</v>
      </c>
    </row>
    <row r="3869" spans="1:12" x14ac:dyDescent="0.25">
      <c r="A3869" s="52" t="s">
        <v>2952</v>
      </c>
      <c r="B3869" s="52" t="s">
        <v>35</v>
      </c>
      <c r="C3869" s="52">
        <v>200</v>
      </c>
      <c r="D3869" s="52">
        <v>0.65</v>
      </c>
      <c r="E3869" s="52">
        <v>0.63500000000000001</v>
      </c>
      <c r="F3869" s="52">
        <v>0.52300000000000002</v>
      </c>
      <c r="G3869" s="53">
        <v>13679.81</v>
      </c>
      <c r="H3869" s="52">
        <v>6</v>
      </c>
      <c r="I3869" t="str">
        <f t="shared" si="180"/>
        <v>Médio</v>
      </c>
      <c r="J3869" t="str">
        <f>VLOOKUP(B3869,'De-Para_Estado_Regiao'!$B:$C,2,0)</f>
        <v>Sudeste</v>
      </c>
      <c r="K3869" s="41">
        <f t="shared" si="181"/>
        <v>13679.81</v>
      </c>
      <c r="L3869" s="15">
        <f t="shared" si="182"/>
        <v>0.63500000000000001</v>
      </c>
    </row>
    <row r="3870" spans="1:12" x14ac:dyDescent="0.25">
      <c r="A3870" s="52" t="s">
        <v>1106</v>
      </c>
      <c r="B3870" s="52" t="s">
        <v>35</v>
      </c>
      <c r="C3870" s="52">
        <v>461</v>
      </c>
      <c r="D3870" s="52">
        <v>0.68400000000000005</v>
      </c>
      <c r="E3870" s="52">
        <v>0.67300000000000004</v>
      </c>
      <c r="F3870" s="52">
        <v>0.56399999999999995</v>
      </c>
      <c r="G3870" s="53">
        <v>13670.46</v>
      </c>
      <c r="H3870" s="52">
        <v>6</v>
      </c>
      <c r="I3870" t="str">
        <f t="shared" si="180"/>
        <v>Médio</v>
      </c>
      <c r="J3870" t="str">
        <f>VLOOKUP(B3870,'De-Para_Estado_Regiao'!$B:$C,2,0)</f>
        <v>Sudeste</v>
      </c>
      <c r="K3870" s="41">
        <f t="shared" si="181"/>
        <v>13670.46</v>
      </c>
      <c r="L3870" s="15">
        <f t="shared" si="182"/>
        <v>0.67300000000000004</v>
      </c>
    </row>
    <row r="3871" spans="1:12" x14ac:dyDescent="0.25">
      <c r="A3871" s="52" t="s">
        <v>5041</v>
      </c>
      <c r="B3871" s="52" t="s">
        <v>35</v>
      </c>
      <c r="C3871" s="52">
        <v>390</v>
      </c>
      <c r="D3871" s="52">
        <v>0.65900000000000003</v>
      </c>
      <c r="E3871" s="52">
        <v>0.63100000000000001</v>
      </c>
      <c r="F3871" s="52">
        <v>0.57599999999999996</v>
      </c>
      <c r="G3871" s="53">
        <v>13667.96</v>
      </c>
      <c r="H3871" s="52">
        <v>4</v>
      </c>
      <c r="I3871" t="str">
        <f t="shared" si="180"/>
        <v>Médio</v>
      </c>
      <c r="J3871" t="str">
        <f>VLOOKUP(B3871,'De-Para_Estado_Regiao'!$B:$C,2,0)</f>
        <v>Sudeste</v>
      </c>
      <c r="K3871" s="41">
        <f t="shared" si="181"/>
        <v>13667.96</v>
      </c>
      <c r="L3871" s="15">
        <f t="shared" si="182"/>
        <v>0.63100000000000001</v>
      </c>
    </row>
    <row r="3872" spans="1:12" x14ac:dyDescent="0.25">
      <c r="A3872" s="52" t="s">
        <v>1354</v>
      </c>
      <c r="B3872" s="52" t="s">
        <v>35</v>
      </c>
      <c r="C3872" s="52">
        <v>165</v>
      </c>
      <c r="D3872" s="52">
        <v>0.63900000000000001</v>
      </c>
      <c r="E3872" s="52">
        <v>0.60699999999999998</v>
      </c>
      <c r="F3872" s="52">
        <v>0.53600000000000003</v>
      </c>
      <c r="G3872" s="53">
        <v>13661.46</v>
      </c>
      <c r="H3872" s="52">
        <v>3</v>
      </c>
      <c r="I3872" t="str">
        <f t="shared" si="180"/>
        <v>Médio</v>
      </c>
      <c r="J3872" t="str">
        <f>VLOOKUP(B3872,'De-Para_Estado_Regiao'!$B:$C,2,0)</f>
        <v>Sudeste</v>
      </c>
      <c r="K3872" s="41">
        <f t="shared" si="181"/>
        <v>13661.46</v>
      </c>
      <c r="L3872" s="15">
        <f t="shared" si="182"/>
        <v>0.60699999999999998</v>
      </c>
    </row>
    <row r="3873" spans="1:12" x14ac:dyDescent="0.25">
      <c r="A3873" s="50" t="s">
        <v>2220</v>
      </c>
      <c r="B3873" s="50" t="s">
        <v>27</v>
      </c>
      <c r="C3873" s="50">
        <v>137</v>
      </c>
      <c r="D3873" s="50">
        <v>0.73</v>
      </c>
      <c r="E3873" s="50">
        <v>0.68200000000000005</v>
      </c>
      <c r="F3873" s="50">
        <v>0.69099999999999995</v>
      </c>
      <c r="G3873" s="51">
        <v>13658.49</v>
      </c>
      <c r="H3873" s="50">
        <v>1</v>
      </c>
      <c r="I3873" t="str">
        <f t="shared" si="180"/>
        <v>Alto</v>
      </c>
      <c r="J3873" t="str">
        <f>VLOOKUP(B3873,'De-Para_Estado_Regiao'!$B:$C,2,0)</f>
        <v>Sudeste</v>
      </c>
      <c r="K3873" s="41">
        <f t="shared" si="181"/>
        <v>13658.49</v>
      </c>
      <c r="L3873" s="15">
        <f t="shared" si="182"/>
        <v>0.68200000000000005</v>
      </c>
    </row>
    <row r="3874" spans="1:12" x14ac:dyDescent="0.25">
      <c r="A3874" s="52" t="s">
        <v>3894</v>
      </c>
      <c r="B3874" s="52" t="s">
        <v>35</v>
      </c>
      <c r="C3874" s="52">
        <v>248</v>
      </c>
      <c r="D3874" s="52">
        <v>0.629</v>
      </c>
      <c r="E3874" s="52">
        <v>0.61399999999999999</v>
      </c>
      <c r="F3874" s="52">
        <v>0.51100000000000001</v>
      </c>
      <c r="G3874" s="53">
        <v>13646.69</v>
      </c>
      <c r="H3874" s="52">
        <v>3</v>
      </c>
      <c r="I3874" t="str">
        <f t="shared" si="180"/>
        <v>Médio</v>
      </c>
      <c r="J3874" t="str">
        <f>VLOOKUP(B3874,'De-Para_Estado_Regiao'!$B:$C,2,0)</f>
        <v>Sudeste</v>
      </c>
      <c r="K3874" s="41">
        <f t="shared" si="181"/>
        <v>13646.69</v>
      </c>
      <c r="L3874" s="15">
        <f t="shared" si="182"/>
        <v>0.61399999999999999</v>
      </c>
    </row>
    <row r="3875" spans="1:12" x14ac:dyDescent="0.25">
      <c r="A3875" s="52" t="s">
        <v>4748</v>
      </c>
      <c r="B3875" s="52" t="s">
        <v>27</v>
      </c>
      <c r="C3875" s="52">
        <v>79</v>
      </c>
      <c r="D3875" s="52">
        <v>0.72</v>
      </c>
      <c r="E3875" s="52">
        <v>0.67500000000000004</v>
      </c>
      <c r="F3875" s="52">
        <v>0.68600000000000005</v>
      </c>
      <c r="G3875" s="53">
        <v>13641.75</v>
      </c>
      <c r="H3875" s="52">
        <v>1</v>
      </c>
      <c r="I3875" t="str">
        <f t="shared" si="180"/>
        <v>Alto</v>
      </c>
      <c r="J3875" t="str">
        <f>VLOOKUP(B3875,'De-Para_Estado_Regiao'!$B:$C,2,0)</f>
        <v>Sudeste</v>
      </c>
      <c r="K3875" s="41">
        <f t="shared" si="181"/>
        <v>13641.75</v>
      </c>
      <c r="L3875" s="15">
        <f t="shared" si="182"/>
        <v>0.67500000000000004</v>
      </c>
    </row>
    <row r="3876" spans="1:12" x14ac:dyDescent="0.25">
      <c r="A3876" s="52" t="s">
        <v>1932</v>
      </c>
      <c r="B3876" s="52" t="s">
        <v>35</v>
      </c>
      <c r="C3876" s="52">
        <v>617</v>
      </c>
      <c r="D3876" s="52">
        <v>0.60099999999999998</v>
      </c>
      <c r="E3876" s="52">
        <v>0.58599999999999997</v>
      </c>
      <c r="F3876" s="52">
        <v>0.45800000000000002</v>
      </c>
      <c r="G3876" s="53">
        <v>13619.57</v>
      </c>
      <c r="H3876" s="52">
        <v>3</v>
      </c>
      <c r="I3876" t="str">
        <f t="shared" si="180"/>
        <v>Médio</v>
      </c>
      <c r="J3876" t="str">
        <f>VLOOKUP(B3876,'De-Para_Estado_Regiao'!$B:$C,2,0)</f>
        <v>Sudeste</v>
      </c>
      <c r="K3876" s="41">
        <f t="shared" si="181"/>
        <v>13619.57</v>
      </c>
      <c r="L3876" s="15">
        <f t="shared" si="182"/>
        <v>0.58599999999999997</v>
      </c>
    </row>
    <row r="3877" spans="1:12" x14ac:dyDescent="0.25">
      <c r="A3877" s="50" t="s">
        <v>5163</v>
      </c>
      <c r="B3877" s="50" t="s">
        <v>35</v>
      </c>
      <c r="C3877" s="50">
        <v>180</v>
      </c>
      <c r="D3877" s="50">
        <v>0.66</v>
      </c>
      <c r="E3877" s="50">
        <v>0.622</v>
      </c>
      <c r="F3877" s="50">
        <v>0.55700000000000005</v>
      </c>
      <c r="G3877" s="51">
        <v>13605.42</v>
      </c>
      <c r="H3877" s="50">
        <v>4</v>
      </c>
      <c r="I3877" t="str">
        <f t="shared" si="180"/>
        <v>Médio</v>
      </c>
      <c r="J3877" t="str">
        <f>VLOOKUP(B3877,'De-Para_Estado_Regiao'!$B:$C,2,0)</f>
        <v>Sudeste</v>
      </c>
      <c r="K3877" s="41">
        <f t="shared" si="181"/>
        <v>13605.42</v>
      </c>
      <c r="L3877" s="15">
        <f t="shared" si="182"/>
        <v>0.622</v>
      </c>
    </row>
    <row r="3878" spans="1:12" x14ac:dyDescent="0.25">
      <c r="A3878" s="52" t="s">
        <v>4145</v>
      </c>
      <c r="B3878" s="52" t="s">
        <v>35</v>
      </c>
      <c r="C3878" s="52">
        <v>111</v>
      </c>
      <c r="D3878" s="52">
        <v>0.626</v>
      </c>
      <c r="E3878" s="52">
        <v>0.64500000000000002</v>
      </c>
      <c r="F3878" s="52">
        <v>0.45300000000000001</v>
      </c>
      <c r="G3878" s="53">
        <v>13594.94</v>
      </c>
      <c r="H3878" s="52">
        <v>6</v>
      </c>
      <c r="I3878" t="str">
        <f t="shared" si="180"/>
        <v>Médio</v>
      </c>
      <c r="J3878" t="str">
        <f>VLOOKUP(B3878,'De-Para_Estado_Regiao'!$B:$C,2,0)</f>
        <v>Sudeste</v>
      </c>
      <c r="K3878" s="41">
        <f t="shared" si="181"/>
        <v>13594.94</v>
      </c>
      <c r="L3878" s="15">
        <f t="shared" si="182"/>
        <v>0.64500000000000002</v>
      </c>
    </row>
    <row r="3879" spans="1:12" x14ac:dyDescent="0.25">
      <c r="A3879" s="50" t="s">
        <v>5327</v>
      </c>
      <c r="B3879" s="50" t="s">
        <v>35</v>
      </c>
      <c r="C3879" s="50">
        <v>70</v>
      </c>
      <c r="D3879" s="50">
        <v>0.64300000000000002</v>
      </c>
      <c r="E3879" s="50">
        <v>0.63800000000000001</v>
      </c>
      <c r="F3879" s="50">
        <v>0.499</v>
      </c>
      <c r="G3879" s="51">
        <v>13577.18</v>
      </c>
      <c r="H3879" s="50">
        <v>1</v>
      </c>
      <c r="I3879" t="str">
        <f t="shared" si="180"/>
        <v>Médio</v>
      </c>
      <c r="J3879" t="str">
        <f>VLOOKUP(B3879,'De-Para_Estado_Regiao'!$B:$C,2,0)</f>
        <v>Sudeste</v>
      </c>
      <c r="K3879" s="41">
        <f t="shared" si="181"/>
        <v>13577.18</v>
      </c>
      <c r="L3879" s="15">
        <f t="shared" si="182"/>
        <v>0.63800000000000001</v>
      </c>
    </row>
    <row r="3880" spans="1:12" x14ac:dyDescent="0.25">
      <c r="A3880" s="50" t="s">
        <v>2206</v>
      </c>
      <c r="B3880" s="50" t="s">
        <v>35</v>
      </c>
      <c r="C3880" s="50">
        <v>422</v>
      </c>
      <c r="D3880" s="50">
        <v>0.67</v>
      </c>
      <c r="E3880" s="50">
        <v>0.68899999999999995</v>
      </c>
      <c r="F3880" s="50">
        <v>0.50800000000000001</v>
      </c>
      <c r="G3880" s="51">
        <v>13571.47</v>
      </c>
      <c r="H3880" s="50">
        <v>21</v>
      </c>
      <c r="I3880" t="str">
        <f t="shared" si="180"/>
        <v>Médio</v>
      </c>
      <c r="J3880" t="str">
        <f>VLOOKUP(B3880,'De-Para_Estado_Regiao'!$B:$C,2,0)</f>
        <v>Sudeste</v>
      </c>
      <c r="K3880" s="41">
        <f t="shared" si="181"/>
        <v>13571.47</v>
      </c>
      <c r="L3880" s="15">
        <f t="shared" si="182"/>
        <v>0.68899999999999995</v>
      </c>
    </row>
    <row r="3881" spans="1:12" x14ac:dyDescent="0.25">
      <c r="A3881" s="50" t="s">
        <v>2832</v>
      </c>
      <c r="B3881" s="50" t="s">
        <v>35</v>
      </c>
      <c r="C3881" s="50">
        <v>440</v>
      </c>
      <c r="D3881" s="50">
        <v>0.68500000000000005</v>
      </c>
      <c r="E3881" s="50">
        <v>0.68899999999999995</v>
      </c>
      <c r="F3881" s="50">
        <v>0.56799999999999995</v>
      </c>
      <c r="G3881" s="51">
        <v>13562.68</v>
      </c>
      <c r="H3881" s="50">
        <v>7</v>
      </c>
      <c r="I3881" t="str">
        <f t="shared" si="180"/>
        <v>Médio</v>
      </c>
      <c r="J3881" t="str">
        <f>VLOOKUP(B3881,'De-Para_Estado_Regiao'!$B:$C,2,0)</f>
        <v>Sudeste</v>
      </c>
      <c r="K3881" s="41">
        <f t="shared" si="181"/>
        <v>13562.68</v>
      </c>
      <c r="L3881" s="15">
        <f t="shared" si="182"/>
        <v>0.68899999999999995</v>
      </c>
    </row>
    <row r="3882" spans="1:12" x14ac:dyDescent="0.25">
      <c r="A3882" s="52" t="s">
        <v>5172</v>
      </c>
      <c r="B3882" s="52" t="s">
        <v>35</v>
      </c>
      <c r="C3882" s="52">
        <v>117</v>
      </c>
      <c r="D3882" s="52">
        <v>0.66</v>
      </c>
      <c r="E3882" s="52">
        <v>0.67500000000000004</v>
      </c>
      <c r="F3882" s="52">
        <v>0.50700000000000001</v>
      </c>
      <c r="G3882" s="53">
        <v>13555.6</v>
      </c>
      <c r="H3882" s="52">
        <v>2</v>
      </c>
      <c r="I3882" t="str">
        <f t="shared" si="180"/>
        <v>Médio</v>
      </c>
      <c r="J3882" t="str">
        <f>VLOOKUP(B3882,'De-Para_Estado_Regiao'!$B:$C,2,0)</f>
        <v>Sudeste</v>
      </c>
      <c r="K3882" s="41">
        <f t="shared" si="181"/>
        <v>13555.6</v>
      </c>
      <c r="L3882" s="15">
        <f t="shared" si="182"/>
        <v>0.67500000000000004</v>
      </c>
    </row>
    <row r="3883" spans="1:12" x14ac:dyDescent="0.25">
      <c r="A3883" s="50" t="s">
        <v>3033</v>
      </c>
      <c r="B3883" s="50" t="s">
        <v>35</v>
      </c>
      <c r="C3883" s="50">
        <v>254</v>
      </c>
      <c r="D3883" s="50">
        <v>0.66900000000000004</v>
      </c>
      <c r="E3883" s="50">
        <v>0.64900000000000002</v>
      </c>
      <c r="F3883" s="50">
        <v>0.55800000000000005</v>
      </c>
      <c r="G3883" s="51">
        <v>13529.3</v>
      </c>
      <c r="H3883" s="50">
        <v>2</v>
      </c>
      <c r="I3883" t="str">
        <f t="shared" si="180"/>
        <v>Médio</v>
      </c>
      <c r="J3883" t="str">
        <f>VLOOKUP(B3883,'De-Para_Estado_Regiao'!$B:$C,2,0)</f>
        <v>Sudeste</v>
      </c>
      <c r="K3883" s="41">
        <f t="shared" si="181"/>
        <v>13529.3</v>
      </c>
      <c r="L3883" s="15">
        <f t="shared" si="182"/>
        <v>0.64900000000000002</v>
      </c>
    </row>
    <row r="3884" spans="1:12" x14ac:dyDescent="0.25">
      <c r="A3884" s="52" t="s">
        <v>1348</v>
      </c>
      <c r="B3884" s="52" t="s">
        <v>27</v>
      </c>
      <c r="C3884" s="52">
        <v>349</v>
      </c>
      <c r="D3884" s="52">
        <v>0.72599999999999998</v>
      </c>
      <c r="E3884" s="52">
        <v>0.66600000000000004</v>
      </c>
      <c r="F3884" s="52">
        <v>0.69699999999999995</v>
      </c>
      <c r="G3884" s="53">
        <v>13465.76</v>
      </c>
      <c r="H3884" s="52">
        <v>3</v>
      </c>
      <c r="I3884" t="str">
        <f t="shared" si="180"/>
        <v>Alto</v>
      </c>
      <c r="J3884" t="str">
        <f>VLOOKUP(B3884,'De-Para_Estado_Regiao'!$B:$C,2,0)</f>
        <v>Sudeste</v>
      </c>
      <c r="K3884" s="41">
        <f t="shared" si="181"/>
        <v>13465.76</v>
      </c>
      <c r="L3884" s="15">
        <f t="shared" si="182"/>
        <v>0.66600000000000004</v>
      </c>
    </row>
    <row r="3885" spans="1:12" x14ac:dyDescent="0.25">
      <c r="A3885" s="52" t="s">
        <v>1513</v>
      </c>
      <c r="B3885" s="52" t="s">
        <v>27</v>
      </c>
      <c r="C3885" s="52">
        <v>182</v>
      </c>
      <c r="D3885" s="52">
        <v>0.72099999999999997</v>
      </c>
      <c r="E3885" s="52">
        <v>0.69799999999999995</v>
      </c>
      <c r="F3885" s="52">
        <v>0.65500000000000003</v>
      </c>
      <c r="G3885" s="53">
        <v>13460.71</v>
      </c>
      <c r="H3885" s="52">
        <v>3</v>
      </c>
      <c r="I3885" t="str">
        <f t="shared" si="180"/>
        <v>Alto</v>
      </c>
      <c r="J3885" t="str">
        <f>VLOOKUP(B3885,'De-Para_Estado_Regiao'!$B:$C,2,0)</f>
        <v>Sudeste</v>
      </c>
      <c r="K3885" s="41">
        <f t="shared" si="181"/>
        <v>13460.71</v>
      </c>
      <c r="L3885" s="15">
        <f t="shared" si="182"/>
        <v>0.69799999999999995</v>
      </c>
    </row>
    <row r="3886" spans="1:12" x14ac:dyDescent="0.25">
      <c r="A3886" s="50" t="s">
        <v>1458</v>
      </c>
      <c r="B3886" s="50" t="s">
        <v>27</v>
      </c>
      <c r="C3886" s="50">
        <v>325</v>
      </c>
      <c r="D3886" s="50">
        <v>0.75</v>
      </c>
      <c r="E3886" s="50">
        <v>0.73399999999999999</v>
      </c>
      <c r="F3886" s="50">
        <v>0.67600000000000005</v>
      </c>
      <c r="G3886" s="51">
        <v>13450.24</v>
      </c>
      <c r="H3886" s="50">
        <v>4</v>
      </c>
      <c r="I3886" t="str">
        <f t="shared" si="180"/>
        <v>Alto</v>
      </c>
      <c r="J3886" t="str">
        <f>VLOOKUP(B3886,'De-Para_Estado_Regiao'!$B:$C,2,0)</f>
        <v>Sudeste</v>
      </c>
      <c r="K3886" s="41">
        <f t="shared" si="181"/>
        <v>13450.24</v>
      </c>
      <c r="L3886" s="15">
        <f t="shared" si="182"/>
        <v>0.73399999999999999</v>
      </c>
    </row>
    <row r="3887" spans="1:12" x14ac:dyDescent="0.25">
      <c r="A3887" s="50" t="s">
        <v>4340</v>
      </c>
      <c r="B3887" s="50" t="s">
        <v>35</v>
      </c>
      <c r="C3887" s="50">
        <v>36</v>
      </c>
      <c r="D3887" s="50">
        <v>0.69599999999999995</v>
      </c>
      <c r="E3887" s="50">
        <v>0.66100000000000003</v>
      </c>
      <c r="F3887" s="50">
        <v>0.63100000000000001</v>
      </c>
      <c r="G3887" s="51">
        <v>13448.44</v>
      </c>
      <c r="H3887" s="50">
        <v>4</v>
      </c>
      <c r="I3887" t="str">
        <f t="shared" si="180"/>
        <v>Médio</v>
      </c>
      <c r="J3887" t="str">
        <f>VLOOKUP(B3887,'De-Para_Estado_Regiao'!$B:$C,2,0)</f>
        <v>Sudeste</v>
      </c>
      <c r="K3887" s="41">
        <f t="shared" si="181"/>
        <v>13448.44</v>
      </c>
      <c r="L3887" s="15">
        <f t="shared" si="182"/>
        <v>0.66100000000000003</v>
      </c>
    </row>
    <row r="3888" spans="1:12" x14ac:dyDescent="0.25">
      <c r="A3888" s="52" t="s">
        <v>4495</v>
      </c>
      <c r="B3888" s="52" t="s">
        <v>35</v>
      </c>
      <c r="C3888" s="52">
        <v>148</v>
      </c>
      <c r="D3888" s="52">
        <v>0.68</v>
      </c>
      <c r="E3888" s="52">
        <v>0.67700000000000005</v>
      </c>
      <c r="F3888" s="52">
        <v>0.55700000000000005</v>
      </c>
      <c r="G3888" s="53">
        <v>13446.86</v>
      </c>
      <c r="H3888" s="52">
        <v>1</v>
      </c>
      <c r="I3888" t="str">
        <f t="shared" si="180"/>
        <v>Médio</v>
      </c>
      <c r="J3888" t="str">
        <f>VLOOKUP(B3888,'De-Para_Estado_Regiao'!$B:$C,2,0)</f>
        <v>Sudeste</v>
      </c>
      <c r="K3888" s="41">
        <f t="shared" si="181"/>
        <v>13446.86</v>
      </c>
      <c r="L3888" s="15">
        <f t="shared" si="182"/>
        <v>0.67700000000000005</v>
      </c>
    </row>
    <row r="3889" spans="1:12" x14ac:dyDescent="0.25">
      <c r="A3889" s="50" t="s">
        <v>3112</v>
      </c>
      <c r="B3889" s="50" t="s">
        <v>27</v>
      </c>
      <c r="C3889" s="50">
        <v>235</v>
      </c>
      <c r="D3889" s="50">
        <v>0.72</v>
      </c>
      <c r="E3889" s="50">
        <v>0.67800000000000005</v>
      </c>
      <c r="F3889" s="50">
        <v>0.64900000000000002</v>
      </c>
      <c r="G3889" s="51">
        <v>13440.12</v>
      </c>
      <c r="H3889" s="50">
        <v>1</v>
      </c>
      <c r="I3889" t="str">
        <f t="shared" si="180"/>
        <v>Alto</v>
      </c>
      <c r="J3889" t="str">
        <f>VLOOKUP(B3889,'De-Para_Estado_Regiao'!$B:$C,2,0)</f>
        <v>Sudeste</v>
      </c>
      <c r="K3889" s="41">
        <f t="shared" si="181"/>
        <v>13440.12</v>
      </c>
      <c r="L3889" s="15">
        <f t="shared" si="182"/>
        <v>0.67800000000000005</v>
      </c>
    </row>
    <row r="3890" spans="1:12" x14ac:dyDescent="0.25">
      <c r="A3890" s="50" t="s">
        <v>2421</v>
      </c>
      <c r="B3890" s="50" t="s">
        <v>78</v>
      </c>
      <c r="C3890" s="50">
        <v>1398</v>
      </c>
      <c r="D3890" s="50">
        <v>0.68</v>
      </c>
      <c r="E3890" s="50">
        <v>0.64800000000000002</v>
      </c>
      <c r="F3890" s="50">
        <v>0.60299999999999998</v>
      </c>
      <c r="G3890" s="51">
        <v>13408.56</v>
      </c>
      <c r="H3890" s="50">
        <v>26</v>
      </c>
      <c r="I3890" t="str">
        <f t="shared" si="180"/>
        <v>Médio</v>
      </c>
      <c r="J3890" t="str">
        <f>VLOOKUP(B3890,'De-Para_Estado_Regiao'!$B:$C,2,0)</f>
        <v>Sudeste</v>
      </c>
      <c r="K3890" s="41">
        <f t="shared" si="181"/>
        <v>13408.56</v>
      </c>
      <c r="L3890" s="15">
        <f t="shared" si="182"/>
        <v>0.64800000000000002</v>
      </c>
    </row>
    <row r="3891" spans="1:12" x14ac:dyDescent="0.25">
      <c r="A3891" s="52" t="s">
        <v>5139</v>
      </c>
      <c r="B3891" s="52" t="s">
        <v>35</v>
      </c>
      <c r="C3891" s="52">
        <v>212</v>
      </c>
      <c r="D3891" s="52">
        <v>0.68</v>
      </c>
      <c r="E3891" s="52">
        <v>0.65600000000000003</v>
      </c>
      <c r="F3891" s="52">
        <v>0.57799999999999996</v>
      </c>
      <c r="G3891" s="53">
        <v>13407.53</v>
      </c>
      <c r="H3891" s="52">
        <v>2</v>
      </c>
      <c r="I3891" t="str">
        <f t="shared" si="180"/>
        <v>Médio</v>
      </c>
      <c r="J3891" t="str">
        <f>VLOOKUP(B3891,'De-Para_Estado_Regiao'!$B:$C,2,0)</f>
        <v>Sudeste</v>
      </c>
      <c r="K3891" s="41">
        <f t="shared" si="181"/>
        <v>13407.53</v>
      </c>
      <c r="L3891" s="15">
        <f t="shared" si="182"/>
        <v>0.65600000000000003</v>
      </c>
    </row>
    <row r="3892" spans="1:12" x14ac:dyDescent="0.25">
      <c r="A3892" s="52" t="s">
        <v>374</v>
      </c>
      <c r="B3892" s="52" t="s">
        <v>30</v>
      </c>
      <c r="C3892" s="52">
        <v>8849</v>
      </c>
      <c r="D3892" s="52">
        <v>0.73699999999999999</v>
      </c>
      <c r="E3892" s="52">
        <v>0.70399999999999996</v>
      </c>
      <c r="F3892" s="52">
        <v>0.67800000000000005</v>
      </c>
      <c r="G3892" s="53">
        <v>13396.88</v>
      </c>
      <c r="H3892" s="52">
        <v>75</v>
      </c>
      <c r="I3892" t="str">
        <f t="shared" si="180"/>
        <v>Alto</v>
      </c>
      <c r="J3892" t="str">
        <f>VLOOKUP(B3892,'De-Para_Estado_Regiao'!$B:$C,2,0)</f>
        <v>Sudeste</v>
      </c>
      <c r="K3892" s="41">
        <f t="shared" si="181"/>
        <v>13396.88</v>
      </c>
      <c r="L3892" s="15">
        <f t="shared" si="182"/>
        <v>0.70399999999999996</v>
      </c>
    </row>
    <row r="3893" spans="1:12" x14ac:dyDescent="0.25">
      <c r="A3893" s="50" t="s">
        <v>3598</v>
      </c>
      <c r="B3893" s="50" t="s">
        <v>27</v>
      </c>
      <c r="C3893" s="50">
        <v>382</v>
      </c>
      <c r="D3893" s="50">
        <v>0.71</v>
      </c>
      <c r="E3893" s="50">
        <v>0.69899999999999995</v>
      </c>
      <c r="F3893" s="50">
        <v>0.621</v>
      </c>
      <c r="G3893" s="51">
        <v>13396.77</v>
      </c>
      <c r="H3893" s="50">
        <v>8</v>
      </c>
      <c r="I3893" t="str">
        <f t="shared" si="180"/>
        <v>Alto</v>
      </c>
      <c r="J3893" t="str">
        <f>VLOOKUP(B3893,'De-Para_Estado_Regiao'!$B:$C,2,0)</f>
        <v>Sudeste</v>
      </c>
      <c r="K3893" s="41">
        <f t="shared" si="181"/>
        <v>13396.77</v>
      </c>
      <c r="L3893" s="15">
        <f t="shared" si="182"/>
        <v>0.69899999999999995</v>
      </c>
    </row>
    <row r="3894" spans="1:12" x14ac:dyDescent="0.25">
      <c r="A3894" s="50" t="s">
        <v>670</v>
      </c>
      <c r="B3894" s="50" t="s">
        <v>27</v>
      </c>
      <c r="C3894" s="50">
        <v>257</v>
      </c>
      <c r="D3894" s="50">
        <v>0.7</v>
      </c>
      <c r="E3894" s="50">
        <v>0.69099999999999995</v>
      </c>
      <c r="F3894" s="50">
        <v>0.59299999999999997</v>
      </c>
      <c r="G3894" s="51">
        <v>13396.68</v>
      </c>
      <c r="H3894" s="50">
        <v>4</v>
      </c>
      <c r="I3894" t="str">
        <f t="shared" si="180"/>
        <v>Alto</v>
      </c>
      <c r="J3894" t="str">
        <f>VLOOKUP(B3894,'De-Para_Estado_Regiao'!$B:$C,2,0)</f>
        <v>Sudeste</v>
      </c>
      <c r="K3894" s="41">
        <f t="shared" si="181"/>
        <v>13396.68</v>
      </c>
      <c r="L3894" s="15">
        <f t="shared" si="182"/>
        <v>0.69099999999999995</v>
      </c>
    </row>
    <row r="3895" spans="1:12" x14ac:dyDescent="0.25">
      <c r="A3895" s="52" t="s">
        <v>1055</v>
      </c>
      <c r="B3895" s="52" t="s">
        <v>35</v>
      </c>
      <c r="C3895" s="52">
        <v>344</v>
      </c>
      <c r="D3895" s="52">
        <v>0.65</v>
      </c>
      <c r="E3895" s="52">
        <v>0.65600000000000003</v>
      </c>
      <c r="F3895" s="52">
        <v>0.50700000000000001</v>
      </c>
      <c r="G3895" s="53">
        <v>13374.81</v>
      </c>
      <c r="H3895" s="52">
        <v>4</v>
      </c>
      <c r="I3895" t="str">
        <f t="shared" si="180"/>
        <v>Médio</v>
      </c>
      <c r="J3895" t="str">
        <f>VLOOKUP(B3895,'De-Para_Estado_Regiao'!$B:$C,2,0)</f>
        <v>Sudeste</v>
      </c>
      <c r="K3895" s="41">
        <f t="shared" si="181"/>
        <v>13374.81</v>
      </c>
      <c r="L3895" s="15">
        <f t="shared" si="182"/>
        <v>0.65600000000000003</v>
      </c>
    </row>
    <row r="3896" spans="1:12" x14ac:dyDescent="0.25">
      <c r="A3896" s="50" t="s">
        <v>1282</v>
      </c>
      <c r="B3896" s="50" t="s">
        <v>27</v>
      </c>
      <c r="C3896" s="50">
        <v>1100</v>
      </c>
      <c r="D3896" s="50">
        <v>0.70599999999999996</v>
      </c>
      <c r="E3896" s="50">
        <v>0.68500000000000005</v>
      </c>
      <c r="F3896" s="50">
        <v>0.61</v>
      </c>
      <c r="G3896" s="51">
        <v>13308.85</v>
      </c>
      <c r="H3896" s="50">
        <v>22</v>
      </c>
      <c r="I3896" t="str">
        <f t="shared" si="180"/>
        <v>Alto</v>
      </c>
      <c r="J3896" t="str">
        <f>VLOOKUP(B3896,'De-Para_Estado_Regiao'!$B:$C,2,0)</f>
        <v>Sudeste</v>
      </c>
      <c r="K3896" s="41">
        <f t="shared" si="181"/>
        <v>13308.85</v>
      </c>
      <c r="L3896" s="15">
        <f t="shared" si="182"/>
        <v>0.68500000000000005</v>
      </c>
    </row>
    <row r="3897" spans="1:12" x14ac:dyDescent="0.25">
      <c r="A3897" s="52" t="s">
        <v>1767</v>
      </c>
      <c r="B3897" s="52" t="s">
        <v>27</v>
      </c>
      <c r="C3897" s="52">
        <v>473</v>
      </c>
      <c r="D3897" s="52">
        <v>0.68700000000000006</v>
      </c>
      <c r="E3897" s="52">
        <v>0.69199999999999995</v>
      </c>
      <c r="F3897" s="52">
        <v>0.58299999999999996</v>
      </c>
      <c r="G3897" s="53">
        <v>13307.71</v>
      </c>
      <c r="H3897" s="52">
        <v>4</v>
      </c>
      <c r="I3897" t="str">
        <f t="shared" si="180"/>
        <v>Médio</v>
      </c>
      <c r="J3897" t="str">
        <f>VLOOKUP(B3897,'De-Para_Estado_Regiao'!$B:$C,2,0)</f>
        <v>Sudeste</v>
      </c>
      <c r="K3897" s="41">
        <f t="shared" si="181"/>
        <v>13307.71</v>
      </c>
      <c r="L3897" s="15">
        <f t="shared" si="182"/>
        <v>0.69199999999999995</v>
      </c>
    </row>
    <row r="3898" spans="1:12" x14ac:dyDescent="0.25">
      <c r="A3898" s="52" t="s">
        <v>1650</v>
      </c>
      <c r="B3898" s="52" t="s">
        <v>27</v>
      </c>
      <c r="C3898" s="52">
        <v>527</v>
      </c>
      <c r="D3898" s="52">
        <v>0.71499999999999997</v>
      </c>
      <c r="E3898" s="52">
        <v>0.70199999999999996</v>
      </c>
      <c r="F3898" s="52">
        <v>0.64600000000000002</v>
      </c>
      <c r="G3898" s="53">
        <v>13293.3</v>
      </c>
      <c r="H3898" s="52">
        <v>7</v>
      </c>
      <c r="I3898" t="str">
        <f t="shared" si="180"/>
        <v>Alto</v>
      </c>
      <c r="J3898" t="str">
        <f>VLOOKUP(B3898,'De-Para_Estado_Regiao'!$B:$C,2,0)</f>
        <v>Sudeste</v>
      </c>
      <c r="K3898" s="41">
        <f t="shared" si="181"/>
        <v>13293.3</v>
      </c>
      <c r="L3898" s="15">
        <f t="shared" si="182"/>
        <v>0.70199999999999996</v>
      </c>
    </row>
    <row r="3899" spans="1:12" x14ac:dyDescent="0.25">
      <c r="A3899" s="52" t="s">
        <v>1717</v>
      </c>
      <c r="B3899" s="52" t="s">
        <v>35</v>
      </c>
      <c r="C3899" s="52">
        <v>350</v>
      </c>
      <c r="D3899" s="52">
        <v>0.64800000000000002</v>
      </c>
      <c r="E3899" s="52">
        <v>0.622</v>
      </c>
      <c r="F3899" s="52">
        <v>0.53300000000000003</v>
      </c>
      <c r="G3899" s="53">
        <v>13291.84</v>
      </c>
      <c r="H3899" s="52">
        <v>6</v>
      </c>
      <c r="I3899" t="str">
        <f t="shared" si="180"/>
        <v>Médio</v>
      </c>
      <c r="J3899" t="str">
        <f>VLOOKUP(B3899,'De-Para_Estado_Regiao'!$B:$C,2,0)</f>
        <v>Sudeste</v>
      </c>
      <c r="K3899" s="41">
        <f t="shared" si="181"/>
        <v>13291.84</v>
      </c>
      <c r="L3899" s="15">
        <f t="shared" si="182"/>
        <v>0.622</v>
      </c>
    </row>
    <row r="3900" spans="1:12" x14ac:dyDescent="0.25">
      <c r="A3900" s="52" t="s">
        <v>4810</v>
      </c>
      <c r="B3900" s="52" t="s">
        <v>35</v>
      </c>
      <c r="C3900" s="52">
        <v>66</v>
      </c>
      <c r="D3900" s="52">
        <v>0.65500000000000003</v>
      </c>
      <c r="E3900" s="52">
        <v>0.63100000000000001</v>
      </c>
      <c r="F3900" s="52">
        <v>0.53900000000000003</v>
      </c>
      <c r="G3900" s="53">
        <v>13282.04</v>
      </c>
      <c r="H3900" s="52">
        <v>1</v>
      </c>
      <c r="I3900" t="str">
        <f t="shared" si="180"/>
        <v>Médio</v>
      </c>
      <c r="J3900" t="str">
        <f>VLOOKUP(B3900,'De-Para_Estado_Regiao'!$B:$C,2,0)</f>
        <v>Sudeste</v>
      </c>
      <c r="K3900" s="41">
        <f t="shared" si="181"/>
        <v>13282.04</v>
      </c>
      <c r="L3900" s="15">
        <f t="shared" si="182"/>
        <v>0.63100000000000001</v>
      </c>
    </row>
    <row r="3901" spans="1:12" x14ac:dyDescent="0.25">
      <c r="A3901" s="52" t="s">
        <v>3405</v>
      </c>
      <c r="B3901" s="52" t="s">
        <v>35</v>
      </c>
      <c r="C3901" s="52">
        <v>605</v>
      </c>
      <c r="D3901" s="52">
        <v>0.68200000000000005</v>
      </c>
      <c r="E3901" s="52">
        <v>0.66800000000000004</v>
      </c>
      <c r="F3901" s="52">
        <v>0.56200000000000006</v>
      </c>
      <c r="G3901" s="53">
        <v>13269.46</v>
      </c>
      <c r="H3901" s="52">
        <v>12</v>
      </c>
      <c r="I3901" t="str">
        <f t="shared" si="180"/>
        <v>Médio</v>
      </c>
      <c r="J3901" t="str">
        <f>VLOOKUP(B3901,'De-Para_Estado_Regiao'!$B:$C,2,0)</f>
        <v>Sudeste</v>
      </c>
      <c r="K3901" s="41">
        <f t="shared" si="181"/>
        <v>13269.46</v>
      </c>
      <c r="L3901" s="15">
        <f t="shared" si="182"/>
        <v>0.66800000000000004</v>
      </c>
    </row>
    <row r="3902" spans="1:12" x14ac:dyDescent="0.25">
      <c r="A3902" s="50" t="s">
        <v>4421</v>
      </c>
      <c r="B3902" s="50" t="s">
        <v>35</v>
      </c>
      <c r="C3902" s="50">
        <v>111</v>
      </c>
      <c r="D3902" s="50">
        <v>0.67</v>
      </c>
      <c r="E3902" s="50">
        <v>0.627</v>
      </c>
      <c r="F3902" s="50">
        <v>0.59699999999999998</v>
      </c>
      <c r="G3902" s="51">
        <v>13257.19</v>
      </c>
      <c r="H3902" s="50">
        <v>1</v>
      </c>
      <c r="I3902" t="str">
        <f t="shared" si="180"/>
        <v>Médio</v>
      </c>
      <c r="J3902" t="str">
        <f>VLOOKUP(B3902,'De-Para_Estado_Regiao'!$B:$C,2,0)</f>
        <v>Sudeste</v>
      </c>
      <c r="K3902" s="41">
        <f t="shared" si="181"/>
        <v>13257.19</v>
      </c>
      <c r="L3902" s="15">
        <f t="shared" si="182"/>
        <v>0.627</v>
      </c>
    </row>
    <row r="3903" spans="1:12" x14ac:dyDescent="0.25">
      <c r="A3903" s="50" t="s">
        <v>3903</v>
      </c>
      <c r="B3903" s="50" t="s">
        <v>35</v>
      </c>
      <c r="C3903" s="50">
        <v>214</v>
      </c>
      <c r="D3903" s="50">
        <v>0.68</v>
      </c>
      <c r="E3903" s="50">
        <v>0.66400000000000003</v>
      </c>
      <c r="F3903" s="50">
        <v>0.56299999999999994</v>
      </c>
      <c r="G3903" s="51">
        <v>13228.84</v>
      </c>
      <c r="H3903" s="50">
        <v>6</v>
      </c>
      <c r="I3903" t="str">
        <f t="shared" si="180"/>
        <v>Médio</v>
      </c>
      <c r="J3903" t="str">
        <f>VLOOKUP(B3903,'De-Para_Estado_Regiao'!$B:$C,2,0)</f>
        <v>Sudeste</v>
      </c>
      <c r="K3903" s="41">
        <f t="shared" si="181"/>
        <v>13228.84</v>
      </c>
      <c r="L3903" s="15">
        <f t="shared" si="182"/>
        <v>0.66400000000000003</v>
      </c>
    </row>
    <row r="3904" spans="1:12" x14ac:dyDescent="0.25">
      <c r="A3904" s="50" t="s">
        <v>1476</v>
      </c>
      <c r="B3904" s="50" t="s">
        <v>27</v>
      </c>
      <c r="C3904" s="50">
        <v>84</v>
      </c>
      <c r="D3904" s="50">
        <v>0.72599999999999998</v>
      </c>
      <c r="E3904" s="50">
        <v>0.70299999999999996</v>
      </c>
      <c r="F3904" s="50">
        <v>0.64300000000000002</v>
      </c>
      <c r="G3904" s="51">
        <v>13224.34</v>
      </c>
      <c r="H3904" s="50">
        <v>1</v>
      </c>
      <c r="I3904" t="str">
        <f t="shared" si="180"/>
        <v>Alto</v>
      </c>
      <c r="J3904" t="str">
        <f>VLOOKUP(B3904,'De-Para_Estado_Regiao'!$B:$C,2,0)</f>
        <v>Sudeste</v>
      </c>
      <c r="K3904" s="41">
        <f t="shared" si="181"/>
        <v>13224.34</v>
      </c>
      <c r="L3904" s="15">
        <f t="shared" si="182"/>
        <v>0.70299999999999996</v>
      </c>
    </row>
    <row r="3905" spans="1:12" x14ac:dyDescent="0.25">
      <c r="A3905" s="52" t="s">
        <v>213</v>
      </c>
      <c r="B3905" s="52" t="s">
        <v>27</v>
      </c>
      <c r="C3905" s="52">
        <v>20476</v>
      </c>
      <c r="D3905" s="52">
        <v>0.75</v>
      </c>
      <c r="E3905" s="52">
        <v>0.72099999999999997</v>
      </c>
      <c r="F3905" s="52">
        <v>0.69299999999999995</v>
      </c>
      <c r="G3905" s="53">
        <v>13218.19</v>
      </c>
      <c r="H3905" s="52">
        <v>240</v>
      </c>
      <c r="I3905" t="str">
        <f t="shared" si="180"/>
        <v>Alto</v>
      </c>
      <c r="J3905" t="str">
        <f>VLOOKUP(B3905,'De-Para_Estado_Regiao'!$B:$C,2,0)</f>
        <v>Sudeste</v>
      </c>
      <c r="K3905" s="41">
        <f t="shared" si="181"/>
        <v>13218.19</v>
      </c>
      <c r="L3905" s="15">
        <f t="shared" si="182"/>
        <v>0.72099999999999997</v>
      </c>
    </row>
    <row r="3906" spans="1:12" x14ac:dyDescent="0.25">
      <c r="A3906" s="52" t="s">
        <v>3553</v>
      </c>
      <c r="B3906" s="52" t="s">
        <v>35</v>
      </c>
      <c r="C3906" s="52">
        <v>401</v>
      </c>
      <c r="D3906" s="52">
        <v>0.61599999999999999</v>
      </c>
      <c r="E3906" s="52">
        <v>0.58399999999999996</v>
      </c>
      <c r="F3906" s="52">
        <v>0.501</v>
      </c>
      <c r="G3906" s="53">
        <v>13186.12</v>
      </c>
      <c r="H3906" s="52">
        <v>10</v>
      </c>
      <c r="I3906" t="str">
        <f t="shared" ref="I3906:I3969" si="183">IF(D3906&lt;0.55,"Baixo",IF(D3906&lt;0.7,"Médio",IF(D3906&lt;0.8,"Alto","Muito Alto")))</f>
        <v>Médio</v>
      </c>
      <c r="J3906" t="str">
        <f>VLOOKUP(B3906,'De-Para_Estado_Regiao'!$B:$C,2,0)</f>
        <v>Sudeste</v>
      </c>
      <c r="K3906" s="41">
        <f t="shared" si="181"/>
        <v>13186.12</v>
      </c>
      <c r="L3906" s="15">
        <f t="shared" si="182"/>
        <v>0.58399999999999996</v>
      </c>
    </row>
    <row r="3907" spans="1:12" x14ac:dyDescent="0.25">
      <c r="A3907" s="50" t="s">
        <v>1369</v>
      </c>
      <c r="B3907" s="50" t="s">
        <v>35</v>
      </c>
      <c r="C3907" s="50">
        <v>688</v>
      </c>
      <c r="D3907" s="50">
        <v>0.67</v>
      </c>
      <c r="E3907" s="50">
        <v>0.66600000000000004</v>
      </c>
      <c r="F3907" s="50">
        <v>0.54300000000000004</v>
      </c>
      <c r="G3907" s="51">
        <v>13185.65</v>
      </c>
      <c r="H3907" s="50">
        <v>7</v>
      </c>
      <c r="I3907" t="str">
        <f t="shared" si="183"/>
        <v>Médio</v>
      </c>
      <c r="J3907" t="str">
        <f>VLOOKUP(B3907,'De-Para_Estado_Regiao'!$B:$C,2,0)</f>
        <v>Sudeste</v>
      </c>
      <c r="K3907" s="41">
        <f t="shared" ref="K3907:K3970" si="184">G3907</f>
        <v>13185.65</v>
      </c>
      <c r="L3907" s="15">
        <f t="shared" ref="L3907:L3970" si="185">E3907</f>
        <v>0.66600000000000004</v>
      </c>
    </row>
    <row r="3908" spans="1:12" x14ac:dyDescent="0.25">
      <c r="A3908" s="50" t="s">
        <v>858</v>
      </c>
      <c r="B3908" s="50" t="s">
        <v>35</v>
      </c>
      <c r="C3908" s="50">
        <v>1633</v>
      </c>
      <c r="D3908" s="50">
        <v>0.67900000000000005</v>
      </c>
      <c r="E3908" s="50">
        <v>0.69699999999999995</v>
      </c>
      <c r="F3908" s="50">
        <v>0.55100000000000005</v>
      </c>
      <c r="G3908" s="51">
        <v>13147.34</v>
      </c>
      <c r="H3908" s="50">
        <v>36</v>
      </c>
      <c r="I3908" t="str">
        <f t="shared" si="183"/>
        <v>Médio</v>
      </c>
      <c r="J3908" t="str">
        <f>VLOOKUP(B3908,'De-Para_Estado_Regiao'!$B:$C,2,0)</f>
        <v>Sudeste</v>
      </c>
      <c r="K3908" s="41">
        <f t="shared" si="184"/>
        <v>13147.34</v>
      </c>
      <c r="L3908" s="15">
        <f t="shared" si="185"/>
        <v>0.69699999999999995</v>
      </c>
    </row>
    <row r="3909" spans="1:12" x14ac:dyDescent="0.25">
      <c r="A3909" s="50" t="s">
        <v>3843</v>
      </c>
      <c r="B3909" s="50" t="s">
        <v>35</v>
      </c>
      <c r="C3909" s="50">
        <v>158</v>
      </c>
      <c r="D3909" s="50">
        <v>0.69</v>
      </c>
      <c r="E3909" s="50">
        <v>0.68799999999999994</v>
      </c>
      <c r="F3909" s="50">
        <v>0.57199999999999995</v>
      </c>
      <c r="G3909" s="51">
        <v>13127.61</v>
      </c>
      <c r="H3909" s="50">
        <v>6</v>
      </c>
      <c r="I3909" t="str">
        <f t="shared" si="183"/>
        <v>Médio</v>
      </c>
      <c r="J3909" t="str">
        <f>VLOOKUP(B3909,'De-Para_Estado_Regiao'!$B:$C,2,0)</f>
        <v>Sudeste</v>
      </c>
      <c r="K3909" s="41">
        <f t="shared" si="184"/>
        <v>13127.61</v>
      </c>
      <c r="L3909" s="15">
        <f t="shared" si="185"/>
        <v>0.68799999999999994</v>
      </c>
    </row>
    <row r="3910" spans="1:12" x14ac:dyDescent="0.25">
      <c r="A3910" s="50" t="s">
        <v>2904</v>
      </c>
      <c r="B3910" s="50" t="s">
        <v>78</v>
      </c>
      <c r="C3910" s="50">
        <v>434</v>
      </c>
      <c r="D3910" s="50">
        <v>0.73</v>
      </c>
      <c r="E3910" s="50">
        <v>0.68899999999999995</v>
      </c>
      <c r="F3910" s="50">
        <v>0.67300000000000004</v>
      </c>
      <c r="G3910" s="51">
        <v>13116.9</v>
      </c>
      <c r="H3910" s="50">
        <v>5</v>
      </c>
      <c r="I3910" t="str">
        <f t="shared" si="183"/>
        <v>Alto</v>
      </c>
      <c r="J3910" t="str">
        <f>VLOOKUP(B3910,'De-Para_Estado_Regiao'!$B:$C,2,0)</f>
        <v>Sudeste</v>
      </c>
      <c r="K3910" s="41">
        <f t="shared" si="184"/>
        <v>13116.9</v>
      </c>
      <c r="L3910" s="15">
        <f t="shared" si="185"/>
        <v>0.68899999999999995</v>
      </c>
    </row>
    <row r="3911" spans="1:12" x14ac:dyDescent="0.25">
      <c r="A3911" s="52" t="s">
        <v>3848</v>
      </c>
      <c r="B3911" s="52" t="s">
        <v>35</v>
      </c>
      <c r="C3911" s="52">
        <v>256</v>
      </c>
      <c r="D3911" s="52">
        <v>0.68</v>
      </c>
      <c r="E3911" s="52">
        <v>0.66900000000000004</v>
      </c>
      <c r="F3911" s="52">
        <v>0.56899999999999995</v>
      </c>
      <c r="G3911" s="53">
        <v>13104.75</v>
      </c>
      <c r="H3911" s="52">
        <v>2</v>
      </c>
      <c r="I3911" t="str">
        <f t="shared" si="183"/>
        <v>Médio</v>
      </c>
      <c r="J3911" t="str">
        <f>VLOOKUP(B3911,'De-Para_Estado_Regiao'!$B:$C,2,0)</f>
        <v>Sudeste</v>
      </c>
      <c r="K3911" s="41">
        <f t="shared" si="184"/>
        <v>13104.75</v>
      </c>
      <c r="L3911" s="15">
        <f t="shared" si="185"/>
        <v>0.66900000000000004</v>
      </c>
    </row>
    <row r="3912" spans="1:12" x14ac:dyDescent="0.25">
      <c r="A3912" s="50" t="s">
        <v>2136</v>
      </c>
      <c r="B3912" s="50" t="s">
        <v>35</v>
      </c>
      <c r="C3912" s="50">
        <v>323</v>
      </c>
      <c r="D3912" s="50">
        <v>0.72099999999999997</v>
      </c>
      <c r="E3912" s="50">
        <v>0.70299999999999996</v>
      </c>
      <c r="F3912" s="50">
        <v>0.629</v>
      </c>
      <c r="G3912" s="51">
        <v>13075.36</v>
      </c>
      <c r="H3912" s="50">
        <v>6</v>
      </c>
      <c r="I3912" t="str">
        <f t="shared" si="183"/>
        <v>Alto</v>
      </c>
      <c r="J3912" t="str">
        <f>VLOOKUP(B3912,'De-Para_Estado_Regiao'!$B:$C,2,0)</f>
        <v>Sudeste</v>
      </c>
      <c r="K3912" s="41">
        <f t="shared" si="184"/>
        <v>13075.36</v>
      </c>
      <c r="L3912" s="15">
        <f t="shared" si="185"/>
        <v>0.70299999999999996</v>
      </c>
    </row>
    <row r="3913" spans="1:12" x14ac:dyDescent="0.25">
      <c r="A3913" s="52" t="s">
        <v>2846</v>
      </c>
      <c r="B3913" s="52" t="s">
        <v>35</v>
      </c>
      <c r="C3913" s="52">
        <v>242</v>
      </c>
      <c r="D3913" s="52">
        <v>0.67500000000000004</v>
      </c>
      <c r="E3913" s="52">
        <v>0.67700000000000005</v>
      </c>
      <c r="F3913" s="52">
        <v>0.56299999999999994</v>
      </c>
      <c r="G3913" s="53">
        <v>13073.61</v>
      </c>
      <c r="H3913" s="52">
        <v>10</v>
      </c>
      <c r="I3913" t="str">
        <f t="shared" si="183"/>
        <v>Médio</v>
      </c>
      <c r="J3913" t="str">
        <f>VLOOKUP(B3913,'De-Para_Estado_Regiao'!$B:$C,2,0)</f>
        <v>Sudeste</v>
      </c>
      <c r="K3913" s="41">
        <f t="shared" si="184"/>
        <v>13073.61</v>
      </c>
      <c r="L3913" s="15">
        <f t="shared" si="185"/>
        <v>0.67700000000000005</v>
      </c>
    </row>
    <row r="3914" spans="1:12" x14ac:dyDescent="0.25">
      <c r="A3914" s="52" t="s">
        <v>1108</v>
      </c>
      <c r="B3914" s="52" t="s">
        <v>27</v>
      </c>
      <c r="C3914" s="52">
        <v>249</v>
      </c>
      <c r="D3914" s="52">
        <v>0.74</v>
      </c>
      <c r="E3914" s="52">
        <v>0.68</v>
      </c>
      <c r="F3914" s="52">
        <v>0.71899999999999997</v>
      </c>
      <c r="G3914" s="53">
        <v>13067.33</v>
      </c>
      <c r="H3914" s="52">
        <v>2</v>
      </c>
      <c r="I3914" t="str">
        <f t="shared" si="183"/>
        <v>Alto</v>
      </c>
      <c r="J3914" t="str">
        <f>VLOOKUP(B3914,'De-Para_Estado_Regiao'!$B:$C,2,0)</f>
        <v>Sudeste</v>
      </c>
      <c r="K3914" s="41">
        <f t="shared" si="184"/>
        <v>13067.33</v>
      </c>
      <c r="L3914" s="15">
        <f t="shared" si="185"/>
        <v>0.68</v>
      </c>
    </row>
    <row r="3915" spans="1:12" x14ac:dyDescent="0.25">
      <c r="A3915" s="52" t="s">
        <v>5287</v>
      </c>
      <c r="B3915" s="52" t="s">
        <v>35</v>
      </c>
      <c r="C3915" s="52">
        <v>79</v>
      </c>
      <c r="D3915" s="52">
        <v>0.60599999999999998</v>
      </c>
      <c r="E3915" s="52">
        <v>0.61699999999999999</v>
      </c>
      <c r="F3915" s="52">
        <v>0.438</v>
      </c>
      <c r="G3915" s="53">
        <v>13033.5</v>
      </c>
      <c r="H3915" s="52">
        <v>0</v>
      </c>
      <c r="I3915" t="str">
        <f t="shared" si="183"/>
        <v>Médio</v>
      </c>
      <c r="J3915" t="str">
        <f>VLOOKUP(B3915,'De-Para_Estado_Regiao'!$B:$C,2,0)</f>
        <v>Sudeste</v>
      </c>
      <c r="K3915" s="41">
        <f t="shared" si="184"/>
        <v>13033.5</v>
      </c>
      <c r="L3915" s="15">
        <f t="shared" si="185"/>
        <v>0.61699999999999999</v>
      </c>
    </row>
    <row r="3916" spans="1:12" x14ac:dyDescent="0.25">
      <c r="A3916" s="52" t="s">
        <v>4313</v>
      </c>
      <c r="B3916" s="52" t="s">
        <v>35</v>
      </c>
      <c r="C3916" s="52">
        <v>166</v>
      </c>
      <c r="D3916" s="52">
        <v>0.67400000000000004</v>
      </c>
      <c r="E3916" s="52">
        <v>0.67200000000000004</v>
      </c>
      <c r="F3916" s="52">
        <v>0.56399999999999995</v>
      </c>
      <c r="G3916" s="53">
        <v>13032.88</v>
      </c>
      <c r="H3916" s="52">
        <v>1</v>
      </c>
      <c r="I3916" t="str">
        <f t="shared" si="183"/>
        <v>Médio</v>
      </c>
      <c r="J3916" t="str">
        <f>VLOOKUP(B3916,'De-Para_Estado_Regiao'!$B:$C,2,0)</f>
        <v>Sudeste</v>
      </c>
      <c r="K3916" s="41">
        <f t="shared" si="184"/>
        <v>13032.88</v>
      </c>
      <c r="L3916" s="15">
        <f t="shared" si="185"/>
        <v>0.67200000000000004</v>
      </c>
    </row>
    <row r="3917" spans="1:12" x14ac:dyDescent="0.25">
      <c r="A3917" s="50" t="s">
        <v>4039</v>
      </c>
      <c r="B3917" s="50" t="s">
        <v>35</v>
      </c>
      <c r="C3917" s="50">
        <v>127</v>
      </c>
      <c r="D3917" s="50">
        <v>0.65500000000000003</v>
      </c>
      <c r="E3917" s="50">
        <v>0.63600000000000001</v>
      </c>
      <c r="F3917" s="50">
        <v>0.56100000000000005</v>
      </c>
      <c r="G3917" s="51">
        <v>13004.32</v>
      </c>
      <c r="H3917" s="50">
        <v>6</v>
      </c>
      <c r="I3917" t="str">
        <f t="shared" si="183"/>
        <v>Médio</v>
      </c>
      <c r="J3917" t="str">
        <f>VLOOKUP(B3917,'De-Para_Estado_Regiao'!$B:$C,2,0)</f>
        <v>Sudeste</v>
      </c>
      <c r="K3917" s="41">
        <f t="shared" si="184"/>
        <v>13004.32</v>
      </c>
      <c r="L3917" s="15">
        <f t="shared" si="185"/>
        <v>0.63600000000000001</v>
      </c>
    </row>
    <row r="3918" spans="1:12" x14ac:dyDescent="0.25">
      <c r="A3918" s="50" t="s">
        <v>4309</v>
      </c>
      <c r="B3918" s="50" t="s">
        <v>35</v>
      </c>
      <c r="C3918" s="50">
        <v>47</v>
      </c>
      <c r="D3918" s="50">
        <v>0.68</v>
      </c>
      <c r="E3918" s="50">
        <v>0.67100000000000004</v>
      </c>
      <c r="F3918" s="50">
        <v>0.56999999999999995</v>
      </c>
      <c r="G3918" s="51">
        <v>12981.54</v>
      </c>
      <c r="H3918" s="50">
        <v>3</v>
      </c>
      <c r="I3918" t="str">
        <f t="shared" si="183"/>
        <v>Médio</v>
      </c>
      <c r="J3918" t="str">
        <f>VLOOKUP(B3918,'De-Para_Estado_Regiao'!$B:$C,2,0)</f>
        <v>Sudeste</v>
      </c>
      <c r="K3918" s="41">
        <f t="shared" si="184"/>
        <v>12981.54</v>
      </c>
      <c r="L3918" s="15">
        <f t="shared" si="185"/>
        <v>0.67100000000000004</v>
      </c>
    </row>
    <row r="3919" spans="1:12" x14ac:dyDescent="0.25">
      <c r="A3919" s="50" t="s">
        <v>2839</v>
      </c>
      <c r="B3919" s="50" t="s">
        <v>35</v>
      </c>
      <c r="C3919" s="50">
        <v>445</v>
      </c>
      <c r="D3919" s="50">
        <v>0.68</v>
      </c>
      <c r="E3919" s="50">
        <v>0.65500000000000003</v>
      </c>
      <c r="F3919" s="50">
        <v>0.58799999999999997</v>
      </c>
      <c r="G3919" s="51">
        <v>12976.77</v>
      </c>
      <c r="H3919" s="50">
        <v>5</v>
      </c>
      <c r="I3919" t="str">
        <f t="shared" si="183"/>
        <v>Médio</v>
      </c>
      <c r="J3919" t="str">
        <f>VLOOKUP(B3919,'De-Para_Estado_Regiao'!$B:$C,2,0)</f>
        <v>Sudeste</v>
      </c>
      <c r="K3919" s="41">
        <f t="shared" si="184"/>
        <v>12976.77</v>
      </c>
      <c r="L3919" s="15">
        <f t="shared" si="185"/>
        <v>0.65500000000000003</v>
      </c>
    </row>
    <row r="3920" spans="1:12" x14ac:dyDescent="0.25">
      <c r="A3920" s="52" t="s">
        <v>1094</v>
      </c>
      <c r="B3920" s="52" t="s">
        <v>35</v>
      </c>
      <c r="C3920" s="52">
        <v>291</v>
      </c>
      <c r="D3920" s="52">
        <v>0.66</v>
      </c>
      <c r="E3920" s="52">
        <v>0.66200000000000003</v>
      </c>
      <c r="F3920" s="52">
        <v>0.50700000000000001</v>
      </c>
      <c r="G3920" s="53">
        <v>12962.25</v>
      </c>
      <c r="H3920" s="52">
        <v>4</v>
      </c>
      <c r="I3920" t="str">
        <f t="shared" si="183"/>
        <v>Médio</v>
      </c>
      <c r="J3920" t="str">
        <f>VLOOKUP(B3920,'De-Para_Estado_Regiao'!$B:$C,2,0)</f>
        <v>Sudeste</v>
      </c>
      <c r="K3920" s="41">
        <f t="shared" si="184"/>
        <v>12962.25</v>
      </c>
      <c r="L3920" s="15">
        <f t="shared" si="185"/>
        <v>0.66200000000000003</v>
      </c>
    </row>
    <row r="3921" spans="1:12" x14ac:dyDescent="0.25">
      <c r="A3921" s="50" t="s">
        <v>3270</v>
      </c>
      <c r="B3921" s="50" t="s">
        <v>78</v>
      </c>
      <c r="C3921" s="50">
        <v>184</v>
      </c>
      <c r="D3921" s="50">
        <v>0.67</v>
      </c>
      <c r="E3921" s="50">
        <v>0.61699999999999999</v>
      </c>
      <c r="F3921" s="50">
        <v>0.57699999999999996</v>
      </c>
      <c r="G3921" s="51">
        <v>12931.95</v>
      </c>
      <c r="H3921" s="50">
        <v>3</v>
      </c>
      <c r="I3921" t="str">
        <f t="shared" si="183"/>
        <v>Médio</v>
      </c>
      <c r="J3921" t="str">
        <f>VLOOKUP(B3921,'De-Para_Estado_Regiao'!$B:$C,2,0)</f>
        <v>Sudeste</v>
      </c>
      <c r="K3921" s="41">
        <f t="shared" si="184"/>
        <v>12931.95</v>
      </c>
      <c r="L3921" s="15">
        <f t="shared" si="185"/>
        <v>0.61699999999999999</v>
      </c>
    </row>
    <row r="3922" spans="1:12" x14ac:dyDescent="0.25">
      <c r="A3922" s="50" t="s">
        <v>2476</v>
      </c>
      <c r="B3922" s="50" t="s">
        <v>78</v>
      </c>
      <c r="C3922" s="50">
        <v>771</v>
      </c>
      <c r="D3922" s="50">
        <v>0.64700000000000002</v>
      </c>
      <c r="E3922" s="50">
        <v>0.65100000000000002</v>
      </c>
      <c r="F3922" s="50">
        <v>0.501</v>
      </c>
      <c r="G3922" s="51">
        <v>12898.65</v>
      </c>
      <c r="H3922" s="50">
        <v>9</v>
      </c>
      <c r="I3922" t="str">
        <f t="shared" si="183"/>
        <v>Médio</v>
      </c>
      <c r="J3922" t="str">
        <f>VLOOKUP(B3922,'De-Para_Estado_Regiao'!$B:$C,2,0)</f>
        <v>Sudeste</v>
      </c>
      <c r="K3922" s="41">
        <f t="shared" si="184"/>
        <v>12898.65</v>
      </c>
      <c r="L3922" s="15">
        <f t="shared" si="185"/>
        <v>0.65100000000000002</v>
      </c>
    </row>
    <row r="3923" spans="1:12" x14ac:dyDescent="0.25">
      <c r="A3923" s="52" t="s">
        <v>937</v>
      </c>
      <c r="B3923" s="52" t="s">
        <v>30</v>
      </c>
      <c r="C3923" s="52">
        <v>5580</v>
      </c>
      <c r="D3923" s="52">
        <v>0.65900000000000003</v>
      </c>
      <c r="E3923" s="52">
        <v>0.63700000000000001</v>
      </c>
      <c r="F3923" s="52">
        <v>0.55500000000000005</v>
      </c>
      <c r="G3923" s="53">
        <v>12874.11</v>
      </c>
      <c r="H3923" s="52">
        <v>29</v>
      </c>
      <c r="I3923" t="str">
        <f t="shared" si="183"/>
        <v>Médio</v>
      </c>
      <c r="J3923" t="str">
        <f>VLOOKUP(B3923,'De-Para_Estado_Regiao'!$B:$C,2,0)</f>
        <v>Sudeste</v>
      </c>
      <c r="K3923" s="41">
        <f t="shared" si="184"/>
        <v>12874.11</v>
      </c>
      <c r="L3923" s="15">
        <f t="shared" si="185"/>
        <v>0.63700000000000001</v>
      </c>
    </row>
    <row r="3924" spans="1:12" x14ac:dyDescent="0.25">
      <c r="A3924" s="52" t="s">
        <v>4503</v>
      </c>
      <c r="B3924" s="52" t="s">
        <v>35</v>
      </c>
      <c r="C3924" s="52">
        <v>98</v>
      </c>
      <c r="D3924" s="52">
        <v>0.56999999999999995</v>
      </c>
      <c r="E3924" s="52">
        <v>0.56999999999999995</v>
      </c>
      <c r="F3924" s="52">
        <v>0.41399999999999998</v>
      </c>
      <c r="G3924" s="53">
        <v>12870.92</v>
      </c>
      <c r="H3924" s="52">
        <v>3</v>
      </c>
      <c r="I3924" t="str">
        <f t="shared" si="183"/>
        <v>Médio</v>
      </c>
      <c r="J3924" t="str">
        <f>VLOOKUP(B3924,'De-Para_Estado_Regiao'!$B:$C,2,0)</f>
        <v>Sudeste</v>
      </c>
      <c r="K3924" s="41">
        <f t="shared" si="184"/>
        <v>12870.92</v>
      </c>
      <c r="L3924" s="15">
        <f t="shared" si="185"/>
        <v>0.56999999999999995</v>
      </c>
    </row>
    <row r="3925" spans="1:12" x14ac:dyDescent="0.25">
      <c r="A3925" s="52" t="s">
        <v>1525</v>
      </c>
      <c r="B3925" s="52" t="s">
        <v>27</v>
      </c>
      <c r="C3925" s="52">
        <v>214</v>
      </c>
      <c r="D3925" s="52">
        <v>0.72299999999999998</v>
      </c>
      <c r="E3925" s="52">
        <v>0.72699999999999998</v>
      </c>
      <c r="F3925" s="52">
        <v>0.63500000000000001</v>
      </c>
      <c r="G3925" s="53">
        <v>12848.93</v>
      </c>
      <c r="H3925" s="52">
        <v>1</v>
      </c>
      <c r="I3925" t="str">
        <f t="shared" si="183"/>
        <v>Alto</v>
      </c>
      <c r="J3925" t="str">
        <f>VLOOKUP(B3925,'De-Para_Estado_Regiao'!$B:$C,2,0)</f>
        <v>Sudeste</v>
      </c>
      <c r="K3925" s="41">
        <f t="shared" si="184"/>
        <v>12848.93</v>
      </c>
      <c r="L3925" s="15">
        <f t="shared" si="185"/>
        <v>0.72699999999999998</v>
      </c>
    </row>
    <row r="3926" spans="1:12" x14ac:dyDescent="0.25">
      <c r="A3926" s="50" t="s">
        <v>1391</v>
      </c>
      <c r="B3926" s="50" t="s">
        <v>27</v>
      </c>
      <c r="C3926" s="50">
        <v>262</v>
      </c>
      <c r="D3926" s="50">
        <v>0.71</v>
      </c>
      <c r="E3926" s="50">
        <v>0.70099999999999996</v>
      </c>
      <c r="F3926" s="50">
        <v>0.628</v>
      </c>
      <c r="G3926" s="51">
        <v>12836.38</v>
      </c>
      <c r="H3926" s="50">
        <v>1</v>
      </c>
      <c r="I3926" t="str">
        <f t="shared" si="183"/>
        <v>Alto</v>
      </c>
      <c r="J3926" t="str">
        <f>VLOOKUP(B3926,'De-Para_Estado_Regiao'!$B:$C,2,0)</f>
        <v>Sudeste</v>
      </c>
      <c r="K3926" s="41">
        <f t="shared" si="184"/>
        <v>12836.38</v>
      </c>
      <c r="L3926" s="15">
        <f t="shared" si="185"/>
        <v>0.70099999999999996</v>
      </c>
    </row>
    <row r="3927" spans="1:12" x14ac:dyDescent="0.25">
      <c r="A3927" s="52" t="s">
        <v>2812</v>
      </c>
      <c r="B3927" s="52" t="s">
        <v>27</v>
      </c>
      <c r="C3927" s="52">
        <v>582</v>
      </c>
      <c r="D3927" s="52">
        <v>0.73</v>
      </c>
      <c r="E3927" s="52">
        <v>0.71899999999999997</v>
      </c>
      <c r="F3927" s="52">
        <v>0.65800000000000003</v>
      </c>
      <c r="G3927" s="53">
        <v>12835.54</v>
      </c>
      <c r="H3927" s="52">
        <v>13</v>
      </c>
      <c r="I3927" t="str">
        <f t="shared" si="183"/>
        <v>Alto</v>
      </c>
      <c r="J3927" t="str">
        <f>VLOOKUP(B3927,'De-Para_Estado_Regiao'!$B:$C,2,0)</f>
        <v>Sudeste</v>
      </c>
      <c r="K3927" s="41">
        <f t="shared" si="184"/>
        <v>12835.54</v>
      </c>
      <c r="L3927" s="15">
        <f t="shared" si="185"/>
        <v>0.71899999999999997</v>
      </c>
    </row>
    <row r="3928" spans="1:12" x14ac:dyDescent="0.25">
      <c r="A3928" s="50" t="s">
        <v>3077</v>
      </c>
      <c r="B3928" s="50" t="s">
        <v>35</v>
      </c>
      <c r="C3928" s="50">
        <v>417</v>
      </c>
      <c r="D3928" s="50">
        <v>0.60799999999999998</v>
      </c>
      <c r="E3928" s="50">
        <v>0.58599999999999997</v>
      </c>
      <c r="F3928" s="50">
        <v>0.45300000000000001</v>
      </c>
      <c r="G3928" s="51">
        <v>12835.35</v>
      </c>
      <c r="H3928" s="50">
        <v>4</v>
      </c>
      <c r="I3928" t="str">
        <f t="shared" si="183"/>
        <v>Médio</v>
      </c>
      <c r="J3928" t="str">
        <f>VLOOKUP(B3928,'De-Para_Estado_Regiao'!$B:$C,2,0)</f>
        <v>Sudeste</v>
      </c>
      <c r="K3928" s="41">
        <f t="shared" si="184"/>
        <v>12835.35</v>
      </c>
      <c r="L3928" s="15">
        <f t="shared" si="185"/>
        <v>0.58599999999999997</v>
      </c>
    </row>
    <row r="3929" spans="1:12" x14ac:dyDescent="0.25">
      <c r="A3929" s="52" t="s">
        <v>3121</v>
      </c>
      <c r="B3929" s="52" t="s">
        <v>27</v>
      </c>
      <c r="C3929" s="52">
        <v>77</v>
      </c>
      <c r="D3929" s="52">
        <v>0.71</v>
      </c>
      <c r="E3929" s="52">
        <v>0.69199999999999995</v>
      </c>
      <c r="F3929" s="52">
        <v>0.627</v>
      </c>
      <c r="G3929" s="53">
        <v>12828.99</v>
      </c>
      <c r="H3929" s="52">
        <v>3</v>
      </c>
      <c r="I3929" t="str">
        <f t="shared" si="183"/>
        <v>Alto</v>
      </c>
      <c r="J3929" t="str">
        <f>VLOOKUP(B3929,'De-Para_Estado_Regiao'!$B:$C,2,0)</f>
        <v>Sudeste</v>
      </c>
      <c r="K3929" s="41">
        <f t="shared" si="184"/>
        <v>12828.99</v>
      </c>
      <c r="L3929" s="15">
        <f t="shared" si="185"/>
        <v>0.69199999999999995</v>
      </c>
    </row>
    <row r="3930" spans="1:12" x14ac:dyDescent="0.25">
      <c r="A3930" s="52" t="s">
        <v>1062</v>
      </c>
      <c r="B3930" s="52" t="s">
        <v>35</v>
      </c>
      <c r="C3930" s="52">
        <v>1109</v>
      </c>
      <c r="D3930" s="52">
        <v>0.67500000000000004</v>
      </c>
      <c r="E3930" s="52">
        <v>0.66600000000000004</v>
      </c>
      <c r="F3930" s="52">
        <v>0.57499999999999996</v>
      </c>
      <c r="G3930" s="53">
        <v>12816.33</v>
      </c>
      <c r="H3930" s="52">
        <v>25</v>
      </c>
      <c r="I3930" t="str">
        <f t="shared" si="183"/>
        <v>Médio</v>
      </c>
      <c r="J3930" t="str">
        <f>VLOOKUP(B3930,'De-Para_Estado_Regiao'!$B:$C,2,0)</f>
        <v>Sudeste</v>
      </c>
      <c r="K3930" s="41">
        <f t="shared" si="184"/>
        <v>12816.33</v>
      </c>
      <c r="L3930" s="15">
        <f t="shared" si="185"/>
        <v>0.66600000000000004</v>
      </c>
    </row>
    <row r="3931" spans="1:12" x14ac:dyDescent="0.25">
      <c r="A3931" s="52" t="s">
        <v>1977</v>
      </c>
      <c r="B3931" s="52" t="s">
        <v>27</v>
      </c>
      <c r="C3931" s="52">
        <v>265</v>
      </c>
      <c r="D3931" s="52">
        <v>0.72799999999999998</v>
      </c>
      <c r="E3931" s="52">
        <v>0.70399999999999996</v>
      </c>
      <c r="F3931" s="52">
        <v>0.66600000000000004</v>
      </c>
      <c r="G3931" s="53">
        <v>12812.82</v>
      </c>
      <c r="H3931" s="52">
        <v>9</v>
      </c>
      <c r="I3931" t="str">
        <f t="shared" si="183"/>
        <v>Alto</v>
      </c>
      <c r="J3931" t="str">
        <f>VLOOKUP(B3931,'De-Para_Estado_Regiao'!$B:$C,2,0)</f>
        <v>Sudeste</v>
      </c>
      <c r="K3931" s="41">
        <f t="shared" si="184"/>
        <v>12812.82</v>
      </c>
      <c r="L3931" s="15">
        <f t="shared" si="185"/>
        <v>0.70399999999999996</v>
      </c>
    </row>
    <row r="3932" spans="1:12" x14ac:dyDescent="0.25">
      <c r="A3932" s="52" t="s">
        <v>4647</v>
      </c>
      <c r="B3932" s="52" t="s">
        <v>35</v>
      </c>
      <c r="C3932" s="52">
        <v>93</v>
      </c>
      <c r="D3932" s="52">
        <v>0.66900000000000004</v>
      </c>
      <c r="E3932" s="52">
        <v>0.67300000000000004</v>
      </c>
      <c r="F3932" s="52">
        <v>0.56499999999999995</v>
      </c>
      <c r="G3932" s="53">
        <v>12810.07</v>
      </c>
      <c r="H3932" s="52">
        <v>4</v>
      </c>
      <c r="I3932" t="str">
        <f t="shared" si="183"/>
        <v>Médio</v>
      </c>
      <c r="J3932" t="str">
        <f>VLOOKUP(B3932,'De-Para_Estado_Regiao'!$B:$C,2,0)</f>
        <v>Sudeste</v>
      </c>
      <c r="K3932" s="41">
        <f t="shared" si="184"/>
        <v>12810.07</v>
      </c>
      <c r="L3932" s="15">
        <f t="shared" si="185"/>
        <v>0.67300000000000004</v>
      </c>
    </row>
    <row r="3933" spans="1:12" x14ac:dyDescent="0.25">
      <c r="A3933" s="52" t="s">
        <v>5249</v>
      </c>
      <c r="B3933" s="52" t="s">
        <v>27</v>
      </c>
      <c r="C3933" s="52">
        <v>169</v>
      </c>
      <c r="D3933" s="52">
        <v>0.66</v>
      </c>
      <c r="E3933" s="52">
        <v>0.60499999999999998</v>
      </c>
      <c r="F3933" s="52">
        <v>0.61299999999999999</v>
      </c>
      <c r="G3933" s="53">
        <v>12797.53</v>
      </c>
      <c r="H3933" s="52">
        <v>2</v>
      </c>
      <c r="I3933" t="str">
        <f t="shared" si="183"/>
        <v>Médio</v>
      </c>
      <c r="J3933" t="str">
        <f>VLOOKUP(B3933,'De-Para_Estado_Regiao'!$B:$C,2,0)</f>
        <v>Sudeste</v>
      </c>
      <c r="K3933" s="41">
        <f t="shared" si="184"/>
        <v>12797.53</v>
      </c>
      <c r="L3933" s="15">
        <f t="shared" si="185"/>
        <v>0.60499999999999998</v>
      </c>
    </row>
    <row r="3934" spans="1:12" x14ac:dyDescent="0.25">
      <c r="A3934" s="52" t="s">
        <v>5323</v>
      </c>
      <c r="B3934" s="52" t="s">
        <v>27</v>
      </c>
      <c r="C3934" s="52">
        <v>85</v>
      </c>
      <c r="D3934" s="52">
        <v>0.72599999999999998</v>
      </c>
      <c r="E3934" s="52">
        <v>0.70699999999999996</v>
      </c>
      <c r="F3934" s="52">
        <v>0.64400000000000002</v>
      </c>
      <c r="G3934" s="53">
        <v>12788.73</v>
      </c>
      <c r="H3934" s="52">
        <v>1</v>
      </c>
      <c r="I3934" t="str">
        <f t="shared" si="183"/>
        <v>Alto</v>
      </c>
      <c r="J3934" t="str">
        <f>VLOOKUP(B3934,'De-Para_Estado_Regiao'!$B:$C,2,0)</f>
        <v>Sudeste</v>
      </c>
      <c r="K3934" s="41">
        <f t="shared" si="184"/>
        <v>12788.73</v>
      </c>
      <c r="L3934" s="15">
        <f t="shared" si="185"/>
        <v>0.70699999999999996</v>
      </c>
    </row>
    <row r="3935" spans="1:12" x14ac:dyDescent="0.25">
      <c r="A3935" s="50" t="s">
        <v>1428</v>
      </c>
      <c r="B3935" s="50" t="s">
        <v>35</v>
      </c>
      <c r="C3935" s="50">
        <v>514</v>
      </c>
      <c r="D3935" s="50">
        <v>0.69</v>
      </c>
      <c r="E3935" s="50">
        <v>0.67400000000000004</v>
      </c>
      <c r="F3935" s="50">
        <v>0.59299999999999997</v>
      </c>
      <c r="G3935" s="51">
        <v>12786.35</v>
      </c>
      <c r="H3935" s="50">
        <v>19</v>
      </c>
      <c r="I3935" t="str">
        <f t="shared" si="183"/>
        <v>Médio</v>
      </c>
      <c r="J3935" t="str">
        <f>VLOOKUP(B3935,'De-Para_Estado_Regiao'!$B:$C,2,0)</f>
        <v>Sudeste</v>
      </c>
      <c r="K3935" s="41">
        <f t="shared" si="184"/>
        <v>12786.35</v>
      </c>
      <c r="L3935" s="15">
        <f t="shared" si="185"/>
        <v>0.67400000000000004</v>
      </c>
    </row>
    <row r="3936" spans="1:12" x14ac:dyDescent="0.25">
      <c r="A3936" s="52" t="s">
        <v>3802</v>
      </c>
      <c r="B3936" s="52" t="s">
        <v>35</v>
      </c>
      <c r="C3936" s="52">
        <v>194</v>
      </c>
      <c r="D3936" s="52">
        <v>0.64500000000000002</v>
      </c>
      <c r="E3936" s="52">
        <v>0.626</v>
      </c>
      <c r="F3936" s="52">
        <v>0.50800000000000001</v>
      </c>
      <c r="G3936" s="53">
        <v>12761.48</v>
      </c>
      <c r="H3936" s="52">
        <v>4</v>
      </c>
      <c r="I3936" t="str">
        <f t="shared" si="183"/>
        <v>Médio</v>
      </c>
      <c r="J3936" t="str">
        <f>VLOOKUP(B3936,'De-Para_Estado_Regiao'!$B:$C,2,0)</f>
        <v>Sudeste</v>
      </c>
      <c r="K3936" s="41">
        <f t="shared" si="184"/>
        <v>12761.48</v>
      </c>
      <c r="L3936" s="15">
        <f t="shared" si="185"/>
        <v>0.626</v>
      </c>
    </row>
    <row r="3937" spans="1:12" x14ac:dyDescent="0.25">
      <c r="A3937" s="50" t="s">
        <v>4965</v>
      </c>
      <c r="B3937" s="50" t="s">
        <v>35</v>
      </c>
      <c r="C3937" s="50">
        <v>38</v>
      </c>
      <c r="D3937" s="50">
        <v>0.68400000000000005</v>
      </c>
      <c r="E3937" s="50">
        <v>0.67400000000000004</v>
      </c>
      <c r="F3937" s="50">
        <v>0.57199999999999995</v>
      </c>
      <c r="G3937" s="51">
        <v>12760.61</v>
      </c>
      <c r="H3937" s="50">
        <v>2</v>
      </c>
      <c r="I3937" t="str">
        <f t="shared" si="183"/>
        <v>Médio</v>
      </c>
      <c r="J3937" t="str">
        <f>VLOOKUP(B3937,'De-Para_Estado_Regiao'!$B:$C,2,0)</f>
        <v>Sudeste</v>
      </c>
      <c r="K3937" s="41">
        <f t="shared" si="184"/>
        <v>12760.61</v>
      </c>
      <c r="L3937" s="15">
        <f t="shared" si="185"/>
        <v>0.67400000000000004</v>
      </c>
    </row>
    <row r="3938" spans="1:12" x14ac:dyDescent="0.25">
      <c r="A3938" s="52" t="s">
        <v>1802</v>
      </c>
      <c r="B3938" s="52" t="s">
        <v>27</v>
      </c>
      <c r="C3938" s="52">
        <v>271</v>
      </c>
      <c r="D3938" s="52">
        <v>0.72799999999999998</v>
      </c>
      <c r="E3938" s="52">
        <v>0.67500000000000004</v>
      </c>
      <c r="F3938" s="52">
        <v>0.68899999999999995</v>
      </c>
      <c r="G3938" s="53">
        <v>12751.97</v>
      </c>
      <c r="H3938" s="52">
        <v>1</v>
      </c>
      <c r="I3938" t="str">
        <f t="shared" si="183"/>
        <v>Alto</v>
      </c>
      <c r="J3938" t="str">
        <f>VLOOKUP(B3938,'De-Para_Estado_Regiao'!$B:$C,2,0)</f>
        <v>Sudeste</v>
      </c>
      <c r="K3938" s="41">
        <f t="shared" si="184"/>
        <v>12751.97</v>
      </c>
      <c r="L3938" s="15">
        <f t="shared" si="185"/>
        <v>0.67500000000000004</v>
      </c>
    </row>
    <row r="3939" spans="1:12" x14ac:dyDescent="0.25">
      <c r="A3939" s="52" t="s">
        <v>3575</v>
      </c>
      <c r="B3939" s="52" t="s">
        <v>35</v>
      </c>
      <c r="C3939" s="52">
        <v>313</v>
      </c>
      <c r="D3939" s="52">
        <v>0.65300000000000002</v>
      </c>
      <c r="E3939" s="52">
        <v>0.64700000000000002</v>
      </c>
      <c r="F3939" s="52">
        <v>0.52300000000000002</v>
      </c>
      <c r="G3939" s="53">
        <v>12744.54</v>
      </c>
      <c r="H3939" s="52">
        <v>7</v>
      </c>
      <c r="I3939" t="str">
        <f t="shared" si="183"/>
        <v>Médio</v>
      </c>
      <c r="J3939" t="str">
        <f>VLOOKUP(B3939,'De-Para_Estado_Regiao'!$B:$C,2,0)</f>
        <v>Sudeste</v>
      </c>
      <c r="K3939" s="41">
        <f t="shared" si="184"/>
        <v>12744.54</v>
      </c>
      <c r="L3939" s="15">
        <f t="shared" si="185"/>
        <v>0.64700000000000002</v>
      </c>
    </row>
    <row r="3940" spans="1:12" x14ac:dyDescent="0.25">
      <c r="A3940" s="52" t="s">
        <v>4970</v>
      </c>
      <c r="B3940" s="52" t="s">
        <v>35</v>
      </c>
      <c r="C3940" s="52">
        <v>39</v>
      </c>
      <c r="D3940" s="52">
        <v>0.72</v>
      </c>
      <c r="E3940" s="52">
        <v>0.65700000000000003</v>
      </c>
      <c r="F3940" s="52">
        <v>0.67200000000000004</v>
      </c>
      <c r="G3940" s="53">
        <v>12696.25</v>
      </c>
      <c r="H3940" s="52">
        <v>1</v>
      </c>
      <c r="I3940" t="str">
        <f t="shared" si="183"/>
        <v>Alto</v>
      </c>
      <c r="J3940" t="str">
        <f>VLOOKUP(B3940,'De-Para_Estado_Regiao'!$B:$C,2,0)</f>
        <v>Sudeste</v>
      </c>
      <c r="K3940" s="41">
        <f t="shared" si="184"/>
        <v>12696.25</v>
      </c>
      <c r="L3940" s="15">
        <f t="shared" si="185"/>
        <v>0.65700000000000003</v>
      </c>
    </row>
    <row r="3941" spans="1:12" x14ac:dyDescent="0.25">
      <c r="A3941" s="52" t="s">
        <v>3783</v>
      </c>
      <c r="B3941" s="52" t="s">
        <v>35</v>
      </c>
      <c r="C3941" s="52">
        <v>271</v>
      </c>
      <c r="D3941" s="52">
        <v>0.67</v>
      </c>
      <c r="E3941" s="52">
        <v>0.65</v>
      </c>
      <c r="F3941" s="52">
        <v>0.59</v>
      </c>
      <c r="G3941" s="53">
        <v>12683.8</v>
      </c>
      <c r="H3941" s="52">
        <v>10</v>
      </c>
      <c r="I3941" t="str">
        <f t="shared" si="183"/>
        <v>Médio</v>
      </c>
      <c r="J3941" t="str">
        <f>VLOOKUP(B3941,'De-Para_Estado_Regiao'!$B:$C,2,0)</f>
        <v>Sudeste</v>
      </c>
      <c r="K3941" s="41">
        <f t="shared" si="184"/>
        <v>12683.8</v>
      </c>
      <c r="L3941" s="15">
        <f t="shared" si="185"/>
        <v>0.65</v>
      </c>
    </row>
    <row r="3942" spans="1:12" x14ac:dyDescent="0.25">
      <c r="A3942" s="50" t="s">
        <v>1704</v>
      </c>
      <c r="B3942" s="50" t="s">
        <v>35</v>
      </c>
      <c r="C3942" s="50">
        <v>378</v>
      </c>
      <c r="D3942" s="50">
        <v>0.67500000000000004</v>
      </c>
      <c r="E3942" s="50">
        <v>0.66</v>
      </c>
      <c r="F3942" s="50">
        <v>0.55100000000000005</v>
      </c>
      <c r="G3942" s="51">
        <v>12668.53</v>
      </c>
      <c r="H3942" s="50">
        <v>7</v>
      </c>
      <c r="I3942" t="str">
        <f t="shared" si="183"/>
        <v>Médio</v>
      </c>
      <c r="J3942" t="str">
        <f>VLOOKUP(B3942,'De-Para_Estado_Regiao'!$B:$C,2,0)</f>
        <v>Sudeste</v>
      </c>
      <c r="K3942" s="41">
        <f t="shared" si="184"/>
        <v>12668.53</v>
      </c>
      <c r="L3942" s="15">
        <f t="shared" si="185"/>
        <v>0.66</v>
      </c>
    </row>
    <row r="3943" spans="1:12" x14ac:dyDescent="0.25">
      <c r="A3943" s="52" t="s">
        <v>4020</v>
      </c>
      <c r="B3943" s="52" t="s">
        <v>35</v>
      </c>
      <c r="C3943" s="52">
        <v>167</v>
      </c>
      <c r="D3943" s="52">
        <v>0.63500000000000001</v>
      </c>
      <c r="E3943" s="52">
        <v>0.64</v>
      </c>
      <c r="F3943" s="52">
        <v>0.48499999999999999</v>
      </c>
      <c r="G3943" s="53">
        <v>12651.65</v>
      </c>
      <c r="H3943" s="52">
        <v>7</v>
      </c>
      <c r="I3943" t="str">
        <f t="shared" si="183"/>
        <v>Médio</v>
      </c>
      <c r="J3943" t="str">
        <f>VLOOKUP(B3943,'De-Para_Estado_Regiao'!$B:$C,2,0)</f>
        <v>Sudeste</v>
      </c>
      <c r="K3943" s="41">
        <f t="shared" si="184"/>
        <v>12651.65</v>
      </c>
      <c r="L3943" s="15">
        <f t="shared" si="185"/>
        <v>0.64</v>
      </c>
    </row>
    <row r="3944" spans="1:12" x14ac:dyDescent="0.25">
      <c r="A3944" s="52" t="s">
        <v>3600</v>
      </c>
      <c r="B3944" s="52" t="s">
        <v>35</v>
      </c>
      <c r="C3944" s="52">
        <v>503</v>
      </c>
      <c r="D3944" s="52">
        <v>0.69</v>
      </c>
      <c r="E3944" s="52">
        <v>0.65800000000000003</v>
      </c>
      <c r="F3944" s="52">
        <v>0.629</v>
      </c>
      <c r="G3944" s="53">
        <v>12649.66</v>
      </c>
      <c r="H3944" s="52">
        <v>7</v>
      </c>
      <c r="I3944" t="str">
        <f t="shared" si="183"/>
        <v>Médio</v>
      </c>
      <c r="J3944" t="str">
        <f>VLOOKUP(B3944,'De-Para_Estado_Regiao'!$B:$C,2,0)</f>
        <v>Sudeste</v>
      </c>
      <c r="K3944" s="41">
        <f t="shared" si="184"/>
        <v>12649.66</v>
      </c>
      <c r="L3944" s="15">
        <f t="shared" si="185"/>
        <v>0.65800000000000003</v>
      </c>
    </row>
    <row r="3945" spans="1:12" x14ac:dyDescent="0.25">
      <c r="A3945" s="52" t="s">
        <v>2898</v>
      </c>
      <c r="B3945" s="52" t="s">
        <v>35</v>
      </c>
      <c r="C3945" s="52">
        <v>325</v>
      </c>
      <c r="D3945" s="52">
        <v>0.67500000000000004</v>
      </c>
      <c r="E3945" s="52">
        <v>0.63800000000000001</v>
      </c>
      <c r="F3945" s="52">
        <v>0.57999999999999996</v>
      </c>
      <c r="G3945" s="53">
        <v>12643.03</v>
      </c>
      <c r="H3945" s="52">
        <v>8</v>
      </c>
      <c r="I3945" t="str">
        <f t="shared" si="183"/>
        <v>Médio</v>
      </c>
      <c r="J3945" t="str">
        <f>VLOOKUP(B3945,'De-Para_Estado_Regiao'!$B:$C,2,0)</f>
        <v>Sudeste</v>
      </c>
      <c r="K3945" s="41">
        <f t="shared" si="184"/>
        <v>12643.03</v>
      </c>
      <c r="L3945" s="15">
        <f t="shared" si="185"/>
        <v>0.63800000000000001</v>
      </c>
    </row>
    <row r="3946" spans="1:12" x14ac:dyDescent="0.25">
      <c r="A3946" s="52" t="s">
        <v>4226</v>
      </c>
      <c r="B3946" s="52" t="s">
        <v>35</v>
      </c>
      <c r="C3946" s="52">
        <v>119</v>
      </c>
      <c r="D3946" s="52">
        <v>0.65300000000000002</v>
      </c>
      <c r="E3946" s="52">
        <v>0.64900000000000002</v>
      </c>
      <c r="F3946" s="52">
        <v>0.52600000000000002</v>
      </c>
      <c r="G3946" s="53">
        <v>12633.82</v>
      </c>
      <c r="H3946" s="52">
        <v>1</v>
      </c>
      <c r="I3946" t="str">
        <f t="shared" si="183"/>
        <v>Médio</v>
      </c>
      <c r="J3946" t="str">
        <f>VLOOKUP(B3946,'De-Para_Estado_Regiao'!$B:$C,2,0)</f>
        <v>Sudeste</v>
      </c>
      <c r="K3946" s="41">
        <f t="shared" si="184"/>
        <v>12633.82</v>
      </c>
      <c r="L3946" s="15">
        <f t="shared" si="185"/>
        <v>0.64900000000000002</v>
      </c>
    </row>
    <row r="3947" spans="1:12" x14ac:dyDescent="0.25">
      <c r="A3947" s="50" t="s">
        <v>1228</v>
      </c>
      <c r="B3947" s="50" t="s">
        <v>35</v>
      </c>
      <c r="C3947" s="50">
        <v>603</v>
      </c>
      <c r="D3947" s="50">
        <v>0.65</v>
      </c>
      <c r="E3947" s="50">
        <v>0.65100000000000002</v>
      </c>
      <c r="F3947" s="50">
        <v>0.51900000000000002</v>
      </c>
      <c r="G3947" s="51">
        <v>12602.46</v>
      </c>
      <c r="H3947" s="50">
        <v>7</v>
      </c>
      <c r="I3947" t="str">
        <f t="shared" si="183"/>
        <v>Médio</v>
      </c>
      <c r="J3947" t="str">
        <f>VLOOKUP(B3947,'De-Para_Estado_Regiao'!$B:$C,2,0)</f>
        <v>Sudeste</v>
      </c>
      <c r="K3947" s="41">
        <f t="shared" si="184"/>
        <v>12602.46</v>
      </c>
      <c r="L3947" s="15">
        <f t="shared" si="185"/>
        <v>0.65100000000000002</v>
      </c>
    </row>
    <row r="3948" spans="1:12" x14ac:dyDescent="0.25">
      <c r="A3948" s="50" t="s">
        <v>4179</v>
      </c>
      <c r="B3948" s="50" t="s">
        <v>27</v>
      </c>
      <c r="C3948" s="50">
        <v>219</v>
      </c>
      <c r="D3948" s="50">
        <v>0.7</v>
      </c>
      <c r="E3948" s="50">
        <v>0.67600000000000005</v>
      </c>
      <c r="F3948" s="50">
        <v>0.621</v>
      </c>
      <c r="G3948" s="51">
        <v>12581.98</v>
      </c>
      <c r="H3948" s="50">
        <v>1</v>
      </c>
      <c r="I3948" t="str">
        <f t="shared" si="183"/>
        <v>Alto</v>
      </c>
      <c r="J3948" t="str">
        <f>VLOOKUP(B3948,'De-Para_Estado_Regiao'!$B:$C,2,0)</f>
        <v>Sudeste</v>
      </c>
      <c r="K3948" s="41">
        <f t="shared" si="184"/>
        <v>12581.98</v>
      </c>
      <c r="L3948" s="15">
        <f t="shared" si="185"/>
        <v>0.67600000000000005</v>
      </c>
    </row>
    <row r="3949" spans="1:12" x14ac:dyDescent="0.25">
      <c r="A3949" s="52" t="s">
        <v>4438</v>
      </c>
      <c r="B3949" s="52" t="s">
        <v>35</v>
      </c>
      <c r="C3949" s="52">
        <v>110</v>
      </c>
      <c r="D3949" s="52">
        <v>0.68</v>
      </c>
      <c r="E3949" s="52">
        <v>0.66600000000000004</v>
      </c>
      <c r="F3949" s="52">
        <v>0.57799999999999996</v>
      </c>
      <c r="G3949" s="53">
        <v>12562.98</v>
      </c>
      <c r="H3949" s="52">
        <v>1</v>
      </c>
      <c r="I3949" t="str">
        <f t="shared" si="183"/>
        <v>Médio</v>
      </c>
      <c r="J3949" t="str">
        <f>VLOOKUP(B3949,'De-Para_Estado_Regiao'!$B:$C,2,0)</f>
        <v>Sudeste</v>
      </c>
      <c r="K3949" s="41">
        <f t="shared" si="184"/>
        <v>12562.98</v>
      </c>
      <c r="L3949" s="15">
        <f t="shared" si="185"/>
        <v>0.66600000000000004</v>
      </c>
    </row>
    <row r="3950" spans="1:12" x14ac:dyDescent="0.25">
      <c r="A3950" s="50" t="s">
        <v>4935</v>
      </c>
      <c r="B3950" s="50" t="s">
        <v>35</v>
      </c>
      <c r="C3950" s="50">
        <v>36</v>
      </c>
      <c r="D3950" s="50">
        <v>0.63600000000000001</v>
      </c>
      <c r="E3950" s="50">
        <v>0.63800000000000001</v>
      </c>
      <c r="F3950" s="50">
        <v>0.49</v>
      </c>
      <c r="G3950" s="51">
        <v>12560.94</v>
      </c>
      <c r="H3950" s="50">
        <v>1</v>
      </c>
      <c r="I3950" t="str">
        <f t="shared" si="183"/>
        <v>Médio</v>
      </c>
      <c r="J3950" t="str">
        <f>VLOOKUP(B3950,'De-Para_Estado_Regiao'!$B:$C,2,0)</f>
        <v>Sudeste</v>
      </c>
      <c r="K3950" s="41">
        <f t="shared" si="184"/>
        <v>12560.94</v>
      </c>
      <c r="L3950" s="15">
        <f t="shared" si="185"/>
        <v>0.63800000000000001</v>
      </c>
    </row>
    <row r="3951" spans="1:12" x14ac:dyDescent="0.25">
      <c r="A3951" s="52" t="s">
        <v>1344</v>
      </c>
      <c r="B3951" s="52" t="s">
        <v>35</v>
      </c>
      <c r="C3951" s="52">
        <v>905</v>
      </c>
      <c r="D3951" s="52">
        <v>0.67400000000000004</v>
      </c>
      <c r="E3951" s="52">
        <v>0.64600000000000002</v>
      </c>
      <c r="F3951" s="52">
        <v>0.55900000000000005</v>
      </c>
      <c r="G3951" s="53">
        <v>12555.73</v>
      </c>
      <c r="H3951" s="52">
        <v>7</v>
      </c>
      <c r="I3951" t="str">
        <f t="shared" si="183"/>
        <v>Médio</v>
      </c>
      <c r="J3951" t="str">
        <f>VLOOKUP(B3951,'De-Para_Estado_Regiao'!$B:$C,2,0)</f>
        <v>Sudeste</v>
      </c>
      <c r="K3951" s="41">
        <f t="shared" si="184"/>
        <v>12555.73</v>
      </c>
      <c r="L3951" s="15">
        <f t="shared" si="185"/>
        <v>0.64600000000000002</v>
      </c>
    </row>
    <row r="3952" spans="1:12" x14ac:dyDescent="0.25">
      <c r="A3952" s="52" t="s">
        <v>1639</v>
      </c>
      <c r="B3952" s="52" t="s">
        <v>35</v>
      </c>
      <c r="C3952" s="52">
        <v>128</v>
      </c>
      <c r="D3952" s="52">
        <v>0.63700000000000001</v>
      </c>
      <c r="E3952" s="52">
        <v>0.66900000000000004</v>
      </c>
      <c r="F3952" s="52">
        <v>0.46400000000000002</v>
      </c>
      <c r="G3952" s="53">
        <v>12552.7</v>
      </c>
      <c r="H3952" s="52">
        <v>3</v>
      </c>
      <c r="I3952" t="str">
        <f t="shared" si="183"/>
        <v>Médio</v>
      </c>
      <c r="J3952" t="str">
        <f>VLOOKUP(B3952,'De-Para_Estado_Regiao'!$B:$C,2,0)</f>
        <v>Sudeste</v>
      </c>
      <c r="K3952" s="41">
        <f t="shared" si="184"/>
        <v>12552.7</v>
      </c>
      <c r="L3952" s="15">
        <f t="shared" si="185"/>
        <v>0.66900000000000004</v>
      </c>
    </row>
    <row r="3953" spans="1:12" x14ac:dyDescent="0.25">
      <c r="A3953" s="52" t="s">
        <v>4114</v>
      </c>
      <c r="B3953" s="52" t="s">
        <v>35</v>
      </c>
      <c r="C3953" s="52">
        <v>171</v>
      </c>
      <c r="D3953" s="52">
        <v>0.68200000000000005</v>
      </c>
      <c r="E3953" s="52">
        <v>0.69099999999999995</v>
      </c>
      <c r="F3953" s="52">
        <v>0.57599999999999996</v>
      </c>
      <c r="G3953" s="53">
        <v>12537.77</v>
      </c>
      <c r="H3953" s="52">
        <v>2</v>
      </c>
      <c r="I3953" t="str">
        <f t="shared" si="183"/>
        <v>Médio</v>
      </c>
      <c r="J3953" t="str">
        <f>VLOOKUP(B3953,'De-Para_Estado_Regiao'!$B:$C,2,0)</f>
        <v>Sudeste</v>
      </c>
      <c r="K3953" s="41">
        <f t="shared" si="184"/>
        <v>12537.77</v>
      </c>
      <c r="L3953" s="15">
        <f t="shared" si="185"/>
        <v>0.69099999999999995</v>
      </c>
    </row>
    <row r="3954" spans="1:12" x14ac:dyDescent="0.25">
      <c r="A3954" s="52" t="s">
        <v>4708</v>
      </c>
      <c r="B3954" s="52" t="s">
        <v>35</v>
      </c>
      <c r="C3954" s="52">
        <v>129</v>
      </c>
      <c r="D3954" s="52">
        <v>0.67500000000000004</v>
      </c>
      <c r="E3954" s="52">
        <v>0.63900000000000001</v>
      </c>
      <c r="F3954" s="52">
        <v>0.58399999999999996</v>
      </c>
      <c r="G3954" s="53">
        <v>12521.4</v>
      </c>
      <c r="H3954" s="52">
        <v>1</v>
      </c>
      <c r="I3954" t="str">
        <f t="shared" si="183"/>
        <v>Médio</v>
      </c>
      <c r="J3954" t="str">
        <f>VLOOKUP(B3954,'De-Para_Estado_Regiao'!$B:$C,2,0)</f>
        <v>Sudeste</v>
      </c>
      <c r="K3954" s="41">
        <f t="shared" si="184"/>
        <v>12521.4</v>
      </c>
      <c r="L3954" s="15">
        <f t="shared" si="185"/>
        <v>0.63900000000000001</v>
      </c>
    </row>
    <row r="3955" spans="1:12" x14ac:dyDescent="0.25">
      <c r="A3955" s="50" t="s">
        <v>5280</v>
      </c>
      <c r="B3955" s="50" t="s">
        <v>35</v>
      </c>
      <c r="C3955" s="50">
        <v>144</v>
      </c>
      <c r="D3955" s="50">
        <v>0.69</v>
      </c>
      <c r="E3955" s="50">
        <v>0.69199999999999995</v>
      </c>
      <c r="F3955" s="50">
        <v>0.55700000000000005</v>
      </c>
      <c r="G3955" s="51">
        <v>12481.34</v>
      </c>
      <c r="H3955" s="50">
        <v>1</v>
      </c>
      <c r="I3955" t="str">
        <f t="shared" si="183"/>
        <v>Médio</v>
      </c>
      <c r="J3955" t="str">
        <f>VLOOKUP(B3955,'De-Para_Estado_Regiao'!$B:$C,2,0)</f>
        <v>Sudeste</v>
      </c>
      <c r="K3955" s="41">
        <f t="shared" si="184"/>
        <v>12481.34</v>
      </c>
      <c r="L3955" s="15">
        <f t="shared" si="185"/>
        <v>0.69199999999999995</v>
      </c>
    </row>
    <row r="3956" spans="1:12" x14ac:dyDescent="0.25">
      <c r="A3956" s="50" t="s">
        <v>1460</v>
      </c>
      <c r="B3956" s="50" t="s">
        <v>35</v>
      </c>
      <c r="C3956" s="50">
        <v>748</v>
      </c>
      <c r="D3956" s="50">
        <v>0.64400000000000002</v>
      </c>
      <c r="E3956" s="50">
        <v>0.63500000000000001</v>
      </c>
      <c r="F3956" s="50">
        <v>0.51100000000000001</v>
      </c>
      <c r="G3956" s="51">
        <v>12462.29</v>
      </c>
      <c r="H3956" s="50">
        <v>17</v>
      </c>
      <c r="I3956" t="str">
        <f t="shared" si="183"/>
        <v>Médio</v>
      </c>
      <c r="J3956" t="str">
        <f>VLOOKUP(B3956,'De-Para_Estado_Regiao'!$B:$C,2,0)</f>
        <v>Sudeste</v>
      </c>
      <c r="K3956" s="41">
        <f t="shared" si="184"/>
        <v>12462.29</v>
      </c>
      <c r="L3956" s="15">
        <f t="shared" si="185"/>
        <v>0.63500000000000001</v>
      </c>
    </row>
    <row r="3957" spans="1:12" x14ac:dyDescent="0.25">
      <c r="A3957" s="52" t="s">
        <v>1592</v>
      </c>
      <c r="B3957" s="52" t="s">
        <v>27</v>
      </c>
      <c r="C3957" s="52">
        <v>248</v>
      </c>
      <c r="D3957" s="52">
        <v>0.7</v>
      </c>
      <c r="E3957" s="52">
        <v>0.68200000000000005</v>
      </c>
      <c r="F3957" s="52">
        <v>0.623</v>
      </c>
      <c r="G3957" s="53">
        <v>12438.45</v>
      </c>
      <c r="H3957" s="52">
        <v>1</v>
      </c>
      <c r="I3957" t="str">
        <f t="shared" si="183"/>
        <v>Alto</v>
      </c>
      <c r="J3957" t="str">
        <f>VLOOKUP(B3957,'De-Para_Estado_Regiao'!$B:$C,2,0)</f>
        <v>Sudeste</v>
      </c>
      <c r="K3957" s="41">
        <f t="shared" si="184"/>
        <v>12438.45</v>
      </c>
      <c r="L3957" s="15">
        <f t="shared" si="185"/>
        <v>0.68200000000000005</v>
      </c>
    </row>
    <row r="3958" spans="1:12" x14ac:dyDescent="0.25">
      <c r="A3958" s="52" t="s">
        <v>1316</v>
      </c>
      <c r="B3958" s="52" t="s">
        <v>35</v>
      </c>
      <c r="C3958" s="52">
        <v>1147</v>
      </c>
      <c r="D3958" s="52">
        <v>0.68</v>
      </c>
      <c r="E3958" s="52">
        <v>0.66400000000000003</v>
      </c>
      <c r="F3958" s="52">
        <v>0.56200000000000006</v>
      </c>
      <c r="G3958" s="53">
        <v>12425.59</v>
      </c>
      <c r="H3958" s="52">
        <v>9</v>
      </c>
      <c r="I3958" t="str">
        <f t="shared" si="183"/>
        <v>Médio</v>
      </c>
      <c r="J3958" t="str">
        <f>VLOOKUP(B3958,'De-Para_Estado_Regiao'!$B:$C,2,0)</f>
        <v>Sudeste</v>
      </c>
      <c r="K3958" s="41">
        <f t="shared" si="184"/>
        <v>12425.59</v>
      </c>
      <c r="L3958" s="15">
        <f t="shared" si="185"/>
        <v>0.66400000000000003</v>
      </c>
    </row>
    <row r="3959" spans="1:12" x14ac:dyDescent="0.25">
      <c r="A3959" s="52" t="s">
        <v>905</v>
      </c>
      <c r="B3959" s="52" t="s">
        <v>35</v>
      </c>
      <c r="C3959" s="52">
        <v>173</v>
      </c>
      <c r="D3959" s="52">
        <v>0.64700000000000002</v>
      </c>
      <c r="E3959" s="52">
        <v>0.63400000000000001</v>
      </c>
      <c r="F3959" s="52">
        <v>0.52</v>
      </c>
      <c r="G3959" s="53">
        <v>12407.52</v>
      </c>
      <c r="H3959" s="52">
        <v>1</v>
      </c>
      <c r="I3959" t="str">
        <f t="shared" si="183"/>
        <v>Médio</v>
      </c>
      <c r="J3959" t="str">
        <f>VLOOKUP(B3959,'De-Para_Estado_Regiao'!$B:$C,2,0)</f>
        <v>Sudeste</v>
      </c>
      <c r="K3959" s="41">
        <f t="shared" si="184"/>
        <v>12407.52</v>
      </c>
      <c r="L3959" s="15">
        <f t="shared" si="185"/>
        <v>0.63400000000000001</v>
      </c>
    </row>
    <row r="3960" spans="1:12" x14ac:dyDescent="0.25">
      <c r="A3960" s="50" t="s">
        <v>947</v>
      </c>
      <c r="B3960" s="50" t="s">
        <v>35</v>
      </c>
      <c r="C3960" s="50">
        <v>473</v>
      </c>
      <c r="D3960" s="50">
        <v>0.70299999999999996</v>
      </c>
      <c r="E3960" s="50">
        <v>0.66800000000000004</v>
      </c>
      <c r="F3960" s="50">
        <v>0.61799999999999999</v>
      </c>
      <c r="G3960" s="51">
        <v>12350.53</v>
      </c>
      <c r="H3960" s="50">
        <v>2</v>
      </c>
      <c r="I3960" t="str">
        <f t="shared" si="183"/>
        <v>Alto</v>
      </c>
      <c r="J3960" t="str">
        <f>VLOOKUP(B3960,'De-Para_Estado_Regiao'!$B:$C,2,0)</f>
        <v>Sudeste</v>
      </c>
      <c r="K3960" s="41">
        <f t="shared" si="184"/>
        <v>12350.53</v>
      </c>
      <c r="L3960" s="15">
        <f t="shared" si="185"/>
        <v>0.66800000000000004</v>
      </c>
    </row>
    <row r="3961" spans="1:12" x14ac:dyDescent="0.25">
      <c r="A3961" s="50" t="s">
        <v>4844</v>
      </c>
      <c r="B3961" s="50" t="s">
        <v>35</v>
      </c>
      <c r="C3961" s="50">
        <v>81</v>
      </c>
      <c r="D3961" s="50">
        <v>0.71</v>
      </c>
      <c r="E3961" s="50">
        <v>0.71899999999999997</v>
      </c>
      <c r="F3961" s="50">
        <v>0.57399999999999995</v>
      </c>
      <c r="G3961" s="51">
        <v>12340.17</v>
      </c>
      <c r="H3961" s="50">
        <v>2</v>
      </c>
      <c r="I3961" t="str">
        <f t="shared" si="183"/>
        <v>Alto</v>
      </c>
      <c r="J3961" t="str">
        <f>VLOOKUP(B3961,'De-Para_Estado_Regiao'!$B:$C,2,0)</f>
        <v>Sudeste</v>
      </c>
      <c r="K3961" s="41">
        <f t="shared" si="184"/>
        <v>12340.17</v>
      </c>
      <c r="L3961" s="15">
        <f t="shared" si="185"/>
        <v>0.71899999999999997</v>
      </c>
    </row>
    <row r="3962" spans="1:12" x14ac:dyDescent="0.25">
      <c r="A3962" s="52" t="s">
        <v>3580</v>
      </c>
      <c r="B3962" s="52" t="s">
        <v>27</v>
      </c>
      <c r="C3962" s="52">
        <v>444</v>
      </c>
      <c r="D3962" s="52">
        <v>0.69599999999999995</v>
      </c>
      <c r="E3962" s="52">
        <v>0.65400000000000003</v>
      </c>
      <c r="F3962" s="52">
        <v>0.63400000000000001</v>
      </c>
      <c r="G3962" s="53">
        <v>12339.71</v>
      </c>
      <c r="H3962" s="52">
        <v>6</v>
      </c>
      <c r="I3962" t="str">
        <f t="shared" si="183"/>
        <v>Médio</v>
      </c>
      <c r="J3962" t="str">
        <f>VLOOKUP(B3962,'De-Para_Estado_Regiao'!$B:$C,2,0)</f>
        <v>Sudeste</v>
      </c>
      <c r="K3962" s="41">
        <f t="shared" si="184"/>
        <v>12339.71</v>
      </c>
      <c r="L3962" s="15">
        <f t="shared" si="185"/>
        <v>0.65400000000000003</v>
      </c>
    </row>
    <row r="3963" spans="1:12" x14ac:dyDescent="0.25">
      <c r="A3963" s="50" t="s">
        <v>2910</v>
      </c>
      <c r="B3963" s="50" t="s">
        <v>35</v>
      </c>
      <c r="C3963" s="50">
        <v>284</v>
      </c>
      <c r="D3963" s="50">
        <v>0.66</v>
      </c>
      <c r="E3963" s="50">
        <v>0.64500000000000002</v>
      </c>
      <c r="F3963" s="50">
        <v>0.54600000000000004</v>
      </c>
      <c r="G3963" s="51">
        <v>12288.15</v>
      </c>
      <c r="H3963" s="50">
        <v>13</v>
      </c>
      <c r="I3963" t="str">
        <f t="shared" si="183"/>
        <v>Médio</v>
      </c>
      <c r="J3963" t="str">
        <f>VLOOKUP(B3963,'De-Para_Estado_Regiao'!$B:$C,2,0)</f>
        <v>Sudeste</v>
      </c>
      <c r="K3963" s="41">
        <f t="shared" si="184"/>
        <v>12288.15</v>
      </c>
      <c r="L3963" s="15">
        <f t="shared" si="185"/>
        <v>0.64500000000000002</v>
      </c>
    </row>
    <row r="3964" spans="1:12" x14ac:dyDescent="0.25">
      <c r="A3964" s="50" t="s">
        <v>3268</v>
      </c>
      <c r="B3964" s="50" t="s">
        <v>27</v>
      </c>
      <c r="C3964" s="50">
        <v>294</v>
      </c>
      <c r="D3964" s="50">
        <v>0.71</v>
      </c>
      <c r="E3964" s="50">
        <v>0.67300000000000004</v>
      </c>
      <c r="F3964" s="50">
        <v>0.63600000000000001</v>
      </c>
      <c r="G3964" s="51">
        <v>12244.56</v>
      </c>
      <c r="H3964" s="50">
        <v>2</v>
      </c>
      <c r="I3964" t="str">
        <f t="shared" si="183"/>
        <v>Alto</v>
      </c>
      <c r="J3964" t="str">
        <f>VLOOKUP(B3964,'De-Para_Estado_Regiao'!$B:$C,2,0)</f>
        <v>Sudeste</v>
      </c>
      <c r="K3964" s="41">
        <f t="shared" si="184"/>
        <v>12244.56</v>
      </c>
      <c r="L3964" s="15">
        <f t="shared" si="185"/>
        <v>0.67300000000000004</v>
      </c>
    </row>
    <row r="3965" spans="1:12" x14ac:dyDescent="0.25">
      <c r="A3965" s="52" t="s">
        <v>4311</v>
      </c>
      <c r="B3965" s="52" t="s">
        <v>35</v>
      </c>
      <c r="C3965" s="52">
        <v>130</v>
      </c>
      <c r="D3965" s="52">
        <v>0.66900000000000004</v>
      </c>
      <c r="E3965" s="52">
        <v>0.69099999999999995</v>
      </c>
      <c r="F3965" s="52">
        <v>0.52600000000000002</v>
      </c>
      <c r="G3965" s="53">
        <v>12220.4</v>
      </c>
      <c r="H3965" s="52">
        <v>6</v>
      </c>
      <c r="I3965" t="str">
        <f t="shared" si="183"/>
        <v>Médio</v>
      </c>
      <c r="J3965" t="str">
        <f>VLOOKUP(B3965,'De-Para_Estado_Regiao'!$B:$C,2,0)</f>
        <v>Sudeste</v>
      </c>
      <c r="K3965" s="41">
        <f t="shared" si="184"/>
        <v>12220.4</v>
      </c>
      <c r="L3965" s="15">
        <f t="shared" si="185"/>
        <v>0.69099999999999995</v>
      </c>
    </row>
    <row r="3966" spans="1:12" x14ac:dyDescent="0.25">
      <c r="A3966" s="52" t="s">
        <v>5300</v>
      </c>
      <c r="B3966" s="52" t="s">
        <v>35</v>
      </c>
      <c r="C3966" s="52">
        <v>65</v>
      </c>
      <c r="D3966" s="52">
        <v>0.66400000000000003</v>
      </c>
      <c r="E3966" s="52">
        <v>0.65</v>
      </c>
      <c r="F3966" s="52">
        <v>0.51200000000000001</v>
      </c>
      <c r="G3966" s="53">
        <v>12214.5</v>
      </c>
      <c r="H3966" s="52">
        <v>4</v>
      </c>
      <c r="I3966" t="str">
        <f t="shared" si="183"/>
        <v>Médio</v>
      </c>
      <c r="J3966" t="str">
        <f>VLOOKUP(B3966,'De-Para_Estado_Regiao'!$B:$C,2,0)</f>
        <v>Sudeste</v>
      </c>
      <c r="K3966" s="41">
        <f t="shared" si="184"/>
        <v>12214.5</v>
      </c>
      <c r="L3966" s="15">
        <f t="shared" si="185"/>
        <v>0.65</v>
      </c>
    </row>
    <row r="3967" spans="1:12" x14ac:dyDescent="0.25">
      <c r="A3967" s="50" t="s">
        <v>2123</v>
      </c>
      <c r="B3967" s="50" t="s">
        <v>35</v>
      </c>
      <c r="C3967" s="50">
        <v>198</v>
      </c>
      <c r="D3967" s="50">
        <v>0.66</v>
      </c>
      <c r="E3967" s="50">
        <v>0.66</v>
      </c>
      <c r="F3967" s="50">
        <v>0.55400000000000005</v>
      </c>
      <c r="G3967" s="51">
        <v>12189.26</v>
      </c>
      <c r="H3967" s="50">
        <v>12</v>
      </c>
      <c r="I3967" t="str">
        <f t="shared" si="183"/>
        <v>Médio</v>
      </c>
      <c r="J3967" t="str">
        <f>VLOOKUP(B3967,'De-Para_Estado_Regiao'!$B:$C,2,0)</f>
        <v>Sudeste</v>
      </c>
      <c r="K3967" s="41">
        <f t="shared" si="184"/>
        <v>12189.26</v>
      </c>
      <c r="L3967" s="15">
        <f t="shared" si="185"/>
        <v>0.66</v>
      </c>
    </row>
    <row r="3968" spans="1:12" x14ac:dyDescent="0.25">
      <c r="A3968" s="50" t="s">
        <v>2889</v>
      </c>
      <c r="B3968" s="50" t="s">
        <v>35</v>
      </c>
      <c r="C3968" s="50">
        <v>351</v>
      </c>
      <c r="D3968" s="50">
        <v>0.68</v>
      </c>
      <c r="E3968" s="50">
        <v>0.65</v>
      </c>
      <c r="F3968" s="50">
        <v>0.58399999999999996</v>
      </c>
      <c r="G3968" s="51">
        <v>12164.42</v>
      </c>
      <c r="H3968" s="50">
        <v>10</v>
      </c>
      <c r="I3968" t="str">
        <f t="shared" si="183"/>
        <v>Médio</v>
      </c>
      <c r="J3968" t="str">
        <f>VLOOKUP(B3968,'De-Para_Estado_Regiao'!$B:$C,2,0)</f>
        <v>Sudeste</v>
      </c>
      <c r="K3968" s="41">
        <f t="shared" si="184"/>
        <v>12164.42</v>
      </c>
      <c r="L3968" s="15">
        <f t="shared" si="185"/>
        <v>0.65</v>
      </c>
    </row>
    <row r="3969" spans="1:12" x14ac:dyDescent="0.25">
      <c r="A3969" s="52" t="s">
        <v>1519</v>
      </c>
      <c r="B3969" s="52" t="s">
        <v>27</v>
      </c>
      <c r="C3969" s="52">
        <v>180</v>
      </c>
      <c r="D3969" s="52">
        <v>0.76</v>
      </c>
      <c r="E3969" s="52">
        <v>0.71399999999999997</v>
      </c>
      <c r="F3969" s="52">
        <v>0.73299999999999998</v>
      </c>
      <c r="G3969" s="53">
        <v>12159.98</v>
      </c>
      <c r="H3969" s="52">
        <v>1</v>
      </c>
      <c r="I3969" t="str">
        <f t="shared" si="183"/>
        <v>Alto</v>
      </c>
      <c r="J3969" t="str">
        <f>VLOOKUP(B3969,'De-Para_Estado_Regiao'!$B:$C,2,0)</f>
        <v>Sudeste</v>
      </c>
      <c r="K3969" s="41">
        <f t="shared" si="184"/>
        <v>12159.98</v>
      </c>
      <c r="L3969" s="15">
        <f t="shared" si="185"/>
        <v>0.71399999999999997</v>
      </c>
    </row>
    <row r="3970" spans="1:12" x14ac:dyDescent="0.25">
      <c r="A3970" s="52" t="s">
        <v>1219</v>
      </c>
      <c r="B3970" s="52" t="s">
        <v>35</v>
      </c>
      <c r="C3970" s="52">
        <v>775</v>
      </c>
      <c r="D3970" s="52">
        <v>0.68200000000000005</v>
      </c>
      <c r="E3970" s="52">
        <v>0.64600000000000002</v>
      </c>
      <c r="F3970" s="52">
        <v>0.60199999999999998</v>
      </c>
      <c r="G3970" s="53">
        <v>12146.37</v>
      </c>
      <c r="H3970" s="52">
        <v>13</v>
      </c>
      <c r="I3970" t="str">
        <f t="shared" ref="I3970:I4033" si="186">IF(D3970&lt;0.55,"Baixo",IF(D3970&lt;0.7,"Médio",IF(D3970&lt;0.8,"Alto","Muito Alto")))</f>
        <v>Médio</v>
      </c>
      <c r="J3970" t="str">
        <f>VLOOKUP(B3970,'De-Para_Estado_Regiao'!$B:$C,2,0)</f>
        <v>Sudeste</v>
      </c>
      <c r="K3970" s="41">
        <f t="shared" si="184"/>
        <v>12146.37</v>
      </c>
      <c r="L3970" s="15">
        <f t="shared" si="185"/>
        <v>0.64600000000000002</v>
      </c>
    </row>
    <row r="3971" spans="1:12" x14ac:dyDescent="0.25">
      <c r="A3971" s="52" t="s">
        <v>4952</v>
      </c>
      <c r="B3971" s="52" t="s">
        <v>35</v>
      </c>
      <c r="C3971" s="52">
        <v>53</v>
      </c>
      <c r="D3971" s="52">
        <v>0.63700000000000001</v>
      </c>
      <c r="E3971" s="52">
        <v>0.58699999999999997</v>
      </c>
      <c r="F3971" s="52">
        <v>0.55500000000000005</v>
      </c>
      <c r="G3971" s="53">
        <v>12145.78</v>
      </c>
      <c r="H3971" s="52">
        <v>2</v>
      </c>
      <c r="I3971" t="str">
        <f t="shared" si="186"/>
        <v>Médio</v>
      </c>
      <c r="J3971" t="str">
        <f>VLOOKUP(B3971,'De-Para_Estado_Regiao'!$B:$C,2,0)</f>
        <v>Sudeste</v>
      </c>
      <c r="K3971" s="41">
        <f t="shared" ref="K3971:K4034" si="187">G3971</f>
        <v>12145.78</v>
      </c>
      <c r="L3971" s="15">
        <f t="shared" ref="L3971:L4034" si="188">E3971</f>
        <v>0.58699999999999997</v>
      </c>
    </row>
    <row r="3972" spans="1:12" x14ac:dyDescent="0.25">
      <c r="A3972" s="52" t="s">
        <v>1327</v>
      </c>
      <c r="B3972" s="52" t="s">
        <v>35</v>
      </c>
      <c r="C3972" s="52">
        <v>462</v>
      </c>
      <c r="D3972" s="52">
        <v>0.67200000000000004</v>
      </c>
      <c r="E3972" s="52">
        <v>0.67300000000000004</v>
      </c>
      <c r="F3972" s="52">
        <v>0.56299999999999994</v>
      </c>
      <c r="G3972" s="53">
        <v>12138.99</v>
      </c>
      <c r="H3972" s="52">
        <v>18</v>
      </c>
      <c r="I3972" t="str">
        <f t="shared" si="186"/>
        <v>Médio</v>
      </c>
      <c r="J3972" t="str">
        <f>VLOOKUP(B3972,'De-Para_Estado_Regiao'!$B:$C,2,0)</f>
        <v>Sudeste</v>
      </c>
      <c r="K3972" s="41">
        <f t="shared" si="187"/>
        <v>12138.99</v>
      </c>
      <c r="L3972" s="15">
        <f t="shared" si="188"/>
        <v>0.67300000000000004</v>
      </c>
    </row>
    <row r="3973" spans="1:12" x14ac:dyDescent="0.25">
      <c r="A3973" s="50" t="s">
        <v>1193</v>
      </c>
      <c r="B3973" s="50" t="s">
        <v>27</v>
      </c>
      <c r="C3973" s="50">
        <v>57</v>
      </c>
      <c r="D3973" s="50">
        <v>0.67700000000000005</v>
      </c>
      <c r="E3973" s="50">
        <v>0.67100000000000004</v>
      </c>
      <c r="F3973" s="50">
        <v>0.58099999999999996</v>
      </c>
      <c r="G3973" s="51">
        <v>12135.78</v>
      </c>
      <c r="H3973" s="50">
        <v>1</v>
      </c>
      <c r="I3973" t="str">
        <f t="shared" si="186"/>
        <v>Médio</v>
      </c>
      <c r="J3973" t="str">
        <f>VLOOKUP(B3973,'De-Para_Estado_Regiao'!$B:$C,2,0)</f>
        <v>Sudeste</v>
      </c>
      <c r="K3973" s="41">
        <f t="shared" si="187"/>
        <v>12135.78</v>
      </c>
      <c r="L3973" s="15">
        <f t="shared" si="188"/>
        <v>0.67100000000000004</v>
      </c>
    </row>
    <row r="3974" spans="1:12" x14ac:dyDescent="0.25">
      <c r="A3974" s="50" t="s">
        <v>3191</v>
      </c>
      <c r="B3974" s="50" t="s">
        <v>35</v>
      </c>
      <c r="C3974" s="50">
        <v>723</v>
      </c>
      <c r="D3974" s="50">
        <v>0.65500000000000003</v>
      </c>
      <c r="E3974" s="50">
        <v>0.65800000000000003</v>
      </c>
      <c r="F3974" s="50">
        <v>0.52</v>
      </c>
      <c r="G3974" s="51">
        <v>12128.59</v>
      </c>
      <c r="H3974" s="50">
        <v>28</v>
      </c>
      <c r="I3974" t="str">
        <f t="shared" si="186"/>
        <v>Médio</v>
      </c>
      <c r="J3974" t="str">
        <f>VLOOKUP(B3974,'De-Para_Estado_Regiao'!$B:$C,2,0)</f>
        <v>Sudeste</v>
      </c>
      <c r="K3974" s="41">
        <f t="shared" si="187"/>
        <v>12128.59</v>
      </c>
      <c r="L3974" s="15">
        <f t="shared" si="188"/>
        <v>0.65800000000000003</v>
      </c>
    </row>
    <row r="3975" spans="1:12" x14ac:dyDescent="0.25">
      <c r="A3975" s="50" t="s">
        <v>5147</v>
      </c>
      <c r="B3975" s="50" t="s">
        <v>35</v>
      </c>
      <c r="C3975" s="50">
        <v>119</v>
      </c>
      <c r="D3975" s="50">
        <v>0.68</v>
      </c>
      <c r="E3975" s="50">
        <v>0.65500000000000003</v>
      </c>
      <c r="F3975" s="50">
        <v>0.58199999999999996</v>
      </c>
      <c r="G3975" s="51">
        <v>12108.16</v>
      </c>
      <c r="H3975" s="50">
        <v>3</v>
      </c>
      <c r="I3975" t="str">
        <f t="shared" si="186"/>
        <v>Médio</v>
      </c>
      <c r="J3975" t="str">
        <f>VLOOKUP(B3975,'De-Para_Estado_Regiao'!$B:$C,2,0)</f>
        <v>Sudeste</v>
      </c>
      <c r="K3975" s="41">
        <f t="shared" si="187"/>
        <v>12108.16</v>
      </c>
      <c r="L3975" s="15">
        <f t="shared" si="188"/>
        <v>0.65500000000000003</v>
      </c>
    </row>
    <row r="3976" spans="1:12" x14ac:dyDescent="0.25">
      <c r="A3976" s="50" t="s">
        <v>4312</v>
      </c>
      <c r="B3976" s="50" t="s">
        <v>35</v>
      </c>
      <c r="C3976" s="50">
        <v>67</v>
      </c>
      <c r="D3976" s="50">
        <v>0.64900000000000002</v>
      </c>
      <c r="E3976" s="50">
        <v>0.64400000000000002</v>
      </c>
      <c r="F3976" s="50">
        <v>0.53200000000000003</v>
      </c>
      <c r="G3976" s="51">
        <v>12102.91</v>
      </c>
      <c r="H3976" s="50">
        <v>9</v>
      </c>
      <c r="I3976" t="str">
        <f t="shared" si="186"/>
        <v>Médio</v>
      </c>
      <c r="J3976" t="str">
        <f>VLOOKUP(B3976,'De-Para_Estado_Regiao'!$B:$C,2,0)</f>
        <v>Sudeste</v>
      </c>
      <c r="K3976" s="41">
        <f t="shared" si="187"/>
        <v>12102.91</v>
      </c>
      <c r="L3976" s="15">
        <f t="shared" si="188"/>
        <v>0.64400000000000002</v>
      </c>
    </row>
    <row r="3977" spans="1:12" x14ac:dyDescent="0.25">
      <c r="A3977" s="52" t="s">
        <v>4649</v>
      </c>
      <c r="B3977" s="52" t="s">
        <v>35</v>
      </c>
      <c r="C3977" s="52">
        <v>117</v>
      </c>
      <c r="D3977" s="52">
        <v>0.71</v>
      </c>
      <c r="E3977" s="52">
        <v>0.70699999999999996</v>
      </c>
      <c r="F3977" s="52">
        <v>0.57899999999999996</v>
      </c>
      <c r="G3977" s="53">
        <v>12082.05</v>
      </c>
      <c r="H3977" s="52">
        <v>3</v>
      </c>
      <c r="I3977" t="str">
        <f t="shared" si="186"/>
        <v>Alto</v>
      </c>
      <c r="J3977" t="str">
        <f>VLOOKUP(B3977,'De-Para_Estado_Regiao'!$B:$C,2,0)</f>
        <v>Sudeste</v>
      </c>
      <c r="K3977" s="41">
        <f t="shared" si="187"/>
        <v>12082.05</v>
      </c>
      <c r="L3977" s="15">
        <f t="shared" si="188"/>
        <v>0.70699999999999996</v>
      </c>
    </row>
    <row r="3978" spans="1:12" x14ac:dyDescent="0.25">
      <c r="A3978" s="52" t="s">
        <v>2876</v>
      </c>
      <c r="B3978" s="52" t="s">
        <v>78</v>
      </c>
      <c r="C3978" s="52">
        <v>371</v>
      </c>
      <c r="D3978" s="52">
        <v>0.65200000000000002</v>
      </c>
      <c r="E3978" s="52">
        <v>0.61899999999999999</v>
      </c>
      <c r="F3978" s="52">
        <v>0.54600000000000004</v>
      </c>
      <c r="G3978" s="53">
        <v>12081.44</v>
      </c>
      <c r="H3978" s="52">
        <v>7</v>
      </c>
      <c r="I3978" t="str">
        <f t="shared" si="186"/>
        <v>Médio</v>
      </c>
      <c r="J3978" t="str">
        <f>VLOOKUP(B3978,'De-Para_Estado_Regiao'!$B:$C,2,0)</f>
        <v>Sudeste</v>
      </c>
      <c r="K3978" s="41">
        <f t="shared" si="187"/>
        <v>12081.44</v>
      </c>
      <c r="L3978" s="15">
        <f t="shared" si="188"/>
        <v>0.61899999999999999</v>
      </c>
    </row>
    <row r="3979" spans="1:12" x14ac:dyDescent="0.25">
      <c r="A3979" s="50" t="s">
        <v>3045</v>
      </c>
      <c r="B3979" s="50" t="s">
        <v>35</v>
      </c>
      <c r="C3979" s="50">
        <v>265</v>
      </c>
      <c r="D3979" s="50">
        <v>0.63200000000000001</v>
      </c>
      <c r="E3979" s="50">
        <v>0.57699999999999996</v>
      </c>
      <c r="F3979" s="50">
        <v>0.55100000000000005</v>
      </c>
      <c r="G3979" s="51">
        <v>12080.44</v>
      </c>
      <c r="H3979" s="50">
        <v>4</v>
      </c>
      <c r="I3979" t="str">
        <f t="shared" si="186"/>
        <v>Médio</v>
      </c>
      <c r="J3979" t="str">
        <f>VLOOKUP(B3979,'De-Para_Estado_Regiao'!$B:$C,2,0)</f>
        <v>Sudeste</v>
      </c>
      <c r="K3979" s="41">
        <f t="shared" si="187"/>
        <v>12080.44</v>
      </c>
      <c r="L3979" s="15">
        <f t="shared" si="188"/>
        <v>0.57699999999999996</v>
      </c>
    </row>
    <row r="3980" spans="1:12" x14ac:dyDescent="0.25">
      <c r="A3980" s="52" t="s">
        <v>5281</v>
      </c>
      <c r="B3980" s="52" t="s">
        <v>35</v>
      </c>
      <c r="C3980" s="52">
        <v>134</v>
      </c>
      <c r="D3980" s="52">
        <v>0.65700000000000003</v>
      </c>
      <c r="E3980" s="52">
        <v>0.64500000000000002</v>
      </c>
      <c r="F3980" s="52">
        <v>0.55900000000000005</v>
      </c>
      <c r="G3980" s="53">
        <v>12079.2</v>
      </c>
      <c r="H3980" s="52">
        <v>1</v>
      </c>
      <c r="I3980" t="str">
        <f t="shared" si="186"/>
        <v>Médio</v>
      </c>
      <c r="J3980" t="str">
        <f>VLOOKUP(B3980,'De-Para_Estado_Regiao'!$B:$C,2,0)</f>
        <v>Sudeste</v>
      </c>
      <c r="K3980" s="41">
        <f t="shared" si="187"/>
        <v>12079.2</v>
      </c>
      <c r="L3980" s="15">
        <f t="shared" si="188"/>
        <v>0.64500000000000002</v>
      </c>
    </row>
    <row r="3981" spans="1:12" x14ac:dyDescent="0.25">
      <c r="A3981" s="52" t="s">
        <v>5092</v>
      </c>
      <c r="B3981" s="52" t="s">
        <v>35</v>
      </c>
      <c r="C3981" s="52">
        <v>241</v>
      </c>
      <c r="D3981" s="52">
        <v>0.629</v>
      </c>
      <c r="E3981" s="52">
        <v>0.64700000000000002</v>
      </c>
      <c r="F3981" s="52">
        <v>0.48</v>
      </c>
      <c r="G3981" s="53">
        <v>12075.59</v>
      </c>
      <c r="H3981" s="52">
        <v>2</v>
      </c>
      <c r="I3981" t="str">
        <f t="shared" si="186"/>
        <v>Médio</v>
      </c>
      <c r="J3981" t="str">
        <f>VLOOKUP(B3981,'De-Para_Estado_Regiao'!$B:$C,2,0)</f>
        <v>Sudeste</v>
      </c>
      <c r="K3981" s="41">
        <f t="shared" si="187"/>
        <v>12075.59</v>
      </c>
      <c r="L3981" s="15">
        <f t="shared" si="188"/>
        <v>0.64700000000000002</v>
      </c>
    </row>
    <row r="3982" spans="1:12" x14ac:dyDescent="0.25">
      <c r="A3982" s="52" t="s">
        <v>1731</v>
      </c>
      <c r="B3982" s="52" t="s">
        <v>35</v>
      </c>
      <c r="C3982" s="52">
        <v>960</v>
      </c>
      <c r="D3982" s="52">
        <v>0.629</v>
      </c>
      <c r="E3982" s="52">
        <v>0.61299999999999999</v>
      </c>
      <c r="F3982" s="52">
        <v>0.51600000000000001</v>
      </c>
      <c r="G3982" s="53">
        <v>12071.22</v>
      </c>
      <c r="H3982" s="52">
        <v>11</v>
      </c>
      <c r="I3982" t="str">
        <f t="shared" si="186"/>
        <v>Médio</v>
      </c>
      <c r="J3982" t="str">
        <f>VLOOKUP(B3982,'De-Para_Estado_Regiao'!$B:$C,2,0)</f>
        <v>Sudeste</v>
      </c>
      <c r="K3982" s="41">
        <f t="shared" si="187"/>
        <v>12071.22</v>
      </c>
      <c r="L3982" s="15">
        <f t="shared" si="188"/>
        <v>0.61299999999999999</v>
      </c>
    </row>
    <row r="3983" spans="1:12" x14ac:dyDescent="0.25">
      <c r="A3983" s="50" t="s">
        <v>4130</v>
      </c>
      <c r="B3983" s="50" t="s">
        <v>35</v>
      </c>
      <c r="C3983" s="50">
        <v>84</v>
      </c>
      <c r="D3983" s="50">
        <v>0.624</v>
      </c>
      <c r="E3983" s="50">
        <v>0.61299999999999999</v>
      </c>
      <c r="F3983" s="50">
        <v>0.48199999999999998</v>
      </c>
      <c r="G3983" s="51">
        <v>12061.73</v>
      </c>
      <c r="H3983" s="50">
        <v>6</v>
      </c>
      <c r="I3983" t="str">
        <f t="shared" si="186"/>
        <v>Médio</v>
      </c>
      <c r="J3983" t="str">
        <f>VLOOKUP(B3983,'De-Para_Estado_Regiao'!$B:$C,2,0)</f>
        <v>Sudeste</v>
      </c>
      <c r="K3983" s="41">
        <f t="shared" si="187"/>
        <v>12061.73</v>
      </c>
      <c r="L3983" s="15">
        <f t="shared" si="188"/>
        <v>0.61299999999999999</v>
      </c>
    </row>
    <row r="3984" spans="1:12" x14ac:dyDescent="0.25">
      <c r="A3984" s="52" t="s">
        <v>5295</v>
      </c>
      <c r="B3984" s="52" t="s">
        <v>35</v>
      </c>
      <c r="C3984" s="52">
        <v>119</v>
      </c>
      <c r="D3984" s="52">
        <v>0.65700000000000003</v>
      </c>
      <c r="E3984" s="52">
        <v>0.64100000000000001</v>
      </c>
      <c r="F3984" s="52">
        <v>0.53600000000000003</v>
      </c>
      <c r="G3984" s="53">
        <v>12056.82</v>
      </c>
      <c r="H3984" s="52">
        <v>0</v>
      </c>
      <c r="I3984" t="str">
        <f t="shared" si="186"/>
        <v>Médio</v>
      </c>
      <c r="J3984" t="str">
        <f>VLOOKUP(B3984,'De-Para_Estado_Regiao'!$B:$C,2,0)</f>
        <v>Sudeste</v>
      </c>
      <c r="K3984" s="41">
        <f t="shared" si="187"/>
        <v>12056.82</v>
      </c>
      <c r="L3984" s="15">
        <f t="shared" si="188"/>
        <v>0.64100000000000001</v>
      </c>
    </row>
    <row r="3985" spans="1:12" x14ac:dyDescent="0.25">
      <c r="A3985" s="52" t="s">
        <v>1159</v>
      </c>
      <c r="B3985" s="52" t="s">
        <v>35</v>
      </c>
      <c r="C3985" s="52">
        <v>492</v>
      </c>
      <c r="D3985" s="52">
        <v>0.68400000000000005</v>
      </c>
      <c r="E3985" s="52">
        <v>0.69399999999999995</v>
      </c>
      <c r="F3985" s="52">
        <v>0.55800000000000005</v>
      </c>
      <c r="G3985" s="53">
        <v>12030.77</v>
      </c>
      <c r="H3985" s="52">
        <v>7</v>
      </c>
      <c r="I3985" t="str">
        <f t="shared" si="186"/>
        <v>Médio</v>
      </c>
      <c r="J3985" t="str">
        <f>VLOOKUP(B3985,'De-Para_Estado_Regiao'!$B:$C,2,0)</f>
        <v>Sudeste</v>
      </c>
      <c r="K3985" s="41">
        <f t="shared" si="187"/>
        <v>12030.77</v>
      </c>
      <c r="L3985" s="15">
        <f t="shared" si="188"/>
        <v>0.69399999999999995</v>
      </c>
    </row>
    <row r="3986" spans="1:12" x14ac:dyDescent="0.25">
      <c r="A3986" s="52" t="s">
        <v>2157</v>
      </c>
      <c r="B3986" s="52" t="s">
        <v>35</v>
      </c>
      <c r="C3986" s="52">
        <v>96</v>
      </c>
      <c r="D3986" s="52">
        <v>0.65</v>
      </c>
      <c r="E3986" s="52">
        <v>0.64300000000000002</v>
      </c>
      <c r="F3986" s="52">
        <v>0.52500000000000002</v>
      </c>
      <c r="G3986" s="53">
        <v>11885.31</v>
      </c>
      <c r="H3986" s="52">
        <v>2</v>
      </c>
      <c r="I3986" t="str">
        <f t="shared" si="186"/>
        <v>Médio</v>
      </c>
      <c r="J3986" t="str">
        <f>VLOOKUP(B3986,'De-Para_Estado_Regiao'!$B:$C,2,0)</f>
        <v>Sudeste</v>
      </c>
      <c r="K3986" s="41">
        <f t="shared" si="187"/>
        <v>11885.31</v>
      </c>
      <c r="L3986" s="15">
        <f t="shared" si="188"/>
        <v>0.64300000000000002</v>
      </c>
    </row>
    <row r="3987" spans="1:12" x14ac:dyDescent="0.25">
      <c r="A3987" s="50" t="s">
        <v>650</v>
      </c>
      <c r="B3987" s="50" t="s">
        <v>35</v>
      </c>
      <c r="C3987" s="50">
        <v>165</v>
      </c>
      <c r="D3987" s="50">
        <v>0.63100000000000001</v>
      </c>
      <c r="E3987" s="50">
        <v>0.60299999999999998</v>
      </c>
      <c r="F3987" s="50">
        <v>0.52100000000000002</v>
      </c>
      <c r="G3987" s="51">
        <v>11870.23</v>
      </c>
      <c r="H3987" s="50">
        <v>3</v>
      </c>
      <c r="I3987" t="str">
        <f t="shared" si="186"/>
        <v>Médio</v>
      </c>
      <c r="J3987" t="str">
        <f>VLOOKUP(B3987,'De-Para_Estado_Regiao'!$B:$C,2,0)</f>
        <v>Sudeste</v>
      </c>
      <c r="K3987" s="41">
        <f t="shared" si="187"/>
        <v>11870.23</v>
      </c>
      <c r="L3987" s="15">
        <f t="shared" si="188"/>
        <v>0.60299999999999998</v>
      </c>
    </row>
    <row r="3988" spans="1:12" x14ac:dyDescent="0.25">
      <c r="A3988" s="50" t="s">
        <v>1587</v>
      </c>
      <c r="B3988" s="50" t="s">
        <v>27</v>
      </c>
      <c r="C3988" s="50">
        <v>392</v>
      </c>
      <c r="D3988" s="50">
        <v>0.69</v>
      </c>
      <c r="E3988" s="50">
        <v>0.66600000000000004</v>
      </c>
      <c r="F3988" s="50">
        <v>0.61199999999999999</v>
      </c>
      <c r="G3988" s="51">
        <v>11853.79</v>
      </c>
      <c r="H3988" s="50">
        <v>6</v>
      </c>
      <c r="I3988" t="str">
        <f t="shared" si="186"/>
        <v>Médio</v>
      </c>
      <c r="J3988" t="str">
        <f>VLOOKUP(B3988,'De-Para_Estado_Regiao'!$B:$C,2,0)</f>
        <v>Sudeste</v>
      </c>
      <c r="K3988" s="41">
        <f t="shared" si="187"/>
        <v>11853.79</v>
      </c>
      <c r="L3988" s="15">
        <f t="shared" si="188"/>
        <v>0.66600000000000004</v>
      </c>
    </row>
    <row r="3989" spans="1:12" x14ac:dyDescent="0.25">
      <c r="A3989" s="52" t="s">
        <v>5166</v>
      </c>
      <c r="B3989" s="52" t="s">
        <v>35</v>
      </c>
      <c r="C3989" s="52">
        <v>195</v>
      </c>
      <c r="D3989" s="52">
        <v>0.65</v>
      </c>
      <c r="E3989" s="52">
        <v>0.65200000000000002</v>
      </c>
      <c r="F3989" s="52">
        <v>0.51200000000000001</v>
      </c>
      <c r="G3989" s="53">
        <v>11841.79</v>
      </c>
      <c r="H3989" s="52">
        <v>2</v>
      </c>
      <c r="I3989" t="str">
        <f t="shared" si="186"/>
        <v>Médio</v>
      </c>
      <c r="J3989" t="str">
        <f>VLOOKUP(B3989,'De-Para_Estado_Regiao'!$B:$C,2,0)</f>
        <v>Sudeste</v>
      </c>
      <c r="K3989" s="41">
        <f t="shared" si="187"/>
        <v>11841.79</v>
      </c>
      <c r="L3989" s="15">
        <f t="shared" si="188"/>
        <v>0.65200000000000002</v>
      </c>
    </row>
    <row r="3990" spans="1:12" x14ac:dyDescent="0.25">
      <c r="A3990" s="50" t="s">
        <v>3516</v>
      </c>
      <c r="B3990" s="50" t="s">
        <v>35</v>
      </c>
      <c r="C3990" s="50">
        <v>340</v>
      </c>
      <c r="D3990" s="50">
        <v>0.60099999999999998</v>
      </c>
      <c r="E3990" s="50">
        <v>0.60699999999999998</v>
      </c>
      <c r="F3990" s="50">
        <v>0.45100000000000001</v>
      </c>
      <c r="G3990" s="51">
        <v>11835.42</v>
      </c>
      <c r="H3990" s="50">
        <v>12</v>
      </c>
      <c r="I3990" t="str">
        <f t="shared" si="186"/>
        <v>Médio</v>
      </c>
      <c r="J3990" t="str">
        <f>VLOOKUP(B3990,'De-Para_Estado_Regiao'!$B:$C,2,0)</f>
        <v>Sudeste</v>
      </c>
      <c r="K3990" s="41">
        <f t="shared" si="187"/>
        <v>11835.42</v>
      </c>
      <c r="L3990" s="15">
        <f t="shared" si="188"/>
        <v>0.60699999999999998</v>
      </c>
    </row>
    <row r="3991" spans="1:12" x14ac:dyDescent="0.25">
      <c r="A3991" s="52" t="s">
        <v>779</v>
      </c>
      <c r="B3991" s="52" t="s">
        <v>27</v>
      </c>
      <c r="C3991" s="52">
        <v>2700</v>
      </c>
      <c r="D3991" s="52">
        <v>0.75</v>
      </c>
      <c r="E3991" s="52">
        <v>0.68400000000000005</v>
      </c>
      <c r="F3991" s="52">
        <v>0.745</v>
      </c>
      <c r="G3991" s="53">
        <v>11831.25</v>
      </c>
      <c r="H3991" s="52">
        <v>28</v>
      </c>
      <c r="I3991" t="str">
        <f t="shared" si="186"/>
        <v>Alto</v>
      </c>
      <c r="J3991" t="str">
        <f>VLOOKUP(B3991,'De-Para_Estado_Regiao'!$B:$C,2,0)</f>
        <v>Sudeste</v>
      </c>
      <c r="K3991" s="41">
        <f t="shared" si="187"/>
        <v>11831.25</v>
      </c>
      <c r="L3991" s="15">
        <f t="shared" si="188"/>
        <v>0.68400000000000005</v>
      </c>
    </row>
    <row r="3992" spans="1:12" x14ac:dyDescent="0.25">
      <c r="A3992" s="50" t="s">
        <v>4242</v>
      </c>
      <c r="B3992" s="50" t="s">
        <v>35</v>
      </c>
      <c r="C3992" s="50">
        <v>140</v>
      </c>
      <c r="D3992" s="50">
        <v>0.66</v>
      </c>
      <c r="E3992" s="50">
        <v>0.64700000000000002</v>
      </c>
      <c r="F3992" s="50">
        <v>0.54100000000000004</v>
      </c>
      <c r="G3992" s="51">
        <v>11824.24</v>
      </c>
      <c r="H3992" s="50">
        <v>1</v>
      </c>
      <c r="I3992" t="str">
        <f t="shared" si="186"/>
        <v>Médio</v>
      </c>
      <c r="J3992" t="str">
        <f>VLOOKUP(B3992,'De-Para_Estado_Regiao'!$B:$C,2,0)</f>
        <v>Sudeste</v>
      </c>
      <c r="K3992" s="41">
        <f t="shared" si="187"/>
        <v>11824.24</v>
      </c>
      <c r="L3992" s="15">
        <f t="shared" si="188"/>
        <v>0.64700000000000002</v>
      </c>
    </row>
    <row r="3993" spans="1:12" x14ac:dyDescent="0.25">
      <c r="A3993" s="50" t="s">
        <v>1966</v>
      </c>
      <c r="B3993" s="50" t="s">
        <v>35</v>
      </c>
      <c r="C3993" s="50">
        <v>612</v>
      </c>
      <c r="D3993" s="50">
        <v>0.60499999999999998</v>
      </c>
      <c r="E3993" s="50">
        <v>0.63900000000000001</v>
      </c>
      <c r="F3993" s="50">
        <v>0.42099999999999999</v>
      </c>
      <c r="G3993" s="51">
        <v>11821.81</v>
      </c>
      <c r="H3993" s="50">
        <v>10</v>
      </c>
      <c r="I3993" t="str">
        <f t="shared" si="186"/>
        <v>Médio</v>
      </c>
      <c r="J3993" t="str">
        <f>VLOOKUP(B3993,'De-Para_Estado_Regiao'!$B:$C,2,0)</f>
        <v>Sudeste</v>
      </c>
      <c r="K3993" s="41">
        <f t="shared" si="187"/>
        <v>11821.81</v>
      </c>
      <c r="L3993" s="15">
        <f t="shared" si="188"/>
        <v>0.63900000000000001</v>
      </c>
    </row>
    <row r="3994" spans="1:12" x14ac:dyDescent="0.25">
      <c r="A3994" s="52" t="s">
        <v>4260</v>
      </c>
      <c r="B3994" s="52" t="s">
        <v>35</v>
      </c>
      <c r="C3994" s="52">
        <v>192</v>
      </c>
      <c r="D3994" s="52">
        <v>0.68</v>
      </c>
      <c r="E3994" s="52">
        <v>0.65700000000000003</v>
      </c>
      <c r="F3994" s="52">
        <v>0.59899999999999998</v>
      </c>
      <c r="G3994" s="53">
        <v>11816.27</v>
      </c>
      <c r="H3994" s="52">
        <v>6</v>
      </c>
      <c r="I3994" t="str">
        <f t="shared" si="186"/>
        <v>Médio</v>
      </c>
      <c r="J3994" t="str">
        <f>VLOOKUP(B3994,'De-Para_Estado_Regiao'!$B:$C,2,0)</f>
        <v>Sudeste</v>
      </c>
      <c r="K3994" s="41">
        <f t="shared" si="187"/>
        <v>11816.27</v>
      </c>
      <c r="L3994" s="15">
        <f t="shared" si="188"/>
        <v>0.65700000000000003</v>
      </c>
    </row>
    <row r="3995" spans="1:12" x14ac:dyDescent="0.25">
      <c r="A3995" s="52" t="s">
        <v>767</v>
      </c>
      <c r="B3995" s="52" t="s">
        <v>35</v>
      </c>
      <c r="C3995" s="52">
        <v>1466</v>
      </c>
      <c r="D3995" s="52">
        <v>0.67</v>
      </c>
      <c r="E3995" s="52">
        <v>0.63900000000000001</v>
      </c>
      <c r="F3995" s="52">
        <v>0.57799999999999996</v>
      </c>
      <c r="G3995" s="53">
        <v>11799.22</v>
      </c>
      <c r="H3995" s="52">
        <v>21</v>
      </c>
      <c r="I3995" t="str">
        <f t="shared" si="186"/>
        <v>Médio</v>
      </c>
      <c r="J3995" t="str">
        <f>VLOOKUP(B3995,'De-Para_Estado_Regiao'!$B:$C,2,0)</f>
        <v>Sudeste</v>
      </c>
      <c r="K3995" s="41">
        <f t="shared" si="187"/>
        <v>11799.22</v>
      </c>
      <c r="L3995" s="15">
        <f t="shared" si="188"/>
        <v>0.63900000000000001</v>
      </c>
    </row>
    <row r="3996" spans="1:12" x14ac:dyDescent="0.25">
      <c r="A3996" s="52" t="s">
        <v>4884</v>
      </c>
      <c r="B3996" s="52" t="s">
        <v>35</v>
      </c>
      <c r="C3996" s="52">
        <v>79</v>
      </c>
      <c r="D3996" s="52">
        <v>0.66700000000000004</v>
      </c>
      <c r="E3996" s="52">
        <v>0.64800000000000002</v>
      </c>
      <c r="F3996" s="52">
        <v>0.55800000000000005</v>
      </c>
      <c r="G3996" s="53">
        <v>11793.9</v>
      </c>
      <c r="H3996" s="52">
        <v>1</v>
      </c>
      <c r="I3996" t="str">
        <f t="shared" si="186"/>
        <v>Médio</v>
      </c>
      <c r="J3996" t="str">
        <f>VLOOKUP(B3996,'De-Para_Estado_Regiao'!$B:$C,2,0)</f>
        <v>Sudeste</v>
      </c>
      <c r="K3996" s="41">
        <f t="shared" si="187"/>
        <v>11793.9</v>
      </c>
      <c r="L3996" s="15">
        <f t="shared" si="188"/>
        <v>0.64800000000000002</v>
      </c>
    </row>
    <row r="3997" spans="1:12" x14ac:dyDescent="0.25">
      <c r="A3997" s="52" t="s">
        <v>3021</v>
      </c>
      <c r="B3997" s="52" t="s">
        <v>35</v>
      </c>
      <c r="C3997" s="52">
        <v>334</v>
      </c>
      <c r="D3997" s="52">
        <v>0.71</v>
      </c>
      <c r="E3997" s="52">
        <v>0.67100000000000004</v>
      </c>
      <c r="F3997" s="52">
        <v>0.63100000000000001</v>
      </c>
      <c r="G3997" s="53">
        <v>11783.72</v>
      </c>
      <c r="H3997" s="52">
        <v>3</v>
      </c>
      <c r="I3997" t="str">
        <f t="shared" si="186"/>
        <v>Alto</v>
      </c>
      <c r="J3997" t="str">
        <f>VLOOKUP(B3997,'De-Para_Estado_Regiao'!$B:$C,2,0)</f>
        <v>Sudeste</v>
      </c>
      <c r="K3997" s="41">
        <f t="shared" si="187"/>
        <v>11783.72</v>
      </c>
      <c r="L3997" s="15">
        <f t="shared" si="188"/>
        <v>0.67100000000000004</v>
      </c>
    </row>
    <row r="3998" spans="1:12" x14ac:dyDescent="0.25">
      <c r="A3998" s="52" t="s">
        <v>4446</v>
      </c>
      <c r="B3998" s="52" t="s">
        <v>35</v>
      </c>
      <c r="C3998" s="52">
        <v>117</v>
      </c>
      <c r="D3998" s="52">
        <v>0.65500000000000003</v>
      </c>
      <c r="E3998" s="52">
        <v>0.61199999999999999</v>
      </c>
      <c r="F3998" s="52">
        <v>0.54500000000000004</v>
      </c>
      <c r="G3998" s="53">
        <v>11777.19</v>
      </c>
      <c r="H3998" s="52">
        <v>4</v>
      </c>
      <c r="I3998" t="str">
        <f t="shared" si="186"/>
        <v>Médio</v>
      </c>
      <c r="J3998" t="str">
        <f>VLOOKUP(B3998,'De-Para_Estado_Regiao'!$B:$C,2,0)</f>
        <v>Sudeste</v>
      </c>
      <c r="K3998" s="41">
        <f t="shared" si="187"/>
        <v>11777.19</v>
      </c>
      <c r="L3998" s="15">
        <f t="shared" si="188"/>
        <v>0.61199999999999999</v>
      </c>
    </row>
    <row r="3999" spans="1:12" x14ac:dyDescent="0.25">
      <c r="A3999" s="52" t="s">
        <v>3887</v>
      </c>
      <c r="B3999" s="52" t="s">
        <v>35</v>
      </c>
      <c r="C3999" s="52">
        <v>109</v>
      </c>
      <c r="D3999" s="52">
        <v>0.61399999999999999</v>
      </c>
      <c r="E3999" s="52">
        <v>0.60299999999999998</v>
      </c>
      <c r="F3999" s="52">
        <v>0.48299999999999998</v>
      </c>
      <c r="G3999" s="53">
        <v>11774.48</v>
      </c>
      <c r="H3999" s="52">
        <v>2</v>
      </c>
      <c r="I3999" t="str">
        <f t="shared" si="186"/>
        <v>Médio</v>
      </c>
      <c r="J3999" t="str">
        <f>VLOOKUP(B3999,'De-Para_Estado_Regiao'!$B:$C,2,0)</f>
        <v>Sudeste</v>
      </c>
      <c r="K3999" s="41">
        <f t="shared" si="187"/>
        <v>11774.48</v>
      </c>
      <c r="L3999" s="15">
        <f t="shared" si="188"/>
        <v>0.60299999999999998</v>
      </c>
    </row>
    <row r="4000" spans="1:12" x14ac:dyDescent="0.25">
      <c r="A4000" s="52" t="s">
        <v>4775</v>
      </c>
      <c r="B4000" s="52" t="s">
        <v>35</v>
      </c>
      <c r="C4000" s="52">
        <v>110</v>
      </c>
      <c r="D4000" s="52">
        <v>0.69599999999999995</v>
      </c>
      <c r="E4000" s="52">
        <v>0.65100000000000002</v>
      </c>
      <c r="F4000" s="52">
        <v>0.61299999999999999</v>
      </c>
      <c r="G4000" s="53">
        <v>11771.18</v>
      </c>
      <c r="H4000" s="52">
        <v>3</v>
      </c>
      <c r="I4000" t="str">
        <f t="shared" si="186"/>
        <v>Médio</v>
      </c>
      <c r="J4000" t="str">
        <f>VLOOKUP(B4000,'De-Para_Estado_Regiao'!$B:$C,2,0)</f>
        <v>Sudeste</v>
      </c>
      <c r="K4000" s="41">
        <f t="shared" si="187"/>
        <v>11771.18</v>
      </c>
      <c r="L4000" s="15">
        <f t="shared" si="188"/>
        <v>0.65100000000000002</v>
      </c>
    </row>
    <row r="4001" spans="1:12" x14ac:dyDescent="0.25">
      <c r="A4001" s="50" t="s">
        <v>3074</v>
      </c>
      <c r="B4001" s="50" t="s">
        <v>78</v>
      </c>
      <c r="C4001" s="50">
        <v>251</v>
      </c>
      <c r="D4001" s="50">
        <v>0.67</v>
      </c>
      <c r="E4001" s="50">
        <v>0.65900000000000003</v>
      </c>
      <c r="F4001" s="50">
        <v>0.54900000000000004</v>
      </c>
      <c r="G4001" s="51">
        <v>11766.2</v>
      </c>
      <c r="H4001" s="50">
        <v>5</v>
      </c>
      <c r="I4001" t="str">
        <f t="shared" si="186"/>
        <v>Médio</v>
      </c>
      <c r="J4001" t="str">
        <f>VLOOKUP(B4001,'De-Para_Estado_Regiao'!$B:$C,2,0)</f>
        <v>Sudeste</v>
      </c>
      <c r="K4001" s="41">
        <f t="shared" si="187"/>
        <v>11766.2</v>
      </c>
      <c r="L4001" s="15">
        <f t="shared" si="188"/>
        <v>0.65900000000000003</v>
      </c>
    </row>
    <row r="4002" spans="1:12" x14ac:dyDescent="0.25">
      <c r="A4002" s="52" t="s">
        <v>3217</v>
      </c>
      <c r="B4002" s="52" t="s">
        <v>35</v>
      </c>
      <c r="C4002" s="52">
        <v>569</v>
      </c>
      <c r="D4002" s="52">
        <v>0.68</v>
      </c>
      <c r="E4002" s="52">
        <v>0.66300000000000003</v>
      </c>
      <c r="F4002" s="52">
        <v>0.56699999999999995</v>
      </c>
      <c r="G4002" s="53">
        <v>11752.52</v>
      </c>
      <c r="H4002" s="52">
        <v>9</v>
      </c>
      <c r="I4002" t="str">
        <f t="shared" si="186"/>
        <v>Médio</v>
      </c>
      <c r="J4002" t="str">
        <f>VLOOKUP(B4002,'De-Para_Estado_Regiao'!$B:$C,2,0)</f>
        <v>Sudeste</v>
      </c>
      <c r="K4002" s="41">
        <f t="shared" si="187"/>
        <v>11752.52</v>
      </c>
      <c r="L4002" s="15">
        <f t="shared" si="188"/>
        <v>0.66300000000000003</v>
      </c>
    </row>
    <row r="4003" spans="1:12" x14ac:dyDescent="0.25">
      <c r="A4003" s="50" t="s">
        <v>2918</v>
      </c>
      <c r="B4003" s="50" t="s">
        <v>27</v>
      </c>
      <c r="C4003" s="50">
        <v>543</v>
      </c>
      <c r="D4003" s="50">
        <v>0.69499999999999995</v>
      </c>
      <c r="E4003" s="50">
        <v>0.68600000000000005</v>
      </c>
      <c r="F4003" s="50">
        <v>0.59399999999999997</v>
      </c>
      <c r="G4003" s="51">
        <v>11717.73</v>
      </c>
      <c r="H4003" s="50">
        <v>3</v>
      </c>
      <c r="I4003" t="str">
        <f t="shared" si="186"/>
        <v>Médio</v>
      </c>
      <c r="J4003" t="str">
        <f>VLOOKUP(B4003,'De-Para_Estado_Regiao'!$B:$C,2,0)</f>
        <v>Sudeste</v>
      </c>
      <c r="K4003" s="41">
        <f t="shared" si="187"/>
        <v>11717.73</v>
      </c>
      <c r="L4003" s="15">
        <f t="shared" si="188"/>
        <v>0.68600000000000005</v>
      </c>
    </row>
    <row r="4004" spans="1:12" x14ac:dyDescent="0.25">
      <c r="A4004" s="52" t="s">
        <v>1944</v>
      </c>
      <c r="B4004" s="52" t="s">
        <v>35</v>
      </c>
      <c r="C4004" s="52">
        <v>173</v>
      </c>
      <c r="D4004" s="52">
        <v>0.66200000000000003</v>
      </c>
      <c r="E4004" s="52">
        <v>0.624</v>
      </c>
      <c r="F4004" s="52">
        <v>0.56799999999999995</v>
      </c>
      <c r="G4004" s="53">
        <v>11709.32</v>
      </c>
      <c r="H4004" s="52">
        <v>4</v>
      </c>
      <c r="I4004" t="str">
        <f t="shared" si="186"/>
        <v>Médio</v>
      </c>
      <c r="J4004" t="str">
        <f>VLOOKUP(B4004,'De-Para_Estado_Regiao'!$B:$C,2,0)</f>
        <v>Sudeste</v>
      </c>
      <c r="K4004" s="41">
        <f t="shared" si="187"/>
        <v>11709.32</v>
      </c>
      <c r="L4004" s="15">
        <f t="shared" si="188"/>
        <v>0.624</v>
      </c>
    </row>
    <row r="4005" spans="1:12" x14ac:dyDescent="0.25">
      <c r="A4005" s="50" t="s">
        <v>1591</v>
      </c>
      <c r="B4005" s="50" t="s">
        <v>35</v>
      </c>
      <c r="C4005" s="50">
        <v>696</v>
      </c>
      <c r="D4005" s="50">
        <v>0.66</v>
      </c>
      <c r="E4005" s="50">
        <v>0.64200000000000002</v>
      </c>
      <c r="F4005" s="50">
        <v>0.53500000000000003</v>
      </c>
      <c r="G4005" s="51">
        <v>11693.03</v>
      </c>
      <c r="H4005" s="50">
        <v>18</v>
      </c>
      <c r="I4005" t="str">
        <f t="shared" si="186"/>
        <v>Médio</v>
      </c>
      <c r="J4005" t="str">
        <f>VLOOKUP(B4005,'De-Para_Estado_Regiao'!$B:$C,2,0)</f>
        <v>Sudeste</v>
      </c>
      <c r="K4005" s="41">
        <f t="shared" si="187"/>
        <v>11693.03</v>
      </c>
      <c r="L4005" s="15">
        <f t="shared" si="188"/>
        <v>0.64200000000000002</v>
      </c>
    </row>
    <row r="4006" spans="1:12" x14ac:dyDescent="0.25">
      <c r="A4006" s="52" t="s">
        <v>3000</v>
      </c>
      <c r="B4006" s="52" t="s">
        <v>27</v>
      </c>
      <c r="C4006" s="52">
        <v>374</v>
      </c>
      <c r="D4006" s="52">
        <v>0.7</v>
      </c>
      <c r="E4006" s="52">
        <v>0.66300000000000003</v>
      </c>
      <c r="F4006" s="52">
        <v>0.65500000000000003</v>
      </c>
      <c r="G4006" s="53">
        <v>11689.99</v>
      </c>
      <c r="H4006" s="52">
        <v>2</v>
      </c>
      <c r="I4006" t="str">
        <f t="shared" si="186"/>
        <v>Alto</v>
      </c>
      <c r="J4006" t="str">
        <f>VLOOKUP(B4006,'De-Para_Estado_Regiao'!$B:$C,2,0)</f>
        <v>Sudeste</v>
      </c>
      <c r="K4006" s="41">
        <f t="shared" si="187"/>
        <v>11689.99</v>
      </c>
      <c r="L4006" s="15">
        <f t="shared" si="188"/>
        <v>0.66300000000000003</v>
      </c>
    </row>
    <row r="4007" spans="1:12" x14ac:dyDescent="0.25">
      <c r="A4007" s="50" t="s">
        <v>4284</v>
      </c>
      <c r="B4007" s="50" t="s">
        <v>35</v>
      </c>
      <c r="C4007" s="50">
        <v>165</v>
      </c>
      <c r="D4007" s="50">
        <v>0.65</v>
      </c>
      <c r="E4007" s="50">
        <v>0.65300000000000002</v>
      </c>
      <c r="F4007" s="50">
        <v>0.51800000000000002</v>
      </c>
      <c r="G4007" s="51">
        <v>11675.65</v>
      </c>
      <c r="H4007" s="50">
        <v>2</v>
      </c>
      <c r="I4007" t="str">
        <f t="shared" si="186"/>
        <v>Médio</v>
      </c>
      <c r="J4007" t="str">
        <f>VLOOKUP(B4007,'De-Para_Estado_Regiao'!$B:$C,2,0)</f>
        <v>Sudeste</v>
      </c>
      <c r="K4007" s="41">
        <f t="shared" si="187"/>
        <v>11675.65</v>
      </c>
      <c r="L4007" s="15">
        <f t="shared" si="188"/>
        <v>0.65300000000000002</v>
      </c>
    </row>
    <row r="4008" spans="1:12" x14ac:dyDescent="0.25">
      <c r="A4008" s="50" t="s">
        <v>546</v>
      </c>
      <c r="B4008" s="50" t="s">
        <v>27</v>
      </c>
      <c r="C4008" s="50">
        <v>567</v>
      </c>
      <c r="D4008" s="50">
        <v>0.73199999999999998</v>
      </c>
      <c r="E4008" s="50">
        <v>0.68700000000000006</v>
      </c>
      <c r="F4008" s="50">
        <v>0.69</v>
      </c>
      <c r="G4008" s="51">
        <v>11669.96</v>
      </c>
      <c r="H4008" s="50">
        <v>12</v>
      </c>
      <c r="I4008" t="str">
        <f t="shared" si="186"/>
        <v>Alto</v>
      </c>
      <c r="J4008" t="str">
        <f>VLOOKUP(B4008,'De-Para_Estado_Regiao'!$B:$C,2,0)</f>
        <v>Sudeste</v>
      </c>
      <c r="K4008" s="41">
        <f t="shared" si="187"/>
        <v>11669.96</v>
      </c>
      <c r="L4008" s="15">
        <f t="shared" si="188"/>
        <v>0.68700000000000006</v>
      </c>
    </row>
    <row r="4009" spans="1:12" x14ac:dyDescent="0.25">
      <c r="A4009" s="50" t="s">
        <v>2906</v>
      </c>
      <c r="B4009" s="50" t="s">
        <v>78</v>
      </c>
      <c r="C4009" s="50">
        <v>138</v>
      </c>
      <c r="D4009" s="50">
        <v>0.66</v>
      </c>
      <c r="E4009" s="50">
        <v>0.63300000000000001</v>
      </c>
      <c r="F4009" s="50">
        <v>0.55000000000000004</v>
      </c>
      <c r="G4009" s="51">
        <v>11655.36</v>
      </c>
      <c r="H4009" s="50">
        <v>12</v>
      </c>
      <c r="I4009" t="str">
        <f t="shared" si="186"/>
        <v>Médio</v>
      </c>
      <c r="J4009" t="str">
        <f>VLOOKUP(B4009,'De-Para_Estado_Regiao'!$B:$C,2,0)</f>
        <v>Sudeste</v>
      </c>
      <c r="K4009" s="41">
        <f t="shared" si="187"/>
        <v>11655.36</v>
      </c>
      <c r="L4009" s="15">
        <f t="shared" si="188"/>
        <v>0.63300000000000001</v>
      </c>
    </row>
    <row r="4010" spans="1:12" x14ac:dyDescent="0.25">
      <c r="A4010" s="50" t="s">
        <v>4158</v>
      </c>
      <c r="B4010" s="50" t="s">
        <v>35</v>
      </c>
      <c r="C4010" s="50">
        <v>148</v>
      </c>
      <c r="D4010" s="50">
        <v>0.60299999999999998</v>
      </c>
      <c r="E4010" s="50">
        <v>0.58099999999999996</v>
      </c>
      <c r="F4010" s="50">
        <v>0.47099999999999997</v>
      </c>
      <c r="G4010" s="51">
        <v>11654.11</v>
      </c>
      <c r="H4010" s="50">
        <v>4</v>
      </c>
      <c r="I4010" t="str">
        <f t="shared" si="186"/>
        <v>Médio</v>
      </c>
      <c r="J4010" t="str">
        <f>VLOOKUP(B4010,'De-Para_Estado_Regiao'!$B:$C,2,0)</f>
        <v>Sudeste</v>
      </c>
      <c r="K4010" s="41">
        <f t="shared" si="187"/>
        <v>11654.11</v>
      </c>
      <c r="L4010" s="15">
        <f t="shared" si="188"/>
        <v>0.58099999999999996</v>
      </c>
    </row>
    <row r="4011" spans="1:12" x14ac:dyDescent="0.25">
      <c r="A4011" s="52" t="s">
        <v>2783</v>
      </c>
      <c r="B4011" s="52" t="s">
        <v>35</v>
      </c>
      <c r="C4011" s="52">
        <v>349</v>
      </c>
      <c r="D4011" s="52">
        <v>0.69</v>
      </c>
      <c r="E4011" s="52">
        <v>0.69699999999999995</v>
      </c>
      <c r="F4011" s="52">
        <v>0.56599999999999995</v>
      </c>
      <c r="G4011" s="53">
        <v>11641.34</v>
      </c>
      <c r="H4011" s="52">
        <v>5</v>
      </c>
      <c r="I4011" t="str">
        <f t="shared" si="186"/>
        <v>Médio</v>
      </c>
      <c r="J4011" t="str">
        <f>VLOOKUP(B4011,'De-Para_Estado_Regiao'!$B:$C,2,0)</f>
        <v>Sudeste</v>
      </c>
      <c r="K4011" s="41">
        <f t="shared" si="187"/>
        <v>11641.34</v>
      </c>
      <c r="L4011" s="15">
        <f t="shared" si="188"/>
        <v>0.69699999999999995</v>
      </c>
    </row>
    <row r="4012" spans="1:12" x14ac:dyDescent="0.25">
      <c r="A4012" s="50" t="s">
        <v>5209</v>
      </c>
      <c r="B4012" s="50" t="s">
        <v>27</v>
      </c>
      <c r="C4012" s="50">
        <v>132</v>
      </c>
      <c r="D4012" s="50">
        <v>0.69299999999999995</v>
      </c>
      <c r="E4012" s="50">
        <v>0.68600000000000005</v>
      </c>
      <c r="F4012" s="50">
        <v>0.60899999999999999</v>
      </c>
      <c r="G4012" s="51">
        <v>11629.45</v>
      </c>
      <c r="H4012" s="50">
        <v>2</v>
      </c>
      <c r="I4012" t="str">
        <f t="shared" si="186"/>
        <v>Médio</v>
      </c>
      <c r="J4012" t="str">
        <f>VLOOKUP(B4012,'De-Para_Estado_Regiao'!$B:$C,2,0)</f>
        <v>Sudeste</v>
      </c>
      <c r="K4012" s="41">
        <f t="shared" si="187"/>
        <v>11629.45</v>
      </c>
      <c r="L4012" s="15">
        <f t="shared" si="188"/>
        <v>0.68600000000000005</v>
      </c>
    </row>
    <row r="4013" spans="1:12" x14ac:dyDescent="0.25">
      <c r="A4013" s="50" t="s">
        <v>4596</v>
      </c>
      <c r="B4013" s="50" t="s">
        <v>35</v>
      </c>
      <c r="C4013" s="50">
        <v>117</v>
      </c>
      <c r="D4013" s="50">
        <v>0.67</v>
      </c>
      <c r="E4013" s="50">
        <v>0.66</v>
      </c>
      <c r="F4013" s="50">
        <v>0.54500000000000004</v>
      </c>
      <c r="G4013" s="51">
        <v>11615.31</v>
      </c>
      <c r="H4013" s="50">
        <v>0</v>
      </c>
      <c r="I4013" t="str">
        <f t="shared" si="186"/>
        <v>Médio</v>
      </c>
      <c r="J4013" t="str">
        <f>VLOOKUP(B4013,'De-Para_Estado_Regiao'!$B:$C,2,0)</f>
        <v>Sudeste</v>
      </c>
      <c r="K4013" s="41">
        <f t="shared" si="187"/>
        <v>11615.31</v>
      </c>
      <c r="L4013" s="15">
        <f t="shared" si="188"/>
        <v>0.66</v>
      </c>
    </row>
    <row r="4014" spans="1:12" x14ac:dyDescent="0.25">
      <c r="A4014" s="52" t="s">
        <v>3263</v>
      </c>
      <c r="B4014" s="52" t="s">
        <v>35</v>
      </c>
      <c r="C4014" s="52">
        <v>256</v>
      </c>
      <c r="D4014" s="52">
        <v>0.66500000000000004</v>
      </c>
      <c r="E4014" s="52">
        <v>0.66300000000000003</v>
      </c>
      <c r="F4014" s="52">
        <v>0.54</v>
      </c>
      <c r="G4014" s="53">
        <v>11609.55</v>
      </c>
      <c r="H4014" s="52">
        <v>1</v>
      </c>
      <c r="I4014" t="str">
        <f t="shared" si="186"/>
        <v>Médio</v>
      </c>
      <c r="J4014" t="str">
        <f>VLOOKUP(B4014,'De-Para_Estado_Regiao'!$B:$C,2,0)</f>
        <v>Sudeste</v>
      </c>
      <c r="K4014" s="41">
        <f t="shared" si="187"/>
        <v>11609.55</v>
      </c>
      <c r="L4014" s="15">
        <f t="shared" si="188"/>
        <v>0.66300000000000003</v>
      </c>
    </row>
    <row r="4015" spans="1:12" x14ac:dyDescent="0.25">
      <c r="A4015" s="52" t="s">
        <v>4766</v>
      </c>
      <c r="B4015" s="52" t="s">
        <v>35</v>
      </c>
      <c r="C4015" s="52">
        <v>114</v>
      </c>
      <c r="D4015" s="52">
        <v>0.63200000000000001</v>
      </c>
      <c r="E4015" s="52">
        <v>0.59599999999999997</v>
      </c>
      <c r="F4015" s="52">
        <v>0.52500000000000002</v>
      </c>
      <c r="G4015" s="53">
        <v>11604.25</v>
      </c>
      <c r="H4015" s="52">
        <v>0</v>
      </c>
      <c r="I4015" t="str">
        <f t="shared" si="186"/>
        <v>Médio</v>
      </c>
      <c r="J4015" t="str">
        <f>VLOOKUP(B4015,'De-Para_Estado_Regiao'!$B:$C,2,0)</f>
        <v>Sudeste</v>
      </c>
      <c r="K4015" s="41">
        <f t="shared" si="187"/>
        <v>11604.25</v>
      </c>
      <c r="L4015" s="15">
        <f t="shared" si="188"/>
        <v>0.59599999999999997</v>
      </c>
    </row>
    <row r="4016" spans="1:12" x14ac:dyDescent="0.25">
      <c r="A4016" s="50" t="s">
        <v>4475</v>
      </c>
      <c r="B4016" s="50" t="s">
        <v>27</v>
      </c>
      <c r="C4016" s="50">
        <v>148</v>
      </c>
      <c r="D4016" s="50">
        <v>0.68400000000000005</v>
      </c>
      <c r="E4016" s="50">
        <v>0.66600000000000004</v>
      </c>
      <c r="F4016" s="50">
        <v>0.59099999999999997</v>
      </c>
      <c r="G4016" s="51">
        <v>11594.27</v>
      </c>
      <c r="H4016" s="50">
        <v>5</v>
      </c>
      <c r="I4016" t="str">
        <f t="shared" si="186"/>
        <v>Médio</v>
      </c>
      <c r="J4016" t="str">
        <f>VLOOKUP(B4016,'De-Para_Estado_Regiao'!$B:$C,2,0)</f>
        <v>Sudeste</v>
      </c>
      <c r="K4016" s="41">
        <f t="shared" si="187"/>
        <v>11594.27</v>
      </c>
      <c r="L4016" s="15">
        <f t="shared" si="188"/>
        <v>0.66600000000000004</v>
      </c>
    </row>
    <row r="4017" spans="1:12" x14ac:dyDescent="0.25">
      <c r="A4017" s="52" t="s">
        <v>4936</v>
      </c>
      <c r="B4017" s="52" t="s">
        <v>35</v>
      </c>
      <c r="C4017" s="52">
        <v>101</v>
      </c>
      <c r="D4017" s="52">
        <v>0.67400000000000004</v>
      </c>
      <c r="E4017" s="52">
        <v>0.68899999999999995</v>
      </c>
      <c r="F4017" s="52">
        <v>0.53400000000000003</v>
      </c>
      <c r="G4017" s="53">
        <v>11587.01</v>
      </c>
      <c r="H4017" s="52">
        <v>0</v>
      </c>
      <c r="I4017" t="str">
        <f t="shared" si="186"/>
        <v>Médio</v>
      </c>
      <c r="J4017" t="str">
        <f>VLOOKUP(B4017,'De-Para_Estado_Regiao'!$B:$C,2,0)</f>
        <v>Sudeste</v>
      </c>
      <c r="K4017" s="41">
        <f t="shared" si="187"/>
        <v>11587.01</v>
      </c>
      <c r="L4017" s="15">
        <f t="shared" si="188"/>
        <v>0.68899999999999995</v>
      </c>
    </row>
    <row r="4018" spans="1:12" x14ac:dyDescent="0.25">
      <c r="A4018" s="52" t="s">
        <v>2257</v>
      </c>
      <c r="B4018" s="52" t="s">
        <v>35</v>
      </c>
      <c r="C4018" s="52">
        <v>176</v>
      </c>
      <c r="D4018" s="52">
        <v>0.628</v>
      </c>
      <c r="E4018" s="52">
        <v>0.61699999999999999</v>
      </c>
      <c r="F4018" s="52">
        <v>0.49299999999999999</v>
      </c>
      <c r="G4018" s="53">
        <v>11566.8</v>
      </c>
      <c r="H4018" s="52">
        <v>8</v>
      </c>
      <c r="I4018" t="str">
        <f t="shared" si="186"/>
        <v>Médio</v>
      </c>
      <c r="J4018" t="str">
        <f>VLOOKUP(B4018,'De-Para_Estado_Regiao'!$B:$C,2,0)</f>
        <v>Sudeste</v>
      </c>
      <c r="K4018" s="41">
        <f t="shared" si="187"/>
        <v>11566.8</v>
      </c>
      <c r="L4018" s="15">
        <f t="shared" si="188"/>
        <v>0.61699999999999999</v>
      </c>
    </row>
    <row r="4019" spans="1:12" x14ac:dyDescent="0.25">
      <c r="A4019" s="52" t="s">
        <v>2072</v>
      </c>
      <c r="B4019" s="52" t="s">
        <v>35</v>
      </c>
      <c r="C4019" s="52">
        <v>979</v>
      </c>
      <c r="D4019" s="52">
        <v>0.66200000000000003</v>
      </c>
      <c r="E4019" s="52">
        <v>0.64600000000000002</v>
      </c>
      <c r="F4019" s="52">
        <v>0.53700000000000003</v>
      </c>
      <c r="G4019" s="53">
        <v>11562.24</v>
      </c>
      <c r="H4019" s="52">
        <v>23</v>
      </c>
      <c r="I4019" t="str">
        <f t="shared" si="186"/>
        <v>Médio</v>
      </c>
      <c r="J4019" t="str">
        <f>VLOOKUP(B4019,'De-Para_Estado_Regiao'!$B:$C,2,0)</f>
        <v>Sudeste</v>
      </c>
      <c r="K4019" s="41">
        <f t="shared" si="187"/>
        <v>11562.24</v>
      </c>
      <c r="L4019" s="15">
        <f t="shared" si="188"/>
        <v>0.64600000000000002</v>
      </c>
    </row>
    <row r="4020" spans="1:12" x14ac:dyDescent="0.25">
      <c r="A4020" s="50" t="s">
        <v>5118</v>
      </c>
      <c r="B4020" s="50" t="s">
        <v>35</v>
      </c>
      <c r="C4020" s="50">
        <v>252</v>
      </c>
      <c r="D4020" s="50">
        <v>0.61299999999999999</v>
      </c>
      <c r="E4020" s="50">
        <v>0.627</v>
      </c>
      <c r="F4020" s="50">
        <v>0.46400000000000002</v>
      </c>
      <c r="G4020" s="51">
        <v>11562.09</v>
      </c>
      <c r="H4020" s="50">
        <v>1</v>
      </c>
      <c r="I4020" t="str">
        <f t="shared" si="186"/>
        <v>Médio</v>
      </c>
      <c r="J4020" t="str">
        <f>VLOOKUP(B4020,'De-Para_Estado_Regiao'!$B:$C,2,0)</f>
        <v>Sudeste</v>
      </c>
      <c r="K4020" s="41">
        <f t="shared" si="187"/>
        <v>11562.09</v>
      </c>
      <c r="L4020" s="15">
        <f t="shared" si="188"/>
        <v>0.627</v>
      </c>
    </row>
    <row r="4021" spans="1:12" x14ac:dyDescent="0.25">
      <c r="A4021" s="52" t="s">
        <v>4763</v>
      </c>
      <c r="B4021" s="52" t="s">
        <v>35</v>
      </c>
      <c r="C4021" s="52">
        <v>68</v>
      </c>
      <c r="D4021" s="52">
        <v>0.63100000000000001</v>
      </c>
      <c r="E4021" s="52">
        <v>0.61799999999999999</v>
      </c>
      <c r="F4021" s="52">
        <v>0.503</v>
      </c>
      <c r="G4021" s="53">
        <v>11549.4</v>
      </c>
      <c r="H4021" s="52">
        <v>1</v>
      </c>
      <c r="I4021" t="str">
        <f t="shared" si="186"/>
        <v>Médio</v>
      </c>
      <c r="J4021" t="str">
        <f>VLOOKUP(B4021,'De-Para_Estado_Regiao'!$B:$C,2,0)</f>
        <v>Sudeste</v>
      </c>
      <c r="K4021" s="41">
        <f t="shared" si="187"/>
        <v>11549.4</v>
      </c>
      <c r="L4021" s="15">
        <f t="shared" si="188"/>
        <v>0.61799999999999999</v>
      </c>
    </row>
    <row r="4022" spans="1:12" x14ac:dyDescent="0.25">
      <c r="A4022" s="50" t="s">
        <v>4167</v>
      </c>
      <c r="B4022" s="50" t="s">
        <v>35</v>
      </c>
      <c r="C4022" s="50">
        <v>234</v>
      </c>
      <c r="D4022" s="50">
        <v>0.69</v>
      </c>
      <c r="E4022" s="50">
        <v>0.68100000000000005</v>
      </c>
      <c r="F4022" s="50">
        <v>0.60799999999999998</v>
      </c>
      <c r="G4022" s="51">
        <v>11527.88</v>
      </c>
      <c r="H4022" s="50">
        <v>1</v>
      </c>
      <c r="I4022" t="str">
        <f t="shared" si="186"/>
        <v>Médio</v>
      </c>
      <c r="J4022" t="str">
        <f>VLOOKUP(B4022,'De-Para_Estado_Regiao'!$B:$C,2,0)</f>
        <v>Sudeste</v>
      </c>
      <c r="K4022" s="41">
        <f t="shared" si="187"/>
        <v>11527.88</v>
      </c>
      <c r="L4022" s="15">
        <f t="shared" si="188"/>
        <v>0.68100000000000005</v>
      </c>
    </row>
    <row r="4023" spans="1:12" x14ac:dyDescent="0.25">
      <c r="A4023" s="50" t="s">
        <v>5089</v>
      </c>
      <c r="B4023" s="50" t="s">
        <v>35</v>
      </c>
      <c r="C4023" s="50">
        <v>216</v>
      </c>
      <c r="D4023" s="50">
        <v>0.66400000000000003</v>
      </c>
      <c r="E4023" s="50">
        <v>0.625</v>
      </c>
      <c r="F4023" s="50">
        <v>0.57899999999999996</v>
      </c>
      <c r="G4023" s="51">
        <v>11512.13</v>
      </c>
      <c r="H4023" s="50">
        <v>9</v>
      </c>
      <c r="I4023" t="str">
        <f t="shared" si="186"/>
        <v>Médio</v>
      </c>
      <c r="J4023" t="str">
        <f>VLOOKUP(B4023,'De-Para_Estado_Regiao'!$B:$C,2,0)</f>
        <v>Sudeste</v>
      </c>
      <c r="K4023" s="41">
        <f t="shared" si="187"/>
        <v>11512.13</v>
      </c>
      <c r="L4023" s="15">
        <f t="shared" si="188"/>
        <v>0.625</v>
      </c>
    </row>
    <row r="4024" spans="1:12" x14ac:dyDescent="0.25">
      <c r="A4024" s="50" t="s">
        <v>914</v>
      </c>
      <c r="B4024" s="50" t="s">
        <v>27</v>
      </c>
      <c r="C4024" s="50">
        <v>481</v>
      </c>
      <c r="D4024" s="50">
        <v>0.73699999999999999</v>
      </c>
      <c r="E4024" s="50">
        <v>0.69599999999999995</v>
      </c>
      <c r="F4024" s="50">
        <v>0.70299999999999996</v>
      </c>
      <c r="G4024" s="51">
        <v>11491.33</v>
      </c>
      <c r="H4024" s="50">
        <v>4</v>
      </c>
      <c r="I4024" t="str">
        <f t="shared" si="186"/>
        <v>Alto</v>
      </c>
      <c r="J4024" t="str">
        <f>VLOOKUP(B4024,'De-Para_Estado_Regiao'!$B:$C,2,0)</f>
        <v>Sudeste</v>
      </c>
      <c r="K4024" s="41">
        <f t="shared" si="187"/>
        <v>11491.33</v>
      </c>
      <c r="L4024" s="15">
        <f t="shared" si="188"/>
        <v>0.69599999999999995</v>
      </c>
    </row>
    <row r="4025" spans="1:12" x14ac:dyDescent="0.25">
      <c r="A4025" s="50" t="s">
        <v>4515</v>
      </c>
      <c r="B4025" s="50" t="s">
        <v>35</v>
      </c>
      <c r="C4025" s="50">
        <v>124</v>
      </c>
      <c r="D4025" s="50">
        <v>0.68500000000000005</v>
      </c>
      <c r="E4025" s="50">
        <v>0.66800000000000004</v>
      </c>
      <c r="F4025" s="50">
        <v>0.59</v>
      </c>
      <c r="G4025" s="51">
        <v>11490.41</v>
      </c>
      <c r="H4025" s="50">
        <v>1</v>
      </c>
      <c r="I4025" t="str">
        <f t="shared" si="186"/>
        <v>Médio</v>
      </c>
      <c r="J4025" t="str">
        <f>VLOOKUP(B4025,'De-Para_Estado_Regiao'!$B:$C,2,0)</f>
        <v>Sudeste</v>
      </c>
      <c r="K4025" s="41">
        <f t="shared" si="187"/>
        <v>11490.41</v>
      </c>
      <c r="L4025" s="15">
        <f t="shared" si="188"/>
        <v>0.66800000000000004</v>
      </c>
    </row>
    <row r="4026" spans="1:12" x14ac:dyDescent="0.25">
      <c r="A4026" s="50" t="s">
        <v>3792</v>
      </c>
      <c r="B4026" s="50" t="s">
        <v>35</v>
      </c>
      <c r="C4026" s="50">
        <v>243</v>
      </c>
      <c r="D4026" s="50">
        <v>0.621</v>
      </c>
      <c r="E4026" s="50">
        <v>0.622</v>
      </c>
      <c r="F4026" s="50">
        <v>0.47499999999999998</v>
      </c>
      <c r="G4026" s="51">
        <v>11480.6</v>
      </c>
      <c r="H4026" s="50">
        <v>1</v>
      </c>
      <c r="I4026" t="str">
        <f t="shared" si="186"/>
        <v>Médio</v>
      </c>
      <c r="J4026" t="str">
        <f>VLOOKUP(B4026,'De-Para_Estado_Regiao'!$B:$C,2,0)</f>
        <v>Sudeste</v>
      </c>
      <c r="K4026" s="41">
        <f t="shared" si="187"/>
        <v>11480.6</v>
      </c>
      <c r="L4026" s="15">
        <f t="shared" si="188"/>
        <v>0.622</v>
      </c>
    </row>
    <row r="4027" spans="1:12" x14ac:dyDescent="0.25">
      <c r="A4027" s="52" t="s">
        <v>1411</v>
      </c>
      <c r="B4027" s="52" t="s">
        <v>27</v>
      </c>
      <c r="C4027" s="52">
        <v>1212</v>
      </c>
      <c r="D4027" s="52">
        <v>0.72699999999999998</v>
      </c>
      <c r="E4027" s="52">
        <v>0.69099999999999995</v>
      </c>
      <c r="F4027" s="52">
        <v>0.66400000000000003</v>
      </c>
      <c r="G4027" s="53">
        <v>11474.74</v>
      </c>
      <c r="H4027" s="52">
        <v>19</v>
      </c>
      <c r="I4027" t="str">
        <f t="shared" si="186"/>
        <v>Alto</v>
      </c>
      <c r="J4027" t="str">
        <f>VLOOKUP(B4027,'De-Para_Estado_Regiao'!$B:$C,2,0)</f>
        <v>Sudeste</v>
      </c>
      <c r="K4027" s="41">
        <f t="shared" si="187"/>
        <v>11474.74</v>
      </c>
      <c r="L4027" s="15">
        <f t="shared" si="188"/>
        <v>0.69099999999999995</v>
      </c>
    </row>
    <row r="4028" spans="1:12" x14ac:dyDescent="0.25">
      <c r="A4028" s="52" t="s">
        <v>1607</v>
      </c>
      <c r="B4028" s="52" t="s">
        <v>35</v>
      </c>
      <c r="C4028" s="52">
        <v>822</v>
      </c>
      <c r="D4028" s="52">
        <v>0.64500000000000002</v>
      </c>
      <c r="E4028" s="52">
        <v>0.624</v>
      </c>
      <c r="F4028" s="52">
        <v>0.53100000000000003</v>
      </c>
      <c r="G4028" s="53">
        <v>11470.47</v>
      </c>
      <c r="H4028" s="52">
        <v>11</v>
      </c>
      <c r="I4028" t="str">
        <f t="shared" si="186"/>
        <v>Médio</v>
      </c>
      <c r="J4028" t="str">
        <f>VLOOKUP(B4028,'De-Para_Estado_Regiao'!$B:$C,2,0)</f>
        <v>Sudeste</v>
      </c>
      <c r="K4028" s="41">
        <f t="shared" si="187"/>
        <v>11470.47</v>
      </c>
      <c r="L4028" s="15">
        <f t="shared" si="188"/>
        <v>0.624</v>
      </c>
    </row>
    <row r="4029" spans="1:12" x14ac:dyDescent="0.25">
      <c r="A4029" s="50" t="s">
        <v>4559</v>
      </c>
      <c r="B4029" s="50" t="s">
        <v>35</v>
      </c>
      <c r="C4029" s="50">
        <v>149</v>
      </c>
      <c r="D4029" s="50">
        <v>0.69</v>
      </c>
      <c r="E4029" s="50">
        <v>0.64300000000000002</v>
      </c>
      <c r="F4029" s="50">
        <v>0.65500000000000003</v>
      </c>
      <c r="G4029" s="51">
        <v>11465.35</v>
      </c>
      <c r="H4029" s="50">
        <v>1</v>
      </c>
      <c r="I4029" t="str">
        <f t="shared" si="186"/>
        <v>Médio</v>
      </c>
      <c r="J4029" t="str">
        <f>VLOOKUP(B4029,'De-Para_Estado_Regiao'!$B:$C,2,0)</f>
        <v>Sudeste</v>
      </c>
      <c r="K4029" s="41">
        <f t="shared" si="187"/>
        <v>11465.35</v>
      </c>
      <c r="L4029" s="15">
        <f t="shared" si="188"/>
        <v>0.64300000000000002</v>
      </c>
    </row>
    <row r="4030" spans="1:12" x14ac:dyDescent="0.25">
      <c r="A4030" s="52" t="s">
        <v>4270</v>
      </c>
      <c r="B4030" s="52" t="s">
        <v>35</v>
      </c>
      <c r="C4030" s="52">
        <v>180</v>
      </c>
      <c r="D4030" s="52">
        <v>0.65700000000000003</v>
      </c>
      <c r="E4030" s="52">
        <v>0.60599999999999998</v>
      </c>
      <c r="F4030" s="52">
        <v>0.56000000000000005</v>
      </c>
      <c r="G4030" s="53">
        <v>11465.12</v>
      </c>
      <c r="H4030" s="52">
        <v>3</v>
      </c>
      <c r="I4030" t="str">
        <f t="shared" si="186"/>
        <v>Médio</v>
      </c>
      <c r="J4030" t="str">
        <f>VLOOKUP(B4030,'De-Para_Estado_Regiao'!$B:$C,2,0)</f>
        <v>Sudeste</v>
      </c>
      <c r="K4030" s="41">
        <f t="shared" si="187"/>
        <v>11465.12</v>
      </c>
      <c r="L4030" s="15">
        <f t="shared" si="188"/>
        <v>0.60599999999999998</v>
      </c>
    </row>
    <row r="4031" spans="1:12" x14ac:dyDescent="0.25">
      <c r="A4031" s="50" t="s">
        <v>3979</v>
      </c>
      <c r="B4031" s="50" t="s">
        <v>35</v>
      </c>
      <c r="C4031" s="50">
        <v>323</v>
      </c>
      <c r="D4031" s="50">
        <v>0.65</v>
      </c>
      <c r="E4031" s="50">
        <v>0.59299999999999997</v>
      </c>
      <c r="F4031" s="50">
        <v>0.55500000000000005</v>
      </c>
      <c r="G4031" s="51">
        <v>11462.12</v>
      </c>
      <c r="H4031" s="50">
        <v>3</v>
      </c>
      <c r="I4031" t="str">
        <f t="shared" si="186"/>
        <v>Médio</v>
      </c>
      <c r="J4031" t="str">
        <f>VLOOKUP(B4031,'De-Para_Estado_Regiao'!$B:$C,2,0)</f>
        <v>Sudeste</v>
      </c>
      <c r="K4031" s="41">
        <f t="shared" si="187"/>
        <v>11462.12</v>
      </c>
      <c r="L4031" s="15">
        <f t="shared" si="188"/>
        <v>0.59299999999999997</v>
      </c>
    </row>
    <row r="4032" spans="1:12" x14ac:dyDescent="0.25">
      <c r="A4032" s="50" t="s">
        <v>4856</v>
      </c>
      <c r="B4032" s="50" t="s">
        <v>35</v>
      </c>
      <c r="C4032" s="50">
        <v>64</v>
      </c>
      <c r="D4032" s="50">
        <v>0.66400000000000003</v>
      </c>
      <c r="E4032" s="50">
        <v>0.64400000000000002</v>
      </c>
      <c r="F4032" s="50">
        <v>0.56699999999999995</v>
      </c>
      <c r="G4032" s="51">
        <v>11432.05</v>
      </c>
      <c r="H4032" s="50">
        <v>3</v>
      </c>
      <c r="I4032" t="str">
        <f t="shared" si="186"/>
        <v>Médio</v>
      </c>
      <c r="J4032" t="str">
        <f>VLOOKUP(B4032,'De-Para_Estado_Regiao'!$B:$C,2,0)</f>
        <v>Sudeste</v>
      </c>
      <c r="K4032" s="41">
        <f t="shared" si="187"/>
        <v>11432.05</v>
      </c>
      <c r="L4032" s="15">
        <f t="shared" si="188"/>
        <v>0.64400000000000002</v>
      </c>
    </row>
    <row r="4033" spans="1:12" x14ac:dyDescent="0.25">
      <c r="A4033" s="52" t="s">
        <v>3827</v>
      </c>
      <c r="B4033" s="52" t="s">
        <v>35</v>
      </c>
      <c r="C4033" s="52">
        <v>258</v>
      </c>
      <c r="D4033" s="52">
        <v>0.72</v>
      </c>
      <c r="E4033" s="52">
        <v>0.67200000000000004</v>
      </c>
      <c r="F4033" s="52">
        <v>0.65100000000000002</v>
      </c>
      <c r="G4033" s="53">
        <v>11429.06</v>
      </c>
      <c r="H4033" s="52">
        <v>9</v>
      </c>
      <c r="I4033" t="str">
        <f t="shared" si="186"/>
        <v>Alto</v>
      </c>
      <c r="J4033" t="str">
        <f>VLOOKUP(B4033,'De-Para_Estado_Regiao'!$B:$C,2,0)</f>
        <v>Sudeste</v>
      </c>
      <c r="K4033" s="41">
        <f t="shared" si="187"/>
        <v>11429.06</v>
      </c>
      <c r="L4033" s="15">
        <f t="shared" si="188"/>
        <v>0.67200000000000004</v>
      </c>
    </row>
    <row r="4034" spans="1:12" x14ac:dyDescent="0.25">
      <c r="A4034" s="50" t="s">
        <v>1524</v>
      </c>
      <c r="B4034" s="50" t="s">
        <v>35</v>
      </c>
      <c r="C4034" s="50">
        <v>360</v>
      </c>
      <c r="D4034" s="50">
        <v>0.68</v>
      </c>
      <c r="E4034" s="50">
        <v>0.622</v>
      </c>
      <c r="F4034" s="50">
        <v>0.60899999999999999</v>
      </c>
      <c r="G4034" s="51">
        <v>11423.92</v>
      </c>
      <c r="H4034" s="50">
        <v>6</v>
      </c>
      <c r="I4034" t="str">
        <f t="shared" ref="I4034:I4097" si="189">IF(D4034&lt;0.55,"Baixo",IF(D4034&lt;0.7,"Médio",IF(D4034&lt;0.8,"Alto","Muito Alto")))</f>
        <v>Médio</v>
      </c>
      <c r="J4034" t="str">
        <f>VLOOKUP(B4034,'De-Para_Estado_Regiao'!$B:$C,2,0)</f>
        <v>Sudeste</v>
      </c>
      <c r="K4034" s="41">
        <f t="shared" si="187"/>
        <v>11423.92</v>
      </c>
      <c r="L4034" s="15">
        <f t="shared" si="188"/>
        <v>0.622</v>
      </c>
    </row>
    <row r="4035" spans="1:12" x14ac:dyDescent="0.25">
      <c r="A4035" s="52" t="s">
        <v>1042</v>
      </c>
      <c r="B4035" s="52" t="s">
        <v>35</v>
      </c>
      <c r="C4035" s="52">
        <v>1838</v>
      </c>
      <c r="D4035" s="52">
        <v>0.64200000000000002</v>
      </c>
      <c r="E4035" s="52">
        <v>0.63600000000000001</v>
      </c>
      <c r="F4035" s="52">
        <v>0.51800000000000002</v>
      </c>
      <c r="G4035" s="53">
        <v>11420.49</v>
      </c>
      <c r="H4035" s="52">
        <v>26</v>
      </c>
      <c r="I4035" t="str">
        <f t="shared" si="189"/>
        <v>Médio</v>
      </c>
      <c r="J4035" t="str">
        <f>VLOOKUP(B4035,'De-Para_Estado_Regiao'!$B:$C,2,0)</f>
        <v>Sudeste</v>
      </c>
      <c r="K4035" s="41">
        <f t="shared" ref="K4035:K4098" si="190">G4035</f>
        <v>11420.49</v>
      </c>
      <c r="L4035" s="15">
        <f t="shared" ref="L4035:L4098" si="191">E4035</f>
        <v>0.63600000000000001</v>
      </c>
    </row>
    <row r="4036" spans="1:12" x14ac:dyDescent="0.25">
      <c r="A4036" s="52" t="s">
        <v>3129</v>
      </c>
      <c r="B4036" s="52" t="s">
        <v>27</v>
      </c>
      <c r="C4036" s="52">
        <v>211</v>
      </c>
      <c r="D4036" s="52">
        <v>0.72</v>
      </c>
      <c r="E4036" s="52">
        <v>0.67900000000000005</v>
      </c>
      <c r="F4036" s="52">
        <v>0.67400000000000004</v>
      </c>
      <c r="G4036" s="53">
        <v>11416.47</v>
      </c>
      <c r="H4036" s="52">
        <v>1</v>
      </c>
      <c r="I4036" t="str">
        <f t="shared" si="189"/>
        <v>Alto</v>
      </c>
      <c r="J4036" t="str">
        <f>VLOOKUP(B4036,'De-Para_Estado_Regiao'!$B:$C,2,0)</f>
        <v>Sudeste</v>
      </c>
      <c r="K4036" s="41">
        <f t="shared" si="190"/>
        <v>11416.47</v>
      </c>
      <c r="L4036" s="15">
        <f t="shared" si="191"/>
        <v>0.67900000000000005</v>
      </c>
    </row>
    <row r="4037" spans="1:12" x14ac:dyDescent="0.25">
      <c r="A4037" s="52" t="s">
        <v>5314</v>
      </c>
      <c r="B4037" s="52" t="s">
        <v>35</v>
      </c>
      <c r="C4037" s="52">
        <v>40</v>
      </c>
      <c r="D4037" s="52">
        <v>0.64900000000000002</v>
      </c>
      <c r="E4037" s="52">
        <v>0.63400000000000001</v>
      </c>
      <c r="F4037" s="52">
        <v>0.51800000000000002</v>
      </c>
      <c r="G4037" s="53">
        <v>11406.39</v>
      </c>
      <c r="H4037" s="52">
        <v>2</v>
      </c>
      <c r="I4037" t="str">
        <f t="shared" si="189"/>
        <v>Médio</v>
      </c>
      <c r="J4037" t="str">
        <f>VLOOKUP(B4037,'De-Para_Estado_Regiao'!$B:$C,2,0)</f>
        <v>Sudeste</v>
      </c>
      <c r="K4037" s="41">
        <f t="shared" si="190"/>
        <v>11406.39</v>
      </c>
      <c r="L4037" s="15">
        <f t="shared" si="191"/>
        <v>0.63400000000000001</v>
      </c>
    </row>
    <row r="4038" spans="1:12" x14ac:dyDescent="0.25">
      <c r="A4038" s="50" t="s">
        <v>5101</v>
      </c>
      <c r="B4038" s="50" t="s">
        <v>35</v>
      </c>
      <c r="C4038" s="50">
        <v>226</v>
      </c>
      <c r="D4038" s="50">
        <v>0.56000000000000005</v>
      </c>
      <c r="E4038" s="50">
        <v>0.60199999999999998</v>
      </c>
      <c r="F4038" s="50">
        <v>0.375</v>
      </c>
      <c r="G4038" s="51">
        <v>11404.38</v>
      </c>
      <c r="H4038" s="50">
        <v>2</v>
      </c>
      <c r="I4038" t="str">
        <f t="shared" si="189"/>
        <v>Médio</v>
      </c>
      <c r="J4038" t="str">
        <f>VLOOKUP(B4038,'De-Para_Estado_Regiao'!$B:$C,2,0)</f>
        <v>Sudeste</v>
      </c>
      <c r="K4038" s="41">
        <f t="shared" si="190"/>
        <v>11404.38</v>
      </c>
      <c r="L4038" s="15">
        <f t="shared" si="191"/>
        <v>0.60199999999999998</v>
      </c>
    </row>
    <row r="4039" spans="1:12" x14ac:dyDescent="0.25">
      <c r="A4039" s="52" t="s">
        <v>4979</v>
      </c>
      <c r="B4039" s="52" t="s">
        <v>35</v>
      </c>
      <c r="C4039" s="52">
        <v>57</v>
      </c>
      <c r="D4039" s="52">
        <v>0.63200000000000001</v>
      </c>
      <c r="E4039" s="52">
        <v>0.66200000000000003</v>
      </c>
      <c r="F4039" s="52">
        <v>0.47199999999999998</v>
      </c>
      <c r="G4039" s="53">
        <v>11390.85</v>
      </c>
      <c r="H4039" s="52">
        <v>1</v>
      </c>
      <c r="I4039" t="str">
        <f t="shared" si="189"/>
        <v>Médio</v>
      </c>
      <c r="J4039" t="str">
        <f>VLOOKUP(B4039,'De-Para_Estado_Regiao'!$B:$C,2,0)</f>
        <v>Sudeste</v>
      </c>
      <c r="K4039" s="41">
        <f t="shared" si="190"/>
        <v>11390.85</v>
      </c>
      <c r="L4039" s="15">
        <f t="shared" si="191"/>
        <v>0.66200000000000003</v>
      </c>
    </row>
    <row r="4040" spans="1:12" x14ac:dyDescent="0.25">
      <c r="A4040" s="52" t="s">
        <v>4076</v>
      </c>
      <c r="B4040" s="52" t="s">
        <v>35</v>
      </c>
      <c r="C4040" s="52">
        <v>119</v>
      </c>
      <c r="D4040" s="52">
        <v>0.60799999999999998</v>
      </c>
      <c r="E4040" s="52">
        <v>0.61</v>
      </c>
      <c r="F4040" s="52">
        <v>0.45500000000000002</v>
      </c>
      <c r="G4040" s="53">
        <v>11384.92</v>
      </c>
      <c r="H4040" s="52">
        <v>8</v>
      </c>
      <c r="I4040" t="str">
        <f t="shared" si="189"/>
        <v>Médio</v>
      </c>
      <c r="J4040" t="str">
        <f>VLOOKUP(B4040,'De-Para_Estado_Regiao'!$B:$C,2,0)</f>
        <v>Sudeste</v>
      </c>
      <c r="K4040" s="41">
        <f t="shared" si="190"/>
        <v>11384.92</v>
      </c>
      <c r="L4040" s="15">
        <f t="shared" si="191"/>
        <v>0.61</v>
      </c>
    </row>
    <row r="4041" spans="1:12" x14ac:dyDescent="0.25">
      <c r="A4041" s="50" t="s">
        <v>626</v>
      </c>
      <c r="B4041" s="50" t="s">
        <v>35</v>
      </c>
      <c r="C4041" s="50">
        <v>9706</v>
      </c>
      <c r="D4041" s="50">
        <v>0.7</v>
      </c>
      <c r="E4041" s="50">
        <v>0.67300000000000004</v>
      </c>
      <c r="F4041" s="50">
        <v>0.61599999999999999</v>
      </c>
      <c r="G4041" s="51">
        <v>11375.19</v>
      </c>
      <c r="H4041" s="50">
        <v>85</v>
      </c>
      <c r="I4041" t="str">
        <f t="shared" si="189"/>
        <v>Alto</v>
      </c>
      <c r="J4041" t="str">
        <f>VLOOKUP(B4041,'De-Para_Estado_Regiao'!$B:$C,2,0)</f>
        <v>Sudeste</v>
      </c>
      <c r="K4041" s="41">
        <f t="shared" si="190"/>
        <v>11375.19</v>
      </c>
      <c r="L4041" s="15">
        <f t="shared" si="191"/>
        <v>0.67300000000000004</v>
      </c>
    </row>
    <row r="4042" spans="1:12" x14ac:dyDescent="0.25">
      <c r="A4042" s="52" t="s">
        <v>919</v>
      </c>
      <c r="B4042" s="52" t="s">
        <v>35</v>
      </c>
      <c r="C4042" s="52">
        <v>221</v>
      </c>
      <c r="D4042" s="52">
        <v>0.62</v>
      </c>
      <c r="E4042" s="52">
        <v>0.59499999999999997</v>
      </c>
      <c r="F4042" s="52">
        <v>0.48299999999999998</v>
      </c>
      <c r="G4042" s="53">
        <v>11358.11</v>
      </c>
      <c r="H4042" s="52">
        <v>3</v>
      </c>
      <c r="I4042" t="str">
        <f t="shared" si="189"/>
        <v>Médio</v>
      </c>
      <c r="J4042" t="str">
        <f>VLOOKUP(B4042,'De-Para_Estado_Regiao'!$B:$C,2,0)</f>
        <v>Sudeste</v>
      </c>
      <c r="K4042" s="41">
        <f t="shared" si="190"/>
        <v>11358.11</v>
      </c>
      <c r="L4042" s="15">
        <f t="shared" si="191"/>
        <v>0.59499999999999997</v>
      </c>
    </row>
    <row r="4043" spans="1:12" x14ac:dyDescent="0.25">
      <c r="A4043" s="52" t="s">
        <v>3816</v>
      </c>
      <c r="B4043" s="52" t="s">
        <v>27</v>
      </c>
      <c r="C4043" s="52">
        <v>491</v>
      </c>
      <c r="D4043" s="52">
        <v>0.71799999999999997</v>
      </c>
      <c r="E4043" s="52">
        <v>0.69099999999999995</v>
      </c>
      <c r="F4043" s="52">
        <v>0.65500000000000003</v>
      </c>
      <c r="G4043" s="53">
        <v>11337.93</v>
      </c>
      <c r="H4043" s="52">
        <v>7</v>
      </c>
      <c r="I4043" t="str">
        <f t="shared" si="189"/>
        <v>Alto</v>
      </c>
      <c r="J4043" t="str">
        <f>VLOOKUP(B4043,'De-Para_Estado_Regiao'!$B:$C,2,0)</f>
        <v>Sudeste</v>
      </c>
      <c r="K4043" s="41">
        <f t="shared" si="190"/>
        <v>11337.93</v>
      </c>
      <c r="L4043" s="15">
        <f t="shared" si="191"/>
        <v>0.69099999999999995</v>
      </c>
    </row>
    <row r="4044" spans="1:12" x14ac:dyDescent="0.25">
      <c r="A4044" s="52" t="s">
        <v>2243</v>
      </c>
      <c r="B4044" s="52" t="s">
        <v>35</v>
      </c>
      <c r="C4044" s="52">
        <v>246</v>
      </c>
      <c r="D4044" s="52">
        <v>0.70099999999999996</v>
      </c>
      <c r="E4044" s="52">
        <v>0.68400000000000005</v>
      </c>
      <c r="F4044" s="52">
        <v>0.59799999999999998</v>
      </c>
      <c r="G4044" s="53">
        <v>11335.54</v>
      </c>
      <c r="H4044" s="52">
        <v>3</v>
      </c>
      <c r="I4044" t="str">
        <f t="shared" si="189"/>
        <v>Alto</v>
      </c>
      <c r="J4044" t="str">
        <f>VLOOKUP(B4044,'De-Para_Estado_Regiao'!$B:$C,2,0)</f>
        <v>Sudeste</v>
      </c>
      <c r="K4044" s="41">
        <f t="shared" si="190"/>
        <v>11335.54</v>
      </c>
      <c r="L4044" s="15">
        <f t="shared" si="191"/>
        <v>0.68400000000000005</v>
      </c>
    </row>
    <row r="4045" spans="1:12" x14ac:dyDescent="0.25">
      <c r="A4045" s="52" t="s">
        <v>5277</v>
      </c>
      <c r="B4045" s="52" t="s">
        <v>35</v>
      </c>
      <c r="C4045" s="52">
        <v>88</v>
      </c>
      <c r="D4045" s="52">
        <v>0.67</v>
      </c>
      <c r="E4045" s="52">
        <v>0.623</v>
      </c>
      <c r="F4045" s="52">
        <v>0.59199999999999997</v>
      </c>
      <c r="G4045" s="53">
        <v>11310.81</v>
      </c>
      <c r="H4045" s="52">
        <v>4</v>
      </c>
      <c r="I4045" t="str">
        <f t="shared" si="189"/>
        <v>Médio</v>
      </c>
      <c r="J4045" t="str">
        <f>VLOOKUP(B4045,'De-Para_Estado_Regiao'!$B:$C,2,0)</f>
        <v>Sudeste</v>
      </c>
      <c r="K4045" s="41">
        <f t="shared" si="190"/>
        <v>11310.81</v>
      </c>
      <c r="L4045" s="15">
        <f t="shared" si="191"/>
        <v>0.623</v>
      </c>
    </row>
    <row r="4046" spans="1:12" x14ac:dyDescent="0.25">
      <c r="A4046" s="50" t="s">
        <v>2903</v>
      </c>
      <c r="B4046" s="50" t="s">
        <v>78</v>
      </c>
      <c r="C4046" s="50">
        <v>417</v>
      </c>
      <c r="D4046" s="50">
        <v>0.69799999999999995</v>
      </c>
      <c r="E4046" s="50">
        <v>0.68500000000000005</v>
      </c>
      <c r="F4046" s="50">
        <v>0.58899999999999997</v>
      </c>
      <c r="G4046" s="51">
        <v>11263.91</v>
      </c>
      <c r="H4046" s="50">
        <v>5</v>
      </c>
      <c r="I4046" t="str">
        <f t="shared" si="189"/>
        <v>Médio</v>
      </c>
      <c r="J4046" t="str">
        <f>VLOOKUP(B4046,'De-Para_Estado_Regiao'!$B:$C,2,0)</f>
        <v>Sudeste</v>
      </c>
      <c r="K4046" s="41">
        <f t="shared" si="190"/>
        <v>11263.91</v>
      </c>
      <c r="L4046" s="15">
        <f t="shared" si="191"/>
        <v>0.68500000000000005</v>
      </c>
    </row>
    <row r="4047" spans="1:12" x14ac:dyDescent="0.25">
      <c r="A4047" s="50" t="s">
        <v>3124</v>
      </c>
      <c r="B4047" s="50" t="s">
        <v>35</v>
      </c>
      <c r="C4047" s="50">
        <v>78</v>
      </c>
      <c r="D4047" s="50">
        <v>0.63800000000000001</v>
      </c>
      <c r="E4047" s="50">
        <v>0.65700000000000003</v>
      </c>
      <c r="F4047" s="50">
        <v>0.49399999999999999</v>
      </c>
      <c r="G4047" s="51">
        <v>11261.84</v>
      </c>
      <c r="H4047" s="50">
        <v>2</v>
      </c>
      <c r="I4047" t="str">
        <f t="shared" si="189"/>
        <v>Médio</v>
      </c>
      <c r="J4047" t="str">
        <f>VLOOKUP(B4047,'De-Para_Estado_Regiao'!$B:$C,2,0)</f>
        <v>Sudeste</v>
      </c>
      <c r="K4047" s="41">
        <f t="shared" si="190"/>
        <v>11261.84</v>
      </c>
      <c r="L4047" s="15">
        <f t="shared" si="191"/>
        <v>0.65700000000000003</v>
      </c>
    </row>
    <row r="4048" spans="1:12" x14ac:dyDescent="0.25">
      <c r="A4048" s="52" t="s">
        <v>1892</v>
      </c>
      <c r="B4048" s="52" t="s">
        <v>35</v>
      </c>
      <c r="C4048" s="52">
        <v>617</v>
      </c>
      <c r="D4048" s="52">
        <v>0.63800000000000001</v>
      </c>
      <c r="E4048" s="52">
        <v>0.63700000000000001</v>
      </c>
      <c r="F4048" s="52">
        <v>0.502</v>
      </c>
      <c r="G4048" s="53">
        <v>11258.32</v>
      </c>
      <c r="H4048" s="52">
        <v>11</v>
      </c>
      <c r="I4048" t="str">
        <f t="shared" si="189"/>
        <v>Médio</v>
      </c>
      <c r="J4048" t="str">
        <f>VLOOKUP(B4048,'De-Para_Estado_Regiao'!$B:$C,2,0)</f>
        <v>Sudeste</v>
      </c>
      <c r="K4048" s="41">
        <f t="shared" si="190"/>
        <v>11258.32</v>
      </c>
      <c r="L4048" s="15">
        <f t="shared" si="191"/>
        <v>0.63700000000000001</v>
      </c>
    </row>
    <row r="4049" spans="1:12" x14ac:dyDescent="0.25">
      <c r="A4049" s="50" t="s">
        <v>4967</v>
      </c>
      <c r="B4049" s="50" t="s">
        <v>35</v>
      </c>
      <c r="C4049" s="50">
        <v>43</v>
      </c>
      <c r="D4049" s="50">
        <v>0.66900000000000004</v>
      </c>
      <c r="E4049" s="50">
        <v>0.61599999999999999</v>
      </c>
      <c r="F4049" s="50">
        <v>0.59099999999999997</v>
      </c>
      <c r="G4049" s="51">
        <v>11244.7</v>
      </c>
      <c r="H4049" s="50">
        <v>1</v>
      </c>
      <c r="I4049" t="str">
        <f t="shared" si="189"/>
        <v>Médio</v>
      </c>
      <c r="J4049" t="str">
        <f>VLOOKUP(B4049,'De-Para_Estado_Regiao'!$B:$C,2,0)</f>
        <v>Sudeste</v>
      </c>
      <c r="K4049" s="41">
        <f t="shared" si="190"/>
        <v>11244.7</v>
      </c>
      <c r="L4049" s="15">
        <f t="shared" si="191"/>
        <v>0.61599999999999999</v>
      </c>
    </row>
    <row r="4050" spans="1:12" x14ac:dyDescent="0.25">
      <c r="A4050" s="50" t="s">
        <v>1577</v>
      </c>
      <c r="B4050" s="50" t="s">
        <v>27</v>
      </c>
      <c r="C4050" s="50">
        <v>422</v>
      </c>
      <c r="D4050" s="50">
        <v>0.754</v>
      </c>
      <c r="E4050" s="50">
        <v>0.72199999999999998</v>
      </c>
      <c r="F4050" s="50">
        <v>0.71499999999999997</v>
      </c>
      <c r="G4050" s="51">
        <v>11228.93</v>
      </c>
      <c r="H4050" s="50">
        <v>13</v>
      </c>
      <c r="I4050" t="str">
        <f t="shared" si="189"/>
        <v>Alto</v>
      </c>
      <c r="J4050" t="str">
        <f>VLOOKUP(B4050,'De-Para_Estado_Regiao'!$B:$C,2,0)</f>
        <v>Sudeste</v>
      </c>
      <c r="K4050" s="41">
        <f t="shared" si="190"/>
        <v>11228.93</v>
      </c>
      <c r="L4050" s="15">
        <f t="shared" si="191"/>
        <v>0.72199999999999998</v>
      </c>
    </row>
    <row r="4051" spans="1:12" x14ac:dyDescent="0.25">
      <c r="A4051" s="52" t="s">
        <v>2230</v>
      </c>
      <c r="B4051" s="52" t="s">
        <v>35</v>
      </c>
      <c r="C4051" s="52">
        <v>755</v>
      </c>
      <c r="D4051" s="52">
        <v>0.66</v>
      </c>
      <c r="E4051" s="52">
        <v>0.60699999999999998</v>
      </c>
      <c r="F4051" s="52">
        <v>0.56999999999999995</v>
      </c>
      <c r="G4051" s="53">
        <v>11200.04</v>
      </c>
      <c r="H4051" s="52">
        <v>17</v>
      </c>
      <c r="I4051" t="str">
        <f t="shared" si="189"/>
        <v>Médio</v>
      </c>
      <c r="J4051" t="str">
        <f>VLOOKUP(B4051,'De-Para_Estado_Regiao'!$B:$C,2,0)</f>
        <v>Sudeste</v>
      </c>
      <c r="K4051" s="41">
        <f t="shared" si="190"/>
        <v>11200.04</v>
      </c>
      <c r="L4051" s="15">
        <f t="shared" si="191"/>
        <v>0.60699999999999998</v>
      </c>
    </row>
    <row r="4052" spans="1:12" x14ac:dyDescent="0.25">
      <c r="A4052" s="52" t="s">
        <v>5238</v>
      </c>
      <c r="B4052" s="52" t="s">
        <v>35</v>
      </c>
      <c r="C4052" s="52">
        <v>99</v>
      </c>
      <c r="D4052" s="52">
        <v>0.66200000000000003</v>
      </c>
      <c r="E4052" s="52">
        <v>0.65300000000000002</v>
      </c>
      <c r="F4052" s="52">
        <v>0.54800000000000004</v>
      </c>
      <c r="G4052" s="53">
        <v>11168.04</v>
      </c>
      <c r="H4052" s="52">
        <v>1</v>
      </c>
      <c r="I4052" t="str">
        <f t="shared" si="189"/>
        <v>Médio</v>
      </c>
      <c r="J4052" t="str">
        <f>VLOOKUP(B4052,'De-Para_Estado_Regiao'!$B:$C,2,0)</f>
        <v>Sudeste</v>
      </c>
      <c r="K4052" s="41">
        <f t="shared" si="190"/>
        <v>11168.04</v>
      </c>
      <c r="L4052" s="15">
        <f t="shared" si="191"/>
        <v>0.65300000000000002</v>
      </c>
    </row>
    <row r="4053" spans="1:12" x14ac:dyDescent="0.25">
      <c r="A4053" s="52" t="s">
        <v>1629</v>
      </c>
      <c r="B4053" s="52" t="s">
        <v>35</v>
      </c>
      <c r="C4053" s="52">
        <v>356</v>
      </c>
      <c r="D4053" s="52">
        <v>0.71799999999999997</v>
      </c>
      <c r="E4053" s="52">
        <v>0.69899999999999995</v>
      </c>
      <c r="F4053" s="52">
        <v>0.60699999999999998</v>
      </c>
      <c r="G4053" s="53">
        <v>11158.37</v>
      </c>
      <c r="H4053" s="52">
        <v>5</v>
      </c>
      <c r="I4053" t="str">
        <f t="shared" si="189"/>
        <v>Alto</v>
      </c>
      <c r="J4053" t="str">
        <f>VLOOKUP(B4053,'De-Para_Estado_Regiao'!$B:$C,2,0)</f>
        <v>Sudeste</v>
      </c>
      <c r="K4053" s="41">
        <f t="shared" si="190"/>
        <v>11158.37</v>
      </c>
      <c r="L4053" s="15">
        <f t="shared" si="191"/>
        <v>0.69899999999999995</v>
      </c>
    </row>
    <row r="4054" spans="1:12" x14ac:dyDescent="0.25">
      <c r="A4054" s="52" t="s">
        <v>2757</v>
      </c>
      <c r="B4054" s="52" t="s">
        <v>35</v>
      </c>
      <c r="C4054" s="52">
        <v>801</v>
      </c>
      <c r="D4054" s="52">
        <v>0.73</v>
      </c>
      <c r="E4054" s="52">
        <v>0.70599999999999996</v>
      </c>
      <c r="F4054" s="52">
        <v>0.66100000000000003</v>
      </c>
      <c r="G4054" s="53">
        <v>11129.19</v>
      </c>
      <c r="H4054" s="52">
        <v>9</v>
      </c>
      <c r="I4054" t="str">
        <f t="shared" si="189"/>
        <v>Alto</v>
      </c>
      <c r="J4054" t="str">
        <f>VLOOKUP(B4054,'De-Para_Estado_Regiao'!$B:$C,2,0)</f>
        <v>Sudeste</v>
      </c>
      <c r="K4054" s="41">
        <f t="shared" si="190"/>
        <v>11129.19</v>
      </c>
      <c r="L4054" s="15">
        <f t="shared" si="191"/>
        <v>0.70599999999999996</v>
      </c>
    </row>
    <row r="4055" spans="1:12" x14ac:dyDescent="0.25">
      <c r="A4055" s="50" t="s">
        <v>4925</v>
      </c>
      <c r="B4055" s="50" t="s">
        <v>35</v>
      </c>
      <c r="C4055" s="50">
        <v>97</v>
      </c>
      <c r="D4055" s="50">
        <v>0.68400000000000005</v>
      </c>
      <c r="E4055" s="50">
        <v>0.66300000000000003</v>
      </c>
      <c r="F4055" s="50">
        <v>0.56899999999999995</v>
      </c>
      <c r="G4055" s="51">
        <v>11120.98</v>
      </c>
      <c r="H4055" s="50">
        <v>2</v>
      </c>
      <c r="I4055" t="str">
        <f t="shared" si="189"/>
        <v>Médio</v>
      </c>
      <c r="J4055" t="str">
        <f>VLOOKUP(B4055,'De-Para_Estado_Regiao'!$B:$C,2,0)</f>
        <v>Sudeste</v>
      </c>
      <c r="K4055" s="41">
        <f t="shared" si="190"/>
        <v>11120.98</v>
      </c>
      <c r="L4055" s="15">
        <f t="shared" si="191"/>
        <v>0.66300000000000003</v>
      </c>
    </row>
    <row r="4056" spans="1:12" x14ac:dyDescent="0.25">
      <c r="A4056" s="50" t="s">
        <v>3801</v>
      </c>
      <c r="B4056" s="50" t="s">
        <v>35</v>
      </c>
      <c r="C4056" s="50">
        <v>284</v>
      </c>
      <c r="D4056" s="50">
        <v>0.66</v>
      </c>
      <c r="E4056" s="50">
        <v>0.64400000000000002</v>
      </c>
      <c r="F4056" s="50">
        <v>0.55800000000000005</v>
      </c>
      <c r="G4056" s="51">
        <v>11117.37</v>
      </c>
      <c r="H4056" s="50">
        <v>6</v>
      </c>
      <c r="I4056" t="str">
        <f t="shared" si="189"/>
        <v>Médio</v>
      </c>
      <c r="J4056" t="str">
        <f>VLOOKUP(B4056,'De-Para_Estado_Regiao'!$B:$C,2,0)</f>
        <v>Sudeste</v>
      </c>
      <c r="K4056" s="41">
        <f t="shared" si="190"/>
        <v>11117.37</v>
      </c>
      <c r="L4056" s="15">
        <f t="shared" si="191"/>
        <v>0.64400000000000002</v>
      </c>
    </row>
    <row r="4057" spans="1:12" x14ac:dyDescent="0.25">
      <c r="A4057" s="52" t="s">
        <v>5221</v>
      </c>
      <c r="B4057" s="52" t="s">
        <v>35</v>
      </c>
      <c r="C4057" s="52">
        <v>107</v>
      </c>
      <c r="D4057" s="52">
        <v>0.61199999999999999</v>
      </c>
      <c r="E4057" s="52">
        <v>0.61</v>
      </c>
      <c r="F4057" s="52">
        <v>0.47499999999999998</v>
      </c>
      <c r="G4057" s="53">
        <v>11113.65</v>
      </c>
      <c r="H4057" s="52">
        <v>5</v>
      </c>
      <c r="I4057" t="str">
        <f t="shared" si="189"/>
        <v>Médio</v>
      </c>
      <c r="J4057" t="str">
        <f>VLOOKUP(B4057,'De-Para_Estado_Regiao'!$B:$C,2,0)</f>
        <v>Sudeste</v>
      </c>
      <c r="K4057" s="41">
        <f t="shared" si="190"/>
        <v>11113.65</v>
      </c>
      <c r="L4057" s="15">
        <f t="shared" si="191"/>
        <v>0.61</v>
      </c>
    </row>
    <row r="4058" spans="1:12" x14ac:dyDescent="0.25">
      <c r="A4058" s="50" t="s">
        <v>542</v>
      </c>
      <c r="B4058" s="50" t="s">
        <v>35</v>
      </c>
      <c r="C4058" s="50">
        <v>16666</v>
      </c>
      <c r="D4058" s="50">
        <v>0.68400000000000005</v>
      </c>
      <c r="E4058" s="50">
        <v>0.65800000000000003</v>
      </c>
      <c r="F4058" s="50">
        <v>0.59099999999999997</v>
      </c>
      <c r="G4058" s="51">
        <v>11110.22</v>
      </c>
      <c r="H4058" s="50">
        <v>161</v>
      </c>
      <c r="I4058" t="str">
        <f t="shared" si="189"/>
        <v>Médio</v>
      </c>
      <c r="J4058" t="str">
        <f>VLOOKUP(B4058,'De-Para_Estado_Regiao'!$B:$C,2,0)</f>
        <v>Sudeste</v>
      </c>
      <c r="K4058" s="41">
        <f t="shared" si="190"/>
        <v>11110.22</v>
      </c>
      <c r="L4058" s="15">
        <f t="shared" si="191"/>
        <v>0.65800000000000003</v>
      </c>
    </row>
    <row r="4059" spans="1:12" x14ac:dyDescent="0.25">
      <c r="A4059" s="50" t="s">
        <v>2216</v>
      </c>
      <c r="B4059" s="50" t="s">
        <v>35</v>
      </c>
      <c r="C4059" s="50">
        <v>142</v>
      </c>
      <c r="D4059" s="50">
        <v>0.64</v>
      </c>
      <c r="E4059" s="50">
        <v>0.623</v>
      </c>
      <c r="F4059" s="50">
        <v>0.52200000000000002</v>
      </c>
      <c r="G4059" s="51">
        <v>11095.53</v>
      </c>
      <c r="H4059" s="50">
        <v>4</v>
      </c>
      <c r="I4059" t="str">
        <f t="shared" si="189"/>
        <v>Médio</v>
      </c>
      <c r="J4059" t="str">
        <f>VLOOKUP(B4059,'De-Para_Estado_Regiao'!$B:$C,2,0)</f>
        <v>Sudeste</v>
      </c>
      <c r="K4059" s="41">
        <f t="shared" si="190"/>
        <v>11095.53</v>
      </c>
      <c r="L4059" s="15">
        <f t="shared" si="191"/>
        <v>0.623</v>
      </c>
    </row>
    <row r="4060" spans="1:12" x14ac:dyDescent="0.25">
      <c r="A4060" s="52" t="s">
        <v>665</v>
      </c>
      <c r="B4060" s="52" t="s">
        <v>27</v>
      </c>
      <c r="C4060" s="52">
        <v>175</v>
      </c>
      <c r="D4060" s="52">
        <v>0.74299999999999999</v>
      </c>
      <c r="E4060" s="52">
        <v>0.70499999999999996</v>
      </c>
      <c r="F4060" s="52">
        <v>0.71899999999999997</v>
      </c>
      <c r="G4060" s="53">
        <v>11081.96</v>
      </c>
      <c r="H4060" s="52">
        <v>7</v>
      </c>
      <c r="I4060" t="str">
        <f t="shared" si="189"/>
        <v>Alto</v>
      </c>
      <c r="J4060" t="str">
        <f>VLOOKUP(B4060,'De-Para_Estado_Regiao'!$B:$C,2,0)</f>
        <v>Sudeste</v>
      </c>
      <c r="K4060" s="41">
        <f t="shared" si="190"/>
        <v>11081.96</v>
      </c>
      <c r="L4060" s="15">
        <f t="shared" si="191"/>
        <v>0.70499999999999996</v>
      </c>
    </row>
    <row r="4061" spans="1:12" x14ac:dyDescent="0.25">
      <c r="A4061" s="52" t="s">
        <v>5330</v>
      </c>
      <c r="B4061" s="52" t="s">
        <v>35</v>
      </c>
      <c r="C4061" s="52">
        <v>76</v>
      </c>
      <c r="D4061" s="52">
        <v>0.68</v>
      </c>
      <c r="E4061" s="52">
        <v>0.64500000000000002</v>
      </c>
      <c r="F4061" s="52">
        <v>0.56799999999999995</v>
      </c>
      <c r="G4061" s="53">
        <v>11075.41</v>
      </c>
      <c r="H4061" s="52">
        <v>1</v>
      </c>
      <c r="I4061" t="str">
        <f t="shared" si="189"/>
        <v>Médio</v>
      </c>
      <c r="J4061" t="str">
        <f>VLOOKUP(B4061,'De-Para_Estado_Regiao'!$B:$C,2,0)</f>
        <v>Sudeste</v>
      </c>
      <c r="K4061" s="41">
        <f t="shared" si="190"/>
        <v>11075.41</v>
      </c>
      <c r="L4061" s="15">
        <f t="shared" si="191"/>
        <v>0.64500000000000002</v>
      </c>
    </row>
    <row r="4062" spans="1:12" x14ac:dyDescent="0.25">
      <c r="A4062" s="50" t="s">
        <v>4571</v>
      </c>
      <c r="B4062" s="50" t="s">
        <v>35</v>
      </c>
      <c r="C4062" s="50">
        <v>164</v>
      </c>
      <c r="D4062" s="50">
        <v>0.65200000000000002</v>
      </c>
      <c r="E4062" s="50">
        <v>0.65</v>
      </c>
      <c r="F4062" s="50">
        <v>0.53200000000000003</v>
      </c>
      <c r="G4062" s="51">
        <v>11062.04</v>
      </c>
      <c r="H4062" s="50">
        <v>5</v>
      </c>
      <c r="I4062" t="str">
        <f t="shared" si="189"/>
        <v>Médio</v>
      </c>
      <c r="J4062" t="str">
        <f>VLOOKUP(B4062,'De-Para_Estado_Regiao'!$B:$C,2,0)</f>
        <v>Sudeste</v>
      </c>
      <c r="K4062" s="41">
        <f t="shared" si="190"/>
        <v>11062.04</v>
      </c>
      <c r="L4062" s="15">
        <f t="shared" si="191"/>
        <v>0.65</v>
      </c>
    </row>
    <row r="4063" spans="1:12" x14ac:dyDescent="0.25">
      <c r="A4063" s="50" t="s">
        <v>1447</v>
      </c>
      <c r="B4063" s="50" t="s">
        <v>78</v>
      </c>
      <c r="C4063" s="50">
        <v>1503</v>
      </c>
      <c r="D4063" s="50">
        <v>0.65400000000000003</v>
      </c>
      <c r="E4063" s="50">
        <v>0.64300000000000002</v>
      </c>
      <c r="F4063" s="50">
        <v>0.53600000000000003</v>
      </c>
      <c r="G4063" s="51">
        <v>11041.42</v>
      </c>
      <c r="H4063" s="50">
        <v>22</v>
      </c>
      <c r="I4063" t="str">
        <f t="shared" si="189"/>
        <v>Médio</v>
      </c>
      <c r="J4063" t="str">
        <f>VLOOKUP(B4063,'De-Para_Estado_Regiao'!$B:$C,2,0)</f>
        <v>Sudeste</v>
      </c>
      <c r="K4063" s="41">
        <f t="shared" si="190"/>
        <v>11041.42</v>
      </c>
      <c r="L4063" s="15">
        <f t="shared" si="191"/>
        <v>0.64300000000000002</v>
      </c>
    </row>
    <row r="4064" spans="1:12" x14ac:dyDescent="0.25">
      <c r="A4064" s="52" t="s">
        <v>1655</v>
      </c>
      <c r="B4064" s="52" t="s">
        <v>35</v>
      </c>
      <c r="C4064" s="52">
        <v>815</v>
      </c>
      <c r="D4064" s="52">
        <v>0.63400000000000001</v>
      </c>
      <c r="E4064" s="52">
        <v>0.61599999999999999</v>
      </c>
      <c r="F4064" s="52">
        <v>0.52700000000000002</v>
      </c>
      <c r="G4064" s="53">
        <v>11018.53</v>
      </c>
      <c r="H4064" s="52">
        <v>19</v>
      </c>
      <c r="I4064" t="str">
        <f t="shared" si="189"/>
        <v>Médio</v>
      </c>
      <c r="J4064" t="str">
        <f>VLOOKUP(B4064,'De-Para_Estado_Regiao'!$B:$C,2,0)</f>
        <v>Sudeste</v>
      </c>
      <c r="K4064" s="41">
        <f t="shared" si="190"/>
        <v>11018.53</v>
      </c>
      <c r="L4064" s="15">
        <f t="shared" si="191"/>
        <v>0.61599999999999999</v>
      </c>
    </row>
    <row r="4065" spans="1:12" x14ac:dyDescent="0.25">
      <c r="A4065" s="52" t="s">
        <v>3906</v>
      </c>
      <c r="B4065" s="52" t="s">
        <v>35</v>
      </c>
      <c r="C4065" s="52">
        <v>307</v>
      </c>
      <c r="D4065" s="52">
        <v>0.61199999999999999</v>
      </c>
      <c r="E4065" s="52">
        <v>0.621</v>
      </c>
      <c r="F4065" s="52">
        <v>0.47699999999999998</v>
      </c>
      <c r="G4065" s="53">
        <v>11006.75</v>
      </c>
      <c r="H4065" s="52">
        <v>2</v>
      </c>
      <c r="I4065" t="str">
        <f t="shared" si="189"/>
        <v>Médio</v>
      </c>
      <c r="J4065" t="str">
        <f>VLOOKUP(B4065,'De-Para_Estado_Regiao'!$B:$C,2,0)</f>
        <v>Sudeste</v>
      </c>
      <c r="K4065" s="41">
        <f t="shared" si="190"/>
        <v>11006.75</v>
      </c>
      <c r="L4065" s="15">
        <f t="shared" si="191"/>
        <v>0.621</v>
      </c>
    </row>
    <row r="4066" spans="1:12" x14ac:dyDescent="0.25">
      <c r="A4066" s="50" t="s">
        <v>2271</v>
      </c>
      <c r="B4066" s="50" t="s">
        <v>35</v>
      </c>
      <c r="C4066" s="50">
        <v>429</v>
      </c>
      <c r="D4066" s="50">
        <v>0.65</v>
      </c>
      <c r="E4066" s="50">
        <v>0.65300000000000002</v>
      </c>
      <c r="F4066" s="50">
        <v>0.53900000000000003</v>
      </c>
      <c r="G4066" s="51">
        <v>10987.21</v>
      </c>
      <c r="H4066" s="50">
        <v>11</v>
      </c>
      <c r="I4066" t="str">
        <f t="shared" si="189"/>
        <v>Médio</v>
      </c>
      <c r="J4066" t="str">
        <f>VLOOKUP(B4066,'De-Para_Estado_Regiao'!$B:$C,2,0)</f>
        <v>Sudeste</v>
      </c>
      <c r="K4066" s="41">
        <f t="shared" si="190"/>
        <v>10987.21</v>
      </c>
      <c r="L4066" s="15">
        <f t="shared" si="191"/>
        <v>0.65300000000000002</v>
      </c>
    </row>
    <row r="4067" spans="1:12" x14ac:dyDescent="0.25">
      <c r="A4067" s="50" t="s">
        <v>1837</v>
      </c>
      <c r="B4067" s="50" t="s">
        <v>27</v>
      </c>
      <c r="C4067" s="50">
        <v>125</v>
      </c>
      <c r="D4067" s="50">
        <v>0.73199999999999998</v>
      </c>
      <c r="E4067" s="50">
        <v>0.66400000000000003</v>
      </c>
      <c r="F4067" s="50">
        <v>0.71399999999999997</v>
      </c>
      <c r="G4067" s="51">
        <v>10971.88</v>
      </c>
      <c r="H4067" s="50">
        <v>0</v>
      </c>
      <c r="I4067" t="str">
        <f t="shared" si="189"/>
        <v>Alto</v>
      </c>
      <c r="J4067" t="str">
        <f>VLOOKUP(B4067,'De-Para_Estado_Regiao'!$B:$C,2,0)</f>
        <v>Sudeste</v>
      </c>
      <c r="K4067" s="41">
        <f t="shared" si="190"/>
        <v>10971.88</v>
      </c>
      <c r="L4067" s="15">
        <f t="shared" si="191"/>
        <v>0.66400000000000003</v>
      </c>
    </row>
    <row r="4068" spans="1:12" x14ac:dyDescent="0.25">
      <c r="A4068" s="50" t="s">
        <v>1585</v>
      </c>
      <c r="B4068" s="50" t="s">
        <v>35</v>
      </c>
      <c r="C4068" s="50">
        <v>534</v>
      </c>
      <c r="D4068" s="50">
        <v>0.63800000000000001</v>
      </c>
      <c r="E4068" s="50">
        <v>0.62</v>
      </c>
      <c r="F4068" s="50">
        <v>0.52</v>
      </c>
      <c r="G4068" s="51">
        <v>10971.27</v>
      </c>
      <c r="H4068" s="50">
        <v>8</v>
      </c>
      <c r="I4068" t="str">
        <f t="shared" si="189"/>
        <v>Médio</v>
      </c>
      <c r="J4068" t="str">
        <f>VLOOKUP(B4068,'De-Para_Estado_Regiao'!$B:$C,2,0)</f>
        <v>Sudeste</v>
      </c>
      <c r="K4068" s="41">
        <f t="shared" si="190"/>
        <v>10971.27</v>
      </c>
      <c r="L4068" s="15">
        <f t="shared" si="191"/>
        <v>0.62</v>
      </c>
    </row>
    <row r="4069" spans="1:12" x14ac:dyDescent="0.25">
      <c r="A4069" s="50" t="s">
        <v>4267</v>
      </c>
      <c r="B4069" s="50" t="s">
        <v>35</v>
      </c>
      <c r="C4069" s="50">
        <v>108</v>
      </c>
      <c r="D4069" s="50">
        <v>0.63300000000000001</v>
      </c>
      <c r="E4069" s="50">
        <v>0.63100000000000001</v>
      </c>
      <c r="F4069" s="50">
        <v>0.48299999999999998</v>
      </c>
      <c r="G4069" s="51">
        <v>10967.27</v>
      </c>
      <c r="H4069" s="50">
        <v>4</v>
      </c>
      <c r="I4069" t="str">
        <f t="shared" si="189"/>
        <v>Médio</v>
      </c>
      <c r="J4069" t="str">
        <f>VLOOKUP(B4069,'De-Para_Estado_Regiao'!$B:$C,2,0)</f>
        <v>Sudeste</v>
      </c>
      <c r="K4069" s="41">
        <f t="shared" si="190"/>
        <v>10967.27</v>
      </c>
      <c r="L4069" s="15">
        <f t="shared" si="191"/>
        <v>0.63100000000000001</v>
      </c>
    </row>
    <row r="4070" spans="1:12" x14ac:dyDescent="0.25">
      <c r="A4070" s="50" t="s">
        <v>1544</v>
      </c>
      <c r="B4070" s="50" t="s">
        <v>35</v>
      </c>
      <c r="C4070" s="50">
        <v>758</v>
      </c>
      <c r="D4070" s="50">
        <v>0.69299999999999995</v>
      </c>
      <c r="E4070" s="50">
        <v>0.67</v>
      </c>
      <c r="F4070" s="50">
        <v>0.58599999999999997</v>
      </c>
      <c r="G4070" s="51">
        <v>10962.01</v>
      </c>
      <c r="H4070" s="50">
        <v>7</v>
      </c>
      <c r="I4070" t="str">
        <f t="shared" si="189"/>
        <v>Médio</v>
      </c>
      <c r="J4070" t="str">
        <f>VLOOKUP(B4070,'De-Para_Estado_Regiao'!$B:$C,2,0)</f>
        <v>Sudeste</v>
      </c>
      <c r="K4070" s="41">
        <f t="shared" si="190"/>
        <v>10962.01</v>
      </c>
      <c r="L4070" s="15">
        <f t="shared" si="191"/>
        <v>0.67</v>
      </c>
    </row>
    <row r="4071" spans="1:12" x14ac:dyDescent="0.25">
      <c r="A4071" s="52" t="s">
        <v>4859</v>
      </c>
      <c r="B4071" s="52" t="s">
        <v>35</v>
      </c>
      <c r="C4071" s="52">
        <v>82</v>
      </c>
      <c r="D4071" s="52">
        <v>0.63800000000000001</v>
      </c>
      <c r="E4071" s="52">
        <v>0.59899999999999998</v>
      </c>
      <c r="F4071" s="52">
        <v>0.53100000000000003</v>
      </c>
      <c r="G4071" s="53">
        <v>10958.59</v>
      </c>
      <c r="H4071" s="52">
        <v>0</v>
      </c>
      <c r="I4071" t="str">
        <f t="shared" si="189"/>
        <v>Médio</v>
      </c>
      <c r="J4071" t="str">
        <f>VLOOKUP(B4071,'De-Para_Estado_Regiao'!$B:$C,2,0)</f>
        <v>Sudeste</v>
      </c>
      <c r="K4071" s="41">
        <f t="shared" si="190"/>
        <v>10958.59</v>
      </c>
      <c r="L4071" s="15">
        <f t="shared" si="191"/>
        <v>0.59899999999999998</v>
      </c>
    </row>
    <row r="4072" spans="1:12" x14ac:dyDescent="0.25">
      <c r="A4072" s="52" t="s">
        <v>4433</v>
      </c>
      <c r="B4072" s="52" t="s">
        <v>35</v>
      </c>
      <c r="C4072" s="52">
        <v>121</v>
      </c>
      <c r="D4072" s="52">
        <v>0.63700000000000001</v>
      </c>
      <c r="E4072" s="52">
        <v>0.61599999999999999</v>
      </c>
      <c r="F4072" s="52">
        <v>0.51700000000000002</v>
      </c>
      <c r="G4072" s="53">
        <v>10932.95</v>
      </c>
      <c r="H4072" s="52">
        <v>1</v>
      </c>
      <c r="I4072" t="str">
        <f t="shared" si="189"/>
        <v>Médio</v>
      </c>
      <c r="J4072" t="str">
        <f>VLOOKUP(B4072,'De-Para_Estado_Regiao'!$B:$C,2,0)</f>
        <v>Sudeste</v>
      </c>
      <c r="K4072" s="41">
        <f t="shared" si="190"/>
        <v>10932.95</v>
      </c>
      <c r="L4072" s="15">
        <f t="shared" si="191"/>
        <v>0.61599999999999999</v>
      </c>
    </row>
    <row r="4073" spans="1:12" x14ac:dyDescent="0.25">
      <c r="A4073" s="52" t="s">
        <v>1950</v>
      </c>
      <c r="B4073" s="52" t="s">
        <v>35</v>
      </c>
      <c r="C4073" s="52">
        <v>544</v>
      </c>
      <c r="D4073" s="52">
        <v>0.627</v>
      </c>
      <c r="E4073" s="52">
        <v>0.63</v>
      </c>
      <c r="F4073" s="52">
        <v>0.497</v>
      </c>
      <c r="G4073" s="53">
        <v>10890.86</v>
      </c>
      <c r="H4073" s="52">
        <v>5</v>
      </c>
      <c r="I4073" t="str">
        <f t="shared" si="189"/>
        <v>Médio</v>
      </c>
      <c r="J4073" t="str">
        <f>VLOOKUP(B4073,'De-Para_Estado_Regiao'!$B:$C,2,0)</f>
        <v>Sudeste</v>
      </c>
      <c r="K4073" s="41">
        <f t="shared" si="190"/>
        <v>10890.86</v>
      </c>
      <c r="L4073" s="15">
        <f t="shared" si="191"/>
        <v>0.63</v>
      </c>
    </row>
    <row r="4074" spans="1:12" x14ac:dyDescent="0.25">
      <c r="A4074" s="52" t="s">
        <v>4293</v>
      </c>
      <c r="B4074" s="52" t="s">
        <v>35</v>
      </c>
      <c r="C4074" s="52">
        <v>59</v>
      </c>
      <c r="D4074" s="52">
        <v>0.628</v>
      </c>
      <c r="E4074" s="52">
        <v>0.56999999999999995</v>
      </c>
      <c r="F4074" s="52">
        <v>0.55000000000000004</v>
      </c>
      <c r="G4074" s="53">
        <v>10869.91</v>
      </c>
      <c r="H4074" s="52">
        <v>6</v>
      </c>
      <c r="I4074" t="str">
        <f t="shared" si="189"/>
        <v>Médio</v>
      </c>
      <c r="J4074" t="str">
        <f>VLOOKUP(B4074,'De-Para_Estado_Regiao'!$B:$C,2,0)</f>
        <v>Sudeste</v>
      </c>
      <c r="K4074" s="41">
        <f t="shared" si="190"/>
        <v>10869.91</v>
      </c>
      <c r="L4074" s="15">
        <f t="shared" si="191"/>
        <v>0.56999999999999995</v>
      </c>
    </row>
    <row r="4075" spans="1:12" x14ac:dyDescent="0.25">
      <c r="A4075" s="52" t="s">
        <v>4975</v>
      </c>
      <c r="B4075" s="52" t="s">
        <v>35</v>
      </c>
      <c r="C4075" s="52">
        <v>45</v>
      </c>
      <c r="D4075" s="52">
        <v>0.64200000000000002</v>
      </c>
      <c r="E4075" s="52">
        <v>0.63100000000000001</v>
      </c>
      <c r="F4075" s="52">
        <v>0.53300000000000003</v>
      </c>
      <c r="G4075" s="53">
        <v>10865.4</v>
      </c>
      <c r="H4075" s="52">
        <v>1</v>
      </c>
      <c r="I4075" t="str">
        <f t="shared" si="189"/>
        <v>Médio</v>
      </c>
      <c r="J4075" t="str">
        <f>VLOOKUP(B4075,'De-Para_Estado_Regiao'!$B:$C,2,0)</f>
        <v>Sudeste</v>
      </c>
      <c r="K4075" s="41">
        <f t="shared" si="190"/>
        <v>10865.4</v>
      </c>
      <c r="L4075" s="15">
        <f t="shared" si="191"/>
        <v>0.63100000000000001</v>
      </c>
    </row>
    <row r="4076" spans="1:12" x14ac:dyDescent="0.25">
      <c r="A4076" s="52" t="s">
        <v>4435</v>
      </c>
      <c r="B4076" s="52" t="s">
        <v>35</v>
      </c>
      <c r="C4076" s="52">
        <v>71</v>
      </c>
      <c r="D4076" s="52">
        <v>0.65</v>
      </c>
      <c r="E4076" s="52">
        <v>0.66700000000000004</v>
      </c>
      <c r="F4076" s="52">
        <v>0.49199999999999999</v>
      </c>
      <c r="G4076" s="53">
        <v>10865.17</v>
      </c>
      <c r="H4076" s="52">
        <v>1</v>
      </c>
      <c r="I4076" t="str">
        <f t="shared" si="189"/>
        <v>Médio</v>
      </c>
      <c r="J4076" t="str">
        <f>VLOOKUP(B4076,'De-Para_Estado_Regiao'!$B:$C,2,0)</f>
        <v>Sudeste</v>
      </c>
      <c r="K4076" s="41">
        <f t="shared" si="190"/>
        <v>10865.17</v>
      </c>
      <c r="L4076" s="15">
        <f t="shared" si="191"/>
        <v>0.66700000000000004</v>
      </c>
    </row>
    <row r="4077" spans="1:12" x14ac:dyDescent="0.25">
      <c r="A4077" s="52" t="s">
        <v>4354</v>
      </c>
      <c r="B4077" s="52" t="s">
        <v>35</v>
      </c>
      <c r="C4077" s="52">
        <v>157</v>
      </c>
      <c r="D4077" s="52">
        <v>0.68200000000000005</v>
      </c>
      <c r="E4077" s="52">
        <v>0.67600000000000005</v>
      </c>
      <c r="F4077" s="52">
        <v>0.56699999999999995</v>
      </c>
      <c r="G4077" s="53">
        <v>10864.79</v>
      </c>
      <c r="H4077" s="52">
        <v>1</v>
      </c>
      <c r="I4077" t="str">
        <f t="shared" si="189"/>
        <v>Médio</v>
      </c>
      <c r="J4077" t="str">
        <f>VLOOKUP(B4077,'De-Para_Estado_Regiao'!$B:$C,2,0)</f>
        <v>Sudeste</v>
      </c>
      <c r="K4077" s="41">
        <f t="shared" si="190"/>
        <v>10864.79</v>
      </c>
      <c r="L4077" s="15">
        <f t="shared" si="191"/>
        <v>0.67600000000000005</v>
      </c>
    </row>
    <row r="4078" spans="1:12" x14ac:dyDescent="0.25">
      <c r="A4078" s="52" t="s">
        <v>4929</v>
      </c>
      <c r="B4078" s="52" t="s">
        <v>35</v>
      </c>
      <c r="C4078" s="52">
        <v>60</v>
      </c>
      <c r="D4078" s="52">
        <v>0.65200000000000002</v>
      </c>
      <c r="E4078" s="52">
        <v>0.64500000000000002</v>
      </c>
      <c r="F4078" s="52">
        <v>0.51100000000000001</v>
      </c>
      <c r="G4078" s="53">
        <v>10843.11</v>
      </c>
      <c r="H4078" s="52">
        <v>2</v>
      </c>
      <c r="I4078" t="str">
        <f t="shared" si="189"/>
        <v>Médio</v>
      </c>
      <c r="J4078" t="str">
        <f>VLOOKUP(B4078,'De-Para_Estado_Regiao'!$B:$C,2,0)</f>
        <v>Sudeste</v>
      </c>
      <c r="K4078" s="41">
        <f t="shared" si="190"/>
        <v>10843.11</v>
      </c>
      <c r="L4078" s="15">
        <f t="shared" si="191"/>
        <v>0.64500000000000002</v>
      </c>
    </row>
    <row r="4079" spans="1:12" x14ac:dyDescent="0.25">
      <c r="A4079" s="52" t="s">
        <v>4281</v>
      </c>
      <c r="B4079" s="52" t="s">
        <v>35</v>
      </c>
      <c r="C4079" s="52">
        <v>187</v>
      </c>
      <c r="D4079" s="52">
        <v>0.66</v>
      </c>
      <c r="E4079" s="52">
        <v>0.623</v>
      </c>
      <c r="F4079" s="52">
        <v>0.56399999999999995</v>
      </c>
      <c r="G4079" s="53">
        <v>10843.09</v>
      </c>
      <c r="H4079" s="52">
        <v>1</v>
      </c>
      <c r="I4079" t="str">
        <f t="shared" si="189"/>
        <v>Médio</v>
      </c>
      <c r="J4079" t="str">
        <f>VLOOKUP(B4079,'De-Para_Estado_Regiao'!$B:$C,2,0)</f>
        <v>Sudeste</v>
      </c>
      <c r="K4079" s="41">
        <f t="shared" si="190"/>
        <v>10843.09</v>
      </c>
      <c r="L4079" s="15">
        <f t="shared" si="191"/>
        <v>0.623</v>
      </c>
    </row>
    <row r="4080" spans="1:12" x14ac:dyDescent="0.25">
      <c r="A4080" s="50" t="s">
        <v>3132</v>
      </c>
      <c r="B4080" s="50" t="s">
        <v>27</v>
      </c>
      <c r="C4080" s="50">
        <v>192</v>
      </c>
      <c r="D4080" s="50">
        <v>0.71599999999999997</v>
      </c>
      <c r="E4080" s="50">
        <v>0.65900000000000003</v>
      </c>
      <c r="F4080" s="50">
        <v>0.68600000000000005</v>
      </c>
      <c r="G4080" s="51">
        <v>10823.59</v>
      </c>
      <c r="H4080" s="50">
        <v>2</v>
      </c>
      <c r="I4080" t="str">
        <f t="shared" si="189"/>
        <v>Alto</v>
      </c>
      <c r="J4080" t="str">
        <f>VLOOKUP(B4080,'De-Para_Estado_Regiao'!$B:$C,2,0)</f>
        <v>Sudeste</v>
      </c>
      <c r="K4080" s="41">
        <f t="shared" si="190"/>
        <v>10823.59</v>
      </c>
      <c r="L4080" s="15">
        <f t="shared" si="191"/>
        <v>0.65900000000000003</v>
      </c>
    </row>
    <row r="4081" spans="1:12" x14ac:dyDescent="0.25">
      <c r="A4081" s="50" t="s">
        <v>4632</v>
      </c>
      <c r="B4081" s="50" t="s">
        <v>35</v>
      </c>
      <c r="C4081" s="50">
        <v>141</v>
      </c>
      <c r="D4081" s="50">
        <v>0.63</v>
      </c>
      <c r="E4081" s="50">
        <v>0.61</v>
      </c>
      <c r="F4081" s="50">
        <v>0.52700000000000002</v>
      </c>
      <c r="G4081" s="51">
        <v>10800.38</v>
      </c>
      <c r="H4081" s="50">
        <v>2</v>
      </c>
      <c r="I4081" t="str">
        <f t="shared" si="189"/>
        <v>Médio</v>
      </c>
      <c r="J4081" t="str">
        <f>VLOOKUP(B4081,'De-Para_Estado_Regiao'!$B:$C,2,0)</f>
        <v>Sudeste</v>
      </c>
      <c r="K4081" s="41">
        <f t="shared" si="190"/>
        <v>10800.38</v>
      </c>
      <c r="L4081" s="15">
        <f t="shared" si="191"/>
        <v>0.61</v>
      </c>
    </row>
    <row r="4082" spans="1:12" x14ac:dyDescent="0.25">
      <c r="A4082" s="50" t="s">
        <v>2794</v>
      </c>
      <c r="B4082" s="50" t="s">
        <v>78</v>
      </c>
      <c r="C4082" s="50">
        <v>432</v>
      </c>
      <c r="D4082" s="50">
        <v>0.69</v>
      </c>
      <c r="E4082" s="50">
        <v>0.67300000000000004</v>
      </c>
      <c r="F4082" s="50">
        <v>0.61899999999999999</v>
      </c>
      <c r="G4082" s="51">
        <v>10783.05</v>
      </c>
      <c r="H4082" s="50">
        <v>16</v>
      </c>
      <c r="I4082" t="str">
        <f t="shared" si="189"/>
        <v>Médio</v>
      </c>
      <c r="J4082" t="str">
        <f>VLOOKUP(B4082,'De-Para_Estado_Regiao'!$B:$C,2,0)</f>
        <v>Sudeste</v>
      </c>
      <c r="K4082" s="41">
        <f t="shared" si="190"/>
        <v>10783.05</v>
      </c>
      <c r="L4082" s="15">
        <f t="shared" si="191"/>
        <v>0.67300000000000004</v>
      </c>
    </row>
    <row r="4083" spans="1:12" x14ac:dyDescent="0.25">
      <c r="A4083" s="52" t="s">
        <v>1973</v>
      </c>
      <c r="B4083" s="52" t="s">
        <v>35</v>
      </c>
      <c r="C4083" s="52">
        <v>131</v>
      </c>
      <c r="D4083" s="52">
        <v>0.66900000000000004</v>
      </c>
      <c r="E4083" s="52">
        <v>0.64900000000000002</v>
      </c>
      <c r="F4083" s="52">
        <v>0.55200000000000005</v>
      </c>
      <c r="G4083" s="53">
        <v>10774.38</v>
      </c>
      <c r="H4083" s="52">
        <v>4</v>
      </c>
      <c r="I4083" t="str">
        <f t="shared" si="189"/>
        <v>Médio</v>
      </c>
      <c r="J4083" t="str">
        <f>VLOOKUP(B4083,'De-Para_Estado_Regiao'!$B:$C,2,0)</f>
        <v>Sudeste</v>
      </c>
      <c r="K4083" s="41">
        <f t="shared" si="190"/>
        <v>10774.38</v>
      </c>
      <c r="L4083" s="15">
        <f t="shared" si="191"/>
        <v>0.64900000000000002</v>
      </c>
    </row>
    <row r="4084" spans="1:12" x14ac:dyDescent="0.25">
      <c r="A4084" s="52" t="s">
        <v>4742</v>
      </c>
      <c r="B4084" s="52" t="s">
        <v>27</v>
      </c>
      <c r="C4084" s="52">
        <v>85</v>
      </c>
      <c r="D4084" s="52">
        <v>0.68</v>
      </c>
      <c r="E4084" s="52">
        <v>0.627</v>
      </c>
      <c r="F4084" s="52">
        <v>0.63700000000000001</v>
      </c>
      <c r="G4084" s="53">
        <v>10752.82</v>
      </c>
      <c r="H4084" s="52">
        <v>0</v>
      </c>
      <c r="I4084" t="str">
        <f t="shared" si="189"/>
        <v>Médio</v>
      </c>
      <c r="J4084" t="str">
        <f>VLOOKUP(B4084,'De-Para_Estado_Regiao'!$B:$C,2,0)</f>
        <v>Sudeste</v>
      </c>
      <c r="K4084" s="41">
        <f t="shared" si="190"/>
        <v>10752.82</v>
      </c>
      <c r="L4084" s="15">
        <f t="shared" si="191"/>
        <v>0.627</v>
      </c>
    </row>
    <row r="4085" spans="1:12" x14ac:dyDescent="0.25">
      <c r="A4085" s="52" t="s">
        <v>3088</v>
      </c>
      <c r="B4085" s="52" t="s">
        <v>78</v>
      </c>
      <c r="C4085" s="52">
        <v>249</v>
      </c>
      <c r="D4085" s="52">
        <v>0.66400000000000003</v>
      </c>
      <c r="E4085" s="52">
        <v>0.63400000000000001</v>
      </c>
      <c r="F4085" s="52">
        <v>0.56699999999999995</v>
      </c>
      <c r="G4085" s="53">
        <v>10709.54</v>
      </c>
      <c r="H4085" s="52">
        <v>3</v>
      </c>
      <c r="I4085" t="str">
        <f t="shared" si="189"/>
        <v>Médio</v>
      </c>
      <c r="J4085" t="str">
        <f>VLOOKUP(B4085,'De-Para_Estado_Regiao'!$B:$C,2,0)</f>
        <v>Sudeste</v>
      </c>
      <c r="K4085" s="41">
        <f t="shared" si="190"/>
        <v>10709.54</v>
      </c>
      <c r="L4085" s="15">
        <f t="shared" si="191"/>
        <v>0.63400000000000001</v>
      </c>
    </row>
    <row r="4086" spans="1:12" x14ac:dyDescent="0.25">
      <c r="A4086" s="50" t="s">
        <v>4937</v>
      </c>
      <c r="B4086" s="50" t="s">
        <v>35</v>
      </c>
      <c r="C4086" s="50">
        <v>47</v>
      </c>
      <c r="D4086" s="50">
        <v>0.63400000000000001</v>
      </c>
      <c r="E4086" s="50">
        <v>0.60499999999999998</v>
      </c>
      <c r="F4086" s="50">
        <v>0.51300000000000001</v>
      </c>
      <c r="G4086" s="51">
        <v>10660.8</v>
      </c>
      <c r="H4086" s="50">
        <v>1</v>
      </c>
      <c r="I4086" t="str">
        <f t="shared" si="189"/>
        <v>Médio</v>
      </c>
      <c r="J4086" t="str">
        <f>VLOOKUP(B4086,'De-Para_Estado_Regiao'!$B:$C,2,0)</f>
        <v>Sudeste</v>
      </c>
      <c r="K4086" s="41">
        <f t="shared" si="190"/>
        <v>10660.8</v>
      </c>
      <c r="L4086" s="15">
        <f t="shared" si="191"/>
        <v>0.60499999999999998</v>
      </c>
    </row>
    <row r="4087" spans="1:12" x14ac:dyDescent="0.25">
      <c r="A4087" s="50" t="s">
        <v>2254</v>
      </c>
      <c r="B4087" s="50" t="s">
        <v>27</v>
      </c>
      <c r="C4087" s="50">
        <v>506</v>
      </c>
      <c r="D4087" s="50">
        <v>0.69</v>
      </c>
      <c r="E4087" s="50">
        <v>0.69699999999999995</v>
      </c>
      <c r="F4087" s="50">
        <v>0.57199999999999995</v>
      </c>
      <c r="G4087" s="51">
        <v>10651.27</v>
      </c>
      <c r="H4087" s="50">
        <v>3</v>
      </c>
      <c r="I4087" t="str">
        <f t="shared" si="189"/>
        <v>Médio</v>
      </c>
      <c r="J4087" t="str">
        <f>VLOOKUP(B4087,'De-Para_Estado_Regiao'!$B:$C,2,0)</f>
        <v>Sudeste</v>
      </c>
      <c r="K4087" s="41">
        <f t="shared" si="190"/>
        <v>10651.27</v>
      </c>
      <c r="L4087" s="15">
        <f t="shared" si="191"/>
        <v>0.69699999999999995</v>
      </c>
    </row>
    <row r="4088" spans="1:12" x14ac:dyDescent="0.25">
      <c r="A4088" s="50" t="s">
        <v>2997</v>
      </c>
      <c r="B4088" s="50" t="s">
        <v>35</v>
      </c>
      <c r="C4088" s="50">
        <v>415</v>
      </c>
      <c r="D4088" s="50">
        <v>0.66900000000000004</v>
      </c>
      <c r="E4088" s="50">
        <v>0.65</v>
      </c>
      <c r="F4088" s="50">
        <v>0.57899999999999996</v>
      </c>
      <c r="G4088" s="51">
        <v>10645.56</v>
      </c>
      <c r="H4088" s="50">
        <v>4</v>
      </c>
      <c r="I4088" t="str">
        <f t="shared" si="189"/>
        <v>Médio</v>
      </c>
      <c r="J4088" t="str">
        <f>VLOOKUP(B4088,'De-Para_Estado_Regiao'!$B:$C,2,0)</f>
        <v>Sudeste</v>
      </c>
      <c r="K4088" s="41">
        <f t="shared" si="190"/>
        <v>10645.56</v>
      </c>
      <c r="L4088" s="15">
        <f t="shared" si="191"/>
        <v>0.65</v>
      </c>
    </row>
    <row r="4089" spans="1:12" x14ac:dyDescent="0.25">
      <c r="A4089" s="50" t="s">
        <v>2275</v>
      </c>
      <c r="B4089" s="50" t="s">
        <v>35</v>
      </c>
      <c r="C4089" s="50">
        <v>138</v>
      </c>
      <c r="D4089" s="50">
        <v>0.61599999999999999</v>
      </c>
      <c r="E4089" s="50">
        <v>0.60699999999999998</v>
      </c>
      <c r="F4089" s="50">
        <v>0.46400000000000002</v>
      </c>
      <c r="G4089" s="51">
        <v>10645.43</v>
      </c>
      <c r="H4089" s="50">
        <v>1</v>
      </c>
      <c r="I4089" t="str">
        <f t="shared" si="189"/>
        <v>Médio</v>
      </c>
      <c r="J4089" t="str">
        <f>VLOOKUP(B4089,'De-Para_Estado_Regiao'!$B:$C,2,0)</f>
        <v>Sudeste</v>
      </c>
      <c r="K4089" s="41">
        <f t="shared" si="190"/>
        <v>10645.43</v>
      </c>
      <c r="L4089" s="15">
        <f t="shared" si="191"/>
        <v>0.60699999999999998</v>
      </c>
    </row>
    <row r="4090" spans="1:12" x14ac:dyDescent="0.25">
      <c r="A4090" s="52" t="s">
        <v>4837</v>
      </c>
      <c r="B4090" s="52" t="s">
        <v>35</v>
      </c>
      <c r="C4090" s="52">
        <v>99</v>
      </c>
      <c r="D4090" s="52">
        <v>0.64300000000000002</v>
      </c>
      <c r="E4090" s="52">
        <v>0.64500000000000002</v>
      </c>
      <c r="F4090" s="52">
        <v>0.505</v>
      </c>
      <c r="G4090" s="53">
        <v>10642.45</v>
      </c>
      <c r="H4090" s="52">
        <v>0</v>
      </c>
      <c r="I4090" t="str">
        <f t="shared" si="189"/>
        <v>Médio</v>
      </c>
      <c r="J4090" t="str">
        <f>VLOOKUP(B4090,'De-Para_Estado_Regiao'!$B:$C,2,0)</f>
        <v>Sudeste</v>
      </c>
      <c r="K4090" s="41">
        <f t="shared" si="190"/>
        <v>10642.45</v>
      </c>
      <c r="L4090" s="15">
        <f t="shared" si="191"/>
        <v>0.64500000000000002</v>
      </c>
    </row>
    <row r="4091" spans="1:12" x14ac:dyDescent="0.25">
      <c r="A4091" s="52" t="s">
        <v>1529</v>
      </c>
      <c r="B4091" s="52" t="s">
        <v>35</v>
      </c>
      <c r="C4091" s="52">
        <v>375</v>
      </c>
      <c r="D4091" s="52">
        <v>0.58799999999999997</v>
      </c>
      <c r="E4091" s="52">
        <v>0.59199999999999997</v>
      </c>
      <c r="F4091" s="52">
        <v>0.42299999999999999</v>
      </c>
      <c r="G4091" s="53">
        <v>10601.65</v>
      </c>
      <c r="H4091" s="52">
        <v>7</v>
      </c>
      <c r="I4091" t="str">
        <f t="shared" si="189"/>
        <v>Médio</v>
      </c>
      <c r="J4091" t="str">
        <f>VLOOKUP(B4091,'De-Para_Estado_Regiao'!$B:$C,2,0)</f>
        <v>Sudeste</v>
      </c>
      <c r="K4091" s="41">
        <f t="shared" si="190"/>
        <v>10601.65</v>
      </c>
      <c r="L4091" s="15">
        <f t="shared" si="191"/>
        <v>0.59199999999999997</v>
      </c>
    </row>
    <row r="4092" spans="1:12" x14ac:dyDescent="0.25">
      <c r="A4092" s="50" t="s">
        <v>2676</v>
      </c>
      <c r="B4092" s="50" t="s">
        <v>35</v>
      </c>
      <c r="C4092" s="50">
        <v>964</v>
      </c>
      <c r="D4092" s="50">
        <v>0.64200000000000002</v>
      </c>
      <c r="E4092" s="50">
        <v>0.624</v>
      </c>
      <c r="F4092" s="50">
        <v>0.53</v>
      </c>
      <c r="G4092" s="51">
        <v>10567.85</v>
      </c>
      <c r="H4092" s="50">
        <v>18</v>
      </c>
      <c r="I4092" t="str">
        <f t="shared" si="189"/>
        <v>Médio</v>
      </c>
      <c r="J4092" t="str">
        <f>VLOOKUP(B4092,'De-Para_Estado_Regiao'!$B:$C,2,0)</f>
        <v>Sudeste</v>
      </c>
      <c r="K4092" s="41">
        <f t="shared" si="190"/>
        <v>10567.85</v>
      </c>
      <c r="L4092" s="15">
        <f t="shared" si="191"/>
        <v>0.624</v>
      </c>
    </row>
    <row r="4093" spans="1:12" x14ac:dyDescent="0.25">
      <c r="A4093" s="50" t="s">
        <v>2862</v>
      </c>
      <c r="B4093" s="50" t="s">
        <v>27</v>
      </c>
      <c r="C4093" s="50">
        <v>657</v>
      </c>
      <c r="D4093" s="50">
        <v>0.75700000000000001</v>
      </c>
      <c r="E4093" s="50">
        <v>0.71099999999999997</v>
      </c>
      <c r="F4093" s="50">
        <v>0.74</v>
      </c>
      <c r="G4093" s="51">
        <v>10564.93</v>
      </c>
      <c r="H4093" s="50">
        <v>6</v>
      </c>
      <c r="I4093" t="str">
        <f t="shared" si="189"/>
        <v>Alto</v>
      </c>
      <c r="J4093" t="str">
        <f>VLOOKUP(B4093,'De-Para_Estado_Regiao'!$B:$C,2,0)</f>
        <v>Sudeste</v>
      </c>
      <c r="K4093" s="41">
        <f t="shared" si="190"/>
        <v>10564.93</v>
      </c>
      <c r="L4093" s="15">
        <f t="shared" si="191"/>
        <v>0.71099999999999997</v>
      </c>
    </row>
    <row r="4094" spans="1:12" x14ac:dyDescent="0.25">
      <c r="A4094" s="50" t="s">
        <v>3885</v>
      </c>
      <c r="B4094" s="50" t="s">
        <v>35</v>
      </c>
      <c r="C4094" s="50">
        <v>168</v>
      </c>
      <c r="D4094" s="50">
        <v>0.67400000000000004</v>
      </c>
      <c r="E4094" s="50">
        <v>0.65400000000000003</v>
      </c>
      <c r="F4094" s="50">
        <v>0.57599999999999996</v>
      </c>
      <c r="G4094" s="51">
        <v>10561.06</v>
      </c>
      <c r="H4094" s="50">
        <v>4</v>
      </c>
      <c r="I4094" t="str">
        <f t="shared" si="189"/>
        <v>Médio</v>
      </c>
      <c r="J4094" t="str">
        <f>VLOOKUP(B4094,'De-Para_Estado_Regiao'!$B:$C,2,0)</f>
        <v>Sudeste</v>
      </c>
      <c r="K4094" s="41">
        <f t="shared" si="190"/>
        <v>10561.06</v>
      </c>
      <c r="L4094" s="15">
        <f t="shared" si="191"/>
        <v>0.65400000000000003</v>
      </c>
    </row>
    <row r="4095" spans="1:12" x14ac:dyDescent="0.25">
      <c r="A4095" s="50" t="s">
        <v>4782</v>
      </c>
      <c r="B4095" s="50" t="s">
        <v>35</v>
      </c>
      <c r="C4095" s="50">
        <v>73</v>
      </c>
      <c r="D4095" s="50">
        <v>0.64500000000000002</v>
      </c>
      <c r="E4095" s="50">
        <v>0.60399999999999998</v>
      </c>
      <c r="F4095" s="50">
        <v>0.55700000000000005</v>
      </c>
      <c r="G4095" s="51">
        <v>10533.41</v>
      </c>
      <c r="H4095" s="50">
        <v>0</v>
      </c>
      <c r="I4095" t="str">
        <f t="shared" si="189"/>
        <v>Médio</v>
      </c>
      <c r="J4095" t="str">
        <f>VLOOKUP(B4095,'De-Para_Estado_Regiao'!$B:$C,2,0)</f>
        <v>Sudeste</v>
      </c>
      <c r="K4095" s="41">
        <f t="shared" si="190"/>
        <v>10533.41</v>
      </c>
      <c r="L4095" s="15">
        <f t="shared" si="191"/>
        <v>0.60399999999999998</v>
      </c>
    </row>
    <row r="4096" spans="1:12" x14ac:dyDescent="0.25">
      <c r="A4096" s="52" t="s">
        <v>4232</v>
      </c>
      <c r="B4096" s="52" t="s">
        <v>35</v>
      </c>
      <c r="C4096" s="52">
        <v>240</v>
      </c>
      <c r="D4096" s="52">
        <v>0.63200000000000001</v>
      </c>
      <c r="E4096" s="52">
        <v>0.57899999999999996</v>
      </c>
      <c r="F4096" s="52">
        <v>0.55500000000000005</v>
      </c>
      <c r="G4096" s="53">
        <v>10532.07</v>
      </c>
      <c r="H4096" s="52">
        <v>2</v>
      </c>
      <c r="I4096" t="str">
        <f t="shared" si="189"/>
        <v>Médio</v>
      </c>
      <c r="J4096" t="str">
        <f>VLOOKUP(B4096,'De-Para_Estado_Regiao'!$B:$C,2,0)</f>
        <v>Sudeste</v>
      </c>
      <c r="K4096" s="41">
        <f t="shared" si="190"/>
        <v>10532.07</v>
      </c>
      <c r="L4096" s="15">
        <f t="shared" si="191"/>
        <v>0.57899999999999996</v>
      </c>
    </row>
    <row r="4097" spans="1:12" x14ac:dyDescent="0.25">
      <c r="A4097" s="50" t="s">
        <v>2939</v>
      </c>
      <c r="B4097" s="50" t="s">
        <v>35</v>
      </c>
      <c r="C4097" s="50">
        <v>330</v>
      </c>
      <c r="D4097" s="50">
        <v>0.67500000000000004</v>
      </c>
      <c r="E4097" s="50">
        <v>0.68500000000000005</v>
      </c>
      <c r="F4097" s="50">
        <v>0.55800000000000005</v>
      </c>
      <c r="G4097" s="51">
        <v>10524.72</v>
      </c>
      <c r="H4097" s="50">
        <v>14</v>
      </c>
      <c r="I4097" t="str">
        <f t="shared" si="189"/>
        <v>Médio</v>
      </c>
      <c r="J4097" t="str">
        <f>VLOOKUP(B4097,'De-Para_Estado_Regiao'!$B:$C,2,0)</f>
        <v>Sudeste</v>
      </c>
      <c r="K4097" s="41">
        <f t="shared" si="190"/>
        <v>10524.72</v>
      </c>
      <c r="L4097" s="15">
        <f t="shared" si="191"/>
        <v>0.68500000000000005</v>
      </c>
    </row>
    <row r="4098" spans="1:12" x14ac:dyDescent="0.25">
      <c r="A4098" s="50" t="s">
        <v>3264</v>
      </c>
      <c r="B4098" s="50" t="s">
        <v>78</v>
      </c>
      <c r="C4098" s="50">
        <v>311</v>
      </c>
      <c r="D4098" s="50">
        <v>0.66900000000000004</v>
      </c>
      <c r="E4098" s="50">
        <v>0.63100000000000001</v>
      </c>
      <c r="F4098" s="50">
        <v>0.60499999999999998</v>
      </c>
      <c r="G4098" s="51">
        <v>10517.49</v>
      </c>
      <c r="H4098" s="50">
        <v>5</v>
      </c>
      <c r="I4098" t="str">
        <f t="shared" ref="I4098:I4161" si="192">IF(D4098&lt;0.55,"Baixo",IF(D4098&lt;0.7,"Médio",IF(D4098&lt;0.8,"Alto","Muito Alto")))</f>
        <v>Médio</v>
      </c>
      <c r="J4098" t="str">
        <f>VLOOKUP(B4098,'De-Para_Estado_Regiao'!$B:$C,2,0)</f>
        <v>Sudeste</v>
      </c>
      <c r="K4098" s="41">
        <f t="shared" si="190"/>
        <v>10517.49</v>
      </c>
      <c r="L4098" s="15">
        <f t="shared" si="191"/>
        <v>0.63100000000000001</v>
      </c>
    </row>
    <row r="4099" spans="1:12" x14ac:dyDescent="0.25">
      <c r="A4099" s="50" t="s">
        <v>2091</v>
      </c>
      <c r="B4099" s="50" t="s">
        <v>35</v>
      </c>
      <c r="C4099" s="50">
        <v>193</v>
      </c>
      <c r="D4099" s="50">
        <v>0.71</v>
      </c>
      <c r="E4099" s="50">
        <v>0.69399999999999995</v>
      </c>
      <c r="F4099" s="50">
        <v>0.61299999999999999</v>
      </c>
      <c r="G4099" s="51">
        <v>10517.16</v>
      </c>
      <c r="H4099" s="50">
        <v>1</v>
      </c>
      <c r="I4099" t="str">
        <f t="shared" si="192"/>
        <v>Alto</v>
      </c>
      <c r="J4099" t="str">
        <f>VLOOKUP(B4099,'De-Para_Estado_Regiao'!$B:$C,2,0)</f>
        <v>Sudeste</v>
      </c>
      <c r="K4099" s="41">
        <f t="shared" ref="K4099:K4162" si="193">G4099</f>
        <v>10517.16</v>
      </c>
      <c r="L4099" s="15">
        <f t="shared" ref="L4099:L4162" si="194">E4099</f>
        <v>0.69399999999999995</v>
      </c>
    </row>
    <row r="4100" spans="1:12" x14ac:dyDescent="0.25">
      <c r="A4100" s="52" t="s">
        <v>835</v>
      </c>
      <c r="B4100" s="52" t="s">
        <v>35</v>
      </c>
      <c r="C4100" s="52">
        <v>184</v>
      </c>
      <c r="D4100" s="52">
        <v>0.63100000000000001</v>
      </c>
      <c r="E4100" s="52">
        <v>0.59799999999999998</v>
      </c>
      <c r="F4100" s="52">
        <v>0.51500000000000001</v>
      </c>
      <c r="G4100" s="53">
        <v>10493.97</v>
      </c>
      <c r="H4100" s="52">
        <v>2</v>
      </c>
      <c r="I4100" t="str">
        <f t="shared" si="192"/>
        <v>Médio</v>
      </c>
      <c r="J4100" t="str">
        <f>VLOOKUP(B4100,'De-Para_Estado_Regiao'!$B:$C,2,0)</f>
        <v>Sudeste</v>
      </c>
      <c r="K4100" s="41">
        <f t="shared" si="193"/>
        <v>10493.97</v>
      </c>
      <c r="L4100" s="15">
        <f t="shared" si="194"/>
        <v>0.59799999999999998</v>
      </c>
    </row>
    <row r="4101" spans="1:12" x14ac:dyDescent="0.25">
      <c r="A4101" s="52" t="s">
        <v>4957</v>
      </c>
      <c r="B4101" s="52" t="s">
        <v>35</v>
      </c>
      <c r="C4101" s="52">
        <v>61</v>
      </c>
      <c r="D4101" s="52">
        <v>0.66</v>
      </c>
      <c r="E4101" s="52">
        <v>0.60799999999999998</v>
      </c>
      <c r="F4101" s="52">
        <v>0.57699999999999996</v>
      </c>
      <c r="G4101" s="53">
        <v>10490.71</v>
      </c>
      <c r="H4101" s="52">
        <v>1</v>
      </c>
      <c r="I4101" t="str">
        <f t="shared" si="192"/>
        <v>Médio</v>
      </c>
      <c r="J4101" t="str">
        <f>VLOOKUP(B4101,'De-Para_Estado_Regiao'!$B:$C,2,0)</f>
        <v>Sudeste</v>
      </c>
      <c r="K4101" s="41">
        <f t="shared" si="193"/>
        <v>10490.71</v>
      </c>
      <c r="L4101" s="15">
        <f t="shared" si="194"/>
        <v>0.60799999999999998</v>
      </c>
    </row>
    <row r="4102" spans="1:12" x14ac:dyDescent="0.25">
      <c r="A4102" s="52" t="s">
        <v>2451</v>
      </c>
      <c r="B4102" s="52" t="s">
        <v>35</v>
      </c>
      <c r="C4102" s="52">
        <v>1474</v>
      </c>
      <c r="D4102" s="52">
        <v>0.65</v>
      </c>
      <c r="E4102" s="52">
        <v>0.61799999999999999</v>
      </c>
      <c r="F4102" s="52">
        <v>0.54700000000000004</v>
      </c>
      <c r="G4102" s="53">
        <v>10478.5</v>
      </c>
      <c r="H4102" s="52">
        <v>23</v>
      </c>
      <c r="I4102" t="str">
        <f t="shared" si="192"/>
        <v>Médio</v>
      </c>
      <c r="J4102" t="str">
        <f>VLOOKUP(B4102,'De-Para_Estado_Regiao'!$B:$C,2,0)</f>
        <v>Sudeste</v>
      </c>
      <c r="K4102" s="41">
        <f t="shared" si="193"/>
        <v>10478.5</v>
      </c>
      <c r="L4102" s="15">
        <f t="shared" si="194"/>
        <v>0.61799999999999999</v>
      </c>
    </row>
    <row r="4103" spans="1:12" x14ac:dyDescent="0.25">
      <c r="A4103" s="52" t="s">
        <v>1137</v>
      </c>
      <c r="B4103" s="52" t="s">
        <v>35</v>
      </c>
      <c r="C4103" s="52">
        <v>136</v>
      </c>
      <c r="D4103" s="52">
        <v>0.622</v>
      </c>
      <c r="E4103" s="52">
        <v>0.61099999999999999</v>
      </c>
      <c r="F4103" s="52">
        <v>0.501</v>
      </c>
      <c r="G4103" s="53">
        <v>10474.76</v>
      </c>
      <c r="H4103" s="52">
        <v>2</v>
      </c>
      <c r="I4103" t="str">
        <f t="shared" si="192"/>
        <v>Médio</v>
      </c>
      <c r="J4103" t="str">
        <f>VLOOKUP(B4103,'De-Para_Estado_Regiao'!$B:$C,2,0)</f>
        <v>Sudeste</v>
      </c>
      <c r="K4103" s="41">
        <f t="shared" si="193"/>
        <v>10474.76</v>
      </c>
      <c r="L4103" s="15">
        <f t="shared" si="194"/>
        <v>0.61099999999999999</v>
      </c>
    </row>
    <row r="4104" spans="1:12" x14ac:dyDescent="0.25">
      <c r="A4104" s="50" t="s">
        <v>4423</v>
      </c>
      <c r="B4104" s="50" t="s">
        <v>35</v>
      </c>
      <c r="C4104" s="50">
        <v>92</v>
      </c>
      <c r="D4104" s="50">
        <v>0.61699999999999999</v>
      </c>
      <c r="E4104" s="50">
        <v>0.59599999999999997</v>
      </c>
      <c r="F4104" s="50">
        <v>0.49299999999999999</v>
      </c>
      <c r="G4104" s="51">
        <v>10474.27</v>
      </c>
      <c r="H4104" s="50">
        <v>2</v>
      </c>
      <c r="I4104" t="str">
        <f t="shared" si="192"/>
        <v>Médio</v>
      </c>
      <c r="J4104" t="str">
        <f>VLOOKUP(B4104,'De-Para_Estado_Regiao'!$B:$C,2,0)</f>
        <v>Sudeste</v>
      </c>
      <c r="K4104" s="41">
        <f t="shared" si="193"/>
        <v>10474.27</v>
      </c>
      <c r="L4104" s="15">
        <f t="shared" si="194"/>
        <v>0.59599999999999997</v>
      </c>
    </row>
    <row r="4105" spans="1:12" x14ac:dyDescent="0.25">
      <c r="A4105" s="52" t="s">
        <v>4878</v>
      </c>
      <c r="B4105" s="52" t="s">
        <v>35</v>
      </c>
      <c r="C4105" s="52">
        <v>68</v>
      </c>
      <c r="D4105" s="52">
        <v>0.65400000000000003</v>
      </c>
      <c r="E4105" s="52">
        <v>0.623</v>
      </c>
      <c r="F4105" s="52">
        <v>0.54300000000000004</v>
      </c>
      <c r="G4105" s="53">
        <v>10467.89</v>
      </c>
      <c r="H4105" s="52">
        <v>1</v>
      </c>
      <c r="I4105" t="str">
        <f t="shared" si="192"/>
        <v>Médio</v>
      </c>
      <c r="J4105" t="str">
        <f>VLOOKUP(B4105,'De-Para_Estado_Regiao'!$B:$C,2,0)</f>
        <v>Sudeste</v>
      </c>
      <c r="K4105" s="41">
        <f t="shared" si="193"/>
        <v>10467.89</v>
      </c>
      <c r="L4105" s="15">
        <f t="shared" si="194"/>
        <v>0.623</v>
      </c>
    </row>
    <row r="4106" spans="1:12" x14ac:dyDescent="0.25">
      <c r="A4106" s="50" t="s">
        <v>2991</v>
      </c>
      <c r="B4106" s="50" t="s">
        <v>35</v>
      </c>
      <c r="C4106" s="50">
        <v>318</v>
      </c>
      <c r="D4106" s="50">
        <v>0.66400000000000003</v>
      </c>
      <c r="E4106" s="50">
        <v>0.68300000000000005</v>
      </c>
      <c r="F4106" s="50">
        <v>0.51500000000000001</v>
      </c>
      <c r="G4106" s="51">
        <v>10463.61</v>
      </c>
      <c r="H4106" s="50">
        <v>4</v>
      </c>
      <c r="I4106" t="str">
        <f t="shared" si="192"/>
        <v>Médio</v>
      </c>
      <c r="J4106" t="str">
        <f>VLOOKUP(B4106,'De-Para_Estado_Regiao'!$B:$C,2,0)</f>
        <v>Sudeste</v>
      </c>
      <c r="K4106" s="41">
        <f t="shared" si="193"/>
        <v>10463.61</v>
      </c>
      <c r="L4106" s="15">
        <f t="shared" si="194"/>
        <v>0.68300000000000005</v>
      </c>
    </row>
    <row r="4107" spans="1:12" x14ac:dyDescent="0.25">
      <c r="A4107" s="52" t="s">
        <v>211</v>
      </c>
      <c r="B4107" s="52" t="s">
        <v>35</v>
      </c>
      <c r="C4107" s="52">
        <v>132</v>
      </c>
      <c r="D4107" s="52">
        <v>0.66</v>
      </c>
      <c r="E4107" s="52">
        <v>0.66</v>
      </c>
      <c r="F4107" s="52">
        <v>0.54600000000000004</v>
      </c>
      <c r="G4107" s="53">
        <v>10463.530000000001</v>
      </c>
      <c r="H4107" s="52">
        <v>2</v>
      </c>
      <c r="I4107" t="str">
        <f t="shared" si="192"/>
        <v>Médio</v>
      </c>
      <c r="J4107" t="str">
        <f>VLOOKUP(B4107,'De-Para_Estado_Regiao'!$B:$C,2,0)</f>
        <v>Sudeste</v>
      </c>
      <c r="K4107" s="41">
        <f t="shared" si="193"/>
        <v>10463.530000000001</v>
      </c>
      <c r="L4107" s="15">
        <f t="shared" si="194"/>
        <v>0.66</v>
      </c>
    </row>
    <row r="4108" spans="1:12" x14ac:dyDescent="0.25">
      <c r="A4108" s="52" t="s">
        <v>2122</v>
      </c>
      <c r="B4108" s="52" t="s">
        <v>35</v>
      </c>
      <c r="C4108" s="52">
        <v>465</v>
      </c>
      <c r="D4108" s="52">
        <v>0.7</v>
      </c>
      <c r="E4108" s="52">
        <v>0.64600000000000002</v>
      </c>
      <c r="F4108" s="52">
        <v>0.63700000000000001</v>
      </c>
      <c r="G4108" s="53">
        <v>10449.82</v>
      </c>
      <c r="H4108" s="52">
        <v>15</v>
      </c>
      <c r="I4108" t="str">
        <f t="shared" si="192"/>
        <v>Alto</v>
      </c>
      <c r="J4108" t="str">
        <f>VLOOKUP(B4108,'De-Para_Estado_Regiao'!$B:$C,2,0)</f>
        <v>Sudeste</v>
      </c>
      <c r="K4108" s="41">
        <f t="shared" si="193"/>
        <v>10449.82</v>
      </c>
      <c r="L4108" s="15">
        <f t="shared" si="194"/>
        <v>0.64600000000000002</v>
      </c>
    </row>
    <row r="4109" spans="1:12" x14ac:dyDescent="0.25">
      <c r="A4109" s="52" t="s">
        <v>3509</v>
      </c>
      <c r="B4109" s="52" t="s">
        <v>35</v>
      </c>
      <c r="C4109" s="52">
        <v>731</v>
      </c>
      <c r="D4109" s="52">
        <v>0.7</v>
      </c>
      <c r="E4109" s="52">
        <v>0.68</v>
      </c>
      <c r="F4109" s="52">
        <v>0.60399999999999998</v>
      </c>
      <c r="G4109" s="53">
        <v>10439.31</v>
      </c>
      <c r="H4109" s="52">
        <v>9</v>
      </c>
      <c r="I4109" t="str">
        <f t="shared" si="192"/>
        <v>Alto</v>
      </c>
      <c r="J4109" t="str">
        <f>VLOOKUP(B4109,'De-Para_Estado_Regiao'!$B:$C,2,0)</f>
        <v>Sudeste</v>
      </c>
      <c r="K4109" s="41">
        <f t="shared" si="193"/>
        <v>10439.31</v>
      </c>
      <c r="L4109" s="15">
        <f t="shared" si="194"/>
        <v>0.68</v>
      </c>
    </row>
    <row r="4110" spans="1:12" x14ac:dyDescent="0.25">
      <c r="A4110" s="50" t="s">
        <v>4741</v>
      </c>
      <c r="B4110" s="50" t="s">
        <v>35</v>
      </c>
      <c r="C4110" s="50">
        <v>111</v>
      </c>
      <c r="D4110" s="50">
        <v>0.62</v>
      </c>
      <c r="E4110" s="50">
        <v>0.58899999999999997</v>
      </c>
      <c r="F4110" s="50">
        <v>0.51</v>
      </c>
      <c r="G4110" s="51">
        <v>10414.219999999999</v>
      </c>
      <c r="H4110" s="50">
        <v>1</v>
      </c>
      <c r="I4110" t="str">
        <f t="shared" si="192"/>
        <v>Médio</v>
      </c>
      <c r="J4110" t="str">
        <f>VLOOKUP(B4110,'De-Para_Estado_Regiao'!$B:$C,2,0)</f>
        <v>Sudeste</v>
      </c>
      <c r="K4110" s="41">
        <f t="shared" si="193"/>
        <v>10414.219999999999</v>
      </c>
      <c r="L4110" s="15">
        <f t="shared" si="194"/>
        <v>0.58899999999999997</v>
      </c>
    </row>
    <row r="4111" spans="1:12" x14ac:dyDescent="0.25">
      <c r="A4111" s="52" t="s">
        <v>5326</v>
      </c>
      <c r="B4111" s="52" t="s">
        <v>35</v>
      </c>
      <c r="C4111" s="52">
        <v>63</v>
      </c>
      <c r="D4111" s="52">
        <v>0.65700000000000003</v>
      </c>
      <c r="E4111" s="52">
        <v>0.61199999999999999</v>
      </c>
      <c r="F4111" s="52">
        <v>0.56200000000000006</v>
      </c>
      <c r="G4111" s="53">
        <v>10391.02</v>
      </c>
      <c r="H4111" s="52">
        <v>1</v>
      </c>
      <c r="I4111" t="str">
        <f t="shared" si="192"/>
        <v>Médio</v>
      </c>
      <c r="J4111" t="str">
        <f>VLOOKUP(B4111,'De-Para_Estado_Regiao'!$B:$C,2,0)</f>
        <v>Sudeste</v>
      </c>
      <c r="K4111" s="41">
        <f t="shared" si="193"/>
        <v>10391.02</v>
      </c>
      <c r="L4111" s="15">
        <f t="shared" si="194"/>
        <v>0.61199999999999999</v>
      </c>
    </row>
    <row r="4112" spans="1:12" x14ac:dyDescent="0.25">
      <c r="A4112" s="52" t="s">
        <v>4568</v>
      </c>
      <c r="B4112" s="52" t="s">
        <v>35</v>
      </c>
      <c r="C4112" s="52">
        <v>214</v>
      </c>
      <c r="D4112" s="52">
        <v>0.63900000000000001</v>
      </c>
      <c r="E4112" s="52">
        <v>0.61599999999999999</v>
      </c>
      <c r="F4112" s="52">
        <v>0.52800000000000002</v>
      </c>
      <c r="G4112" s="53">
        <v>10390.549999999999</v>
      </c>
      <c r="H4112" s="52">
        <v>2</v>
      </c>
      <c r="I4112" t="str">
        <f t="shared" si="192"/>
        <v>Médio</v>
      </c>
      <c r="J4112" t="str">
        <f>VLOOKUP(B4112,'De-Para_Estado_Regiao'!$B:$C,2,0)</f>
        <v>Sudeste</v>
      </c>
      <c r="K4112" s="41">
        <f t="shared" si="193"/>
        <v>10390.549999999999</v>
      </c>
      <c r="L4112" s="15">
        <f t="shared" si="194"/>
        <v>0.61599999999999999</v>
      </c>
    </row>
    <row r="4113" spans="1:12" x14ac:dyDescent="0.25">
      <c r="A4113" s="50" t="s">
        <v>4732</v>
      </c>
      <c r="B4113" s="50" t="s">
        <v>35</v>
      </c>
      <c r="C4113" s="50">
        <v>61</v>
      </c>
      <c r="D4113" s="50">
        <v>0.65500000000000003</v>
      </c>
      <c r="E4113" s="50">
        <v>0.623</v>
      </c>
      <c r="F4113" s="50">
        <v>0.54600000000000004</v>
      </c>
      <c r="G4113" s="51">
        <v>10388.469999999999</v>
      </c>
      <c r="H4113" s="50">
        <v>1</v>
      </c>
      <c r="I4113" t="str">
        <f t="shared" si="192"/>
        <v>Médio</v>
      </c>
      <c r="J4113" t="str">
        <f>VLOOKUP(B4113,'De-Para_Estado_Regiao'!$B:$C,2,0)</f>
        <v>Sudeste</v>
      </c>
      <c r="K4113" s="41">
        <f t="shared" si="193"/>
        <v>10388.469999999999</v>
      </c>
      <c r="L4113" s="15">
        <f t="shared" si="194"/>
        <v>0.623</v>
      </c>
    </row>
    <row r="4114" spans="1:12" x14ac:dyDescent="0.25">
      <c r="A4114" s="52" t="s">
        <v>4546</v>
      </c>
      <c r="B4114" s="52" t="s">
        <v>35</v>
      </c>
      <c r="C4114" s="52">
        <v>133</v>
      </c>
      <c r="D4114" s="52">
        <v>0.68799999999999994</v>
      </c>
      <c r="E4114" s="52">
        <v>0.67700000000000005</v>
      </c>
      <c r="F4114" s="52">
        <v>0.57199999999999995</v>
      </c>
      <c r="G4114" s="53">
        <v>10387.700000000001</v>
      </c>
      <c r="H4114" s="52">
        <v>0</v>
      </c>
      <c r="I4114" t="str">
        <f t="shared" si="192"/>
        <v>Médio</v>
      </c>
      <c r="J4114" t="str">
        <f>VLOOKUP(B4114,'De-Para_Estado_Regiao'!$B:$C,2,0)</f>
        <v>Sudeste</v>
      </c>
      <c r="K4114" s="41">
        <f t="shared" si="193"/>
        <v>10387.700000000001</v>
      </c>
      <c r="L4114" s="15">
        <f t="shared" si="194"/>
        <v>0.67700000000000005</v>
      </c>
    </row>
    <row r="4115" spans="1:12" x14ac:dyDescent="0.25">
      <c r="A4115" s="50" t="s">
        <v>4075</v>
      </c>
      <c r="B4115" s="50" t="s">
        <v>35</v>
      </c>
      <c r="C4115" s="50">
        <v>197</v>
      </c>
      <c r="D4115" s="50">
        <v>0.64400000000000002</v>
      </c>
      <c r="E4115" s="50">
        <v>0.61599999999999999</v>
      </c>
      <c r="F4115" s="50">
        <v>0.52300000000000002</v>
      </c>
      <c r="G4115" s="51">
        <v>10384.27</v>
      </c>
      <c r="H4115" s="50">
        <v>2</v>
      </c>
      <c r="I4115" t="str">
        <f t="shared" si="192"/>
        <v>Médio</v>
      </c>
      <c r="J4115" t="str">
        <f>VLOOKUP(B4115,'De-Para_Estado_Regiao'!$B:$C,2,0)</f>
        <v>Sudeste</v>
      </c>
      <c r="K4115" s="41">
        <f t="shared" si="193"/>
        <v>10384.27</v>
      </c>
      <c r="L4115" s="15">
        <f t="shared" si="194"/>
        <v>0.61599999999999999</v>
      </c>
    </row>
    <row r="4116" spans="1:12" x14ac:dyDescent="0.25">
      <c r="A4116" s="52" t="s">
        <v>3010</v>
      </c>
      <c r="B4116" s="52" t="s">
        <v>35</v>
      </c>
      <c r="C4116" s="52">
        <v>251</v>
      </c>
      <c r="D4116" s="52">
        <v>0.60299999999999998</v>
      </c>
      <c r="E4116" s="52">
        <v>0.625</v>
      </c>
      <c r="F4116" s="52">
        <v>0.42799999999999999</v>
      </c>
      <c r="G4116" s="53">
        <v>10367.77</v>
      </c>
      <c r="H4116" s="52">
        <v>6</v>
      </c>
      <c r="I4116" t="str">
        <f t="shared" si="192"/>
        <v>Médio</v>
      </c>
      <c r="J4116" t="str">
        <f>VLOOKUP(B4116,'De-Para_Estado_Regiao'!$B:$C,2,0)</f>
        <v>Sudeste</v>
      </c>
      <c r="K4116" s="41">
        <f t="shared" si="193"/>
        <v>10367.77</v>
      </c>
      <c r="L4116" s="15">
        <f t="shared" si="194"/>
        <v>0.625</v>
      </c>
    </row>
    <row r="4117" spans="1:12" x14ac:dyDescent="0.25">
      <c r="A4117" s="50" t="s">
        <v>2691</v>
      </c>
      <c r="B4117" s="50" t="s">
        <v>35</v>
      </c>
      <c r="C4117" s="50">
        <v>593</v>
      </c>
      <c r="D4117" s="50">
        <v>0.68</v>
      </c>
      <c r="E4117" s="50">
        <v>0.69399999999999995</v>
      </c>
      <c r="F4117" s="50">
        <v>0.54300000000000004</v>
      </c>
      <c r="G4117" s="51">
        <v>10330</v>
      </c>
      <c r="H4117" s="50">
        <v>16</v>
      </c>
      <c r="I4117" t="str">
        <f t="shared" si="192"/>
        <v>Médio</v>
      </c>
      <c r="J4117" t="str">
        <f>VLOOKUP(B4117,'De-Para_Estado_Regiao'!$B:$C,2,0)</f>
        <v>Sudeste</v>
      </c>
      <c r="K4117" s="41">
        <f t="shared" si="193"/>
        <v>10330</v>
      </c>
      <c r="L4117" s="15">
        <f t="shared" si="194"/>
        <v>0.69399999999999995</v>
      </c>
    </row>
    <row r="4118" spans="1:12" x14ac:dyDescent="0.25">
      <c r="A4118" s="52" t="s">
        <v>3775</v>
      </c>
      <c r="B4118" s="52" t="s">
        <v>27</v>
      </c>
      <c r="C4118" s="52">
        <v>193</v>
      </c>
      <c r="D4118" s="52">
        <v>0.7</v>
      </c>
      <c r="E4118" s="52">
        <v>0.69</v>
      </c>
      <c r="F4118" s="52">
        <v>0.59099999999999997</v>
      </c>
      <c r="G4118" s="53">
        <v>10310.74</v>
      </c>
      <c r="H4118" s="52">
        <v>2</v>
      </c>
      <c r="I4118" t="str">
        <f t="shared" si="192"/>
        <v>Alto</v>
      </c>
      <c r="J4118" t="str">
        <f>VLOOKUP(B4118,'De-Para_Estado_Regiao'!$B:$C,2,0)</f>
        <v>Sudeste</v>
      </c>
      <c r="K4118" s="41">
        <f t="shared" si="193"/>
        <v>10310.74</v>
      </c>
      <c r="L4118" s="15">
        <f t="shared" si="194"/>
        <v>0.69</v>
      </c>
    </row>
    <row r="4119" spans="1:12" x14ac:dyDescent="0.25">
      <c r="A4119" s="50" t="s">
        <v>4921</v>
      </c>
      <c r="B4119" s="50" t="s">
        <v>27</v>
      </c>
      <c r="C4119" s="50">
        <v>99</v>
      </c>
      <c r="D4119" s="50">
        <v>0.68</v>
      </c>
      <c r="E4119" s="50">
        <v>0.63400000000000001</v>
      </c>
      <c r="F4119" s="50">
        <v>0.61199999999999999</v>
      </c>
      <c r="G4119" s="51">
        <v>10289.629999999999</v>
      </c>
      <c r="H4119" s="50">
        <v>3</v>
      </c>
      <c r="I4119" t="str">
        <f t="shared" si="192"/>
        <v>Médio</v>
      </c>
      <c r="J4119" t="str">
        <f>VLOOKUP(B4119,'De-Para_Estado_Regiao'!$B:$C,2,0)</f>
        <v>Sudeste</v>
      </c>
      <c r="K4119" s="41">
        <f t="shared" si="193"/>
        <v>10289.629999999999</v>
      </c>
      <c r="L4119" s="15">
        <f t="shared" si="194"/>
        <v>0.63400000000000001</v>
      </c>
    </row>
    <row r="4120" spans="1:12" x14ac:dyDescent="0.25">
      <c r="A4120" s="52" t="s">
        <v>1647</v>
      </c>
      <c r="B4120" s="52" t="s">
        <v>27</v>
      </c>
      <c r="C4120" s="52">
        <v>209</v>
      </c>
      <c r="D4120" s="52">
        <v>0.64</v>
      </c>
      <c r="E4120" s="52">
        <v>0.625</v>
      </c>
      <c r="F4120" s="52">
        <v>0.53200000000000003</v>
      </c>
      <c r="G4120" s="53">
        <v>10286.620000000001</v>
      </c>
      <c r="H4120" s="52">
        <v>0</v>
      </c>
      <c r="I4120" t="str">
        <f t="shared" si="192"/>
        <v>Médio</v>
      </c>
      <c r="J4120" t="str">
        <f>VLOOKUP(B4120,'De-Para_Estado_Regiao'!$B:$C,2,0)</f>
        <v>Sudeste</v>
      </c>
      <c r="K4120" s="41">
        <f t="shared" si="193"/>
        <v>10286.620000000001</v>
      </c>
      <c r="L4120" s="15">
        <f t="shared" si="194"/>
        <v>0.625</v>
      </c>
    </row>
    <row r="4121" spans="1:12" x14ac:dyDescent="0.25">
      <c r="A4121" s="52" t="s">
        <v>4779</v>
      </c>
      <c r="B4121" s="52" t="s">
        <v>35</v>
      </c>
      <c r="C4121" s="52">
        <v>105</v>
      </c>
      <c r="D4121" s="52">
        <v>0.624</v>
      </c>
      <c r="E4121" s="52">
        <v>0.63600000000000001</v>
      </c>
      <c r="F4121" s="52">
        <v>0.46600000000000003</v>
      </c>
      <c r="G4121" s="53">
        <v>10254.32</v>
      </c>
      <c r="H4121" s="52">
        <v>3</v>
      </c>
      <c r="I4121" t="str">
        <f t="shared" si="192"/>
        <v>Médio</v>
      </c>
      <c r="J4121" t="str">
        <f>VLOOKUP(B4121,'De-Para_Estado_Regiao'!$B:$C,2,0)</f>
        <v>Sudeste</v>
      </c>
      <c r="K4121" s="41">
        <f t="shared" si="193"/>
        <v>10254.32</v>
      </c>
      <c r="L4121" s="15">
        <f t="shared" si="194"/>
        <v>0.63600000000000001</v>
      </c>
    </row>
    <row r="4122" spans="1:12" x14ac:dyDescent="0.25">
      <c r="A4122" s="52" t="s">
        <v>1551</v>
      </c>
      <c r="B4122" s="52" t="s">
        <v>35</v>
      </c>
      <c r="C4122" s="52">
        <v>733</v>
      </c>
      <c r="D4122" s="52">
        <v>0.66</v>
      </c>
      <c r="E4122" s="52">
        <v>0.65</v>
      </c>
      <c r="F4122" s="52">
        <v>0.52</v>
      </c>
      <c r="G4122" s="53">
        <v>10244.459999999999</v>
      </c>
      <c r="H4122" s="52">
        <v>15</v>
      </c>
      <c r="I4122" t="str">
        <f t="shared" si="192"/>
        <v>Médio</v>
      </c>
      <c r="J4122" t="str">
        <f>VLOOKUP(B4122,'De-Para_Estado_Regiao'!$B:$C,2,0)</f>
        <v>Sudeste</v>
      </c>
      <c r="K4122" s="41">
        <f t="shared" si="193"/>
        <v>10244.459999999999</v>
      </c>
      <c r="L4122" s="15">
        <f t="shared" si="194"/>
        <v>0.65</v>
      </c>
    </row>
    <row r="4123" spans="1:12" x14ac:dyDescent="0.25">
      <c r="A4123" s="50" t="s">
        <v>4082</v>
      </c>
      <c r="B4123" s="50" t="s">
        <v>35</v>
      </c>
      <c r="C4123" s="50">
        <v>141</v>
      </c>
      <c r="D4123" s="50">
        <v>0.57299999999999995</v>
      </c>
      <c r="E4123" s="50">
        <v>0.55700000000000005</v>
      </c>
      <c r="F4123" s="50">
        <v>0.45700000000000002</v>
      </c>
      <c r="G4123" s="51">
        <v>10232.75</v>
      </c>
      <c r="H4123" s="50">
        <v>11</v>
      </c>
      <c r="I4123" t="str">
        <f t="shared" si="192"/>
        <v>Médio</v>
      </c>
      <c r="J4123" t="str">
        <f>VLOOKUP(B4123,'De-Para_Estado_Regiao'!$B:$C,2,0)</f>
        <v>Sudeste</v>
      </c>
      <c r="K4123" s="41">
        <f t="shared" si="193"/>
        <v>10232.75</v>
      </c>
      <c r="L4123" s="15">
        <f t="shared" si="194"/>
        <v>0.55700000000000005</v>
      </c>
    </row>
    <row r="4124" spans="1:12" x14ac:dyDescent="0.25">
      <c r="A4124" s="52" t="s">
        <v>974</v>
      </c>
      <c r="B4124" s="52" t="s">
        <v>27</v>
      </c>
      <c r="C4124" s="52">
        <v>242</v>
      </c>
      <c r="D4124" s="52">
        <v>0.71</v>
      </c>
      <c r="E4124" s="52">
        <v>0.69099999999999995</v>
      </c>
      <c r="F4124" s="52">
        <v>0.622</v>
      </c>
      <c r="G4124" s="53">
        <v>10225.93</v>
      </c>
      <c r="H4124" s="52">
        <v>2</v>
      </c>
      <c r="I4124" t="str">
        <f t="shared" si="192"/>
        <v>Alto</v>
      </c>
      <c r="J4124" t="str">
        <f>VLOOKUP(B4124,'De-Para_Estado_Regiao'!$B:$C,2,0)</f>
        <v>Sudeste</v>
      </c>
      <c r="K4124" s="41">
        <f t="shared" si="193"/>
        <v>10225.93</v>
      </c>
      <c r="L4124" s="15">
        <f t="shared" si="194"/>
        <v>0.69099999999999995</v>
      </c>
    </row>
    <row r="4125" spans="1:12" x14ac:dyDescent="0.25">
      <c r="A4125" s="50" t="s">
        <v>4318</v>
      </c>
      <c r="B4125" s="50" t="s">
        <v>35</v>
      </c>
      <c r="C4125" s="50">
        <v>195</v>
      </c>
      <c r="D4125" s="50">
        <v>0.67900000000000005</v>
      </c>
      <c r="E4125" s="50">
        <v>0.66500000000000004</v>
      </c>
      <c r="F4125" s="50">
        <v>0.55700000000000005</v>
      </c>
      <c r="G4125" s="51">
        <v>10225.74</v>
      </c>
      <c r="H4125" s="50">
        <v>2</v>
      </c>
      <c r="I4125" t="str">
        <f t="shared" si="192"/>
        <v>Médio</v>
      </c>
      <c r="J4125" t="str">
        <f>VLOOKUP(B4125,'De-Para_Estado_Regiao'!$B:$C,2,0)</f>
        <v>Sudeste</v>
      </c>
      <c r="K4125" s="41">
        <f t="shared" si="193"/>
        <v>10225.74</v>
      </c>
      <c r="L4125" s="15">
        <f t="shared" si="194"/>
        <v>0.66500000000000004</v>
      </c>
    </row>
    <row r="4126" spans="1:12" x14ac:dyDescent="0.25">
      <c r="A4126" s="50" t="s">
        <v>3110</v>
      </c>
      <c r="B4126" s="50" t="s">
        <v>35</v>
      </c>
      <c r="C4126" s="50">
        <v>297</v>
      </c>
      <c r="D4126" s="50">
        <v>0.65400000000000003</v>
      </c>
      <c r="E4126" s="50">
        <v>0.64500000000000002</v>
      </c>
      <c r="F4126" s="50">
        <v>0.54600000000000004</v>
      </c>
      <c r="G4126" s="51">
        <v>10219.86</v>
      </c>
      <c r="H4126" s="50">
        <v>4</v>
      </c>
      <c r="I4126" t="str">
        <f t="shared" si="192"/>
        <v>Médio</v>
      </c>
      <c r="J4126" t="str">
        <f>VLOOKUP(B4126,'De-Para_Estado_Regiao'!$B:$C,2,0)</f>
        <v>Sudeste</v>
      </c>
      <c r="K4126" s="41">
        <f t="shared" si="193"/>
        <v>10219.86</v>
      </c>
      <c r="L4126" s="15">
        <f t="shared" si="194"/>
        <v>0.64500000000000002</v>
      </c>
    </row>
    <row r="4127" spans="1:12" x14ac:dyDescent="0.25">
      <c r="A4127" s="50" t="s">
        <v>4029</v>
      </c>
      <c r="B4127" s="50" t="s">
        <v>35</v>
      </c>
      <c r="C4127" s="50">
        <v>308</v>
      </c>
      <c r="D4127" s="50">
        <v>0.65</v>
      </c>
      <c r="E4127" s="50">
        <v>0.629</v>
      </c>
      <c r="F4127" s="50">
        <v>0.52100000000000002</v>
      </c>
      <c r="G4127" s="51">
        <v>10219.18</v>
      </c>
      <c r="H4127" s="50">
        <v>8</v>
      </c>
      <c r="I4127" t="str">
        <f t="shared" si="192"/>
        <v>Médio</v>
      </c>
      <c r="J4127" t="str">
        <f>VLOOKUP(B4127,'De-Para_Estado_Regiao'!$B:$C,2,0)</f>
        <v>Sudeste</v>
      </c>
      <c r="K4127" s="41">
        <f t="shared" si="193"/>
        <v>10219.18</v>
      </c>
      <c r="L4127" s="15">
        <f t="shared" si="194"/>
        <v>0.629</v>
      </c>
    </row>
    <row r="4128" spans="1:12" x14ac:dyDescent="0.25">
      <c r="A4128" s="50" t="s">
        <v>4654</v>
      </c>
      <c r="B4128" s="50" t="s">
        <v>35</v>
      </c>
      <c r="C4128" s="50">
        <v>123</v>
      </c>
      <c r="D4128" s="50">
        <v>0.63</v>
      </c>
      <c r="E4128" s="50">
        <v>0.63100000000000001</v>
      </c>
      <c r="F4128" s="50">
        <v>0.48199999999999998</v>
      </c>
      <c r="G4128" s="51">
        <v>10213.91</v>
      </c>
      <c r="H4128" s="50">
        <v>1</v>
      </c>
      <c r="I4128" t="str">
        <f t="shared" si="192"/>
        <v>Médio</v>
      </c>
      <c r="J4128" t="str">
        <f>VLOOKUP(B4128,'De-Para_Estado_Regiao'!$B:$C,2,0)</f>
        <v>Sudeste</v>
      </c>
      <c r="K4128" s="41">
        <f t="shared" si="193"/>
        <v>10213.91</v>
      </c>
      <c r="L4128" s="15">
        <f t="shared" si="194"/>
        <v>0.63100000000000001</v>
      </c>
    </row>
    <row r="4129" spans="1:12" x14ac:dyDescent="0.25">
      <c r="A4129" s="50" t="s">
        <v>2134</v>
      </c>
      <c r="B4129" s="50" t="s">
        <v>27</v>
      </c>
      <c r="C4129" s="50">
        <v>163</v>
      </c>
      <c r="D4129" s="50">
        <v>0.68</v>
      </c>
      <c r="E4129" s="50">
        <v>0.65700000000000003</v>
      </c>
      <c r="F4129" s="50">
        <v>0.58399999999999996</v>
      </c>
      <c r="G4129" s="51">
        <v>10192</v>
      </c>
      <c r="H4129" s="50">
        <v>1</v>
      </c>
      <c r="I4129" t="str">
        <f t="shared" si="192"/>
        <v>Médio</v>
      </c>
      <c r="J4129" t="str">
        <f>VLOOKUP(B4129,'De-Para_Estado_Regiao'!$B:$C,2,0)</f>
        <v>Sudeste</v>
      </c>
      <c r="K4129" s="41">
        <f t="shared" si="193"/>
        <v>10192</v>
      </c>
      <c r="L4129" s="15">
        <f t="shared" si="194"/>
        <v>0.65700000000000003</v>
      </c>
    </row>
    <row r="4130" spans="1:12" x14ac:dyDescent="0.25">
      <c r="A4130" s="50" t="s">
        <v>3986</v>
      </c>
      <c r="B4130" s="50" t="s">
        <v>35</v>
      </c>
      <c r="C4130" s="50">
        <v>125</v>
      </c>
      <c r="D4130" s="50">
        <v>0.56200000000000006</v>
      </c>
      <c r="E4130" s="50">
        <v>0.55100000000000005</v>
      </c>
      <c r="F4130" s="50">
        <v>0.41399999999999998</v>
      </c>
      <c r="G4130" s="51">
        <v>10159.709999999999</v>
      </c>
      <c r="H4130" s="50">
        <v>5</v>
      </c>
      <c r="I4130" t="str">
        <f t="shared" si="192"/>
        <v>Médio</v>
      </c>
      <c r="J4130" t="str">
        <f>VLOOKUP(B4130,'De-Para_Estado_Regiao'!$B:$C,2,0)</f>
        <v>Sudeste</v>
      </c>
      <c r="K4130" s="41">
        <f t="shared" si="193"/>
        <v>10159.709999999999</v>
      </c>
      <c r="L4130" s="15">
        <f t="shared" si="194"/>
        <v>0.55100000000000005</v>
      </c>
    </row>
    <row r="4131" spans="1:12" x14ac:dyDescent="0.25">
      <c r="A4131" s="50" t="s">
        <v>4565</v>
      </c>
      <c r="B4131" s="50" t="s">
        <v>27</v>
      </c>
      <c r="C4131" s="50">
        <v>144</v>
      </c>
      <c r="D4131" s="50">
        <v>0.70299999999999996</v>
      </c>
      <c r="E4131" s="50">
        <v>0.63700000000000001</v>
      </c>
      <c r="F4131" s="50">
        <v>0.66800000000000004</v>
      </c>
      <c r="G4131" s="51">
        <v>10155.91</v>
      </c>
      <c r="H4131" s="50">
        <v>3</v>
      </c>
      <c r="I4131" t="str">
        <f t="shared" si="192"/>
        <v>Alto</v>
      </c>
      <c r="J4131" t="str">
        <f>VLOOKUP(B4131,'De-Para_Estado_Regiao'!$B:$C,2,0)</f>
        <v>Sudeste</v>
      </c>
      <c r="K4131" s="41">
        <f t="shared" si="193"/>
        <v>10155.91</v>
      </c>
      <c r="L4131" s="15">
        <f t="shared" si="194"/>
        <v>0.63700000000000001</v>
      </c>
    </row>
    <row r="4132" spans="1:12" x14ac:dyDescent="0.25">
      <c r="A4132" s="52" t="s">
        <v>2127</v>
      </c>
      <c r="B4132" s="52" t="s">
        <v>35</v>
      </c>
      <c r="C4132" s="52">
        <v>349</v>
      </c>
      <c r="D4132" s="52">
        <v>0.64</v>
      </c>
      <c r="E4132" s="52">
        <v>0.60699999999999998</v>
      </c>
      <c r="F4132" s="52">
        <v>0.55200000000000005</v>
      </c>
      <c r="G4132" s="53">
        <v>10143.6</v>
      </c>
      <c r="H4132" s="52">
        <v>6</v>
      </c>
      <c r="I4132" t="str">
        <f t="shared" si="192"/>
        <v>Médio</v>
      </c>
      <c r="J4132" t="str">
        <f>VLOOKUP(B4132,'De-Para_Estado_Regiao'!$B:$C,2,0)</f>
        <v>Sudeste</v>
      </c>
      <c r="K4132" s="41">
        <f t="shared" si="193"/>
        <v>10143.6</v>
      </c>
      <c r="L4132" s="15">
        <f t="shared" si="194"/>
        <v>0.60699999999999998</v>
      </c>
    </row>
    <row r="4133" spans="1:12" x14ac:dyDescent="0.25">
      <c r="A4133" s="50" t="s">
        <v>4261</v>
      </c>
      <c r="B4133" s="50" t="s">
        <v>27</v>
      </c>
      <c r="C4133" s="50">
        <v>282</v>
      </c>
      <c r="D4133" s="50">
        <v>0.66400000000000003</v>
      </c>
      <c r="E4133" s="50">
        <v>0.63400000000000001</v>
      </c>
      <c r="F4133" s="50">
        <v>0.57699999999999996</v>
      </c>
      <c r="G4133" s="51">
        <v>10120.74</v>
      </c>
      <c r="H4133" s="50">
        <v>7</v>
      </c>
      <c r="I4133" t="str">
        <f t="shared" si="192"/>
        <v>Médio</v>
      </c>
      <c r="J4133" t="str">
        <f>VLOOKUP(B4133,'De-Para_Estado_Regiao'!$B:$C,2,0)</f>
        <v>Sudeste</v>
      </c>
      <c r="K4133" s="41">
        <f t="shared" si="193"/>
        <v>10120.74</v>
      </c>
      <c r="L4133" s="15">
        <f t="shared" si="194"/>
        <v>0.63400000000000001</v>
      </c>
    </row>
    <row r="4134" spans="1:12" x14ac:dyDescent="0.25">
      <c r="A4134" s="52" t="s">
        <v>22</v>
      </c>
      <c r="B4134" s="52" t="s">
        <v>35</v>
      </c>
      <c r="C4134" s="52">
        <v>202</v>
      </c>
      <c r="D4134" s="52">
        <v>0.63400000000000001</v>
      </c>
      <c r="E4134" s="52">
        <v>0.59299999999999997</v>
      </c>
      <c r="F4134" s="52">
        <v>0.55600000000000005</v>
      </c>
      <c r="G4134" s="53">
        <v>10100.4</v>
      </c>
      <c r="H4134" s="52">
        <v>2</v>
      </c>
      <c r="I4134" t="str">
        <f t="shared" si="192"/>
        <v>Médio</v>
      </c>
      <c r="J4134" t="str">
        <f>VLOOKUP(B4134,'De-Para_Estado_Regiao'!$B:$C,2,0)</f>
        <v>Sudeste</v>
      </c>
      <c r="K4134" s="41">
        <f t="shared" si="193"/>
        <v>10100.4</v>
      </c>
      <c r="L4134" s="15">
        <f t="shared" si="194"/>
        <v>0.59299999999999997</v>
      </c>
    </row>
    <row r="4135" spans="1:12" x14ac:dyDescent="0.25">
      <c r="A4135" s="50" t="s">
        <v>2166</v>
      </c>
      <c r="B4135" s="50" t="s">
        <v>35</v>
      </c>
      <c r="C4135" s="50">
        <v>151</v>
      </c>
      <c r="D4135" s="50">
        <v>0.74099999999999999</v>
      </c>
      <c r="E4135" s="50">
        <v>0.68899999999999995</v>
      </c>
      <c r="F4135" s="50">
        <v>0.70699999999999996</v>
      </c>
      <c r="G4135" s="51">
        <v>10071.43</v>
      </c>
      <c r="H4135" s="50">
        <v>2</v>
      </c>
      <c r="I4135" t="str">
        <f t="shared" si="192"/>
        <v>Alto</v>
      </c>
      <c r="J4135" t="str">
        <f>VLOOKUP(B4135,'De-Para_Estado_Regiao'!$B:$C,2,0)</f>
        <v>Sudeste</v>
      </c>
      <c r="K4135" s="41">
        <f t="shared" si="193"/>
        <v>10071.43</v>
      </c>
      <c r="L4135" s="15">
        <f t="shared" si="194"/>
        <v>0.68899999999999995</v>
      </c>
    </row>
    <row r="4136" spans="1:12" x14ac:dyDescent="0.25">
      <c r="A4136" s="50" t="s">
        <v>4889</v>
      </c>
      <c r="B4136" s="50" t="s">
        <v>35</v>
      </c>
      <c r="C4136" s="50">
        <v>96</v>
      </c>
      <c r="D4136" s="50">
        <v>0.71099999999999997</v>
      </c>
      <c r="E4136" s="50">
        <v>0.74199999999999999</v>
      </c>
      <c r="F4136" s="50">
        <v>0.55900000000000005</v>
      </c>
      <c r="G4136" s="51">
        <v>10070.530000000001</v>
      </c>
      <c r="H4136" s="50">
        <v>1</v>
      </c>
      <c r="I4136" t="str">
        <f t="shared" si="192"/>
        <v>Alto</v>
      </c>
      <c r="J4136" t="str">
        <f>VLOOKUP(B4136,'De-Para_Estado_Regiao'!$B:$C,2,0)</f>
        <v>Sudeste</v>
      </c>
      <c r="K4136" s="41">
        <f t="shared" si="193"/>
        <v>10070.530000000001</v>
      </c>
      <c r="L4136" s="15">
        <f t="shared" si="194"/>
        <v>0.74199999999999999</v>
      </c>
    </row>
    <row r="4137" spans="1:12" x14ac:dyDescent="0.25">
      <c r="A4137" s="50" t="s">
        <v>5258</v>
      </c>
      <c r="B4137" s="50" t="s">
        <v>35</v>
      </c>
      <c r="C4137" s="50">
        <v>182</v>
      </c>
      <c r="D4137" s="50">
        <v>0.63700000000000001</v>
      </c>
      <c r="E4137" s="50">
        <v>0.627</v>
      </c>
      <c r="F4137" s="50">
        <v>0.5</v>
      </c>
      <c r="G4137" s="51">
        <v>10070.33</v>
      </c>
      <c r="H4137" s="50">
        <v>1</v>
      </c>
      <c r="I4137" t="str">
        <f t="shared" si="192"/>
        <v>Médio</v>
      </c>
      <c r="J4137" t="str">
        <f>VLOOKUP(B4137,'De-Para_Estado_Regiao'!$B:$C,2,0)</f>
        <v>Sudeste</v>
      </c>
      <c r="K4137" s="41">
        <f t="shared" si="193"/>
        <v>10070.33</v>
      </c>
      <c r="L4137" s="15">
        <f t="shared" si="194"/>
        <v>0.627</v>
      </c>
    </row>
    <row r="4138" spans="1:12" x14ac:dyDescent="0.25">
      <c r="A4138" s="52" t="s">
        <v>3850</v>
      </c>
      <c r="B4138" s="52" t="s">
        <v>35</v>
      </c>
      <c r="C4138" s="52">
        <v>425</v>
      </c>
      <c r="D4138" s="52">
        <v>0.64800000000000002</v>
      </c>
      <c r="E4138" s="52">
        <v>0.624</v>
      </c>
      <c r="F4138" s="52">
        <v>0.55900000000000005</v>
      </c>
      <c r="G4138" s="53">
        <v>10035.59</v>
      </c>
      <c r="H4138" s="52">
        <v>5</v>
      </c>
      <c r="I4138" t="str">
        <f t="shared" si="192"/>
        <v>Médio</v>
      </c>
      <c r="J4138" t="str">
        <f>VLOOKUP(B4138,'De-Para_Estado_Regiao'!$B:$C,2,0)</f>
        <v>Sudeste</v>
      </c>
      <c r="K4138" s="41">
        <f t="shared" si="193"/>
        <v>10035.59</v>
      </c>
      <c r="L4138" s="15">
        <f t="shared" si="194"/>
        <v>0.624</v>
      </c>
    </row>
    <row r="4139" spans="1:12" x14ac:dyDescent="0.25">
      <c r="A4139" s="52" t="s">
        <v>4350</v>
      </c>
      <c r="B4139" s="52" t="s">
        <v>35</v>
      </c>
      <c r="C4139" s="52">
        <v>84</v>
      </c>
      <c r="D4139" s="52">
        <v>0.68500000000000005</v>
      </c>
      <c r="E4139" s="52">
        <v>0.66600000000000004</v>
      </c>
      <c r="F4139" s="52">
        <v>0.59899999999999998</v>
      </c>
      <c r="G4139" s="53">
        <v>10019.99</v>
      </c>
      <c r="H4139" s="52">
        <v>2</v>
      </c>
      <c r="I4139" t="str">
        <f t="shared" si="192"/>
        <v>Médio</v>
      </c>
      <c r="J4139" t="str">
        <f>VLOOKUP(B4139,'De-Para_Estado_Regiao'!$B:$C,2,0)</f>
        <v>Sudeste</v>
      </c>
      <c r="K4139" s="41">
        <f t="shared" si="193"/>
        <v>10019.99</v>
      </c>
      <c r="L4139" s="15">
        <f t="shared" si="194"/>
        <v>0.66600000000000004</v>
      </c>
    </row>
    <row r="4140" spans="1:12" x14ac:dyDescent="0.25">
      <c r="A4140" s="52" t="s">
        <v>1002</v>
      </c>
      <c r="B4140" s="52" t="s">
        <v>35</v>
      </c>
      <c r="C4140" s="52">
        <v>390</v>
      </c>
      <c r="D4140" s="52">
        <v>0.63800000000000001</v>
      </c>
      <c r="E4140" s="52">
        <v>0.61699999999999999</v>
      </c>
      <c r="F4140" s="52">
        <v>0.52900000000000003</v>
      </c>
      <c r="G4140" s="53">
        <v>10006.86</v>
      </c>
      <c r="H4140" s="52">
        <v>11</v>
      </c>
      <c r="I4140" t="str">
        <f t="shared" si="192"/>
        <v>Médio</v>
      </c>
      <c r="J4140" t="str">
        <f>VLOOKUP(B4140,'De-Para_Estado_Regiao'!$B:$C,2,0)</f>
        <v>Sudeste</v>
      </c>
      <c r="K4140" s="41">
        <f t="shared" si="193"/>
        <v>10006.86</v>
      </c>
      <c r="L4140" s="15">
        <f t="shared" si="194"/>
        <v>0.61699999999999999</v>
      </c>
    </row>
    <row r="4141" spans="1:12" x14ac:dyDescent="0.25">
      <c r="A4141" s="52" t="s">
        <v>5183</v>
      </c>
      <c r="B4141" s="52" t="s">
        <v>35</v>
      </c>
      <c r="C4141" s="52">
        <v>300</v>
      </c>
      <c r="D4141" s="52">
        <v>0.59899999999999998</v>
      </c>
      <c r="E4141" s="52">
        <v>0.57499999999999996</v>
      </c>
      <c r="F4141" s="52">
        <v>0.47099999999999997</v>
      </c>
      <c r="G4141" s="53">
        <v>9994.0499999999993</v>
      </c>
      <c r="H4141" s="52">
        <v>3</v>
      </c>
      <c r="I4141" t="str">
        <f t="shared" si="192"/>
        <v>Médio</v>
      </c>
      <c r="J4141" t="str">
        <f>VLOOKUP(B4141,'De-Para_Estado_Regiao'!$B:$C,2,0)</f>
        <v>Sudeste</v>
      </c>
      <c r="K4141" s="41">
        <f t="shared" si="193"/>
        <v>9994.0499999999993</v>
      </c>
      <c r="L4141" s="15">
        <f t="shared" si="194"/>
        <v>0.57499999999999996</v>
      </c>
    </row>
    <row r="4142" spans="1:12" x14ac:dyDescent="0.25">
      <c r="A4142" s="52" t="s">
        <v>1754</v>
      </c>
      <c r="B4142" s="52" t="s">
        <v>35</v>
      </c>
      <c r="C4142" s="52">
        <v>944</v>
      </c>
      <c r="D4142" s="52">
        <v>0.64</v>
      </c>
      <c r="E4142" s="52">
        <v>0.59299999999999997</v>
      </c>
      <c r="F4142" s="52">
        <v>0.56399999999999995</v>
      </c>
      <c r="G4142" s="53">
        <v>9992.0499999999993</v>
      </c>
      <c r="H4142" s="52">
        <v>25</v>
      </c>
      <c r="I4142" t="str">
        <f t="shared" si="192"/>
        <v>Médio</v>
      </c>
      <c r="J4142" t="str">
        <f>VLOOKUP(B4142,'De-Para_Estado_Regiao'!$B:$C,2,0)</f>
        <v>Sudeste</v>
      </c>
      <c r="K4142" s="41">
        <f t="shared" si="193"/>
        <v>9992.0499999999993</v>
      </c>
      <c r="L4142" s="15">
        <f t="shared" si="194"/>
        <v>0.59299999999999997</v>
      </c>
    </row>
    <row r="4143" spans="1:12" x14ac:dyDescent="0.25">
      <c r="A4143" s="50" t="s">
        <v>1972</v>
      </c>
      <c r="B4143" s="50" t="s">
        <v>35</v>
      </c>
      <c r="C4143" s="50">
        <v>219</v>
      </c>
      <c r="D4143" s="50">
        <v>0.68799999999999994</v>
      </c>
      <c r="E4143" s="50">
        <v>0.66</v>
      </c>
      <c r="F4143" s="50">
        <v>0.63</v>
      </c>
      <c r="G4143" s="51">
        <v>9990.2000000000007</v>
      </c>
      <c r="H4143" s="50">
        <v>2</v>
      </c>
      <c r="I4143" t="str">
        <f t="shared" si="192"/>
        <v>Médio</v>
      </c>
      <c r="J4143" t="str">
        <f>VLOOKUP(B4143,'De-Para_Estado_Regiao'!$B:$C,2,0)</f>
        <v>Sudeste</v>
      </c>
      <c r="K4143" s="41">
        <f t="shared" si="193"/>
        <v>9990.2000000000007</v>
      </c>
      <c r="L4143" s="15">
        <f t="shared" si="194"/>
        <v>0.66</v>
      </c>
    </row>
    <row r="4144" spans="1:12" x14ac:dyDescent="0.25">
      <c r="A4144" s="52" t="s">
        <v>1323</v>
      </c>
      <c r="B4144" s="52" t="s">
        <v>35</v>
      </c>
      <c r="C4144" s="52">
        <v>667</v>
      </c>
      <c r="D4144" s="52">
        <v>0.61799999999999999</v>
      </c>
      <c r="E4144" s="52">
        <v>0.60899999999999999</v>
      </c>
      <c r="F4144" s="52">
        <v>0.505</v>
      </c>
      <c r="G4144" s="53">
        <v>9979.7099999999991</v>
      </c>
      <c r="H4144" s="52">
        <v>22</v>
      </c>
      <c r="I4144" t="str">
        <f t="shared" si="192"/>
        <v>Médio</v>
      </c>
      <c r="J4144" t="str">
        <f>VLOOKUP(B4144,'De-Para_Estado_Regiao'!$B:$C,2,0)</f>
        <v>Sudeste</v>
      </c>
      <c r="K4144" s="41">
        <f t="shared" si="193"/>
        <v>9979.7099999999991</v>
      </c>
      <c r="L4144" s="15">
        <f t="shared" si="194"/>
        <v>0.60899999999999999</v>
      </c>
    </row>
    <row r="4145" spans="1:12" x14ac:dyDescent="0.25">
      <c r="A4145" s="52" t="s">
        <v>1778</v>
      </c>
      <c r="B4145" s="52" t="s">
        <v>35</v>
      </c>
      <c r="C4145" s="52">
        <v>162</v>
      </c>
      <c r="D4145" s="52">
        <v>0.66</v>
      </c>
      <c r="E4145" s="52">
        <v>0.627</v>
      </c>
      <c r="F4145" s="52">
        <v>0.58299999999999996</v>
      </c>
      <c r="G4145" s="53">
        <v>9967.19</v>
      </c>
      <c r="H4145" s="52">
        <v>1</v>
      </c>
      <c r="I4145" t="str">
        <f t="shared" si="192"/>
        <v>Médio</v>
      </c>
      <c r="J4145" t="str">
        <f>VLOOKUP(B4145,'De-Para_Estado_Regiao'!$B:$C,2,0)</f>
        <v>Sudeste</v>
      </c>
      <c r="K4145" s="41">
        <f t="shared" si="193"/>
        <v>9967.19</v>
      </c>
      <c r="L4145" s="15">
        <f t="shared" si="194"/>
        <v>0.627</v>
      </c>
    </row>
    <row r="4146" spans="1:12" x14ac:dyDescent="0.25">
      <c r="A4146" s="52" t="s">
        <v>4561</v>
      </c>
      <c r="B4146" s="52" t="s">
        <v>35</v>
      </c>
      <c r="C4146" s="52">
        <v>223</v>
      </c>
      <c r="D4146" s="52">
        <v>0.65900000000000003</v>
      </c>
      <c r="E4146" s="52">
        <v>0.6</v>
      </c>
      <c r="F4146" s="52">
        <v>0.59199999999999997</v>
      </c>
      <c r="G4146" s="53">
        <v>9966.61</v>
      </c>
      <c r="H4146" s="52">
        <v>2</v>
      </c>
      <c r="I4146" t="str">
        <f t="shared" si="192"/>
        <v>Médio</v>
      </c>
      <c r="J4146" t="str">
        <f>VLOOKUP(B4146,'De-Para_Estado_Regiao'!$B:$C,2,0)</f>
        <v>Sudeste</v>
      </c>
      <c r="K4146" s="41">
        <f t="shared" si="193"/>
        <v>9966.61</v>
      </c>
      <c r="L4146" s="15">
        <f t="shared" si="194"/>
        <v>0.6</v>
      </c>
    </row>
    <row r="4147" spans="1:12" x14ac:dyDescent="0.25">
      <c r="A4147" s="50" t="s">
        <v>3101</v>
      </c>
      <c r="B4147" s="50" t="s">
        <v>35</v>
      </c>
      <c r="C4147" s="50">
        <v>346</v>
      </c>
      <c r="D4147" s="50">
        <v>0.64800000000000002</v>
      </c>
      <c r="E4147" s="50">
        <v>0.63100000000000001</v>
      </c>
      <c r="F4147" s="50">
        <v>0.53600000000000003</v>
      </c>
      <c r="G4147" s="51">
        <v>9960.52</v>
      </c>
      <c r="H4147" s="50">
        <v>4</v>
      </c>
      <c r="I4147" t="str">
        <f t="shared" si="192"/>
        <v>Médio</v>
      </c>
      <c r="J4147" t="str">
        <f>VLOOKUP(B4147,'De-Para_Estado_Regiao'!$B:$C,2,0)</f>
        <v>Sudeste</v>
      </c>
      <c r="K4147" s="41">
        <f t="shared" si="193"/>
        <v>9960.52</v>
      </c>
      <c r="L4147" s="15">
        <f t="shared" si="194"/>
        <v>0.63100000000000001</v>
      </c>
    </row>
    <row r="4148" spans="1:12" x14ac:dyDescent="0.25">
      <c r="A4148" s="52" t="s">
        <v>4802</v>
      </c>
      <c r="B4148" s="52" t="s">
        <v>35</v>
      </c>
      <c r="C4148" s="52">
        <v>156</v>
      </c>
      <c r="D4148" s="52">
        <v>0.64700000000000002</v>
      </c>
      <c r="E4148" s="52">
        <v>0.628</v>
      </c>
      <c r="F4148" s="52">
        <v>0.53900000000000003</v>
      </c>
      <c r="G4148" s="53">
        <v>9949.81</v>
      </c>
      <c r="H4148" s="52">
        <v>2</v>
      </c>
      <c r="I4148" t="str">
        <f t="shared" si="192"/>
        <v>Médio</v>
      </c>
      <c r="J4148" t="str">
        <f>VLOOKUP(B4148,'De-Para_Estado_Regiao'!$B:$C,2,0)</f>
        <v>Sudeste</v>
      </c>
      <c r="K4148" s="41">
        <f t="shared" si="193"/>
        <v>9949.81</v>
      </c>
      <c r="L4148" s="15">
        <f t="shared" si="194"/>
        <v>0.628</v>
      </c>
    </row>
    <row r="4149" spans="1:12" x14ac:dyDescent="0.25">
      <c r="A4149" s="52" t="s">
        <v>5325</v>
      </c>
      <c r="B4149" s="52" t="s">
        <v>35</v>
      </c>
      <c r="C4149" s="52">
        <v>63</v>
      </c>
      <c r="D4149" s="52">
        <v>0.65</v>
      </c>
      <c r="E4149" s="52">
        <v>0.61499999999999999</v>
      </c>
      <c r="F4149" s="52">
        <v>0.55300000000000005</v>
      </c>
      <c r="G4149" s="53">
        <v>9888.58</v>
      </c>
      <c r="H4149" s="52">
        <v>1</v>
      </c>
      <c r="I4149" t="str">
        <f t="shared" si="192"/>
        <v>Médio</v>
      </c>
      <c r="J4149" t="str">
        <f>VLOOKUP(B4149,'De-Para_Estado_Regiao'!$B:$C,2,0)</f>
        <v>Sudeste</v>
      </c>
      <c r="K4149" s="41">
        <f t="shared" si="193"/>
        <v>9888.58</v>
      </c>
      <c r="L4149" s="15">
        <f t="shared" si="194"/>
        <v>0.61499999999999999</v>
      </c>
    </row>
    <row r="4150" spans="1:12" x14ac:dyDescent="0.25">
      <c r="A4150" s="52" t="s">
        <v>4800</v>
      </c>
      <c r="B4150" s="52" t="s">
        <v>35</v>
      </c>
      <c r="C4150" s="52">
        <v>99</v>
      </c>
      <c r="D4150" s="52">
        <v>0.65</v>
      </c>
      <c r="E4150" s="52">
        <v>0.60799999999999998</v>
      </c>
      <c r="F4150" s="52">
        <v>0.55000000000000004</v>
      </c>
      <c r="G4150" s="53">
        <v>9871.24</v>
      </c>
      <c r="H4150" s="52">
        <v>1</v>
      </c>
      <c r="I4150" t="str">
        <f t="shared" si="192"/>
        <v>Médio</v>
      </c>
      <c r="J4150" t="str">
        <f>VLOOKUP(B4150,'De-Para_Estado_Regiao'!$B:$C,2,0)</f>
        <v>Sudeste</v>
      </c>
      <c r="K4150" s="41">
        <f t="shared" si="193"/>
        <v>9871.24</v>
      </c>
      <c r="L4150" s="15">
        <f t="shared" si="194"/>
        <v>0.60799999999999998</v>
      </c>
    </row>
    <row r="4151" spans="1:12" x14ac:dyDescent="0.25">
      <c r="A4151" s="52" t="s">
        <v>2098</v>
      </c>
      <c r="B4151" s="52" t="s">
        <v>35</v>
      </c>
      <c r="C4151" s="52">
        <v>380</v>
      </c>
      <c r="D4151" s="52">
        <v>0.67500000000000004</v>
      </c>
      <c r="E4151" s="52">
        <v>0.63200000000000001</v>
      </c>
      <c r="F4151" s="52">
        <v>0.59199999999999997</v>
      </c>
      <c r="G4151" s="53">
        <v>9844.0400000000009</v>
      </c>
      <c r="H4151" s="52">
        <v>2</v>
      </c>
      <c r="I4151" t="str">
        <f t="shared" si="192"/>
        <v>Médio</v>
      </c>
      <c r="J4151" t="str">
        <f>VLOOKUP(B4151,'De-Para_Estado_Regiao'!$B:$C,2,0)</f>
        <v>Sudeste</v>
      </c>
      <c r="K4151" s="41">
        <f t="shared" si="193"/>
        <v>9844.0400000000009</v>
      </c>
      <c r="L4151" s="15">
        <f t="shared" si="194"/>
        <v>0.63200000000000001</v>
      </c>
    </row>
    <row r="4152" spans="1:12" x14ac:dyDescent="0.25">
      <c r="A4152" s="50" t="s">
        <v>1508</v>
      </c>
      <c r="B4152" s="50" t="s">
        <v>35</v>
      </c>
      <c r="C4152" s="50">
        <v>500</v>
      </c>
      <c r="D4152" s="50">
        <v>0.64400000000000002</v>
      </c>
      <c r="E4152" s="50">
        <v>0.63200000000000001</v>
      </c>
      <c r="F4152" s="50">
        <v>0.51800000000000002</v>
      </c>
      <c r="G4152" s="51">
        <v>9833.7800000000007</v>
      </c>
      <c r="H4152" s="50">
        <v>7</v>
      </c>
      <c r="I4152" t="str">
        <f t="shared" si="192"/>
        <v>Médio</v>
      </c>
      <c r="J4152" t="str">
        <f>VLOOKUP(B4152,'De-Para_Estado_Regiao'!$B:$C,2,0)</f>
        <v>Sudeste</v>
      </c>
      <c r="K4152" s="41">
        <f t="shared" si="193"/>
        <v>9833.7800000000007</v>
      </c>
      <c r="L4152" s="15">
        <f t="shared" si="194"/>
        <v>0.63200000000000001</v>
      </c>
    </row>
    <row r="4153" spans="1:12" x14ac:dyDescent="0.25">
      <c r="A4153" s="50" t="s">
        <v>4923</v>
      </c>
      <c r="B4153" s="50" t="s">
        <v>35</v>
      </c>
      <c r="C4153" s="50">
        <v>63</v>
      </c>
      <c r="D4153" s="50">
        <v>0.65</v>
      </c>
      <c r="E4153" s="50">
        <v>0.63100000000000001</v>
      </c>
      <c r="F4153" s="50">
        <v>0.54</v>
      </c>
      <c r="G4153" s="51">
        <v>9825.36</v>
      </c>
      <c r="H4153" s="50">
        <v>2</v>
      </c>
      <c r="I4153" t="str">
        <f t="shared" si="192"/>
        <v>Médio</v>
      </c>
      <c r="J4153" t="str">
        <f>VLOOKUP(B4153,'De-Para_Estado_Regiao'!$B:$C,2,0)</f>
        <v>Sudeste</v>
      </c>
      <c r="K4153" s="41">
        <f t="shared" si="193"/>
        <v>9825.36</v>
      </c>
      <c r="L4153" s="15">
        <f t="shared" si="194"/>
        <v>0.63100000000000001</v>
      </c>
    </row>
    <row r="4154" spans="1:12" x14ac:dyDescent="0.25">
      <c r="A4154" s="50" t="s">
        <v>4162</v>
      </c>
      <c r="B4154" s="50" t="s">
        <v>27</v>
      </c>
      <c r="C4154" s="50">
        <v>133</v>
      </c>
      <c r="D4154" s="50">
        <v>0.65500000000000003</v>
      </c>
      <c r="E4154" s="50">
        <v>0.66400000000000003</v>
      </c>
      <c r="F4154" s="50">
        <v>0.52</v>
      </c>
      <c r="G4154" s="51">
        <v>9808.6200000000008</v>
      </c>
      <c r="H4154" s="50">
        <v>1</v>
      </c>
      <c r="I4154" t="str">
        <f t="shared" si="192"/>
        <v>Médio</v>
      </c>
      <c r="J4154" t="str">
        <f>VLOOKUP(B4154,'De-Para_Estado_Regiao'!$B:$C,2,0)</f>
        <v>Sudeste</v>
      </c>
      <c r="K4154" s="41">
        <f t="shared" si="193"/>
        <v>9808.6200000000008</v>
      </c>
      <c r="L4154" s="15">
        <f t="shared" si="194"/>
        <v>0.66400000000000003</v>
      </c>
    </row>
    <row r="4155" spans="1:12" x14ac:dyDescent="0.25">
      <c r="A4155" s="52" t="s">
        <v>4422</v>
      </c>
      <c r="B4155" s="52" t="s">
        <v>35</v>
      </c>
      <c r="C4155" s="52">
        <v>99</v>
      </c>
      <c r="D4155" s="52">
        <v>0.64500000000000002</v>
      </c>
      <c r="E4155" s="52">
        <v>0.66500000000000004</v>
      </c>
      <c r="F4155" s="52">
        <v>0.47599999999999998</v>
      </c>
      <c r="G4155" s="53">
        <v>9799.43</v>
      </c>
      <c r="H4155" s="52">
        <v>2</v>
      </c>
      <c r="I4155" t="str">
        <f t="shared" si="192"/>
        <v>Médio</v>
      </c>
      <c r="J4155" t="str">
        <f>VLOOKUP(B4155,'De-Para_Estado_Regiao'!$B:$C,2,0)</f>
        <v>Sudeste</v>
      </c>
      <c r="K4155" s="41">
        <f t="shared" si="193"/>
        <v>9799.43</v>
      </c>
      <c r="L4155" s="15">
        <f t="shared" si="194"/>
        <v>0.66500000000000004</v>
      </c>
    </row>
    <row r="4156" spans="1:12" x14ac:dyDescent="0.25">
      <c r="A4156" s="50" t="s">
        <v>1852</v>
      </c>
      <c r="B4156" s="50" t="s">
        <v>35</v>
      </c>
      <c r="C4156" s="50">
        <v>258</v>
      </c>
      <c r="D4156" s="50">
        <v>0.626</v>
      </c>
      <c r="E4156" s="50">
        <v>0.61399999999999999</v>
      </c>
      <c r="F4156" s="50">
        <v>0.5</v>
      </c>
      <c r="G4156" s="51">
        <v>9798.85</v>
      </c>
      <c r="H4156" s="50">
        <v>5</v>
      </c>
      <c r="I4156" t="str">
        <f t="shared" si="192"/>
        <v>Médio</v>
      </c>
      <c r="J4156" t="str">
        <f>VLOOKUP(B4156,'De-Para_Estado_Regiao'!$B:$C,2,0)</f>
        <v>Sudeste</v>
      </c>
      <c r="K4156" s="41">
        <f t="shared" si="193"/>
        <v>9798.85</v>
      </c>
      <c r="L4156" s="15">
        <f t="shared" si="194"/>
        <v>0.61399999999999999</v>
      </c>
    </row>
    <row r="4157" spans="1:12" x14ac:dyDescent="0.25">
      <c r="A4157" s="50" t="s">
        <v>5192</v>
      </c>
      <c r="B4157" s="50" t="s">
        <v>35</v>
      </c>
      <c r="C4157" s="50">
        <v>230</v>
      </c>
      <c r="D4157" s="50">
        <v>0.72599999999999998</v>
      </c>
      <c r="E4157" s="50">
        <v>0.67500000000000004</v>
      </c>
      <c r="F4157" s="50">
        <v>0.67500000000000004</v>
      </c>
      <c r="G4157" s="51">
        <v>9797.19</v>
      </c>
      <c r="H4157" s="50">
        <v>3</v>
      </c>
      <c r="I4157" t="str">
        <f t="shared" si="192"/>
        <v>Alto</v>
      </c>
      <c r="J4157" t="str">
        <f>VLOOKUP(B4157,'De-Para_Estado_Regiao'!$B:$C,2,0)</f>
        <v>Sudeste</v>
      </c>
      <c r="K4157" s="41">
        <f t="shared" si="193"/>
        <v>9797.19</v>
      </c>
      <c r="L4157" s="15">
        <f t="shared" si="194"/>
        <v>0.67500000000000004</v>
      </c>
    </row>
    <row r="4158" spans="1:12" x14ac:dyDescent="0.25">
      <c r="A4158" s="50" t="s">
        <v>1230</v>
      </c>
      <c r="B4158" s="50" t="s">
        <v>35</v>
      </c>
      <c r="C4158" s="50">
        <v>1445</v>
      </c>
      <c r="D4158" s="50">
        <v>0.66</v>
      </c>
      <c r="E4158" s="50">
        <v>0.63300000000000001</v>
      </c>
      <c r="F4158" s="50">
        <v>0.56000000000000005</v>
      </c>
      <c r="G4158" s="51">
        <v>9796.2800000000007</v>
      </c>
      <c r="H4158" s="50">
        <v>35</v>
      </c>
      <c r="I4158" t="str">
        <f t="shared" si="192"/>
        <v>Médio</v>
      </c>
      <c r="J4158" t="str">
        <f>VLOOKUP(B4158,'De-Para_Estado_Regiao'!$B:$C,2,0)</f>
        <v>Sudeste</v>
      </c>
      <c r="K4158" s="41">
        <f t="shared" si="193"/>
        <v>9796.2800000000007</v>
      </c>
      <c r="L4158" s="15">
        <f t="shared" si="194"/>
        <v>0.63300000000000001</v>
      </c>
    </row>
    <row r="4159" spans="1:12" x14ac:dyDescent="0.25">
      <c r="A4159" s="52" t="s">
        <v>4089</v>
      </c>
      <c r="B4159" s="52" t="s">
        <v>35</v>
      </c>
      <c r="C4159" s="52">
        <v>285</v>
      </c>
      <c r="D4159" s="52">
        <v>0.65500000000000003</v>
      </c>
      <c r="E4159" s="52">
        <v>0.59899999999999998</v>
      </c>
      <c r="F4159" s="52">
        <v>0.59399999999999997</v>
      </c>
      <c r="G4159" s="53">
        <v>9794.4699999999993</v>
      </c>
      <c r="H4159" s="52">
        <v>0</v>
      </c>
      <c r="I4159" t="str">
        <f t="shared" si="192"/>
        <v>Médio</v>
      </c>
      <c r="J4159" t="str">
        <f>VLOOKUP(B4159,'De-Para_Estado_Regiao'!$B:$C,2,0)</f>
        <v>Sudeste</v>
      </c>
      <c r="K4159" s="41">
        <f t="shared" si="193"/>
        <v>9794.4699999999993</v>
      </c>
      <c r="L4159" s="15">
        <f t="shared" si="194"/>
        <v>0.59899999999999998</v>
      </c>
    </row>
    <row r="4160" spans="1:12" x14ac:dyDescent="0.25">
      <c r="A4160" s="52" t="s">
        <v>5312</v>
      </c>
      <c r="B4160" s="52" t="s">
        <v>35</v>
      </c>
      <c r="C4160" s="52">
        <v>62</v>
      </c>
      <c r="D4160" s="52">
        <v>0.63400000000000001</v>
      </c>
      <c r="E4160" s="52">
        <v>0.59299999999999997</v>
      </c>
      <c r="F4160" s="52">
        <v>0.53300000000000003</v>
      </c>
      <c r="G4160" s="53">
        <v>9787.67</v>
      </c>
      <c r="H4160" s="52">
        <v>4</v>
      </c>
      <c r="I4160" t="str">
        <f t="shared" si="192"/>
        <v>Médio</v>
      </c>
      <c r="J4160" t="str">
        <f>VLOOKUP(B4160,'De-Para_Estado_Regiao'!$B:$C,2,0)</f>
        <v>Sudeste</v>
      </c>
      <c r="K4160" s="41">
        <f t="shared" si="193"/>
        <v>9787.67</v>
      </c>
      <c r="L4160" s="15">
        <f t="shared" si="194"/>
        <v>0.59299999999999997</v>
      </c>
    </row>
    <row r="4161" spans="1:12" x14ac:dyDescent="0.25">
      <c r="A4161" s="52" t="s">
        <v>1594</v>
      </c>
      <c r="B4161" s="52" t="s">
        <v>35</v>
      </c>
      <c r="C4161" s="52">
        <v>924</v>
      </c>
      <c r="D4161" s="52">
        <v>0.624</v>
      </c>
      <c r="E4161" s="52">
        <v>0.624</v>
      </c>
      <c r="F4161" s="52">
        <v>0.47499999999999998</v>
      </c>
      <c r="G4161" s="53">
        <v>9780.6200000000008</v>
      </c>
      <c r="H4161" s="52">
        <v>10</v>
      </c>
      <c r="I4161" t="str">
        <f t="shared" si="192"/>
        <v>Médio</v>
      </c>
      <c r="J4161" t="str">
        <f>VLOOKUP(B4161,'De-Para_Estado_Regiao'!$B:$C,2,0)</f>
        <v>Sudeste</v>
      </c>
      <c r="K4161" s="41">
        <f t="shared" si="193"/>
        <v>9780.6200000000008</v>
      </c>
      <c r="L4161" s="15">
        <f t="shared" si="194"/>
        <v>0.624</v>
      </c>
    </row>
    <row r="4162" spans="1:12" x14ac:dyDescent="0.25">
      <c r="A4162" s="50" t="s">
        <v>3278</v>
      </c>
      <c r="B4162" s="50" t="s">
        <v>27</v>
      </c>
      <c r="C4162" s="50">
        <v>186</v>
      </c>
      <c r="D4162" s="50">
        <v>0.68799999999999994</v>
      </c>
      <c r="E4162" s="50">
        <v>0.66900000000000004</v>
      </c>
      <c r="F4162" s="50">
        <v>0.60499999999999998</v>
      </c>
      <c r="G4162" s="51">
        <v>9771.9500000000007</v>
      </c>
      <c r="H4162" s="50">
        <v>3</v>
      </c>
      <c r="I4162" t="str">
        <f t="shared" ref="I4162:I4225" si="195">IF(D4162&lt;0.55,"Baixo",IF(D4162&lt;0.7,"Médio",IF(D4162&lt;0.8,"Alto","Muito Alto")))</f>
        <v>Médio</v>
      </c>
      <c r="J4162" t="str">
        <f>VLOOKUP(B4162,'De-Para_Estado_Regiao'!$B:$C,2,0)</f>
        <v>Sudeste</v>
      </c>
      <c r="K4162" s="41">
        <f t="shared" si="193"/>
        <v>9771.9500000000007</v>
      </c>
      <c r="L4162" s="15">
        <f t="shared" si="194"/>
        <v>0.66900000000000004</v>
      </c>
    </row>
    <row r="4163" spans="1:12" x14ac:dyDescent="0.25">
      <c r="A4163" s="52" t="s">
        <v>4704</v>
      </c>
      <c r="B4163" s="52" t="s">
        <v>27</v>
      </c>
      <c r="C4163" s="52">
        <v>135</v>
      </c>
      <c r="D4163" s="52">
        <v>0.7</v>
      </c>
      <c r="E4163" s="52">
        <v>0.627</v>
      </c>
      <c r="F4163" s="52">
        <v>0.67200000000000004</v>
      </c>
      <c r="G4163" s="53">
        <v>9757.85</v>
      </c>
      <c r="H4163" s="52">
        <v>1</v>
      </c>
      <c r="I4163" t="str">
        <f t="shared" si="195"/>
        <v>Alto</v>
      </c>
      <c r="J4163" t="str">
        <f>VLOOKUP(B4163,'De-Para_Estado_Regiao'!$B:$C,2,0)</f>
        <v>Sudeste</v>
      </c>
      <c r="K4163" s="41">
        <f t="shared" ref="K4163:K4226" si="196">G4163</f>
        <v>9757.85</v>
      </c>
      <c r="L4163" s="15">
        <f t="shared" ref="L4163:L4226" si="197">E4163</f>
        <v>0.627</v>
      </c>
    </row>
    <row r="4164" spans="1:12" x14ac:dyDescent="0.25">
      <c r="A4164" s="50" t="s">
        <v>5112</v>
      </c>
      <c r="B4164" s="50" t="s">
        <v>35</v>
      </c>
      <c r="C4164" s="50">
        <v>174</v>
      </c>
      <c r="D4164" s="50">
        <v>0.53600000000000003</v>
      </c>
      <c r="E4164" s="50">
        <v>0.59699999999999998</v>
      </c>
      <c r="F4164" s="50">
        <v>0.33900000000000002</v>
      </c>
      <c r="G4164" s="51">
        <v>9741.56</v>
      </c>
      <c r="H4164" s="50">
        <v>5</v>
      </c>
      <c r="I4164" t="str">
        <f t="shared" si="195"/>
        <v>Baixo</v>
      </c>
      <c r="J4164" t="str">
        <f>VLOOKUP(B4164,'De-Para_Estado_Regiao'!$B:$C,2,0)</f>
        <v>Sudeste</v>
      </c>
      <c r="K4164" s="41">
        <f t="shared" si="196"/>
        <v>9741.56</v>
      </c>
      <c r="L4164" s="15">
        <f t="shared" si="197"/>
        <v>0.59699999999999998</v>
      </c>
    </row>
    <row r="4165" spans="1:12" x14ac:dyDescent="0.25">
      <c r="A4165" s="50" t="s">
        <v>4854</v>
      </c>
      <c r="B4165" s="50" t="s">
        <v>35</v>
      </c>
      <c r="C4165" s="50">
        <v>49</v>
      </c>
      <c r="D4165" s="50">
        <v>0.68700000000000006</v>
      </c>
      <c r="E4165" s="50">
        <v>0.61699999999999999</v>
      </c>
      <c r="F4165" s="50">
        <v>0.64100000000000001</v>
      </c>
      <c r="G4165" s="51">
        <v>9728.1299999999992</v>
      </c>
      <c r="H4165" s="50">
        <v>1</v>
      </c>
      <c r="I4165" t="str">
        <f t="shared" si="195"/>
        <v>Médio</v>
      </c>
      <c r="J4165" t="str">
        <f>VLOOKUP(B4165,'De-Para_Estado_Regiao'!$B:$C,2,0)</f>
        <v>Sudeste</v>
      </c>
      <c r="K4165" s="41">
        <f t="shared" si="196"/>
        <v>9728.1299999999992</v>
      </c>
      <c r="L4165" s="15">
        <f t="shared" si="197"/>
        <v>0.61699999999999999</v>
      </c>
    </row>
    <row r="4166" spans="1:12" x14ac:dyDescent="0.25">
      <c r="A4166" s="50" t="s">
        <v>4689</v>
      </c>
      <c r="B4166" s="50" t="s">
        <v>35</v>
      </c>
      <c r="C4166" s="50">
        <v>185</v>
      </c>
      <c r="D4166" s="50">
        <v>0.68</v>
      </c>
      <c r="E4166" s="50">
        <v>0.625</v>
      </c>
      <c r="F4166" s="50">
        <v>0.60099999999999998</v>
      </c>
      <c r="G4166" s="51">
        <v>9721.4699999999993</v>
      </c>
      <c r="H4166" s="50">
        <v>1</v>
      </c>
      <c r="I4166" t="str">
        <f t="shared" si="195"/>
        <v>Médio</v>
      </c>
      <c r="J4166" t="str">
        <f>VLOOKUP(B4166,'De-Para_Estado_Regiao'!$B:$C,2,0)</f>
        <v>Sudeste</v>
      </c>
      <c r="K4166" s="41">
        <f t="shared" si="196"/>
        <v>9721.4699999999993</v>
      </c>
      <c r="L4166" s="15">
        <f t="shared" si="197"/>
        <v>0.625</v>
      </c>
    </row>
    <row r="4167" spans="1:12" x14ac:dyDescent="0.25">
      <c r="A4167" s="52" t="s">
        <v>3752</v>
      </c>
      <c r="B4167" s="52" t="s">
        <v>35</v>
      </c>
      <c r="C4167" s="52">
        <v>292</v>
      </c>
      <c r="D4167" s="52">
        <v>0.57999999999999996</v>
      </c>
      <c r="E4167" s="52">
        <v>0.58299999999999996</v>
      </c>
      <c r="F4167" s="52">
        <v>0.42</v>
      </c>
      <c r="G4167" s="53">
        <v>9711.09</v>
      </c>
      <c r="H4167" s="52">
        <v>5</v>
      </c>
      <c r="I4167" t="str">
        <f t="shared" si="195"/>
        <v>Médio</v>
      </c>
      <c r="J4167" t="str">
        <f>VLOOKUP(B4167,'De-Para_Estado_Regiao'!$B:$C,2,0)</f>
        <v>Sudeste</v>
      </c>
      <c r="K4167" s="41">
        <f t="shared" si="196"/>
        <v>9711.09</v>
      </c>
      <c r="L4167" s="15">
        <f t="shared" si="197"/>
        <v>0.58299999999999996</v>
      </c>
    </row>
    <row r="4168" spans="1:12" x14ac:dyDescent="0.25">
      <c r="A4168" s="50" t="s">
        <v>928</v>
      </c>
      <c r="B4168" s="50" t="s">
        <v>27</v>
      </c>
      <c r="C4168" s="50">
        <v>549</v>
      </c>
      <c r="D4168" s="50">
        <v>0.68400000000000005</v>
      </c>
      <c r="E4168" s="50">
        <v>0.67200000000000004</v>
      </c>
      <c r="F4168" s="50">
        <v>0.57599999999999996</v>
      </c>
      <c r="G4168" s="51">
        <v>9706.9599999999991</v>
      </c>
      <c r="H4168" s="50">
        <v>14</v>
      </c>
      <c r="I4168" t="str">
        <f t="shared" si="195"/>
        <v>Médio</v>
      </c>
      <c r="J4168" t="str">
        <f>VLOOKUP(B4168,'De-Para_Estado_Regiao'!$B:$C,2,0)</f>
        <v>Sudeste</v>
      </c>
      <c r="K4168" s="41">
        <f t="shared" si="196"/>
        <v>9706.9599999999991</v>
      </c>
      <c r="L4168" s="15">
        <f t="shared" si="197"/>
        <v>0.67200000000000004</v>
      </c>
    </row>
    <row r="4169" spans="1:12" x14ac:dyDescent="0.25">
      <c r="A4169" s="52" t="s">
        <v>4512</v>
      </c>
      <c r="B4169" s="52" t="s">
        <v>35</v>
      </c>
      <c r="C4169" s="52">
        <v>77</v>
      </c>
      <c r="D4169" s="52">
        <v>0.64800000000000002</v>
      </c>
      <c r="E4169" s="52">
        <v>0.60199999999999998</v>
      </c>
      <c r="F4169" s="52">
        <v>0.56799999999999995</v>
      </c>
      <c r="G4169" s="53">
        <v>9705.07</v>
      </c>
      <c r="H4169" s="52">
        <v>2</v>
      </c>
      <c r="I4169" t="str">
        <f t="shared" si="195"/>
        <v>Médio</v>
      </c>
      <c r="J4169" t="str">
        <f>VLOOKUP(B4169,'De-Para_Estado_Regiao'!$B:$C,2,0)</f>
        <v>Sudeste</v>
      </c>
      <c r="K4169" s="41">
        <f t="shared" si="196"/>
        <v>9705.07</v>
      </c>
      <c r="L4169" s="15">
        <f t="shared" si="197"/>
        <v>0.60199999999999998</v>
      </c>
    </row>
    <row r="4170" spans="1:12" x14ac:dyDescent="0.25">
      <c r="A4170" s="50" t="s">
        <v>1234</v>
      </c>
      <c r="B4170" s="50" t="s">
        <v>35</v>
      </c>
      <c r="C4170" s="50">
        <v>3464</v>
      </c>
      <c r="D4170" s="50">
        <v>0.67</v>
      </c>
      <c r="E4170" s="50">
        <v>0.64900000000000002</v>
      </c>
      <c r="F4170" s="50">
        <v>0.56699999999999995</v>
      </c>
      <c r="G4170" s="51">
        <v>9699.93</v>
      </c>
      <c r="H4170" s="50">
        <v>37</v>
      </c>
      <c r="I4170" t="str">
        <f t="shared" si="195"/>
        <v>Médio</v>
      </c>
      <c r="J4170" t="str">
        <f>VLOOKUP(B4170,'De-Para_Estado_Regiao'!$B:$C,2,0)</f>
        <v>Sudeste</v>
      </c>
      <c r="K4170" s="41">
        <f t="shared" si="196"/>
        <v>9699.93</v>
      </c>
      <c r="L4170" s="15">
        <f t="shared" si="197"/>
        <v>0.64900000000000002</v>
      </c>
    </row>
    <row r="4171" spans="1:12" x14ac:dyDescent="0.25">
      <c r="A4171" s="50" t="s">
        <v>4765</v>
      </c>
      <c r="B4171" s="50" t="s">
        <v>35</v>
      </c>
      <c r="C4171" s="50">
        <v>113</v>
      </c>
      <c r="D4171" s="50">
        <v>0.56499999999999995</v>
      </c>
      <c r="E4171" s="50">
        <v>0.59499999999999997</v>
      </c>
      <c r="F4171" s="50">
        <v>0.378</v>
      </c>
      <c r="G4171" s="51">
        <v>9677.77</v>
      </c>
      <c r="H4171" s="50">
        <v>2</v>
      </c>
      <c r="I4171" t="str">
        <f t="shared" si="195"/>
        <v>Médio</v>
      </c>
      <c r="J4171" t="str">
        <f>VLOOKUP(B4171,'De-Para_Estado_Regiao'!$B:$C,2,0)</f>
        <v>Sudeste</v>
      </c>
      <c r="K4171" s="41">
        <f t="shared" si="196"/>
        <v>9677.77</v>
      </c>
      <c r="L4171" s="15">
        <f t="shared" si="197"/>
        <v>0.59499999999999997</v>
      </c>
    </row>
    <row r="4172" spans="1:12" x14ac:dyDescent="0.25">
      <c r="A4172" s="50" t="s">
        <v>5126</v>
      </c>
      <c r="B4172" s="50" t="s">
        <v>35</v>
      </c>
      <c r="C4172" s="50">
        <v>239</v>
      </c>
      <c r="D4172" s="50">
        <v>0.61299999999999999</v>
      </c>
      <c r="E4172" s="50">
        <v>0.60799999999999998</v>
      </c>
      <c r="F4172" s="50">
        <v>0.47299999999999998</v>
      </c>
      <c r="G4172" s="51">
        <v>9670.44</v>
      </c>
      <c r="H4172" s="50">
        <v>6</v>
      </c>
      <c r="I4172" t="str">
        <f t="shared" si="195"/>
        <v>Médio</v>
      </c>
      <c r="J4172" t="str">
        <f>VLOOKUP(B4172,'De-Para_Estado_Regiao'!$B:$C,2,0)</f>
        <v>Sudeste</v>
      </c>
      <c r="K4172" s="41">
        <f t="shared" si="196"/>
        <v>9670.44</v>
      </c>
      <c r="L4172" s="15">
        <f t="shared" si="197"/>
        <v>0.60799999999999998</v>
      </c>
    </row>
    <row r="4173" spans="1:12" x14ac:dyDescent="0.25">
      <c r="A4173" s="50" t="s">
        <v>4604</v>
      </c>
      <c r="B4173" s="50" t="s">
        <v>35</v>
      </c>
      <c r="C4173" s="50">
        <v>130</v>
      </c>
      <c r="D4173" s="50">
        <v>0.66900000000000004</v>
      </c>
      <c r="E4173" s="50">
        <v>0.60099999999999998</v>
      </c>
      <c r="F4173" s="50">
        <v>0.61699999999999999</v>
      </c>
      <c r="G4173" s="51">
        <v>9649.75</v>
      </c>
      <c r="H4173" s="50">
        <v>3</v>
      </c>
      <c r="I4173" t="str">
        <f t="shared" si="195"/>
        <v>Médio</v>
      </c>
      <c r="J4173" t="str">
        <f>VLOOKUP(B4173,'De-Para_Estado_Regiao'!$B:$C,2,0)</f>
        <v>Sudeste</v>
      </c>
      <c r="K4173" s="41">
        <f t="shared" si="196"/>
        <v>9649.75</v>
      </c>
      <c r="L4173" s="15">
        <f t="shared" si="197"/>
        <v>0.60099999999999998</v>
      </c>
    </row>
    <row r="4174" spans="1:12" x14ac:dyDescent="0.25">
      <c r="A4174" s="50" t="s">
        <v>5076</v>
      </c>
      <c r="B4174" s="50" t="s">
        <v>35</v>
      </c>
      <c r="C4174" s="50">
        <v>414</v>
      </c>
      <c r="D4174" s="50">
        <v>0.58399999999999996</v>
      </c>
      <c r="E4174" s="50">
        <v>0.54200000000000004</v>
      </c>
      <c r="F4174" s="50">
        <v>0.46200000000000002</v>
      </c>
      <c r="G4174" s="51">
        <v>9592.74</v>
      </c>
      <c r="H4174" s="50">
        <v>1</v>
      </c>
      <c r="I4174" t="str">
        <f t="shared" si="195"/>
        <v>Médio</v>
      </c>
      <c r="J4174" t="str">
        <f>VLOOKUP(B4174,'De-Para_Estado_Regiao'!$B:$C,2,0)</f>
        <v>Sudeste</v>
      </c>
      <c r="K4174" s="41">
        <f t="shared" si="196"/>
        <v>9592.74</v>
      </c>
      <c r="L4174" s="15">
        <f t="shared" si="197"/>
        <v>0.54200000000000004</v>
      </c>
    </row>
    <row r="4175" spans="1:12" x14ac:dyDescent="0.25">
      <c r="A4175" s="52" t="s">
        <v>4407</v>
      </c>
      <c r="B4175" s="52" t="s">
        <v>35</v>
      </c>
      <c r="C4175" s="52">
        <v>198</v>
      </c>
      <c r="D4175" s="52">
        <v>0.60899999999999999</v>
      </c>
      <c r="E4175" s="52">
        <v>0.60499999999999998</v>
      </c>
      <c r="F4175" s="52">
        <v>0.47899999999999998</v>
      </c>
      <c r="G4175" s="53">
        <v>9588.42</v>
      </c>
      <c r="H4175" s="52">
        <v>0</v>
      </c>
      <c r="I4175" t="str">
        <f t="shared" si="195"/>
        <v>Médio</v>
      </c>
      <c r="J4175" t="str">
        <f>VLOOKUP(B4175,'De-Para_Estado_Regiao'!$B:$C,2,0)</f>
        <v>Sudeste</v>
      </c>
      <c r="K4175" s="41">
        <f t="shared" si="196"/>
        <v>9588.42</v>
      </c>
      <c r="L4175" s="15">
        <f t="shared" si="197"/>
        <v>0.60499999999999998</v>
      </c>
    </row>
    <row r="4176" spans="1:12" x14ac:dyDescent="0.25">
      <c r="A4176" s="50" t="s">
        <v>4591</v>
      </c>
      <c r="B4176" s="50" t="s">
        <v>35</v>
      </c>
      <c r="C4176" s="50">
        <v>68</v>
      </c>
      <c r="D4176" s="50">
        <v>0.629</v>
      </c>
      <c r="E4176" s="50">
        <v>0.61299999999999999</v>
      </c>
      <c r="F4176" s="50">
        <v>0.49</v>
      </c>
      <c r="G4176" s="51">
        <v>9585.4500000000007</v>
      </c>
      <c r="H4176" s="50">
        <v>1</v>
      </c>
      <c r="I4176" t="str">
        <f t="shared" si="195"/>
        <v>Médio</v>
      </c>
      <c r="J4176" t="str">
        <f>VLOOKUP(B4176,'De-Para_Estado_Regiao'!$B:$C,2,0)</f>
        <v>Sudeste</v>
      </c>
      <c r="K4176" s="41">
        <f t="shared" si="196"/>
        <v>9585.4500000000007</v>
      </c>
      <c r="L4176" s="15">
        <f t="shared" si="197"/>
        <v>0.61299999999999999</v>
      </c>
    </row>
    <row r="4177" spans="1:12" x14ac:dyDescent="0.25">
      <c r="A4177" s="52" t="s">
        <v>2056</v>
      </c>
      <c r="B4177" s="52" t="s">
        <v>35</v>
      </c>
      <c r="C4177" s="52">
        <v>210</v>
      </c>
      <c r="D4177" s="52">
        <v>0.61199999999999999</v>
      </c>
      <c r="E4177" s="52">
        <v>0.59599999999999997</v>
      </c>
      <c r="F4177" s="52">
        <v>0.48299999999999998</v>
      </c>
      <c r="G4177" s="53">
        <v>9576.73</v>
      </c>
      <c r="H4177" s="52">
        <v>1</v>
      </c>
      <c r="I4177" t="str">
        <f t="shared" si="195"/>
        <v>Médio</v>
      </c>
      <c r="J4177" t="str">
        <f>VLOOKUP(B4177,'De-Para_Estado_Regiao'!$B:$C,2,0)</f>
        <v>Sudeste</v>
      </c>
      <c r="K4177" s="41">
        <f t="shared" si="196"/>
        <v>9576.73</v>
      </c>
      <c r="L4177" s="15">
        <f t="shared" si="197"/>
        <v>0.59599999999999997</v>
      </c>
    </row>
    <row r="4178" spans="1:12" x14ac:dyDescent="0.25">
      <c r="A4178" s="50" t="s">
        <v>4951</v>
      </c>
      <c r="B4178" s="50" t="s">
        <v>27</v>
      </c>
      <c r="C4178" s="50">
        <v>61</v>
      </c>
      <c r="D4178" s="50">
        <v>0.71</v>
      </c>
      <c r="E4178" s="50">
        <v>0.67900000000000005</v>
      </c>
      <c r="F4178" s="50">
        <v>0.64700000000000002</v>
      </c>
      <c r="G4178" s="51">
        <v>9561.64</v>
      </c>
      <c r="H4178" s="50">
        <v>2</v>
      </c>
      <c r="I4178" t="str">
        <f t="shared" si="195"/>
        <v>Alto</v>
      </c>
      <c r="J4178" t="str">
        <f>VLOOKUP(B4178,'De-Para_Estado_Regiao'!$B:$C,2,0)</f>
        <v>Sudeste</v>
      </c>
      <c r="K4178" s="41">
        <f t="shared" si="196"/>
        <v>9561.64</v>
      </c>
      <c r="L4178" s="15">
        <f t="shared" si="197"/>
        <v>0.67900000000000005</v>
      </c>
    </row>
    <row r="4179" spans="1:12" x14ac:dyDescent="0.25">
      <c r="A4179" s="50" t="s">
        <v>4550</v>
      </c>
      <c r="B4179" s="50" t="s">
        <v>35</v>
      </c>
      <c r="C4179" s="50">
        <v>173</v>
      </c>
      <c r="D4179" s="50">
        <v>0.60399999999999998</v>
      </c>
      <c r="E4179" s="50">
        <v>0.56000000000000005</v>
      </c>
      <c r="F4179" s="50">
        <v>0.52</v>
      </c>
      <c r="G4179" s="51">
        <v>9547.36</v>
      </c>
      <c r="H4179" s="50">
        <v>2</v>
      </c>
      <c r="I4179" t="str">
        <f t="shared" si="195"/>
        <v>Médio</v>
      </c>
      <c r="J4179" t="str">
        <f>VLOOKUP(B4179,'De-Para_Estado_Regiao'!$B:$C,2,0)</f>
        <v>Sudeste</v>
      </c>
      <c r="K4179" s="41">
        <f t="shared" si="196"/>
        <v>9547.36</v>
      </c>
      <c r="L4179" s="15">
        <f t="shared" si="197"/>
        <v>0.56000000000000005</v>
      </c>
    </row>
    <row r="4180" spans="1:12" x14ac:dyDescent="0.25">
      <c r="A4180" s="50" t="s">
        <v>4560</v>
      </c>
      <c r="B4180" s="50" t="s">
        <v>35</v>
      </c>
      <c r="C4180" s="50">
        <v>111</v>
      </c>
      <c r="D4180" s="50">
        <v>0.59699999999999998</v>
      </c>
      <c r="E4180" s="50">
        <v>0.55700000000000005</v>
      </c>
      <c r="F4180" s="50">
        <v>0.497</v>
      </c>
      <c r="G4180" s="51">
        <v>9530.4599999999991</v>
      </c>
      <c r="H4180" s="50">
        <v>6</v>
      </c>
      <c r="I4180" t="str">
        <f t="shared" si="195"/>
        <v>Médio</v>
      </c>
      <c r="J4180" t="str">
        <f>VLOOKUP(B4180,'De-Para_Estado_Regiao'!$B:$C,2,0)</f>
        <v>Sudeste</v>
      </c>
      <c r="K4180" s="41">
        <f t="shared" si="196"/>
        <v>9530.4599999999991</v>
      </c>
      <c r="L4180" s="15">
        <f t="shared" si="197"/>
        <v>0.55700000000000005</v>
      </c>
    </row>
    <row r="4181" spans="1:12" x14ac:dyDescent="0.25">
      <c r="A4181" s="52" t="s">
        <v>1515</v>
      </c>
      <c r="B4181" s="52" t="s">
        <v>35</v>
      </c>
      <c r="C4181" s="52">
        <v>78</v>
      </c>
      <c r="D4181" s="52">
        <v>0.68</v>
      </c>
      <c r="E4181" s="52">
        <v>0.64400000000000002</v>
      </c>
      <c r="F4181" s="52">
        <v>0.57599999999999996</v>
      </c>
      <c r="G4181" s="53">
        <v>9525.57</v>
      </c>
      <c r="H4181" s="52">
        <v>1</v>
      </c>
      <c r="I4181" t="str">
        <f t="shared" si="195"/>
        <v>Médio</v>
      </c>
      <c r="J4181" t="str">
        <f>VLOOKUP(B4181,'De-Para_Estado_Regiao'!$B:$C,2,0)</f>
        <v>Sudeste</v>
      </c>
      <c r="K4181" s="41">
        <f t="shared" si="196"/>
        <v>9525.57</v>
      </c>
      <c r="L4181" s="15">
        <f t="shared" si="197"/>
        <v>0.64400000000000002</v>
      </c>
    </row>
    <row r="4182" spans="1:12" x14ac:dyDescent="0.25">
      <c r="A4182" s="50" t="s">
        <v>4359</v>
      </c>
      <c r="B4182" s="50" t="s">
        <v>35</v>
      </c>
      <c r="C4182" s="50">
        <v>143</v>
      </c>
      <c r="D4182" s="50">
        <v>0.627</v>
      </c>
      <c r="E4182" s="50">
        <v>0.61299999999999999</v>
      </c>
      <c r="F4182" s="50">
        <v>0.496</v>
      </c>
      <c r="G4182" s="51">
        <v>9518.9599999999991</v>
      </c>
      <c r="H4182" s="50">
        <v>1</v>
      </c>
      <c r="I4182" t="str">
        <f t="shared" si="195"/>
        <v>Médio</v>
      </c>
      <c r="J4182" t="str">
        <f>VLOOKUP(B4182,'De-Para_Estado_Regiao'!$B:$C,2,0)</f>
        <v>Sudeste</v>
      </c>
      <c r="K4182" s="41">
        <f t="shared" si="196"/>
        <v>9518.9599999999991</v>
      </c>
      <c r="L4182" s="15">
        <f t="shared" si="197"/>
        <v>0.61299999999999999</v>
      </c>
    </row>
    <row r="4183" spans="1:12" x14ac:dyDescent="0.25">
      <c r="A4183" s="50" t="s">
        <v>4622</v>
      </c>
      <c r="B4183" s="50" t="s">
        <v>35</v>
      </c>
      <c r="C4183" s="50">
        <v>183</v>
      </c>
      <c r="D4183" s="50">
        <v>0.66</v>
      </c>
      <c r="E4183" s="50">
        <v>0.61499999999999999</v>
      </c>
      <c r="F4183" s="50">
        <v>0.55200000000000005</v>
      </c>
      <c r="G4183" s="51">
        <v>9518.67</v>
      </c>
      <c r="H4183" s="50">
        <v>2</v>
      </c>
      <c r="I4183" t="str">
        <f t="shared" si="195"/>
        <v>Médio</v>
      </c>
      <c r="J4183" t="str">
        <f>VLOOKUP(B4183,'De-Para_Estado_Regiao'!$B:$C,2,0)</f>
        <v>Sudeste</v>
      </c>
      <c r="K4183" s="41">
        <f t="shared" si="196"/>
        <v>9518.67</v>
      </c>
      <c r="L4183" s="15">
        <f t="shared" si="197"/>
        <v>0.61499999999999999</v>
      </c>
    </row>
    <row r="4184" spans="1:12" x14ac:dyDescent="0.25">
      <c r="A4184" s="50" t="s">
        <v>2208</v>
      </c>
      <c r="B4184" s="50" t="s">
        <v>35</v>
      </c>
      <c r="C4184" s="50">
        <v>117</v>
      </c>
      <c r="D4184" s="50">
        <v>0.56999999999999995</v>
      </c>
      <c r="E4184" s="50">
        <v>0.58199999999999996</v>
      </c>
      <c r="F4184" s="50">
        <v>0.41699999999999998</v>
      </c>
      <c r="G4184" s="51">
        <v>9511.69</v>
      </c>
      <c r="H4184" s="50">
        <v>6</v>
      </c>
      <c r="I4184" t="str">
        <f t="shared" si="195"/>
        <v>Médio</v>
      </c>
      <c r="J4184" t="str">
        <f>VLOOKUP(B4184,'De-Para_Estado_Regiao'!$B:$C,2,0)</f>
        <v>Sudeste</v>
      </c>
      <c r="K4184" s="41">
        <f t="shared" si="196"/>
        <v>9511.69</v>
      </c>
      <c r="L4184" s="15">
        <f t="shared" si="197"/>
        <v>0.58199999999999996</v>
      </c>
    </row>
    <row r="4185" spans="1:12" x14ac:dyDescent="0.25">
      <c r="A4185" s="52" t="s">
        <v>2872</v>
      </c>
      <c r="B4185" s="52" t="s">
        <v>78</v>
      </c>
      <c r="C4185" s="52">
        <v>438</v>
      </c>
      <c r="D4185" s="52">
        <v>0.65700000000000003</v>
      </c>
      <c r="E4185" s="52">
        <v>0.63600000000000001</v>
      </c>
      <c r="F4185" s="52">
        <v>0.55100000000000005</v>
      </c>
      <c r="G4185" s="53">
        <v>9506.24</v>
      </c>
      <c r="H4185" s="52">
        <v>10</v>
      </c>
      <c r="I4185" t="str">
        <f t="shared" si="195"/>
        <v>Médio</v>
      </c>
      <c r="J4185" t="str">
        <f>VLOOKUP(B4185,'De-Para_Estado_Regiao'!$B:$C,2,0)</f>
        <v>Sudeste</v>
      </c>
      <c r="K4185" s="41">
        <f t="shared" si="196"/>
        <v>9506.24</v>
      </c>
      <c r="L4185" s="15">
        <f t="shared" si="197"/>
        <v>0.63600000000000001</v>
      </c>
    </row>
    <row r="4186" spans="1:12" x14ac:dyDescent="0.25">
      <c r="A4186" s="52" t="s">
        <v>4510</v>
      </c>
      <c r="B4186" s="52" t="s">
        <v>35</v>
      </c>
      <c r="C4186" s="52">
        <v>115</v>
      </c>
      <c r="D4186" s="52">
        <v>0.64</v>
      </c>
      <c r="E4186" s="52">
        <v>0.61599999999999999</v>
      </c>
      <c r="F4186" s="52">
        <v>0.52800000000000002</v>
      </c>
      <c r="G4186" s="53">
        <v>9462.36</v>
      </c>
      <c r="H4186" s="52">
        <v>2</v>
      </c>
      <c r="I4186" t="str">
        <f t="shared" si="195"/>
        <v>Médio</v>
      </c>
      <c r="J4186" t="str">
        <f>VLOOKUP(B4186,'De-Para_Estado_Regiao'!$B:$C,2,0)</f>
        <v>Sudeste</v>
      </c>
      <c r="K4186" s="41">
        <f t="shared" si="196"/>
        <v>9462.36</v>
      </c>
      <c r="L4186" s="15">
        <f t="shared" si="197"/>
        <v>0.61599999999999999</v>
      </c>
    </row>
    <row r="4187" spans="1:12" x14ac:dyDescent="0.25">
      <c r="A4187" s="50" t="s">
        <v>4486</v>
      </c>
      <c r="B4187" s="50" t="s">
        <v>35</v>
      </c>
      <c r="C4187" s="50">
        <v>221</v>
      </c>
      <c r="D4187" s="50">
        <v>0.66</v>
      </c>
      <c r="E4187" s="50">
        <v>0.624</v>
      </c>
      <c r="F4187" s="50">
        <v>0.57099999999999995</v>
      </c>
      <c r="G4187" s="51">
        <v>9443.34</v>
      </c>
      <c r="H4187" s="50">
        <v>5</v>
      </c>
      <c r="I4187" t="str">
        <f t="shared" si="195"/>
        <v>Médio</v>
      </c>
      <c r="J4187" t="str">
        <f>VLOOKUP(B4187,'De-Para_Estado_Regiao'!$B:$C,2,0)</f>
        <v>Sudeste</v>
      </c>
      <c r="K4187" s="41">
        <f t="shared" si="196"/>
        <v>9443.34</v>
      </c>
      <c r="L4187" s="15">
        <f t="shared" si="197"/>
        <v>0.624</v>
      </c>
    </row>
    <row r="4188" spans="1:12" x14ac:dyDescent="0.25">
      <c r="A4188" s="52" t="s">
        <v>3239</v>
      </c>
      <c r="B4188" s="52" t="s">
        <v>35</v>
      </c>
      <c r="C4188" s="52">
        <v>450</v>
      </c>
      <c r="D4188" s="52">
        <v>0.63300000000000001</v>
      </c>
      <c r="E4188" s="52">
        <v>0.61399999999999999</v>
      </c>
      <c r="F4188" s="52">
        <v>0.499</v>
      </c>
      <c r="G4188" s="53">
        <v>9436.77</v>
      </c>
      <c r="H4188" s="52">
        <v>14</v>
      </c>
      <c r="I4188" t="str">
        <f t="shared" si="195"/>
        <v>Médio</v>
      </c>
      <c r="J4188" t="str">
        <f>VLOOKUP(B4188,'De-Para_Estado_Regiao'!$B:$C,2,0)</f>
        <v>Sudeste</v>
      </c>
      <c r="K4188" s="41">
        <f t="shared" si="196"/>
        <v>9436.77</v>
      </c>
      <c r="L4188" s="15">
        <f t="shared" si="197"/>
        <v>0.61399999999999999</v>
      </c>
    </row>
    <row r="4189" spans="1:12" x14ac:dyDescent="0.25">
      <c r="A4189" s="52" t="s">
        <v>2228</v>
      </c>
      <c r="B4189" s="52" t="s">
        <v>35</v>
      </c>
      <c r="C4189" s="52">
        <v>288</v>
      </c>
      <c r="D4189" s="52">
        <v>0.64300000000000002</v>
      </c>
      <c r="E4189" s="52">
        <v>0.60499999999999998</v>
      </c>
      <c r="F4189" s="52">
        <v>0.55200000000000005</v>
      </c>
      <c r="G4189" s="53">
        <v>9424.86</v>
      </c>
      <c r="H4189" s="52">
        <v>3</v>
      </c>
      <c r="I4189" t="str">
        <f t="shared" si="195"/>
        <v>Médio</v>
      </c>
      <c r="J4189" t="str">
        <f>VLOOKUP(B4189,'De-Para_Estado_Regiao'!$B:$C,2,0)</f>
        <v>Sudeste</v>
      </c>
      <c r="K4189" s="41">
        <f t="shared" si="196"/>
        <v>9424.86</v>
      </c>
      <c r="L4189" s="15">
        <f t="shared" si="197"/>
        <v>0.60499999999999998</v>
      </c>
    </row>
    <row r="4190" spans="1:12" x14ac:dyDescent="0.25">
      <c r="A4190" s="50" t="s">
        <v>5296</v>
      </c>
      <c r="B4190" s="50" t="s">
        <v>35</v>
      </c>
      <c r="C4190" s="50">
        <v>153</v>
      </c>
      <c r="D4190" s="50">
        <v>0.65700000000000003</v>
      </c>
      <c r="E4190" s="50">
        <v>0.629</v>
      </c>
      <c r="F4190" s="50">
        <v>0.53700000000000003</v>
      </c>
      <c r="G4190" s="51">
        <v>9423.2999999999993</v>
      </c>
      <c r="H4190" s="50">
        <v>3</v>
      </c>
      <c r="I4190" t="str">
        <f t="shared" si="195"/>
        <v>Médio</v>
      </c>
      <c r="J4190" t="str">
        <f>VLOOKUP(B4190,'De-Para_Estado_Regiao'!$B:$C,2,0)</f>
        <v>Sudeste</v>
      </c>
      <c r="K4190" s="41">
        <f t="shared" si="196"/>
        <v>9423.2999999999993</v>
      </c>
      <c r="L4190" s="15">
        <f t="shared" si="197"/>
        <v>0.629</v>
      </c>
    </row>
    <row r="4191" spans="1:12" x14ac:dyDescent="0.25">
      <c r="A4191" s="52" t="s">
        <v>3864</v>
      </c>
      <c r="B4191" s="52" t="s">
        <v>35</v>
      </c>
      <c r="C4191" s="52">
        <v>251</v>
      </c>
      <c r="D4191" s="52">
        <v>0.61</v>
      </c>
      <c r="E4191" s="52">
        <v>0.59499999999999997</v>
      </c>
      <c r="F4191" s="52">
        <v>0.45100000000000001</v>
      </c>
      <c r="G4191" s="53">
        <v>9403.56</v>
      </c>
      <c r="H4191" s="52">
        <v>12</v>
      </c>
      <c r="I4191" t="str">
        <f t="shared" si="195"/>
        <v>Médio</v>
      </c>
      <c r="J4191" t="str">
        <f>VLOOKUP(B4191,'De-Para_Estado_Regiao'!$B:$C,2,0)</f>
        <v>Sudeste</v>
      </c>
      <c r="K4191" s="41">
        <f t="shared" si="196"/>
        <v>9403.56</v>
      </c>
      <c r="L4191" s="15">
        <f t="shared" si="197"/>
        <v>0.59499999999999997</v>
      </c>
    </row>
    <row r="4192" spans="1:12" x14ac:dyDescent="0.25">
      <c r="A4192" s="52" t="s">
        <v>3991</v>
      </c>
      <c r="B4192" s="52" t="s">
        <v>35</v>
      </c>
      <c r="C4192" s="52">
        <v>287</v>
      </c>
      <c r="D4192" s="52">
        <v>0.59699999999999998</v>
      </c>
      <c r="E4192" s="52">
        <v>0.59399999999999997</v>
      </c>
      <c r="F4192" s="52">
        <v>0.47299999999999998</v>
      </c>
      <c r="G4192" s="53">
        <v>9394.85</v>
      </c>
      <c r="H4192" s="52">
        <v>3</v>
      </c>
      <c r="I4192" t="str">
        <f t="shared" si="195"/>
        <v>Médio</v>
      </c>
      <c r="J4192" t="str">
        <f>VLOOKUP(B4192,'De-Para_Estado_Regiao'!$B:$C,2,0)</f>
        <v>Sudeste</v>
      </c>
      <c r="K4192" s="41">
        <f t="shared" si="196"/>
        <v>9394.85</v>
      </c>
      <c r="L4192" s="15">
        <f t="shared" si="197"/>
        <v>0.59399999999999997</v>
      </c>
    </row>
    <row r="4193" spans="1:12" x14ac:dyDescent="0.25">
      <c r="A4193" s="52" t="s">
        <v>1722</v>
      </c>
      <c r="B4193" s="52" t="s">
        <v>35</v>
      </c>
      <c r="C4193" s="52">
        <v>1039</v>
      </c>
      <c r="D4193" s="52">
        <v>0.61499999999999999</v>
      </c>
      <c r="E4193" s="52">
        <v>0.61899999999999999</v>
      </c>
      <c r="F4193" s="52">
        <v>0.46100000000000002</v>
      </c>
      <c r="G4193" s="53">
        <v>9385.9699999999993</v>
      </c>
      <c r="H4193" s="52">
        <v>6</v>
      </c>
      <c r="I4193" t="str">
        <f t="shared" si="195"/>
        <v>Médio</v>
      </c>
      <c r="J4193" t="str">
        <f>VLOOKUP(B4193,'De-Para_Estado_Regiao'!$B:$C,2,0)</f>
        <v>Sudeste</v>
      </c>
      <c r="K4193" s="41">
        <f t="shared" si="196"/>
        <v>9385.9699999999993</v>
      </c>
      <c r="L4193" s="15">
        <f t="shared" si="197"/>
        <v>0.61899999999999999</v>
      </c>
    </row>
    <row r="4194" spans="1:12" x14ac:dyDescent="0.25">
      <c r="A4194" s="50" t="s">
        <v>2081</v>
      </c>
      <c r="B4194" s="50" t="s">
        <v>35</v>
      </c>
      <c r="C4194" s="50">
        <v>228</v>
      </c>
      <c r="D4194" s="50">
        <v>0.70299999999999996</v>
      </c>
      <c r="E4194" s="50">
        <v>0.66300000000000003</v>
      </c>
      <c r="F4194" s="50">
        <v>0.623</v>
      </c>
      <c r="G4194" s="51">
        <v>9384.4500000000007</v>
      </c>
      <c r="H4194" s="50">
        <v>8</v>
      </c>
      <c r="I4194" t="str">
        <f t="shared" si="195"/>
        <v>Alto</v>
      </c>
      <c r="J4194" t="str">
        <f>VLOOKUP(B4194,'De-Para_Estado_Regiao'!$B:$C,2,0)</f>
        <v>Sudeste</v>
      </c>
      <c r="K4194" s="41">
        <f t="shared" si="196"/>
        <v>9384.4500000000007</v>
      </c>
      <c r="L4194" s="15">
        <f t="shared" si="197"/>
        <v>0.66300000000000003</v>
      </c>
    </row>
    <row r="4195" spans="1:12" x14ac:dyDescent="0.25">
      <c r="A4195" s="52" t="s">
        <v>4710</v>
      </c>
      <c r="B4195" s="52" t="s">
        <v>35</v>
      </c>
      <c r="C4195" s="52">
        <v>155</v>
      </c>
      <c r="D4195" s="52">
        <v>0.61499999999999999</v>
      </c>
      <c r="E4195" s="52">
        <v>0.58899999999999997</v>
      </c>
      <c r="F4195" s="52">
        <v>0.49199999999999999</v>
      </c>
      <c r="G4195" s="53">
        <v>9384.19</v>
      </c>
      <c r="H4195" s="52">
        <v>1</v>
      </c>
      <c r="I4195" t="str">
        <f t="shared" si="195"/>
        <v>Médio</v>
      </c>
      <c r="J4195" t="str">
        <f>VLOOKUP(B4195,'De-Para_Estado_Regiao'!$B:$C,2,0)</f>
        <v>Sudeste</v>
      </c>
      <c r="K4195" s="41">
        <f t="shared" si="196"/>
        <v>9384.19</v>
      </c>
      <c r="L4195" s="15">
        <f t="shared" si="197"/>
        <v>0.58899999999999997</v>
      </c>
    </row>
    <row r="4196" spans="1:12" x14ac:dyDescent="0.25">
      <c r="A4196" s="52" t="s">
        <v>4584</v>
      </c>
      <c r="B4196" s="52" t="s">
        <v>35</v>
      </c>
      <c r="C4196" s="52">
        <v>158</v>
      </c>
      <c r="D4196" s="52">
        <v>0.622</v>
      </c>
      <c r="E4196" s="52">
        <v>0.61</v>
      </c>
      <c r="F4196" s="52">
        <v>0.48199999999999998</v>
      </c>
      <c r="G4196" s="53">
        <v>9377</v>
      </c>
      <c r="H4196" s="52">
        <v>3</v>
      </c>
      <c r="I4196" t="str">
        <f t="shared" si="195"/>
        <v>Médio</v>
      </c>
      <c r="J4196" t="str">
        <f>VLOOKUP(B4196,'De-Para_Estado_Regiao'!$B:$C,2,0)</f>
        <v>Sudeste</v>
      </c>
      <c r="K4196" s="41">
        <f t="shared" si="196"/>
        <v>9377</v>
      </c>
      <c r="L4196" s="15">
        <f t="shared" si="197"/>
        <v>0.61</v>
      </c>
    </row>
    <row r="4197" spans="1:12" x14ac:dyDescent="0.25">
      <c r="A4197" s="50" t="s">
        <v>4305</v>
      </c>
      <c r="B4197" s="50" t="s">
        <v>35</v>
      </c>
      <c r="C4197" s="50">
        <v>110</v>
      </c>
      <c r="D4197" s="50">
        <v>0.63600000000000001</v>
      </c>
      <c r="E4197" s="50">
        <v>0.59399999999999997</v>
      </c>
      <c r="F4197" s="50">
        <v>0.53300000000000003</v>
      </c>
      <c r="G4197" s="51">
        <v>9360.4699999999993</v>
      </c>
      <c r="H4197" s="50">
        <v>7</v>
      </c>
      <c r="I4197" t="str">
        <f t="shared" si="195"/>
        <v>Médio</v>
      </c>
      <c r="J4197" t="str">
        <f>VLOOKUP(B4197,'De-Para_Estado_Regiao'!$B:$C,2,0)</f>
        <v>Sudeste</v>
      </c>
      <c r="K4197" s="41">
        <f t="shared" si="196"/>
        <v>9360.4699999999993</v>
      </c>
      <c r="L4197" s="15">
        <f t="shared" si="197"/>
        <v>0.59399999999999997</v>
      </c>
    </row>
    <row r="4198" spans="1:12" x14ac:dyDescent="0.25">
      <c r="A4198" s="52" t="s">
        <v>5275</v>
      </c>
      <c r="B4198" s="52" t="s">
        <v>35</v>
      </c>
      <c r="C4198" s="52">
        <v>146</v>
      </c>
      <c r="D4198" s="52">
        <v>0.63700000000000001</v>
      </c>
      <c r="E4198" s="52">
        <v>0.64200000000000002</v>
      </c>
      <c r="F4198" s="52">
        <v>0.48899999999999999</v>
      </c>
      <c r="G4198" s="53">
        <v>9344.85</v>
      </c>
      <c r="H4198" s="52">
        <v>1</v>
      </c>
      <c r="I4198" t="str">
        <f t="shared" si="195"/>
        <v>Médio</v>
      </c>
      <c r="J4198" t="str">
        <f>VLOOKUP(B4198,'De-Para_Estado_Regiao'!$B:$C,2,0)</f>
        <v>Sudeste</v>
      </c>
      <c r="K4198" s="41">
        <f t="shared" si="196"/>
        <v>9344.85</v>
      </c>
      <c r="L4198" s="15">
        <f t="shared" si="197"/>
        <v>0.64200000000000002</v>
      </c>
    </row>
    <row r="4199" spans="1:12" x14ac:dyDescent="0.25">
      <c r="A4199" s="52" t="s">
        <v>4661</v>
      </c>
      <c r="B4199" s="52" t="s">
        <v>35</v>
      </c>
      <c r="C4199" s="52">
        <v>145</v>
      </c>
      <c r="D4199" s="52">
        <v>0.72</v>
      </c>
      <c r="E4199" s="52">
        <v>0.67600000000000005</v>
      </c>
      <c r="F4199" s="52">
        <v>0.65200000000000002</v>
      </c>
      <c r="G4199" s="53">
        <v>9335.69</v>
      </c>
      <c r="H4199" s="52">
        <v>1</v>
      </c>
      <c r="I4199" t="str">
        <f t="shared" si="195"/>
        <v>Alto</v>
      </c>
      <c r="J4199" t="str">
        <f>VLOOKUP(B4199,'De-Para_Estado_Regiao'!$B:$C,2,0)</f>
        <v>Sudeste</v>
      </c>
      <c r="K4199" s="41">
        <f t="shared" si="196"/>
        <v>9335.69</v>
      </c>
      <c r="L4199" s="15">
        <f t="shared" si="197"/>
        <v>0.67600000000000005</v>
      </c>
    </row>
    <row r="4200" spans="1:12" x14ac:dyDescent="0.25">
      <c r="A4200" s="50" t="s">
        <v>2269</v>
      </c>
      <c r="B4200" s="50" t="s">
        <v>35</v>
      </c>
      <c r="C4200" s="50">
        <v>190</v>
      </c>
      <c r="D4200" s="50">
        <v>0.61599999999999999</v>
      </c>
      <c r="E4200" s="50">
        <v>0.59</v>
      </c>
      <c r="F4200" s="50">
        <v>0.52400000000000002</v>
      </c>
      <c r="G4200" s="51">
        <v>9328.5499999999993</v>
      </c>
      <c r="H4200" s="50">
        <v>2</v>
      </c>
      <c r="I4200" t="str">
        <f t="shared" si="195"/>
        <v>Médio</v>
      </c>
      <c r="J4200" t="str">
        <f>VLOOKUP(B4200,'De-Para_Estado_Regiao'!$B:$C,2,0)</f>
        <v>Sudeste</v>
      </c>
      <c r="K4200" s="41">
        <f t="shared" si="196"/>
        <v>9328.5499999999993</v>
      </c>
      <c r="L4200" s="15">
        <f t="shared" si="197"/>
        <v>0.59</v>
      </c>
    </row>
    <row r="4201" spans="1:12" x14ac:dyDescent="0.25">
      <c r="A4201" s="52" t="s">
        <v>4516</v>
      </c>
      <c r="B4201" s="52" t="s">
        <v>35</v>
      </c>
      <c r="C4201" s="52">
        <v>128</v>
      </c>
      <c r="D4201" s="52">
        <v>0.625</v>
      </c>
      <c r="E4201" s="52">
        <v>0.59299999999999997</v>
      </c>
      <c r="F4201" s="52">
        <v>0.52100000000000002</v>
      </c>
      <c r="G4201" s="53">
        <v>9325.1200000000008</v>
      </c>
      <c r="H4201" s="52">
        <v>2</v>
      </c>
      <c r="I4201" t="str">
        <f t="shared" si="195"/>
        <v>Médio</v>
      </c>
      <c r="J4201" t="str">
        <f>VLOOKUP(B4201,'De-Para_Estado_Regiao'!$B:$C,2,0)</f>
        <v>Sudeste</v>
      </c>
      <c r="K4201" s="41">
        <f t="shared" si="196"/>
        <v>9325.1200000000008</v>
      </c>
      <c r="L4201" s="15">
        <f t="shared" si="197"/>
        <v>0.59299999999999997</v>
      </c>
    </row>
    <row r="4202" spans="1:12" x14ac:dyDescent="0.25">
      <c r="A4202" s="52" t="s">
        <v>2169</v>
      </c>
      <c r="B4202" s="52" t="s">
        <v>35</v>
      </c>
      <c r="C4202" s="52">
        <v>255</v>
      </c>
      <c r="D4202" s="52">
        <v>0.57799999999999996</v>
      </c>
      <c r="E4202" s="52">
        <v>0.56299999999999994</v>
      </c>
      <c r="F4202" s="52">
        <v>0.44400000000000001</v>
      </c>
      <c r="G4202" s="53">
        <v>9321.52</v>
      </c>
      <c r="H4202" s="52">
        <v>3</v>
      </c>
      <c r="I4202" t="str">
        <f t="shared" si="195"/>
        <v>Médio</v>
      </c>
      <c r="J4202" t="str">
        <f>VLOOKUP(B4202,'De-Para_Estado_Regiao'!$B:$C,2,0)</f>
        <v>Sudeste</v>
      </c>
      <c r="K4202" s="41">
        <f t="shared" si="196"/>
        <v>9321.52</v>
      </c>
      <c r="L4202" s="15">
        <f t="shared" si="197"/>
        <v>0.56299999999999994</v>
      </c>
    </row>
    <row r="4203" spans="1:12" x14ac:dyDescent="0.25">
      <c r="A4203" s="52" t="s">
        <v>4518</v>
      </c>
      <c r="B4203" s="52" t="s">
        <v>35</v>
      </c>
      <c r="C4203" s="52">
        <v>102</v>
      </c>
      <c r="D4203" s="52">
        <v>0.67</v>
      </c>
      <c r="E4203" s="52">
        <v>0.60199999999999998</v>
      </c>
      <c r="F4203" s="52">
        <v>0.64</v>
      </c>
      <c r="G4203" s="53">
        <v>9305.6</v>
      </c>
      <c r="H4203" s="52">
        <v>5</v>
      </c>
      <c r="I4203" t="str">
        <f t="shared" si="195"/>
        <v>Médio</v>
      </c>
      <c r="J4203" t="str">
        <f>VLOOKUP(B4203,'De-Para_Estado_Regiao'!$B:$C,2,0)</f>
        <v>Sudeste</v>
      </c>
      <c r="K4203" s="41">
        <f t="shared" si="196"/>
        <v>9305.6</v>
      </c>
      <c r="L4203" s="15">
        <f t="shared" si="197"/>
        <v>0.60199999999999998</v>
      </c>
    </row>
    <row r="4204" spans="1:12" x14ac:dyDescent="0.25">
      <c r="A4204" s="52" t="s">
        <v>1687</v>
      </c>
      <c r="B4204" s="52" t="s">
        <v>35</v>
      </c>
      <c r="C4204" s="52">
        <v>237</v>
      </c>
      <c r="D4204" s="52">
        <v>0.63700000000000001</v>
      </c>
      <c r="E4204" s="52">
        <v>0.63200000000000001</v>
      </c>
      <c r="F4204" s="52">
        <v>0.497</v>
      </c>
      <c r="G4204" s="53">
        <v>9303.86</v>
      </c>
      <c r="H4204" s="52">
        <v>3</v>
      </c>
      <c r="I4204" t="str">
        <f t="shared" si="195"/>
        <v>Médio</v>
      </c>
      <c r="J4204" t="str">
        <f>VLOOKUP(B4204,'De-Para_Estado_Regiao'!$B:$C,2,0)</f>
        <v>Sudeste</v>
      </c>
      <c r="K4204" s="41">
        <f t="shared" si="196"/>
        <v>9303.86</v>
      </c>
      <c r="L4204" s="15">
        <f t="shared" si="197"/>
        <v>0.63200000000000001</v>
      </c>
    </row>
    <row r="4205" spans="1:12" x14ac:dyDescent="0.25">
      <c r="A4205" s="50" t="s">
        <v>4713</v>
      </c>
      <c r="B4205" s="50" t="s">
        <v>35</v>
      </c>
      <c r="C4205" s="50">
        <v>71</v>
      </c>
      <c r="D4205" s="50">
        <v>0.65</v>
      </c>
      <c r="E4205" s="50">
        <v>0.66</v>
      </c>
      <c r="F4205" s="50">
        <v>0.49299999999999999</v>
      </c>
      <c r="G4205" s="51">
        <v>9302.17</v>
      </c>
      <c r="H4205" s="50">
        <v>1</v>
      </c>
      <c r="I4205" t="str">
        <f t="shared" si="195"/>
        <v>Médio</v>
      </c>
      <c r="J4205" t="str">
        <f>VLOOKUP(B4205,'De-Para_Estado_Regiao'!$B:$C,2,0)</f>
        <v>Sudeste</v>
      </c>
      <c r="K4205" s="41">
        <f t="shared" si="196"/>
        <v>9302.17</v>
      </c>
      <c r="L4205" s="15">
        <f t="shared" si="197"/>
        <v>0.66</v>
      </c>
    </row>
    <row r="4206" spans="1:12" x14ac:dyDescent="0.25">
      <c r="A4206" s="52" t="s">
        <v>2171</v>
      </c>
      <c r="B4206" s="52" t="s">
        <v>35</v>
      </c>
      <c r="C4206" s="52">
        <v>1240</v>
      </c>
      <c r="D4206" s="52">
        <v>0.66</v>
      </c>
      <c r="E4206" s="52">
        <v>0.61199999999999999</v>
      </c>
      <c r="F4206" s="52">
        <v>0.56799999999999995</v>
      </c>
      <c r="G4206" s="53">
        <v>9295.3799999999992</v>
      </c>
      <c r="H4206" s="52">
        <v>33</v>
      </c>
      <c r="I4206" t="str">
        <f t="shared" si="195"/>
        <v>Médio</v>
      </c>
      <c r="J4206" t="str">
        <f>VLOOKUP(B4206,'De-Para_Estado_Regiao'!$B:$C,2,0)</f>
        <v>Sudeste</v>
      </c>
      <c r="K4206" s="41">
        <f t="shared" si="196"/>
        <v>9295.3799999999992</v>
      </c>
      <c r="L4206" s="15">
        <f t="shared" si="197"/>
        <v>0.61199999999999999</v>
      </c>
    </row>
    <row r="4207" spans="1:12" x14ac:dyDescent="0.25">
      <c r="A4207" s="50" t="s">
        <v>977</v>
      </c>
      <c r="B4207" s="50" t="s">
        <v>35</v>
      </c>
      <c r="C4207" s="50">
        <v>2671</v>
      </c>
      <c r="D4207" s="50">
        <v>0.66</v>
      </c>
      <c r="E4207" s="50">
        <v>0.61099999999999999</v>
      </c>
      <c r="F4207" s="50">
        <v>0.56799999999999995</v>
      </c>
      <c r="G4207" s="51">
        <v>9283.74</v>
      </c>
      <c r="H4207" s="50">
        <v>85</v>
      </c>
      <c r="I4207" t="str">
        <f t="shared" si="195"/>
        <v>Médio</v>
      </c>
      <c r="J4207" t="str">
        <f>VLOOKUP(B4207,'De-Para_Estado_Regiao'!$B:$C,2,0)</f>
        <v>Sudeste</v>
      </c>
      <c r="K4207" s="41">
        <f t="shared" si="196"/>
        <v>9283.74</v>
      </c>
      <c r="L4207" s="15">
        <f t="shared" si="197"/>
        <v>0.61099999999999999</v>
      </c>
    </row>
    <row r="4208" spans="1:12" x14ac:dyDescent="0.25">
      <c r="A4208" s="52" t="s">
        <v>4655</v>
      </c>
      <c r="B4208" s="52" t="s">
        <v>35</v>
      </c>
      <c r="C4208" s="52">
        <v>189</v>
      </c>
      <c r="D4208" s="52">
        <v>0.61499999999999999</v>
      </c>
      <c r="E4208" s="52">
        <v>0.60899999999999999</v>
      </c>
      <c r="F4208" s="52">
        <v>0.48799999999999999</v>
      </c>
      <c r="G4208" s="53">
        <v>9281.42</v>
      </c>
      <c r="H4208" s="52">
        <v>2</v>
      </c>
      <c r="I4208" t="str">
        <f t="shared" si="195"/>
        <v>Médio</v>
      </c>
      <c r="J4208" t="str">
        <f>VLOOKUP(B4208,'De-Para_Estado_Regiao'!$B:$C,2,0)</f>
        <v>Sudeste</v>
      </c>
      <c r="K4208" s="41">
        <f t="shared" si="196"/>
        <v>9281.42</v>
      </c>
      <c r="L4208" s="15">
        <f t="shared" si="197"/>
        <v>0.60899999999999999</v>
      </c>
    </row>
    <row r="4209" spans="1:12" x14ac:dyDescent="0.25">
      <c r="A4209" s="52" t="s">
        <v>2173</v>
      </c>
      <c r="B4209" s="52" t="s">
        <v>35</v>
      </c>
      <c r="C4209" s="52">
        <v>197</v>
      </c>
      <c r="D4209" s="52">
        <v>0.63400000000000001</v>
      </c>
      <c r="E4209" s="52">
        <v>0.61699999999999999</v>
      </c>
      <c r="F4209" s="52">
        <v>0.52100000000000002</v>
      </c>
      <c r="G4209" s="53">
        <v>9269.7800000000007</v>
      </c>
      <c r="H4209" s="52">
        <v>0</v>
      </c>
      <c r="I4209" t="str">
        <f t="shared" si="195"/>
        <v>Médio</v>
      </c>
      <c r="J4209" t="str">
        <f>VLOOKUP(B4209,'De-Para_Estado_Regiao'!$B:$C,2,0)</f>
        <v>Sudeste</v>
      </c>
      <c r="K4209" s="41">
        <f t="shared" si="196"/>
        <v>9269.7800000000007</v>
      </c>
      <c r="L4209" s="15">
        <f t="shared" si="197"/>
        <v>0.61699999999999999</v>
      </c>
    </row>
    <row r="4210" spans="1:12" x14ac:dyDescent="0.25">
      <c r="A4210" s="52" t="s">
        <v>1823</v>
      </c>
      <c r="B4210" s="52" t="s">
        <v>35</v>
      </c>
      <c r="C4210" s="52">
        <v>231</v>
      </c>
      <c r="D4210" s="52">
        <v>0.58299999999999996</v>
      </c>
      <c r="E4210" s="52">
        <v>0.59</v>
      </c>
      <c r="F4210" s="52">
        <v>0.43</v>
      </c>
      <c r="G4210" s="53">
        <v>9263.9599999999991</v>
      </c>
      <c r="H4210" s="52">
        <v>6</v>
      </c>
      <c r="I4210" t="str">
        <f t="shared" si="195"/>
        <v>Médio</v>
      </c>
      <c r="J4210" t="str">
        <f>VLOOKUP(B4210,'De-Para_Estado_Regiao'!$B:$C,2,0)</f>
        <v>Sudeste</v>
      </c>
      <c r="K4210" s="41">
        <f t="shared" si="196"/>
        <v>9263.9599999999991</v>
      </c>
      <c r="L4210" s="15">
        <f t="shared" si="197"/>
        <v>0.59</v>
      </c>
    </row>
    <row r="4211" spans="1:12" x14ac:dyDescent="0.25">
      <c r="A4211" s="50" t="s">
        <v>3274</v>
      </c>
      <c r="B4211" s="50" t="s">
        <v>35</v>
      </c>
      <c r="C4211" s="50">
        <v>203</v>
      </c>
      <c r="D4211" s="50">
        <v>0.64400000000000002</v>
      </c>
      <c r="E4211" s="50">
        <v>0.63900000000000001</v>
      </c>
      <c r="F4211" s="50">
        <v>0.505</v>
      </c>
      <c r="G4211" s="51">
        <v>9251.77</v>
      </c>
      <c r="H4211" s="50">
        <v>8</v>
      </c>
      <c r="I4211" t="str">
        <f t="shared" si="195"/>
        <v>Médio</v>
      </c>
      <c r="J4211" t="str">
        <f>VLOOKUP(B4211,'De-Para_Estado_Regiao'!$B:$C,2,0)</f>
        <v>Sudeste</v>
      </c>
      <c r="K4211" s="41">
        <f t="shared" si="196"/>
        <v>9251.77</v>
      </c>
      <c r="L4211" s="15">
        <f t="shared" si="197"/>
        <v>0.63900000000000001</v>
      </c>
    </row>
    <row r="4212" spans="1:12" x14ac:dyDescent="0.25">
      <c r="A4212" s="52" t="s">
        <v>1313</v>
      </c>
      <c r="B4212" s="52" t="s">
        <v>35</v>
      </c>
      <c r="C4212" s="52">
        <v>447</v>
      </c>
      <c r="D4212" s="52">
        <v>0.57999999999999996</v>
      </c>
      <c r="E4212" s="52">
        <v>0.59399999999999997</v>
      </c>
      <c r="F4212" s="52">
        <v>0.40300000000000002</v>
      </c>
      <c r="G4212" s="53">
        <v>9243.16</v>
      </c>
      <c r="H4212" s="52">
        <v>9</v>
      </c>
      <c r="I4212" t="str">
        <f t="shared" si="195"/>
        <v>Médio</v>
      </c>
      <c r="J4212" t="str">
        <f>VLOOKUP(B4212,'De-Para_Estado_Regiao'!$B:$C,2,0)</f>
        <v>Sudeste</v>
      </c>
      <c r="K4212" s="41">
        <f t="shared" si="196"/>
        <v>9243.16</v>
      </c>
      <c r="L4212" s="15">
        <f t="shared" si="197"/>
        <v>0.59399999999999997</v>
      </c>
    </row>
    <row r="4213" spans="1:12" x14ac:dyDescent="0.25">
      <c r="A4213" s="50" t="s">
        <v>2087</v>
      </c>
      <c r="B4213" s="50" t="s">
        <v>35</v>
      </c>
      <c r="C4213" s="50">
        <v>177</v>
      </c>
      <c r="D4213" s="50">
        <v>0.67</v>
      </c>
      <c r="E4213" s="50">
        <v>0.65700000000000003</v>
      </c>
      <c r="F4213" s="50">
        <v>0.55300000000000005</v>
      </c>
      <c r="G4213" s="51">
        <v>9207.67</v>
      </c>
      <c r="H4213" s="50">
        <v>2</v>
      </c>
      <c r="I4213" t="str">
        <f t="shared" si="195"/>
        <v>Médio</v>
      </c>
      <c r="J4213" t="str">
        <f>VLOOKUP(B4213,'De-Para_Estado_Regiao'!$B:$C,2,0)</f>
        <v>Sudeste</v>
      </c>
      <c r="K4213" s="41">
        <f t="shared" si="196"/>
        <v>9207.67</v>
      </c>
      <c r="L4213" s="15">
        <f t="shared" si="197"/>
        <v>0.65700000000000003</v>
      </c>
    </row>
    <row r="4214" spans="1:12" x14ac:dyDescent="0.25">
      <c r="A4214" s="50" t="s">
        <v>4747</v>
      </c>
      <c r="B4214" s="50" t="s">
        <v>35</v>
      </c>
      <c r="C4214" s="50">
        <v>114</v>
      </c>
      <c r="D4214" s="50">
        <v>0.64700000000000002</v>
      </c>
      <c r="E4214" s="50">
        <v>0.60799999999999998</v>
      </c>
      <c r="F4214" s="50">
        <v>0.55700000000000005</v>
      </c>
      <c r="G4214" s="51">
        <v>9162.57</v>
      </c>
      <c r="H4214" s="50">
        <v>1</v>
      </c>
      <c r="I4214" t="str">
        <f t="shared" si="195"/>
        <v>Médio</v>
      </c>
      <c r="J4214" t="str">
        <f>VLOOKUP(B4214,'De-Para_Estado_Regiao'!$B:$C,2,0)</f>
        <v>Sudeste</v>
      </c>
      <c r="K4214" s="41">
        <f t="shared" si="196"/>
        <v>9162.57</v>
      </c>
      <c r="L4214" s="15">
        <f t="shared" si="197"/>
        <v>0.60799999999999998</v>
      </c>
    </row>
    <row r="4215" spans="1:12" x14ac:dyDescent="0.25">
      <c r="A4215" s="52" t="s">
        <v>4876</v>
      </c>
      <c r="B4215" s="52" t="s">
        <v>35</v>
      </c>
      <c r="C4215" s="52">
        <v>98</v>
      </c>
      <c r="D4215" s="52">
        <v>0.64</v>
      </c>
      <c r="E4215" s="52">
        <v>0.59299999999999997</v>
      </c>
      <c r="F4215" s="52">
        <v>0.54200000000000004</v>
      </c>
      <c r="G4215" s="53">
        <v>9160.5400000000009</v>
      </c>
      <c r="H4215" s="52">
        <v>1</v>
      </c>
      <c r="I4215" t="str">
        <f t="shared" si="195"/>
        <v>Médio</v>
      </c>
      <c r="J4215" t="str">
        <f>VLOOKUP(B4215,'De-Para_Estado_Regiao'!$B:$C,2,0)</f>
        <v>Sudeste</v>
      </c>
      <c r="K4215" s="41">
        <f t="shared" si="196"/>
        <v>9160.5400000000009</v>
      </c>
      <c r="L4215" s="15">
        <f t="shared" si="197"/>
        <v>0.59299999999999997</v>
      </c>
    </row>
    <row r="4216" spans="1:12" x14ac:dyDescent="0.25">
      <c r="A4216" s="50" t="s">
        <v>4347</v>
      </c>
      <c r="B4216" s="50" t="s">
        <v>35</v>
      </c>
      <c r="C4216" s="50">
        <v>126</v>
      </c>
      <c r="D4216" s="50">
        <v>0.59</v>
      </c>
      <c r="E4216" s="50">
        <v>0.56899999999999995</v>
      </c>
      <c r="F4216" s="50">
        <v>0.45200000000000001</v>
      </c>
      <c r="G4216" s="51">
        <v>9152.06</v>
      </c>
      <c r="H4216" s="50">
        <v>6</v>
      </c>
      <c r="I4216" t="str">
        <f t="shared" si="195"/>
        <v>Médio</v>
      </c>
      <c r="J4216" t="str">
        <f>VLOOKUP(B4216,'De-Para_Estado_Regiao'!$B:$C,2,0)</f>
        <v>Sudeste</v>
      </c>
      <c r="K4216" s="41">
        <f t="shared" si="196"/>
        <v>9152.06</v>
      </c>
      <c r="L4216" s="15">
        <f t="shared" si="197"/>
        <v>0.56899999999999995</v>
      </c>
    </row>
    <row r="4217" spans="1:12" x14ac:dyDescent="0.25">
      <c r="A4217" s="50" t="s">
        <v>3047</v>
      </c>
      <c r="B4217" s="50" t="s">
        <v>35</v>
      </c>
      <c r="C4217" s="50">
        <v>397</v>
      </c>
      <c r="D4217" s="50">
        <v>0.65400000000000003</v>
      </c>
      <c r="E4217" s="50">
        <v>0.63900000000000001</v>
      </c>
      <c r="F4217" s="50">
        <v>0.53500000000000003</v>
      </c>
      <c r="G4217" s="51">
        <v>9146.92</v>
      </c>
      <c r="H4217" s="50">
        <v>5</v>
      </c>
      <c r="I4217" t="str">
        <f t="shared" si="195"/>
        <v>Médio</v>
      </c>
      <c r="J4217" t="str">
        <f>VLOOKUP(B4217,'De-Para_Estado_Regiao'!$B:$C,2,0)</f>
        <v>Sudeste</v>
      </c>
      <c r="K4217" s="41">
        <f t="shared" si="196"/>
        <v>9146.92</v>
      </c>
      <c r="L4217" s="15">
        <f t="shared" si="197"/>
        <v>0.63900000000000001</v>
      </c>
    </row>
    <row r="4218" spans="1:12" x14ac:dyDescent="0.25">
      <c r="A4218" s="52" t="s">
        <v>4540</v>
      </c>
      <c r="B4218" s="52" t="s">
        <v>35</v>
      </c>
      <c r="C4218" s="52">
        <v>83</v>
      </c>
      <c r="D4218" s="52">
        <v>0.625</v>
      </c>
      <c r="E4218" s="52">
        <v>0.61799999999999999</v>
      </c>
      <c r="F4218" s="52">
        <v>0.48499999999999999</v>
      </c>
      <c r="G4218" s="53">
        <v>9119.2900000000009</v>
      </c>
      <c r="H4218" s="52">
        <v>2</v>
      </c>
      <c r="I4218" t="str">
        <f t="shared" si="195"/>
        <v>Médio</v>
      </c>
      <c r="J4218" t="str">
        <f>VLOOKUP(B4218,'De-Para_Estado_Regiao'!$B:$C,2,0)</f>
        <v>Sudeste</v>
      </c>
      <c r="K4218" s="41">
        <f t="shared" si="196"/>
        <v>9119.2900000000009</v>
      </c>
      <c r="L4218" s="15">
        <f t="shared" si="197"/>
        <v>0.61799999999999999</v>
      </c>
    </row>
    <row r="4219" spans="1:12" x14ac:dyDescent="0.25">
      <c r="A4219" s="50" t="s">
        <v>2160</v>
      </c>
      <c r="B4219" s="50" t="s">
        <v>35</v>
      </c>
      <c r="C4219" s="50">
        <v>360</v>
      </c>
      <c r="D4219" s="50">
        <v>0.61399999999999999</v>
      </c>
      <c r="E4219" s="50">
        <v>0.60399999999999998</v>
      </c>
      <c r="F4219" s="50">
        <v>0.47499999999999998</v>
      </c>
      <c r="G4219" s="51">
        <v>9061.7199999999993</v>
      </c>
      <c r="H4219" s="50">
        <v>5</v>
      </c>
      <c r="I4219" t="str">
        <f t="shared" si="195"/>
        <v>Médio</v>
      </c>
      <c r="J4219" t="str">
        <f>VLOOKUP(B4219,'De-Para_Estado_Regiao'!$B:$C,2,0)</f>
        <v>Sudeste</v>
      </c>
      <c r="K4219" s="41">
        <f t="shared" si="196"/>
        <v>9061.7199999999993</v>
      </c>
      <c r="L4219" s="15">
        <f t="shared" si="197"/>
        <v>0.60399999999999998</v>
      </c>
    </row>
    <row r="4220" spans="1:12" x14ac:dyDescent="0.25">
      <c r="A4220" s="50" t="s">
        <v>2658</v>
      </c>
      <c r="B4220" s="50" t="s">
        <v>78</v>
      </c>
      <c r="C4220" s="50">
        <v>598</v>
      </c>
      <c r="D4220" s="50">
        <v>0.66700000000000004</v>
      </c>
      <c r="E4220" s="50">
        <v>0.64800000000000002</v>
      </c>
      <c r="F4220" s="50">
        <v>0.56200000000000006</v>
      </c>
      <c r="G4220" s="51">
        <v>9047.41</v>
      </c>
      <c r="H4220" s="50">
        <v>13</v>
      </c>
      <c r="I4220" t="str">
        <f t="shared" si="195"/>
        <v>Médio</v>
      </c>
      <c r="J4220" t="str">
        <f>VLOOKUP(B4220,'De-Para_Estado_Regiao'!$B:$C,2,0)</f>
        <v>Sudeste</v>
      </c>
      <c r="K4220" s="41">
        <f t="shared" si="196"/>
        <v>9047.41</v>
      </c>
      <c r="L4220" s="15">
        <f t="shared" si="197"/>
        <v>0.64800000000000002</v>
      </c>
    </row>
    <row r="4221" spans="1:12" x14ac:dyDescent="0.25">
      <c r="A4221" s="52" t="s">
        <v>4845</v>
      </c>
      <c r="B4221" s="52" t="s">
        <v>35</v>
      </c>
      <c r="C4221" s="52">
        <v>114</v>
      </c>
      <c r="D4221" s="52">
        <v>0.59699999999999998</v>
      </c>
      <c r="E4221" s="52">
        <v>0.622</v>
      </c>
      <c r="F4221" s="52">
        <v>0.42199999999999999</v>
      </c>
      <c r="G4221" s="53">
        <v>9035.61</v>
      </c>
      <c r="H4221" s="52">
        <v>3</v>
      </c>
      <c r="I4221" t="str">
        <f t="shared" si="195"/>
        <v>Médio</v>
      </c>
      <c r="J4221" t="str">
        <f>VLOOKUP(B4221,'De-Para_Estado_Regiao'!$B:$C,2,0)</f>
        <v>Sudeste</v>
      </c>
      <c r="K4221" s="41">
        <f t="shared" si="196"/>
        <v>9035.61</v>
      </c>
      <c r="L4221" s="15">
        <f t="shared" si="197"/>
        <v>0.622</v>
      </c>
    </row>
    <row r="4222" spans="1:12" x14ac:dyDescent="0.25">
      <c r="A4222" s="50" t="s">
        <v>4545</v>
      </c>
      <c r="B4222" s="50" t="s">
        <v>35</v>
      </c>
      <c r="C4222" s="50">
        <v>85</v>
      </c>
      <c r="D4222" s="50">
        <v>0.59899999999999998</v>
      </c>
      <c r="E4222" s="50">
        <v>0.58299999999999996</v>
      </c>
      <c r="F4222" s="50">
        <v>0.45400000000000001</v>
      </c>
      <c r="G4222" s="51">
        <v>9034.7000000000007</v>
      </c>
      <c r="H4222" s="50">
        <v>1</v>
      </c>
      <c r="I4222" t="str">
        <f t="shared" si="195"/>
        <v>Médio</v>
      </c>
      <c r="J4222" t="str">
        <f>VLOOKUP(B4222,'De-Para_Estado_Regiao'!$B:$C,2,0)</f>
        <v>Sudeste</v>
      </c>
      <c r="K4222" s="41">
        <f t="shared" si="196"/>
        <v>9034.7000000000007</v>
      </c>
      <c r="L4222" s="15">
        <f t="shared" si="197"/>
        <v>0.58299999999999996</v>
      </c>
    </row>
    <row r="4223" spans="1:12" x14ac:dyDescent="0.25">
      <c r="A4223" s="50" t="s">
        <v>4691</v>
      </c>
      <c r="B4223" s="50" t="s">
        <v>35</v>
      </c>
      <c r="C4223" s="50">
        <v>176</v>
      </c>
      <c r="D4223" s="50">
        <v>0.60599999999999998</v>
      </c>
      <c r="E4223" s="50">
        <v>0.56499999999999995</v>
      </c>
      <c r="F4223" s="50">
        <v>0.49299999999999999</v>
      </c>
      <c r="G4223" s="51">
        <v>9031.14</v>
      </c>
      <c r="H4223" s="50">
        <v>1</v>
      </c>
      <c r="I4223" t="str">
        <f t="shared" si="195"/>
        <v>Médio</v>
      </c>
      <c r="J4223" t="str">
        <f>VLOOKUP(B4223,'De-Para_Estado_Regiao'!$B:$C,2,0)</f>
        <v>Sudeste</v>
      </c>
      <c r="K4223" s="41">
        <f t="shared" si="196"/>
        <v>9031.14</v>
      </c>
      <c r="L4223" s="15">
        <f t="shared" si="197"/>
        <v>0.56499999999999995</v>
      </c>
    </row>
    <row r="4224" spans="1:12" x14ac:dyDescent="0.25">
      <c r="A4224" s="50" t="s">
        <v>4774</v>
      </c>
      <c r="B4224" s="50" t="s">
        <v>35</v>
      </c>
      <c r="C4224" s="50">
        <v>99</v>
      </c>
      <c r="D4224" s="50">
        <v>0.69</v>
      </c>
      <c r="E4224" s="50">
        <v>0.66500000000000004</v>
      </c>
      <c r="F4224" s="50">
        <v>0.59199999999999997</v>
      </c>
      <c r="G4224" s="51">
        <v>9007.7000000000007</v>
      </c>
      <c r="H4224" s="50">
        <v>0</v>
      </c>
      <c r="I4224" t="str">
        <f t="shared" si="195"/>
        <v>Médio</v>
      </c>
      <c r="J4224" t="str">
        <f>VLOOKUP(B4224,'De-Para_Estado_Regiao'!$B:$C,2,0)</f>
        <v>Sudeste</v>
      </c>
      <c r="K4224" s="41">
        <f t="shared" si="196"/>
        <v>9007.7000000000007</v>
      </c>
      <c r="L4224" s="15">
        <f t="shared" si="197"/>
        <v>0.66500000000000004</v>
      </c>
    </row>
    <row r="4225" spans="1:12" x14ac:dyDescent="0.25">
      <c r="A4225" s="52" t="s">
        <v>4872</v>
      </c>
      <c r="B4225" s="52" t="s">
        <v>35</v>
      </c>
      <c r="C4225" s="52">
        <v>114</v>
      </c>
      <c r="D4225" s="52">
        <v>0.58499999999999996</v>
      </c>
      <c r="E4225" s="52">
        <v>0.64</v>
      </c>
      <c r="F4225" s="52">
        <v>0.377</v>
      </c>
      <c r="G4225" s="53">
        <v>8994.89</v>
      </c>
      <c r="H4225" s="52">
        <v>3</v>
      </c>
      <c r="I4225" t="str">
        <f t="shared" si="195"/>
        <v>Médio</v>
      </c>
      <c r="J4225" t="str">
        <f>VLOOKUP(B4225,'De-Para_Estado_Regiao'!$B:$C,2,0)</f>
        <v>Sudeste</v>
      </c>
      <c r="K4225" s="41">
        <f t="shared" si="196"/>
        <v>8994.89</v>
      </c>
      <c r="L4225" s="15">
        <f t="shared" si="197"/>
        <v>0.64</v>
      </c>
    </row>
    <row r="4226" spans="1:12" x14ac:dyDescent="0.25">
      <c r="A4226" s="50" t="s">
        <v>1702</v>
      </c>
      <c r="B4226" s="50" t="s">
        <v>35</v>
      </c>
      <c r="C4226" s="50">
        <v>451</v>
      </c>
      <c r="D4226" s="50">
        <v>0.66200000000000003</v>
      </c>
      <c r="E4226" s="50">
        <v>0.60399999999999998</v>
      </c>
      <c r="F4226" s="50">
        <v>0.61</v>
      </c>
      <c r="G4226" s="51">
        <v>8991.7199999999993</v>
      </c>
      <c r="H4226" s="50">
        <v>6</v>
      </c>
      <c r="I4226" t="str">
        <f t="shared" ref="I4226:I4289" si="198">IF(D4226&lt;0.55,"Baixo",IF(D4226&lt;0.7,"Médio",IF(D4226&lt;0.8,"Alto","Muito Alto")))</f>
        <v>Médio</v>
      </c>
      <c r="J4226" t="str">
        <f>VLOOKUP(B4226,'De-Para_Estado_Regiao'!$B:$C,2,0)</f>
        <v>Sudeste</v>
      </c>
      <c r="K4226" s="41">
        <f t="shared" si="196"/>
        <v>8991.7199999999993</v>
      </c>
      <c r="L4226" s="15">
        <f t="shared" si="197"/>
        <v>0.60399999999999998</v>
      </c>
    </row>
    <row r="4227" spans="1:12" x14ac:dyDescent="0.25">
      <c r="A4227" s="52" t="s">
        <v>3944</v>
      </c>
      <c r="B4227" s="52" t="s">
        <v>35</v>
      </c>
      <c r="C4227" s="52">
        <v>238</v>
      </c>
      <c r="D4227" s="52">
        <v>0.61499999999999999</v>
      </c>
      <c r="E4227" s="52">
        <v>0.60899999999999999</v>
      </c>
      <c r="F4227" s="52">
        <v>0.47099999999999997</v>
      </c>
      <c r="G4227" s="53">
        <v>8973.68</v>
      </c>
      <c r="H4227" s="52">
        <v>3</v>
      </c>
      <c r="I4227" t="str">
        <f t="shared" si="198"/>
        <v>Médio</v>
      </c>
      <c r="J4227" t="str">
        <f>VLOOKUP(B4227,'De-Para_Estado_Regiao'!$B:$C,2,0)</f>
        <v>Sudeste</v>
      </c>
      <c r="K4227" s="41">
        <f t="shared" ref="K4227:K4290" si="199">G4227</f>
        <v>8973.68</v>
      </c>
      <c r="L4227" s="15">
        <f t="shared" ref="L4227:L4290" si="200">E4227</f>
        <v>0.60899999999999999</v>
      </c>
    </row>
    <row r="4228" spans="1:12" x14ac:dyDescent="0.25">
      <c r="A4228" s="50" t="s">
        <v>3003</v>
      </c>
      <c r="B4228" s="50" t="s">
        <v>35</v>
      </c>
      <c r="C4228" s="50">
        <v>472</v>
      </c>
      <c r="D4228" s="50">
        <v>0.65</v>
      </c>
      <c r="E4228" s="50">
        <v>0.65600000000000003</v>
      </c>
      <c r="F4228" s="50">
        <v>0.503</v>
      </c>
      <c r="G4228" s="51">
        <v>8970.2199999999993</v>
      </c>
      <c r="H4228" s="50">
        <v>2</v>
      </c>
      <c r="I4228" t="str">
        <f t="shared" si="198"/>
        <v>Médio</v>
      </c>
      <c r="J4228" t="str">
        <f>VLOOKUP(B4228,'De-Para_Estado_Regiao'!$B:$C,2,0)</f>
        <v>Sudeste</v>
      </c>
      <c r="K4228" s="41">
        <f t="shared" si="199"/>
        <v>8970.2199999999993</v>
      </c>
      <c r="L4228" s="15">
        <f t="shared" si="200"/>
        <v>0.65600000000000003</v>
      </c>
    </row>
    <row r="4229" spans="1:12" x14ac:dyDescent="0.25">
      <c r="A4229" s="52" t="s">
        <v>4731</v>
      </c>
      <c r="B4229" s="52" t="s">
        <v>35</v>
      </c>
      <c r="C4229" s="52">
        <v>150</v>
      </c>
      <c r="D4229" s="52">
        <v>0.63</v>
      </c>
      <c r="E4229" s="52">
        <v>0.61</v>
      </c>
      <c r="F4229" s="52">
        <v>0.499</v>
      </c>
      <c r="G4229" s="53">
        <v>8969.23</v>
      </c>
      <c r="H4229" s="52">
        <v>5</v>
      </c>
      <c r="I4229" t="str">
        <f t="shared" si="198"/>
        <v>Médio</v>
      </c>
      <c r="J4229" t="str">
        <f>VLOOKUP(B4229,'De-Para_Estado_Regiao'!$B:$C,2,0)</f>
        <v>Sudeste</v>
      </c>
      <c r="K4229" s="41">
        <f t="shared" si="199"/>
        <v>8969.23</v>
      </c>
      <c r="L4229" s="15">
        <f t="shared" si="200"/>
        <v>0.61</v>
      </c>
    </row>
    <row r="4230" spans="1:12" x14ac:dyDescent="0.25">
      <c r="A4230" s="52" t="s">
        <v>4686</v>
      </c>
      <c r="B4230" s="52" t="s">
        <v>35</v>
      </c>
      <c r="C4230" s="52">
        <v>194</v>
      </c>
      <c r="D4230" s="52">
        <v>0.58299999999999996</v>
      </c>
      <c r="E4230" s="52">
        <v>0.6</v>
      </c>
      <c r="F4230" s="52">
        <v>0.432</v>
      </c>
      <c r="G4230" s="53">
        <v>8957.83</v>
      </c>
      <c r="H4230" s="52">
        <v>3</v>
      </c>
      <c r="I4230" t="str">
        <f t="shared" si="198"/>
        <v>Médio</v>
      </c>
      <c r="J4230" t="str">
        <f>VLOOKUP(B4230,'De-Para_Estado_Regiao'!$B:$C,2,0)</f>
        <v>Sudeste</v>
      </c>
      <c r="K4230" s="41">
        <f t="shared" si="199"/>
        <v>8957.83</v>
      </c>
      <c r="L4230" s="15">
        <f t="shared" si="200"/>
        <v>0.6</v>
      </c>
    </row>
    <row r="4231" spans="1:12" x14ac:dyDescent="0.25">
      <c r="A4231" s="52" t="s">
        <v>4478</v>
      </c>
      <c r="B4231" s="52" t="s">
        <v>27</v>
      </c>
      <c r="C4231" s="52">
        <v>297</v>
      </c>
      <c r="D4231" s="52">
        <v>0.72</v>
      </c>
      <c r="E4231" s="52">
        <v>0.71199999999999997</v>
      </c>
      <c r="F4231" s="52">
        <v>0.63400000000000001</v>
      </c>
      <c r="G4231" s="53">
        <v>8940.83</v>
      </c>
      <c r="H4231" s="52">
        <v>1</v>
      </c>
      <c r="I4231" t="str">
        <f t="shared" si="198"/>
        <v>Alto</v>
      </c>
      <c r="J4231" t="str">
        <f>VLOOKUP(B4231,'De-Para_Estado_Regiao'!$B:$C,2,0)</f>
        <v>Sudeste</v>
      </c>
      <c r="K4231" s="41">
        <f t="shared" si="199"/>
        <v>8940.83</v>
      </c>
      <c r="L4231" s="15">
        <f t="shared" si="200"/>
        <v>0.71199999999999997</v>
      </c>
    </row>
    <row r="4232" spans="1:12" x14ac:dyDescent="0.25">
      <c r="A4232" s="50" t="s">
        <v>2780</v>
      </c>
      <c r="B4232" s="50" t="s">
        <v>35</v>
      </c>
      <c r="C4232" s="50">
        <v>381</v>
      </c>
      <c r="D4232" s="50">
        <v>0.63200000000000001</v>
      </c>
      <c r="E4232" s="50">
        <v>0.622</v>
      </c>
      <c r="F4232" s="50">
        <v>0.49299999999999999</v>
      </c>
      <c r="G4232" s="51">
        <v>8922.7999999999993</v>
      </c>
      <c r="H4232" s="50">
        <v>10</v>
      </c>
      <c r="I4232" t="str">
        <f t="shared" si="198"/>
        <v>Médio</v>
      </c>
      <c r="J4232" t="str">
        <f>VLOOKUP(B4232,'De-Para_Estado_Regiao'!$B:$C,2,0)</f>
        <v>Sudeste</v>
      </c>
      <c r="K4232" s="41">
        <f t="shared" si="199"/>
        <v>8922.7999999999993</v>
      </c>
      <c r="L4232" s="15">
        <f t="shared" si="200"/>
        <v>0.622</v>
      </c>
    </row>
    <row r="4233" spans="1:12" x14ac:dyDescent="0.25">
      <c r="A4233" s="52" t="s">
        <v>4615</v>
      </c>
      <c r="B4233" s="52" t="s">
        <v>35</v>
      </c>
      <c r="C4233" s="52">
        <v>76</v>
      </c>
      <c r="D4233" s="52">
        <v>0.68</v>
      </c>
      <c r="E4233" s="52">
        <v>0.66400000000000003</v>
      </c>
      <c r="F4233" s="52">
        <v>0.56499999999999995</v>
      </c>
      <c r="G4233" s="53">
        <v>8915.02</v>
      </c>
      <c r="H4233" s="52">
        <v>1</v>
      </c>
      <c r="I4233" t="str">
        <f t="shared" si="198"/>
        <v>Médio</v>
      </c>
      <c r="J4233" t="str">
        <f>VLOOKUP(B4233,'De-Para_Estado_Regiao'!$B:$C,2,0)</f>
        <v>Sudeste</v>
      </c>
      <c r="K4233" s="41">
        <f t="shared" si="199"/>
        <v>8915.02</v>
      </c>
      <c r="L4233" s="15">
        <f t="shared" si="200"/>
        <v>0.66400000000000003</v>
      </c>
    </row>
    <row r="4234" spans="1:12" x14ac:dyDescent="0.25">
      <c r="A4234" s="52" t="s">
        <v>5263</v>
      </c>
      <c r="B4234" s="52" t="s">
        <v>35</v>
      </c>
      <c r="C4234" s="52">
        <v>244</v>
      </c>
      <c r="D4234" s="52">
        <v>0.625</v>
      </c>
      <c r="E4234" s="52">
        <v>0.59599999999999997</v>
      </c>
      <c r="F4234" s="52">
        <v>0.51300000000000001</v>
      </c>
      <c r="G4234" s="53">
        <v>8874.99</v>
      </c>
      <c r="H4234" s="52">
        <v>1</v>
      </c>
      <c r="I4234" t="str">
        <f t="shared" si="198"/>
        <v>Médio</v>
      </c>
      <c r="J4234" t="str">
        <f>VLOOKUP(B4234,'De-Para_Estado_Regiao'!$B:$C,2,0)</f>
        <v>Sudeste</v>
      </c>
      <c r="K4234" s="41">
        <f t="shared" si="199"/>
        <v>8874.99</v>
      </c>
      <c r="L4234" s="15">
        <f t="shared" si="200"/>
        <v>0.59599999999999997</v>
      </c>
    </row>
    <row r="4235" spans="1:12" x14ac:dyDescent="0.25">
      <c r="A4235" s="50" t="s">
        <v>4366</v>
      </c>
      <c r="B4235" s="50" t="s">
        <v>35</v>
      </c>
      <c r="C4235" s="50">
        <v>219</v>
      </c>
      <c r="D4235" s="50">
        <v>0.7</v>
      </c>
      <c r="E4235" s="50">
        <v>0.67300000000000004</v>
      </c>
      <c r="F4235" s="50">
        <v>0.60599999999999998</v>
      </c>
      <c r="G4235" s="51">
        <v>8853.9500000000007</v>
      </c>
      <c r="H4235" s="50">
        <v>1</v>
      </c>
      <c r="I4235" t="str">
        <f t="shared" si="198"/>
        <v>Alto</v>
      </c>
      <c r="J4235" t="str">
        <f>VLOOKUP(B4235,'De-Para_Estado_Regiao'!$B:$C,2,0)</f>
        <v>Sudeste</v>
      </c>
      <c r="K4235" s="41">
        <f t="shared" si="199"/>
        <v>8853.9500000000007</v>
      </c>
      <c r="L4235" s="15">
        <f t="shared" si="200"/>
        <v>0.67300000000000004</v>
      </c>
    </row>
    <row r="4236" spans="1:12" x14ac:dyDescent="0.25">
      <c r="A4236" s="50" t="s">
        <v>4709</v>
      </c>
      <c r="B4236" s="50" t="s">
        <v>35</v>
      </c>
      <c r="C4236" s="50">
        <v>110</v>
      </c>
      <c r="D4236" s="50">
        <v>0.59</v>
      </c>
      <c r="E4236" s="50">
        <v>0.58899999999999997</v>
      </c>
      <c r="F4236" s="50">
        <v>0.441</v>
      </c>
      <c r="G4236" s="51">
        <v>8853.89</v>
      </c>
      <c r="H4236" s="50">
        <v>0</v>
      </c>
      <c r="I4236" t="str">
        <f t="shared" si="198"/>
        <v>Médio</v>
      </c>
      <c r="J4236" t="str">
        <f>VLOOKUP(B4236,'De-Para_Estado_Regiao'!$B:$C,2,0)</f>
        <v>Sudeste</v>
      </c>
      <c r="K4236" s="41">
        <f t="shared" si="199"/>
        <v>8853.89</v>
      </c>
      <c r="L4236" s="15">
        <f t="shared" si="200"/>
        <v>0.58899999999999997</v>
      </c>
    </row>
    <row r="4237" spans="1:12" x14ac:dyDescent="0.25">
      <c r="A4237" s="52" t="s">
        <v>1733</v>
      </c>
      <c r="B4237" s="52" t="s">
        <v>35</v>
      </c>
      <c r="C4237" s="52">
        <v>537</v>
      </c>
      <c r="D4237" s="52">
        <v>0.623</v>
      </c>
      <c r="E4237" s="52">
        <v>0.61499999999999999</v>
      </c>
      <c r="F4237" s="52">
        <v>0.49099999999999999</v>
      </c>
      <c r="G4237" s="53">
        <v>8851.67</v>
      </c>
      <c r="H4237" s="52">
        <v>1</v>
      </c>
      <c r="I4237" t="str">
        <f t="shared" si="198"/>
        <v>Médio</v>
      </c>
      <c r="J4237" t="str">
        <f>VLOOKUP(B4237,'De-Para_Estado_Regiao'!$B:$C,2,0)</f>
        <v>Sudeste</v>
      </c>
      <c r="K4237" s="41">
        <f t="shared" si="199"/>
        <v>8851.67</v>
      </c>
      <c r="L4237" s="15">
        <f t="shared" si="200"/>
        <v>0.61499999999999999</v>
      </c>
    </row>
    <row r="4238" spans="1:12" x14ac:dyDescent="0.25">
      <c r="A4238" s="50" t="s">
        <v>4809</v>
      </c>
      <c r="B4238" s="50" t="s">
        <v>35</v>
      </c>
      <c r="C4238" s="50">
        <v>52</v>
      </c>
      <c r="D4238" s="50">
        <v>0.62</v>
      </c>
      <c r="E4238" s="50">
        <v>0.60499999999999998</v>
      </c>
      <c r="F4238" s="50">
        <v>0.495</v>
      </c>
      <c r="G4238" s="51">
        <v>8845.92</v>
      </c>
      <c r="H4238" s="50">
        <v>2</v>
      </c>
      <c r="I4238" t="str">
        <f t="shared" si="198"/>
        <v>Médio</v>
      </c>
      <c r="J4238" t="str">
        <f>VLOOKUP(B4238,'De-Para_Estado_Regiao'!$B:$C,2,0)</f>
        <v>Sudeste</v>
      </c>
      <c r="K4238" s="41">
        <f t="shared" si="199"/>
        <v>8845.92</v>
      </c>
      <c r="L4238" s="15">
        <f t="shared" si="200"/>
        <v>0.60499999999999998</v>
      </c>
    </row>
    <row r="4239" spans="1:12" x14ac:dyDescent="0.25">
      <c r="A4239" s="50" t="s">
        <v>5138</v>
      </c>
      <c r="B4239" s="50" t="s">
        <v>35</v>
      </c>
      <c r="C4239" s="50">
        <v>398</v>
      </c>
      <c r="D4239" s="50">
        <v>0.70599999999999996</v>
      </c>
      <c r="E4239" s="50">
        <v>0.66</v>
      </c>
      <c r="F4239" s="50">
        <v>0.63600000000000001</v>
      </c>
      <c r="G4239" s="51">
        <v>8820.93</v>
      </c>
      <c r="H4239" s="50">
        <v>2</v>
      </c>
      <c r="I4239" t="str">
        <f t="shared" si="198"/>
        <v>Alto</v>
      </c>
      <c r="J4239" t="str">
        <f>VLOOKUP(B4239,'De-Para_Estado_Regiao'!$B:$C,2,0)</f>
        <v>Sudeste</v>
      </c>
      <c r="K4239" s="41">
        <f t="shared" si="199"/>
        <v>8820.93</v>
      </c>
      <c r="L4239" s="15">
        <f t="shared" si="200"/>
        <v>0.66</v>
      </c>
    </row>
    <row r="4240" spans="1:12" x14ac:dyDescent="0.25">
      <c r="A4240" s="52" t="s">
        <v>3042</v>
      </c>
      <c r="B4240" s="52" t="s">
        <v>35</v>
      </c>
      <c r="C4240" s="52">
        <v>497</v>
      </c>
      <c r="D4240" s="52">
        <v>0.65300000000000002</v>
      </c>
      <c r="E4240" s="52">
        <v>0.625</v>
      </c>
      <c r="F4240" s="52">
        <v>0.53100000000000003</v>
      </c>
      <c r="G4240" s="53">
        <v>8790.65</v>
      </c>
      <c r="H4240" s="52">
        <v>3</v>
      </c>
      <c r="I4240" t="str">
        <f t="shared" si="198"/>
        <v>Médio</v>
      </c>
      <c r="J4240" t="str">
        <f>VLOOKUP(B4240,'De-Para_Estado_Regiao'!$B:$C,2,0)</f>
        <v>Sudeste</v>
      </c>
      <c r="K4240" s="41">
        <f t="shared" si="199"/>
        <v>8790.65</v>
      </c>
      <c r="L4240" s="15">
        <f t="shared" si="200"/>
        <v>0.625</v>
      </c>
    </row>
    <row r="4241" spans="1:12" x14ac:dyDescent="0.25">
      <c r="A4241" s="50" t="s">
        <v>5301</v>
      </c>
      <c r="B4241" s="50" t="s">
        <v>35</v>
      </c>
      <c r="C4241" s="50">
        <v>65</v>
      </c>
      <c r="D4241" s="50">
        <v>0.6</v>
      </c>
      <c r="E4241" s="50">
        <v>0.625</v>
      </c>
      <c r="F4241" s="50">
        <v>0.44700000000000001</v>
      </c>
      <c r="G4241" s="51">
        <v>8788.18</v>
      </c>
      <c r="H4241" s="50">
        <v>0</v>
      </c>
      <c r="I4241" t="str">
        <f t="shared" si="198"/>
        <v>Médio</v>
      </c>
      <c r="J4241" t="str">
        <f>VLOOKUP(B4241,'De-Para_Estado_Regiao'!$B:$C,2,0)</f>
        <v>Sudeste</v>
      </c>
      <c r="K4241" s="41">
        <f t="shared" si="199"/>
        <v>8788.18</v>
      </c>
      <c r="L4241" s="15">
        <f t="shared" si="200"/>
        <v>0.625</v>
      </c>
    </row>
    <row r="4242" spans="1:12" x14ac:dyDescent="0.25">
      <c r="A4242" s="52" t="s">
        <v>5273</v>
      </c>
      <c r="B4242" s="52" t="s">
        <v>35</v>
      </c>
      <c r="C4242" s="52">
        <v>246</v>
      </c>
      <c r="D4242" s="52">
        <v>0.627</v>
      </c>
      <c r="E4242" s="52">
        <v>0.621</v>
      </c>
      <c r="F4242" s="52">
        <v>0.497</v>
      </c>
      <c r="G4242" s="53">
        <v>8761.76</v>
      </c>
      <c r="H4242" s="52">
        <v>2</v>
      </c>
      <c r="I4242" t="str">
        <f t="shared" si="198"/>
        <v>Médio</v>
      </c>
      <c r="J4242" t="str">
        <f>VLOOKUP(B4242,'De-Para_Estado_Regiao'!$B:$C,2,0)</f>
        <v>Sudeste</v>
      </c>
      <c r="K4242" s="41">
        <f t="shared" si="199"/>
        <v>8761.76</v>
      </c>
      <c r="L4242" s="15">
        <f t="shared" si="200"/>
        <v>0.621</v>
      </c>
    </row>
    <row r="4243" spans="1:12" x14ac:dyDescent="0.25">
      <c r="A4243" s="52" t="s">
        <v>1064</v>
      </c>
      <c r="B4243" s="52" t="s">
        <v>27</v>
      </c>
      <c r="C4243" s="52">
        <v>670</v>
      </c>
      <c r="D4243" s="52">
        <v>0.72199999999999998</v>
      </c>
      <c r="E4243" s="52">
        <v>0.69799999999999995</v>
      </c>
      <c r="F4243" s="52">
        <v>0.64500000000000002</v>
      </c>
      <c r="G4243" s="53">
        <v>8744.25</v>
      </c>
      <c r="H4243" s="52">
        <v>3</v>
      </c>
      <c r="I4243" t="str">
        <f t="shared" si="198"/>
        <v>Alto</v>
      </c>
      <c r="J4243" t="str">
        <f>VLOOKUP(B4243,'De-Para_Estado_Regiao'!$B:$C,2,0)</f>
        <v>Sudeste</v>
      </c>
      <c r="K4243" s="41">
        <f t="shared" si="199"/>
        <v>8744.25</v>
      </c>
      <c r="L4243" s="15">
        <f t="shared" si="200"/>
        <v>0.69799999999999995</v>
      </c>
    </row>
    <row r="4244" spans="1:12" x14ac:dyDescent="0.25">
      <c r="A4244" s="52" t="s">
        <v>4783</v>
      </c>
      <c r="B4244" s="52" t="s">
        <v>35</v>
      </c>
      <c r="C4244" s="52">
        <v>94</v>
      </c>
      <c r="D4244" s="52">
        <v>0.621</v>
      </c>
      <c r="E4244" s="52">
        <v>0.55000000000000004</v>
      </c>
      <c r="F4244" s="52">
        <v>0.54600000000000004</v>
      </c>
      <c r="G4244" s="53">
        <v>8744.0300000000007</v>
      </c>
      <c r="H4244" s="52">
        <v>1</v>
      </c>
      <c r="I4244" t="str">
        <f t="shared" si="198"/>
        <v>Médio</v>
      </c>
      <c r="J4244" t="str">
        <f>VLOOKUP(B4244,'De-Para_Estado_Regiao'!$B:$C,2,0)</f>
        <v>Sudeste</v>
      </c>
      <c r="K4244" s="41">
        <f t="shared" si="199"/>
        <v>8744.0300000000007</v>
      </c>
      <c r="L4244" s="15">
        <f t="shared" si="200"/>
        <v>0.55000000000000004</v>
      </c>
    </row>
    <row r="4245" spans="1:12" x14ac:dyDescent="0.25">
      <c r="A4245" s="50" t="s">
        <v>4586</v>
      </c>
      <c r="B4245" s="50" t="s">
        <v>35</v>
      </c>
      <c r="C4245" s="50">
        <v>145</v>
      </c>
      <c r="D4245" s="50">
        <v>0.63400000000000001</v>
      </c>
      <c r="E4245" s="50">
        <v>0.57499999999999996</v>
      </c>
      <c r="F4245" s="50">
        <v>0.54600000000000004</v>
      </c>
      <c r="G4245" s="51">
        <v>8740.7199999999993</v>
      </c>
      <c r="H4245" s="50">
        <v>1</v>
      </c>
      <c r="I4245" t="str">
        <f t="shared" si="198"/>
        <v>Médio</v>
      </c>
      <c r="J4245" t="str">
        <f>VLOOKUP(B4245,'De-Para_Estado_Regiao'!$B:$C,2,0)</f>
        <v>Sudeste</v>
      </c>
      <c r="K4245" s="41">
        <f t="shared" si="199"/>
        <v>8740.7199999999993</v>
      </c>
      <c r="L4245" s="15">
        <f t="shared" si="200"/>
        <v>0.57499999999999996</v>
      </c>
    </row>
    <row r="4246" spans="1:12" x14ac:dyDescent="0.25">
      <c r="A4246" s="50" t="s">
        <v>2035</v>
      </c>
      <c r="B4246" s="50" t="s">
        <v>35</v>
      </c>
      <c r="C4246" s="50">
        <v>178</v>
      </c>
      <c r="D4246" s="50">
        <v>0.626</v>
      </c>
      <c r="E4246" s="50">
        <v>0.61699999999999999</v>
      </c>
      <c r="F4246" s="50">
        <v>0.51800000000000002</v>
      </c>
      <c r="G4246" s="51">
        <v>8720.86</v>
      </c>
      <c r="H4246" s="50">
        <v>2</v>
      </c>
      <c r="I4246" t="str">
        <f t="shared" si="198"/>
        <v>Médio</v>
      </c>
      <c r="J4246" t="str">
        <f>VLOOKUP(B4246,'De-Para_Estado_Regiao'!$B:$C,2,0)</f>
        <v>Sudeste</v>
      </c>
      <c r="K4246" s="41">
        <f t="shared" si="199"/>
        <v>8720.86</v>
      </c>
      <c r="L4246" s="15">
        <f t="shared" si="200"/>
        <v>0.61699999999999999</v>
      </c>
    </row>
    <row r="4247" spans="1:12" x14ac:dyDescent="0.25">
      <c r="A4247" s="52" t="s">
        <v>4078</v>
      </c>
      <c r="B4247" s="52" t="s">
        <v>35</v>
      </c>
      <c r="C4247" s="52">
        <v>392</v>
      </c>
      <c r="D4247" s="52">
        <v>0.61399999999999999</v>
      </c>
      <c r="E4247" s="52">
        <v>0.56499999999999995</v>
      </c>
      <c r="F4247" s="52">
        <v>0.51600000000000001</v>
      </c>
      <c r="G4247" s="53">
        <v>8697.06</v>
      </c>
      <c r="H4247" s="52">
        <v>1</v>
      </c>
      <c r="I4247" t="str">
        <f t="shared" si="198"/>
        <v>Médio</v>
      </c>
      <c r="J4247" t="str">
        <f>VLOOKUP(B4247,'De-Para_Estado_Regiao'!$B:$C,2,0)</f>
        <v>Sudeste</v>
      </c>
      <c r="K4247" s="41">
        <f t="shared" si="199"/>
        <v>8697.06</v>
      </c>
      <c r="L4247" s="15">
        <f t="shared" si="200"/>
        <v>0.56499999999999995</v>
      </c>
    </row>
    <row r="4248" spans="1:12" x14ac:dyDescent="0.25">
      <c r="A4248" s="52" t="s">
        <v>4566</v>
      </c>
      <c r="B4248" s="52" t="s">
        <v>35</v>
      </c>
      <c r="C4248" s="52">
        <v>129</v>
      </c>
      <c r="D4248" s="52">
        <v>0.60599999999999998</v>
      </c>
      <c r="E4248" s="52">
        <v>0.56799999999999995</v>
      </c>
      <c r="F4248" s="52">
        <v>0.49399999999999999</v>
      </c>
      <c r="G4248" s="53">
        <v>8685.36</v>
      </c>
      <c r="H4248" s="52">
        <v>4</v>
      </c>
      <c r="I4248" t="str">
        <f t="shared" si="198"/>
        <v>Médio</v>
      </c>
      <c r="J4248" t="str">
        <f>VLOOKUP(B4248,'De-Para_Estado_Regiao'!$B:$C,2,0)</f>
        <v>Sudeste</v>
      </c>
      <c r="K4248" s="41">
        <f t="shared" si="199"/>
        <v>8685.36</v>
      </c>
      <c r="L4248" s="15">
        <f t="shared" si="200"/>
        <v>0.56799999999999995</v>
      </c>
    </row>
    <row r="4249" spans="1:12" x14ac:dyDescent="0.25">
      <c r="A4249" s="52" t="s">
        <v>3974</v>
      </c>
      <c r="B4249" s="52" t="s">
        <v>35</v>
      </c>
      <c r="C4249" s="52">
        <v>392</v>
      </c>
      <c r="D4249" s="52">
        <v>0.627</v>
      </c>
      <c r="E4249" s="52">
        <v>0.57799999999999996</v>
      </c>
      <c r="F4249" s="52">
        <v>0.54300000000000004</v>
      </c>
      <c r="G4249" s="53">
        <v>8659.44</v>
      </c>
      <c r="H4249" s="52">
        <v>2</v>
      </c>
      <c r="I4249" t="str">
        <f t="shared" si="198"/>
        <v>Médio</v>
      </c>
      <c r="J4249" t="str">
        <f>VLOOKUP(B4249,'De-Para_Estado_Regiao'!$B:$C,2,0)</f>
        <v>Sudeste</v>
      </c>
      <c r="K4249" s="41">
        <f t="shared" si="199"/>
        <v>8659.44</v>
      </c>
      <c r="L4249" s="15">
        <f t="shared" si="200"/>
        <v>0.57799999999999996</v>
      </c>
    </row>
    <row r="4250" spans="1:12" x14ac:dyDescent="0.25">
      <c r="A4250" s="50" t="s">
        <v>4780</v>
      </c>
      <c r="B4250" s="50" t="s">
        <v>35</v>
      </c>
      <c r="C4250" s="50">
        <v>59</v>
      </c>
      <c r="D4250" s="50">
        <v>0.60099999999999998</v>
      </c>
      <c r="E4250" s="50">
        <v>0.57799999999999996</v>
      </c>
      <c r="F4250" s="50">
        <v>0.46400000000000002</v>
      </c>
      <c r="G4250" s="51">
        <v>8644.01</v>
      </c>
      <c r="H4250" s="50">
        <v>1</v>
      </c>
      <c r="I4250" t="str">
        <f t="shared" si="198"/>
        <v>Médio</v>
      </c>
      <c r="J4250" t="str">
        <f>VLOOKUP(B4250,'De-Para_Estado_Regiao'!$B:$C,2,0)</f>
        <v>Sudeste</v>
      </c>
      <c r="K4250" s="41">
        <f t="shared" si="199"/>
        <v>8644.01</v>
      </c>
      <c r="L4250" s="15">
        <f t="shared" si="200"/>
        <v>0.57799999999999996</v>
      </c>
    </row>
    <row r="4251" spans="1:12" x14ac:dyDescent="0.25">
      <c r="A4251" s="52" t="s">
        <v>4696</v>
      </c>
      <c r="B4251" s="52" t="s">
        <v>35</v>
      </c>
      <c r="C4251" s="52">
        <v>93</v>
      </c>
      <c r="D4251" s="52">
        <v>0.62</v>
      </c>
      <c r="E4251" s="52">
        <v>0.56599999999999995</v>
      </c>
      <c r="F4251" s="52">
        <v>0.53900000000000003</v>
      </c>
      <c r="G4251" s="53">
        <v>8585.3799999999992</v>
      </c>
      <c r="H4251" s="52">
        <v>1</v>
      </c>
      <c r="I4251" t="str">
        <f t="shared" si="198"/>
        <v>Médio</v>
      </c>
      <c r="J4251" t="str">
        <f>VLOOKUP(B4251,'De-Para_Estado_Regiao'!$B:$C,2,0)</f>
        <v>Sudeste</v>
      </c>
      <c r="K4251" s="41">
        <f t="shared" si="199"/>
        <v>8585.3799999999992</v>
      </c>
      <c r="L4251" s="15">
        <f t="shared" si="200"/>
        <v>0.56599999999999995</v>
      </c>
    </row>
    <row r="4252" spans="1:12" x14ac:dyDescent="0.25">
      <c r="A4252" s="52" t="s">
        <v>753</v>
      </c>
      <c r="B4252" s="52" t="s">
        <v>35</v>
      </c>
      <c r="C4252" s="52">
        <v>1078</v>
      </c>
      <c r="D4252" s="52">
        <v>0.627</v>
      </c>
      <c r="E4252" s="52">
        <v>0.58199999999999996</v>
      </c>
      <c r="F4252" s="52">
        <v>0.52600000000000002</v>
      </c>
      <c r="G4252" s="53">
        <v>8578.93</v>
      </c>
      <c r="H4252" s="52">
        <v>35</v>
      </c>
      <c r="I4252" t="str">
        <f t="shared" si="198"/>
        <v>Médio</v>
      </c>
      <c r="J4252" t="str">
        <f>VLOOKUP(B4252,'De-Para_Estado_Regiao'!$B:$C,2,0)</f>
        <v>Sudeste</v>
      </c>
      <c r="K4252" s="41">
        <f t="shared" si="199"/>
        <v>8578.93</v>
      </c>
      <c r="L4252" s="15">
        <f t="shared" si="200"/>
        <v>0.58199999999999996</v>
      </c>
    </row>
    <row r="4253" spans="1:12" x14ac:dyDescent="0.25">
      <c r="A4253" s="52" t="s">
        <v>3253</v>
      </c>
      <c r="B4253" s="52" t="s">
        <v>35</v>
      </c>
      <c r="C4253" s="52">
        <v>257</v>
      </c>
      <c r="D4253" s="52">
        <v>0.626</v>
      </c>
      <c r="E4253" s="52">
        <v>0.61299999999999999</v>
      </c>
      <c r="F4253" s="52">
        <v>0.49299999999999999</v>
      </c>
      <c r="G4253" s="53">
        <v>8565.33</v>
      </c>
      <c r="H4253" s="52">
        <v>7</v>
      </c>
      <c r="I4253" t="str">
        <f t="shared" si="198"/>
        <v>Médio</v>
      </c>
      <c r="J4253" t="str">
        <f>VLOOKUP(B4253,'De-Para_Estado_Regiao'!$B:$C,2,0)</f>
        <v>Sudeste</v>
      </c>
      <c r="K4253" s="41">
        <f t="shared" si="199"/>
        <v>8565.33</v>
      </c>
      <c r="L4253" s="15">
        <f t="shared" si="200"/>
        <v>0.61299999999999999</v>
      </c>
    </row>
    <row r="4254" spans="1:12" x14ac:dyDescent="0.25">
      <c r="A4254" s="52" t="s">
        <v>1304</v>
      </c>
      <c r="B4254" s="52" t="s">
        <v>35</v>
      </c>
      <c r="C4254" s="52">
        <v>1327</v>
      </c>
      <c r="D4254" s="52">
        <v>0.627</v>
      </c>
      <c r="E4254" s="52">
        <v>0.59599999999999997</v>
      </c>
      <c r="F4254" s="52">
        <v>0.51800000000000002</v>
      </c>
      <c r="G4254" s="53">
        <v>8536.33</v>
      </c>
      <c r="H4254" s="52">
        <v>14</v>
      </c>
      <c r="I4254" t="str">
        <f t="shared" si="198"/>
        <v>Médio</v>
      </c>
      <c r="J4254" t="str">
        <f>VLOOKUP(B4254,'De-Para_Estado_Regiao'!$B:$C,2,0)</f>
        <v>Sudeste</v>
      </c>
      <c r="K4254" s="41">
        <f t="shared" si="199"/>
        <v>8536.33</v>
      </c>
      <c r="L4254" s="15">
        <f t="shared" si="200"/>
        <v>0.59599999999999997</v>
      </c>
    </row>
    <row r="4255" spans="1:12" x14ac:dyDescent="0.25">
      <c r="A4255" s="52" t="s">
        <v>4590</v>
      </c>
      <c r="B4255" s="52" t="s">
        <v>27</v>
      </c>
      <c r="C4255" s="52">
        <v>58</v>
      </c>
      <c r="D4255" s="52">
        <v>0.66900000000000004</v>
      </c>
      <c r="E4255" s="52">
        <v>0.69</v>
      </c>
      <c r="F4255" s="52">
        <v>0.53700000000000003</v>
      </c>
      <c r="G4255" s="53">
        <v>8535.3799999999992</v>
      </c>
      <c r="H4255" s="52">
        <v>1</v>
      </c>
      <c r="I4255" t="str">
        <f t="shared" si="198"/>
        <v>Médio</v>
      </c>
      <c r="J4255" t="str">
        <f>VLOOKUP(B4255,'De-Para_Estado_Regiao'!$B:$C,2,0)</f>
        <v>Sudeste</v>
      </c>
      <c r="K4255" s="41">
        <f t="shared" si="199"/>
        <v>8535.3799999999992</v>
      </c>
      <c r="L4255" s="15">
        <f t="shared" si="200"/>
        <v>0.69</v>
      </c>
    </row>
    <row r="4256" spans="1:12" x14ac:dyDescent="0.25">
      <c r="A4256" s="50" t="s">
        <v>2843</v>
      </c>
      <c r="B4256" s="50" t="s">
        <v>35</v>
      </c>
      <c r="C4256" s="50">
        <v>319</v>
      </c>
      <c r="D4256" s="50">
        <v>0.6</v>
      </c>
      <c r="E4256" s="50">
        <v>0.58499999999999996</v>
      </c>
      <c r="F4256" s="50">
        <v>0.46100000000000002</v>
      </c>
      <c r="G4256" s="51">
        <v>8529.85</v>
      </c>
      <c r="H4256" s="50">
        <v>8</v>
      </c>
      <c r="I4256" t="str">
        <f t="shared" si="198"/>
        <v>Médio</v>
      </c>
      <c r="J4256" t="str">
        <f>VLOOKUP(B4256,'De-Para_Estado_Regiao'!$B:$C,2,0)</f>
        <v>Sudeste</v>
      </c>
      <c r="K4256" s="41">
        <f t="shared" si="199"/>
        <v>8529.85</v>
      </c>
      <c r="L4256" s="15">
        <f t="shared" si="200"/>
        <v>0.58499999999999996</v>
      </c>
    </row>
    <row r="4257" spans="1:12" x14ac:dyDescent="0.25">
      <c r="A4257" s="50" t="s">
        <v>1311</v>
      </c>
      <c r="B4257" s="50" t="s">
        <v>35</v>
      </c>
      <c r="C4257" s="50">
        <v>258</v>
      </c>
      <c r="D4257" s="50">
        <v>0.63100000000000001</v>
      </c>
      <c r="E4257" s="50">
        <v>0.61099999999999999</v>
      </c>
      <c r="F4257" s="50">
        <v>0.51</v>
      </c>
      <c r="G4257" s="51">
        <v>8507.7800000000007</v>
      </c>
      <c r="H4257" s="50">
        <v>3</v>
      </c>
      <c r="I4257" t="str">
        <f t="shared" si="198"/>
        <v>Médio</v>
      </c>
      <c r="J4257" t="str">
        <f>VLOOKUP(B4257,'De-Para_Estado_Regiao'!$B:$C,2,0)</f>
        <v>Sudeste</v>
      </c>
      <c r="K4257" s="41">
        <f t="shared" si="199"/>
        <v>8507.7800000000007</v>
      </c>
      <c r="L4257" s="15">
        <f t="shared" si="200"/>
        <v>0.61099999999999999</v>
      </c>
    </row>
    <row r="4258" spans="1:12" x14ac:dyDescent="0.25">
      <c r="A4258" s="52" t="s">
        <v>5269</v>
      </c>
      <c r="B4258" s="52" t="s">
        <v>35</v>
      </c>
      <c r="C4258" s="52">
        <v>115</v>
      </c>
      <c r="D4258" s="52">
        <v>0.61599999999999999</v>
      </c>
      <c r="E4258" s="52">
        <v>0.58199999999999996</v>
      </c>
      <c r="F4258" s="52">
        <v>0.5</v>
      </c>
      <c r="G4258" s="53">
        <v>8500.69</v>
      </c>
      <c r="H4258" s="52">
        <v>0</v>
      </c>
      <c r="I4258" t="str">
        <f t="shared" si="198"/>
        <v>Médio</v>
      </c>
      <c r="J4258" t="str">
        <f>VLOOKUP(B4258,'De-Para_Estado_Regiao'!$B:$C,2,0)</f>
        <v>Sudeste</v>
      </c>
      <c r="K4258" s="41">
        <f t="shared" si="199"/>
        <v>8500.69</v>
      </c>
      <c r="L4258" s="15">
        <f t="shared" si="200"/>
        <v>0.58199999999999996</v>
      </c>
    </row>
    <row r="4259" spans="1:12" x14ac:dyDescent="0.25">
      <c r="A4259" s="50" t="s">
        <v>4447</v>
      </c>
      <c r="B4259" s="50" t="s">
        <v>35</v>
      </c>
      <c r="C4259" s="50">
        <v>293</v>
      </c>
      <c r="D4259" s="50">
        <v>0.59</v>
      </c>
      <c r="E4259" s="50">
        <v>0.53500000000000003</v>
      </c>
      <c r="F4259" s="50">
        <v>0.501</v>
      </c>
      <c r="G4259" s="51">
        <v>8499.67</v>
      </c>
      <c r="H4259" s="50">
        <v>4</v>
      </c>
      <c r="I4259" t="str">
        <f t="shared" si="198"/>
        <v>Médio</v>
      </c>
      <c r="J4259" t="str">
        <f>VLOOKUP(B4259,'De-Para_Estado_Regiao'!$B:$C,2,0)</f>
        <v>Sudeste</v>
      </c>
      <c r="K4259" s="41">
        <f t="shared" si="199"/>
        <v>8499.67</v>
      </c>
      <c r="L4259" s="15">
        <f t="shared" si="200"/>
        <v>0.53500000000000003</v>
      </c>
    </row>
    <row r="4260" spans="1:12" x14ac:dyDescent="0.25">
      <c r="A4260" s="50" t="s">
        <v>4490</v>
      </c>
      <c r="B4260" s="50" t="s">
        <v>35</v>
      </c>
      <c r="C4260" s="50">
        <v>161</v>
      </c>
      <c r="D4260" s="50">
        <v>0.62</v>
      </c>
      <c r="E4260" s="50">
        <v>0.60199999999999998</v>
      </c>
      <c r="F4260" s="50">
        <v>0.497</v>
      </c>
      <c r="G4260" s="51">
        <v>8482.31</v>
      </c>
      <c r="H4260" s="50">
        <v>3</v>
      </c>
      <c r="I4260" t="str">
        <f t="shared" si="198"/>
        <v>Médio</v>
      </c>
      <c r="J4260" t="str">
        <f>VLOOKUP(B4260,'De-Para_Estado_Regiao'!$B:$C,2,0)</f>
        <v>Sudeste</v>
      </c>
      <c r="K4260" s="41">
        <f t="shared" si="199"/>
        <v>8482.31</v>
      </c>
      <c r="L4260" s="15">
        <f t="shared" si="200"/>
        <v>0.60199999999999998</v>
      </c>
    </row>
    <row r="4261" spans="1:12" x14ac:dyDescent="0.25">
      <c r="A4261" s="52" t="s">
        <v>1241</v>
      </c>
      <c r="B4261" s="52" t="s">
        <v>35</v>
      </c>
      <c r="C4261" s="52">
        <v>2330</v>
      </c>
      <c r="D4261" s="52">
        <v>0.63800000000000001</v>
      </c>
      <c r="E4261" s="52">
        <v>0.59499999999999997</v>
      </c>
      <c r="F4261" s="52">
        <v>0.54200000000000004</v>
      </c>
      <c r="G4261" s="53">
        <v>8459.7800000000007</v>
      </c>
      <c r="H4261" s="52">
        <v>47</v>
      </c>
      <c r="I4261" t="str">
        <f t="shared" si="198"/>
        <v>Médio</v>
      </c>
      <c r="J4261" t="str">
        <f>VLOOKUP(B4261,'De-Para_Estado_Regiao'!$B:$C,2,0)</f>
        <v>Sudeste</v>
      </c>
      <c r="K4261" s="41">
        <f t="shared" si="199"/>
        <v>8459.7800000000007</v>
      </c>
      <c r="L4261" s="15">
        <f t="shared" si="200"/>
        <v>0.59499999999999997</v>
      </c>
    </row>
    <row r="4262" spans="1:12" x14ac:dyDescent="0.25">
      <c r="A4262" s="50" t="s">
        <v>638</v>
      </c>
      <c r="B4262" s="50" t="s">
        <v>35</v>
      </c>
      <c r="C4262" s="50">
        <v>75</v>
      </c>
      <c r="D4262" s="50">
        <v>0.63200000000000001</v>
      </c>
      <c r="E4262" s="50">
        <v>0.60299999999999998</v>
      </c>
      <c r="F4262" s="50">
        <v>0.52100000000000002</v>
      </c>
      <c r="G4262" s="51">
        <v>8454.24</v>
      </c>
      <c r="H4262" s="50">
        <v>4</v>
      </c>
      <c r="I4262" t="str">
        <f t="shared" si="198"/>
        <v>Médio</v>
      </c>
      <c r="J4262" t="str">
        <f>VLOOKUP(B4262,'De-Para_Estado_Regiao'!$B:$C,2,0)</f>
        <v>Sudeste</v>
      </c>
      <c r="K4262" s="41">
        <f t="shared" si="199"/>
        <v>8454.24</v>
      </c>
      <c r="L4262" s="15">
        <f t="shared" si="200"/>
        <v>0.60299999999999998</v>
      </c>
    </row>
    <row r="4263" spans="1:12" x14ac:dyDescent="0.25">
      <c r="A4263" s="52" t="s">
        <v>4922</v>
      </c>
      <c r="B4263" s="52" t="s">
        <v>35</v>
      </c>
      <c r="C4263" s="52">
        <v>152</v>
      </c>
      <c r="D4263" s="52">
        <v>0.59499999999999997</v>
      </c>
      <c r="E4263" s="52">
        <v>0.57299999999999995</v>
      </c>
      <c r="F4263" s="52">
        <v>0.46800000000000003</v>
      </c>
      <c r="G4263" s="53">
        <v>8443.39</v>
      </c>
      <c r="H4263" s="52">
        <v>0</v>
      </c>
      <c r="I4263" t="str">
        <f t="shared" si="198"/>
        <v>Médio</v>
      </c>
      <c r="J4263" t="str">
        <f>VLOOKUP(B4263,'De-Para_Estado_Regiao'!$B:$C,2,0)</f>
        <v>Sudeste</v>
      </c>
      <c r="K4263" s="41">
        <f t="shared" si="199"/>
        <v>8443.39</v>
      </c>
      <c r="L4263" s="15">
        <f t="shared" si="200"/>
        <v>0.57299999999999995</v>
      </c>
    </row>
    <row r="4264" spans="1:12" x14ac:dyDescent="0.25">
      <c r="A4264" s="50" t="s">
        <v>2075</v>
      </c>
      <c r="B4264" s="50" t="s">
        <v>35</v>
      </c>
      <c r="C4264" s="50">
        <v>631</v>
      </c>
      <c r="D4264" s="50">
        <v>0.64</v>
      </c>
      <c r="E4264" s="50">
        <v>0.629</v>
      </c>
      <c r="F4264" s="50">
        <v>0.51100000000000001</v>
      </c>
      <c r="G4264" s="51">
        <v>8433.84</v>
      </c>
      <c r="H4264" s="50">
        <v>15</v>
      </c>
      <c r="I4264" t="str">
        <f t="shared" si="198"/>
        <v>Médio</v>
      </c>
      <c r="J4264" t="str">
        <f>VLOOKUP(B4264,'De-Para_Estado_Regiao'!$B:$C,2,0)</f>
        <v>Sudeste</v>
      </c>
      <c r="K4264" s="41">
        <f t="shared" si="199"/>
        <v>8433.84</v>
      </c>
      <c r="L4264" s="15">
        <f t="shared" si="200"/>
        <v>0.629</v>
      </c>
    </row>
    <row r="4265" spans="1:12" x14ac:dyDescent="0.25">
      <c r="A4265" s="52" t="s">
        <v>2751</v>
      </c>
      <c r="B4265" s="52" t="s">
        <v>35</v>
      </c>
      <c r="C4265" s="52">
        <v>650</v>
      </c>
      <c r="D4265" s="52">
        <v>0.65900000000000003</v>
      </c>
      <c r="E4265" s="52">
        <v>0.61099999999999999</v>
      </c>
      <c r="F4265" s="52">
        <v>0.57799999999999996</v>
      </c>
      <c r="G4265" s="53">
        <v>8404.6200000000008</v>
      </c>
      <c r="H4265" s="52">
        <v>29</v>
      </c>
      <c r="I4265" t="str">
        <f t="shared" si="198"/>
        <v>Médio</v>
      </c>
      <c r="J4265" t="str">
        <f>VLOOKUP(B4265,'De-Para_Estado_Regiao'!$B:$C,2,0)</f>
        <v>Sudeste</v>
      </c>
      <c r="K4265" s="41">
        <f t="shared" si="199"/>
        <v>8404.6200000000008</v>
      </c>
      <c r="L4265" s="15">
        <f t="shared" si="200"/>
        <v>0.61099999999999999</v>
      </c>
    </row>
    <row r="4266" spans="1:12" x14ac:dyDescent="0.25">
      <c r="A4266" s="52" t="s">
        <v>4304</v>
      </c>
      <c r="B4266" s="52" t="s">
        <v>35</v>
      </c>
      <c r="C4266" s="52">
        <v>121</v>
      </c>
      <c r="D4266" s="52">
        <v>0.55000000000000004</v>
      </c>
      <c r="E4266" s="52">
        <v>0.57199999999999995</v>
      </c>
      <c r="F4266" s="52">
        <v>0.39700000000000002</v>
      </c>
      <c r="G4266" s="53">
        <v>8390.0400000000009</v>
      </c>
      <c r="H4266" s="52">
        <v>1</v>
      </c>
      <c r="I4266" t="str">
        <f t="shared" si="198"/>
        <v>Médio</v>
      </c>
      <c r="J4266" t="str">
        <f>VLOOKUP(B4266,'De-Para_Estado_Regiao'!$B:$C,2,0)</f>
        <v>Sudeste</v>
      </c>
      <c r="K4266" s="41">
        <f t="shared" si="199"/>
        <v>8390.0400000000009</v>
      </c>
      <c r="L4266" s="15">
        <f t="shared" si="200"/>
        <v>0.57199999999999995</v>
      </c>
    </row>
    <row r="4267" spans="1:12" x14ac:dyDescent="0.25">
      <c r="A4267" s="52" t="s">
        <v>4339</v>
      </c>
      <c r="B4267" s="52" t="s">
        <v>35</v>
      </c>
      <c r="C4267" s="52">
        <v>108</v>
      </c>
      <c r="D4267" s="52">
        <v>0.54</v>
      </c>
      <c r="E4267" s="52">
        <v>0.53400000000000003</v>
      </c>
      <c r="F4267" s="52">
        <v>0.38200000000000001</v>
      </c>
      <c r="G4267" s="53">
        <v>8377.08</v>
      </c>
      <c r="H4267" s="52">
        <v>3</v>
      </c>
      <c r="I4267" t="str">
        <f t="shared" si="198"/>
        <v>Baixo</v>
      </c>
      <c r="J4267" t="str">
        <f>VLOOKUP(B4267,'De-Para_Estado_Regiao'!$B:$C,2,0)</f>
        <v>Sudeste</v>
      </c>
      <c r="K4267" s="41">
        <f t="shared" si="199"/>
        <v>8377.08</v>
      </c>
      <c r="L4267" s="15">
        <f t="shared" si="200"/>
        <v>0.53400000000000003</v>
      </c>
    </row>
    <row r="4268" spans="1:12" x14ac:dyDescent="0.25">
      <c r="A4268" s="52" t="s">
        <v>4381</v>
      </c>
      <c r="B4268" s="52" t="s">
        <v>35</v>
      </c>
      <c r="C4268" s="52">
        <v>262</v>
      </c>
      <c r="D4268" s="52">
        <v>0.60699999999999998</v>
      </c>
      <c r="E4268" s="52">
        <v>0.59699999999999998</v>
      </c>
      <c r="F4268" s="52">
        <v>0.49</v>
      </c>
      <c r="G4268" s="53">
        <v>8372.73</v>
      </c>
      <c r="H4268" s="52">
        <v>4</v>
      </c>
      <c r="I4268" t="str">
        <f t="shared" si="198"/>
        <v>Médio</v>
      </c>
      <c r="J4268" t="str">
        <f>VLOOKUP(B4268,'De-Para_Estado_Regiao'!$B:$C,2,0)</f>
        <v>Sudeste</v>
      </c>
      <c r="K4268" s="41">
        <f t="shared" si="199"/>
        <v>8372.73</v>
      </c>
      <c r="L4268" s="15">
        <f t="shared" si="200"/>
        <v>0.59699999999999998</v>
      </c>
    </row>
    <row r="4269" spans="1:12" x14ac:dyDescent="0.25">
      <c r="A4269" s="50" t="s">
        <v>4342</v>
      </c>
      <c r="B4269" s="50" t="s">
        <v>35</v>
      </c>
      <c r="C4269" s="50">
        <v>263</v>
      </c>
      <c r="D4269" s="50">
        <v>0.63100000000000001</v>
      </c>
      <c r="E4269" s="50">
        <v>0.63100000000000001</v>
      </c>
      <c r="F4269" s="50">
        <v>0.48599999999999999</v>
      </c>
      <c r="G4269" s="51">
        <v>8366.39</v>
      </c>
      <c r="H4269" s="50">
        <v>1</v>
      </c>
      <c r="I4269" t="str">
        <f t="shared" si="198"/>
        <v>Médio</v>
      </c>
      <c r="J4269" t="str">
        <f>VLOOKUP(B4269,'De-Para_Estado_Regiao'!$B:$C,2,0)</f>
        <v>Sudeste</v>
      </c>
      <c r="K4269" s="41">
        <f t="shared" si="199"/>
        <v>8366.39</v>
      </c>
      <c r="L4269" s="15">
        <f t="shared" si="200"/>
        <v>0.63100000000000001</v>
      </c>
    </row>
    <row r="4270" spans="1:12" x14ac:dyDescent="0.25">
      <c r="A4270" s="52" t="s">
        <v>1623</v>
      </c>
      <c r="B4270" s="52" t="s">
        <v>35</v>
      </c>
      <c r="C4270" s="52">
        <v>410</v>
      </c>
      <c r="D4270" s="52">
        <v>0.69</v>
      </c>
      <c r="E4270" s="52">
        <v>0.66800000000000004</v>
      </c>
      <c r="F4270" s="52">
        <v>0.58899999999999997</v>
      </c>
      <c r="G4270" s="53">
        <v>8350.64</v>
      </c>
      <c r="H4270" s="52">
        <v>3</v>
      </c>
      <c r="I4270" t="str">
        <f t="shared" si="198"/>
        <v>Médio</v>
      </c>
      <c r="J4270" t="str">
        <f>VLOOKUP(B4270,'De-Para_Estado_Regiao'!$B:$C,2,0)</f>
        <v>Sudeste</v>
      </c>
      <c r="K4270" s="41">
        <f t="shared" si="199"/>
        <v>8350.64</v>
      </c>
      <c r="L4270" s="15">
        <f t="shared" si="200"/>
        <v>0.66800000000000004</v>
      </c>
    </row>
    <row r="4271" spans="1:12" x14ac:dyDescent="0.25">
      <c r="A4271" s="50" t="s">
        <v>3915</v>
      </c>
      <c r="B4271" s="50" t="s">
        <v>35</v>
      </c>
      <c r="C4271" s="50">
        <v>160</v>
      </c>
      <c r="D4271" s="50">
        <v>0.626</v>
      </c>
      <c r="E4271" s="50">
        <v>0.57799999999999996</v>
      </c>
      <c r="F4271" s="50">
        <v>0.54800000000000004</v>
      </c>
      <c r="G4271" s="51">
        <v>8343.82</v>
      </c>
      <c r="H4271" s="50">
        <v>8</v>
      </c>
      <c r="I4271" t="str">
        <f t="shared" si="198"/>
        <v>Médio</v>
      </c>
      <c r="J4271" t="str">
        <f>VLOOKUP(B4271,'De-Para_Estado_Regiao'!$B:$C,2,0)</f>
        <v>Sudeste</v>
      </c>
      <c r="K4271" s="41">
        <f t="shared" si="199"/>
        <v>8343.82</v>
      </c>
      <c r="L4271" s="15">
        <f t="shared" si="200"/>
        <v>0.57799999999999996</v>
      </c>
    </row>
    <row r="4272" spans="1:12" x14ac:dyDescent="0.25">
      <c r="A4272" s="50" t="s">
        <v>4915</v>
      </c>
      <c r="B4272" s="50" t="s">
        <v>35</v>
      </c>
      <c r="C4272" s="50">
        <v>74</v>
      </c>
      <c r="D4272" s="50">
        <v>0.67900000000000005</v>
      </c>
      <c r="E4272" s="50">
        <v>0.57899999999999996</v>
      </c>
      <c r="F4272" s="50">
        <v>0.66700000000000004</v>
      </c>
      <c r="G4272" s="51">
        <v>8330.69</v>
      </c>
      <c r="H4272" s="50">
        <v>2</v>
      </c>
      <c r="I4272" t="str">
        <f t="shared" si="198"/>
        <v>Médio</v>
      </c>
      <c r="J4272" t="str">
        <f>VLOOKUP(B4272,'De-Para_Estado_Regiao'!$B:$C,2,0)</f>
        <v>Sudeste</v>
      </c>
      <c r="K4272" s="41">
        <f t="shared" si="199"/>
        <v>8330.69</v>
      </c>
      <c r="L4272" s="15">
        <f t="shared" si="200"/>
        <v>0.57899999999999996</v>
      </c>
    </row>
    <row r="4273" spans="1:12" x14ac:dyDescent="0.25">
      <c r="A4273" s="52" t="s">
        <v>4736</v>
      </c>
      <c r="B4273" s="52" t="s">
        <v>35</v>
      </c>
      <c r="C4273" s="52">
        <v>85</v>
      </c>
      <c r="D4273" s="52">
        <v>0.57999999999999996</v>
      </c>
      <c r="E4273" s="52">
        <v>0.54800000000000004</v>
      </c>
      <c r="F4273" s="52">
        <v>0.46300000000000002</v>
      </c>
      <c r="G4273" s="53">
        <v>8314.8700000000008</v>
      </c>
      <c r="H4273" s="52">
        <v>2</v>
      </c>
      <c r="I4273" t="str">
        <f t="shared" si="198"/>
        <v>Médio</v>
      </c>
      <c r="J4273" t="str">
        <f>VLOOKUP(B4273,'De-Para_Estado_Regiao'!$B:$C,2,0)</f>
        <v>Sudeste</v>
      </c>
      <c r="K4273" s="41">
        <f t="shared" si="199"/>
        <v>8314.8700000000008</v>
      </c>
      <c r="L4273" s="15">
        <f t="shared" si="200"/>
        <v>0.54800000000000004</v>
      </c>
    </row>
    <row r="4274" spans="1:12" x14ac:dyDescent="0.25">
      <c r="A4274" s="52" t="s">
        <v>4552</v>
      </c>
      <c r="B4274" s="52" t="s">
        <v>35</v>
      </c>
      <c r="C4274" s="52">
        <v>241</v>
      </c>
      <c r="D4274" s="52">
        <v>0.624</v>
      </c>
      <c r="E4274" s="52">
        <v>0.63</v>
      </c>
      <c r="F4274" s="52">
        <v>0.47799999999999998</v>
      </c>
      <c r="G4274" s="53">
        <v>8301.15</v>
      </c>
      <c r="H4274" s="52">
        <v>3</v>
      </c>
      <c r="I4274" t="str">
        <f t="shared" si="198"/>
        <v>Médio</v>
      </c>
      <c r="J4274" t="str">
        <f>VLOOKUP(B4274,'De-Para_Estado_Regiao'!$B:$C,2,0)</f>
        <v>Sudeste</v>
      </c>
      <c r="K4274" s="41">
        <f t="shared" si="199"/>
        <v>8301.15</v>
      </c>
      <c r="L4274" s="15">
        <f t="shared" si="200"/>
        <v>0.63</v>
      </c>
    </row>
    <row r="4275" spans="1:12" x14ac:dyDescent="0.25">
      <c r="A4275" s="52" t="s">
        <v>3996</v>
      </c>
      <c r="B4275" s="52" t="s">
        <v>35</v>
      </c>
      <c r="C4275" s="52">
        <v>410</v>
      </c>
      <c r="D4275" s="52">
        <v>0.69499999999999995</v>
      </c>
      <c r="E4275" s="52">
        <v>0.66400000000000003</v>
      </c>
      <c r="F4275" s="52">
        <v>0.60399999999999998</v>
      </c>
      <c r="G4275" s="53">
        <v>8285.61</v>
      </c>
      <c r="H4275" s="52">
        <v>3</v>
      </c>
      <c r="I4275" t="str">
        <f t="shared" si="198"/>
        <v>Médio</v>
      </c>
      <c r="J4275" t="str">
        <f>VLOOKUP(B4275,'De-Para_Estado_Regiao'!$B:$C,2,0)</f>
        <v>Sudeste</v>
      </c>
      <c r="K4275" s="41">
        <f t="shared" si="199"/>
        <v>8285.61</v>
      </c>
      <c r="L4275" s="15">
        <f t="shared" si="200"/>
        <v>0.66400000000000003</v>
      </c>
    </row>
    <row r="4276" spans="1:12" x14ac:dyDescent="0.25">
      <c r="A4276" s="50" t="s">
        <v>2128</v>
      </c>
      <c r="B4276" s="50" t="s">
        <v>35</v>
      </c>
      <c r="C4276" s="50">
        <v>585</v>
      </c>
      <c r="D4276" s="50">
        <v>0.66500000000000004</v>
      </c>
      <c r="E4276" s="50">
        <v>0.59599999999999997</v>
      </c>
      <c r="F4276" s="50">
        <v>0.622</v>
      </c>
      <c r="G4276" s="51">
        <v>8266.86</v>
      </c>
      <c r="H4276" s="50">
        <v>10</v>
      </c>
      <c r="I4276" t="str">
        <f t="shared" si="198"/>
        <v>Médio</v>
      </c>
      <c r="J4276" t="str">
        <f>VLOOKUP(B4276,'De-Para_Estado_Regiao'!$B:$C,2,0)</f>
        <v>Sudeste</v>
      </c>
      <c r="K4276" s="41">
        <f t="shared" si="199"/>
        <v>8266.86</v>
      </c>
      <c r="L4276" s="15">
        <f t="shared" si="200"/>
        <v>0.59599999999999997</v>
      </c>
    </row>
    <row r="4277" spans="1:12" x14ac:dyDescent="0.25">
      <c r="A4277" s="50" t="s">
        <v>1640</v>
      </c>
      <c r="B4277" s="50" t="s">
        <v>35</v>
      </c>
      <c r="C4277" s="50">
        <v>350</v>
      </c>
      <c r="D4277" s="50">
        <v>0.56000000000000005</v>
      </c>
      <c r="E4277" s="50">
        <v>0.56599999999999995</v>
      </c>
      <c r="F4277" s="50">
        <v>0.38900000000000001</v>
      </c>
      <c r="G4277" s="51">
        <v>8255.52</v>
      </c>
      <c r="H4277" s="50">
        <v>9</v>
      </c>
      <c r="I4277" t="str">
        <f t="shared" si="198"/>
        <v>Médio</v>
      </c>
      <c r="J4277" t="str">
        <f>VLOOKUP(B4277,'De-Para_Estado_Regiao'!$B:$C,2,0)</f>
        <v>Sudeste</v>
      </c>
      <c r="K4277" s="41">
        <f t="shared" si="199"/>
        <v>8255.52</v>
      </c>
      <c r="L4277" s="15">
        <f t="shared" si="200"/>
        <v>0.56599999999999995</v>
      </c>
    </row>
    <row r="4278" spans="1:12" x14ac:dyDescent="0.25">
      <c r="A4278" s="52" t="s">
        <v>4127</v>
      </c>
      <c r="B4278" s="52" t="s">
        <v>35</v>
      </c>
      <c r="C4278" s="52">
        <v>359</v>
      </c>
      <c r="D4278" s="52">
        <v>0.7</v>
      </c>
      <c r="E4278" s="52">
        <v>0.65100000000000002</v>
      </c>
      <c r="F4278" s="52">
        <v>0.64700000000000002</v>
      </c>
      <c r="G4278" s="53">
        <v>8246</v>
      </c>
      <c r="H4278" s="52">
        <v>2</v>
      </c>
      <c r="I4278" t="str">
        <f t="shared" si="198"/>
        <v>Alto</v>
      </c>
      <c r="J4278" t="str">
        <f>VLOOKUP(B4278,'De-Para_Estado_Regiao'!$B:$C,2,0)</f>
        <v>Sudeste</v>
      </c>
      <c r="K4278" s="41">
        <f t="shared" si="199"/>
        <v>8246</v>
      </c>
      <c r="L4278" s="15">
        <f t="shared" si="200"/>
        <v>0.65100000000000002</v>
      </c>
    </row>
    <row r="4279" spans="1:12" x14ac:dyDescent="0.25">
      <c r="A4279" s="50" t="s">
        <v>2899</v>
      </c>
      <c r="B4279" s="50" t="s">
        <v>35</v>
      </c>
      <c r="C4279" s="50">
        <v>551</v>
      </c>
      <c r="D4279" s="50">
        <v>0.624</v>
      </c>
      <c r="E4279" s="50">
        <v>0.58399999999999996</v>
      </c>
      <c r="F4279" s="50">
        <v>0.51500000000000001</v>
      </c>
      <c r="G4279" s="51">
        <v>8212.58</v>
      </c>
      <c r="H4279" s="50">
        <v>12</v>
      </c>
      <c r="I4279" t="str">
        <f t="shared" si="198"/>
        <v>Médio</v>
      </c>
      <c r="J4279" t="str">
        <f>VLOOKUP(B4279,'De-Para_Estado_Regiao'!$B:$C,2,0)</f>
        <v>Sudeste</v>
      </c>
      <c r="K4279" s="41">
        <f t="shared" si="199"/>
        <v>8212.58</v>
      </c>
      <c r="L4279" s="15">
        <f t="shared" si="200"/>
        <v>0.58399999999999996</v>
      </c>
    </row>
    <row r="4280" spans="1:12" x14ac:dyDescent="0.25">
      <c r="A4280" s="50" t="s">
        <v>3214</v>
      </c>
      <c r="B4280" s="50" t="s">
        <v>27</v>
      </c>
      <c r="C4280" s="50">
        <v>1121</v>
      </c>
      <c r="D4280" s="50">
        <v>0.7</v>
      </c>
      <c r="E4280" s="50">
        <v>0.65100000000000002</v>
      </c>
      <c r="F4280" s="50">
        <v>0.64600000000000002</v>
      </c>
      <c r="G4280" s="51">
        <v>8200.44</v>
      </c>
      <c r="H4280" s="50">
        <v>3</v>
      </c>
      <c r="I4280" t="str">
        <f t="shared" si="198"/>
        <v>Alto</v>
      </c>
      <c r="J4280" t="str">
        <f>VLOOKUP(B4280,'De-Para_Estado_Regiao'!$B:$C,2,0)</f>
        <v>Sudeste</v>
      </c>
      <c r="K4280" s="41">
        <f t="shared" si="199"/>
        <v>8200.44</v>
      </c>
      <c r="L4280" s="15">
        <f t="shared" si="200"/>
        <v>0.65100000000000002</v>
      </c>
    </row>
    <row r="4281" spans="1:12" x14ac:dyDescent="0.25">
      <c r="A4281" s="52" t="s">
        <v>4706</v>
      </c>
      <c r="B4281" s="52" t="s">
        <v>35</v>
      </c>
      <c r="C4281" s="52">
        <v>162</v>
      </c>
      <c r="D4281" s="52">
        <v>0.60699999999999998</v>
      </c>
      <c r="E4281" s="52">
        <v>0.57899999999999996</v>
      </c>
      <c r="F4281" s="52">
        <v>0.48699999999999999</v>
      </c>
      <c r="G4281" s="53">
        <v>8195.93</v>
      </c>
      <c r="H4281" s="52">
        <v>1</v>
      </c>
      <c r="I4281" t="str">
        <f t="shared" si="198"/>
        <v>Médio</v>
      </c>
      <c r="J4281" t="str">
        <f>VLOOKUP(B4281,'De-Para_Estado_Regiao'!$B:$C,2,0)</f>
        <v>Sudeste</v>
      </c>
      <c r="K4281" s="41">
        <f t="shared" si="199"/>
        <v>8195.93</v>
      </c>
      <c r="L4281" s="15">
        <f t="shared" si="200"/>
        <v>0.57899999999999996</v>
      </c>
    </row>
    <row r="4282" spans="1:12" x14ac:dyDescent="0.25">
      <c r="A4282" s="50" t="s">
        <v>2578</v>
      </c>
      <c r="B4282" s="50" t="s">
        <v>35</v>
      </c>
      <c r="C4282" s="50">
        <v>744</v>
      </c>
      <c r="D4282" s="50">
        <v>0.624</v>
      </c>
      <c r="E4282" s="50">
        <v>0.58599999999999997</v>
      </c>
      <c r="F4282" s="50">
        <v>0.52</v>
      </c>
      <c r="G4282" s="51">
        <v>8178.13</v>
      </c>
      <c r="H4282" s="50">
        <v>29</v>
      </c>
      <c r="I4282" t="str">
        <f t="shared" si="198"/>
        <v>Médio</v>
      </c>
      <c r="J4282" t="str">
        <f>VLOOKUP(B4282,'De-Para_Estado_Regiao'!$B:$C,2,0)</f>
        <v>Sudeste</v>
      </c>
      <c r="K4282" s="41">
        <f t="shared" si="199"/>
        <v>8178.13</v>
      </c>
      <c r="L4282" s="15">
        <f t="shared" si="200"/>
        <v>0.58599999999999997</v>
      </c>
    </row>
    <row r="4283" spans="1:12" x14ac:dyDescent="0.25">
      <c r="A4283" s="50" t="s">
        <v>5286</v>
      </c>
      <c r="B4283" s="50" t="s">
        <v>35</v>
      </c>
      <c r="C4283" s="50">
        <v>137</v>
      </c>
      <c r="D4283" s="50">
        <v>0.63400000000000001</v>
      </c>
      <c r="E4283" s="50">
        <v>0.56299999999999994</v>
      </c>
      <c r="F4283" s="50">
        <v>0.55900000000000005</v>
      </c>
      <c r="G4283" s="51">
        <v>8174.12</v>
      </c>
      <c r="H4283" s="50">
        <v>5</v>
      </c>
      <c r="I4283" t="str">
        <f t="shared" si="198"/>
        <v>Médio</v>
      </c>
      <c r="J4283" t="str">
        <f>VLOOKUP(B4283,'De-Para_Estado_Regiao'!$B:$C,2,0)</f>
        <v>Sudeste</v>
      </c>
      <c r="K4283" s="41">
        <f t="shared" si="199"/>
        <v>8174.12</v>
      </c>
      <c r="L4283" s="15">
        <f t="shared" si="200"/>
        <v>0.56299999999999994</v>
      </c>
    </row>
    <row r="4284" spans="1:12" x14ac:dyDescent="0.25">
      <c r="A4284" s="52" t="s">
        <v>3814</v>
      </c>
      <c r="B4284" s="52" t="s">
        <v>35</v>
      </c>
      <c r="C4284" s="52">
        <v>294</v>
      </c>
      <c r="D4284" s="52">
        <v>0.59499999999999997</v>
      </c>
      <c r="E4284" s="52">
        <v>0.56399999999999995</v>
      </c>
      <c r="F4284" s="52">
        <v>0.47799999999999998</v>
      </c>
      <c r="G4284" s="53">
        <v>8153.86</v>
      </c>
      <c r="H4284" s="52">
        <v>0</v>
      </c>
      <c r="I4284" t="str">
        <f t="shared" si="198"/>
        <v>Médio</v>
      </c>
      <c r="J4284" t="str">
        <f>VLOOKUP(B4284,'De-Para_Estado_Regiao'!$B:$C,2,0)</f>
        <v>Sudeste</v>
      </c>
      <c r="K4284" s="41">
        <f t="shared" si="199"/>
        <v>8153.86</v>
      </c>
      <c r="L4284" s="15">
        <f t="shared" si="200"/>
        <v>0.56399999999999995</v>
      </c>
    </row>
    <row r="4285" spans="1:12" x14ac:dyDescent="0.25">
      <c r="A4285" s="50" t="s">
        <v>4372</v>
      </c>
      <c r="B4285" s="50" t="s">
        <v>35</v>
      </c>
      <c r="C4285" s="50">
        <v>215</v>
      </c>
      <c r="D4285" s="50">
        <v>0.58499999999999996</v>
      </c>
      <c r="E4285" s="50">
        <v>0.57899999999999996</v>
      </c>
      <c r="F4285" s="50">
        <v>0.432</v>
      </c>
      <c r="G4285" s="51">
        <v>8120.9</v>
      </c>
      <c r="H4285" s="50">
        <v>0</v>
      </c>
      <c r="I4285" t="str">
        <f t="shared" si="198"/>
        <v>Médio</v>
      </c>
      <c r="J4285" t="str">
        <f>VLOOKUP(B4285,'De-Para_Estado_Regiao'!$B:$C,2,0)</f>
        <v>Sudeste</v>
      </c>
      <c r="K4285" s="41">
        <f t="shared" si="199"/>
        <v>8120.9</v>
      </c>
      <c r="L4285" s="15">
        <f t="shared" si="200"/>
        <v>0.57899999999999996</v>
      </c>
    </row>
    <row r="4286" spans="1:12" x14ac:dyDescent="0.25">
      <c r="A4286" s="52" t="s">
        <v>4753</v>
      </c>
      <c r="B4286" s="52" t="s">
        <v>35</v>
      </c>
      <c r="C4286" s="52">
        <v>133</v>
      </c>
      <c r="D4286" s="52">
        <v>0.625</v>
      </c>
      <c r="E4286" s="52">
        <v>0.60599999999999998</v>
      </c>
      <c r="F4286" s="52">
        <v>0.504</v>
      </c>
      <c r="G4286" s="53">
        <v>8082.58</v>
      </c>
      <c r="H4286" s="52">
        <v>5</v>
      </c>
      <c r="I4286" t="str">
        <f t="shared" si="198"/>
        <v>Médio</v>
      </c>
      <c r="J4286" t="str">
        <f>VLOOKUP(B4286,'De-Para_Estado_Regiao'!$B:$C,2,0)</f>
        <v>Sudeste</v>
      </c>
      <c r="K4286" s="41">
        <f t="shared" si="199"/>
        <v>8082.58</v>
      </c>
      <c r="L4286" s="15">
        <f t="shared" si="200"/>
        <v>0.60599999999999998</v>
      </c>
    </row>
    <row r="4287" spans="1:12" x14ac:dyDescent="0.25">
      <c r="A4287" s="52" t="s">
        <v>4785</v>
      </c>
      <c r="B4287" s="52" t="s">
        <v>27</v>
      </c>
      <c r="C4287" s="52">
        <v>139</v>
      </c>
      <c r="D4287" s="52">
        <v>0.66</v>
      </c>
      <c r="E4287" s="52">
        <v>0.59499999999999997</v>
      </c>
      <c r="F4287" s="52">
        <v>0.59399999999999997</v>
      </c>
      <c r="G4287" s="53">
        <v>8082.46</v>
      </c>
      <c r="H4287" s="52">
        <v>0</v>
      </c>
      <c r="I4287" t="str">
        <f t="shared" si="198"/>
        <v>Médio</v>
      </c>
      <c r="J4287" t="str">
        <f>VLOOKUP(B4287,'De-Para_Estado_Regiao'!$B:$C,2,0)</f>
        <v>Sudeste</v>
      </c>
      <c r="K4287" s="41">
        <f t="shared" si="199"/>
        <v>8082.46</v>
      </c>
      <c r="L4287" s="15">
        <f t="shared" si="200"/>
        <v>0.59499999999999997</v>
      </c>
    </row>
    <row r="4288" spans="1:12" x14ac:dyDescent="0.25">
      <c r="A4288" s="50" t="s">
        <v>460</v>
      </c>
      <c r="B4288" s="50" t="s">
        <v>27</v>
      </c>
      <c r="C4288" s="50">
        <v>9637</v>
      </c>
      <c r="D4288" s="50">
        <v>0.70299999999999996</v>
      </c>
      <c r="E4288" s="50">
        <v>0.65900000000000003</v>
      </c>
      <c r="F4288" s="50">
        <v>0.64700000000000002</v>
      </c>
      <c r="G4288" s="51">
        <v>8074.58</v>
      </c>
      <c r="H4288" s="50">
        <v>70</v>
      </c>
      <c r="I4288" t="str">
        <f t="shared" si="198"/>
        <v>Alto</v>
      </c>
      <c r="J4288" t="str">
        <f>VLOOKUP(B4288,'De-Para_Estado_Regiao'!$B:$C,2,0)</f>
        <v>Sudeste</v>
      </c>
      <c r="K4288" s="41">
        <f t="shared" si="199"/>
        <v>8074.58</v>
      </c>
      <c r="L4288" s="15">
        <f t="shared" si="200"/>
        <v>0.65900000000000003</v>
      </c>
    </row>
    <row r="4289" spans="1:12" x14ac:dyDescent="0.25">
      <c r="A4289" s="50" t="s">
        <v>1558</v>
      </c>
      <c r="B4289" s="50" t="s">
        <v>35</v>
      </c>
      <c r="C4289" s="50">
        <v>622</v>
      </c>
      <c r="D4289" s="50">
        <v>0.61499999999999999</v>
      </c>
      <c r="E4289" s="50">
        <v>0.58299999999999996</v>
      </c>
      <c r="F4289" s="50">
        <v>0.49299999999999999</v>
      </c>
      <c r="G4289" s="51">
        <v>8051.18</v>
      </c>
      <c r="H4289" s="50">
        <v>8</v>
      </c>
      <c r="I4289" t="str">
        <f t="shared" si="198"/>
        <v>Médio</v>
      </c>
      <c r="J4289" t="str">
        <f>VLOOKUP(B4289,'De-Para_Estado_Regiao'!$B:$C,2,0)</f>
        <v>Sudeste</v>
      </c>
      <c r="K4289" s="41">
        <f t="shared" si="199"/>
        <v>8051.18</v>
      </c>
      <c r="L4289" s="15">
        <f t="shared" si="200"/>
        <v>0.58299999999999996</v>
      </c>
    </row>
    <row r="4290" spans="1:12" x14ac:dyDescent="0.25">
      <c r="A4290" s="52" t="s">
        <v>5266</v>
      </c>
      <c r="B4290" s="52" t="s">
        <v>35</v>
      </c>
      <c r="C4290" s="52">
        <v>243</v>
      </c>
      <c r="D4290" s="52">
        <v>0.64900000000000002</v>
      </c>
      <c r="E4290" s="52">
        <v>0.61899999999999999</v>
      </c>
      <c r="F4290" s="52">
        <v>0.53300000000000003</v>
      </c>
      <c r="G4290" s="53">
        <v>8038.65</v>
      </c>
      <c r="H4290" s="52">
        <v>5</v>
      </c>
      <c r="I4290" t="str">
        <f t="shared" ref="I4290:I4353" si="201">IF(D4290&lt;0.55,"Baixo",IF(D4290&lt;0.7,"Médio",IF(D4290&lt;0.8,"Alto","Muito Alto")))</f>
        <v>Médio</v>
      </c>
      <c r="J4290" t="str">
        <f>VLOOKUP(B4290,'De-Para_Estado_Regiao'!$B:$C,2,0)</f>
        <v>Sudeste</v>
      </c>
      <c r="K4290" s="41">
        <f t="shared" si="199"/>
        <v>8038.65</v>
      </c>
      <c r="L4290" s="15">
        <f t="shared" si="200"/>
        <v>0.61899999999999999</v>
      </c>
    </row>
    <row r="4291" spans="1:12" x14ac:dyDescent="0.25">
      <c r="A4291" s="50" t="s">
        <v>4805</v>
      </c>
      <c r="B4291" s="50" t="s">
        <v>35</v>
      </c>
      <c r="C4291" s="50">
        <v>80</v>
      </c>
      <c r="D4291" s="50">
        <v>0.56000000000000005</v>
      </c>
      <c r="E4291" s="50">
        <v>0.53700000000000003</v>
      </c>
      <c r="F4291" s="50">
        <v>0.40799999999999997</v>
      </c>
      <c r="G4291" s="51">
        <v>8031.27</v>
      </c>
      <c r="H4291" s="50">
        <v>1</v>
      </c>
      <c r="I4291" t="str">
        <f t="shared" si="201"/>
        <v>Médio</v>
      </c>
      <c r="J4291" t="str">
        <f>VLOOKUP(B4291,'De-Para_Estado_Regiao'!$B:$C,2,0)</f>
        <v>Sudeste</v>
      </c>
      <c r="K4291" s="41">
        <f t="shared" ref="K4291:K4354" si="202">G4291</f>
        <v>8031.27</v>
      </c>
      <c r="L4291" s="15">
        <f t="shared" ref="L4291:L4354" si="203">E4291</f>
        <v>0.53700000000000003</v>
      </c>
    </row>
    <row r="4292" spans="1:12" x14ac:dyDescent="0.25">
      <c r="A4292" s="50" t="s">
        <v>4239</v>
      </c>
      <c r="B4292" s="50" t="s">
        <v>35</v>
      </c>
      <c r="C4292" s="50">
        <v>409</v>
      </c>
      <c r="D4292" s="50">
        <v>0.58499999999999996</v>
      </c>
      <c r="E4292" s="50">
        <v>0.57099999999999995</v>
      </c>
      <c r="F4292" s="50">
        <v>0.46200000000000002</v>
      </c>
      <c r="G4292" s="51">
        <v>8028.9</v>
      </c>
      <c r="H4292" s="50">
        <v>2</v>
      </c>
      <c r="I4292" t="str">
        <f t="shared" si="201"/>
        <v>Médio</v>
      </c>
      <c r="J4292" t="str">
        <f>VLOOKUP(B4292,'De-Para_Estado_Regiao'!$B:$C,2,0)</f>
        <v>Sudeste</v>
      </c>
      <c r="K4292" s="41">
        <f t="shared" si="202"/>
        <v>8028.9</v>
      </c>
      <c r="L4292" s="15">
        <f t="shared" si="203"/>
        <v>0.57099999999999995</v>
      </c>
    </row>
    <row r="4293" spans="1:12" x14ac:dyDescent="0.25">
      <c r="A4293" s="50" t="s">
        <v>4796</v>
      </c>
      <c r="B4293" s="50" t="s">
        <v>35</v>
      </c>
      <c r="C4293" s="50">
        <v>94</v>
      </c>
      <c r="D4293" s="50">
        <v>0.627</v>
      </c>
      <c r="E4293" s="50">
        <v>0.60199999999999998</v>
      </c>
      <c r="F4293" s="50">
        <v>0.51100000000000001</v>
      </c>
      <c r="G4293" s="51">
        <v>8018.09</v>
      </c>
      <c r="H4293" s="50">
        <v>1</v>
      </c>
      <c r="I4293" t="str">
        <f t="shared" si="201"/>
        <v>Médio</v>
      </c>
      <c r="J4293" t="str">
        <f>VLOOKUP(B4293,'De-Para_Estado_Regiao'!$B:$C,2,0)</f>
        <v>Sudeste</v>
      </c>
      <c r="K4293" s="41">
        <f t="shared" si="202"/>
        <v>8018.09</v>
      </c>
      <c r="L4293" s="15">
        <f t="shared" si="203"/>
        <v>0.60199999999999998</v>
      </c>
    </row>
    <row r="4294" spans="1:12" x14ac:dyDescent="0.25">
      <c r="A4294" s="50" t="s">
        <v>1737</v>
      </c>
      <c r="B4294" s="50" t="s">
        <v>35</v>
      </c>
      <c r="C4294" s="50">
        <v>306</v>
      </c>
      <c r="D4294" s="50">
        <v>0.627</v>
      </c>
      <c r="E4294" s="50">
        <v>0.59899999999999998</v>
      </c>
      <c r="F4294" s="50">
        <v>0.50700000000000001</v>
      </c>
      <c r="G4294" s="51">
        <v>8014.75</v>
      </c>
      <c r="H4294" s="50">
        <v>5</v>
      </c>
      <c r="I4294" t="str">
        <f t="shared" si="201"/>
        <v>Médio</v>
      </c>
      <c r="J4294" t="str">
        <f>VLOOKUP(B4294,'De-Para_Estado_Regiao'!$B:$C,2,0)</f>
        <v>Sudeste</v>
      </c>
      <c r="K4294" s="41">
        <f t="shared" si="202"/>
        <v>8014.75</v>
      </c>
      <c r="L4294" s="15">
        <f t="shared" si="203"/>
        <v>0.59899999999999998</v>
      </c>
    </row>
    <row r="4295" spans="1:12" x14ac:dyDescent="0.25">
      <c r="A4295" s="52" t="s">
        <v>4712</v>
      </c>
      <c r="B4295" s="52" t="s">
        <v>35</v>
      </c>
      <c r="C4295" s="52">
        <v>153</v>
      </c>
      <c r="D4295" s="52">
        <v>0.59399999999999997</v>
      </c>
      <c r="E4295" s="52">
        <v>0.57599999999999996</v>
      </c>
      <c r="F4295" s="52">
        <v>0.45500000000000002</v>
      </c>
      <c r="G4295" s="53">
        <v>8014.65</v>
      </c>
      <c r="H4295" s="52">
        <v>4</v>
      </c>
      <c r="I4295" t="str">
        <f t="shared" si="201"/>
        <v>Médio</v>
      </c>
      <c r="J4295" t="str">
        <f>VLOOKUP(B4295,'De-Para_Estado_Regiao'!$B:$C,2,0)</f>
        <v>Sudeste</v>
      </c>
      <c r="K4295" s="41">
        <f t="shared" si="202"/>
        <v>8014.65</v>
      </c>
      <c r="L4295" s="15">
        <f t="shared" si="203"/>
        <v>0.57599999999999996</v>
      </c>
    </row>
    <row r="4296" spans="1:12" x14ac:dyDescent="0.25">
      <c r="A4296" s="50" t="s">
        <v>4207</v>
      </c>
      <c r="B4296" s="50" t="s">
        <v>35</v>
      </c>
      <c r="C4296" s="50">
        <v>309</v>
      </c>
      <c r="D4296" s="50">
        <v>0.67</v>
      </c>
      <c r="E4296" s="50">
        <v>0.60099999999999998</v>
      </c>
      <c r="F4296" s="50">
        <v>0.625</v>
      </c>
      <c r="G4296" s="51">
        <v>8012.37</v>
      </c>
      <c r="H4296" s="50">
        <v>3</v>
      </c>
      <c r="I4296" t="str">
        <f t="shared" si="201"/>
        <v>Médio</v>
      </c>
      <c r="J4296" t="str">
        <f>VLOOKUP(B4296,'De-Para_Estado_Regiao'!$B:$C,2,0)</f>
        <v>Sudeste</v>
      </c>
      <c r="K4296" s="41">
        <f t="shared" si="202"/>
        <v>8012.37</v>
      </c>
      <c r="L4296" s="15">
        <f t="shared" si="203"/>
        <v>0.60099999999999998</v>
      </c>
    </row>
    <row r="4297" spans="1:12" x14ac:dyDescent="0.25">
      <c r="A4297" s="52" t="s">
        <v>2932</v>
      </c>
      <c r="B4297" s="52" t="s">
        <v>35</v>
      </c>
      <c r="C4297" s="52">
        <v>655</v>
      </c>
      <c r="D4297" s="52">
        <v>0.61299999999999999</v>
      </c>
      <c r="E4297" s="52">
        <v>0.58599999999999997</v>
      </c>
      <c r="F4297" s="52">
        <v>0.49199999999999999</v>
      </c>
      <c r="G4297" s="53">
        <v>8011.7</v>
      </c>
      <c r="H4297" s="52">
        <v>11</v>
      </c>
      <c r="I4297" t="str">
        <f t="shared" si="201"/>
        <v>Médio</v>
      </c>
      <c r="J4297" t="str">
        <f>VLOOKUP(B4297,'De-Para_Estado_Regiao'!$B:$C,2,0)</f>
        <v>Sudeste</v>
      </c>
      <c r="K4297" s="41">
        <f t="shared" si="202"/>
        <v>8011.7</v>
      </c>
      <c r="L4297" s="15">
        <f t="shared" si="203"/>
        <v>0.58599999999999997</v>
      </c>
    </row>
    <row r="4298" spans="1:12" x14ac:dyDescent="0.25">
      <c r="A4298" s="52" t="s">
        <v>3661</v>
      </c>
      <c r="B4298" s="52" t="s">
        <v>35</v>
      </c>
      <c r="C4298" s="52">
        <v>427</v>
      </c>
      <c r="D4298" s="52">
        <v>0.6</v>
      </c>
      <c r="E4298" s="52">
        <v>0.55900000000000005</v>
      </c>
      <c r="F4298" s="52">
        <v>0.48399999999999999</v>
      </c>
      <c r="G4298" s="53">
        <v>8006.17</v>
      </c>
      <c r="H4298" s="52">
        <v>4</v>
      </c>
      <c r="I4298" t="str">
        <f t="shared" si="201"/>
        <v>Médio</v>
      </c>
      <c r="J4298" t="str">
        <f>VLOOKUP(B4298,'De-Para_Estado_Regiao'!$B:$C,2,0)</f>
        <v>Sudeste</v>
      </c>
      <c r="K4298" s="41">
        <f t="shared" si="202"/>
        <v>8006.17</v>
      </c>
      <c r="L4298" s="15">
        <f t="shared" si="203"/>
        <v>0.55900000000000005</v>
      </c>
    </row>
    <row r="4299" spans="1:12" x14ac:dyDescent="0.25">
      <c r="A4299" s="50" t="s">
        <v>2117</v>
      </c>
      <c r="B4299" s="50" t="s">
        <v>35</v>
      </c>
      <c r="C4299" s="50">
        <v>627</v>
      </c>
      <c r="D4299" s="50">
        <v>0.59</v>
      </c>
      <c r="E4299" s="50">
        <v>0.57199999999999995</v>
      </c>
      <c r="F4299" s="50">
        <v>0.44800000000000001</v>
      </c>
      <c r="G4299" s="51">
        <v>8000.9</v>
      </c>
      <c r="H4299" s="50">
        <v>6</v>
      </c>
      <c r="I4299" t="str">
        <f t="shared" si="201"/>
        <v>Médio</v>
      </c>
      <c r="J4299" t="str">
        <f>VLOOKUP(B4299,'De-Para_Estado_Regiao'!$B:$C,2,0)</f>
        <v>Sudeste</v>
      </c>
      <c r="K4299" s="41">
        <f t="shared" si="202"/>
        <v>8000.9</v>
      </c>
      <c r="L4299" s="15">
        <f t="shared" si="203"/>
        <v>0.57199999999999995</v>
      </c>
    </row>
    <row r="4300" spans="1:12" x14ac:dyDescent="0.25">
      <c r="A4300" s="52" t="s">
        <v>3044</v>
      </c>
      <c r="B4300" s="52" t="s">
        <v>35</v>
      </c>
      <c r="C4300" s="52">
        <v>579</v>
      </c>
      <c r="D4300" s="52">
        <v>0.62</v>
      </c>
      <c r="E4300" s="52">
        <v>0.59499999999999997</v>
      </c>
      <c r="F4300" s="52">
        <v>0.496</v>
      </c>
      <c r="G4300" s="53">
        <v>7996.11</v>
      </c>
      <c r="H4300" s="52">
        <v>12</v>
      </c>
      <c r="I4300" t="str">
        <f t="shared" si="201"/>
        <v>Médio</v>
      </c>
      <c r="J4300" t="str">
        <f>VLOOKUP(B4300,'De-Para_Estado_Regiao'!$B:$C,2,0)</f>
        <v>Sudeste</v>
      </c>
      <c r="K4300" s="41">
        <f t="shared" si="202"/>
        <v>7996.11</v>
      </c>
      <c r="L4300" s="15">
        <f t="shared" si="203"/>
        <v>0.59499999999999997</v>
      </c>
    </row>
    <row r="4301" spans="1:12" x14ac:dyDescent="0.25">
      <c r="A4301" s="50" t="s">
        <v>842</v>
      </c>
      <c r="B4301" s="50" t="s">
        <v>35</v>
      </c>
      <c r="C4301" s="50">
        <v>1070</v>
      </c>
      <c r="D4301" s="50">
        <v>0.65</v>
      </c>
      <c r="E4301" s="50">
        <v>0.59299999999999997</v>
      </c>
      <c r="F4301" s="50">
        <v>0.58499999999999996</v>
      </c>
      <c r="G4301" s="51">
        <v>7980.99</v>
      </c>
      <c r="H4301" s="50">
        <v>17</v>
      </c>
      <c r="I4301" t="str">
        <f t="shared" si="201"/>
        <v>Médio</v>
      </c>
      <c r="J4301" t="str">
        <f>VLOOKUP(B4301,'De-Para_Estado_Regiao'!$B:$C,2,0)</f>
        <v>Sudeste</v>
      </c>
      <c r="K4301" s="41">
        <f t="shared" si="202"/>
        <v>7980.99</v>
      </c>
      <c r="L4301" s="15">
        <f t="shared" si="203"/>
        <v>0.59299999999999997</v>
      </c>
    </row>
    <row r="4302" spans="1:12" x14ac:dyDescent="0.25">
      <c r="A4302" s="50" t="s">
        <v>2282</v>
      </c>
      <c r="B4302" s="50" t="s">
        <v>35</v>
      </c>
      <c r="C4302" s="50">
        <v>270</v>
      </c>
      <c r="D4302" s="50">
        <v>0.58299999999999996</v>
      </c>
      <c r="E4302" s="50">
        <v>0.57699999999999996</v>
      </c>
      <c r="F4302" s="50">
        <v>0.46200000000000002</v>
      </c>
      <c r="G4302" s="51">
        <v>7961.67</v>
      </c>
      <c r="H4302" s="50">
        <v>6</v>
      </c>
      <c r="I4302" t="str">
        <f t="shared" si="201"/>
        <v>Médio</v>
      </c>
      <c r="J4302" t="str">
        <f>VLOOKUP(B4302,'De-Para_Estado_Regiao'!$B:$C,2,0)</f>
        <v>Sudeste</v>
      </c>
      <c r="K4302" s="41">
        <f t="shared" si="202"/>
        <v>7961.67</v>
      </c>
      <c r="L4302" s="15">
        <f t="shared" si="203"/>
        <v>0.57699999999999996</v>
      </c>
    </row>
    <row r="4303" spans="1:12" x14ac:dyDescent="0.25">
      <c r="A4303" s="50" t="s">
        <v>4734</v>
      </c>
      <c r="B4303" s="50" t="s">
        <v>35</v>
      </c>
      <c r="C4303" s="50">
        <v>112</v>
      </c>
      <c r="D4303" s="50">
        <v>0.625</v>
      </c>
      <c r="E4303" s="50">
        <v>0.58199999999999996</v>
      </c>
      <c r="F4303" s="50">
        <v>0.52300000000000002</v>
      </c>
      <c r="G4303" s="51">
        <v>7934.84</v>
      </c>
      <c r="H4303" s="50">
        <v>2</v>
      </c>
      <c r="I4303" t="str">
        <f t="shared" si="201"/>
        <v>Médio</v>
      </c>
      <c r="J4303" t="str">
        <f>VLOOKUP(B4303,'De-Para_Estado_Regiao'!$B:$C,2,0)</f>
        <v>Sudeste</v>
      </c>
      <c r="K4303" s="41">
        <f t="shared" si="202"/>
        <v>7934.84</v>
      </c>
      <c r="L4303" s="15">
        <f t="shared" si="203"/>
        <v>0.58199999999999996</v>
      </c>
    </row>
    <row r="4304" spans="1:12" x14ac:dyDescent="0.25">
      <c r="A4304" s="50" t="s">
        <v>4893</v>
      </c>
      <c r="B4304" s="50" t="s">
        <v>35</v>
      </c>
      <c r="C4304" s="50">
        <v>50</v>
      </c>
      <c r="D4304" s="50">
        <v>0.54</v>
      </c>
      <c r="E4304" s="50">
        <v>0.51900000000000002</v>
      </c>
      <c r="F4304" s="50">
        <v>0.41199999999999998</v>
      </c>
      <c r="G4304" s="51">
        <v>7929.78</v>
      </c>
      <c r="H4304" s="50">
        <v>1</v>
      </c>
      <c r="I4304" t="str">
        <f t="shared" si="201"/>
        <v>Baixo</v>
      </c>
      <c r="J4304" t="str">
        <f>VLOOKUP(B4304,'De-Para_Estado_Regiao'!$B:$C,2,0)</f>
        <v>Sudeste</v>
      </c>
      <c r="K4304" s="41">
        <f t="shared" si="202"/>
        <v>7929.78</v>
      </c>
      <c r="L4304" s="15">
        <f t="shared" si="203"/>
        <v>0.51900000000000002</v>
      </c>
    </row>
    <row r="4305" spans="1:12" x14ac:dyDescent="0.25">
      <c r="A4305" s="50" t="s">
        <v>1664</v>
      </c>
      <c r="B4305" s="50" t="s">
        <v>35</v>
      </c>
      <c r="C4305" s="50">
        <v>156</v>
      </c>
      <c r="D4305" s="50">
        <v>0.623</v>
      </c>
      <c r="E4305" s="50">
        <v>0.61799999999999999</v>
      </c>
      <c r="F4305" s="50">
        <v>0.49299999999999999</v>
      </c>
      <c r="G4305" s="51">
        <v>7927.26</v>
      </c>
      <c r="H4305" s="50">
        <v>1</v>
      </c>
      <c r="I4305" t="str">
        <f t="shared" si="201"/>
        <v>Médio</v>
      </c>
      <c r="J4305" t="str">
        <f>VLOOKUP(B4305,'De-Para_Estado_Regiao'!$B:$C,2,0)</f>
        <v>Sudeste</v>
      </c>
      <c r="K4305" s="41">
        <f t="shared" si="202"/>
        <v>7927.26</v>
      </c>
      <c r="L4305" s="15">
        <f t="shared" si="203"/>
        <v>0.61799999999999999</v>
      </c>
    </row>
    <row r="4306" spans="1:12" x14ac:dyDescent="0.25">
      <c r="A4306" s="52" t="s">
        <v>5032</v>
      </c>
      <c r="B4306" s="52" t="s">
        <v>35</v>
      </c>
      <c r="C4306" s="52">
        <v>435</v>
      </c>
      <c r="D4306" s="52">
        <v>0.61899999999999999</v>
      </c>
      <c r="E4306" s="52">
        <v>0.55900000000000005</v>
      </c>
      <c r="F4306" s="52">
        <v>0.54300000000000004</v>
      </c>
      <c r="G4306" s="53">
        <v>7890.27</v>
      </c>
      <c r="H4306" s="52">
        <v>2</v>
      </c>
      <c r="I4306" t="str">
        <f t="shared" si="201"/>
        <v>Médio</v>
      </c>
      <c r="J4306" t="str">
        <f>VLOOKUP(B4306,'De-Para_Estado_Regiao'!$B:$C,2,0)</f>
        <v>Sudeste</v>
      </c>
      <c r="K4306" s="41">
        <f t="shared" si="202"/>
        <v>7890.27</v>
      </c>
      <c r="L4306" s="15">
        <f t="shared" si="203"/>
        <v>0.55900000000000005</v>
      </c>
    </row>
    <row r="4307" spans="1:12" x14ac:dyDescent="0.25">
      <c r="A4307" s="52" t="s">
        <v>3093</v>
      </c>
      <c r="B4307" s="52" t="s">
        <v>35</v>
      </c>
      <c r="C4307" s="52">
        <v>411</v>
      </c>
      <c r="D4307" s="52">
        <v>0.60899999999999999</v>
      </c>
      <c r="E4307" s="52">
        <v>0.58899999999999997</v>
      </c>
      <c r="F4307" s="52">
        <v>0.46899999999999997</v>
      </c>
      <c r="G4307" s="53">
        <v>7885.98</v>
      </c>
      <c r="H4307" s="52">
        <v>0</v>
      </c>
      <c r="I4307" t="str">
        <f t="shared" si="201"/>
        <v>Médio</v>
      </c>
      <c r="J4307" t="str">
        <f>VLOOKUP(B4307,'De-Para_Estado_Regiao'!$B:$C,2,0)</f>
        <v>Sudeste</v>
      </c>
      <c r="K4307" s="41">
        <f t="shared" si="202"/>
        <v>7885.98</v>
      </c>
      <c r="L4307" s="15">
        <f t="shared" si="203"/>
        <v>0.58899999999999997</v>
      </c>
    </row>
    <row r="4308" spans="1:12" x14ac:dyDescent="0.25">
      <c r="A4308" s="52" t="s">
        <v>1930</v>
      </c>
      <c r="B4308" s="52" t="s">
        <v>35</v>
      </c>
      <c r="C4308" s="52">
        <v>785</v>
      </c>
      <c r="D4308" s="52">
        <v>0.59599999999999997</v>
      </c>
      <c r="E4308" s="52">
        <v>0.55600000000000005</v>
      </c>
      <c r="F4308" s="52">
        <v>0.47799999999999998</v>
      </c>
      <c r="G4308" s="53">
        <v>7877.63</v>
      </c>
      <c r="H4308" s="52">
        <v>8</v>
      </c>
      <c r="I4308" t="str">
        <f t="shared" si="201"/>
        <v>Médio</v>
      </c>
      <c r="J4308" t="str">
        <f>VLOOKUP(B4308,'De-Para_Estado_Regiao'!$B:$C,2,0)</f>
        <v>Sudeste</v>
      </c>
      <c r="K4308" s="41">
        <f t="shared" si="202"/>
        <v>7877.63</v>
      </c>
      <c r="L4308" s="15">
        <f t="shared" si="203"/>
        <v>0.55600000000000005</v>
      </c>
    </row>
    <row r="4309" spans="1:12" x14ac:dyDescent="0.25">
      <c r="A4309" s="50" t="s">
        <v>4695</v>
      </c>
      <c r="B4309" s="50" t="s">
        <v>35</v>
      </c>
      <c r="C4309" s="50">
        <v>184</v>
      </c>
      <c r="D4309" s="50">
        <v>0.56399999999999995</v>
      </c>
      <c r="E4309" s="50">
        <v>0.54100000000000004</v>
      </c>
      <c r="F4309" s="50">
        <v>0.42399999999999999</v>
      </c>
      <c r="G4309" s="51">
        <v>7873.19</v>
      </c>
      <c r="H4309" s="50">
        <v>6</v>
      </c>
      <c r="I4309" t="str">
        <f t="shared" si="201"/>
        <v>Médio</v>
      </c>
      <c r="J4309" t="str">
        <f>VLOOKUP(B4309,'De-Para_Estado_Regiao'!$B:$C,2,0)</f>
        <v>Sudeste</v>
      </c>
      <c r="K4309" s="41">
        <f t="shared" si="202"/>
        <v>7873.19</v>
      </c>
      <c r="L4309" s="15">
        <f t="shared" si="203"/>
        <v>0.54100000000000004</v>
      </c>
    </row>
    <row r="4310" spans="1:12" x14ac:dyDescent="0.25">
      <c r="A4310" s="52" t="s">
        <v>2582</v>
      </c>
      <c r="B4310" s="52" t="s">
        <v>35</v>
      </c>
      <c r="C4310" s="52">
        <v>761</v>
      </c>
      <c r="D4310" s="52">
        <v>0.63300000000000001</v>
      </c>
      <c r="E4310" s="52">
        <v>0.6</v>
      </c>
      <c r="F4310" s="52">
        <v>0.52800000000000002</v>
      </c>
      <c r="G4310" s="53">
        <v>7844.03</v>
      </c>
      <c r="H4310" s="52">
        <v>20</v>
      </c>
      <c r="I4310" t="str">
        <f t="shared" si="201"/>
        <v>Médio</v>
      </c>
      <c r="J4310" t="str">
        <f>VLOOKUP(B4310,'De-Para_Estado_Regiao'!$B:$C,2,0)</f>
        <v>Sudeste</v>
      </c>
      <c r="K4310" s="41">
        <f t="shared" si="202"/>
        <v>7844.03</v>
      </c>
      <c r="L4310" s="15">
        <f t="shared" si="203"/>
        <v>0.6</v>
      </c>
    </row>
    <row r="4311" spans="1:12" x14ac:dyDescent="0.25">
      <c r="A4311" s="50" t="s">
        <v>4269</v>
      </c>
      <c r="B4311" s="50" t="s">
        <v>35</v>
      </c>
      <c r="C4311" s="50">
        <v>199</v>
      </c>
      <c r="D4311" s="50">
        <v>0.59399999999999997</v>
      </c>
      <c r="E4311" s="50">
        <v>0.56000000000000005</v>
      </c>
      <c r="F4311" s="50">
        <v>0.46899999999999997</v>
      </c>
      <c r="G4311" s="51">
        <v>7816.29</v>
      </c>
      <c r="H4311" s="50">
        <v>8</v>
      </c>
      <c r="I4311" t="str">
        <f t="shared" si="201"/>
        <v>Médio</v>
      </c>
      <c r="J4311" t="str">
        <f>VLOOKUP(B4311,'De-Para_Estado_Regiao'!$B:$C,2,0)</f>
        <v>Sudeste</v>
      </c>
      <c r="K4311" s="41">
        <f t="shared" si="202"/>
        <v>7816.29</v>
      </c>
      <c r="L4311" s="15">
        <f t="shared" si="203"/>
        <v>0.56000000000000005</v>
      </c>
    </row>
    <row r="4312" spans="1:12" x14ac:dyDescent="0.25">
      <c r="A4312" s="50" t="s">
        <v>4678</v>
      </c>
      <c r="B4312" s="50" t="s">
        <v>35</v>
      </c>
      <c r="C4312" s="50">
        <v>221</v>
      </c>
      <c r="D4312" s="50">
        <v>0.67700000000000005</v>
      </c>
      <c r="E4312" s="50">
        <v>0.58599999999999997</v>
      </c>
      <c r="F4312" s="50">
        <v>0.65500000000000003</v>
      </c>
      <c r="G4312" s="51">
        <v>7796.22</v>
      </c>
      <c r="H4312" s="50">
        <v>1</v>
      </c>
      <c r="I4312" t="str">
        <f t="shared" si="201"/>
        <v>Médio</v>
      </c>
      <c r="J4312" t="str">
        <f>VLOOKUP(B4312,'De-Para_Estado_Regiao'!$B:$C,2,0)</f>
        <v>Sudeste</v>
      </c>
      <c r="K4312" s="41">
        <f t="shared" si="202"/>
        <v>7796.22</v>
      </c>
      <c r="L4312" s="15">
        <f t="shared" si="203"/>
        <v>0.58599999999999997</v>
      </c>
    </row>
    <row r="4313" spans="1:12" x14ac:dyDescent="0.25">
      <c r="A4313" s="52" t="s">
        <v>5083</v>
      </c>
      <c r="B4313" s="52" t="s">
        <v>35</v>
      </c>
      <c r="C4313" s="52">
        <v>196</v>
      </c>
      <c r="D4313" s="52">
        <v>0.63400000000000001</v>
      </c>
      <c r="E4313" s="52">
        <v>0.61499999999999999</v>
      </c>
      <c r="F4313" s="52">
        <v>0.51600000000000001</v>
      </c>
      <c r="G4313" s="53">
        <v>7780.19</v>
      </c>
      <c r="H4313" s="52">
        <v>4</v>
      </c>
      <c r="I4313" t="str">
        <f t="shared" si="201"/>
        <v>Médio</v>
      </c>
      <c r="J4313" t="str">
        <f>VLOOKUP(B4313,'De-Para_Estado_Regiao'!$B:$C,2,0)</f>
        <v>Sudeste</v>
      </c>
      <c r="K4313" s="41">
        <f t="shared" si="202"/>
        <v>7780.19</v>
      </c>
      <c r="L4313" s="15">
        <f t="shared" si="203"/>
        <v>0.61499999999999999</v>
      </c>
    </row>
    <row r="4314" spans="1:12" x14ac:dyDescent="0.25">
      <c r="A4314" s="50" t="s">
        <v>2214</v>
      </c>
      <c r="B4314" s="50" t="s">
        <v>35</v>
      </c>
      <c r="C4314" s="50">
        <v>895</v>
      </c>
      <c r="D4314" s="50">
        <v>0.64200000000000002</v>
      </c>
      <c r="E4314" s="50">
        <v>0.57499999999999996</v>
      </c>
      <c r="F4314" s="50">
        <v>0.56999999999999995</v>
      </c>
      <c r="G4314" s="51">
        <v>7776.17</v>
      </c>
      <c r="H4314" s="50">
        <v>26</v>
      </c>
      <c r="I4314" t="str">
        <f t="shared" si="201"/>
        <v>Médio</v>
      </c>
      <c r="J4314" t="str">
        <f>VLOOKUP(B4314,'De-Para_Estado_Regiao'!$B:$C,2,0)</f>
        <v>Sudeste</v>
      </c>
      <c r="K4314" s="41">
        <f t="shared" si="202"/>
        <v>7776.17</v>
      </c>
      <c r="L4314" s="15">
        <f t="shared" si="203"/>
        <v>0.57499999999999996</v>
      </c>
    </row>
    <row r="4315" spans="1:12" x14ac:dyDescent="0.25">
      <c r="A4315" s="52" t="s">
        <v>4629</v>
      </c>
      <c r="B4315" s="52" t="s">
        <v>35</v>
      </c>
      <c r="C4315" s="52">
        <v>102</v>
      </c>
      <c r="D4315" s="52">
        <v>0.65</v>
      </c>
      <c r="E4315" s="52">
        <v>0.55900000000000005</v>
      </c>
      <c r="F4315" s="52">
        <v>0.61799999999999999</v>
      </c>
      <c r="G4315" s="53">
        <v>7769.37</v>
      </c>
      <c r="H4315" s="52">
        <v>8</v>
      </c>
      <c r="I4315" t="str">
        <f t="shared" si="201"/>
        <v>Médio</v>
      </c>
      <c r="J4315" t="str">
        <f>VLOOKUP(B4315,'De-Para_Estado_Regiao'!$B:$C,2,0)</f>
        <v>Sudeste</v>
      </c>
      <c r="K4315" s="41">
        <f t="shared" si="202"/>
        <v>7769.37</v>
      </c>
      <c r="L4315" s="15">
        <f t="shared" si="203"/>
        <v>0.55900000000000005</v>
      </c>
    </row>
    <row r="4316" spans="1:12" x14ac:dyDescent="0.25">
      <c r="A4316" s="50" t="s">
        <v>4646</v>
      </c>
      <c r="B4316" s="50" t="s">
        <v>35</v>
      </c>
      <c r="C4316" s="50">
        <v>170</v>
      </c>
      <c r="D4316" s="50">
        <v>0.621</v>
      </c>
      <c r="E4316" s="50">
        <v>0.56299999999999994</v>
      </c>
      <c r="F4316" s="50">
        <v>0.54900000000000004</v>
      </c>
      <c r="G4316" s="51">
        <v>7755.66</v>
      </c>
      <c r="H4316" s="50">
        <v>1</v>
      </c>
      <c r="I4316" t="str">
        <f t="shared" si="201"/>
        <v>Médio</v>
      </c>
      <c r="J4316" t="str">
        <f>VLOOKUP(B4316,'De-Para_Estado_Regiao'!$B:$C,2,0)</f>
        <v>Sudeste</v>
      </c>
      <c r="K4316" s="41">
        <f t="shared" si="202"/>
        <v>7755.66</v>
      </c>
      <c r="L4316" s="15">
        <f t="shared" si="203"/>
        <v>0.56299999999999994</v>
      </c>
    </row>
    <row r="4317" spans="1:12" x14ac:dyDescent="0.25">
      <c r="A4317" s="50" t="s">
        <v>4711</v>
      </c>
      <c r="B4317" s="50" t="s">
        <v>35</v>
      </c>
      <c r="C4317" s="50">
        <v>257</v>
      </c>
      <c r="D4317" s="50">
        <v>0.61899999999999999</v>
      </c>
      <c r="E4317" s="50">
        <v>0.60299999999999998</v>
      </c>
      <c r="F4317" s="50">
        <v>0.52900000000000003</v>
      </c>
      <c r="G4317" s="51">
        <v>7754.81</v>
      </c>
      <c r="H4317" s="50">
        <v>0</v>
      </c>
      <c r="I4317" t="str">
        <f t="shared" si="201"/>
        <v>Médio</v>
      </c>
      <c r="J4317" t="str">
        <f>VLOOKUP(B4317,'De-Para_Estado_Regiao'!$B:$C,2,0)</f>
        <v>Sudeste</v>
      </c>
      <c r="K4317" s="41">
        <f t="shared" si="202"/>
        <v>7754.81</v>
      </c>
      <c r="L4317" s="15">
        <f t="shared" si="203"/>
        <v>0.60299999999999998</v>
      </c>
    </row>
    <row r="4318" spans="1:12" x14ac:dyDescent="0.25">
      <c r="A4318" s="52" t="s">
        <v>4291</v>
      </c>
      <c r="B4318" s="52" t="s">
        <v>35</v>
      </c>
      <c r="C4318" s="52">
        <v>155</v>
      </c>
      <c r="D4318" s="52">
        <v>0.61</v>
      </c>
      <c r="E4318" s="52">
        <v>0.57499999999999996</v>
      </c>
      <c r="F4318" s="52">
        <v>0.49</v>
      </c>
      <c r="G4318" s="53">
        <v>7730.6</v>
      </c>
      <c r="H4318" s="52">
        <v>4</v>
      </c>
      <c r="I4318" t="str">
        <f t="shared" si="201"/>
        <v>Médio</v>
      </c>
      <c r="J4318" t="str">
        <f>VLOOKUP(B4318,'De-Para_Estado_Regiao'!$B:$C,2,0)</f>
        <v>Sudeste</v>
      </c>
      <c r="K4318" s="41">
        <f t="shared" si="202"/>
        <v>7730.6</v>
      </c>
      <c r="L4318" s="15">
        <f t="shared" si="203"/>
        <v>0.57499999999999996</v>
      </c>
    </row>
    <row r="4319" spans="1:12" x14ac:dyDescent="0.25">
      <c r="A4319" s="52" t="s">
        <v>5223</v>
      </c>
      <c r="B4319" s="52" t="s">
        <v>35</v>
      </c>
      <c r="C4319" s="52">
        <v>159</v>
      </c>
      <c r="D4319" s="52">
        <v>0.57999999999999996</v>
      </c>
      <c r="E4319" s="52">
        <v>0.55200000000000005</v>
      </c>
      <c r="F4319" s="52">
        <v>0.443</v>
      </c>
      <c r="G4319" s="53">
        <v>7627.05</v>
      </c>
      <c r="H4319" s="52">
        <v>3</v>
      </c>
      <c r="I4319" t="str">
        <f t="shared" si="201"/>
        <v>Médio</v>
      </c>
      <c r="J4319" t="str">
        <f>VLOOKUP(B4319,'De-Para_Estado_Regiao'!$B:$C,2,0)</f>
        <v>Sudeste</v>
      </c>
      <c r="K4319" s="41">
        <f t="shared" si="202"/>
        <v>7627.05</v>
      </c>
      <c r="L4319" s="15">
        <f t="shared" si="203"/>
        <v>0.55200000000000005</v>
      </c>
    </row>
    <row r="4320" spans="1:12" x14ac:dyDescent="0.25">
      <c r="A4320" s="50" t="s">
        <v>3957</v>
      </c>
      <c r="B4320" s="50" t="s">
        <v>35</v>
      </c>
      <c r="C4320" s="50">
        <v>379</v>
      </c>
      <c r="D4320" s="50">
        <v>0.628</v>
      </c>
      <c r="E4320" s="50">
        <v>0.61299999999999999</v>
      </c>
      <c r="F4320" s="50">
        <v>0.50600000000000001</v>
      </c>
      <c r="G4320" s="51">
        <v>7623.93</v>
      </c>
      <c r="H4320" s="50">
        <v>9</v>
      </c>
      <c r="I4320" t="str">
        <f t="shared" si="201"/>
        <v>Médio</v>
      </c>
      <c r="J4320" t="str">
        <f>VLOOKUP(B4320,'De-Para_Estado_Regiao'!$B:$C,2,0)</f>
        <v>Sudeste</v>
      </c>
      <c r="K4320" s="41">
        <f t="shared" si="202"/>
        <v>7623.93</v>
      </c>
      <c r="L4320" s="15">
        <f t="shared" si="203"/>
        <v>0.61299999999999999</v>
      </c>
    </row>
    <row r="4321" spans="1:12" x14ac:dyDescent="0.25">
      <c r="A4321" s="52" t="s">
        <v>4759</v>
      </c>
      <c r="B4321" s="52" t="s">
        <v>35</v>
      </c>
      <c r="C4321" s="52">
        <v>80</v>
      </c>
      <c r="D4321" s="52">
        <v>0.63200000000000001</v>
      </c>
      <c r="E4321" s="52">
        <v>0.59699999999999998</v>
      </c>
      <c r="F4321" s="52">
        <v>0.55300000000000005</v>
      </c>
      <c r="G4321" s="53">
        <v>7562.63</v>
      </c>
      <c r="H4321" s="52">
        <v>3</v>
      </c>
      <c r="I4321" t="str">
        <f t="shared" si="201"/>
        <v>Médio</v>
      </c>
      <c r="J4321" t="str">
        <f>VLOOKUP(B4321,'De-Para_Estado_Regiao'!$B:$C,2,0)</f>
        <v>Sudeste</v>
      </c>
      <c r="K4321" s="41">
        <f t="shared" si="202"/>
        <v>7562.63</v>
      </c>
      <c r="L4321" s="15">
        <f t="shared" si="203"/>
        <v>0.59699999999999998</v>
      </c>
    </row>
    <row r="4322" spans="1:12" x14ac:dyDescent="0.25">
      <c r="A4322" s="52" t="s">
        <v>4520</v>
      </c>
      <c r="B4322" s="52" t="s">
        <v>35</v>
      </c>
      <c r="C4322" s="52">
        <v>212</v>
      </c>
      <c r="D4322" s="52">
        <v>0.59499999999999997</v>
      </c>
      <c r="E4322" s="52">
        <v>0.58199999999999996</v>
      </c>
      <c r="F4322" s="52">
        <v>0.45900000000000002</v>
      </c>
      <c r="G4322" s="53">
        <v>7552.99</v>
      </c>
      <c r="H4322" s="52">
        <v>3</v>
      </c>
      <c r="I4322" t="str">
        <f t="shared" si="201"/>
        <v>Médio</v>
      </c>
      <c r="J4322" t="str">
        <f>VLOOKUP(B4322,'De-Para_Estado_Regiao'!$B:$C,2,0)</f>
        <v>Sudeste</v>
      </c>
      <c r="K4322" s="41">
        <f t="shared" si="202"/>
        <v>7552.99</v>
      </c>
      <c r="L4322" s="15">
        <f t="shared" si="203"/>
        <v>0.58199999999999996</v>
      </c>
    </row>
    <row r="4323" spans="1:12" x14ac:dyDescent="0.25">
      <c r="A4323" s="50" t="s">
        <v>2083</v>
      </c>
      <c r="B4323" s="50" t="s">
        <v>35</v>
      </c>
      <c r="C4323" s="50">
        <v>267</v>
      </c>
      <c r="D4323" s="50">
        <v>0.626</v>
      </c>
      <c r="E4323" s="50">
        <v>0.61499999999999999</v>
      </c>
      <c r="F4323" s="50">
        <v>0.48199999999999998</v>
      </c>
      <c r="G4323" s="51">
        <v>7542.04</v>
      </c>
      <c r="H4323" s="50">
        <v>3</v>
      </c>
      <c r="I4323" t="str">
        <f t="shared" si="201"/>
        <v>Médio</v>
      </c>
      <c r="J4323" t="str">
        <f>VLOOKUP(B4323,'De-Para_Estado_Regiao'!$B:$C,2,0)</f>
        <v>Sudeste</v>
      </c>
      <c r="K4323" s="41">
        <f t="shared" si="202"/>
        <v>7542.04</v>
      </c>
      <c r="L4323" s="15">
        <f t="shared" si="203"/>
        <v>0.61499999999999999</v>
      </c>
    </row>
    <row r="4324" spans="1:12" x14ac:dyDescent="0.25">
      <c r="A4324" s="52" t="s">
        <v>4681</v>
      </c>
      <c r="B4324" s="52" t="s">
        <v>35</v>
      </c>
      <c r="C4324" s="52">
        <v>147</v>
      </c>
      <c r="D4324" s="52">
        <v>0.56799999999999995</v>
      </c>
      <c r="E4324" s="52">
        <v>0.56599999999999995</v>
      </c>
      <c r="F4324" s="52">
        <v>0.433</v>
      </c>
      <c r="G4324" s="53">
        <v>7530.16</v>
      </c>
      <c r="H4324" s="52">
        <v>5</v>
      </c>
      <c r="I4324" t="str">
        <f t="shared" si="201"/>
        <v>Médio</v>
      </c>
      <c r="J4324" t="str">
        <f>VLOOKUP(B4324,'De-Para_Estado_Regiao'!$B:$C,2,0)</f>
        <v>Sudeste</v>
      </c>
      <c r="K4324" s="41">
        <f t="shared" si="202"/>
        <v>7530.16</v>
      </c>
      <c r="L4324" s="15">
        <f t="shared" si="203"/>
        <v>0.56599999999999995</v>
      </c>
    </row>
    <row r="4325" spans="1:12" x14ac:dyDescent="0.25">
      <c r="A4325" s="50" t="s">
        <v>1968</v>
      </c>
      <c r="B4325" s="50" t="s">
        <v>35</v>
      </c>
      <c r="C4325" s="50">
        <v>236</v>
      </c>
      <c r="D4325" s="50">
        <v>0.56499999999999995</v>
      </c>
      <c r="E4325" s="50">
        <v>0.55900000000000005</v>
      </c>
      <c r="F4325" s="50">
        <v>0.437</v>
      </c>
      <c r="G4325" s="51">
        <v>7521</v>
      </c>
      <c r="H4325" s="50">
        <v>4</v>
      </c>
      <c r="I4325" t="str">
        <f t="shared" si="201"/>
        <v>Médio</v>
      </c>
      <c r="J4325" t="str">
        <f>VLOOKUP(B4325,'De-Para_Estado_Regiao'!$B:$C,2,0)</f>
        <v>Sudeste</v>
      </c>
      <c r="K4325" s="41">
        <f t="shared" si="202"/>
        <v>7521</v>
      </c>
      <c r="L4325" s="15">
        <f t="shared" si="203"/>
        <v>0.55900000000000005</v>
      </c>
    </row>
    <row r="4326" spans="1:12" x14ac:dyDescent="0.25">
      <c r="A4326" s="50" t="s">
        <v>4441</v>
      </c>
      <c r="B4326" s="50" t="s">
        <v>35</v>
      </c>
      <c r="C4326" s="50">
        <v>209</v>
      </c>
      <c r="D4326" s="50">
        <v>0.61399999999999999</v>
      </c>
      <c r="E4326" s="50">
        <v>0.56799999999999995</v>
      </c>
      <c r="F4326" s="50">
        <v>0.50900000000000001</v>
      </c>
      <c r="G4326" s="51">
        <v>7436.38</v>
      </c>
      <c r="H4326" s="50">
        <v>6</v>
      </c>
      <c r="I4326" t="str">
        <f t="shared" si="201"/>
        <v>Médio</v>
      </c>
      <c r="J4326" t="str">
        <f>VLOOKUP(B4326,'De-Para_Estado_Regiao'!$B:$C,2,0)</f>
        <v>Sudeste</v>
      </c>
      <c r="K4326" s="41">
        <f t="shared" si="202"/>
        <v>7436.38</v>
      </c>
      <c r="L4326" s="15">
        <f t="shared" si="203"/>
        <v>0.56799999999999995</v>
      </c>
    </row>
    <row r="4327" spans="1:12" x14ac:dyDescent="0.25">
      <c r="A4327" s="50" t="s">
        <v>374</v>
      </c>
      <c r="B4327" s="50" t="s">
        <v>35</v>
      </c>
      <c r="C4327" s="50">
        <v>207</v>
      </c>
      <c r="D4327" s="50">
        <v>0.66</v>
      </c>
      <c r="E4327" s="50">
        <v>0.63800000000000001</v>
      </c>
      <c r="F4327" s="50">
        <v>0.55500000000000005</v>
      </c>
      <c r="G4327" s="51">
        <v>7430.75</v>
      </c>
      <c r="H4327" s="50">
        <v>4</v>
      </c>
      <c r="I4327" t="str">
        <f t="shared" si="201"/>
        <v>Médio</v>
      </c>
      <c r="J4327" t="str">
        <f>VLOOKUP(B4327,'De-Para_Estado_Regiao'!$B:$C,2,0)</f>
        <v>Sudeste</v>
      </c>
      <c r="K4327" s="41">
        <f t="shared" si="202"/>
        <v>7430.75</v>
      </c>
      <c r="L4327" s="15">
        <f t="shared" si="203"/>
        <v>0.63800000000000001</v>
      </c>
    </row>
    <row r="4328" spans="1:12" x14ac:dyDescent="0.25">
      <c r="A4328" s="50" t="s">
        <v>2172</v>
      </c>
      <c r="B4328" s="50" t="s">
        <v>35</v>
      </c>
      <c r="C4328" s="50">
        <v>498</v>
      </c>
      <c r="D4328" s="50">
        <v>0.56899999999999995</v>
      </c>
      <c r="E4328" s="50">
        <v>0.55900000000000005</v>
      </c>
      <c r="F4328" s="50">
        <v>0.41899999999999998</v>
      </c>
      <c r="G4328" s="51">
        <v>7421.55</v>
      </c>
      <c r="H4328" s="50">
        <v>15</v>
      </c>
      <c r="I4328" t="str">
        <f t="shared" si="201"/>
        <v>Médio</v>
      </c>
      <c r="J4328" t="str">
        <f>VLOOKUP(B4328,'De-Para_Estado_Regiao'!$B:$C,2,0)</f>
        <v>Sudeste</v>
      </c>
      <c r="K4328" s="41">
        <f t="shared" si="202"/>
        <v>7421.55</v>
      </c>
      <c r="L4328" s="15">
        <f t="shared" si="203"/>
        <v>0.55900000000000005</v>
      </c>
    </row>
    <row r="4329" spans="1:12" x14ac:dyDescent="0.25">
      <c r="A4329" s="52" t="s">
        <v>2276</v>
      </c>
      <c r="B4329" s="52" t="s">
        <v>35</v>
      </c>
      <c r="C4329" s="52">
        <v>154</v>
      </c>
      <c r="D4329" s="52">
        <v>0.60499999999999998</v>
      </c>
      <c r="E4329" s="52">
        <v>0.57299999999999995</v>
      </c>
      <c r="F4329" s="52">
        <v>0.47899999999999998</v>
      </c>
      <c r="G4329" s="53">
        <v>7413.71</v>
      </c>
      <c r="H4329" s="52">
        <v>4</v>
      </c>
      <c r="I4329" t="str">
        <f t="shared" si="201"/>
        <v>Médio</v>
      </c>
      <c r="J4329" t="str">
        <f>VLOOKUP(B4329,'De-Para_Estado_Regiao'!$B:$C,2,0)</f>
        <v>Sudeste</v>
      </c>
      <c r="K4329" s="41">
        <f t="shared" si="202"/>
        <v>7413.71</v>
      </c>
      <c r="L4329" s="15">
        <f t="shared" si="203"/>
        <v>0.57299999999999995</v>
      </c>
    </row>
    <row r="4330" spans="1:12" x14ac:dyDescent="0.25">
      <c r="A4330" s="50" t="s">
        <v>4527</v>
      </c>
      <c r="B4330" s="50" t="s">
        <v>35</v>
      </c>
      <c r="C4330" s="50">
        <v>186</v>
      </c>
      <c r="D4330" s="50">
        <v>0.60599999999999998</v>
      </c>
      <c r="E4330" s="50">
        <v>0.55800000000000005</v>
      </c>
      <c r="F4330" s="50">
        <v>0.51600000000000001</v>
      </c>
      <c r="G4330" s="51">
        <v>7401.01</v>
      </c>
      <c r="H4330" s="50">
        <v>2</v>
      </c>
      <c r="I4330" t="str">
        <f t="shared" si="201"/>
        <v>Médio</v>
      </c>
      <c r="J4330" t="str">
        <f>VLOOKUP(B4330,'De-Para_Estado_Regiao'!$B:$C,2,0)</f>
        <v>Sudeste</v>
      </c>
      <c r="K4330" s="41">
        <f t="shared" si="202"/>
        <v>7401.01</v>
      </c>
      <c r="L4330" s="15">
        <f t="shared" si="203"/>
        <v>0.55800000000000005</v>
      </c>
    </row>
    <row r="4331" spans="1:12" x14ac:dyDescent="0.25">
      <c r="A4331" s="52" t="s">
        <v>2242</v>
      </c>
      <c r="B4331" s="52" t="s">
        <v>35</v>
      </c>
      <c r="C4331" s="52">
        <v>597</v>
      </c>
      <c r="D4331" s="52">
        <v>0.59399999999999997</v>
      </c>
      <c r="E4331" s="52">
        <v>0.54600000000000004</v>
      </c>
      <c r="F4331" s="52">
        <v>0.47699999999999998</v>
      </c>
      <c r="G4331" s="53">
        <v>7397.55</v>
      </c>
      <c r="H4331" s="52">
        <v>17</v>
      </c>
      <c r="I4331" t="str">
        <f t="shared" si="201"/>
        <v>Médio</v>
      </c>
      <c r="J4331" t="str">
        <f>VLOOKUP(B4331,'De-Para_Estado_Regiao'!$B:$C,2,0)</f>
        <v>Sudeste</v>
      </c>
      <c r="K4331" s="41">
        <f t="shared" si="202"/>
        <v>7397.55</v>
      </c>
      <c r="L4331" s="15">
        <f t="shared" si="203"/>
        <v>0.54600000000000004</v>
      </c>
    </row>
    <row r="4332" spans="1:12" x14ac:dyDescent="0.25">
      <c r="A4332" s="50" t="s">
        <v>4762</v>
      </c>
      <c r="B4332" s="50" t="s">
        <v>35</v>
      </c>
      <c r="C4332" s="50">
        <v>171</v>
      </c>
      <c r="D4332" s="50">
        <v>0.59</v>
      </c>
      <c r="E4332" s="50">
        <v>0.55600000000000005</v>
      </c>
      <c r="F4332" s="50">
        <v>0.46</v>
      </c>
      <c r="G4332" s="51">
        <v>7371.63</v>
      </c>
      <c r="H4332" s="50">
        <v>1</v>
      </c>
      <c r="I4332" t="str">
        <f t="shared" si="201"/>
        <v>Médio</v>
      </c>
      <c r="J4332" t="str">
        <f>VLOOKUP(B4332,'De-Para_Estado_Regiao'!$B:$C,2,0)</f>
        <v>Sudeste</v>
      </c>
      <c r="K4332" s="41">
        <f t="shared" si="202"/>
        <v>7371.63</v>
      </c>
      <c r="L4332" s="15">
        <f t="shared" si="203"/>
        <v>0.55600000000000005</v>
      </c>
    </row>
    <row r="4333" spans="1:12" x14ac:dyDescent="0.25">
      <c r="A4333" s="52" t="s">
        <v>4701</v>
      </c>
      <c r="B4333" s="52" t="s">
        <v>35</v>
      </c>
      <c r="C4333" s="52">
        <v>108</v>
      </c>
      <c r="D4333" s="52">
        <v>0.57999999999999996</v>
      </c>
      <c r="E4333" s="52">
        <v>0.55300000000000005</v>
      </c>
      <c r="F4333" s="52">
        <v>0.45400000000000001</v>
      </c>
      <c r="G4333" s="53">
        <v>7366.15</v>
      </c>
      <c r="H4333" s="52">
        <v>6</v>
      </c>
      <c r="I4333" t="str">
        <f t="shared" si="201"/>
        <v>Médio</v>
      </c>
      <c r="J4333" t="str">
        <f>VLOOKUP(B4333,'De-Para_Estado_Regiao'!$B:$C,2,0)</f>
        <v>Sudeste</v>
      </c>
      <c r="K4333" s="41">
        <f t="shared" si="202"/>
        <v>7366.15</v>
      </c>
      <c r="L4333" s="15">
        <f t="shared" si="203"/>
        <v>0.55300000000000005</v>
      </c>
    </row>
    <row r="4334" spans="1:12" x14ac:dyDescent="0.25">
      <c r="A4334" s="52" t="s">
        <v>2608</v>
      </c>
      <c r="B4334" s="52" t="s">
        <v>35</v>
      </c>
      <c r="C4334" s="52">
        <v>703</v>
      </c>
      <c r="D4334" s="52">
        <v>0.56999999999999995</v>
      </c>
      <c r="E4334" s="52">
        <v>0.56200000000000006</v>
      </c>
      <c r="F4334" s="52">
        <v>0.41499999999999998</v>
      </c>
      <c r="G4334" s="53">
        <v>7353.15</v>
      </c>
      <c r="H4334" s="52">
        <v>28</v>
      </c>
      <c r="I4334" t="str">
        <f t="shared" si="201"/>
        <v>Médio</v>
      </c>
      <c r="J4334" t="str">
        <f>VLOOKUP(B4334,'De-Para_Estado_Regiao'!$B:$C,2,0)</f>
        <v>Sudeste</v>
      </c>
      <c r="K4334" s="41">
        <f t="shared" si="202"/>
        <v>7353.15</v>
      </c>
      <c r="L4334" s="15">
        <f t="shared" si="203"/>
        <v>0.56200000000000006</v>
      </c>
    </row>
    <row r="4335" spans="1:12" x14ac:dyDescent="0.25">
      <c r="A4335" s="52" t="s">
        <v>4903</v>
      </c>
      <c r="B4335" s="52" t="s">
        <v>35</v>
      </c>
      <c r="C4335" s="52">
        <v>64</v>
      </c>
      <c r="D4335" s="52">
        <v>0.6</v>
      </c>
      <c r="E4335" s="52">
        <v>0.58799999999999997</v>
      </c>
      <c r="F4335" s="52">
        <v>0.46</v>
      </c>
      <c r="G4335" s="53">
        <v>7337.7</v>
      </c>
      <c r="H4335" s="52">
        <v>1</v>
      </c>
      <c r="I4335" t="str">
        <f t="shared" si="201"/>
        <v>Médio</v>
      </c>
      <c r="J4335" t="str">
        <f>VLOOKUP(B4335,'De-Para_Estado_Regiao'!$B:$C,2,0)</f>
        <v>Sudeste</v>
      </c>
      <c r="K4335" s="41">
        <f t="shared" si="202"/>
        <v>7337.7</v>
      </c>
      <c r="L4335" s="15">
        <f t="shared" si="203"/>
        <v>0.58799999999999997</v>
      </c>
    </row>
    <row r="4336" spans="1:12" x14ac:dyDescent="0.25">
      <c r="A4336" s="52" t="s">
        <v>1738</v>
      </c>
      <c r="B4336" s="52" t="s">
        <v>35</v>
      </c>
      <c r="C4336" s="52">
        <v>354</v>
      </c>
      <c r="D4336" s="52">
        <v>0.61</v>
      </c>
      <c r="E4336" s="52">
        <v>0.58499999999999996</v>
      </c>
      <c r="F4336" s="52">
        <v>0.48799999999999999</v>
      </c>
      <c r="G4336" s="53">
        <v>7332.85</v>
      </c>
      <c r="H4336" s="52">
        <v>11</v>
      </c>
      <c r="I4336" t="str">
        <f t="shared" si="201"/>
        <v>Médio</v>
      </c>
      <c r="J4336" t="str">
        <f>VLOOKUP(B4336,'De-Para_Estado_Regiao'!$B:$C,2,0)</f>
        <v>Sudeste</v>
      </c>
      <c r="K4336" s="41">
        <f t="shared" si="202"/>
        <v>7332.85</v>
      </c>
      <c r="L4336" s="15">
        <f t="shared" si="203"/>
        <v>0.58499999999999996</v>
      </c>
    </row>
    <row r="4337" spans="1:12" x14ac:dyDescent="0.25">
      <c r="A4337" s="50" t="s">
        <v>4577</v>
      </c>
      <c r="B4337" s="50" t="s">
        <v>35</v>
      </c>
      <c r="C4337" s="50">
        <v>141</v>
      </c>
      <c r="D4337" s="50">
        <v>0.61399999999999999</v>
      </c>
      <c r="E4337" s="50">
        <v>0.55000000000000004</v>
      </c>
      <c r="F4337" s="50">
        <v>0.53400000000000003</v>
      </c>
      <c r="G4337" s="51">
        <v>7310.69</v>
      </c>
      <c r="H4337" s="50">
        <v>1</v>
      </c>
      <c r="I4337" t="str">
        <f t="shared" si="201"/>
        <v>Médio</v>
      </c>
      <c r="J4337" t="str">
        <f>VLOOKUP(B4337,'De-Para_Estado_Regiao'!$B:$C,2,0)</f>
        <v>Sudeste</v>
      </c>
      <c r="K4337" s="41">
        <f t="shared" si="202"/>
        <v>7310.69</v>
      </c>
      <c r="L4337" s="15">
        <f t="shared" si="203"/>
        <v>0.55000000000000004</v>
      </c>
    </row>
    <row r="4338" spans="1:12" x14ac:dyDescent="0.25">
      <c r="A4338" s="50" t="s">
        <v>4904</v>
      </c>
      <c r="B4338" s="50" t="s">
        <v>27</v>
      </c>
      <c r="C4338" s="50">
        <v>73</v>
      </c>
      <c r="D4338" s="50">
        <v>0.69599999999999995</v>
      </c>
      <c r="E4338" s="50">
        <v>0.65800000000000003</v>
      </c>
      <c r="F4338" s="50">
        <v>0.629</v>
      </c>
      <c r="G4338" s="51">
        <v>7309.6</v>
      </c>
      <c r="H4338" s="50">
        <v>0</v>
      </c>
      <c r="I4338" t="str">
        <f t="shared" si="201"/>
        <v>Médio</v>
      </c>
      <c r="J4338" t="str">
        <f>VLOOKUP(B4338,'De-Para_Estado_Regiao'!$B:$C,2,0)</f>
        <v>Sudeste</v>
      </c>
      <c r="K4338" s="41">
        <f t="shared" si="202"/>
        <v>7309.6</v>
      </c>
      <c r="L4338" s="15">
        <f t="shared" si="203"/>
        <v>0.65800000000000003</v>
      </c>
    </row>
    <row r="4339" spans="1:12" x14ac:dyDescent="0.25">
      <c r="A4339" s="52" t="s">
        <v>5213</v>
      </c>
      <c r="B4339" s="52" t="s">
        <v>35</v>
      </c>
      <c r="C4339" s="52">
        <v>211</v>
      </c>
      <c r="D4339" s="52">
        <v>0.59299999999999997</v>
      </c>
      <c r="E4339" s="52">
        <v>0.56599999999999995</v>
      </c>
      <c r="F4339" s="52">
        <v>0.46200000000000002</v>
      </c>
      <c r="G4339" s="53">
        <v>7299.52</v>
      </c>
      <c r="H4339" s="52">
        <v>1</v>
      </c>
      <c r="I4339" t="str">
        <f t="shared" si="201"/>
        <v>Médio</v>
      </c>
      <c r="J4339" t="str">
        <f>VLOOKUP(B4339,'De-Para_Estado_Regiao'!$B:$C,2,0)</f>
        <v>Sudeste</v>
      </c>
      <c r="K4339" s="41">
        <f t="shared" si="202"/>
        <v>7299.52</v>
      </c>
      <c r="L4339" s="15">
        <f t="shared" si="203"/>
        <v>0.56599999999999995</v>
      </c>
    </row>
    <row r="4340" spans="1:12" x14ac:dyDescent="0.25">
      <c r="A4340" s="52" t="s">
        <v>2909</v>
      </c>
      <c r="B4340" s="52" t="s">
        <v>35</v>
      </c>
      <c r="C4340" s="52">
        <v>960</v>
      </c>
      <c r="D4340" s="52">
        <v>0.66500000000000004</v>
      </c>
      <c r="E4340" s="52">
        <v>0.63</v>
      </c>
      <c r="F4340" s="52">
        <v>0.56200000000000006</v>
      </c>
      <c r="G4340" s="53">
        <v>7286.68</v>
      </c>
      <c r="H4340" s="52">
        <v>8</v>
      </c>
      <c r="I4340" t="str">
        <f t="shared" si="201"/>
        <v>Médio</v>
      </c>
      <c r="J4340" t="str">
        <f>VLOOKUP(B4340,'De-Para_Estado_Regiao'!$B:$C,2,0)</f>
        <v>Sudeste</v>
      </c>
      <c r="K4340" s="41">
        <f t="shared" si="202"/>
        <v>7286.68</v>
      </c>
      <c r="L4340" s="15">
        <f t="shared" si="203"/>
        <v>0.63</v>
      </c>
    </row>
    <row r="4341" spans="1:12" x14ac:dyDescent="0.25">
      <c r="A4341" s="50" t="s">
        <v>4819</v>
      </c>
      <c r="B4341" s="50" t="s">
        <v>35</v>
      </c>
      <c r="C4341" s="50">
        <v>115</v>
      </c>
      <c r="D4341" s="50">
        <v>0.55700000000000005</v>
      </c>
      <c r="E4341" s="50">
        <v>0.53700000000000003</v>
      </c>
      <c r="F4341" s="50">
        <v>0.39800000000000002</v>
      </c>
      <c r="G4341" s="51">
        <v>7237.23</v>
      </c>
      <c r="H4341" s="50">
        <v>4</v>
      </c>
      <c r="I4341" t="str">
        <f t="shared" si="201"/>
        <v>Médio</v>
      </c>
      <c r="J4341" t="str">
        <f>VLOOKUP(B4341,'De-Para_Estado_Regiao'!$B:$C,2,0)</f>
        <v>Sudeste</v>
      </c>
      <c r="K4341" s="41">
        <f t="shared" si="202"/>
        <v>7237.23</v>
      </c>
      <c r="L4341" s="15">
        <f t="shared" si="203"/>
        <v>0.53700000000000003</v>
      </c>
    </row>
    <row r="4342" spans="1:12" x14ac:dyDescent="0.25">
      <c r="A4342" s="52" t="s">
        <v>4671</v>
      </c>
      <c r="B4342" s="52" t="s">
        <v>35</v>
      </c>
      <c r="C4342" s="52">
        <v>214</v>
      </c>
      <c r="D4342" s="52">
        <v>0.61299999999999999</v>
      </c>
      <c r="E4342" s="52">
        <v>0.59299999999999997</v>
      </c>
      <c r="F4342" s="52">
        <v>0.50700000000000001</v>
      </c>
      <c r="G4342" s="53">
        <v>7235.93</v>
      </c>
      <c r="H4342" s="52">
        <v>1</v>
      </c>
      <c r="I4342" t="str">
        <f t="shared" si="201"/>
        <v>Médio</v>
      </c>
      <c r="J4342" t="str">
        <f>VLOOKUP(B4342,'De-Para_Estado_Regiao'!$B:$C,2,0)</f>
        <v>Sudeste</v>
      </c>
      <c r="K4342" s="41">
        <f t="shared" si="202"/>
        <v>7235.93</v>
      </c>
      <c r="L4342" s="15">
        <f t="shared" si="203"/>
        <v>0.59299999999999997</v>
      </c>
    </row>
    <row r="4343" spans="1:12" x14ac:dyDescent="0.25">
      <c r="A4343" s="52" t="s">
        <v>4049</v>
      </c>
      <c r="B4343" s="52" t="s">
        <v>35</v>
      </c>
      <c r="C4343" s="52">
        <v>129</v>
      </c>
      <c r="D4343" s="52">
        <v>0.55600000000000005</v>
      </c>
      <c r="E4343" s="52">
        <v>0.52500000000000002</v>
      </c>
      <c r="F4343" s="52">
        <v>0.41799999999999998</v>
      </c>
      <c r="G4343" s="53">
        <v>7228.3</v>
      </c>
      <c r="H4343" s="52">
        <v>3</v>
      </c>
      <c r="I4343" t="str">
        <f t="shared" si="201"/>
        <v>Médio</v>
      </c>
      <c r="J4343" t="str">
        <f>VLOOKUP(B4343,'De-Para_Estado_Regiao'!$B:$C,2,0)</f>
        <v>Sudeste</v>
      </c>
      <c r="K4343" s="41">
        <f t="shared" si="202"/>
        <v>7228.3</v>
      </c>
      <c r="L4343" s="15">
        <f t="shared" si="203"/>
        <v>0.52500000000000002</v>
      </c>
    </row>
    <row r="4344" spans="1:12" x14ac:dyDescent="0.25">
      <c r="A4344" s="52" t="s">
        <v>5121</v>
      </c>
      <c r="B4344" s="52" t="s">
        <v>35</v>
      </c>
      <c r="C4344" s="52">
        <v>435</v>
      </c>
      <c r="D4344" s="52">
        <v>0.61399999999999999</v>
      </c>
      <c r="E4344" s="52">
        <v>0.56399999999999995</v>
      </c>
      <c r="F4344" s="52">
        <v>0.52100000000000002</v>
      </c>
      <c r="G4344" s="53">
        <v>7077.81</v>
      </c>
      <c r="H4344" s="52">
        <v>4</v>
      </c>
      <c r="I4344" t="str">
        <f t="shared" si="201"/>
        <v>Médio</v>
      </c>
      <c r="J4344" t="str">
        <f>VLOOKUP(B4344,'De-Para_Estado_Regiao'!$B:$C,2,0)</f>
        <v>Sudeste</v>
      </c>
      <c r="K4344" s="41">
        <f t="shared" si="202"/>
        <v>7077.81</v>
      </c>
      <c r="L4344" s="15">
        <f t="shared" si="203"/>
        <v>0.56399999999999995</v>
      </c>
    </row>
    <row r="4345" spans="1:12" x14ac:dyDescent="0.25">
      <c r="A4345" s="50" t="s">
        <v>4513</v>
      </c>
      <c r="B4345" s="50" t="s">
        <v>35</v>
      </c>
      <c r="C4345" s="50">
        <v>165</v>
      </c>
      <c r="D4345" s="50">
        <v>0.61799999999999999</v>
      </c>
      <c r="E4345" s="50">
        <v>0.56499999999999995</v>
      </c>
      <c r="F4345" s="50">
        <v>0.53700000000000003</v>
      </c>
      <c r="G4345" s="51">
        <v>7049.9</v>
      </c>
      <c r="H4345" s="50">
        <v>5</v>
      </c>
      <c r="I4345" t="str">
        <f t="shared" si="201"/>
        <v>Médio</v>
      </c>
      <c r="J4345" t="str">
        <f>VLOOKUP(B4345,'De-Para_Estado_Regiao'!$B:$C,2,0)</f>
        <v>Sudeste</v>
      </c>
      <c r="K4345" s="41">
        <f t="shared" si="202"/>
        <v>7049.9</v>
      </c>
      <c r="L4345" s="15">
        <f t="shared" si="203"/>
        <v>0.56499999999999995</v>
      </c>
    </row>
    <row r="4346" spans="1:12" x14ac:dyDescent="0.25">
      <c r="A4346" s="50" t="s">
        <v>3085</v>
      </c>
      <c r="B4346" s="50" t="s">
        <v>35</v>
      </c>
      <c r="C4346" s="50">
        <v>241</v>
      </c>
      <c r="D4346" s="50">
        <v>0.628</v>
      </c>
      <c r="E4346" s="50">
        <v>0.57999999999999996</v>
      </c>
      <c r="F4346" s="50">
        <v>0.52400000000000002</v>
      </c>
      <c r="G4346" s="51">
        <v>7035.99</v>
      </c>
      <c r="H4346" s="50">
        <v>11</v>
      </c>
      <c r="I4346" t="str">
        <f t="shared" si="201"/>
        <v>Médio</v>
      </c>
      <c r="J4346" t="str">
        <f>VLOOKUP(B4346,'De-Para_Estado_Regiao'!$B:$C,2,0)</f>
        <v>Sudeste</v>
      </c>
      <c r="K4346" s="41">
        <f t="shared" si="202"/>
        <v>7035.99</v>
      </c>
      <c r="L4346" s="15">
        <f t="shared" si="203"/>
        <v>0.57999999999999996</v>
      </c>
    </row>
    <row r="4347" spans="1:12" x14ac:dyDescent="0.25">
      <c r="A4347" s="50" t="s">
        <v>5224</v>
      </c>
      <c r="B4347" s="50" t="s">
        <v>35</v>
      </c>
      <c r="C4347" s="50">
        <v>338</v>
      </c>
      <c r="D4347" s="50">
        <v>0.623</v>
      </c>
      <c r="E4347" s="50">
        <v>0.60299999999999998</v>
      </c>
      <c r="F4347" s="50">
        <v>0.495</v>
      </c>
      <c r="G4347" s="51">
        <v>7030.46</v>
      </c>
      <c r="H4347" s="50">
        <v>1</v>
      </c>
      <c r="I4347" t="str">
        <f t="shared" si="201"/>
        <v>Médio</v>
      </c>
      <c r="J4347" t="str">
        <f>VLOOKUP(B4347,'De-Para_Estado_Regiao'!$B:$C,2,0)</f>
        <v>Sudeste</v>
      </c>
      <c r="K4347" s="41">
        <f t="shared" si="202"/>
        <v>7030.46</v>
      </c>
      <c r="L4347" s="15">
        <f t="shared" si="203"/>
        <v>0.60299999999999998</v>
      </c>
    </row>
    <row r="4348" spans="1:12" x14ac:dyDescent="0.25">
      <c r="A4348" s="50" t="s">
        <v>4529</v>
      </c>
      <c r="B4348" s="50" t="s">
        <v>35</v>
      </c>
      <c r="C4348" s="50">
        <v>242</v>
      </c>
      <c r="D4348" s="50">
        <v>0.60199999999999998</v>
      </c>
      <c r="E4348" s="50">
        <v>0.54</v>
      </c>
      <c r="F4348" s="50">
        <v>0.51700000000000002</v>
      </c>
      <c r="G4348" s="51">
        <v>6997.89</v>
      </c>
      <c r="H4348" s="50">
        <v>3</v>
      </c>
      <c r="I4348" t="str">
        <f t="shared" si="201"/>
        <v>Médio</v>
      </c>
      <c r="J4348" t="str">
        <f>VLOOKUP(B4348,'De-Para_Estado_Regiao'!$B:$C,2,0)</f>
        <v>Sudeste</v>
      </c>
      <c r="K4348" s="41">
        <f t="shared" si="202"/>
        <v>6997.89</v>
      </c>
      <c r="L4348" s="15">
        <f t="shared" si="203"/>
        <v>0.54</v>
      </c>
    </row>
    <row r="4349" spans="1:12" x14ac:dyDescent="0.25">
      <c r="A4349" s="52" t="s">
        <v>3089</v>
      </c>
      <c r="B4349" s="52" t="s">
        <v>35</v>
      </c>
      <c r="C4349" s="52">
        <v>429</v>
      </c>
      <c r="D4349" s="52">
        <v>0.57399999999999995</v>
      </c>
      <c r="E4349" s="52">
        <v>0.57499999999999996</v>
      </c>
      <c r="F4349" s="52">
        <v>0.42699999999999999</v>
      </c>
      <c r="G4349" s="53">
        <v>6930.04</v>
      </c>
      <c r="H4349" s="52">
        <v>2</v>
      </c>
      <c r="I4349" t="str">
        <f t="shared" si="201"/>
        <v>Médio</v>
      </c>
      <c r="J4349" t="str">
        <f>VLOOKUP(B4349,'De-Para_Estado_Regiao'!$B:$C,2,0)</f>
        <v>Sudeste</v>
      </c>
      <c r="K4349" s="41">
        <f t="shared" si="202"/>
        <v>6930.04</v>
      </c>
      <c r="L4349" s="15">
        <f t="shared" si="203"/>
        <v>0.57499999999999996</v>
      </c>
    </row>
    <row r="4350" spans="1:12" x14ac:dyDescent="0.25">
      <c r="A4350" s="50" t="s">
        <v>5241</v>
      </c>
      <c r="B4350" s="50" t="s">
        <v>35</v>
      </c>
      <c r="C4350" s="50">
        <v>96</v>
      </c>
      <c r="D4350" s="50">
        <v>0.56999999999999995</v>
      </c>
      <c r="E4350" s="50">
        <v>0.504</v>
      </c>
      <c r="F4350" s="50">
        <v>0.46899999999999997</v>
      </c>
      <c r="G4350" s="51">
        <v>6917.34</v>
      </c>
      <c r="H4350" s="50">
        <v>2</v>
      </c>
      <c r="I4350" t="str">
        <f t="shared" si="201"/>
        <v>Médio</v>
      </c>
      <c r="J4350" t="str">
        <f>VLOOKUP(B4350,'De-Para_Estado_Regiao'!$B:$C,2,0)</f>
        <v>Sudeste</v>
      </c>
      <c r="K4350" s="41">
        <f t="shared" si="202"/>
        <v>6917.34</v>
      </c>
      <c r="L4350" s="15">
        <f t="shared" si="203"/>
        <v>0.504</v>
      </c>
    </row>
    <row r="4351" spans="1:12" x14ac:dyDescent="0.25">
      <c r="A4351" s="52" t="s">
        <v>2129</v>
      </c>
      <c r="B4351" s="52" t="s">
        <v>35</v>
      </c>
      <c r="C4351" s="52">
        <v>336</v>
      </c>
      <c r="D4351" s="52">
        <v>0.55200000000000005</v>
      </c>
      <c r="E4351" s="52">
        <v>0.56999999999999995</v>
      </c>
      <c r="F4351" s="52">
        <v>0.38800000000000001</v>
      </c>
      <c r="G4351" s="53">
        <v>6904.47</v>
      </c>
      <c r="H4351" s="52">
        <v>6</v>
      </c>
      <c r="I4351" t="str">
        <f t="shared" si="201"/>
        <v>Médio</v>
      </c>
      <c r="J4351" t="str">
        <f>VLOOKUP(B4351,'De-Para_Estado_Regiao'!$B:$C,2,0)</f>
        <v>Sudeste</v>
      </c>
      <c r="K4351" s="41">
        <f t="shared" si="202"/>
        <v>6904.47</v>
      </c>
      <c r="L4351" s="15">
        <f t="shared" si="203"/>
        <v>0.56999999999999995</v>
      </c>
    </row>
    <row r="4352" spans="1:12" x14ac:dyDescent="0.25">
      <c r="A4352" s="52" t="s">
        <v>3086</v>
      </c>
      <c r="B4352" s="52" t="s">
        <v>35</v>
      </c>
      <c r="C4352" s="52">
        <v>376</v>
      </c>
      <c r="D4352" s="52">
        <v>0.60899999999999999</v>
      </c>
      <c r="E4352" s="52">
        <v>0.55200000000000005</v>
      </c>
      <c r="F4352" s="52">
        <v>0.51900000000000002</v>
      </c>
      <c r="G4352" s="53">
        <v>6898.92</v>
      </c>
      <c r="H4352" s="52">
        <v>7</v>
      </c>
      <c r="I4352" t="str">
        <f t="shared" si="201"/>
        <v>Médio</v>
      </c>
      <c r="J4352" t="str">
        <f>VLOOKUP(B4352,'De-Para_Estado_Regiao'!$B:$C,2,0)</f>
        <v>Sudeste</v>
      </c>
      <c r="K4352" s="41">
        <f t="shared" si="202"/>
        <v>6898.92</v>
      </c>
      <c r="L4352" s="15">
        <f t="shared" si="203"/>
        <v>0.55200000000000005</v>
      </c>
    </row>
    <row r="4353" spans="1:12" x14ac:dyDescent="0.25">
      <c r="A4353" s="50" t="s">
        <v>1986</v>
      </c>
      <c r="B4353" s="50" t="s">
        <v>35</v>
      </c>
      <c r="C4353" s="50">
        <v>361</v>
      </c>
      <c r="D4353" s="50">
        <v>0.58099999999999996</v>
      </c>
      <c r="E4353" s="50">
        <v>0.58099999999999996</v>
      </c>
      <c r="F4353" s="50">
        <v>0.45</v>
      </c>
      <c r="G4353" s="51">
        <v>6891.25</v>
      </c>
      <c r="H4353" s="50">
        <v>1</v>
      </c>
      <c r="I4353" t="str">
        <f t="shared" si="201"/>
        <v>Médio</v>
      </c>
      <c r="J4353" t="str">
        <f>VLOOKUP(B4353,'De-Para_Estado_Regiao'!$B:$C,2,0)</f>
        <v>Sudeste</v>
      </c>
      <c r="K4353" s="41">
        <f t="shared" si="202"/>
        <v>6891.25</v>
      </c>
      <c r="L4353" s="15">
        <f t="shared" si="203"/>
        <v>0.58099999999999996</v>
      </c>
    </row>
    <row r="4354" spans="1:12" x14ac:dyDescent="0.25">
      <c r="A4354" s="52" t="s">
        <v>4051</v>
      </c>
      <c r="B4354" s="52" t="s">
        <v>35</v>
      </c>
      <c r="C4354" s="52">
        <v>238</v>
      </c>
      <c r="D4354" s="52">
        <v>0.55500000000000005</v>
      </c>
      <c r="E4354" s="52">
        <v>0.56799999999999995</v>
      </c>
      <c r="F4354" s="52">
        <v>0.4</v>
      </c>
      <c r="G4354" s="53">
        <v>6889.06</v>
      </c>
      <c r="H4354" s="52">
        <v>2</v>
      </c>
      <c r="I4354" t="str">
        <f t="shared" ref="I4354:I4417" si="204">IF(D4354&lt;0.55,"Baixo",IF(D4354&lt;0.7,"Médio",IF(D4354&lt;0.8,"Alto","Muito Alto")))</f>
        <v>Médio</v>
      </c>
      <c r="J4354" t="str">
        <f>VLOOKUP(B4354,'De-Para_Estado_Regiao'!$B:$C,2,0)</f>
        <v>Sudeste</v>
      </c>
      <c r="K4354" s="41">
        <f t="shared" si="202"/>
        <v>6889.06</v>
      </c>
      <c r="L4354" s="15">
        <f t="shared" si="203"/>
        <v>0.56799999999999995</v>
      </c>
    </row>
    <row r="4355" spans="1:12" x14ac:dyDescent="0.25">
      <c r="A4355" s="52" t="s">
        <v>4055</v>
      </c>
      <c r="B4355" s="52" t="s">
        <v>35</v>
      </c>
      <c r="C4355" s="52">
        <v>169</v>
      </c>
      <c r="D4355" s="52">
        <v>0.53700000000000003</v>
      </c>
      <c r="E4355" s="52">
        <v>0.51400000000000001</v>
      </c>
      <c r="F4355" s="52">
        <v>0.38800000000000001</v>
      </c>
      <c r="G4355" s="53">
        <v>6876.58</v>
      </c>
      <c r="H4355" s="52">
        <v>11</v>
      </c>
      <c r="I4355" t="str">
        <f t="shared" si="204"/>
        <v>Baixo</v>
      </c>
      <c r="J4355" t="str">
        <f>VLOOKUP(B4355,'De-Para_Estado_Regiao'!$B:$C,2,0)</f>
        <v>Sudeste</v>
      </c>
      <c r="K4355" s="41">
        <f t="shared" ref="K4355:K4418" si="205">G4355</f>
        <v>6876.58</v>
      </c>
      <c r="L4355" s="15">
        <f t="shared" ref="L4355:L4418" si="206">E4355</f>
        <v>0.51400000000000001</v>
      </c>
    </row>
    <row r="4356" spans="1:12" x14ac:dyDescent="0.25">
      <c r="A4356" s="52" t="s">
        <v>4514</v>
      </c>
      <c r="B4356" s="52" t="s">
        <v>35</v>
      </c>
      <c r="C4356" s="52">
        <v>141</v>
      </c>
      <c r="D4356" s="52">
        <v>0.57899999999999996</v>
      </c>
      <c r="E4356" s="52">
        <v>0.59199999999999997</v>
      </c>
      <c r="F4356" s="52">
        <v>0.437</v>
      </c>
      <c r="G4356" s="53">
        <v>6799.89</v>
      </c>
      <c r="H4356" s="52">
        <v>1</v>
      </c>
      <c r="I4356" t="str">
        <f t="shared" si="204"/>
        <v>Médio</v>
      </c>
      <c r="J4356" t="str">
        <f>VLOOKUP(B4356,'De-Para_Estado_Regiao'!$B:$C,2,0)</f>
        <v>Sudeste</v>
      </c>
      <c r="K4356" s="41">
        <f t="shared" si="205"/>
        <v>6799.89</v>
      </c>
      <c r="L4356" s="15">
        <f t="shared" si="206"/>
        <v>0.59199999999999997</v>
      </c>
    </row>
    <row r="4357" spans="1:12" x14ac:dyDescent="0.25">
      <c r="A4357" s="52" t="s">
        <v>4635</v>
      </c>
      <c r="B4357" s="52" t="s">
        <v>35</v>
      </c>
      <c r="C4357" s="52">
        <v>262</v>
      </c>
      <c r="D4357" s="52">
        <v>0.58299999999999996</v>
      </c>
      <c r="E4357" s="52">
        <v>0.51800000000000002</v>
      </c>
      <c r="F4357" s="52">
        <v>0.48199999999999998</v>
      </c>
      <c r="G4357" s="53">
        <v>6736.87</v>
      </c>
      <c r="H4357" s="52">
        <v>2</v>
      </c>
      <c r="I4357" t="str">
        <f t="shared" si="204"/>
        <v>Médio</v>
      </c>
      <c r="J4357" t="str">
        <f>VLOOKUP(B4357,'De-Para_Estado_Regiao'!$B:$C,2,0)</f>
        <v>Sudeste</v>
      </c>
      <c r="K4357" s="41">
        <f t="shared" si="205"/>
        <v>6736.87</v>
      </c>
      <c r="L4357" s="15">
        <f t="shared" si="206"/>
        <v>0.51800000000000002</v>
      </c>
    </row>
    <row r="4358" spans="1:12" x14ac:dyDescent="0.25">
      <c r="A4358" s="50" t="s">
        <v>5313</v>
      </c>
      <c r="B4358" s="50" t="s">
        <v>35</v>
      </c>
      <c r="C4358" s="50">
        <v>107</v>
      </c>
      <c r="D4358" s="50">
        <v>0.63300000000000001</v>
      </c>
      <c r="E4358" s="50">
        <v>0.60799999999999998</v>
      </c>
      <c r="F4358" s="50">
        <v>0.53900000000000003</v>
      </c>
      <c r="G4358" s="51">
        <v>6706.58</v>
      </c>
      <c r="H4358" s="50">
        <v>6</v>
      </c>
      <c r="I4358" t="str">
        <f t="shared" si="204"/>
        <v>Médio</v>
      </c>
      <c r="J4358" t="str">
        <f>VLOOKUP(B4358,'De-Para_Estado_Regiao'!$B:$C,2,0)</f>
        <v>Sudeste</v>
      </c>
      <c r="K4358" s="41">
        <f t="shared" si="205"/>
        <v>6706.58</v>
      </c>
      <c r="L4358" s="15">
        <f t="shared" si="206"/>
        <v>0.60799999999999998</v>
      </c>
    </row>
    <row r="4359" spans="1:12" x14ac:dyDescent="0.25">
      <c r="A4359" s="52" t="s">
        <v>4617</v>
      </c>
      <c r="B4359" s="52" t="s">
        <v>35</v>
      </c>
      <c r="C4359" s="52">
        <v>128</v>
      </c>
      <c r="D4359" s="52">
        <v>0.59</v>
      </c>
      <c r="E4359" s="52">
        <v>0.52</v>
      </c>
      <c r="F4359" s="52">
        <v>0.52</v>
      </c>
      <c r="G4359" s="53">
        <v>6691.13</v>
      </c>
      <c r="H4359" s="52">
        <v>7</v>
      </c>
      <c r="I4359" t="str">
        <f t="shared" si="204"/>
        <v>Médio</v>
      </c>
      <c r="J4359" t="str">
        <f>VLOOKUP(B4359,'De-Para_Estado_Regiao'!$B:$C,2,0)</f>
        <v>Sudeste</v>
      </c>
      <c r="K4359" s="41">
        <f t="shared" si="205"/>
        <v>6691.13</v>
      </c>
      <c r="L4359" s="15">
        <f t="shared" si="206"/>
        <v>0.52</v>
      </c>
    </row>
    <row r="4360" spans="1:12" x14ac:dyDescent="0.25">
      <c r="A4360" s="52" t="s">
        <v>4663</v>
      </c>
      <c r="B4360" s="52" t="s">
        <v>35</v>
      </c>
      <c r="C4360" s="52">
        <v>108</v>
      </c>
      <c r="D4360" s="52">
        <v>0.60199999999999998</v>
      </c>
      <c r="E4360" s="52">
        <v>0.57499999999999996</v>
      </c>
      <c r="F4360" s="52">
        <v>0.47399999999999998</v>
      </c>
      <c r="G4360" s="53">
        <v>6672.13</v>
      </c>
      <c r="H4360" s="52">
        <v>1</v>
      </c>
      <c r="I4360" t="str">
        <f t="shared" si="204"/>
        <v>Médio</v>
      </c>
      <c r="J4360" t="str">
        <f>VLOOKUP(B4360,'De-Para_Estado_Regiao'!$B:$C,2,0)</f>
        <v>Sudeste</v>
      </c>
      <c r="K4360" s="41">
        <f t="shared" si="205"/>
        <v>6672.13</v>
      </c>
      <c r="L4360" s="15">
        <f t="shared" si="206"/>
        <v>0.57499999999999996</v>
      </c>
    </row>
    <row r="4361" spans="1:12" x14ac:dyDescent="0.25">
      <c r="A4361" s="50" t="s">
        <v>4807</v>
      </c>
      <c r="B4361" s="50" t="s">
        <v>35</v>
      </c>
      <c r="C4361" s="50">
        <v>75</v>
      </c>
      <c r="D4361" s="50">
        <v>0.59299999999999997</v>
      </c>
      <c r="E4361" s="50">
        <v>0.54400000000000004</v>
      </c>
      <c r="F4361" s="50">
        <v>0.49199999999999999</v>
      </c>
      <c r="G4361" s="51">
        <v>6663.28</v>
      </c>
      <c r="H4361" s="50">
        <v>2</v>
      </c>
      <c r="I4361" t="str">
        <f t="shared" si="204"/>
        <v>Médio</v>
      </c>
      <c r="J4361" t="str">
        <f>VLOOKUP(B4361,'De-Para_Estado_Regiao'!$B:$C,2,0)</f>
        <v>Sudeste</v>
      </c>
      <c r="K4361" s="41">
        <f t="shared" si="205"/>
        <v>6663.28</v>
      </c>
      <c r="L4361" s="15">
        <f t="shared" si="206"/>
        <v>0.54400000000000004</v>
      </c>
    </row>
    <row r="4362" spans="1:12" x14ac:dyDescent="0.25">
      <c r="A4362" s="50" t="s">
        <v>4301</v>
      </c>
      <c r="B4362" s="50" t="s">
        <v>35</v>
      </c>
      <c r="C4362" s="50">
        <v>186</v>
      </c>
      <c r="D4362" s="50">
        <v>0.60799999999999998</v>
      </c>
      <c r="E4362" s="50">
        <v>0.55600000000000005</v>
      </c>
      <c r="F4362" s="50">
        <v>0.51400000000000001</v>
      </c>
      <c r="G4362" s="51">
        <v>6662.46</v>
      </c>
      <c r="H4362" s="50">
        <v>10</v>
      </c>
      <c r="I4362" t="str">
        <f t="shared" si="204"/>
        <v>Médio</v>
      </c>
      <c r="J4362" t="str">
        <f>VLOOKUP(B4362,'De-Para_Estado_Regiao'!$B:$C,2,0)</f>
        <v>Sudeste</v>
      </c>
      <c r="K4362" s="41">
        <f t="shared" si="205"/>
        <v>6662.46</v>
      </c>
      <c r="L4362" s="15">
        <f t="shared" si="206"/>
        <v>0.55600000000000005</v>
      </c>
    </row>
    <row r="4363" spans="1:12" x14ac:dyDescent="0.25">
      <c r="A4363" s="52" t="s">
        <v>2118</v>
      </c>
      <c r="B4363" s="52" t="s">
        <v>35</v>
      </c>
      <c r="C4363" s="52">
        <v>197</v>
      </c>
      <c r="D4363" s="52">
        <v>0.58099999999999996</v>
      </c>
      <c r="E4363" s="52">
        <v>0.56399999999999995</v>
      </c>
      <c r="F4363" s="52">
        <v>0.42699999999999999</v>
      </c>
      <c r="G4363" s="53">
        <v>6587.8</v>
      </c>
      <c r="H4363" s="52">
        <v>6</v>
      </c>
      <c r="I4363" t="str">
        <f t="shared" si="204"/>
        <v>Médio</v>
      </c>
      <c r="J4363" t="str">
        <f>VLOOKUP(B4363,'De-Para_Estado_Regiao'!$B:$C,2,0)</f>
        <v>Sudeste</v>
      </c>
      <c r="K4363" s="41">
        <f t="shared" si="205"/>
        <v>6587.8</v>
      </c>
      <c r="L4363" s="15">
        <f t="shared" si="206"/>
        <v>0.56399999999999995</v>
      </c>
    </row>
    <row r="4364" spans="1:12" x14ac:dyDescent="0.25">
      <c r="A4364" s="50" t="s">
        <v>4280</v>
      </c>
      <c r="B4364" s="50" t="s">
        <v>35</v>
      </c>
      <c r="C4364" s="50">
        <v>350</v>
      </c>
      <c r="D4364" s="50">
        <v>0.65</v>
      </c>
      <c r="E4364" s="50">
        <v>0.58899999999999997</v>
      </c>
      <c r="F4364" s="50">
        <v>0.57699999999999996</v>
      </c>
      <c r="G4364" s="51">
        <v>6548.01</v>
      </c>
      <c r="H4364" s="50">
        <v>5</v>
      </c>
      <c r="I4364" t="str">
        <f t="shared" si="204"/>
        <v>Médio</v>
      </c>
      <c r="J4364" t="str">
        <f>VLOOKUP(B4364,'De-Para_Estado_Regiao'!$B:$C,2,0)</f>
        <v>Sudeste</v>
      </c>
      <c r="K4364" s="41">
        <f t="shared" si="205"/>
        <v>6548.01</v>
      </c>
      <c r="L4364" s="15">
        <f t="shared" si="206"/>
        <v>0.58899999999999997</v>
      </c>
    </row>
    <row r="4365" spans="1:12" x14ac:dyDescent="0.25">
      <c r="A4365" s="52" t="s">
        <v>4714</v>
      </c>
      <c r="B4365" s="52" t="s">
        <v>35</v>
      </c>
      <c r="C4365" s="52">
        <v>168</v>
      </c>
      <c r="D4365" s="52">
        <v>0.54400000000000004</v>
      </c>
      <c r="E4365" s="52">
        <v>0.54800000000000004</v>
      </c>
      <c r="F4365" s="52">
        <v>0.37</v>
      </c>
      <c r="G4365" s="53">
        <v>6494.7</v>
      </c>
      <c r="H4365" s="52">
        <v>4</v>
      </c>
      <c r="I4365" t="str">
        <f t="shared" si="204"/>
        <v>Baixo</v>
      </c>
      <c r="J4365" t="str">
        <f>VLOOKUP(B4365,'De-Para_Estado_Regiao'!$B:$C,2,0)</f>
        <v>Sudeste</v>
      </c>
      <c r="K4365" s="41">
        <f t="shared" si="205"/>
        <v>6494.7</v>
      </c>
      <c r="L4365" s="15">
        <f t="shared" si="206"/>
        <v>0.54800000000000004</v>
      </c>
    </row>
    <row r="4366" spans="1:12" x14ac:dyDescent="0.25">
      <c r="A4366" s="52" t="s">
        <v>4611</v>
      </c>
      <c r="B4366" s="52" t="s">
        <v>35</v>
      </c>
      <c r="C4366" s="52">
        <v>245</v>
      </c>
      <c r="D4366" s="52">
        <v>0.56999999999999995</v>
      </c>
      <c r="E4366" s="52">
        <v>0.53100000000000003</v>
      </c>
      <c r="F4366" s="52">
        <v>0.47399999999999998</v>
      </c>
      <c r="G4366" s="53">
        <v>6479.51</v>
      </c>
      <c r="H4366" s="52">
        <v>7</v>
      </c>
      <c r="I4366" t="str">
        <f t="shared" si="204"/>
        <v>Médio</v>
      </c>
      <c r="J4366" t="str">
        <f>VLOOKUP(B4366,'De-Para_Estado_Regiao'!$B:$C,2,0)</f>
        <v>Sudeste</v>
      </c>
      <c r="K4366" s="41">
        <f t="shared" si="205"/>
        <v>6479.51</v>
      </c>
      <c r="L4366" s="15">
        <f t="shared" si="206"/>
        <v>0.53100000000000003</v>
      </c>
    </row>
    <row r="4367" spans="1:12" x14ac:dyDescent="0.25">
      <c r="A4367" s="50" t="s">
        <v>4650</v>
      </c>
      <c r="B4367" s="50" t="s">
        <v>35</v>
      </c>
      <c r="C4367" s="50">
        <v>193</v>
      </c>
      <c r="D4367" s="50">
        <v>0.59099999999999997</v>
      </c>
      <c r="E4367" s="50">
        <v>0.53700000000000003</v>
      </c>
      <c r="F4367" s="50">
        <v>0.48899999999999999</v>
      </c>
      <c r="G4367" s="51">
        <v>6426.28</v>
      </c>
      <c r="H4367" s="50">
        <v>7</v>
      </c>
      <c r="I4367" t="str">
        <f t="shared" si="204"/>
        <v>Médio</v>
      </c>
      <c r="J4367" t="str">
        <f>VLOOKUP(B4367,'De-Para_Estado_Regiao'!$B:$C,2,0)</f>
        <v>Sudeste</v>
      </c>
      <c r="K4367" s="41">
        <f t="shared" si="205"/>
        <v>6426.28</v>
      </c>
      <c r="L4367" s="15">
        <f t="shared" si="206"/>
        <v>0.53700000000000003</v>
      </c>
    </row>
    <row r="4368" spans="1:12" x14ac:dyDescent="0.25">
      <c r="A4368" s="50" t="s">
        <v>4823</v>
      </c>
      <c r="B4368" s="50" t="s">
        <v>35</v>
      </c>
      <c r="C4368" s="50">
        <v>123</v>
      </c>
      <c r="D4368" s="50">
        <v>0.54100000000000004</v>
      </c>
      <c r="E4368" s="50">
        <v>0.52300000000000002</v>
      </c>
      <c r="F4368" s="50">
        <v>0.39600000000000002</v>
      </c>
      <c r="G4368" s="51">
        <v>6418.11</v>
      </c>
      <c r="H4368" s="50">
        <v>1</v>
      </c>
      <c r="I4368" t="str">
        <f t="shared" si="204"/>
        <v>Baixo</v>
      </c>
      <c r="J4368" t="str">
        <f>VLOOKUP(B4368,'De-Para_Estado_Regiao'!$B:$C,2,0)</f>
        <v>Sudeste</v>
      </c>
      <c r="K4368" s="41">
        <f t="shared" si="205"/>
        <v>6418.11</v>
      </c>
      <c r="L4368" s="15">
        <f t="shared" si="206"/>
        <v>0.52300000000000002</v>
      </c>
    </row>
    <row r="4369" spans="1:12" x14ac:dyDescent="0.25">
      <c r="A4369" s="52" t="s">
        <v>4468</v>
      </c>
      <c r="B4369" s="52" t="s">
        <v>35</v>
      </c>
      <c r="C4369" s="52">
        <v>118</v>
      </c>
      <c r="D4369" s="52">
        <v>0.621</v>
      </c>
      <c r="E4369" s="52">
        <v>0.55000000000000004</v>
      </c>
      <c r="F4369" s="52">
        <v>0.54400000000000004</v>
      </c>
      <c r="G4369" s="53">
        <v>6415.33</v>
      </c>
      <c r="H4369" s="52">
        <v>3</v>
      </c>
      <c r="I4369" t="str">
        <f t="shared" si="204"/>
        <v>Médio</v>
      </c>
      <c r="J4369" t="str">
        <f>VLOOKUP(B4369,'De-Para_Estado_Regiao'!$B:$C,2,0)</f>
        <v>Sudeste</v>
      </c>
      <c r="K4369" s="41">
        <f t="shared" si="205"/>
        <v>6415.33</v>
      </c>
      <c r="L4369" s="15">
        <f t="shared" si="206"/>
        <v>0.55000000000000004</v>
      </c>
    </row>
    <row r="4370" spans="1:12" x14ac:dyDescent="0.25">
      <c r="A4370" s="52" t="s">
        <v>5137</v>
      </c>
      <c r="B4370" s="52" t="s">
        <v>35</v>
      </c>
      <c r="C4370" s="52">
        <v>196</v>
      </c>
      <c r="D4370" s="52">
        <v>0.624</v>
      </c>
      <c r="E4370" s="52">
        <v>0.56999999999999995</v>
      </c>
      <c r="F4370" s="52">
        <v>0.53300000000000003</v>
      </c>
      <c r="G4370" s="53">
        <v>6404.19</v>
      </c>
      <c r="H4370" s="52">
        <v>4</v>
      </c>
      <c r="I4370" t="str">
        <f t="shared" si="204"/>
        <v>Médio</v>
      </c>
      <c r="J4370" t="str">
        <f>VLOOKUP(B4370,'De-Para_Estado_Regiao'!$B:$C,2,0)</f>
        <v>Sudeste</v>
      </c>
      <c r="K4370" s="41">
        <f t="shared" si="205"/>
        <v>6404.19</v>
      </c>
      <c r="L4370" s="15">
        <f t="shared" si="206"/>
        <v>0.56999999999999995</v>
      </c>
    </row>
    <row r="4371" spans="1:12" x14ac:dyDescent="0.25">
      <c r="A4371" s="50" t="s">
        <v>3530</v>
      </c>
      <c r="B4371" s="50" t="s">
        <v>35</v>
      </c>
      <c r="C4371" s="50">
        <v>596</v>
      </c>
      <c r="D4371" s="50">
        <v>0.56000000000000005</v>
      </c>
      <c r="E4371" s="50">
        <v>0.54900000000000004</v>
      </c>
      <c r="F4371" s="50">
        <v>0.40500000000000003</v>
      </c>
      <c r="G4371" s="51">
        <v>6334.4</v>
      </c>
      <c r="H4371" s="50">
        <v>16</v>
      </c>
      <c r="I4371" t="str">
        <f t="shared" si="204"/>
        <v>Médio</v>
      </c>
      <c r="J4371" t="str">
        <f>VLOOKUP(B4371,'De-Para_Estado_Regiao'!$B:$C,2,0)</f>
        <v>Sudeste</v>
      </c>
      <c r="K4371" s="41">
        <f t="shared" si="205"/>
        <v>6334.4</v>
      </c>
      <c r="L4371" s="15">
        <f t="shared" si="206"/>
        <v>0.54900000000000004</v>
      </c>
    </row>
    <row r="4372" spans="1:12" x14ac:dyDescent="0.25">
      <c r="A4372" s="52" t="s">
        <v>2213</v>
      </c>
      <c r="B4372" s="52" t="s">
        <v>35</v>
      </c>
      <c r="C4372" s="52">
        <v>383</v>
      </c>
      <c r="D4372" s="52">
        <v>0.60899999999999999</v>
      </c>
      <c r="E4372" s="52">
        <v>0.57699999999999996</v>
      </c>
      <c r="F4372" s="52">
        <v>0.48899999999999999</v>
      </c>
      <c r="G4372" s="53">
        <v>6293.2</v>
      </c>
      <c r="H4372" s="52">
        <v>0</v>
      </c>
      <c r="I4372" t="str">
        <f t="shared" si="204"/>
        <v>Médio</v>
      </c>
      <c r="J4372" t="str">
        <f>VLOOKUP(B4372,'De-Para_Estado_Regiao'!$B:$C,2,0)</f>
        <v>Sudeste</v>
      </c>
      <c r="K4372" s="41">
        <f t="shared" si="205"/>
        <v>6293.2</v>
      </c>
      <c r="L4372" s="15">
        <f t="shared" si="206"/>
        <v>0.57699999999999996</v>
      </c>
    </row>
    <row r="4373" spans="1:12" x14ac:dyDescent="0.25">
      <c r="A4373" s="50" t="s">
        <v>5239</v>
      </c>
      <c r="B4373" s="50" t="s">
        <v>35</v>
      </c>
      <c r="C4373" s="50">
        <v>219</v>
      </c>
      <c r="D4373" s="50">
        <v>0.59</v>
      </c>
      <c r="E4373" s="50">
        <v>0.58699999999999997</v>
      </c>
      <c r="F4373" s="50">
        <v>0.42499999999999999</v>
      </c>
      <c r="G4373" s="51">
        <v>6269.74</v>
      </c>
      <c r="H4373" s="50">
        <v>1</v>
      </c>
      <c r="I4373" t="str">
        <f t="shared" si="204"/>
        <v>Médio</v>
      </c>
      <c r="J4373" t="str">
        <f>VLOOKUP(B4373,'De-Para_Estado_Regiao'!$B:$C,2,0)</f>
        <v>Sudeste</v>
      </c>
      <c r="K4373" s="41">
        <f t="shared" si="205"/>
        <v>6269.74</v>
      </c>
      <c r="L4373" s="15">
        <f t="shared" si="206"/>
        <v>0.58699999999999997</v>
      </c>
    </row>
    <row r="4374" spans="1:12" x14ac:dyDescent="0.25">
      <c r="A4374" s="50" t="s">
        <v>3007</v>
      </c>
      <c r="B4374" s="50" t="s">
        <v>35</v>
      </c>
      <c r="C4374" s="50">
        <v>249</v>
      </c>
      <c r="D4374" s="50">
        <v>0.54100000000000004</v>
      </c>
      <c r="E4374" s="50">
        <v>0.53700000000000003</v>
      </c>
      <c r="F4374" s="50">
        <v>0.39100000000000001</v>
      </c>
      <c r="G4374" s="51">
        <v>6086.96</v>
      </c>
      <c r="H4374" s="50">
        <v>4</v>
      </c>
      <c r="I4374" t="str">
        <f t="shared" si="204"/>
        <v>Baixo</v>
      </c>
      <c r="J4374" t="str">
        <f>VLOOKUP(B4374,'De-Para_Estado_Regiao'!$B:$C,2,0)</f>
        <v>Sudeste</v>
      </c>
      <c r="K4374" s="41">
        <f t="shared" si="205"/>
        <v>6086.96</v>
      </c>
      <c r="L4374" s="15">
        <f t="shared" si="206"/>
        <v>0.53700000000000003</v>
      </c>
    </row>
    <row r="4375" spans="1:12" x14ac:dyDescent="0.25">
      <c r="A4375" s="50" t="s">
        <v>4519</v>
      </c>
      <c r="B4375" s="50" t="s">
        <v>35</v>
      </c>
      <c r="C4375" s="50">
        <v>190</v>
      </c>
      <c r="D4375" s="50">
        <v>0.624</v>
      </c>
      <c r="E4375" s="50">
        <v>0.58799999999999997</v>
      </c>
      <c r="F4375" s="50">
        <v>0.52</v>
      </c>
      <c r="G4375" s="51">
        <v>6066.89</v>
      </c>
      <c r="H4375" s="50">
        <v>10</v>
      </c>
      <c r="I4375" t="str">
        <f t="shared" si="204"/>
        <v>Médio</v>
      </c>
      <c r="J4375" t="str">
        <f>VLOOKUP(B4375,'De-Para_Estado_Regiao'!$B:$C,2,0)</f>
        <v>Sudeste</v>
      </c>
      <c r="K4375" s="41">
        <f t="shared" si="205"/>
        <v>6066.89</v>
      </c>
      <c r="L4375" s="15">
        <f t="shared" si="206"/>
        <v>0.58799999999999997</v>
      </c>
    </row>
    <row r="4376" spans="1:12" x14ac:dyDescent="0.25">
      <c r="A4376" s="50" t="s">
        <v>4088</v>
      </c>
      <c r="B4376" s="50" t="s">
        <v>35</v>
      </c>
      <c r="C4376" s="50">
        <v>218</v>
      </c>
      <c r="D4376" s="50">
        <v>0.54200000000000004</v>
      </c>
      <c r="E4376" s="50">
        <v>0.53600000000000003</v>
      </c>
      <c r="F4376" s="50">
        <v>0.4</v>
      </c>
      <c r="G4376" s="51">
        <v>6038.86</v>
      </c>
      <c r="H4376" s="50">
        <v>5</v>
      </c>
      <c r="I4376" t="str">
        <f t="shared" si="204"/>
        <v>Baixo</v>
      </c>
      <c r="J4376" t="str">
        <f>VLOOKUP(B4376,'De-Para_Estado_Regiao'!$B:$C,2,0)</f>
        <v>Sudeste</v>
      </c>
      <c r="K4376" s="41">
        <f t="shared" si="205"/>
        <v>6038.86</v>
      </c>
      <c r="L4376" s="15">
        <f t="shared" si="206"/>
        <v>0.53600000000000003</v>
      </c>
    </row>
    <row r="4377" spans="1:12" x14ac:dyDescent="0.25">
      <c r="A4377" s="52" t="s">
        <v>4198</v>
      </c>
      <c r="B4377" s="52" t="s">
        <v>35</v>
      </c>
      <c r="C4377" s="52">
        <v>127</v>
      </c>
      <c r="D4377" s="52">
        <v>0.622</v>
      </c>
      <c r="E4377" s="52">
        <v>0.57499999999999996</v>
      </c>
      <c r="F4377" s="52">
        <v>0.52700000000000002</v>
      </c>
      <c r="G4377" s="53">
        <v>5989.27</v>
      </c>
      <c r="H4377" s="52">
        <v>3</v>
      </c>
      <c r="I4377" t="str">
        <f t="shared" si="204"/>
        <v>Médio</v>
      </c>
      <c r="J4377" t="str">
        <f>VLOOKUP(B4377,'De-Para_Estado_Regiao'!$B:$C,2,0)</f>
        <v>Sudeste</v>
      </c>
      <c r="K4377" s="41">
        <f t="shared" si="205"/>
        <v>5989.27</v>
      </c>
      <c r="L4377" s="15">
        <f t="shared" si="206"/>
        <v>0.57499999999999996</v>
      </c>
    </row>
    <row r="4378" spans="1:12" x14ac:dyDescent="0.25">
      <c r="A4378" s="50" t="s">
        <v>1858</v>
      </c>
      <c r="B4378" s="50" t="s">
        <v>35</v>
      </c>
      <c r="C4378" s="50">
        <v>356</v>
      </c>
      <c r="D4378" s="50">
        <v>0.59799999999999998</v>
      </c>
      <c r="E4378" s="50">
        <v>0.57099999999999995</v>
      </c>
      <c r="F4378" s="50">
        <v>0.46899999999999997</v>
      </c>
      <c r="G4378" s="51">
        <v>5789.39</v>
      </c>
      <c r="H4378" s="50">
        <v>8</v>
      </c>
      <c r="I4378" t="str">
        <f t="shared" si="204"/>
        <v>Médio</v>
      </c>
      <c r="J4378" t="str">
        <f>VLOOKUP(B4378,'De-Para_Estado_Regiao'!$B:$C,2,0)</f>
        <v>Sudeste</v>
      </c>
      <c r="K4378" s="41">
        <f t="shared" si="205"/>
        <v>5789.39</v>
      </c>
      <c r="L4378" s="15">
        <f t="shared" si="206"/>
        <v>0.57099999999999995</v>
      </c>
    </row>
    <row r="4379" spans="1:12" x14ac:dyDescent="0.25">
      <c r="A4379" s="52" t="s">
        <v>4125</v>
      </c>
      <c r="B4379" s="52" t="s">
        <v>35</v>
      </c>
      <c r="C4379" s="52">
        <v>185</v>
      </c>
      <c r="D4379" s="52">
        <v>0.52900000000000003</v>
      </c>
      <c r="E4379" s="52">
        <v>0.502</v>
      </c>
      <c r="F4379" s="52">
        <v>0.38100000000000001</v>
      </c>
      <c r="G4379" s="53">
        <v>5446.6</v>
      </c>
      <c r="H4379" s="52">
        <v>10</v>
      </c>
      <c r="I4379" t="str">
        <f t="shared" si="204"/>
        <v>Baixo</v>
      </c>
      <c r="J4379" t="str">
        <f>VLOOKUP(B4379,'De-Para_Estado_Regiao'!$B:$C,2,0)</f>
        <v>Sudeste</v>
      </c>
      <c r="K4379" s="41">
        <f t="shared" si="205"/>
        <v>5446.6</v>
      </c>
      <c r="L4379" s="15">
        <f t="shared" si="206"/>
        <v>0.502</v>
      </c>
    </row>
    <row r="4380" spans="1:12" x14ac:dyDescent="0.25">
      <c r="A4380" s="52" t="s">
        <v>561</v>
      </c>
      <c r="B4380" s="52" t="s">
        <v>21</v>
      </c>
      <c r="C4380" s="52">
        <v>918</v>
      </c>
      <c r="D4380" s="52">
        <v>0.73299999999999998</v>
      </c>
      <c r="E4380" s="52">
        <v>0.71699999999999997</v>
      </c>
      <c r="F4380" s="52">
        <v>0.629</v>
      </c>
      <c r="G4380" s="53">
        <v>289932.05</v>
      </c>
      <c r="H4380" s="52">
        <v>26</v>
      </c>
      <c r="I4380" t="str">
        <f t="shared" si="204"/>
        <v>Alto</v>
      </c>
      <c r="J4380" t="str">
        <f>VLOOKUP(B4380,'De-Para_Estado_Regiao'!$B:$C,2,0)</f>
        <v>Sul</v>
      </c>
      <c r="K4380" s="41">
        <f t="shared" si="205"/>
        <v>289932.05</v>
      </c>
      <c r="L4380" s="15">
        <f t="shared" si="206"/>
        <v>0.71699999999999997</v>
      </c>
    </row>
    <row r="4381" spans="1:12" x14ac:dyDescent="0.25">
      <c r="A4381" s="50" t="s">
        <v>3301</v>
      </c>
      <c r="B4381" s="50" t="s">
        <v>21</v>
      </c>
      <c r="C4381" s="50">
        <v>22</v>
      </c>
      <c r="D4381" s="50">
        <v>0.65</v>
      </c>
      <c r="E4381" s="50">
        <v>0.64100000000000001</v>
      </c>
      <c r="F4381" s="50">
        <v>0.51300000000000001</v>
      </c>
      <c r="G4381" s="51">
        <v>181845.18</v>
      </c>
      <c r="H4381" s="50">
        <v>1</v>
      </c>
      <c r="I4381" t="str">
        <f t="shared" si="204"/>
        <v>Médio</v>
      </c>
      <c r="J4381" t="str">
        <f>VLOOKUP(B4381,'De-Para_Estado_Regiao'!$B:$C,2,0)</f>
        <v>Sul</v>
      </c>
      <c r="K4381" s="41">
        <f t="shared" si="205"/>
        <v>181845.18</v>
      </c>
      <c r="L4381" s="15">
        <f t="shared" si="206"/>
        <v>0.64100000000000001</v>
      </c>
    </row>
    <row r="4382" spans="1:12" x14ac:dyDescent="0.25">
      <c r="A4382" s="50" t="s">
        <v>3140</v>
      </c>
      <c r="B4382" s="50" t="s">
        <v>16</v>
      </c>
      <c r="C4382" s="50">
        <v>123</v>
      </c>
      <c r="D4382" s="50">
        <v>0.75800000000000001</v>
      </c>
      <c r="E4382" s="50">
        <v>0.73599999999999999</v>
      </c>
      <c r="F4382" s="50">
        <v>0.71399999999999997</v>
      </c>
      <c r="G4382" s="51">
        <v>180824.63</v>
      </c>
      <c r="H4382" s="50">
        <v>3</v>
      </c>
      <c r="I4382" t="str">
        <f t="shared" si="204"/>
        <v>Alto</v>
      </c>
      <c r="J4382" t="str">
        <f>VLOOKUP(B4382,'De-Para_Estado_Regiao'!$B:$C,2,0)</f>
        <v>Sul</v>
      </c>
      <c r="K4382" s="41">
        <f t="shared" si="205"/>
        <v>180824.63</v>
      </c>
      <c r="L4382" s="15">
        <f t="shared" si="206"/>
        <v>0.73599999999999999</v>
      </c>
    </row>
    <row r="4383" spans="1:12" x14ac:dyDescent="0.25">
      <c r="A4383" s="52" t="s">
        <v>3291</v>
      </c>
      <c r="B4383" s="52" t="s">
        <v>21</v>
      </c>
      <c r="C4383" s="52">
        <v>43</v>
      </c>
      <c r="D4383" s="52">
        <v>0.7</v>
      </c>
      <c r="E4383" s="52">
        <v>0.71099999999999997</v>
      </c>
      <c r="F4383" s="52">
        <v>0.55800000000000005</v>
      </c>
      <c r="G4383" s="53">
        <v>162877.51</v>
      </c>
      <c r="H4383" s="52">
        <v>0</v>
      </c>
      <c r="I4383" t="str">
        <f t="shared" si="204"/>
        <v>Alto</v>
      </c>
      <c r="J4383" t="str">
        <f>VLOOKUP(B4383,'De-Para_Estado_Regiao'!$B:$C,2,0)</f>
        <v>Sul</v>
      </c>
      <c r="K4383" s="41">
        <f t="shared" si="205"/>
        <v>162877.51</v>
      </c>
      <c r="L4383" s="15">
        <f t="shared" si="206"/>
        <v>0.71099999999999997</v>
      </c>
    </row>
    <row r="4384" spans="1:12" x14ac:dyDescent="0.25">
      <c r="A4384" s="50" t="s">
        <v>3284</v>
      </c>
      <c r="B4384" s="50" t="s">
        <v>40</v>
      </c>
      <c r="C4384" s="50">
        <v>154</v>
      </c>
      <c r="D4384" s="50">
        <v>0.7</v>
      </c>
      <c r="E4384" s="50">
        <v>0.69499999999999995</v>
      </c>
      <c r="F4384" s="50">
        <v>0.61099999999999999</v>
      </c>
      <c r="G4384" s="51">
        <v>148439.70000000001</v>
      </c>
      <c r="H4384" s="50">
        <v>3</v>
      </c>
      <c r="I4384" t="str">
        <f t="shared" si="204"/>
        <v>Alto</v>
      </c>
      <c r="J4384" t="str">
        <f>VLOOKUP(B4384,'De-Para_Estado_Regiao'!$B:$C,2,0)</f>
        <v>Sul</v>
      </c>
      <c r="K4384" s="41">
        <f t="shared" si="205"/>
        <v>148439.70000000001</v>
      </c>
      <c r="L4384" s="15">
        <f t="shared" si="206"/>
        <v>0.69499999999999995</v>
      </c>
    </row>
    <row r="4385" spans="1:12" x14ac:dyDescent="0.25">
      <c r="A4385" s="50" t="s">
        <v>2336</v>
      </c>
      <c r="B4385" s="50" t="s">
        <v>21</v>
      </c>
      <c r="C4385" s="50">
        <v>88</v>
      </c>
      <c r="D4385" s="50">
        <v>0.77200000000000002</v>
      </c>
      <c r="E4385" s="50">
        <v>0.80100000000000005</v>
      </c>
      <c r="F4385" s="50">
        <v>0.67</v>
      </c>
      <c r="G4385" s="51">
        <v>144218.51</v>
      </c>
      <c r="H4385" s="50">
        <v>7</v>
      </c>
      <c r="I4385" t="str">
        <f t="shared" si="204"/>
        <v>Alto</v>
      </c>
      <c r="J4385" t="str">
        <f>VLOOKUP(B4385,'De-Para_Estado_Regiao'!$B:$C,2,0)</f>
        <v>Sul</v>
      </c>
      <c r="K4385" s="41">
        <f t="shared" si="205"/>
        <v>144218.51</v>
      </c>
      <c r="L4385" s="15">
        <f t="shared" si="206"/>
        <v>0.80100000000000005</v>
      </c>
    </row>
    <row r="4386" spans="1:12" x14ac:dyDescent="0.25">
      <c r="A4386" s="50" t="s">
        <v>293</v>
      </c>
      <c r="B4386" s="50" t="s">
        <v>40</v>
      </c>
      <c r="C4386" s="50">
        <v>6568</v>
      </c>
      <c r="D4386" s="50">
        <v>0.74</v>
      </c>
      <c r="E4386" s="50">
        <v>0.74299999999999999</v>
      </c>
      <c r="F4386" s="50">
        <v>0.63900000000000001</v>
      </c>
      <c r="G4386" s="51">
        <v>125342.73</v>
      </c>
      <c r="H4386" s="50">
        <v>143</v>
      </c>
      <c r="I4386" t="str">
        <f t="shared" si="204"/>
        <v>Alto</v>
      </c>
      <c r="J4386" t="str">
        <f>VLOOKUP(B4386,'De-Para_Estado_Regiao'!$B:$C,2,0)</f>
        <v>Sul</v>
      </c>
      <c r="K4386" s="41">
        <f t="shared" si="205"/>
        <v>125342.73</v>
      </c>
      <c r="L4386" s="15">
        <f t="shared" si="206"/>
        <v>0.74299999999999999</v>
      </c>
    </row>
    <row r="4387" spans="1:12" x14ac:dyDescent="0.25">
      <c r="A4387" s="52" t="s">
        <v>2365</v>
      </c>
      <c r="B4387" s="52" t="s">
        <v>40</v>
      </c>
      <c r="C4387" s="52">
        <v>141</v>
      </c>
      <c r="D4387" s="52">
        <v>0.72</v>
      </c>
      <c r="E4387" s="52">
        <v>0.70699999999999996</v>
      </c>
      <c r="F4387" s="52">
        <v>0.64200000000000002</v>
      </c>
      <c r="G4387" s="53">
        <v>111938.99</v>
      </c>
      <c r="H4387" s="52">
        <v>3</v>
      </c>
      <c r="I4387" t="str">
        <f t="shared" si="204"/>
        <v>Alto</v>
      </c>
      <c r="J4387" t="str">
        <f>VLOOKUP(B4387,'De-Para_Estado_Regiao'!$B:$C,2,0)</f>
        <v>Sul</v>
      </c>
      <c r="K4387" s="41">
        <f t="shared" si="205"/>
        <v>111938.99</v>
      </c>
      <c r="L4387" s="15">
        <f t="shared" si="206"/>
        <v>0.70699999999999996</v>
      </c>
    </row>
    <row r="4388" spans="1:12" x14ac:dyDescent="0.25">
      <c r="A4388" s="50" t="s">
        <v>2409</v>
      </c>
      <c r="B4388" s="50" t="s">
        <v>21</v>
      </c>
      <c r="C4388" s="50">
        <v>132</v>
      </c>
      <c r="D4388" s="50">
        <v>0.71799999999999997</v>
      </c>
      <c r="E4388" s="50">
        <v>0.74199999999999999</v>
      </c>
      <c r="F4388" s="50">
        <v>0.59699999999999998</v>
      </c>
      <c r="G4388" s="51">
        <v>100569.99</v>
      </c>
      <c r="H4388" s="50">
        <v>4</v>
      </c>
      <c r="I4388" t="str">
        <f t="shared" si="204"/>
        <v>Alto</v>
      </c>
      <c r="J4388" t="str">
        <f>VLOOKUP(B4388,'De-Para_Estado_Regiao'!$B:$C,2,0)</f>
        <v>Sul</v>
      </c>
      <c r="K4388" s="41">
        <f t="shared" si="205"/>
        <v>100569.99</v>
      </c>
      <c r="L4388" s="15">
        <f t="shared" si="206"/>
        <v>0.74199999999999999</v>
      </c>
    </row>
    <row r="4389" spans="1:12" x14ac:dyDescent="0.25">
      <c r="A4389" s="50" t="s">
        <v>1831</v>
      </c>
      <c r="B4389" s="50" t="s">
        <v>40</v>
      </c>
      <c r="C4389" s="50">
        <v>551</v>
      </c>
      <c r="D4389" s="50">
        <v>0.68799999999999994</v>
      </c>
      <c r="E4389" s="50">
        <v>0.69499999999999995</v>
      </c>
      <c r="F4389" s="50">
        <v>0.57899999999999996</v>
      </c>
      <c r="G4389" s="51">
        <v>98109.15</v>
      </c>
      <c r="H4389" s="50">
        <v>10</v>
      </c>
      <c r="I4389" t="str">
        <f t="shared" si="204"/>
        <v>Médio</v>
      </c>
      <c r="J4389" t="str">
        <f>VLOOKUP(B4389,'De-Para_Estado_Regiao'!$B:$C,2,0)</f>
        <v>Sul</v>
      </c>
      <c r="K4389" s="41">
        <f t="shared" si="205"/>
        <v>98109.15</v>
      </c>
      <c r="L4389" s="15">
        <f t="shared" si="206"/>
        <v>0.69499999999999995</v>
      </c>
    </row>
    <row r="4390" spans="1:12" x14ac:dyDescent="0.25">
      <c r="A4390" s="52" t="s">
        <v>3645</v>
      </c>
      <c r="B4390" s="52" t="s">
        <v>21</v>
      </c>
      <c r="C4390" s="52">
        <v>20</v>
      </c>
      <c r="D4390" s="52">
        <v>0.72</v>
      </c>
      <c r="E4390" s="52">
        <v>0.73799999999999999</v>
      </c>
      <c r="F4390" s="52">
        <v>0.60499999999999998</v>
      </c>
      <c r="G4390" s="53">
        <v>95030.75</v>
      </c>
      <c r="H4390" s="52">
        <v>1</v>
      </c>
      <c r="I4390" t="str">
        <f t="shared" si="204"/>
        <v>Alto</v>
      </c>
      <c r="J4390" t="str">
        <f>VLOOKUP(B4390,'De-Para_Estado_Regiao'!$B:$C,2,0)</f>
        <v>Sul</v>
      </c>
      <c r="K4390" s="41">
        <f t="shared" si="205"/>
        <v>95030.75</v>
      </c>
      <c r="L4390" s="15">
        <f t="shared" si="206"/>
        <v>0.73799999999999999</v>
      </c>
    </row>
    <row r="4391" spans="1:12" x14ac:dyDescent="0.25">
      <c r="A4391" s="52" t="s">
        <v>2046</v>
      </c>
      <c r="B4391" s="52" t="s">
        <v>16</v>
      </c>
      <c r="C4391" s="52">
        <v>1154</v>
      </c>
      <c r="D4391" s="52">
        <v>0.70299999999999996</v>
      </c>
      <c r="E4391" s="52">
        <v>0.69599999999999995</v>
      </c>
      <c r="F4391" s="52">
        <v>0.60199999999999998</v>
      </c>
      <c r="G4391" s="53">
        <v>94595.1</v>
      </c>
      <c r="H4391" s="52">
        <v>32</v>
      </c>
      <c r="I4391" t="str">
        <f t="shared" si="204"/>
        <v>Alto</v>
      </c>
      <c r="J4391" t="str">
        <f>VLOOKUP(B4391,'De-Para_Estado_Regiao'!$B:$C,2,0)</f>
        <v>Sul</v>
      </c>
      <c r="K4391" s="41">
        <f t="shared" si="205"/>
        <v>94595.1</v>
      </c>
      <c r="L4391" s="15">
        <f t="shared" si="206"/>
        <v>0.69599999999999995</v>
      </c>
    </row>
    <row r="4392" spans="1:12" x14ac:dyDescent="0.25">
      <c r="A4392" s="52" t="s">
        <v>1235</v>
      </c>
      <c r="B4392" s="52" t="s">
        <v>40</v>
      </c>
      <c r="C4392" s="52">
        <v>658</v>
      </c>
      <c r="D4392" s="52">
        <v>0.71599999999999997</v>
      </c>
      <c r="E4392" s="52">
        <v>0.71199999999999997</v>
      </c>
      <c r="F4392" s="52">
        <v>0.623</v>
      </c>
      <c r="G4392" s="53">
        <v>94484.79</v>
      </c>
      <c r="H4392" s="52">
        <v>17</v>
      </c>
      <c r="I4392" t="str">
        <f t="shared" si="204"/>
        <v>Alto</v>
      </c>
      <c r="J4392" t="str">
        <f>VLOOKUP(B4392,'De-Para_Estado_Regiao'!$B:$C,2,0)</f>
        <v>Sul</v>
      </c>
      <c r="K4392" s="41">
        <f t="shared" si="205"/>
        <v>94484.79</v>
      </c>
      <c r="L4392" s="15">
        <f t="shared" si="206"/>
        <v>0.71199999999999997</v>
      </c>
    </row>
    <row r="4393" spans="1:12" x14ac:dyDescent="0.25">
      <c r="A4393" s="52" t="s">
        <v>120</v>
      </c>
      <c r="B4393" s="52" t="s">
        <v>16</v>
      </c>
      <c r="C4393" s="52">
        <v>8253</v>
      </c>
      <c r="D4393" s="52">
        <v>0.79500000000000004</v>
      </c>
      <c r="E4393" s="52">
        <v>0.77800000000000002</v>
      </c>
      <c r="F4393" s="52">
        <v>0.73</v>
      </c>
      <c r="G4393" s="53">
        <v>92266.86</v>
      </c>
      <c r="H4393" s="52">
        <v>236</v>
      </c>
      <c r="I4393" t="str">
        <f t="shared" si="204"/>
        <v>Alto</v>
      </c>
      <c r="J4393" t="str">
        <f>VLOOKUP(B4393,'De-Para_Estado_Regiao'!$B:$C,2,0)</f>
        <v>Sul</v>
      </c>
      <c r="K4393" s="41">
        <f t="shared" si="205"/>
        <v>92266.86</v>
      </c>
      <c r="L4393" s="15">
        <f t="shared" si="206"/>
        <v>0.77800000000000002</v>
      </c>
    </row>
    <row r="4394" spans="1:12" x14ac:dyDescent="0.25">
      <c r="A4394" s="50" t="s">
        <v>5001</v>
      </c>
      <c r="B4394" s="50" t="s">
        <v>21</v>
      </c>
      <c r="C4394" s="50">
        <v>20</v>
      </c>
      <c r="D4394" s="50">
        <v>0.70299999999999996</v>
      </c>
      <c r="E4394" s="50">
        <v>0.69199999999999995</v>
      </c>
      <c r="F4394" s="50">
        <v>0.59</v>
      </c>
      <c r="G4394" s="51">
        <v>92160.18</v>
      </c>
      <c r="H4394" s="50">
        <v>0</v>
      </c>
      <c r="I4394" t="str">
        <f t="shared" si="204"/>
        <v>Alto</v>
      </c>
      <c r="J4394" t="str">
        <f>VLOOKUP(B4394,'De-Para_Estado_Regiao'!$B:$C,2,0)</f>
        <v>Sul</v>
      </c>
      <c r="K4394" s="41">
        <f t="shared" si="205"/>
        <v>92160.18</v>
      </c>
      <c r="L4394" s="15">
        <f t="shared" si="206"/>
        <v>0.69199999999999995</v>
      </c>
    </row>
    <row r="4395" spans="1:12" x14ac:dyDescent="0.25">
      <c r="A4395" s="50" t="s">
        <v>2423</v>
      </c>
      <c r="B4395" s="50" t="s">
        <v>21</v>
      </c>
      <c r="C4395" s="50">
        <v>82</v>
      </c>
      <c r="D4395" s="50">
        <v>0.68</v>
      </c>
      <c r="E4395" s="50">
        <v>0.67200000000000004</v>
      </c>
      <c r="F4395" s="50">
        <v>0.57699999999999996</v>
      </c>
      <c r="G4395" s="51">
        <v>90435.74</v>
      </c>
      <c r="H4395" s="50">
        <v>4</v>
      </c>
      <c r="I4395" t="str">
        <f t="shared" si="204"/>
        <v>Médio</v>
      </c>
      <c r="J4395" t="str">
        <f>VLOOKUP(B4395,'De-Para_Estado_Regiao'!$B:$C,2,0)</f>
        <v>Sul</v>
      </c>
      <c r="K4395" s="41">
        <f t="shared" si="205"/>
        <v>90435.74</v>
      </c>
      <c r="L4395" s="15">
        <f t="shared" si="206"/>
        <v>0.67200000000000004</v>
      </c>
    </row>
    <row r="4396" spans="1:12" x14ac:dyDescent="0.25">
      <c r="A4396" s="52" t="s">
        <v>716</v>
      </c>
      <c r="B4396" s="52" t="s">
        <v>40</v>
      </c>
      <c r="C4396" s="52">
        <v>719</v>
      </c>
      <c r="D4396" s="52">
        <v>0.748</v>
      </c>
      <c r="E4396" s="52">
        <v>0.72299999999999998</v>
      </c>
      <c r="F4396" s="52">
        <v>0.69199999999999995</v>
      </c>
      <c r="G4396" s="53">
        <v>89241.06</v>
      </c>
      <c r="H4396" s="52">
        <v>14</v>
      </c>
      <c r="I4396" t="str">
        <f t="shared" si="204"/>
        <v>Alto</v>
      </c>
      <c r="J4396" t="str">
        <f>VLOOKUP(B4396,'De-Para_Estado_Regiao'!$B:$C,2,0)</f>
        <v>Sul</v>
      </c>
      <c r="K4396" s="41">
        <f t="shared" si="205"/>
        <v>89241.06</v>
      </c>
      <c r="L4396" s="15">
        <f t="shared" si="206"/>
        <v>0.72299999999999998</v>
      </c>
    </row>
    <row r="4397" spans="1:12" x14ac:dyDescent="0.25">
      <c r="A4397" s="50" t="s">
        <v>2363</v>
      </c>
      <c r="B4397" s="50" t="s">
        <v>21</v>
      </c>
      <c r="C4397" s="50">
        <v>148</v>
      </c>
      <c r="D4397" s="50">
        <v>0.68799999999999994</v>
      </c>
      <c r="E4397" s="50">
        <v>0.68700000000000006</v>
      </c>
      <c r="F4397" s="50">
        <v>0.56299999999999994</v>
      </c>
      <c r="G4397" s="51">
        <v>84046.58</v>
      </c>
      <c r="H4397" s="50">
        <v>9</v>
      </c>
      <c r="I4397" t="str">
        <f t="shared" si="204"/>
        <v>Médio</v>
      </c>
      <c r="J4397" t="str">
        <f>VLOOKUP(B4397,'De-Para_Estado_Regiao'!$B:$C,2,0)</f>
        <v>Sul</v>
      </c>
      <c r="K4397" s="41">
        <f t="shared" si="205"/>
        <v>84046.58</v>
      </c>
      <c r="L4397" s="15">
        <f t="shared" si="206"/>
        <v>0.68700000000000006</v>
      </c>
    </row>
    <row r="4398" spans="1:12" x14ac:dyDescent="0.25">
      <c r="A4398" s="50" t="s">
        <v>3325</v>
      </c>
      <c r="B4398" s="50" t="s">
        <v>21</v>
      </c>
      <c r="C4398" s="50">
        <v>31</v>
      </c>
      <c r="D4398" s="50">
        <v>0.67200000000000004</v>
      </c>
      <c r="E4398" s="50">
        <v>0.63900000000000001</v>
      </c>
      <c r="F4398" s="50">
        <v>0.55200000000000005</v>
      </c>
      <c r="G4398" s="51">
        <v>80672.37</v>
      </c>
      <c r="H4398" s="50">
        <v>0</v>
      </c>
      <c r="I4398" t="str">
        <f t="shared" si="204"/>
        <v>Médio</v>
      </c>
      <c r="J4398" t="str">
        <f>VLOOKUP(B4398,'De-Para_Estado_Regiao'!$B:$C,2,0)</f>
        <v>Sul</v>
      </c>
      <c r="K4398" s="41">
        <f t="shared" si="205"/>
        <v>80672.37</v>
      </c>
      <c r="L4398" s="15">
        <f t="shared" si="206"/>
        <v>0.63900000000000001</v>
      </c>
    </row>
    <row r="4399" spans="1:12" x14ac:dyDescent="0.25">
      <c r="A4399" s="50" t="s">
        <v>3581</v>
      </c>
      <c r="B4399" s="50" t="s">
        <v>21</v>
      </c>
      <c r="C4399" s="50">
        <v>12</v>
      </c>
      <c r="D4399" s="50">
        <v>0.63700000000000001</v>
      </c>
      <c r="E4399" s="50">
        <v>0.65400000000000003</v>
      </c>
      <c r="F4399" s="50">
        <v>0.50700000000000001</v>
      </c>
      <c r="G4399" s="51">
        <v>76861.48</v>
      </c>
      <c r="H4399" s="50">
        <v>0</v>
      </c>
      <c r="I4399" t="str">
        <f t="shared" si="204"/>
        <v>Médio</v>
      </c>
      <c r="J4399" t="str">
        <f>VLOOKUP(B4399,'De-Para_Estado_Regiao'!$B:$C,2,0)</f>
        <v>Sul</v>
      </c>
      <c r="K4399" s="41">
        <f t="shared" si="205"/>
        <v>76861.48</v>
      </c>
      <c r="L4399" s="15">
        <f t="shared" si="206"/>
        <v>0.65400000000000003</v>
      </c>
    </row>
    <row r="4400" spans="1:12" x14ac:dyDescent="0.25">
      <c r="A4400" s="50" t="s">
        <v>2373</v>
      </c>
      <c r="B4400" s="50" t="s">
        <v>16</v>
      </c>
      <c r="C4400" s="50">
        <v>171</v>
      </c>
      <c r="D4400" s="50">
        <v>0.79500000000000004</v>
      </c>
      <c r="E4400" s="50">
        <v>0.83799999999999997</v>
      </c>
      <c r="F4400" s="50">
        <v>0.68500000000000005</v>
      </c>
      <c r="G4400" s="51">
        <v>73993.56</v>
      </c>
      <c r="H4400" s="50">
        <v>5</v>
      </c>
      <c r="I4400" t="str">
        <f t="shared" si="204"/>
        <v>Alto</v>
      </c>
      <c r="J4400" t="str">
        <f>VLOOKUP(B4400,'De-Para_Estado_Regiao'!$B:$C,2,0)</f>
        <v>Sul</v>
      </c>
      <c r="K4400" s="41">
        <f t="shared" si="205"/>
        <v>73993.56</v>
      </c>
      <c r="L4400" s="15">
        <f t="shared" si="206"/>
        <v>0.83799999999999997</v>
      </c>
    </row>
    <row r="4401" spans="1:12" x14ac:dyDescent="0.25">
      <c r="A4401" s="50" t="s">
        <v>2527</v>
      </c>
      <c r="B4401" s="50" t="s">
        <v>21</v>
      </c>
      <c r="C4401" s="50">
        <v>94</v>
      </c>
      <c r="D4401" s="50">
        <v>0.75</v>
      </c>
      <c r="E4401" s="50">
        <v>0.84</v>
      </c>
      <c r="F4401" s="50">
        <v>0.59</v>
      </c>
      <c r="G4401" s="51">
        <v>73762.48</v>
      </c>
      <c r="H4401" s="50">
        <v>7</v>
      </c>
      <c r="I4401" t="str">
        <f t="shared" si="204"/>
        <v>Alto</v>
      </c>
      <c r="J4401" t="str">
        <f>VLOOKUP(B4401,'De-Para_Estado_Regiao'!$B:$C,2,0)</f>
        <v>Sul</v>
      </c>
      <c r="K4401" s="41">
        <f t="shared" si="205"/>
        <v>73762.48</v>
      </c>
      <c r="L4401" s="15">
        <f t="shared" si="206"/>
        <v>0.84</v>
      </c>
    </row>
    <row r="4402" spans="1:12" x14ac:dyDescent="0.25">
      <c r="A4402" s="52" t="s">
        <v>3307</v>
      </c>
      <c r="B4402" s="52" t="s">
        <v>16</v>
      </c>
      <c r="C4402" s="52">
        <v>150</v>
      </c>
      <c r="D4402" s="52">
        <v>0.71799999999999997</v>
      </c>
      <c r="E4402" s="52">
        <v>0.70499999999999996</v>
      </c>
      <c r="F4402" s="52">
        <v>0.65600000000000003</v>
      </c>
      <c r="G4402" s="53">
        <v>72899.990000000005</v>
      </c>
      <c r="H4402" s="52">
        <v>2</v>
      </c>
      <c r="I4402" t="str">
        <f t="shared" si="204"/>
        <v>Alto</v>
      </c>
      <c r="J4402" t="str">
        <f>VLOOKUP(B4402,'De-Para_Estado_Regiao'!$B:$C,2,0)</f>
        <v>Sul</v>
      </c>
      <c r="K4402" s="41">
        <f t="shared" si="205"/>
        <v>72899.990000000005</v>
      </c>
      <c r="L4402" s="15">
        <f t="shared" si="206"/>
        <v>0.70499999999999996</v>
      </c>
    </row>
    <row r="4403" spans="1:12" x14ac:dyDescent="0.25">
      <c r="A4403" s="50" t="s">
        <v>2889</v>
      </c>
      <c r="B4403" s="50" t="s">
        <v>16</v>
      </c>
      <c r="C4403" s="50">
        <v>101</v>
      </c>
      <c r="D4403" s="50">
        <v>0.75</v>
      </c>
      <c r="E4403" s="50">
        <v>0.76800000000000002</v>
      </c>
      <c r="F4403" s="50">
        <v>0.61499999999999999</v>
      </c>
      <c r="G4403" s="51">
        <v>72874.820000000007</v>
      </c>
      <c r="H4403" s="50">
        <v>8</v>
      </c>
      <c r="I4403" t="str">
        <f t="shared" si="204"/>
        <v>Alto</v>
      </c>
      <c r="J4403" t="str">
        <f>VLOOKUP(B4403,'De-Para_Estado_Regiao'!$B:$C,2,0)</f>
        <v>Sul</v>
      </c>
      <c r="K4403" s="41">
        <f t="shared" si="205"/>
        <v>72874.820000000007</v>
      </c>
      <c r="L4403" s="15">
        <f t="shared" si="206"/>
        <v>0.76800000000000002</v>
      </c>
    </row>
    <row r="4404" spans="1:12" x14ac:dyDescent="0.25">
      <c r="A4404" s="52" t="s">
        <v>2356</v>
      </c>
      <c r="B4404" s="52" t="s">
        <v>21</v>
      </c>
      <c r="C4404" s="52">
        <v>268</v>
      </c>
      <c r="D4404" s="52">
        <v>0.72499999999999998</v>
      </c>
      <c r="E4404" s="52">
        <v>0.71599999999999997</v>
      </c>
      <c r="F4404" s="52">
        <v>0.63400000000000001</v>
      </c>
      <c r="G4404" s="53">
        <v>72531.98</v>
      </c>
      <c r="H4404" s="52">
        <v>16</v>
      </c>
      <c r="I4404" t="str">
        <f t="shared" si="204"/>
        <v>Alto</v>
      </c>
      <c r="J4404" t="str">
        <f>VLOOKUP(B4404,'De-Para_Estado_Regiao'!$B:$C,2,0)</f>
        <v>Sul</v>
      </c>
      <c r="K4404" s="41">
        <f t="shared" si="205"/>
        <v>72531.98</v>
      </c>
      <c r="L4404" s="15">
        <f t="shared" si="206"/>
        <v>0.71599999999999997</v>
      </c>
    </row>
    <row r="4405" spans="1:12" x14ac:dyDescent="0.25">
      <c r="A4405" s="52" t="s">
        <v>3430</v>
      </c>
      <c r="B4405" s="52" t="s">
        <v>21</v>
      </c>
      <c r="C4405" s="52">
        <v>29</v>
      </c>
      <c r="D4405" s="52">
        <v>0.66</v>
      </c>
      <c r="E4405" s="52">
        <v>0.69099999999999995</v>
      </c>
      <c r="F4405" s="52">
        <v>0.48399999999999999</v>
      </c>
      <c r="G4405" s="53">
        <v>72488.38</v>
      </c>
      <c r="H4405" s="52">
        <v>0</v>
      </c>
      <c r="I4405" t="str">
        <f t="shared" si="204"/>
        <v>Médio</v>
      </c>
      <c r="J4405" t="str">
        <f>VLOOKUP(B4405,'De-Para_Estado_Regiao'!$B:$C,2,0)</f>
        <v>Sul</v>
      </c>
      <c r="K4405" s="41">
        <f t="shared" si="205"/>
        <v>72488.38</v>
      </c>
      <c r="L4405" s="15">
        <f t="shared" si="206"/>
        <v>0.69099999999999995</v>
      </c>
    </row>
    <row r="4406" spans="1:12" x14ac:dyDescent="0.25">
      <c r="A4406" s="50" t="s">
        <v>802</v>
      </c>
      <c r="B4406" s="50" t="s">
        <v>16</v>
      </c>
      <c r="C4406" s="50">
        <v>1029</v>
      </c>
      <c r="D4406" s="50">
        <v>0.76200000000000001</v>
      </c>
      <c r="E4406" s="50">
        <v>0.74</v>
      </c>
      <c r="F4406" s="50">
        <v>0.69899999999999995</v>
      </c>
      <c r="G4406" s="51">
        <v>72367.97</v>
      </c>
      <c r="H4406" s="50">
        <v>41</v>
      </c>
      <c r="I4406" t="str">
        <f t="shared" si="204"/>
        <v>Alto</v>
      </c>
      <c r="J4406" t="str">
        <f>VLOOKUP(B4406,'De-Para_Estado_Regiao'!$B:$C,2,0)</f>
        <v>Sul</v>
      </c>
      <c r="K4406" s="41">
        <f t="shared" si="205"/>
        <v>72367.97</v>
      </c>
      <c r="L4406" s="15">
        <f t="shared" si="206"/>
        <v>0.74</v>
      </c>
    </row>
    <row r="4407" spans="1:12" x14ac:dyDescent="0.25">
      <c r="A4407" s="50" t="s">
        <v>1095</v>
      </c>
      <c r="B4407" s="50" t="s">
        <v>21</v>
      </c>
      <c r="C4407" s="50">
        <v>850</v>
      </c>
      <c r="D4407" s="50">
        <v>0.8</v>
      </c>
      <c r="E4407" s="50">
        <v>0.83499999999999996</v>
      </c>
      <c r="F4407" s="50">
        <v>0.72399999999999998</v>
      </c>
      <c r="G4407" s="51">
        <v>72125.210000000006</v>
      </c>
      <c r="H4407" s="50">
        <v>48</v>
      </c>
      <c r="I4407" t="str">
        <f t="shared" si="204"/>
        <v>Muito Alto</v>
      </c>
      <c r="J4407" t="str">
        <f>VLOOKUP(B4407,'De-Para_Estado_Regiao'!$B:$C,2,0)</f>
        <v>Sul</v>
      </c>
      <c r="K4407" s="41">
        <f t="shared" si="205"/>
        <v>72125.210000000006</v>
      </c>
      <c r="L4407" s="15">
        <f t="shared" si="206"/>
        <v>0.83499999999999996</v>
      </c>
    </row>
    <row r="4408" spans="1:12" x14ac:dyDescent="0.25">
      <c r="A4408" s="52" t="s">
        <v>3385</v>
      </c>
      <c r="B4408" s="52" t="s">
        <v>21</v>
      </c>
      <c r="C4408" s="52">
        <v>85</v>
      </c>
      <c r="D4408" s="52">
        <v>0.70599999999999996</v>
      </c>
      <c r="E4408" s="52">
        <v>0.69299999999999995</v>
      </c>
      <c r="F4408" s="52">
        <v>0.58599999999999997</v>
      </c>
      <c r="G4408" s="53">
        <v>71840.72</v>
      </c>
      <c r="H4408" s="52">
        <v>2</v>
      </c>
      <c r="I4408" t="str">
        <f t="shared" si="204"/>
        <v>Alto</v>
      </c>
      <c r="J4408" t="str">
        <f>VLOOKUP(B4408,'De-Para_Estado_Regiao'!$B:$C,2,0)</f>
        <v>Sul</v>
      </c>
      <c r="K4408" s="41">
        <f t="shared" si="205"/>
        <v>71840.72</v>
      </c>
      <c r="L4408" s="15">
        <f t="shared" si="206"/>
        <v>0.69299999999999995</v>
      </c>
    </row>
    <row r="4409" spans="1:12" x14ac:dyDescent="0.25">
      <c r="A4409" s="50" t="s">
        <v>2719</v>
      </c>
      <c r="B4409" s="50" t="s">
        <v>21</v>
      </c>
      <c r="C4409" s="50">
        <v>64</v>
      </c>
      <c r="D4409" s="50">
        <v>0.71</v>
      </c>
      <c r="E4409" s="50">
        <v>0.69699999999999995</v>
      </c>
      <c r="F4409" s="50">
        <v>0.58399999999999996</v>
      </c>
      <c r="G4409" s="51">
        <v>70514.69</v>
      </c>
      <c r="H4409" s="50">
        <v>4</v>
      </c>
      <c r="I4409" t="str">
        <f t="shared" si="204"/>
        <v>Alto</v>
      </c>
      <c r="J4409" t="str">
        <f>VLOOKUP(B4409,'De-Para_Estado_Regiao'!$B:$C,2,0)</f>
        <v>Sul</v>
      </c>
      <c r="K4409" s="41">
        <f t="shared" si="205"/>
        <v>70514.69</v>
      </c>
      <c r="L4409" s="15">
        <f t="shared" si="206"/>
        <v>0.69699999999999995</v>
      </c>
    </row>
    <row r="4410" spans="1:12" x14ac:dyDescent="0.25">
      <c r="A4410" s="50" t="s">
        <v>2351</v>
      </c>
      <c r="B4410" s="50" t="s">
        <v>21</v>
      </c>
      <c r="C4410" s="50">
        <v>213</v>
      </c>
      <c r="D4410" s="50">
        <v>0.747</v>
      </c>
      <c r="E4410" s="50">
        <v>0.77800000000000002</v>
      </c>
      <c r="F4410" s="50">
        <v>0.63200000000000001</v>
      </c>
      <c r="G4410" s="51">
        <v>70114.37</v>
      </c>
      <c r="H4410" s="50">
        <v>5</v>
      </c>
      <c r="I4410" t="str">
        <f t="shared" si="204"/>
        <v>Alto</v>
      </c>
      <c r="J4410" t="str">
        <f>VLOOKUP(B4410,'De-Para_Estado_Regiao'!$B:$C,2,0)</f>
        <v>Sul</v>
      </c>
      <c r="K4410" s="41">
        <f t="shared" si="205"/>
        <v>70114.37</v>
      </c>
      <c r="L4410" s="15">
        <f t="shared" si="206"/>
        <v>0.77800000000000002</v>
      </c>
    </row>
    <row r="4411" spans="1:12" x14ac:dyDescent="0.25">
      <c r="A4411" s="50" t="s">
        <v>2772</v>
      </c>
      <c r="B4411" s="50" t="s">
        <v>21</v>
      </c>
      <c r="C4411" s="50">
        <v>33</v>
      </c>
      <c r="D4411" s="50">
        <v>0.73099999999999998</v>
      </c>
      <c r="E4411" s="50">
        <v>0.70299999999999996</v>
      </c>
      <c r="F4411" s="50">
        <v>0.64100000000000001</v>
      </c>
      <c r="G4411" s="51">
        <v>68652.320000000007</v>
      </c>
      <c r="H4411" s="50">
        <v>5</v>
      </c>
      <c r="I4411" t="str">
        <f t="shared" si="204"/>
        <v>Alto</v>
      </c>
      <c r="J4411" t="str">
        <f>VLOOKUP(B4411,'De-Para_Estado_Regiao'!$B:$C,2,0)</f>
        <v>Sul</v>
      </c>
      <c r="K4411" s="41">
        <f t="shared" si="205"/>
        <v>68652.320000000007</v>
      </c>
      <c r="L4411" s="15">
        <f t="shared" si="206"/>
        <v>0.70299999999999996</v>
      </c>
    </row>
    <row r="4412" spans="1:12" x14ac:dyDescent="0.25">
      <c r="A4412" s="52" t="s">
        <v>3170</v>
      </c>
      <c r="B4412" s="52" t="s">
        <v>40</v>
      </c>
      <c r="C4412" s="52">
        <v>197</v>
      </c>
      <c r="D4412" s="52">
        <v>0.74</v>
      </c>
      <c r="E4412" s="52">
        <v>0.746</v>
      </c>
      <c r="F4412" s="52">
        <v>0.64100000000000001</v>
      </c>
      <c r="G4412" s="53">
        <v>68161.59</v>
      </c>
      <c r="H4412" s="52">
        <v>3</v>
      </c>
      <c r="I4412" t="str">
        <f t="shared" si="204"/>
        <v>Alto</v>
      </c>
      <c r="J4412" t="str">
        <f>VLOOKUP(B4412,'De-Para_Estado_Regiao'!$B:$C,2,0)</f>
        <v>Sul</v>
      </c>
      <c r="K4412" s="41">
        <f t="shared" si="205"/>
        <v>68161.59</v>
      </c>
      <c r="L4412" s="15">
        <f t="shared" si="206"/>
        <v>0.746</v>
      </c>
    </row>
    <row r="4413" spans="1:12" x14ac:dyDescent="0.25">
      <c r="A4413" s="52" t="s">
        <v>5004</v>
      </c>
      <c r="B4413" s="52" t="s">
        <v>40</v>
      </c>
      <c r="C4413" s="52">
        <v>85</v>
      </c>
      <c r="D4413" s="52">
        <v>0.74199999999999999</v>
      </c>
      <c r="E4413" s="52">
        <v>0.70399999999999996</v>
      </c>
      <c r="F4413" s="52">
        <v>0.69499999999999995</v>
      </c>
      <c r="G4413" s="53">
        <v>67348.5</v>
      </c>
      <c r="H4413" s="52">
        <v>4</v>
      </c>
      <c r="I4413" t="str">
        <f t="shared" si="204"/>
        <v>Alto</v>
      </c>
      <c r="J4413" t="str">
        <f>VLOOKUP(B4413,'De-Para_Estado_Regiao'!$B:$C,2,0)</f>
        <v>Sul</v>
      </c>
      <c r="K4413" s="41">
        <f t="shared" si="205"/>
        <v>67348.5</v>
      </c>
      <c r="L4413" s="15">
        <f t="shared" si="206"/>
        <v>0.70399999999999996</v>
      </c>
    </row>
    <row r="4414" spans="1:12" x14ac:dyDescent="0.25">
      <c r="A4414" s="52" t="s">
        <v>3698</v>
      </c>
      <c r="B4414" s="52" t="s">
        <v>21</v>
      </c>
      <c r="C4414" s="52">
        <v>36</v>
      </c>
      <c r="D4414" s="52">
        <v>0.73299999999999998</v>
      </c>
      <c r="E4414" s="52">
        <v>0.71</v>
      </c>
      <c r="F4414" s="52">
        <v>0.64300000000000002</v>
      </c>
      <c r="G4414" s="53">
        <v>66636.34</v>
      </c>
      <c r="H4414" s="52">
        <v>2</v>
      </c>
      <c r="I4414" t="str">
        <f t="shared" si="204"/>
        <v>Alto</v>
      </c>
      <c r="J4414" t="str">
        <f>VLOOKUP(B4414,'De-Para_Estado_Regiao'!$B:$C,2,0)</f>
        <v>Sul</v>
      </c>
      <c r="K4414" s="41">
        <f t="shared" si="205"/>
        <v>66636.34</v>
      </c>
      <c r="L4414" s="15">
        <f t="shared" si="206"/>
        <v>0.71</v>
      </c>
    </row>
    <row r="4415" spans="1:12" x14ac:dyDescent="0.25">
      <c r="A4415" s="50" t="s">
        <v>2511</v>
      </c>
      <c r="B4415" s="50" t="s">
        <v>21</v>
      </c>
      <c r="C4415" s="50">
        <v>114</v>
      </c>
      <c r="D4415" s="50">
        <v>0.78500000000000003</v>
      </c>
      <c r="E4415" s="50">
        <v>0.79600000000000004</v>
      </c>
      <c r="F4415" s="50">
        <v>0.72199999999999998</v>
      </c>
      <c r="G4415" s="51">
        <v>66546.83</v>
      </c>
      <c r="H4415" s="50">
        <v>8</v>
      </c>
      <c r="I4415" t="str">
        <f t="shared" si="204"/>
        <v>Alto</v>
      </c>
      <c r="J4415" t="str">
        <f>VLOOKUP(B4415,'De-Para_Estado_Regiao'!$B:$C,2,0)</f>
        <v>Sul</v>
      </c>
      <c r="K4415" s="41">
        <f t="shared" si="205"/>
        <v>66546.83</v>
      </c>
      <c r="L4415" s="15">
        <f t="shared" si="206"/>
        <v>0.79600000000000004</v>
      </c>
    </row>
    <row r="4416" spans="1:12" x14ac:dyDescent="0.25">
      <c r="A4416" s="50" t="s">
        <v>129</v>
      </c>
      <c r="B4416" s="50" t="s">
        <v>40</v>
      </c>
      <c r="C4416" s="50">
        <v>14361</v>
      </c>
      <c r="D4416" s="50">
        <v>0.75800000000000001</v>
      </c>
      <c r="E4416" s="50">
        <v>0.749</v>
      </c>
      <c r="F4416" s="50">
        <v>0.67800000000000005</v>
      </c>
      <c r="G4416" s="51">
        <v>66531.31</v>
      </c>
      <c r="H4416" s="50">
        <v>231</v>
      </c>
      <c r="I4416" t="str">
        <f t="shared" si="204"/>
        <v>Alto</v>
      </c>
      <c r="J4416" t="str">
        <f>VLOOKUP(B4416,'De-Para_Estado_Regiao'!$B:$C,2,0)</f>
        <v>Sul</v>
      </c>
      <c r="K4416" s="41">
        <f t="shared" si="205"/>
        <v>66531.31</v>
      </c>
      <c r="L4416" s="15">
        <f t="shared" si="206"/>
        <v>0.749</v>
      </c>
    </row>
    <row r="4417" spans="1:12" x14ac:dyDescent="0.25">
      <c r="A4417" s="52" t="s">
        <v>3573</v>
      </c>
      <c r="B4417" s="52" t="s">
        <v>21</v>
      </c>
      <c r="C4417" s="52">
        <v>38</v>
      </c>
      <c r="D4417" s="52">
        <v>0.74</v>
      </c>
      <c r="E4417" s="52">
        <v>0.73199999999999998</v>
      </c>
      <c r="F4417" s="52">
        <v>0.66900000000000004</v>
      </c>
      <c r="G4417" s="53">
        <v>66107.460000000006</v>
      </c>
      <c r="H4417" s="52">
        <v>5</v>
      </c>
      <c r="I4417" t="str">
        <f t="shared" si="204"/>
        <v>Alto</v>
      </c>
      <c r="J4417" t="str">
        <f>VLOOKUP(B4417,'De-Para_Estado_Regiao'!$B:$C,2,0)</f>
        <v>Sul</v>
      </c>
      <c r="K4417" s="41">
        <f t="shared" si="205"/>
        <v>66107.460000000006</v>
      </c>
      <c r="L4417" s="15">
        <f t="shared" si="206"/>
        <v>0.73199999999999998</v>
      </c>
    </row>
    <row r="4418" spans="1:12" x14ac:dyDescent="0.25">
      <c r="A4418" s="50" t="s">
        <v>3455</v>
      </c>
      <c r="B4418" s="50" t="s">
        <v>21</v>
      </c>
      <c r="C4418" s="50">
        <v>48</v>
      </c>
      <c r="D4418" s="50">
        <v>0.73599999999999999</v>
      </c>
      <c r="E4418" s="50">
        <v>0.76200000000000001</v>
      </c>
      <c r="F4418" s="50">
        <v>0.61199999999999999</v>
      </c>
      <c r="G4418" s="51">
        <v>63841.64</v>
      </c>
      <c r="H4418" s="50">
        <v>1</v>
      </c>
      <c r="I4418" t="str">
        <f t="shared" ref="I4418:I4481" si="207">IF(D4418&lt;0.55,"Baixo",IF(D4418&lt;0.7,"Médio",IF(D4418&lt;0.8,"Alto","Muito Alto")))</f>
        <v>Alto</v>
      </c>
      <c r="J4418" t="str">
        <f>VLOOKUP(B4418,'De-Para_Estado_Regiao'!$B:$C,2,0)</f>
        <v>Sul</v>
      </c>
      <c r="K4418" s="41">
        <f t="shared" si="205"/>
        <v>63841.64</v>
      </c>
      <c r="L4418" s="15">
        <f t="shared" si="206"/>
        <v>0.76200000000000001</v>
      </c>
    </row>
    <row r="4419" spans="1:12" x14ac:dyDescent="0.25">
      <c r="A4419" s="52" t="s">
        <v>2708</v>
      </c>
      <c r="B4419" s="52" t="s">
        <v>21</v>
      </c>
      <c r="C4419" s="52">
        <v>120</v>
      </c>
      <c r="D4419" s="52">
        <v>0.70299999999999996</v>
      </c>
      <c r="E4419" s="52">
        <v>0.70899999999999996</v>
      </c>
      <c r="F4419" s="52">
        <v>0.57199999999999995</v>
      </c>
      <c r="G4419" s="53">
        <v>63805.22</v>
      </c>
      <c r="H4419" s="52">
        <v>7</v>
      </c>
      <c r="I4419" t="str">
        <f t="shared" si="207"/>
        <v>Alto</v>
      </c>
      <c r="J4419" t="str">
        <f>VLOOKUP(B4419,'De-Para_Estado_Regiao'!$B:$C,2,0)</f>
        <v>Sul</v>
      </c>
      <c r="K4419" s="41">
        <f t="shared" ref="K4419:K4482" si="208">G4419</f>
        <v>63805.22</v>
      </c>
      <c r="L4419" s="15">
        <f t="shared" ref="L4419:L4482" si="209">E4419</f>
        <v>0.70899999999999996</v>
      </c>
    </row>
    <row r="4420" spans="1:12" x14ac:dyDescent="0.25">
      <c r="A4420" s="50" t="s">
        <v>249</v>
      </c>
      <c r="B4420" s="50" t="s">
        <v>21</v>
      </c>
      <c r="C4420" s="50">
        <v>4718</v>
      </c>
      <c r="D4420" s="50">
        <v>0.77300000000000002</v>
      </c>
      <c r="E4420" s="50">
        <v>0.78200000000000003</v>
      </c>
      <c r="F4420" s="50">
        <v>0.69299999999999995</v>
      </c>
      <c r="G4420" s="51">
        <v>63536.14</v>
      </c>
      <c r="H4420" s="50">
        <v>197</v>
      </c>
      <c r="I4420" t="str">
        <f t="shared" si="207"/>
        <v>Alto</v>
      </c>
      <c r="J4420" t="str">
        <f>VLOOKUP(B4420,'De-Para_Estado_Regiao'!$B:$C,2,0)</f>
        <v>Sul</v>
      </c>
      <c r="K4420" s="41">
        <f t="shared" si="208"/>
        <v>63536.14</v>
      </c>
      <c r="L4420" s="15">
        <f t="shared" si="209"/>
        <v>0.78200000000000003</v>
      </c>
    </row>
    <row r="4421" spans="1:12" x14ac:dyDescent="0.25">
      <c r="A4421" s="50" t="s">
        <v>2572</v>
      </c>
      <c r="B4421" s="50" t="s">
        <v>21</v>
      </c>
      <c r="C4421" s="50">
        <v>104</v>
      </c>
      <c r="D4421" s="50">
        <v>0.74099999999999999</v>
      </c>
      <c r="E4421" s="50">
        <v>0.72399999999999998</v>
      </c>
      <c r="F4421" s="50">
        <v>0.64800000000000002</v>
      </c>
      <c r="G4421" s="51">
        <v>63426.23</v>
      </c>
      <c r="H4421" s="50">
        <v>3</v>
      </c>
      <c r="I4421" t="str">
        <f t="shared" si="207"/>
        <v>Alto</v>
      </c>
      <c r="J4421" t="str">
        <f>VLOOKUP(B4421,'De-Para_Estado_Regiao'!$B:$C,2,0)</f>
        <v>Sul</v>
      </c>
      <c r="K4421" s="41">
        <f t="shared" si="208"/>
        <v>63426.23</v>
      </c>
      <c r="L4421" s="15">
        <f t="shared" si="209"/>
        <v>0.72399999999999998</v>
      </c>
    </row>
    <row r="4422" spans="1:12" x14ac:dyDescent="0.25">
      <c r="A4422" s="50" t="s">
        <v>235</v>
      </c>
      <c r="B4422" s="50" t="s">
        <v>21</v>
      </c>
      <c r="C4422" s="50">
        <v>705</v>
      </c>
      <c r="D4422" s="50">
        <v>0.78</v>
      </c>
      <c r="E4422" s="50">
        <v>0.78200000000000003</v>
      </c>
      <c r="F4422" s="50">
        <v>0.71599999999999997</v>
      </c>
      <c r="G4422" s="51">
        <v>63063.89</v>
      </c>
      <c r="H4422" s="50">
        <v>30</v>
      </c>
      <c r="I4422" t="str">
        <f t="shared" si="207"/>
        <v>Alto</v>
      </c>
      <c r="J4422" t="str">
        <f>VLOOKUP(B4422,'De-Para_Estado_Regiao'!$B:$C,2,0)</f>
        <v>Sul</v>
      </c>
      <c r="K4422" s="41">
        <f t="shared" si="208"/>
        <v>63063.89</v>
      </c>
      <c r="L4422" s="15">
        <f t="shared" si="209"/>
        <v>0.78200000000000003</v>
      </c>
    </row>
    <row r="4423" spans="1:12" x14ac:dyDescent="0.25">
      <c r="A4423" s="52" t="s">
        <v>2447</v>
      </c>
      <c r="B4423" s="52" t="s">
        <v>40</v>
      </c>
      <c r="C4423" s="52">
        <v>133</v>
      </c>
      <c r="D4423" s="52">
        <v>0.75800000000000001</v>
      </c>
      <c r="E4423" s="52">
        <v>0.73599999999999999</v>
      </c>
      <c r="F4423" s="52">
        <v>0.68400000000000005</v>
      </c>
      <c r="G4423" s="53">
        <v>62758.16</v>
      </c>
      <c r="H4423" s="52">
        <v>7</v>
      </c>
      <c r="I4423" t="str">
        <f t="shared" si="207"/>
        <v>Alto</v>
      </c>
      <c r="J4423" t="str">
        <f>VLOOKUP(B4423,'De-Para_Estado_Regiao'!$B:$C,2,0)</f>
        <v>Sul</v>
      </c>
      <c r="K4423" s="41">
        <f t="shared" si="208"/>
        <v>62758.16</v>
      </c>
      <c r="L4423" s="15">
        <f t="shared" si="209"/>
        <v>0.73599999999999999</v>
      </c>
    </row>
    <row r="4424" spans="1:12" x14ac:dyDescent="0.25">
      <c r="A4424" s="50" t="s">
        <v>5038</v>
      </c>
      <c r="B4424" s="50" t="s">
        <v>21</v>
      </c>
      <c r="C4424" s="50">
        <v>51</v>
      </c>
      <c r="D4424" s="50">
        <v>0.69</v>
      </c>
      <c r="E4424" s="50">
        <v>0.69499999999999995</v>
      </c>
      <c r="F4424" s="50">
        <v>0.56499999999999995</v>
      </c>
      <c r="G4424" s="51">
        <v>62745.52</v>
      </c>
      <c r="H4424" s="50">
        <v>3</v>
      </c>
      <c r="I4424" t="str">
        <f t="shared" si="207"/>
        <v>Médio</v>
      </c>
      <c r="J4424" t="str">
        <f>VLOOKUP(B4424,'De-Para_Estado_Regiao'!$B:$C,2,0)</f>
        <v>Sul</v>
      </c>
      <c r="K4424" s="41">
        <f t="shared" si="208"/>
        <v>62745.52</v>
      </c>
      <c r="L4424" s="15">
        <f t="shared" si="209"/>
        <v>0.69499999999999995</v>
      </c>
    </row>
    <row r="4425" spans="1:12" x14ac:dyDescent="0.25">
      <c r="A4425" s="50" t="s">
        <v>409</v>
      </c>
      <c r="B4425" s="50" t="s">
        <v>40</v>
      </c>
      <c r="C4425" s="50">
        <v>1251</v>
      </c>
      <c r="D4425" s="50">
        <v>0.76800000000000002</v>
      </c>
      <c r="E4425" s="50">
        <v>0.76</v>
      </c>
      <c r="F4425" s="50">
        <v>0.68899999999999995</v>
      </c>
      <c r="G4425" s="51">
        <v>62619.57</v>
      </c>
      <c r="H4425" s="50">
        <v>53</v>
      </c>
      <c r="I4425" t="str">
        <f t="shared" si="207"/>
        <v>Alto</v>
      </c>
      <c r="J4425" t="str">
        <f>VLOOKUP(B4425,'De-Para_Estado_Regiao'!$B:$C,2,0)</f>
        <v>Sul</v>
      </c>
      <c r="K4425" s="41">
        <f t="shared" si="208"/>
        <v>62619.57</v>
      </c>
      <c r="L4425" s="15">
        <f t="shared" si="209"/>
        <v>0.76</v>
      </c>
    </row>
    <row r="4426" spans="1:12" x14ac:dyDescent="0.25">
      <c r="A4426" s="52" t="s">
        <v>2520</v>
      </c>
      <c r="B4426" s="52" t="s">
        <v>21</v>
      </c>
      <c r="C4426" s="52">
        <v>122</v>
      </c>
      <c r="D4426" s="52">
        <v>0.76</v>
      </c>
      <c r="E4426" s="52">
        <v>0.77900000000000003</v>
      </c>
      <c r="F4426" s="52">
        <v>0.66300000000000003</v>
      </c>
      <c r="G4426" s="53">
        <v>62245.36</v>
      </c>
      <c r="H4426" s="52">
        <v>1</v>
      </c>
      <c r="I4426" t="str">
        <f t="shared" si="207"/>
        <v>Alto</v>
      </c>
      <c r="J4426" t="str">
        <f>VLOOKUP(B4426,'De-Para_Estado_Regiao'!$B:$C,2,0)</f>
        <v>Sul</v>
      </c>
      <c r="K4426" s="41">
        <f t="shared" si="208"/>
        <v>62245.36</v>
      </c>
      <c r="L4426" s="15">
        <f t="shared" si="209"/>
        <v>0.77900000000000003</v>
      </c>
    </row>
    <row r="4427" spans="1:12" x14ac:dyDescent="0.25">
      <c r="A4427" s="52" t="s">
        <v>3586</v>
      </c>
      <c r="B4427" s="52" t="s">
        <v>21</v>
      </c>
      <c r="C4427" s="52">
        <v>49</v>
      </c>
      <c r="D4427" s="52">
        <v>0.68</v>
      </c>
      <c r="E4427" s="52">
        <v>0.66600000000000004</v>
      </c>
      <c r="F4427" s="52">
        <v>0.56100000000000005</v>
      </c>
      <c r="G4427" s="53">
        <v>62147.83</v>
      </c>
      <c r="H4427" s="52">
        <v>0</v>
      </c>
      <c r="I4427" t="str">
        <f t="shared" si="207"/>
        <v>Médio</v>
      </c>
      <c r="J4427" t="str">
        <f>VLOOKUP(B4427,'De-Para_Estado_Regiao'!$B:$C,2,0)</f>
        <v>Sul</v>
      </c>
      <c r="K4427" s="41">
        <f t="shared" si="208"/>
        <v>62147.83</v>
      </c>
      <c r="L4427" s="15">
        <f t="shared" si="209"/>
        <v>0.66600000000000004</v>
      </c>
    </row>
    <row r="4428" spans="1:12" x14ac:dyDescent="0.25">
      <c r="A4428" s="50" t="s">
        <v>2395</v>
      </c>
      <c r="B4428" s="50" t="s">
        <v>21</v>
      </c>
      <c r="C4428" s="50">
        <v>198</v>
      </c>
      <c r="D4428" s="50">
        <v>0.66700000000000004</v>
      </c>
      <c r="E4428" s="50">
        <v>0.67400000000000004</v>
      </c>
      <c r="F4428" s="50">
        <v>0.53700000000000003</v>
      </c>
      <c r="G4428" s="51">
        <v>61757.15</v>
      </c>
      <c r="H4428" s="50">
        <v>11</v>
      </c>
      <c r="I4428" t="str">
        <f t="shared" si="207"/>
        <v>Médio</v>
      </c>
      <c r="J4428" t="str">
        <f>VLOOKUP(B4428,'De-Para_Estado_Regiao'!$B:$C,2,0)</f>
        <v>Sul</v>
      </c>
      <c r="K4428" s="41">
        <f t="shared" si="208"/>
        <v>61757.15</v>
      </c>
      <c r="L4428" s="15">
        <f t="shared" si="209"/>
        <v>0.67400000000000004</v>
      </c>
    </row>
    <row r="4429" spans="1:12" x14ac:dyDescent="0.25">
      <c r="A4429" s="52" t="s">
        <v>2354</v>
      </c>
      <c r="B4429" s="52" t="s">
        <v>40</v>
      </c>
      <c r="C4429" s="52">
        <v>304</v>
      </c>
      <c r="D4429" s="52">
        <v>0.72699999999999998</v>
      </c>
      <c r="E4429" s="52">
        <v>0.69499999999999995</v>
      </c>
      <c r="F4429" s="52">
        <v>0.66</v>
      </c>
      <c r="G4429" s="53">
        <v>61310</v>
      </c>
      <c r="H4429" s="52">
        <v>17</v>
      </c>
      <c r="I4429" t="str">
        <f t="shared" si="207"/>
        <v>Alto</v>
      </c>
      <c r="J4429" t="str">
        <f>VLOOKUP(B4429,'De-Para_Estado_Regiao'!$B:$C,2,0)</f>
        <v>Sul</v>
      </c>
      <c r="K4429" s="41">
        <f t="shared" si="208"/>
        <v>61310</v>
      </c>
      <c r="L4429" s="15">
        <f t="shared" si="209"/>
        <v>0.69499999999999995</v>
      </c>
    </row>
    <row r="4430" spans="1:12" x14ac:dyDescent="0.25">
      <c r="A4430" s="50" t="s">
        <v>3447</v>
      </c>
      <c r="B4430" s="50" t="s">
        <v>16</v>
      </c>
      <c r="C4430" s="50">
        <v>34</v>
      </c>
      <c r="D4430" s="50">
        <v>0.70099999999999996</v>
      </c>
      <c r="E4430" s="50">
        <v>0.74199999999999999</v>
      </c>
      <c r="F4430" s="50">
        <v>0.54800000000000004</v>
      </c>
      <c r="G4430" s="51">
        <v>60346.879999999997</v>
      </c>
      <c r="H4430" s="50">
        <v>2</v>
      </c>
      <c r="I4430" t="str">
        <f t="shared" si="207"/>
        <v>Alto</v>
      </c>
      <c r="J4430" t="str">
        <f>VLOOKUP(B4430,'De-Para_Estado_Regiao'!$B:$C,2,0)</f>
        <v>Sul</v>
      </c>
      <c r="K4430" s="41">
        <f t="shared" si="208"/>
        <v>60346.879999999997</v>
      </c>
      <c r="L4430" s="15">
        <f t="shared" si="209"/>
        <v>0.74199999999999999</v>
      </c>
    </row>
    <row r="4431" spans="1:12" x14ac:dyDescent="0.25">
      <c r="A4431" s="50" t="s">
        <v>2601</v>
      </c>
      <c r="B4431" s="50" t="s">
        <v>21</v>
      </c>
      <c r="C4431" s="50">
        <v>78</v>
      </c>
      <c r="D4431" s="50">
        <v>0.72499999999999998</v>
      </c>
      <c r="E4431" s="50">
        <v>0.70799999999999996</v>
      </c>
      <c r="F4431" s="50">
        <v>0.623</v>
      </c>
      <c r="G4431" s="51">
        <v>60342.82</v>
      </c>
      <c r="H4431" s="50">
        <v>2</v>
      </c>
      <c r="I4431" t="str">
        <f t="shared" si="207"/>
        <v>Alto</v>
      </c>
      <c r="J4431" t="str">
        <f>VLOOKUP(B4431,'De-Para_Estado_Regiao'!$B:$C,2,0)</f>
        <v>Sul</v>
      </c>
      <c r="K4431" s="41">
        <f t="shared" si="208"/>
        <v>60342.82</v>
      </c>
      <c r="L4431" s="15">
        <f t="shared" si="209"/>
        <v>0.70799999999999996</v>
      </c>
    </row>
    <row r="4432" spans="1:12" x14ac:dyDescent="0.25">
      <c r="A4432" s="50" t="s">
        <v>3433</v>
      </c>
      <c r="B4432" s="50" t="s">
        <v>40</v>
      </c>
      <c r="C4432" s="50">
        <v>108</v>
      </c>
      <c r="D4432" s="50">
        <v>0.68</v>
      </c>
      <c r="E4432" s="50">
        <v>0.68</v>
      </c>
      <c r="F4432" s="50">
        <v>0.57199999999999995</v>
      </c>
      <c r="G4432" s="51">
        <v>60288.94</v>
      </c>
      <c r="H4432" s="50">
        <v>2</v>
      </c>
      <c r="I4432" t="str">
        <f t="shared" si="207"/>
        <v>Médio</v>
      </c>
      <c r="J4432" t="str">
        <f>VLOOKUP(B4432,'De-Para_Estado_Regiao'!$B:$C,2,0)</f>
        <v>Sul</v>
      </c>
      <c r="K4432" s="41">
        <f t="shared" si="208"/>
        <v>60288.94</v>
      </c>
      <c r="L4432" s="15">
        <f t="shared" si="209"/>
        <v>0.68</v>
      </c>
    </row>
    <row r="4433" spans="1:12" x14ac:dyDescent="0.25">
      <c r="A4433" s="50" t="s">
        <v>3157</v>
      </c>
      <c r="B4433" s="50" t="s">
        <v>21</v>
      </c>
      <c r="C4433" s="50">
        <v>93</v>
      </c>
      <c r="D4433" s="50">
        <v>0.67</v>
      </c>
      <c r="E4433" s="50">
        <v>0.7</v>
      </c>
      <c r="F4433" s="50">
        <v>0.54300000000000004</v>
      </c>
      <c r="G4433" s="51">
        <v>59940.160000000003</v>
      </c>
      <c r="H4433" s="50">
        <v>6</v>
      </c>
      <c r="I4433" t="str">
        <f t="shared" si="207"/>
        <v>Médio</v>
      </c>
      <c r="J4433" t="str">
        <f>VLOOKUP(B4433,'De-Para_Estado_Regiao'!$B:$C,2,0)</f>
        <v>Sul</v>
      </c>
      <c r="K4433" s="41">
        <f t="shared" si="208"/>
        <v>59940.160000000003</v>
      </c>
      <c r="L4433" s="15">
        <f t="shared" si="209"/>
        <v>0.7</v>
      </c>
    </row>
    <row r="4434" spans="1:12" x14ac:dyDescent="0.25">
      <c r="A4434" s="50" t="s">
        <v>462</v>
      </c>
      <c r="B4434" s="50" t="s">
        <v>21</v>
      </c>
      <c r="C4434" s="50">
        <v>643</v>
      </c>
      <c r="D4434" s="50">
        <v>0.76500000000000001</v>
      </c>
      <c r="E4434" s="50">
        <v>0.78400000000000003</v>
      </c>
      <c r="F4434" s="50">
        <v>0.67300000000000004</v>
      </c>
      <c r="G4434" s="51">
        <v>59656.17</v>
      </c>
      <c r="H4434" s="50">
        <v>22</v>
      </c>
      <c r="I4434" t="str">
        <f t="shared" si="207"/>
        <v>Alto</v>
      </c>
      <c r="J4434" t="str">
        <f>VLOOKUP(B4434,'De-Para_Estado_Regiao'!$B:$C,2,0)</f>
        <v>Sul</v>
      </c>
      <c r="K4434" s="41">
        <f t="shared" si="208"/>
        <v>59656.17</v>
      </c>
      <c r="L4434" s="15">
        <f t="shared" si="209"/>
        <v>0.78400000000000003</v>
      </c>
    </row>
    <row r="4435" spans="1:12" x14ac:dyDescent="0.25">
      <c r="A4435" s="52" t="s">
        <v>1239</v>
      </c>
      <c r="B4435" s="52" t="s">
        <v>40</v>
      </c>
      <c r="C4435" s="52">
        <v>1027</v>
      </c>
      <c r="D4435" s="52">
        <v>0.72799999999999998</v>
      </c>
      <c r="E4435" s="52">
        <v>0.72099999999999997</v>
      </c>
      <c r="F4435" s="52">
        <v>0.64</v>
      </c>
      <c r="G4435" s="53">
        <v>59507.51</v>
      </c>
      <c r="H4435" s="52">
        <v>21</v>
      </c>
      <c r="I4435" t="str">
        <f t="shared" si="207"/>
        <v>Alto</v>
      </c>
      <c r="J4435" t="str">
        <f>VLOOKUP(B4435,'De-Para_Estado_Regiao'!$B:$C,2,0)</f>
        <v>Sul</v>
      </c>
      <c r="K4435" s="41">
        <f t="shared" si="208"/>
        <v>59507.51</v>
      </c>
      <c r="L4435" s="15">
        <f t="shared" si="209"/>
        <v>0.72099999999999997</v>
      </c>
    </row>
    <row r="4436" spans="1:12" x14ac:dyDescent="0.25">
      <c r="A4436" s="52" t="s">
        <v>2475</v>
      </c>
      <c r="B4436" s="52" t="s">
        <v>21</v>
      </c>
      <c r="C4436" s="52">
        <v>173</v>
      </c>
      <c r="D4436" s="52">
        <v>0.75800000000000001</v>
      </c>
      <c r="E4436" s="52">
        <v>0.73799999999999999</v>
      </c>
      <c r="F4436" s="52">
        <v>0.70099999999999996</v>
      </c>
      <c r="G4436" s="53">
        <v>59355.77</v>
      </c>
      <c r="H4436" s="52">
        <v>4</v>
      </c>
      <c r="I4436" t="str">
        <f t="shared" si="207"/>
        <v>Alto</v>
      </c>
      <c r="J4436" t="str">
        <f>VLOOKUP(B4436,'De-Para_Estado_Regiao'!$B:$C,2,0)</f>
        <v>Sul</v>
      </c>
      <c r="K4436" s="41">
        <f t="shared" si="208"/>
        <v>59355.77</v>
      </c>
      <c r="L4436" s="15">
        <f t="shared" si="209"/>
        <v>0.73799999999999999</v>
      </c>
    </row>
    <row r="4437" spans="1:12" x14ac:dyDescent="0.25">
      <c r="A4437" s="52" t="s">
        <v>1139</v>
      </c>
      <c r="B4437" s="52" t="s">
        <v>40</v>
      </c>
      <c r="C4437" s="52">
        <v>292</v>
      </c>
      <c r="D4437" s="52">
        <v>0.72</v>
      </c>
      <c r="E4437" s="52">
        <v>0.72099999999999997</v>
      </c>
      <c r="F4437" s="52">
        <v>0.64400000000000002</v>
      </c>
      <c r="G4437" s="53">
        <v>58912.77</v>
      </c>
      <c r="H4437" s="52">
        <v>8</v>
      </c>
      <c r="I4437" t="str">
        <f t="shared" si="207"/>
        <v>Alto</v>
      </c>
      <c r="J4437" t="str">
        <f>VLOOKUP(B4437,'De-Para_Estado_Regiao'!$B:$C,2,0)</f>
        <v>Sul</v>
      </c>
      <c r="K4437" s="41">
        <f t="shared" si="208"/>
        <v>58912.77</v>
      </c>
      <c r="L4437" s="15">
        <f t="shared" si="209"/>
        <v>0.72099999999999997</v>
      </c>
    </row>
    <row r="4438" spans="1:12" x14ac:dyDescent="0.25">
      <c r="A4438" s="52" t="s">
        <v>1425</v>
      </c>
      <c r="B4438" s="52" t="s">
        <v>40</v>
      </c>
      <c r="C4438" s="52">
        <v>969</v>
      </c>
      <c r="D4438" s="52">
        <v>0.65400000000000003</v>
      </c>
      <c r="E4438" s="52">
        <v>0.64900000000000002</v>
      </c>
      <c r="F4438" s="52">
        <v>0.53400000000000003</v>
      </c>
      <c r="G4438" s="53">
        <v>58776.09</v>
      </c>
      <c r="H4438" s="52">
        <v>37</v>
      </c>
      <c r="I4438" t="str">
        <f t="shared" si="207"/>
        <v>Médio</v>
      </c>
      <c r="J4438" t="str">
        <f>VLOOKUP(B4438,'De-Para_Estado_Regiao'!$B:$C,2,0)</f>
        <v>Sul</v>
      </c>
      <c r="K4438" s="41">
        <f t="shared" si="208"/>
        <v>58776.09</v>
      </c>
      <c r="L4438" s="15">
        <f t="shared" si="209"/>
        <v>0.64900000000000002</v>
      </c>
    </row>
    <row r="4439" spans="1:12" x14ac:dyDescent="0.25">
      <c r="A4439" s="52" t="s">
        <v>2747</v>
      </c>
      <c r="B4439" s="52" t="s">
        <v>21</v>
      </c>
      <c r="C4439" s="52">
        <v>61</v>
      </c>
      <c r="D4439" s="52">
        <v>0.74299999999999999</v>
      </c>
      <c r="E4439" s="52">
        <v>0.76400000000000001</v>
      </c>
      <c r="F4439" s="52">
        <v>0.63500000000000001</v>
      </c>
      <c r="G4439" s="53">
        <v>58699.05</v>
      </c>
      <c r="H4439" s="52">
        <v>4</v>
      </c>
      <c r="I4439" t="str">
        <f t="shared" si="207"/>
        <v>Alto</v>
      </c>
      <c r="J4439" t="str">
        <f>VLOOKUP(B4439,'De-Para_Estado_Regiao'!$B:$C,2,0)</f>
        <v>Sul</v>
      </c>
      <c r="K4439" s="41">
        <f t="shared" si="208"/>
        <v>58699.05</v>
      </c>
      <c r="L4439" s="15">
        <f t="shared" si="209"/>
        <v>0.76400000000000001</v>
      </c>
    </row>
    <row r="4440" spans="1:12" x14ac:dyDescent="0.25">
      <c r="A4440" s="52" t="s">
        <v>2712</v>
      </c>
      <c r="B4440" s="52" t="s">
        <v>21</v>
      </c>
      <c r="C4440" s="52">
        <v>98</v>
      </c>
      <c r="D4440" s="52">
        <v>0.68</v>
      </c>
      <c r="E4440" s="52">
        <v>0.66900000000000004</v>
      </c>
      <c r="F4440" s="52">
        <v>0.56899999999999995</v>
      </c>
      <c r="G4440" s="53">
        <v>58588.44</v>
      </c>
      <c r="H4440" s="52">
        <v>0</v>
      </c>
      <c r="I4440" t="str">
        <f t="shared" si="207"/>
        <v>Médio</v>
      </c>
      <c r="J4440" t="str">
        <f>VLOOKUP(B4440,'De-Para_Estado_Regiao'!$B:$C,2,0)</f>
        <v>Sul</v>
      </c>
      <c r="K4440" s="41">
        <f t="shared" si="208"/>
        <v>58588.44</v>
      </c>
      <c r="L4440" s="15">
        <f t="shared" si="209"/>
        <v>0.66900000000000004</v>
      </c>
    </row>
    <row r="4441" spans="1:12" x14ac:dyDescent="0.25">
      <c r="A4441" s="50" t="s">
        <v>2248</v>
      </c>
      <c r="B4441" s="50" t="s">
        <v>40</v>
      </c>
      <c r="C4441" s="50">
        <v>209</v>
      </c>
      <c r="D4441" s="50">
        <v>0.72299999999999998</v>
      </c>
      <c r="E4441" s="50">
        <v>0.69899999999999995</v>
      </c>
      <c r="F4441" s="50">
        <v>0.65700000000000003</v>
      </c>
      <c r="G4441" s="51">
        <v>58039.48</v>
      </c>
      <c r="H4441" s="50">
        <v>3</v>
      </c>
      <c r="I4441" t="str">
        <f t="shared" si="207"/>
        <v>Alto</v>
      </c>
      <c r="J4441" t="str">
        <f>VLOOKUP(B4441,'De-Para_Estado_Regiao'!$B:$C,2,0)</f>
        <v>Sul</v>
      </c>
      <c r="K4441" s="41">
        <f t="shared" si="208"/>
        <v>58039.48</v>
      </c>
      <c r="L4441" s="15">
        <f t="shared" si="209"/>
        <v>0.69899999999999995</v>
      </c>
    </row>
    <row r="4442" spans="1:12" x14ac:dyDescent="0.25">
      <c r="A4442" s="50" t="s">
        <v>154</v>
      </c>
      <c r="B4442" s="50" t="s">
        <v>21</v>
      </c>
      <c r="C4442" s="50">
        <v>17051</v>
      </c>
      <c r="D4442" s="50">
        <v>0.75</v>
      </c>
      <c r="E4442" s="50">
        <v>0.76800000000000002</v>
      </c>
      <c r="F4442" s="50">
        <v>0.63600000000000001</v>
      </c>
      <c r="G4442" s="51">
        <v>56995.33</v>
      </c>
      <c r="H4442" s="50">
        <v>346</v>
      </c>
      <c r="I4442" t="str">
        <f t="shared" si="207"/>
        <v>Alto</v>
      </c>
      <c r="J4442" t="str">
        <f>VLOOKUP(B4442,'De-Para_Estado_Regiao'!$B:$C,2,0)</f>
        <v>Sul</v>
      </c>
      <c r="K4442" s="41">
        <f t="shared" si="208"/>
        <v>56995.33</v>
      </c>
      <c r="L4442" s="15">
        <f t="shared" si="209"/>
        <v>0.76800000000000002</v>
      </c>
    </row>
    <row r="4443" spans="1:12" x14ac:dyDescent="0.25">
      <c r="A4443" s="52" t="s">
        <v>400</v>
      </c>
      <c r="B4443" s="52" t="s">
        <v>21</v>
      </c>
      <c r="C4443" s="52">
        <v>4604</v>
      </c>
      <c r="D4443" s="52">
        <v>0.73</v>
      </c>
      <c r="E4443" s="52">
        <v>0.73199999999999998</v>
      </c>
      <c r="F4443" s="52">
        <v>0.63900000000000001</v>
      </c>
      <c r="G4443" s="53">
        <v>56111.13</v>
      </c>
      <c r="H4443" s="52">
        <v>62</v>
      </c>
      <c r="I4443" t="str">
        <f t="shared" si="207"/>
        <v>Alto</v>
      </c>
      <c r="J4443" t="str">
        <f>VLOOKUP(B4443,'De-Para_Estado_Regiao'!$B:$C,2,0)</f>
        <v>Sul</v>
      </c>
      <c r="K4443" s="41">
        <f t="shared" si="208"/>
        <v>56111.13</v>
      </c>
      <c r="L4443" s="15">
        <f t="shared" si="209"/>
        <v>0.73199999999999998</v>
      </c>
    </row>
    <row r="4444" spans="1:12" x14ac:dyDescent="0.25">
      <c r="A4444" s="50" t="s">
        <v>1109</v>
      </c>
      <c r="B4444" s="50" t="s">
        <v>40</v>
      </c>
      <c r="C4444" s="50">
        <v>340</v>
      </c>
      <c r="D4444" s="50">
        <v>0.69</v>
      </c>
      <c r="E4444" s="50">
        <v>0.67700000000000005</v>
      </c>
      <c r="F4444" s="50">
        <v>0.61599999999999999</v>
      </c>
      <c r="G4444" s="51">
        <v>56085.51</v>
      </c>
      <c r="H4444" s="50">
        <v>10</v>
      </c>
      <c r="I4444" t="str">
        <f t="shared" si="207"/>
        <v>Médio</v>
      </c>
      <c r="J4444" t="str">
        <f>VLOOKUP(B4444,'De-Para_Estado_Regiao'!$B:$C,2,0)</f>
        <v>Sul</v>
      </c>
      <c r="K4444" s="41">
        <f t="shared" si="208"/>
        <v>56085.51</v>
      </c>
      <c r="L4444" s="15">
        <f t="shared" si="209"/>
        <v>0.67700000000000005</v>
      </c>
    </row>
    <row r="4445" spans="1:12" x14ac:dyDescent="0.25">
      <c r="A4445" s="50" t="s">
        <v>712</v>
      </c>
      <c r="B4445" s="50" t="s">
        <v>40</v>
      </c>
      <c r="C4445" s="50">
        <v>957</v>
      </c>
      <c r="D4445" s="50">
        <v>0.74199999999999999</v>
      </c>
      <c r="E4445" s="50">
        <v>0.74</v>
      </c>
      <c r="F4445" s="50">
        <v>0.66500000000000004</v>
      </c>
      <c r="G4445" s="51">
        <v>55692.28</v>
      </c>
      <c r="H4445" s="50">
        <v>26</v>
      </c>
      <c r="I4445" t="str">
        <f t="shared" si="207"/>
        <v>Alto</v>
      </c>
      <c r="J4445" t="str">
        <f>VLOOKUP(B4445,'De-Para_Estado_Regiao'!$B:$C,2,0)</f>
        <v>Sul</v>
      </c>
      <c r="K4445" s="41">
        <f t="shared" si="208"/>
        <v>55692.28</v>
      </c>
      <c r="L4445" s="15">
        <f t="shared" si="209"/>
        <v>0.74</v>
      </c>
    </row>
    <row r="4446" spans="1:12" x14ac:dyDescent="0.25">
      <c r="A4446" s="52" t="s">
        <v>3310</v>
      </c>
      <c r="B4446" s="52" t="s">
        <v>21</v>
      </c>
      <c r="C4446" s="52">
        <v>252</v>
      </c>
      <c r="D4446" s="52">
        <v>0.71</v>
      </c>
      <c r="E4446" s="52">
        <v>0.71199999999999997</v>
      </c>
      <c r="F4446" s="52">
        <v>0.60099999999999998</v>
      </c>
      <c r="G4446" s="53">
        <v>55523.23</v>
      </c>
      <c r="H4446" s="52">
        <v>8</v>
      </c>
      <c r="I4446" t="str">
        <f t="shared" si="207"/>
        <v>Alto</v>
      </c>
      <c r="J4446" t="str">
        <f>VLOOKUP(B4446,'De-Para_Estado_Regiao'!$B:$C,2,0)</f>
        <v>Sul</v>
      </c>
      <c r="K4446" s="41">
        <f t="shared" si="208"/>
        <v>55523.23</v>
      </c>
      <c r="L4446" s="15">
        <f t="shared" si="209"/>
        <v>0.71199999999999997</v>
      </c>
    </row>
    <row r="4447" spans="1:12" x14ac:dyDescent="0.25">
      <c r="A4447" s="50" t="s">
        <v>1185</v>
      </c>
      <c r="B4447" s="50" t="s">
        <v>16</v>
      </c>
      <c r="C4447" s="50">
        <v>1398</v>
      </c>
      <c r="D4447" s="50">
        <v>0.74199999999999999</v>
      </c>
      <c r="E4447" s="50">
        <v>0.72099999999999997</v>
      </c>
      <c r="F4447" s="50">
        <v>0.65800000000000003</v>
      </c>
      <c r="G4447" s="51">
        <v>55186.5</v>
      </c>
      <c r="H4447" s="50">
        <v>38</v>
      </c>
      <c r="I4447" t="str">
        <f t="shared" si="207"/>
        <v>Alto</v>
      </c>
      <c r="J4447" t="str">
        <f>VLOOKUP(B4447,'De-Para_Estado_Regiao'!$B:$C,2,0)</f>
        <v>Sul</v>
      </c>
      <c r="K4447" s="41">
        <f t="shared" si="208"/>
        <v>55186.5</v>
      </c>
      <c r="L4447" s="15">
        <f t="shared" si="209"/>
        <v>0.72099999999999997</v>
      </c>
    </row>
    <row r="4448" spans="1:12" x14ac:dyDescent="0.25">
      <c r="A4448" s="50" t="s">
        <v>1107</v>
      </c>
      <c r="B4448" s="50" t="s">
        <v>40</v>
      </c>
      <c r="C4448" s="50">
        <v>513</v>
      </c>
      <c r="D4448" s="50">
        <v>0.71499999999999997</v>
      </c>
      <c r="E4448" s="50">
        <v>0.71399999999999997</v>
      </c>
      <c r="F4448" s="50">
        <v>0.61499999999999999</v>
      </c>
      <c r="G4448" s="51">
        <v>54956.68</v>
      </c>
      <c r="H4448" s="50">
        <v>10</v>
      </c>
      <c r="I4448" t="str">
        <f t="shared" si="207"/>
        <v>Alto</v>
      </c>
      <c r="J4448" t="str">
        <f>VLOOKUP(B4448,'De-Para_Estado_Regiao'!$B:$C,2,0)</f>
        <v>Sul</v>
      </c>
      <c r="K4448" s="41">
        <f t="shared" si="208"/>
        <v>54956.68</v>
      </c>
      <c r="L4448" s="15">
        <f t="shared" si="209"/>
        <v>0.71399999999999997</v>
      </c>
    </row>
    <row r="4449" spans="1:12" x14ac:dyDescent="0.25">
      <c r="A4449" s="50" t="s">
        <v>245</v>
      </c>
      <c r="B4449" s="50" t="s">
        <v>40</v>
      </c>
      <c r="C4449" s="50">
        <v>8150</v>
      </c>
      <c r="D4449" s="50">
        <v>0.75</v>
      </c>
      <c r="E4449" s="50">
        <v>0.73299999999999998</v>
      </c>
      <c r="F4449" s="50">
        <v>0.67600000000000005</v>
      </c>
      <c r="G4449" s="51">
        <v>54723.35</v>
      </c>
      <c r="H4449" s="50">
        <v>133</v>
      </c>
      <c r="I4449" t="str">
        <f t="shared" si="207"/>
        <v>Alto</v>
      </c>
      <c r="J4449" t="str">
        <f>VLOOKUP(B4449,'De-Para_Estado_Regiao'!$B:$C,2,0)</f>
        <v>Sul</v>
      </c>
      <c r="K4449" s="41">
        <f t="shared" si="208"/>
        <v>54723.35</v>
      </c>
      <c r="L4449" s="15">
        <f t="shared" si="209"/>
        <v>0.73299999999999998</v>
      </c>
    </row>
    <row r="4450" spans="1:12" x14ac:dyDescent="0.25">
      <c r="A4450" s="52" t="s">
        <v>583</v>
      </c>
      <c r="B4450" s="52" t="s">
        <v>16</v>
      </c>
      <c r="C4450" s="52">
        <v>1078</v>
      </c>
      <c r="D4450" s="52">
        <v>0.78</v>
      </c>
      <c r="E4450" s="52">
        <v>0.78</v>
      </c>
      <c r="F4450" s="52">
        <v>0.68700000000000006</v>
      </c>
      <c r="G4450" s="53">
        <v>53900.83</v>
      </c>
      <c r="H4450" s="52">
        <v>36</v>
      </c>
      <c r="I4450" t="str">
        <f t="shared" si="207"/>
        <v>Alto</v>
      </c>
      <c r="J4450" t="str">
        <f>VLOOKUP(B4450,'De-Para_Estado_Regiao'!$B:$C,2,0)</f>
        <v>Sul</v>
      </c>
      <c r="K4450" s="41">
        <f t="shared" si="208"/>
        <v>53900.83</v>
      </c>
      <c r="L4450" s="15">
        <f t="shared" si="209"/>
        <v>0.78</v>
      </c>
    </row>
    <row r="4451" spans="1:12" x14ac:dyDescent="0.25">
      <c r="A4451" s="50" t="s">
        <v>684</v>
      </c>
      <c r="B4451" s="50" t="s">
        <v>21</v>
      </c>
      <c r="C4451" s="50">
        <v>1230</v>
      </c>
      <c r="D4451" s="50">
        <v>0.74299999999999999</v>
      </c>
      <c r="E4451" s="50">
        <v>0.76300000000000001</v>
      </c>
      <c r="F4451" s="50">
        <v>0.63300000000000001</v>
      </c>
      <c r="G4451" s="51">
        <v>53672.39</v>
      </c>
      <c r="H4451" s="50">
        <v>34</v>
      </c>
      <c r="I4451" t="str">
        <f t="shared" si="207"/>
        <v>Alto</v>
      </c>
      <c r="J4451" t="str">
        <f>VLOOKUP(B4451,'De-Para_Estado_Regiao'!$B:$C,2,0)</f>
        <v>Sul</v>
      </c>
      <c r="K4451" s="41">
        <f t="shared" si="208"/>
        <v>53672.39</v>
      </c>
      <c r="L4451" s="15">
        <f t="shared" si="209"/>
        <v>0.76300000000000001</v>
      </c>
    </row>
    <row r="4452" spans="1:12" x14ac:dyDescent="0.25">
      <c r="A4452" s="50" t="s">
        <v>2132</v>
      </c>
      <c r="B4452" s="50" t="s">
        <v>21</v>
      </c>
      <c r="C4452" s="50">
        <v>879</v>
      </c>
      <c r="D4452" s="50">
        <v>0.71599999999999997</v>
      </c>
      <c r="E4452" s="50">
        <v>0.73299999999999998</v>
      </c>
      <c r="F4452" s="50">
        <v>0.60199999999999998</v>
      </c>
      <c r="G4452" s="51">
        <v>53494.43</v>
      </c>
      <c r="H4452" s="50">
        <v>28</v>
      </c>
      <c r="I4452" t="str">
        <f t="shared" si="207"/>
        <v>Alto</v>
      </c>
      <c r="J4452" t="str">
        <f>VLOOKUP(B4452,'De-Para_Estado_Regiao'!$B:$C,2,0)</f>
        <v>Sul</v>
      </c>
      <c r="K4452" s="41">
        <f t="shared" si="208"/>
        <v>53494.43</v>
      </c>
      <c r="L4452" s="15">
        <f t="shared" si="209"/>
        <v>0.73299999999999998</v>
      </c>
    </row>
    <row r="4453" spans="1:12" x14ac:dyDescent="0.25">
      <c r="A4453" s="52" t="s">
        <v>3391</v>
      </c>
      <c r="B4453" s="52" t="s">
        <v>16</v>
      </c>
      <c r="C4453" s="52">
        <v>78</v>
      </c>
      <c r="D4453" s="52">
        <v>0.77400000000000002</v>
      </c>
      <c r="E4453" s="52">
        <v>0.73699999999999999</v>
      </c>
      <c r="F4453" s="52">
        <v>0.71399999999999997</v>
      </c>
      <c r="G4453" s="53">
        <v>53292.86</v>
      </c>
      <c r="H4453" s="52">
        <v>1</v>
      </c>
      <c r="I4453" t="str">
        <f t="shared" si="207"/>
        <v>Alto</v>
      </c>
      <c r="J4453" t="str">
        <f>VLOOKUP(B4453,'De-Para_Estado_Regiao'!$B:$C,2,0)</f>
        <v>Sul</v>
      </c>
      <c r="K4453" s="41">
        <f t="shared" si="208"/>
        <v>53292.86</v>
      </c>
      <c r="L4453" s="15">
        <f t="shared" si="209"/>
        <v>0.73699999999999999</v>
      </c>
    </row>
    <row r="4454" spans="1:12" x14ac:dyDescent="0.25">
      <c r="A4454" s="50" t="s">
        <v>1920</v>
      </c>
      <c r="B4454" s="50" t="s">
        <v>40</v>
      </c>
      <c r="C4454" s="50">
        <v>257</v>
      </c>
      <c r="D4454" s="50">
        <v>0.74</v>
      </c>
      <c r="E4454" s="50">
        <v>0.71</v>
      </c>
      <c r="F4454" s="50">
        <v>0.67600000000000005</v>
      </c>
      <c r="G4454" s="51">
        <v>52950.19</v>
      </c>
      <c r="H4454" s="50">
        <v>7</v>
      </c>
      <c r="I4454" t="str">
        <f t="shared" si="207"/>
        <v>Alto</v>
      </c>
      <c r="J4454" t="str">
        <f>VLOOKUP(B4454,'De-Para_Estado_Regiao'!$B:$C,2,0)</f>
        <v>Sul</v>
      </c>
      <c r="K4454" s="41">
        <f t="shared" si="208"/>
        <v>52950.19</v>
      </c>
      <c r="L4454" s="15">
        <f t="shared" si="209"/>
        <v>0.71</v>
      </c>
    </row>
    <row r="4455" spans="1:12" x14ac:dyDescent="0.25">
      <c r="A4455" s="52" t="s">
        <v>2584</v>
      </c>
      <c r="B4455" s="52" t="s">
        <v>21</v>
      </c>
      <c r="C4455" s="52">
        <v>46</v>
      </c>
      <c r="D4455" s="52">
        <v>0.68700000000000006</v>
      </c>
      <c r="E4455" s="52">
        <v>0.70299999999999996</v>
      </c>
      <c r="F4455" s="52">
        <v>0.54100000000000004</v>
      </c>
      <c r="G4455" s="53">
        <v>52913.18</v>
      </c>
      <c r="H4455" s="52">
        <v>6</v>
      </c>
      <c r="I4455" t="str">
        <f t="shared" si="207"/>
        <v>Médio</v>
      </c>
      <c r="J4455" t="str">
        <f>VLOOKUP(B4455,'De-Para_Estado_Regiao'!$B:$C,2,0)</f>
        <v>Sul</v>
      </c>
      <c r="K4455" s="41">
        <f t="shared" si="208"/>
        <v>52913.18</v>
      </c>
      <c r="L4455" s="15">
        <f t="shared" si="209"/>
        <v>0.70299999999999996</v>
      </c>
    </row>
    <row r="4456" spans="1:12" x14ac:dyDescent="0.25">
      <c r="A4456" s="50" t="s">
        <v>847</v>
      </c>
      <c r="B4456" s="50" t="s">
        <v>21</v>
      </c>
      <c r="C4456" s="50">
        <v>79</v>
      </c>
      <c r="D4456" s="50">
        <v>0.75800000000000001</v>
      </c>
      <c r="E4456" s="50">
        <v>0.77500000000000002</v>
      </c>
      <c r="F4456" s="50">
        <v>0.67400000000000004</v>
      </c>
      <c r="G4456" s="51">
        <v>52893.71</v>
      </c>
      <c r="H4456" s="50">
        <v>6</v>
      </c>
      <c r="I4456" t="str">
        <f t="shared" si="207"/>
        <v>Alto</v>
      </c>
      <c r="J4456" t="str">
        <f>VLOOKUP(B4456,'De-Para_Estado_Regiao'!$B:$C,2,0)</f>
        <v>Sul</v>
      </c>
      <c r="K4456" s="41">
        <f t="shared" si="208"/>
        <v>52893.71</v>
      </c>
      <c r="L4456" s="15">
        <f t="shared" si="209"/>
        <v>0.77500000000000002</v>
      </c>
    </row>
    <row r="4457" spans="1:12" x14ac:dyDescent="0.25">
      <c r="A4457" s="52" t="s">
        <v>569</v>
      </c>
      <c r="B4457" s="52" t="s">
        <v>21</v>
      </c>
      <c r="C4457" s="52">
        <v>986</v>
      </c>
      <c r="D4457" s="52">
        <v>0.79</v>
      </c>
      <c r="E4457" s="52">
        <v>0.82499999999999996</v>
      </c>
      <c r="F4457" s="52">
        <v>0.68799999999999994</v>
      </c>
      <c r="G4457" s="53">
        <v>52612.99</v>
      </c>
      <c r="H4457" s="52">
        <v>56</v>
      </c>
      <c r="I4457" t="str">
        <f t="shared" si="207"/>
        <v>Alto</v>
      </c>
      <c r="J4457" t="str">
        <f>VLOOKUP(B4457,'De-Para_Estado_Regiao'!$B:$C,2,0)</f>
        <v>Sul</v>
      </c>
      <c r="K4457" s="41">
        <f t="shared" si="208"/>
        <v>52612.99</v>
      </c>
      <c r="L4457" s="15">
        <f t="shared" si="209"/>
        <v>0.82499999999999996</v>
      </c>
    </row>
    <row r="4458" spans="1:12" x14ac:dyDescent="0.25">
      <c r="A4458" s="50" t="s">
        <v>3218</v>
      </c>
      <c r="B4458" s="50" t="s">
        <v>21</v>
      </c>
      <c r="C4458" s="50">
        <v>48</v>
      </c>
      <c r="D4458" s="50">
        <v>0.65200000000000002</v>
      </c>
      <c r="E4458" s="50">
        <v>0.65900000000000003</v>
      </c>
      <c r="F4458" s="50">
        <v>0.496</v>
      </c>
      <c r="G4458" s="51">
        <v>52535.08</v>
      </c>
      <c r="H4458" s="50">
        <v>0</v>
      </c>
      <c r="I4458" t="str">
        <f t="shared" si="207"/>
        <v>Médio</v>
      </c>
      <c r="J4458" t="str">
        <f>VLOOKUP(B4458,'De-Para_Estado_Regiao'!$B:$C,2,0)</f>
        <v>Sul</v>
      </c>
      <c r="K4458" s="41">
        <f t="shared" si="208"/>
        <v>52535.08</v>
      </c>
      <c r="L4458" s="15">
        <f t="shared" si="209"/>
        <v>0.65900000000000003</v>
      </c>
    </row>
    <row r="4459" spans="1:12" x14ac:dyDescent="0.25">
      <c r="A4459" s="50" t="s">
        <v>1238</v>
      </c>
      <c r="B4459" s="50" t="s">
        <v>40</v>
      </c>
      <c r="C4459" s="50">
        <v>650</v>
      </c>
      <c r="D4459" s="50">
        <v>0.60899999999999999</v>
      </c>
      <c r="E4459" s="50">
        <v>0.63200000000000001</v>
      </c>
      <c r="F4459" s="50">
        <v>0.441</v>
      </c>
      <c r="G4459" s="51">
        <v>52276.46</v>
      </c>
      <c r="H4459" s="50">
        <v>16</v>
      </c>
      <c r="I4459" t="str">
        <f t="shared" si="207"/>
        <v>Médio</v>
      </c>
      <c r="J4459" t="str">
        <f>VLOOKUP(B4459,'De-Para_Estado_Regiao'!$B:$C,2,0)</f>
        <v>Sul</v>
      </c>
      <c r="K4459" s="41">
        <f t="shared" si="208"/>
        <v>52276.46</v>
      </c>
      <c r="L4459" s="15">
        <f t="shared" si="209"/>
        <v>0.63200000000000001</v>
      </c>
    </row>
    <row r="4460" spans="1:12" x14ac:dyDescent="0.25">
      <c r="A4460" s="52" t="s">
        <v>5087</v>
      </c>
      <c r="B4460" s="52" t="s">
        <v>21</v>
      </c>
      <c r="C4460" s="52">
        <v>23</v>
      </c>
      <c r="D4460" s="52">
        <v>0.78900000000000003</v>
      </c>
      <c r="E4460" s="52">
        <v>0.76500000000000001</v>
      </c>
      <c r="F4460" s="52">
        <v>0.754</v>
      </c>
      <c r="G4460" s="53">
        <v>52140.27</v>
      </c>
      <c r="H4460" s="52">
        <v>3</v>
      </c>
      <c r="I4460" t="str">
        <f t="shared" si="207"/>
        <v>Alto</v>
      </c>
      <c r="J4460" t="str">
        <f>VLOOKUP(B4460,'De-Para_Estado_Regiao'!$B:$C,2,0)</f>
        <v>Sul</v>
      </c>
      <c r="K4460" s="41">
        <f t="shared" si="208"/>
        <v>52140.27</v>
      </c>
      <c r="L4460" s="15">
        <f t="shared" si="209"/>
        <v>0.76500000000000001</v>
      </c>
    </row>
    <row r="4461" spans="1:12" x14ac:dyDescent="0.25">
      <c r="A4461" s="52" t="s">
        <v>2864</v>
      </c>
      <c r="B4461" s="52" t="s">
        <v>21</v>
      </c>
      <c r="C4461" s="52">
        <v>47</v>
      </c>
      <c r="D4461" s="52">
        <v>0.66500000000000004</v>
      </c>
      <c r="E4461" s="52">
        <v>0.66700000000000004</v>
      </c>
      <c r="F4461" s="52">
        <v>0.53400000000000003</v>
      </c>
      <c r="G4461" s="53">
        <v>52136.19</v>
      </c>
      <c r="H4461" s="52">
        <v>2</v>
      </c>
      <c r="I4461" t="str">
        <f t="shared" si="207"/>
        <v>Médio</v>
      </c>
      <c r="J4461" t="str">
        <f>VLOOKUP(B4461,'De-Para_Estado_Regiao'!$B:$C,2,0)</f>
        <v>Sul</v>
      </c>
      <c r="K4461" s="41">
        <f t="shared" si="208"/>
        <v>52136.19</v>
      </c>
      <c r="L4461" s="15">
        <f t="shared" si="209"/>
        <v>0.66700000000000004</v>
      </c>
    </row>
    <row r="4462" spans="1:12" x14ac:dyDescent="0.25">
      <c r="A4462" s="52" t="s">
        <v>457</v>
      </c>
      <c r="B4462" s="52" t="s">
        <v>21</v>
      </c>
      <c r="C4462" s="52">
        <v>2740</v>
      </c>
      <c r="D4462" s="52">
        <v>0.75</v>
      </c>
      <c r="E4462" s="52">
        <v>0.754</v>
      </c>
      <c r="F4462" s="52">
        <v>0.65300000000000002</v>
      </c>
      <c r="G4462" s="53">
        <v>52062.77</v>
      </c>
      <c r="H4462" s="52">
        <v>92</v>
      </c>
      <c r="I4462" t="str">
        <f t="shared" si="207"/>
        <v>Alto</v>
      </c>
      <c r="J4462" t="str">
        <f>VLOOKUP(B4462,'De-Para_Estado_Regiao'!$B:$C,2,0)</f>
        <v>Sul</v>
      </c>
      <c r="K4462" s="41">
        <f t="shared" si="208"/>
        <v>52062.77</v>
      </c>
      <c r="L4462" s="15">
        <f t="shared" si="209"/>
        <v>0.754</v>
      </c>
    </row>
    <row r="4463" spans="1:12" x14ac:dyDescent="0.25">
      <c r="A4463" s="50" t="s">
        <v>2731</v>
      </c>
      <c r="B4463" s="50" t="s">
        <v>21</v>
      </c>
      <c r="C4463" s="50">
        <v>38</v>
      </c>
      <c r="D4463" s="50">
        <v>0.63100000000000001</v>
      </c>
      <c r="E4463" s="50">
        <v>0.63600000000000001</v>
      </c>
      <c r="F4463" s="50">
        <v>0.47299999999999998</v>
      </c>
      <c r="G4463" s="51">
        <v>51723.72</v>
      </c>
      <c r="H4463" s="50">
        <v>0</v>
      </c>
      <c r="I4463" t="str">
        <f t="shared" si="207"/>
        <v>Médio</v>
      </c>
      <c r="J4463" t="str">
        <f>VLOOKUP(B4463,'De-Para_Estado_Regiao'!$B:$C,2,0)</f>
        <v>Sul</v>
      </c>
      <c r="K4463" s="41">
        <f t="shared" si="208"/>
        <v>51723.72</v>
      </c>
      <c r="L4463" s="15">
        <f t="shared" si="209"/>
        <v>0.63600000000000001</v>
      </c>
    </row>
    <row r="4464" spans="1:12" x14ac:dyDescent="0.25">
      <c r="A4464" s="50" t="s">
        <v>2828</v>
      </c>
      <c r="B4464" s="50" t="s">
        <v>21</v>
      </c>
      <c r="C4464" s="50">
        <v>60</v>
      </c>
      <c r="D4464" s="50">
        <v>0.77700000000000002</v>
      </c>
      <c r="E4464" s="50">
        <v>0.77400000000000002</v>
      </c>
      <c r="F4464" s="50">
        <v>0.72199999999999998</v>
      </c>
      <c r="G4464" s="51">
        <v>51508.639999999999</v>
      </c>
      <c r="H4464" s="50">
        <v>6</v>
      </c>
      <c r="I4464" t="str">
        <f t="shared" si="207"/>
        <v>Alto</v>
      </c>
      <c r="J4464" t="str">
        <f>VLOOKUP(B4464,'De-Para_Estado_Regiao'!$B:$C,2,0)</f>
        <v>Sul</v>
      </c>
      <c r="K4464" s="41">
        <f t="shared" si="208"/>
        <v>51508.639999999999</v>
      </c>
      <c r="L4464" s="15">
        <f t="shared" si="209"/>
        <v>0.77400000000000002</v>
      </c>
    </row>
    <row r="4465" spans="1:12" x14ac:dyDescent="0.25">
      <c r="A4465" s="50" t="s">
        <v>3714</v>
      </c>
      <c r="B4465" s="50" t="s">
        <v>21</v>
      </c>
      <c r="C4465" s="50">
        <v>67</v>
      </c>
      <c r="D4465" s="50">
        <v>0.67</v>
      </c>
      <c r="E4465" s="50">
        <v>0.64600000000000002</v>
      </c>
      <c r="F4465" s="50">
        <v>0.58499999999999996</v>
      </c>
      <c r="G4465" s="51">
        <v>51287.28</v>
      </c>
      <c r="H4465" s="50">
        <v>0</v>
      </c>
      <c r="I4465" t="str">
        <f t="shared" si="207"/>
        <v>Médio</v>
      </c>
      <c r="J4465" t="str">
        <f>VLOOKUP(B4465,'De-Para_Estado_Regiao'!$B:$C,2,0)</f>
        <v>Sul</v>
      </c>
      <c r="K4465" s="41">
        <f t="shared" si="208"/>
        <v>51287.28</v>
      </c>
      <c r="L4465" s="15">
        <f t="shared" si="209"/>
        <v>0.64600000000000002</v>
      </c>
    </row>
    <row r="4466" spans="1:12" x14ac:dyDescent="0.25">
      <c r="A4466" s="50" t="s">
        <v>482</v>
      </c>
      <c r="B4466" s="50" t="s">
        <v>21</v>
      </c>
      <c r="C4466" s="50">
        <v>1399</v>
      </c>
      <c r="D4466" s="50">
        <v>0.76400000000000001</v>
      </c>
      <c r="E4466" s="50">
        <v>0.78300000000000003</v>
      </c>
      <c r="F4466" s="50">
        <v>0.66200000000000003</v>
      </c>
      <c r="G4466" s="51">
        <v>51082.22</v>
      </c>
      <c r="H4466" s="50">
        <v>40</v>
      </c>
      <c r="I4466" t="str">
        <f t="shared" si="207"/>
        <v>Alto</v>
      </c>
      <c r="J4466" t="str">
        <f>VLOOKUP(B4466,'De-Para_Estado_Regiao'!$B:$C,2,0)</f>
        <v>Sul</v>
      </c>
      <c r="K4466" s="41">
        <f t="shared" si="208"/>
        <v>51082.22</v>
      </c>
      <c r="L4466" s="15">
        <f t="shared" si="209"/>
        <v>0.78300000000000003</v>
      </c>
    </row>
    <row r="4467" spans="1:12" x14ac:dyDescent="0.25">
      <c r="A4467" s="52" t="s">
        <v>3304</v>
      </c>
      <c r="B4467" s="52" t="s">
        <v>40</v>
      </c>
      <c r="C4467" s="52">
        <v>220</v>
      </c>
      <c r="D4467" s="52">
        <v>0.7</v>
      </c>
      <c r="E4467" s="52">
        <v>0.72799999999999998</v>
      </c>
      <c r="F4467" s="52">
        <v>0.58199999999999996</v>
      </c>
      <c r="G4467" s="53">
        <v>51042.23</v>
      </c>
      <c r="H4467" s="52">
        <v>2</v>
      </c>
      <c r="I4467" t="str">
        <f t="shared" si="207"/>
        <v>Alto</v>
      </c>
      <c r="J4467" t="str">
        <f>VLOOKUP(B4467,'De-Para_Estado_Regiao'!$B:$C,2,0)</f>
        <v>Sul</v>
      </c>
      <c r="K4467" s="41">
        <f t="shared" si="208"/>
        <v>51042.23</v>
      </c>
      <c r="L4467" s="15">
        <f t="shared" si="209"/>
        <v>0.72799999999999998</v>
      </c>
    </row>
    <row r="4468" spans="1:12" x14ac:dyDescent="0.25">
      <c r="A4468" s="50" t="s">
        <v>3355</v>
      </c>
      <c r="B4468" s="50" t="s">
        <v>16</v>
      </c>
      <c r="C4468" s="50">
        <v>94</v>
      </c>
      <c r="D4468" s="50">
        <v>0.72</v>
      </c>
      <c r="E4468" s="50">
        <v>0.71599999999999997</v>
      </c>
      <c r="F4468" s="50">
        <v>0.626</v>
      </c>
      <c r="G4468" s="51">
        <v>50990.53</v>
      </c>
      <c r="H4468" s="50">
        <v>3</v>
      </c>
      <c r="I4468" t="str">
        <f t="shared" si="207"/>
        <v>Alto</v>
      </c>
      <c r="J4468" t="str">
        <f>VLOOKUP(B4468,'De-Para_Estado_Regiao'!$B:$C,2,0)</f>
        <v>Sul</v>
      </c>
      <c r="K4468" s="41">
        <f t="shared" si="208"/>
        <v>50990.53</v>
      </c>
      <c r="L4468" s="15">
        <f t="shared" si="209"/>
        <v>0.71599999999999997</v>
      </c>
    </row>
    <row r="4469" spans="1:12" x14ac:dyDescent="0.25">
      <c r="A4469" s="50" t="s">
        <v>5033</v>
      </c>
      <c r="B4469" s="50" t="s">
        <v>21</v>
      </c>
      <c r="C4469" s="50">
        <v>17</v>
      </c>
      <c r="D4469" s="50">
        <v>0.74199999999999999</v>
      </c>
      <c r="E4469" s="50">
        <v>0.752</v>
      </c>
      <c r="F4469" s="50">
        <v>0.64200000000000002</v>
      </c>
      <c r="G4469" s="51">
        <v>50841.15</v>
      </c>
      <c r="H4469" s="50">
        <v>2</v>
      </c>
      <c r="I4469" t="str">
        <f t="shared" si="207"/>
        <v>Alto</v>
      </c>
      <c r="J4469" t="str">
        <f>VLOOKUP(B4469,'De-Para_Estado_Regiao'!$B:$C,2,0)</f>
        <v>Sul</v>
      </c>
      <c r="K4469" s="41">
        <f t="shared" si="208"/>
        <v>50841.15</v>
      </c>
      <c r="L4469" s="15">
        <f t="shared" si="209"/>
        <v>0.752</v>
      </c>
    </row>
    <row r="4470" spans="1:12" x14ac:dyDescent="0.25">
      <c r="A4470" s="50" t="s">
        <v>2635</v>
      </c>
      <c r="B4470" s="50" t="s">
        <v>40</v>
      </c>
      <c r="C4470" s="50">
        <v>130</v>
      </c>
      <c r="D4470" s="50">
        <v>0.76</v>
      </c>
      <c r="E4470" s="50">
        <v>0.77800000000000002</v>
      </c>
      <c r="F4470" s="50">
        <v>0.68600000000000005</v>
      </c>
      <c r="G4470" s="51">
        <v>50824.57</v>
      </c>
      <c r="H4470" s="50">
        <v>3</v>
      </c>
      <c r="I4470" t="str">
        <f t="shared" si="207"/>
        <v>Alto</v>
      </c>
      <c r="J4470" t="str">
        <f>VLOOKUP(B4470,'De-Para_Estado_Regiao'!$B:$C,2,0)</f>
        <v>Sul</v>
      </c>
      <c r="K4470" s="41">
        <f t="shared" si="208"/>
        <v>50824.57</v>
      </c>
      <c r="L4470" s="15">
        <f t="shared" si="209"/>
        <v>0.77800000000000002</v>
      </c>
    </row>
    <row r="4471" spans="1:12" x14ac:dyDescent="0.25">
      <c r="A4471" s="50" t="s">
        <v>247</v>
      </c>
      <c r="B4471" s="50" t="s">
        <v>16</v>
      </c>
      <c r="C4471" s="50">
        <v>672</v>
      </c>
      <c r="D4471" s="50">
        <v>0.83</v>
      </c>
      <c r="E4471" s="50">
        <v>0.82299999999999995</v>
      </c>
      <c r="F4471" s="50">
        <v>0.77100000000000002</v>
      </c>
      <c r="G4471" s="51">
        <v>50765.38</v>
      </c>
      <c r="H4471" s="50">
        <v>40</v>
      </c>
      <c r="I4471" t="str">
        <f t="shared" si="207"/>
        <v>Muito Alto</v>
      </c>
      <c r="J4471" t="str">
        <f>VLOOKUP(B4471,'De-Para_Estado_Regiao'!$B:$C,2,0)</f>
        <v>Sul</v>
      </c>
      <c r="K4471" s="41">
        <f t="shared" si="208"/>
        <v>50765.38</v>
      </c>
      <c r="L4471" s="15">
        <f t="shared" si="209"/>
        <v>0.82299999999999995</v>
      </c>
    </row>
    <row r="4472" spans="1:12" x14ac:dyDescent="0.25">
      <c r="A4472" s="50" t="s">
        <v>163</v>
      </c>
      <c r="B4472" s="50" t="s">
        <v>40</v>
      </c>
      <c r="C4472" s="50">
        <v>14070</v>
      </c>
      <c r="D4472" s="50">
        <v>0.75</v>
      </c>
      <c r="E4472" s="50">
        <v>0.748</v>
      </c>
      <c r="F4472" s="50">
        <v>0.66100000000000003</v>
      </c>
      <c r="G4472" s="51">
        <v>50727.72</v>
      </c>
      <c r="H4472" s="50">
        <v>290</v>
      </c>
      <c r="I4472" t="str">
        <f t="shared" si="207"/>
        <v>Alto</v>
      </c>
      <c r="J4472" t="str">
        <f>VLOOKUP(B4472,'De-Para_Estado_Regiao'!$B:$C,2,0)</f>
        <v>Sul</v>
      </c>
      <c r="K4472" s="41">
        <f t="shared" si="208"/>
        <v>50727.72</v>
      </c>
      <c r="L4472" s="15">
        <f t="shared" si="209"/>
        <v>0.748</v>
      </c>
    </row>
    <row r="4473" spans="1:12" x14ac:dyDescent="0.25">
      <c r="A4473" s="52" t="s">
        <v>3028</v>
      </c>
      <c r="B4473" s="52" t="s">
        <v>21</v>
      </c>
      <c r="C4473" s="52">
        <v>56</v>
      </c>
      <c r="D4473" s="52">
        <v>0.75900000000000001</v>
      </c>
      <c r="E4473" s="52">
        <v>0.70099999999999996</v>
      </c>
      <c r="F4473" s="52">
        <v>0.70499999999999996</v>
      </c>
      <c r="G4473" s="53">
        <v>50487.58</v>
      </c>
      <c r="H4473" s="52">
        <v>4</v>
      </c>
      <c r="I4473" t="str">
        <f t="shared" si="207"/>
        <v>Alto</v>
      </c>
      <c r="J4473" t="str">
        <f>VLOOKUP(B4473,'De-Para_Estado_Regiao'!$B:$C,2,0)</f>
        <v>Sul</v>
      </c>
      <c r="K4473" s="41">
        <f t="shared" si="208"/>
        <v>50487.58</v>
      </c>
      <c r="L4473" s="15">
        <f t="shared" si="209"/>
        <v>0.70099999999999996</v>
      </c>
    </row>
    <row r="4474" spans="1:12" x14ac:dyDescent="0.25">
      <c r="A4474" s="50" t="s">
        <v>2877</v>
      </c>
      <c r="B4474" s="50" t="s">
        <v>21</v>
      </c>
      <c r="C4474" s="50">
        <v>77</v>
      </c>
      <c r="D4474" s="50">
        <v>0.76200000000000001</v>
      </c>
      <c r="E4474" s="50">
        <v>0.745</v>
      </c>
      <c r="F4474" s="50">
        <v>0.70599999999999996</v>
      </c>
      <c r="G4474" s="51">
        <v>50359.87</v>
      </c>
      <c r="H4474" s="50">
        <v>4</v>
      </c>
      <c r="I4474" t="str">
        <f t="shared" si="207"/>
        <v>Alto</v>
      </c>
      <c r="J4474" t="str">
        <f>VLOOKUP(B4474,'De-Para_Estado_Regiao'!$B:$C,2,0)</f>
        <v>Sul</v>
      </c>
      <c r="K4474" s="41">
        <f t="shared" si="208"/>
        <v>50359.87</v>
      </c>
      <c r="L4474" s="15">
        <f t="shared" si="209"/>
        <v>0.745</v>
      </c>
    </row>
    <row r="4475" spans="1:12" x14ac:dyDescent="0.25">
      <c r="A4475" s="52" t="s">
        <v>3366</v>
      </c>
      <c r="B4475" s="52" t="s">
        <v>16</v>
      </c>
      <c r="C4475" s="52">
        <v>52</v>
      </c>
      <c r="D4475" s="52">
        <v>0.81</v>
      </c>
      <c r="E4475" s="52">
        <v>0.84799999999999998</v>
      </c>
      <c r="F4475" s="52">
        <v>0.72699999999999998</v>
      </c>
      <c r="G4475" s="53">
        <v>50246.61</v>
      </c>
      <c r="H4475" s="52">
        <v>4</v>
      </c>
      <c r="I4475" t="str">
        <f t="shared" si="207"/>
        <v>Muito Alto</v>
      </c>
      <c r="J4475" t="str">
        <f>VLOOKUP(B4475,'De-Para_Estado_Regiao'!$B:$C,2,0)</f>
        <v>Sul</v>
      </c>
      <c r="K4475" s="41">
        <f t="shared" si="208"/>
        <v>50246.61</v>
      </c>
      <c r="L4475" s="15">
        <f t="shared" si="209"/>
        <v>0.84799999999999998</v>
      </c>
    </row>
    <row r="4476" spans="1:12" x14ac:dyDescent="0.25">
      <c r="A4476" s="52" t="s">
        <v>3178</v>
      </c>
      <c r="B4476" s="52" t="s">
        <v>21</v>
      </c>
      <c r="C4476" s="52">
        <v>211</v>
      </c>
      <c r="D4476" s="52">
        <v>0.747</v>
      </c>
      <c r="E4476" s="52">
        <v>0.73499999999999999</v>
      </c>
      <c r="F4476" s="52">
        <v>0.66600000000000004</v>
      </c>
      <c r="G4476" s="53">
        <v>50069.74</v>
      </c>
      <c r="H4476" s="52">
        <v>5</v>
      </c>
      <c r="I4476" t="str">
        <f t="shared" si="207"/>
        <v>Alto</v>
      </c>
      <c r="J4476" t="str">
        <f>VLOOKUP(B4476,'De-Para_Estado_Regiao'!$B:$C,2,0)</f>
        <v>Sul</v>
      </c>
      <c r="K4476" s="41">
        <f t="shared" si="208"/>
        <v>50069.74</v>
      </c>
      <c r="L4476" s="15">
        <f t="shared" si="209"/>
        <v>0.73499999999999999</v>
      </c>
    </row>
    <row r="4477" spans="1:12" x14ac:dyDescent="0.25">
      <c r="A4477" s="50" t="s">
        <v>2650</v>
      </c>
      <c r="B4477" s="50" t="s">
        <v>21</v>
      </c>
      <c r="C4477" s="50">
        <v>170</v>
      </c>
      <c r="D4477" s="50">
        <v>0.77</v>
      </c>
      <c r="E4477" s="50">
        <v>0.80500000000000005</v>
      </c>
      <c r="F4477" s="50">
        <v>0.66800000000000004</v>
      </c>
      <c r="G4477" s="51">
        <v>49985.39</v>
      </c>
      <c r="H4477" s="50">
        <v>1</v>
      </c>
      <c r="I4477" t="str">
        <f t="shared" si="207"/>
        <v>Alto</v>
      </c>
      <c r="J4477" t="str">
        <f>VLOOKUP(B4477,'De-Para_Estado_Regiao'!$B:$C,2,0)</f>
        <v>Sul</v>
      </c>
      <c r="K4477" s="41">
        <f t="shared" si="208"/>
        <v>49985.39</v>
      </c>
      <c r="L4477" s="15">
        <f t="shared" si="209"/>
        <v>0.80500000000000005</v>
      </c>
    </row>
    <row r="4478" spans="1:12" x14ac:dyDescent="0.25">
      <c r="A4478" s="52" t="s">
        <v>3350</v>
      </c>
      <c r="B4478" s="52" t="s">
        <v>16</v>
      </c>
      <c r="C4478" s="52">
        <v>44</v>
      </c>
      <c r="D4478" s="52">
        <v>0.72</v>
      </c>
      <c r="E4478" s="52">
        <v>0.74099999999999999</v>
      </c>
      <c r="F4478" s="52">
        <v>0.60399999999999998</v>
      </c>
      <c r="G4478" s="53">
        <v>49685.15</v>
      </c>
      <c r="H4478" s="52">
        <v>3</v>
      </c>
      <c r="I4478" t="str">
        <f t="shared" si="207"/>
        <v>Alto</v>
      </c>
      <c r="J4478" t="str">
        <f>VLOOKUP(B4478,'De-Para_Estado_Regiao'!$B:$C,2,0)</f>
        <v>Sul</v>
      </c>
      <c r="K4478" s="41">
        <f t="shared" si="208"/>
        <v>49685.15</v>
      </c>
      <c r="L4478" s="15">
        <f t="shared" si="209"/>
        <v>0.74099999999999999</v>
      </c>
    </row>
    <row r="4479" spans="1:12" x14ac:dyDescent="0.25">
      <c r="A4479" s="50" t="s">
        <v>1729</v>
      </c>
      <c r="B4479" s="50" t="s">
        <v>16</v>
      </c>
      <c r="C4479" s="50">
        <v>413</v>
      </c>
      <c r="D4479" s="50">
        <v>0.76800000000000002</v>
      </c>
      <c r="E4479" s="50">
        <v>0.74099999999999999</v>
      </c>
      <c r="F4479" s="50">
        <v>0.70299999999999996</v>
      </c>
      <c r="G4479" s="51">
        <v>49675.02</v>
      </c>
      <c r="H4479" s="50">
        <v>18</v>
      </c>
      <c r="I4479" t="str">
        <f t="shared" si="207"/>
        <v>Alto</v>
      </c>
      <c r="J4479" t="str">
        <f>VLOOKUP(B4479,'De-Para_Estado_Regiao'!$B:$C,2,0)</f>
        <v>Sul</v>
      </c>
      <c r="K4479" s="41">
        <f t="shared" si="208"/>
        <v>49675.02</v>
      </c>
      <c r="L4479" s="15">
        <f t="shared" si="209"/>
        <v>0.74099999999999999</v>
      </c>
    </row>
    <row r="4480" spans="1:12" x14ac:dyDescent="0.25">
      <c r="A4480" s="52" t="s">
        <v>33</v>
      </c>
      <c r="B4480" s="52" t="s">
        <v>21</v>
      </c>
      <c r="C4480" s="52">
        <v>58369</v>
      </c>
      <c r="D4480" s="52">
        <v>0.80500000000000005</v>
      </c>
      <c r="E4480" s="52">
        <v>0.86699999999999999</v>
      </c>
      <c r="F4480" s="52">
        <v>0.70199999999999996</v>
      </c>
      <c r="G4480" s="53">
        <v>49577.53</v>
      </c>
      <c r="H4480" s="52">
        <v>2217</v>
      </c>
      <c r="I4480" t="str">
        <f t="shared" si="207"/>
        <v>Muito Alto</v>
      </c>
      <c r="J4480" t="str">
        <f>VLOOKUP(B4480,'De-Para_Estado_Regiao'!$B:$C,2,0)</f>
        <v>Sul</v>
      </c>
      <c r="K4480" s="41">
        <f t="shared" si="208"/>
        <v>49577.53</v>
      </c>
      <c r="L4480" s="15">
        <f t="shared" si="209"/>
        <v>0.86699999999999999</v>
      </c>
    </row>
    <row r="4481" spans="1:12" x14ac:dyDescent="0.25">
      <c r="A4481" s="50" t="s">
        <v>3566</v>
      </c>
      <c r="B4481" s="50" t="s">
        <v>40</v>
      </c>
      <c r="C4481" s="50">
        <v>124</v>
      </c>
      <c r="D4481" s="50">
        <v>0.7</v>
      </c>
      <c r="E4481" s="50">
        <v>0.67300000000000004</v>
      </c>
      <c r="F4481" s="50">
        <v>0.625</v>
      </c>
      <c r="G4481" s="51">
        <v>49434.14</v>
      </c>
      <c r="H4481" s="50">
        <v>1</v>
      </c>
      <c r="I4481" t="str">
        <f t="shared" si="207"/>
        <v>Alto</v>
      </c>
      <c r="J4481" t="str">
        <f>VLOOKUP(B4481,'De-Para_Estado_Regiao'!$B:$C,2,0)</f>
        <v>Sul</v>
      </c>
      <c r="K4481" s="41">
        <f t="shared" si="208"/>
        <v>49434.14</v>
      </c>
      <c r="L4481" s="15">
        <f t="shared" si="209"/>
        <v>0.67300000000000004</v>
      </c>
    </row>
    <row r="4482" spans="1:12" x14ac:dyDescent="0.25">
      <c r="A4482" s="50" t="s">
        <v>940</v>
      </c>
      <c r="B4482" s="50" t="s">
        <v>16</v>
      </c>
      <c r="C4482" s="50">
        <v>606</v>
      </c>
      <c r="D4482" s="50">
        <v>0.78</v>
      </c>
      <c r="E4482" s="50">
        <v>0.75800000000000001</v>
      </c>
      <c r="F4482" s="50">
        <v>0.71599999999999997</v>
      </c>
      <c r="G4482" s="51">
        <v>49338.21</v>
      </c>
      <c r="H4482" s="50">
        <v>27</v>
      </c>
      <c r="I4482" t="str">
        <f t="shared" ref="I4482:I4545" si="210">IF(D4482&lt;0.55,"Baixo",IF(D4482&lt;0.7,"Médio",IF(D4482&lt;0.8,"Alto","Muito Alto")))</f>
        <v>Alto</v>
      </c>
      <c r="J4482" t="str">
        <f>VLOOKUP(B4482,'De-Para_Estado_Regiao'!$B:$C,2,0)</f>
        <v>Sul</v>
      </c>
      <c r="K4482" s="41">
        <f t="shared" si="208"/>
        <v>49338.21</v>
      </c>
      <c r="L4482" s="15">
        <f t="shared" si="209"/>
        <v>0.75800000000000001</v>
      </c>
    </row>
    <row r="4483" spans="1:12" x14ac:dyDescent="0.25">
      <c r="A4483" s="50" t="s">
        <v>2605</v>
      </c>
      <c r="B4483" s="50" t="s">
        <v>21</v>
      </c>
      <c r="C4483" s="50">
        <v>69</v>
      </c>
      <c r="D4483" s="50">
        <v>0.68400000000000005</v>
      </c>
      <c r="E4483" s="50">
        <v>0.66400000000000003</v>
      </c>
      <c r="F4483" s="50">
        <v>0.57999999999999996</v>
      </c>
      <c r="G4483" s="51">
        <v>49335.44</v>
      </c>
      <c r="H4483" s="50">
        <v>0</v>
      </c>
      <c r="I4483" t="str">
        <f t="shared" si="210"/>
        <v>Médio</v>
      </c>
      <c r="J4483" t="str">
        <f>VLOOKUP(B4483,'De-Para_Estado_Regiao'!$B:$C,2,0)</f>
        <v>Sul</v>
      </c>
      <c r="K4483" s="41">
        <f t="shared" ref="K4483:K4546" si="211">G4483</f>
        <v>49335.44</v>
      </c>
      <c r="L4483" s="15">
        <f t="shared" ref="L4483:L4546" si="212">E4483</f>
        <v>0.66400000000000003</v>
      </c>
    </row>
    <row r="4484" spans="1:12" x14ac:dyDescent="0.25">
      <c r="A4484" s="50" t="s">
        <v>2693</v>
      </c>
      <c r="B4484" s="50" t="s">
        <v>21</v>
      </c>
      <c r="C4484" s="50">
        <v>124</v>
      </c>
      <c r="D4484" s="50">
        <v>0.73199999999999998</v>
      </c>
      <c r="E4484" s="50">
        <v>0.70199999999999996</v>
      </c>
      <c r="F4484" s="50">
        <v>0.65700000000000003</v>
      </c>
      <c r="G4484" s="51">
        <v>49217.66</v>
      </c>
      <c r="H4484" s="50">
        <v>7</v>
      </c>
      <c r="I4484" t="str">
        <f t="shared" si="210"/>
        <v>Alto</v>
      </c>
      <c r="J4484" t="str">
        <f>VLOOKUP(B4484,'De-Para_Estado_Regiao'!$B:$C,2,0)</f>
        <v>Sul</v>
      </c>
      <c r="K4484" s="41">
        <f t="shared" si="211"/>
        <v>49217.66</v>
      </c>
      <c r="L4484" s="15">
        <f t="shared" si="212"/>
        <v>0.70199999999999996</v>
      </c>
    </row>
    <row r="4485" spans="1:12" x14ac:dyDescent="0.25">
      <c r="A4485" s="50" t="s">
        <v>1658</v>
      </c>
      <c r="B4485" s="50" t="s">
        <v>40</v>
      </c>
      <c r="C4485" s="50">
        <v>426</v>
      </c>
      <c r="D4485" s="50">
        <v>0.73199999999999998</v>
      </c>
      <c r="E4485" s="50">
        <v>0.73199999999999998</v>
      </c>
      <c r="F4485" s="50">
        <v>0.65900000000000003</v>
      </c>
      <c r="G4485" s="51">
        <v>49181.3</v>
      </c>
      <c r="H4485" s="50">
        <v>10</v>
      </c>
      <c r="I4485" t="str">
        <f t="shared" si="210"/>
        <v>Alto</v>
      </c>
      <c r="J4485" t="str">
        <f>VLOOKUP(B4485,'De-Para_Estado_Regiao'!$B:$C,2,0)</f>
        <v>Sul</v>
      </c>
      <c r="K4485" s="41">
        <f t="shared" si="211"/>
        <v>49181.3</v>
      </c>
      <c r="L4485" s="15">
        <f t="shared" si="212"/>
        <v>0.73199999999999998</v>
      </c>
    </row>
    <row r="4486" spans="1:12" x14ac:dyDescent="0.25">
      <c r="A4486" s="52" t="s">
        <v>2404</v>
      </c>
      <c r="B4486" s="52" t="s">
        <v>21</v>
      </c>
      <c r="C4486" s="52">
        <v>139</v>
      </c>
      <c r="D4486" s="52">
        <v>0.69799999999999995</v>
      </c>
      <c r="E4486" s="52">
        <v>0.70399999999999996</v>
      </c>
      <c r="F4486" s="52">
        <v>0.56200000000000006</v>
      </c>
      <c r="G4486" s="53">
        <v>48954.2</v>
      </c>
      <c r="H4486" s="52">
        <v>8</v>
      </c>
      <c r="I4486" t="str">
        <f t="shared" si="210"/>
        <v>Médio</v>
      </c>
      <c r="J4486" t="str">
        <f>VLOOKUP(B4486,'De-Para_Estado_Regiao'!$B:$C,2,0)</f>
        <v>Sul</v>
      </c>
      <c r="K4486" s="41">
        <f t="shared" si="211"/>
        <v>48954.2</v>
      </c>
      <c r="L4486" s="15">
        <f t="shared" si="212"/>
        <v>0.70399999999999996</v>
      </c>
    </row>
    <row r="4487" spans="1:12" x14ac:dyDescent="0.25">
      <c r="A4487" s="50" t="s">
        <v>5093</v>
      </c>
      <c r="B4487" s="50" t="s">
        <v>21</v>
      </c>
      <c r="C4487" s="50">
        <v>38</v>
      </c>
      <c r="D4487" s="50">
        <v>0.753</v>
      </c>
      <c r="E4487" s="50">
        <v>0.77200000000000002</v>
      </c>
      <c r="F4487" s="50">
        <v>0.66</v>
      </c>
      <c r="G4487" s="51">
        <v>48645.27</v>
      </c>
      <c r="H4487" s="50">
        <v>2</v>
      </c>
      <c r="I4487" t="str">
        <f t="shared" si="210"/>
        <v>Alto</v>
      </c>
      <c r="J4487" t="str">
        <f>VLOOKUP(B4487,'De-Para_Estado_Regiao'!$B:$C,2,0)</f>
        <v>Sul</v>
      </c>
      <c r="K4487" s="41">
        <f t="shared" si="211"/>
        <v>48645.27</v>
      </c>
      <c r="L4487" s="15">
        <f t="shared" si="212"/>
        <v>0.77200000000000002</v>
      </c>
    </row>
    <row r="4488" spans="1:12" x14ac:dyDescent="0.25">
      <c r="A4488" s="50" t="s">
        <v>2597</v>
      </c>
      <c r="B4488" s="50" t="s">
        <v>21</v>
      </c>
      <c r="C4488" s="50">
        <v>184</v>
      </c>
      <c r="D4488" s="50">
        <v>0.746</v>
      </c>
      <c r="E4488" s="50">
        <v>0.75700000000000001</v>
      </c>
      <c r="F4488" s="50">
        <v>0.65400000000000003</v>
      </c>
      <c r="G4488" s="51">
        <v>48616.83</v>
      </c>
      <c r="H4488" s="50">
        <v>2</v>
      </c>
      <c r="I4488" t="str">
        <f t="shared" si="210"/>
        <v>Alto</v>
      </c>
      <c r="J4488" t="str">
        <f>VLOOKUP(B4488,'De-Para_Estado_Regiao'!$B:$C,2,0)</f>
        <v>Sul</v>
      </c>
      <c r="K4488" s="41">
        <f t="shared" si="211"/>
        <v>48616.83</v>
      </c>
      <c r="L4488" s="15">
        <f t="shared" si="212"/>
        <v>0.75700000000000001</v>
      </c>
    </row>
    <row r="4489" spans="1:12" x14ac:dyDescent="0.25">
      <c r="A4489" s="50" t="s">
        <v>1457</v>
      </c>
      <c r="B4489" s="50" t="s">
        <v>40</v>
      </c>
      <c r="C4489" s="50">
        <v>391</v>
      </c>
      <c r="D4489" s="50">
        <v>0.69599999999999995</v>
      </c>
      <c r="E4489" s="50">
        <v>0.70699999999999996</v>
      </c>
      <c r="F4489" s="50">
        <v>0.57899999999999996</v>
      </c>
      <c r="G4489" s="51">
        <v>48615.08</v>
      </c>
      <c r="H4489" s="50">
        <v>10</v>
      </c>
      <c r="I4489" t="str">
        <f t="shared" si="210"/>
        <v>Médio</v>
      </c>
      <c r="J4489" t="str">
        <f>VLOOKUP(B4489,'De-Para_Estado_Regiao'!$B:$C,2,0)</f>
        <v>Sul</v>
      </c>
      <c r="K4489" s="41">
        <f t="shared" si="211"/>
        <v>48615.08</v>
      </c>
      <c r="L4489" s="15">
        <f t="shared" si="212"/>
        <v>0.70699999999999996</v>
      </c>
    </row>
    <row r="4490" spans="1:12" x14ac:dyDescent="0.25">
      <c r="A4490" s="50" t="s">
        <v>2334</v>
      </c>
      <c r="B4490" s="50" t="s">
        <v>21</v>
      </c>
      <c r="C4490" s="50">
        <v>590</v>
      </c>
      <c r="D4490" s="50">
        <v>0.76900000000000002</v>
      </c>
      <c r="E4490" s="50">
        <v>0.75</v>
      </c>
      <c r="F4490" s="50">
        <v>0.70599999999999996</v>
      </c>
      <c r="G4490" s="51">
        <v>48603.18</v>
      </c>
      <c r="H4490" s="50">
        <v>21</v>
      </c>
      <c r="I4490" t="str">
        <f t="shared" si="210"/>
        <v>Alto</v>
      </c>
      <c r="J4490" t="str">
        <f>VLOOKUP(B4490,'De-Para_Estado_Regiao'!$B:$C,2,0)</f>
        <v>Sul</v>
      </c>
      <c r="K4490" s="41">
        <f t="shared" si="211"/>
        <v>48603.18</v>
      </c>
      <c r="L4490" s="15">
        <f t="shared" si="212"/>
        <v>0.75</v>
      </c>
    </row>
    <row r="4491" spans="1:12" x14ac:dyDescent="0.25">
      <c r="A4491" s="50" t="s">
        <v>2267</v>
      </c>
      <c r="B4491" s="50" t="s">
        <v>21</v>
      </c>
      <c r="C4491" s="50">
        <v>923</v>
      </c>
      <c r="D4491" s="50">
        <v>0.71</v>
      </c>
      <c r="E4491" s="50">
        <v>0.72099999999999997</v>
      </c>
      <c r="F4491" s="50">
        <v>0.59599999999999997</v>
      </c>
      <c r="G4491" s="51">
        <v>48195.3</v>
      </c>
      <c r="H4491" s="50">
        <v>27</v>
      </c>
      <c r="I4491" t="str">
        <f t="shared" si="210"/>
        <v>Alto</v>
      </c>
      <c r="J4491" t="str">
        <f>VLOOKUP(B4491,'De-Para_Estado_Regiao'!$B:$C,2,0)</f>
        <v>Sul</v>
      </c>
      <c r="K4491" s="41">
        <f t="shared" si="211"/>
        <v>48195.3</v>
      </c>
      <c r="L4491" s="15">
        <f t="shared" si="212"/>
        <v>0.72099999999999997</v>
      </c>
    </row>
    <row r="4492" spans="1:12" x14ac:dyDescent="0.25">
      <c r="A4492" s="52" t="s">
        <v>1045</v>
      </c>
      <c r="B4492" s="52" t="s">
        <v>16</v>
      </c>
      <c r="C4492" s="52">
        <v>684</v>
      </c>
      <c r="D4492" s="52">
        <v>0.73799999999999999</v>
      </c>
      <c r="E4492" s="52">
        <v>0.73499999999999999</v>
      </c>
      <c r="F4492" s="52">
        <v>0.63900000000000001</v>
      </c>
      <c r="G4492" s="53">
        <v>47982.39</v>
      </c>
      <c r="H4492" s="52">
        <v>25</v>
      </c>
      <c r="I4492" t="str">
        <f t="shared" si="210"/>
        <v>Alto</v>
      </c>
      <c r="J4492" t="str">
        <f>VLOOKUP(B4492,'De-Para_Estado_Regiao'!$B:$C,2,0)</f>
        <v>Sul</v>
      </c>
      <c r="K4492" s="41">
        <f t="shared" si="211"/>
        <v>47982.39</v>
      </c>
      <c r="L4492" s="15">
        <f t="shared" si="212"/>
        <v>0.73499999999999999</v>
      </c>
    </row>
    <row r="4493" spans="1:12" x14ac:dyDescent="0.25">
      <c r="A4493" s="52" t="s">
        <v>883</v>
      </c>
      <c r="B4493" s="52" t="s">
        <v>40</v>
      </c>
      <c r="C4493" s="52">
        <v>112</v>
      </c>
      <c r="D4493" s="52">
        <v>0.72</v>
      </c>
      <c r="E4493" s="52">
        <v>0.68700000000000006</v>
      </c>
      <c r="F4493" s="52">
        <v>0.67300000000000004</v>
      </c>
      <c r="G4493" s="53">
        <v>47793.42</v>
      </c>
      <c r="H4493" s="52">
        <v>3</v>
      </c>
      <c r="I4493" t="str">
        <f t="shared" si="210"/>
        <v>Alto</v>
      </c>
      <c r="J4493" t="str">
        <f>VLOOKUP(B4493,'De-Para_Estado_Regiao'!$B:$C,2,0)</f>
        <v>Sul</v>
      </c>
      <c r="K4493" s="41">
        <f t="shared" si="211"/>
        <v>47793.42</v>
      </c>
      <c r="L4493" s="15">
        <f t="shared" si="212"/>
        <v>0.68700000000000006</v>
      </c>
    </row>
    <row r="4494" spans="1:12" x14ac:dyDescent="0.25">
      <c r="A4494" s="50" t="s">
        <v>1680</v>
      </c>
      <c r="B4494" s="50" t="s">
        <v>16</v>
      </c>
      <c r="C4494" s="50">
        <v>1086</v>
      </c>
      <c r="D4494" s="50">
        <v>0.70599999999999996</v>
      </c>
      <c r="E4494" s="50">
        <v>0.67700000000000005</v>
      </c>
      <c r="F4494" s="50">
        <v>0.63900000000000001</v>
      </c>
      <c r="G4494" s="51">
        <v>47777.57</v>
      </c>
      <c r="H4494" s="50">
        <v>13</v>
      </c>
      <c r="I4494" t="str">
        <f t="shared" si="210"/>
        <v>Alto</v>
      </c>
      <c r="J4494" t="str">
        <f>VLOOKUP(B4494,'De-Para_Estado_Regiao'!$B:$C,2,0)</f>
        <v>Sul</v>
      </c>
      <c r="K4494" s="41">
        <f t="shared" si="211"/>
        <v>47777.57</v>
      </c>
      <c r="L4494" s="15">
        <f t="shared" si="212"/>
        <v>0.67700000000000005</v>
      </c>
    </row>
    <row r="4495" spans="1:12" x14ac:dyDescent="0.25">
      <c r="A4495" s="50" t="s">
        <v>3753</v>
      </c>
      <c r="B4495" s="50" t="s">
        <v>21</v>
      </c>
      <c r="C4495" s="50">
        <v>29</v>
      </c>
      <c r="D4495" s="50">
        <v>0.745</v>
      </c>
      <c r="E4495" s="50">
        <v>0.77300000000000002</v>
      </c>
      <c r="F4495" s="50">
        <v>0.628</v>
      </c>
      <c r="G4495" s="51">
        <v>47728.66</v>
      </c>
      <c r="H4495" s="50">
        <v>0</v>
      </c>
      <c r="I4495" t="str">
        <f t="shared" si="210"/>
        <v>Alto</v>
      </c>
      <c r="J4495" t="str">
        <f>VLOOKUP(B4495,'De-Para_Estado_Regiao'!$B:$C,2,0)</f>
        <v>Sul</v>
      </c>
      <c r="K4495" s="41">
        <f t="shared" si="211"/>
        <v>47728.66</v>
      </c>
      <c r="L4495" s="15">
        <f t="shared" si="212"/>
        <v>0.77300000000000002</v>
      </c>
    </row>
    <row r="4496" spans="1:12" x14ac:dyDescent="0.25">
      <c r="A4496" s="50" t="s">
        <v>198</v>
      </c>
      <c r="B4496" s="50" t="s">
        <v>21</v>
      </c>
      <c r="C4496" s="50">
        <v>4103</v>
      </c>
      <c r="D4496" s="50">
        <v>0.77800000000000002</v>
      </c>
      <c r="E4496" s="50">
        <v>0.80500000000000005</v>
      </c>
      <c r="F4496" s="50">
        <v>0.69499999999999995</v>
      </c>
      <c r="G4496" s="51">
        <v>47657.58</v>
      </c>
      <c r="H4496" s="50">
        <v>183</v>
      </c>
      <c r="I4496" t="str">
        <f t="shared" si="210"/>
        <v>Alto</v>
      </c>
      <c r="J4496" t="str">
        <f>VLOOKUP(B4496,'De-Para_Estado_Regiao'!$B:$C,2,0)</f>
        <v>Sul</v>
      </c>
      <c r="K4496" s="41">
        <f t="shared" si="211"/>
        <v>47657.58</v>
      </c>
      <c r="L4496" s="15">
        <f t="shared" si="212"/>
        <v>0.80500000000000005</v>
      </c>
    </row>
    <row r="4497" spans="1:12" x14ac:dyDescent="0.25">
      <c r="A4497" s="50" t="s">
        <v>1686</v>
      </c>
      <c r="B4497" s="50" t="s">
        <v>21</v>
      </c>
      <c r="C4497" s="50">
        <v>731</v>
      </c>
      <c r="D4497" s="50">
        <v>0.76500000000000001</v>
      </c>
      <c r="E4497" s="50">
        <v>0.78600000000000003</v>
      </c>
      <c r="F4497" s="50">
        <v>0.67100000000000004</v>
      </c>
      <c r="G4497" s="51">
        <v>47580.93</v>
      </c>
      <c r="H4497" s="50">
        <v>26</v>
      </c>
      <c r="I4497" t="str">
        <f t="shared" si="210"/>
        <v>Alto</v>
      </c>
      <c r="J4497" t="str">
        <f>VLOOKUP(B4497,'De-Para_Estado_Regiao'!$B:$C,2,0)</f>
        <v>Sul</v>
      </c>
      <c r="K4497" s="41">
        <f t="shared" si="211"/>
        <v>47580.93</v>
      </c>
      <c r="L4497" s="15">
        <f t="shared" si="212"/>
        <v>0.78600000000000003</v>
      </c>
    </row>
    <row r="4498" spans="1:12" x14ac:dyDescent="0.25">
      <c r="A4498" s="52" t="s">
        <v>2453</v>
      </c>
      <c r="B4498" s="52" t="s">
        <v>21</v>
      </c>
      <c r="C4498" s="52">
        <v>99</v>
      </c>
      <c r="D4498" s="52">
        <v>0.71</v>
      </c>
      <c r="E4498" s="52">
        <v>0.71599999999999997</v>
      </c>
      <c r="F4498" s="52">
        <v>0.59299999999999997</v>
      </c>
      <c r="G4498" s="53">
        <v>47492.23</v>
      </c>
      <c r="H4498" s="52">
        <v>7</v>
      </c>
      <c r="I4498" t="str">
        <f t="shared" si="210"/>
        <v>Alto</v>
      </c>
      <c r="J4498" t="str">
        <f>VLOOKUP(B4498,'De-Para_Estado_Regiao'!$B:$C,2,0)</f>
        <v>Sul</v>
      </c>
      <c r="K4498" s="41">
        <f t="shared" si="211"/>
        <v>47492.23</v>
      </c>
      <c r="L4498" s="15">
        <f t="shared" si="212"/>
        <v>0.71599999999999997</v>
      </c>
    </row>
    <row r="4499" spans="1:12" x14ac:dyDescent="0.25">
      <c r="A4499" s="50" t="s">
        <v>3165</v>
      </c>
      <c r="B4499" s="50" t="s">
        <v>21</v>
      </c>
      <c r="C4499" s="50">
        <v>94</v>
      </c>
      <c r="D4499" s="50">
        <v>0.69</v>
      </c>
      <c r="E4499" s="50">
        <v>0.67100000000000004</v>
      </c>
      <c r="F4499" s="50">
        <v>0.57199999999999995</v>
      </c>
      <c r="G4499" s="51">
        <v>46616.31</v>
      </c>
      <c r="H4499" s="50">
        <v>17</v>
      </c>
      <c r="I4499" t="str">
        <f t="shared" si="210"/>
        <v>Médio</v>
      </c>
      <c r="J4499" t="str">
        <f>VLOOKUP(B4499,'De-Para_Estado_Regiao'!$B:$C,2,0)</f>
        <v>Sul</v>
      </c>
      <c r="K4499" s="41">
        <f t="shared" si="211"/>
        <v>46616.31</v>
      </c>
      <c r="L4499" s="15">
        <f t="shared" si="212"/>
        <v>0.67100000000000004</v>
      </c>
    </row>
    <row r="4500" spans="1:12" x14ac:dyDescent="0.25">
      <c r="A4500" s="52" t="s">
        <v>2382</v>
      </c>
      <c r="B4500" s="52" t="s">
        <v>16</v>
      </c>
      <c r="C4500" s="52">
        <v>298</v>
      </c>
      <c r="D4500" s="52">
        <v>0.74199999999999999</v>
      </c>
      <c r="E4500" s="52">
        <v>0.74399999999999999</v>
      </c>
      <c r="F4500" s="52">
        <v>0.68200000000000005</v>
      </c>
      <c r="G4500" s="53">
        <v>46566.51</v>
      </c>
      <c r="H4500" s="52">
        <v>9</v>
      </c>
      <c r="I4500" t="str">
        <f t="shared" si="210"/>
        <v>Alto</v>
      </c>
      <c r="J4500" t="str">
        <f>VLOOKUP(B4500,'De-Para_Estado_Regiao'!$B:$C,2,0)</f>
        <v>Sul</v>
      </c>
      <c r="K4500" s="41">
        <f t="shared" si="211"/>
        <v>46566.51</v>
      </c>
      <c r="L4500" s="15">
        <f t="shared" si="212"/>
        <v>0.74399999999999999</v>
      </c>
    </row>
    <row r="4501" spans="1:12" x14ac:dyDescent="0.25">
      <c r="A4501" s="50" t="s">
        <v>3611</v>
      </c>
      <c r="B4501" s="50" t="s">
        <v>21</v>
      </c>
      <c r="C4501" s="50">
        <v>34</v>
      </c>
      <c r="D4501" s="50">
        <v>0.75900000000000001</v>
      </c>
      <c r="E4501" s="50">
        <v>0.79400000000000004</v>
      </c>
      <c r="F4501" s="50">
        <v>0.64300000000000002</v>
      </c>
      <c r="G4501" s="51">
        <v>46522.93</v>
      </c>
      <c r="H4501" s="50">
        <v>4</v>
      </c>
      <c r="I4501" t="str">
        <f t="shared" si="210"/>
        <v>Alto</v>
      </c>
      <c r="J4501" t="str">
        <f>VLOOKUP(B4501,'De-Para_Estado_Regiao'!$B:$C,2,0)</f>
        <v>Sul</v>
      </c>
      <c r="K4501" s="41">
        <f t="shared" si="211"/>
        <v>46522.93</v>
      </c>
      <c r="L4501" s="15">
        <f t="shared" si="212"/>
        <v>0.79400000000000004</v>
      </c>
    </row>
    <row r="4502" spans="1:12" x14ac:dyDescent="0.25">
      <c r="A4502" s="50" t="s">
        <v>603</v>
      </c>
      <c r="B4502" s="50" t="s">
        <v>21</v>
      </c>
      <c r="C4502" s="50">
        <v>802</v>
      </c>
      <c r="D4502" s="50">
        <v>0.77300000000000002</v>
      </c>
      <c r="E4502" s="50">
        <v>0.79700000000000004</v>
      </c>
      <c r="F4502" s="50">
        <v>0.69199999999999995</v>
      </c>
      <c r="G4502" s="51">
        <v>46498.89</v>
      </c>
      <c r="H4502" s="50">
        <v>26</v>
      </c>
      <c r="I4502" t="str">
        <f t="shared" si="210"/>
        <v>Alto</v>
      </c>
      <c r="J4502" t="str">
        <f>VLOOKUP(B4502,'De-Para_Estado_Regiao'!$B:$C,2,0)</f>
        <v>Sul</v>
      </c>
      <c r="K4502" s="41">
        <f t="shared" si="211"/>
        <v>46498.89</v>
      </c>
      <c r="L4502" s="15">
        <f t="shared" si="212"/>
        <v>0.79700000000000004</v>
      </c>
    </row>
    <row r="4503" spans="1:12" x14ac:dyDescent="0.25">
      <c r="A4503" s="52" t="s">
        <v>149</v>
      </c>
      <c r="B4503" s="52" t="s">
        <v>16</v>
      </c>
      <c r="C4503" s="52">
        <v>4296</v>
      </c>
      <c r="D4503" s="52">
        <v>0.8</v>
      </c>
      <c r="E4503" s="52">
        <v>0.79300000000000004</v>
      </c>
      <c r="F4503" s="52">
        <v>0.755</v>
      </c>
      <c r="G4503" s="53">
        <v>46429.86</v>
      </c>
      <c r="H4503" s="52">
        <v>180</v>
      </c>
      <c r="I4503" t="str">
        <f t="shared" si="210"/>
        <v>Muito Alto</v>
      </c>
      <c r="J4503" t="str">
        <f>VLOOKUP(B4503,'De-Para_Estado_Regiao'!$B:$C,2,0)</f>
        <v>Sul</v>
      </c>
      <c r="K4503" s="41">
        <f t="shared" si="211"/>
        <v>46429.86</v>
      </c>
      <c r="L4503" s="15">
        <f t="shared" si="212"/>
        <v>0.79300000000000004</v>
      </c>
    </row>
    <row r="4504" spans="1:12" x14ac:dyDescent="0.25">
      <c r="A4504" s="52" t="s">
        <v>430</v>
      </c>
      <c r="B4504" s="52" t="s">
        <v>21</v>
      </c>
      <c r="C4504" s="52">
        <v>2638</v>
      </c>
      <c r="D4504" s="52">
        <v>0.755</v>
      </c>
      <c r="E4504" s="52">
        <v>0.76100000000000001</v>
      </c>
      <c r="F4504" s="52">
        <v>0.65400000000000003</v>
      </c>
      <c r="G4504" s="53">
        <v>46409.32</v>
      </c>
      <c r="H4504" s="52">
        <v>61</v>
      </c>
      <c r="I4504" t="str">
        <f t="shared" si="210"/>
        <v>Alto</v>
      </c>
      <c r="J4504" t="str">
        <f>VLOOKUP(B4504,'De-Para_Estado_Regiao'!$B:$C,2,0)</f>
        <v>Sul</v>
      </c>
      <c r="K4504" s="41">
        <f t="shared" si="211"/>
        <v>46409.32</v>
      </c>
      <c r="L4504" s="15">
        <f t="shared" si="212"/>
        <v>0.76100000000000001</v>
      </c>
    </row>
    <row r="4505" spans="1:12" x14ac:dyDescent="0.25">
      <c r="A4505" s="50" t="s">
        <v>2126</v>
      </c>
      <c r="B4505" s="50" t="s">
        <v>16</v>
      </c>
      <c r="C4505" s="50">
        <v>494</v>
      </c>
      <c r="D4505" s="50">
        <v>0.755</v>
      </c>
      <c r="E4505" s="50">
        <v>0.75600000000000001</v>
      </c>
      <c r="F4505" s="50">
        <v>0.68300000000000005</v>
      </c>
      <c r="G4505" s="51">
        <v>46373.72</v>
      </c>
      <c r="H4505" s="50">
        <v>6</v>
      </c>
      <c r="I4505" t="str">
        <f t="shared" si="210"/>
        <v>Alto</v>
      </c>
      <c r="J4505" t="str">
        <f>VLOOKUP(B4505,'De-Para_Estado_Regiao'!$B:$C,2,0)</f>
        <v>Sul</v>
      </c>
      <c r="K4505" s="41">
        <f t="shared" si="211"/>
        <v>46373.72</v>
      </c>
      <c r="L4505" s="15">
        <f t="shared" si="212"/>
        <v>0.75600000000000001</v>
      </c>
    </row>
    <row r="4506" spans="1:12" x14ac:dyDescent="0.25">
      <c r="A4506" s="52" t="s">
        <v>2681</v>
      </c>
      <c r="B4506" s="52" t="s">
        <v>21</v>
      </c>
      <c r="C4506" s="52">
        <v>87</v>
      </c>
      <c r="D4506" s="52">
        <v>0.76</v>
      </c>
      <c r="E4506" s="52">
        <v>0.79100000000000004</v>
      </c>
      <c r="F4506" s="52">
        <v>0.66400000000000003</v>
      </c>
      <c r="G4506" s="53">
        <v>46318.73</v>
      </c>
      <c r="H4506" s="52">
        <v>3</v>
      </c>
      <c r="I4506" t="str">
        <f t="shared" si="210"/>
        <v>Alto</v>
      </c>
      <c r="J4506" t="str">
        <f>VLOOKUP(B4506,'De-Para_Estado_Regiao'!$B:$C,2,0)</f>
        <v>Sul</v>
      </c>
      <c r="K4506" s="41">
        <f t="shared" si="211"/>
        <v>46318.73</v>
      </c>
      <c r="L4506" s="15">
        <f t="shared" si="212"/>
        <v>0.79100000000000004</v>
      </c>
    </row>
    <row r="4507" spans="1:12" x14ac:dyDescent="0.25">
      <c r="A4507" s="50" t="s">
        <v>2357</v>
      </c>
      <c r="B4507" s="50" t="s">
        <v>16</v>
      </c>
      <c r="C4507" s="50">
        <v>293</v>
      </c>
      <c r="D4507" s="50">
        <v>0.73799999999999999</v>
      </c>
      <c r="E4507" s="50">
        <v>0.75</v>
      </c>
      <c r="F4507" s="50">
        <v>0.60699999999999998</v>
      </c>
      <c r="G4507" s="51">
        <v>46244.25</v>
      </c>
      <c r="H4507" s="50">
        <v>6</v>
      </c>
      <c r="I4507" t="str">
        <f t="shared" si="210"/>
        <v>Alto</v>
      </c>
      <c r="J4507" t="str">
        <f>VLOOKUP(B4507,'De-Para_Estado_Regiao'!$B:$C,2,0)</f>
        <v>Sul</v>
      </c>
      <c r="K4507" s="41">
        <f t="shared" si="211"/>
        <v>46244.25</v>
      </c>
      <c r="L4507" s="15">
        <f t="shared" si="212"/>
        <v>0.75</v>
      </c>
    </row>
    <row r="4508" spans="1:12" x14ac:dyDescent="0.25">
      <c r="A4508" s="50" t="s">
        <v>3373</v>
      </c>
      <c r="B4508" s="50" t="s">
        <v>40</v>
      </c>
      <c r="C4508" s="50">
        <v>147</v>
      </c>
      <c r="D4508" s="50">
        <v>0.71</v>
      </c>
      <c r="E4508" s="50">
        <v>0.72399999999999998</v>
      </c>
      <c r="F4508" s="50">
        <v>0.60299999999999998</v>
      </c>
      <c r="G4508" s="51">
        <v>46240.7</v>
      </c>
      <c r="H4508" s="50">
        <v>1</v>
      </c>
      <c r="I4508" t="str">
        <f t="shared" si="210"/>
        <v>Alto</v>
      </c>
      <c r="J4508" t="str">
        <f>VLOOKUP(B4508,'De-Para_Estado_Regiao'!$B:$C,2,0)</f>
        <v>Sul</v>
      </c>
      <c r="K4508" s="41">
        <f t="shared" si="211"/>
        <v>46240.7</v>
      </c>
      <c r="L4508" s="15">
        <f t="shared" si="212"/>
        <v>0.72399999999999998</v>
      </c>
    </row>
    <row r="4509" spans="1:12" x14ac:dyDescent="0.25">
      <c r="A4509" s="50" t="s">
        <v>1958</v>
      </c>
      <c r="B4509" s="50" t="s">
        <v>40</v>
      </c>
      <c r="C4509" s="50">
        <v>224</v>
      </c>
      <c r="D4509" s="50">
        <v>0.72499999999999998</v>
      </c>
      <c r="E4509" s="50">
        <v>0.72399999999999998</v>
      </c>
      <c r="F4509" s="50">
        <v>0.65100000000000002</v>
      </c>
      <c r="G4509" s="51">
        <v>46202.41</v>
      </c>
      <c r="H4509" s="50">
        <v>11</v>
      </c>
      <c r="I4509" t="str">
        <f t="shared" si="210"/>
        <v>Alto</v>
      </c>
      <c r="J4509" t="str">
        <f>VLOOKUP(B4509,'De-Para_Estado_Regiao'!$B:$C,2,0)</f>
        <v>Sul</v>
      </c>
      <c r="K4509" s="41">
        <f t="shared" si="211"/>
        <v>46202.41</v>
      </c>
      <c r="L4509" s="15">
        <f t="shared" si="212"/>
        <v>0.72399999999999998</v>
      </c>
    </row>
    <row r="4510" spans="1:12" x14ac:dyDescent="0.25">
      <c r="A4510" s="50" t="s">
        <v>2560</v>
      </c>
      <c r="B4510" s="50" t="s">
        <v>40</v>
      </c>
      <c r="C4510" s="50">
        <v>224</v>
      </c>
      <c r="D4510" s="50">
        <v>0.74299999999999999</v>
      </c>
      <c r="E4510" s="50">
        <v>0.72699999999999998</v>
      </c>
      <c r="F4510" s="50">
        <v>0.69599999999999995</v>
      </c>
      <c r="G4510" s="51">
        <v>46185.93</v>
      </c>
      <c r="H4510" s="50">
        <v>3</v>
      </c>
      <c r="I4510" t="str">
        <f t="shared" si="210"/>
        <v>Alto</v>
      </c>
      <c r="J4510" t="str">
        <f>VLOOKUP(B4510,'De-Para_Estado_Regiao'!$B:$C,2,0)</f>
        <v>Sul</v>
      </c>
      <c r="K4510" s="41">
        <f t="shared" si="211"/>
        <v>46185.93</v>
      </c>
      <c r="L4510" s="15">
        <f t="shared" si="212"/>
        <v>0.72699999999999998</v>
      </c>
    </row>
    <row r="4511" spans="1:12" x14ac:dyDescent="0.25">
      <c r="A4511" s="52" t="s">
        <v>541</v>
      </c>
      <c r="B4511" s="52" t="s">
        <v>21</v>
      </c>
      <c r="C4511" s="52">
        <v>817</v>
      </c>
      <c r="D4511" s="52">
        <v>0.754</v>
      </c>
      <c r="E4511" s="52">
        <v>0.78600000000000003</v>
      </c>
      <c r="F4511" s="52">
        <v>0.64200000000000002</v>
      </c>
      <c r="G4511" s="53">
        <v>46113.35</v>
      </c>
      <c r="H4511" s="52">
        <v>39</v>
      </c>
      <c r="I4511" t="str">
        <f t="shared" si="210"/>
        <v>Alto</v>
      </c>
      <c r="J4511" t="str">
        <f>VLOOKUP(B4511,'De-Para_Estado_Regiao'!$B:$C,2,0)</f>
        <v>Sul</v>
      </c>
      <c r="K4511" s="41">
        <f t="shared" si="211"/>
        <v>46113.35</v>
      </c>
      <c r="L4511" s="15">
        <f t="shared" si="212"/>
        <v>0.78600000000000003</v>
      </c>
    </row>
    <row r="4512" spans="1:12" x14ac:dyDescent="0.25">
      <c r="A4512" s="50" t="s">
        <v>2745</v>
      </c>
      <c r="B4512" s="50" t="s">
        <v>16</v>
      </c>
      <c r="C4512" s="50">
        <v>53</v>
      </c>
      <c r="D4512" s="50">
        <v>0.75</v>
      </c>
      <c r="E4512" s="50">
        <v>0.77200000000000002</v>
      </c>
      <c r="F4512" s="50">
        <v>0.63200000000000001</v>
      </c>
      <c r="G4512" s="51">
        <v>46103.03</v>
      </c>
      <c r="H4512" s="50">
        <v>12</v>
      </c>
      <c r="I4512" t="str">
        <f t="shared" si="210"/>
        <v>Alto</v>
      </c>
      <c r="J4512" t="str">
        <f>VLOOKUP(B4512,'De-Para_Estado_Regiao'!$B:$C,2,0)</f>
        <v>Sul</v>
      </c>
      <c r="K4512" s="41">
        <f t="shared" si="211"/>
        <v>46103.03</v>
      </c>
      <c r="L4512" s="15">
        <f t="shared" si="212"/>
        <v>0.77200000000000002</v>
      </c>
    </row>
    <row r="4513" spans="1:12" x14ac:dyDescent="0.25">
      <c r="A4513" s="50" t="s">
        <v>3640</v>
      </c>
      <c r="B4513" s="50" t="s">
        <v>21</v>
      </c>
      <c r="C4513" s="50">
        <v>24</v>
      </c>
      <c r="D4513" s="50">
        <v>0.752</v>
      </c>
      <c r="E4513" s="50">
        <v>0.752</v>
      </c>
      <c r="F4513" s="50">
        <v>0.66300000000000003</v>
      </c>
      <c r="G4513" s="51">
        <v>46022.45</v>
      </c>
      <c r="H4513" s="50">
        <v>4</v>
      </c>
      <c r="I4513" t="str">
        <f t="shared" si="210"/>
        <v>Alto</v>
      </c>
      <c r="J4513" t="str">
        <f>VLOOKUP(B4513,'De-Para_Estado_Regiao'!$B:$C,2,0)</f>
        <v>Sul</v>
      </c>
      <c r="K4513" s="41">
        <f t="shared" si="211"/>
        <v>46022.45</v>
      </c>
      <c r="L4513" s="15">
        <f t="shared" si="212"/>
        <v>0.752</v>
      </c>
    </row>
    <row r="4514" spans="1:12" x14ac:dyDescent="0.25">
      <c r="A4514" s="52" t="s">
        <v>3078</v>
      </c>
      <c r="B4514" s="52" t="s">
        <v>21</v>
      </c>
      <c r="C4514" s="52">
        <v>24</v>
      </c>
      <c r="D4514" s="52">
        <v>0.79</v>
      </c>
      <c r="E4514" s="52">
        <v>0.81799999999999995</v>
      </c>
      <c r="F4514" s="52">
        <v>0.69799999999999995</v>
      </c>
      <c r="G4514" s="53">
        <v>46011.74</v>
      </c>
      <c r="H4514" s="52">
        <v>4</v>
      </c>
      <c r="I4514" t="str">
        <f t="shared" si="210"/>
        <v>Alto</v>
      </c>
      <c r="J4514" t="str">
        <f>VLOOKUP(B4514,'De-Para_Estado_Regiao'!$B:$C,2,0)</f>
        <v>Sul</v>
      </c>
      <c r="K4514" s="41">
        <f t="shared" si="211"/>
        <v>46011.74</v>
      </c>
      <c r="L4514" s="15">
        <f t="shared" si="212"/>
        <v>0.81799999999999995</v>
      </c>
    </row>
    <row r="4515" spans="1:12" x14ac:dyDescent="0.25">
      <c r="A4515" s="52" t="s">
        <v>2410</v>
      </c>
      <c r="B4515" s="52" t="s">
        <v>21</v>
      </c>
      <c r="C4515" s="52">
        <v>220</v>
      </c>
      <c r="D4515" s="52">
        <v>0.75700000000000001</v>
      </c>
      <c r="E4515" s="52">
        <v>0.752</v>
      </c>
      <c r="F4515" s="52">
        <v>0.67900000000000005</v>
      </c>
      <c r="G4515" s="53">
        <v>45827.63</v>
      </c>
      <c r="H4515" s="52">
        <v>12</v>
      </c>
      <c r="I4515" t="str">
        <f t="shared" si="210"/>
        <v>Alto</v>
      </c>
      <c r="J4515" t="str">
        <f>VLOOKUP(B4515,'De-Para_Estado_Regiao'!$B:$C,2,0)</f>
        <v>Sul</v>
      </c>
      <c r="K4515" s="41">
        <f t="shared" si="211"/>
        <v>45827.63</v>
      </c>
      <c r="L4515" s="15">
        <f t="shared" si="212"/>
        <v>0.752</v>
      </c>
    </row>
    <row r="4516" spans="1:12" x14ac:dyDescent="0.25">
      <c r="A4516" s="52" t="s">
        <v>2988</v>
      </c>
      <c r="B4516" s="52" t="s">
        <v>21</v>
      </c>
      <c r="C4516" s="52">
        <v>69</v>
      </c>
      <c r="D4516" s="52">
        <v>0.76300000000000001</v>
      </c>
      <c r="E4516" s="52">
        <v>0.73099999999999998</v>
      </c>
      <c r="F4516" s="52">
        <v>0.71</v>
      </c>
      <c r="G4516" s="53">
        <v>45693.02</v>
      </c>
      <c r="H4516" s="52">
        <v>4</v>
      </c>
      <c r="I4516" t="str">
        <f t="shared" si="210"/>
        <v>Alto</v>
      </c>
      <c r="J4516" t="str">
        <f>VLOOKUP(B4516,'De-Para_Estado_Regiao'!$B:$C,2,0)</f>
        <v>Sul</v>
      </c>
      <c r="K4516" s="41">
        <f t="shared" si="211"/>
        <v>45693.02</v>
      </c>
      <c r="L4516" s="15">
        <f t="shared" si="212"/>
        <v>0.73099999999999998</v>
      </c>
    </row>
    <row r="4517" spans="1:12" x14ac:dyDescent="0.25">
      <c r="A4517" s="50" t="s">
        <v>1735</v>
      </c>
      <c r="B4517" s="50" t="s">
        <v>40</v>
      </c>
      <c r="C4517" s="50">
        <v>438</v>
      </c>
      <c r="D4517" s="50">
        <v>0.73299999999999998</v>
      </c>
      <c r="E4517" s="50">
        <v>0.72599999999999998</v>
      </c>
      <c r="F4517" s="50">
        <v>0.64200000000000002</v>
      </c>
      <c r="G4517" s="51">
        <v>45658.04</v>
      </c>
      <c r="H4517" s="50">
        <v>17</v>
      </c>
      <c r="I4517" t="str">
        <f t="shared" si="210"/>
        <v>Alto</v>
      </c>
      <c r="J4517" t="str">
        <f>VLOOKUP(B4517,'De-Para_Estado_Regiao'!$B:$C,2,0)</f>
        <v>Sul</v>
      </c>
      <c r="K4517" s="41">
        <f t="shared" si="211"/>
        <v>45658.04</v>
      </c>
      <c r="L4517" s="15">
        <f t="shared" si="212"/>
        <v>0.72599999999999998</v>
      </c>
    </row>
    <row r="4518" spans="1:12" x14ac:dyDescent="0.25">
      <c r="A4518" s="50" t="s">
        <v>2369</v>
      </c>
      <c r="B4518" s="50" t="s">
        <v>21</v>
      </c>
      <c r="C4518" s="50">
        <v>526</v>
      </c>
      <c r="D4518" s="50">
        <v>0.68700000000000006</v>
      </c>
      <c r="E4518" s="50">
        <v>0.69299999999999995</v>
      </c>
      <c r="F4518" s="50">
        <v>0.55800000000000005</v>
      </c>
      <c r="G4518" s="51">
        <v>45616.54</v>
      </c>
      <c r="H4518" s="50">
        <v>8</v>
      </c>
      <c r="I4518" t="str">
        <f t="shared" si="210"/>
        <v>Médio</v>
      </c>
      <c r="J4518" t="str">
        <f>VLOOKUP(B4518,'De-Para_Estado_Regiao'!$B:$C,2,0)</f>
        <v>Sul</v>
      </c>
      <c r="K4518" s="41">
        <f t="shared" si="211"/>
        <v>45616.54</v>
      </c>
      <c r="L4518" s="15">
        <f t="shared" si="212"/>
        <v>0.69299999999999995</v>
      </c>
    </row>
    <row r="4519" spans="1:12" x14ac:dyDescent="0.25">
      <c r="A4519" s="50" t="s">
        <v>2379</v>
      </c>
      <c r="B4519" s="50" t="s">
        <v>16</v>
      </c>
      <c r="C4519" s="50">
        <v>280</v>
      </c>
      <c r="D4519" s="50">
        <v>0.748</v>
      </c>
      <c r="E4519" s="50">
        <v>0.72799999999999998</v>
      </c>
      <c r="F4519" s="50">
        <v>0.65700000000000003</v>
      </c>
      <c r="G4519" s="51">
        <v>45586.82</v>
      </c>
      <c r="H4519" s="50">
        <v>8</v>
      </c>
      <c r="I4519" t="str">
        <f t="shared" si="210"/>
        <v>Alto</v>
      </c>
      <c r="J4519" t="str">
        <f>VLOOKUP(B4519,'De-Para_Estado_Regiao'!$B:$C,2,0)</f>
        <v>Sul</v>
      </c>
      <c r="K4519" s="41">
        <f t="shared" si="211"/>
        <v>45586.82</v>
      </c>
      <c r="L4519" s="15">
        <f t="shared" si="212"/>
        <v>0.72799999999999998</v>
      </c>
    </row>
    <row r="4520" spans="1:12" x14ac:dyDescent="0.25">
      <c r="A4520" s="50" t="s">
        <v>1075</v>
      </c>
      <c r="B4520" s="50" t="s">
        <v>40</v>
      </c>
      <c r="C4520" s="50">
        <v>468</v>
      </c>
      <c r="D4520" s="50">
        <v>0.73799999999999999</v>
      </c>
      <c r="E4520" s="50">
        <v>0.72799999999999998</v>
      </c>
      <c r="F4520" s="50">
        <v>0.66100000000000003</v>
      </c>
      <c r="G4520" s="51">
        <v>45556.58</v>
      </c>
      <c r="H4520" s="50">
        <v>15</v>
      </c>
      <c r="I4520" t="str">
        <f t="shared" si="210"/>
        <v>Alto</v>
      </c>
      <c r="J4520" t="str">
        <f>VLOOKUP(B4520,'De-Para_Estado_Regiao'!$B:$C,2,0)</f>
        <v>Sul</v>
      </c>
      <c r="K4520" s="41">
        <f t="shared" si="211"/>
        <v>45556.58</v>
      </c>
      <c r="L4520" s="15">
        <f t="shared" si="212"/>
        <v>0.72799999999999998</v>
      </c>
    </row>
    <row r="4521" spans="1:12" x14ac:dyDescent="0.25">
      <c r="A4521" s="50" t="s">
        <v>4071</v>
      </c>
      <c r="B4521" s="50" t="s">
        <v>21</v>
      </c>
      <c r="C4521" s="50">
        <v>27</v>
      </c>
      <c r="D4521" s="50">
        <v>0.75800000000000001</v>
      </c>
      <c r="E4521" s="50">
        <v>0.83099999999999996</v>
      </c>
      <c r="F4521" s="50">
        <v>0.61199999999999999</v>
      </c>
      <c r="G4521" s="51">
        <v>45508.2</v>
      </c>
      <c r="H4521" s="50">
        <v>3</v>
      </c>
      <c r="I4521" t="str">
        <f t="shared" si="210"/>
        <v>Alto</v>
      </c>
      <c r="J4521" t="str">
        <f>VLOOKUP(B4521,'De-Para_Estado_Regiao'!$B:$C,2,0)</f>
        <v>Sul</v>
      </c>
      <c r="K4521" s="41">
        <f t="shared" si="211"/>
        <v>45508.2</v>
      </c>
      <c r="L4521" s="15">
        <f t="shared" si="212"/>
        <v>0.83099999999999996</v>
      </c>
    </row>
    <row r="4522" spans="1:12" x14ac:dyDescent="0.25">
      <c r="A4522" s="50" t="s">
        <v>3146</v>
      </c>
      <c r="B4522" s="50" t="s">
        <v>21</v>
      </c>
      <c r="C4522" s="50">
        <v>514</v>
      </c>
      <c r="D4522" s="50">
        <v>0.76400000000000001</v>
      </c>
      <c r="E4522" s="50">
        <v>0.752</v>
      </c>
      <c r="F4522" s="50">
        <v>0.69799999999999995</v>
      </c>
      <c r="G4522" s="51">
        <v>45330.48</v>
      </c>
      <c r="H4522" s="50">
        <v>27</v>
      </c>
      <c r="I4522" t="str">
        <f t="shared" si="210"/>
        <v>Alto</v>
      </c>
      <c r="J4522" t="str">
        <f>VLOOKUP(B4522,'De-Para_Estado_Regiao'!$B:$C,2,0)</f>
        <v>Sul</v>
      </c>
      <c r="K4522" s="41">
        <f t="shared" si="211"/>
        <v>45330.48</v>
      </c>
      <c r="L4522" s="15">
        <f t="shared" si="212"/>
        <v>0.752</v>
      </c>
    </row>
    <row r="4523" spans="1:12" x14ac:dyDescent="0.25">
      <c r="A4523" s="52" t="s">
        <v>1196</v>
      </c>
      <c r="B4523" s="52" t="s">
        <v>40</v>
      </c>
      <c r="C4523" s="52">
        <v>423</v>
      </c>
      <c r="D4523" s="52">
        <v>0.7</v>
      </c>
      <c r="E4523" s="52">
        <v>0.69899999999999995</v>
      </c>
      <c r="F4523" s="52">
        <v>0.61299999999999999</v>
      </c>
      <c r="G4523" s="53">
        <v>45033.39</v>
      </c>
      <c r="H4523" s="52">
        <v>13</v>
      </c>
      <c r="I4523" t="str">
        <f t="shared" si="210"/>
        <v>Alto</v>
      </c>
      <c r="J4523" t="str">
        <f>VLOOKUP(B4523,'De-Para_Estado_Regiao'!$B:$C,2,0)</f>
        <v>Sul</v>
      </c>
      <c r="K4523" s="41">
        <f t="shared" si="211"/>
        <v>45033.39</v>
      </c>
      <c r="L4523" s="15">
        <f t="shared" si="212"/>
        <v>0.69899999999999995</v>
      </c>
    </row>
    <row r="4524" spans="1:12" x14ac:dyDescent="0.25">
      <c r="A4524" s="50" t="s">
        <v>584</v>
      </c>
      <c r="B4524" s="50" t="s">
        <v>21</v>
      </c>
      <c r="C4524" s="50">
        <v>1576</v>
      </c>
      <c r="D4524" s="50">
        <v>0.72099999999999997</v>
      </c>
      <c r="E4524" s="50">
        <v>0.749</v>
      </c>
      <c r="F4524" s="50">
        <v>0.57099999999999995</v>
      </c>
      <c r="G4524" s="51">
        <v>44903.78</v>
      </c>
      <c r="H4524" s="50">
        <v>48</v>
      </c>
      <c r="I4524" t="str">
        <f t="shared" si="210"/>
        <v>Alto</v>
      </c>
      <c r="J4524" t="str">
        <f>VLOOKUP(B4524,'De-Para_Estado_Regiao'!$B:$C,2,0)</f>
        <v>Sul</v>
      </c>
      <c r="K4524" s="41">
        <f t="shared" si="211"/>
        <v>44903.78</v>
      </c>
      <c r="L4524" s="15">
        <f t="shared" si="212"/>
        <v>0.749</v>
      </c>
    </row>
    <row r="4525" spans="1:12" x14ac:dyDescent="0.25">
      <c r="A4525" s="50" t="s">
        <v>5047</v>
      </c>
      <c r="B4525" s="50" t="s">
        <v>21</v>
      </c>
      <c r="C4525" s="50">
        <v>14</v>
      </c>
      <c r="D4525" s="50">
        <v>0.70499999999999996</v>
      </c>
      <c r="E4525" s="50">
        <v>0.75900000000000001</v>
      </c>
      <c r="F4525" s="50">
        <v>0.55100000000000005</v>
      </c>
      <c r="G4525" s="51">
        <v>44869.59</v>
      </c>
      <c r="H4525" s="50">
        <v>1</v>
      </c>
      <c r="I4525" t="str">
        <f t="shared" si="210"/>
        <v>Alto</v>
      </c>
      <c r="J4525" t="str">
        <f>VLOOKUP(B4525,'De-Para_Estado_Regiao'!$B:$C,2,0)</f>
        <v>Sul</v>
      </c>
      <c r="K4525" s="41">
        <f t="shared" si="211"/>
        <v>44869.59</v>
      </c>
      <c r="L4525" s="15">
        <f t="shared" si="212"/>
        <v>0.75900000000000001</v>
      </c>
    </row>
    <row r="4526" spans="1:12" x14ac:dyDescent="0.25">
      <c r="A4526" s="52" t="s">
        <v>1362</v>
      </c>
      <c r="B4526" s="52" t="s">
        <v>16</v>
      </c>
      <c r="C4526" s="52">
        <v>261</v>
      </c>
      <c r="D4526" s="52">
        <v>0.73699999999999999</v>
      </c>
      <c r="E4526" s="52">
        <v>0.748</v>
      </c>
      <c r="F4526" s="52">
        <v>0.61699999999999999</v>
      </c>
      <c r="G4526" s="53">
        <v>44834.07</v>
      </c>
      <c r="H4526" s="52">
        <v>6</v>
      </c>
      <c r="I4526" t="str">
        <f t="shared" si="210"/>
        <v>Alto</v>
      </c>
      <c r="J4526" t="str">
        <f>VLOOKUP(B4526,'De-Para_Estado_Regiao'!$B:$C,2,0)</f>
        <v>Sul</v>
      </c>
      <c r="K4526" s="41">
        <f t="shared" si="211"/>
        <v>44834.07</v>
      </c>
      <c r="L4526" s="15">
        <f t="shared" si="212"/>
        <v>0.748</v>
      </c>
    </row>
    <row r="4527" spans="1:12" x14ac:dyDescent="0.25">
      <c r="A4527" s="52" t="s">
        <v>1479</v>
      </c>
      <c r="B4527" s="52" t="s">
        <v>21</v>
      </c>
      <c r="C4527" s="52">
        <v>1181</v>
      </c>
      <c r="D4527" s="52">
        <v>0.71799999999999997</v>
      </c>
      <c r="E4527" s="52">
        <v>0.71599999999999997</v>
      </c>
      <c r="F4527" s="52">
        <v>0.60599999999999998</v>
      </c>
      <c r="G4527" s="53">
        <v>44796.14</v>
      </c>
      <c r="H4527" s="52">
        <v>15</v>
      </c>
      <c r="I4527" t="str">
        <f t="shared" si="210"/>
        <v>Alto</v>
      </c>
      <c r="J4527" t="str">
        <f>VLOOKUP(B4527,'De-Para_Estado_Regiao'!$B:$C,2,0)</f>
        <v>Sul</v>
      </c>
      <c r="K4527" s="41">
        <f t="shared" si="211"/>
        <v>44796.14</v>
      </c>
      <c r="L4527" s="15">
        <f t="shared" si="212"/>
        <v>0.71599999999999997</v>
      </c>
    </row>
    <row r="4528" spans="1:12" x14ac:dyDescent="0.25">
      <c r="A4528" s="52" t="s">
        <v>75</v>
      </c>
      <c r="B4528" s="52" t="s">
        <v>16</v>
      </c>
      <c r="C4528" s="52">
        <v>12793</v>
      </c>
      <c r="D4528" s="52">
        <v>0.81</v>
      </c>
      <c r="E4528" s="52">
        <v>0.81200000000000006</v>
      </c>
      <c r="F4528" s="52">
        <v>0.72199999999999998</v>
      </c>
      <c r="G4528" s="53">
        <v>44791.08</v>
      </c>
      <c r="H4528" s="52">
        <v>474</v>
      </c>
      <c r="I4528" t="str">
        <f t="shared" si="210"/>
        <v>Muito Alto</v>
      </c>
      <c r="J4528" t="str">
        <f>VLOOKUP(B4528,'De-Para_Estado_Regiao'!$B:$C,2,0)</f>
        <v>Sul</v>
      </c>
      <c r="K4528" s="41">
        <f t="shared" si="211"/>
        <v>44791.08</v>
      </c>
      <c r="L4528" s="15">
        <f t="shared" si="212"/>
        <v>0.81200000000000006</v>
      </c>
    </row>
    <row r="4529" spans="1:12" x14ac:dyDescent="0.25">
      <c r="A4529" s="52" t="s">
        <v>2339</v>
      </c>
      <c r="B4529" s="52" t="s">
        <v>16</v>
      </c>
      <c r="C4529" s="52">
        <v>810</v>
      </c>
      <c r="D4529" s="52">
        <v>0.76</v>
      </c>
      <c r="E4529" s="52">
        <v>0.75</v>
      </c>
      <c r="F4529" s="52">
        <v>0.66</v>
      </c>
      <c r="G4529" s="53">
        <v>44755.67</v>
      </c>
      <c r="H4529" s="52">
        <v>16</v>
      </c>
      <c r="I4529" t="str">
        <f t="shared" si="210"/>
        <v>Alto</v>
      </c>
      <c r="J4529" t="str">
        <f>VLOOKUP(B4529,'De-Para_Estado_Regiao'!$B:$C,2,0)</f>
        <v>Sul</v>
      </c>
      <c r="K4529" s="41">
        <f t="shared" si="211"/>
        <v>44755.67</v>
      </c>
      <c r="L4529" s="15">
        <f t="shared" si="212"/>
        <v>0.75</v>
      </c>
    </row>
    <row r="4530" spans="1:12" x14ac:dyDescent="0.25">
      <c r="A4530" s="52" t="s">
        <v>260</v>
      </c>
      <c r="B4530" s="52" t="s">
        <v>21</v>
      </c>
      <c r="C4530" s="52">
        <v>2420</v>
      </c>
      <c r="D4530" s="52">
        <v>0.77700000000000002</v>
      </c>
      <c r="E4530" s="52">
        <v>0.78300000000000003</v>
      </c>
      <c r="F4530" s="52">
        <v>0.69599999999999995</v>
      </c>
      <c r="G4530" s="53">
        <v>44752.07</v>
      </c>
      <c r="H4530" s="52">
        <v>67</v>
      </c>
      <c r="I4530" t="str">
        <f t="shared" si="210"/>
        <v>Alto</v>
      </c>
      <c r="J4530" t="str">
        <f>VLOOKUP(B4530,'De-Para_Estado_Regiao'!$B:$C,2,0)</f>
        <v>Sul</v>
      </c>
      <c r="K4530" s="41">
        <f t="shared" si="211"/>
        <v>44752.07</v>
      </c>
      <c r="L4530" s="15">
        <f t="shared" si="212"/>
        <v>0.78300000000000003</v>
      </c>
    </row>
    <row r="4531" spans="1:12" x14ac:dyDescent="0.25">
      <c r="A4531" s="52" t="s">
        <v>2878</v>
      </c>
      <c r="B4531" s="52" t="s">
        <v>21</v>
      </c>
      <c r="C4531" s="52">
        <v>87</v>
      </c>
      <c r="D4531" s="52">
        <v>0.71599999999999997</v>
      </c>
      <c r="E4531" s="52">
        <v>0.70299999999999996</v>
      </c>
      <c r="F4531" s="52">
        <v>0.61199999999999999</v>
      </c>
      <c r="G4531" s="53">
        <v>44745.53</v>
      </c>
      <c r="H4531" s="52">
        <v>2</v>
      </c>
      <c r="I4531" t="str">
        <f t="shared" si="210"/>
        <v>Alto</v>
      </c>
      <c r="J4531" t="str">
        <f>VLOOKUP(B4531,'De-Para_Estado_Regiao'!$B:$C,2,0)</f>
        <v>Sul</v>
      </c>
      <c r="K4531" s="41">
        <f t="shared" si="211"/>
        <v>44745.53</v>
      </c>
      <c r="L4531" s="15">
        <f t="shared" si="212"/>
        <v>0.70299999999999996</v>
      </c>
    </row>
    <row r="4532" spans="1:12" x14ac:dyDescent="0.25">
      <c r="A4532" s="52" t="s">
        <v>2852</v>
      </c>
      <c r="B4532" s="52" t="s">
        <v>21</v>
      </c>
      <c r="C4532" s="52">
        <v>53</v>
      </c>
      <c r="D4532" s="52">
        <v>0.74199999999999999</v>
      </c>
      <c r="E4532" s="52">
        <v>0.72499999999999998</v>
      </c>
      <c r="F4532" s="52">
        <v>0.65</v>
      </c>
      <c r="G4532" s="53">
        <v>44634.7</v>
      </c>
      <c r="H4532" s="52">
        <v>5</v>
      </c>
      <c r="I4532" t="str">
        <f t="shared" si="210"/>
        <v>Alto</v>
      </c>
      <c r="J4532" t="str">
        <f>VLOOKUP(B4532,'De-Para_Estado_Regiao'!$B:$C,2,0)</f>
        <v>Sul</v>
      </c>
      <c r="K4532" s="41">
        <f t="shared" si="211"/>
        <v>44634.7</v>
      </c>
      <c r="L4532" s="15">
        <f t="shared" si="212"/>
        <v>0.72499999999999998</v>
      </c>
    </row>
    <row r="4533" spans="1:12" x14ac:dyDescent="0.25">
      <c r="A4533" s="50" t="s">
        <v>2486</v>
      </c>
      <c r="B4533" s="50" t="s">
        <v>16</v>
      </c>
      <c r="C4533" s="50">
        <v>184</v>
      </c>
      <c r="D4533" s="50">
        <v>0.69799999999999995</v>
      </c>
      <c r="E4533" s="50">
        <v>0.72399999999999998</v>
      </c>
      <c r="F4533" s="50">
        <v>0.57399999999999995</v>
      </c>
      <c r="G4533" s="51">
        <v>44510.37</v>
      </c>
      <c r="H4533" s="50">
        <v>8</v>
      </c>
      <c r="I4533" t="str">
        <f t="shared" si="210"/>
        <v>Médio</v>
      </c>
      <c r="J4533" t="str">
        <f>VLOOKUP(B4533,'De-Para_Estado_Regiao'!$B:$C,2,0)</f>
        <v>Sul</v>
      </c>
      <c r="K4533" s="41">
        <f t="shared" si="211"/>
        <v>44510.37</v>
      </c>
      <c r="L4533" s="15">
        <f t="shared" si="212"/>
        <v>0.72399999999999998</v>
      </c>
    </row>
    <row r="4534" spans="1:12" x14ac:dyDescent="0.25">
      <c r="A4534" s="52" t="s">
        <v>1370</v>
      </c>
      <c r="B4534" s="52" t="s">
        <v>40</v>
      </c>
      <c r="C4534" s="52">
        <v>417</v>
      </c>
      <c r="D4534" s="52">
        <v>0.70799999999999996</v>
      </c>
      <c r="E4534" s="52">
        <v>0.68100000000000005</v>
      </c>
      <c r="F4534" s="52">
        <v>0.64500000000000002</v>
      </c>
      <c r="G4534" s="53">
        <v>44357.89</v>
      </c>
      <c r="H4534" s="52">
        <v>13</v>
      </c>
      <c r="I4534" t="str">
        <f t="shared" si="210"/>
        <v>Alto</v>
      </c>
      <c r="J4534" t="str">
        <f>VLOOKUP(B4534,'De-Para_Estado_Regiao'!$B:$C,2,0)</f>
        <v>Sul</v>
      </c>
      <c r="K4534" s="41">
        <f t="shared" si="211"/>
        <v>44357.89</v>
      </c>
      <c r="L4534" s="15">
        <f t="shared" si="212"/>
        <v>0.68100000000000005</v>
      </c>
    </row>
    <row r="4535" spans="1:12" x14ac:dyDescent="0.25">
      <c r="A4535" s="52" t="s">
        <v>475</v>
      </c>
      <c r="B4535" s="52" t="s">
        <v>40</v>
      </c>
      <c r="C4535" s="52">
        <v>4442</v>
      </c>
      <c r="D4535" s="52">
        <v>0.73</v>
      </c>
      <c r="E4535" s="52">
        <v>0.72599999999999998</v>
      </c>
      <c r="F4535" s="52">
        <v>0.65700000000000003</v>
      </c>
      <c r="G4535" s="53">
        <v>44278</v>
      </c>
      <c r="H4535" s="52">
        <v>64</v>
      </c>
      <c r="I4535" t="str">
        <f t="shared" si="210"/>
        <v>Alto</v>
      </c>
      <c r="J4535" t="str">
        <f>VLOOKUP(B4535,'De-Para_Estado_Regiao'!$B:$C,2,0)</f>
        <v>Sul</v>
      </c>
      <c r="K4535" s="41">
        <f t="shared" si="211"/>
        <v>44278</v>
      </c>
      <c r="L4535" s="15">
        <f t="shared" si="212"/>
        <v>0.72599999999999998</v>
      </c>
    </row>
    <row r="4536" spans="1:12" x14ac:dyDescent="0.25">
      <c r="A4536" s="50" t="s">
        <v>76</v>
      </c>
      <c r="B4536" s="50" t="s">
        <v>16</v>
      </c>
      <c r="C4536" s="50">
        <v>24701</v>
      </c>
      <c r="D4536" s="50">
        <v>0.80900000000000005</v>
      </c>
      <c r="E4536" s="50">
        <v>0.79500000000000004</v>
      </c>
      <c r="F4536" s="50">
        <v>0.749</v>
      </c>
      <c r="G4536" s="51">
        <v>44268.54</v>
      </c>
      <c r="H4536" s="50">
        <v>643</v>
      </c>
      <c r="I4536" t="str">
        <f t="shared" si="210"/>
        <v>Muito Alto</v>
      </c>
      <c r="J4536" t="str">
        <f>VLOOKUP(B4536,'De-Para_Estado_Regiao'!$B:$C,2,0)</f>
        <v>Sul</v>
      </c>
      <c r="K4536" s="41">
        <f t="shared" si="211"/>
        <v>44268.54</v>
      </c>
      <c r="L4536" s="15">
        <f t="shared" si="212"/>
        <v>0.79500000000000004</v>
      </c>
    </row>
    <row r="4537" spans="1:12" x14ac:dyDescent="0.25">
      <c r="A4537" s="50" t="s">
        <v>3418</v>
      </c>
      <c r="B4537" s="50" t="s">
        <v>16</v>
      </c>
      <c r="C4537" s="50">
        <v>72</v>
      </c>
      <c r="D4537" s="50">
        <v>0.747</v>
      </c>
      <c r="E4537" s="50">
        <v>0.73499999999999999</v>
      </c>
      <c r="F4537" s="50">
        <v>0.66200000000000003</v>
      </c>
      <c r="G4537" s="51">
        <v>44261.760000000002</v>
      </c>
      <c r="H4537" s="50">
        <v>3</v>
      </c>
      <c r="I4537" t="str">
        <f t="shared" si="210"/>
        <v>Alto</v>
      </c>
      <c r="J4537" t="str">
        <f>VLOOKUP(B4537,'De-Para_Estado_Regiao'!$B:$C,2,0)</f>
        <v>Sul</v>
      </c>
      <c r="K4537" s="41">
        <f t="shared" si="211"/>
        <v>44261.760000000002</v>
      </c>
      <c r="L4537" s="15">
        <f t="shared" si="212"/>
        <v>0.73499999999999999</v>
      </c>
    </row>
    <row r="4538" spans="1:12" x14ac:dyDescent="0.25">
      <c r="A4538" s="52" t="s">
        <v>3152</v>
      </c>
      <c r="B4538" s="52" t="s">
        <v>16</v>
      </c>
      <c r="C4538" s="52">
        <v>143</v>
      </c>
      <c r="D4538" s="52">
        <v>0.73699999999999999</v>
      </c>
      <c r="E4538" s="52">
        <v>0.76600000000000001</v>
      </c>
      <c r="F4538" s="52">
        <v>0.6</v>
      </c>
      <c r="G4538" s="53">
        <v>44253.38</v>
      </c>
      <c r="H4538" s="52">
        <v>13</v>
      </c>
      <c r="I4538" t="str">
        <f t="shared" si="210"/>
        <v>Alto</v>
      </c>
      <c r="J4538" t="str">
        <f>VLOOKUP(B4538,'De-Para_Estado_Regiao'!$B:$C,2,0)</f>
        <v>Sul</v>
      </c>
      <c r="K4538" s="41">
        <f t="shared" si="211"/>
        <v>44253.38</v>
      </c>
      <c r="L4538" s="15">
        <f t="shared" si="212"/>
        <v>0.76600000000000001</v>
      </c>
    </row>
    <row r="4539" spans="1:12" x14ac:dyDescent="0.25">
      <c r="A4539" s="50" t="s">
        <v>39</v>
      </c>
      <c r="B4539" s="50" t="s">
        <v>40</v>
      </c>
      <c r="C4539" s="50">
        <v>81910</v>
      </c>
      <c r="D4539" s="50">
        <v>0.82299999999999995</v>
      </c>
      <c r="E4539" s="50">
        <v>0.85</v>
      </c>
      <c r="F4539" s="50">
        <v>0.76800000000000002</v>
      </c>
      <c r="G4539" s="51">
        <v>44239.199999999997</v>
      </c>
      <c r="H4539" s="50">
        <v>3030</v>
      </c>
      <c r="I4539" t="str">
        <f t="shared" si="210"/>
        <v>Muito Alto</v>
      </c>
      <c r="J4539" t="str">
        <f>VLOOKUP(B4539,'De-Para_Estado_Regiao'!$B:$C,2,0)</f>
        <v>Sul</v>
      </c>
      <c r="K4539" s="41">
        <f t="shared" si="211"/>
        <v>44239.199999999997</v>
      </c>
      <c r="L4539" s="15">
        <f t="shared" si="212"/>
        <v>0.85</v>
      </c>
    </row>
    <row r="4540" spans="1:12" x14ac:dyDescent="0.25">
      <c r="A4540" s="50" t="s">
        <v>385</v>
      </c>
      <c r="B4540" s="50" t="s">
        <v>21</v>
      </c>
      <c r="C4540" s="50">
        <v>3427</v>
      </c>
      <c r="D4540" s="50">
        <v>0.77800000000000002</v>
      </c>
      <c r="E4540" s="50">
        <v>0.79600000000000004</v>
      </c>
      <c r="F4540" s="50">
        <v>0.70399999999999996</v>
      </c>
      <c r="G4540" s="51">
        <v>44199.92</v>
      </c>
      <c r="H4540" s="50">
        <v>109</v>
      </c>
      <c r="I4540" t="str">
        <f t="shared" si="210"/>
        <v>Alto</v>
      </c>
      <c r="J4540" t="str">
        <f>VLOOKUP(B4540,'De-Para_Estado_Regiao'!$B:$C,2,0)</f>
        <v>Sul</v>
      </c>
      <c r="K4540" s="41">
        <f t="shared" si="211"/>
        <v>44199.92</v>
      </c>
      <c r="L4540" s="15">
        <f t="shared" si="212"/>
        <v>0.79600000000000004</v>
      </c>
    </row>
    <row r="4541" spans="1:12" x14ac:dyDescent="0.25">
      <c r="A4541" s="52" t="s">
        <v>444</v>
      </c>
      <c r="B4541" s="52" t="s">
        <v>21</v>
      </c>
      <c r="C4541" s="52">
        <v>2567</v>
      </c>
      <c r="D4541" s="52">
        <v>0.745</v>
      </c>
      <c r="E4541" s="52">
        <v>0.755</v>
      </c>
      <c r="F4541" s="52">
        <v>0.64300000000000002</v>
      </c>
      <c r="G4541" s="53">
        <v>44103.68</v>
      </c>
      <c r="H4541" s="52">
        <v>86</v>
      </c>
      <c r="I4541" t="str">
        <f t="shared" si="210"/>
        <v>Alto</v>
      </c>
      <c r="J4541" t="str">
        <f>VLOOKUP(B4541,'De-Para_Estado_Regiao'!$B:$C,2,0)</f>
        <v>Sul</v>
      </c>
      <c r="K4541" s="41">
        <f t="shared" si="211"/>
        <v>44103.68</v>
      </c>
      <c r="L4541" s="15">
        <f t="shared" si="212"/>
        <v>0.755</v>
      </c>
    </row>
    <row r="4542" spans="1:12" x14ac:dyDescent="0.25">
      <c r="A4542" s="52" t="s">
        <v>3844</v>
      </c>
      <c r="B4542" s="52" t="s">
        <v>21</v>
      </c>
      <c r="C4542" s="52">
        <v>30</v>
      </c>
      <c r="D4542" s="52">
        <v>0.64</v>
      </c>
      <c r="E4542" s="52">
        <v>0.64700000000000002</v>
      </c>
      <c r="F4542" s="52">
        <v>0.49299999999999999</v>
      </c>
      <c r="G4542" s="53">
        <v>44081.8</v>
      </c>
      <c r="H4542" s="52">
        <v>1</v>
      </c>
      <c r="I4542" t="str">
        <f t="shared" si="210"/>
        <v>Médio</v>
      </c>
      <c r="J4542" t="str">
        <f>VLOOKUP(B4542,'De-Para_Estado_Regiao'!$B:$C,2,0)</f>
        <v>Sul</v>
      </c>
      <c r="K4542" s="41">
        <f t="shared" si="211"/>
        <v>44081.8</v>
      </c>
      <c r="L4542" s="15">
        <f t="shared" si="212"/>
        <v>0.64700000000000002</v>
      </c>
    </row>
    <row r="4543" spans="1:12" x14ac:dyDescent="0.25">
      <c r="A4543" s="50" t="s">
        <v>79</v>
      </c>
      <c r="B4543" s="50" t="s">
        <v>21</v>
      </c>
      <c r="C4543" s="50">
        <v>18929</v>
      </c>
      <c r="D4543" s="50">
        <v>0.78200000000000003</v>
      </c>
      <c r="E4543" s="50">
        <v>0.81200000000000006</v>
      </c>
      <c r="F4543" s="50">
        <v>0.68600000000000005</v>
      </c>
      <c r="G4543" s="51">
        <v>44007.35</v>
      </c>
      <c r="H4543" s="50">
        <v>672</v>
      </c>
      <c r="I4543" t="str">
        <f t="shared" si="210"/>
        <v>Alto</v>
      </c>
      <c r="J4543" t="str">
        <f>VLOOKUP(B4543,'De-Para_Estado_Regiao'!$B:$C,2,0)</f>
        <v>Sul</v>
      </c>
      <c r="K4543" s="41">
        <f t="shared" si="211"/>
        <v>44007.35</v>
      </c>
      <c r="L4543" s="15">
        <f t="shared" si="212"/>
        <v>0.81200000000000006</v>
      </c>
    </row>
    <row r="4544" spans="1:12" x14ac:dyDescent="0.25">
      <c r="A4544" s="52" t="s">
        <v>3541</v>
      </c>
      <c r="B4544" s="52" t="s">
        <v>40</v>
      </c>
      <c r="C4544" s="52">
        <v>117</v>
      </c>
      <c r="D4544" s="52">
        <v>0.71499999999999997</v>
      </c>
      <c r="E4544" s="52">
        <v>0.67100000000000004</v>
      </c>
      <c r="F4544" s="52">
        <v>0.66500000000000004</v>
      </c>
      <c r="G4544" s="53">
        <v>43913.7</v>
      </c>
      <c r="H4544" s="52">
        <v>1</v>
      </c>
      <c r="I4544" t="str">
        <f t="shared" si="210"/>
        <v>Alto</v>
      </c>
      <c r="J4544" t="str">
        <f>VLOOKUP(B4544,'De-Para_Estado_Regiao'!$B:$C,2,0)</f>
        <v>Sul</v>
      </c>
      <c r="K4544" s="41">
        <f t="shared" si="211"/>
        <v>43913.7</v>
      </c>
      <c r="L4544" s="15">
        <f t="shared" si="212"/>
        <v>0.67100000000000004</v>
      </c>
    </row>
    <row r="4545" spans="1:12" x14ac:dyDescent="0.25">
      <c r="A4545" s="50" t="s">
        <v>630</v>
      </c>
      <c r="B4545" s="50" t="s">
        <v>40</v>
      </c>
      <c r="C4545" s="50">
        <v>2402</v>
      </c>
      <c r="D4545" s="50">
        <v>0.72599999999999998</v>
      </c>
      <c r="E4545" s="50">
        <v>0.72</v>
      </c>
      <c r="F4545" s="50">
        <v>0.64700000000000002</v>
      </c>
      <c r="G4545" s="51">
        <v>43888.38</v>
      </c>
      <c r="H4545" s="50">
        <v>63</v>
      </c>
      <c r="I4545" t="str">
        <f t="shared" si="210"/>
        <v>Alto</v>
      </c>
      <c r="J4545" t="str">
        <f>VLOOKUP(B4545,'De-Para_Estado_Regiao'!$B:$C,2,0)</f>
        <v>Sul</v>
      </c>
      <c r="K4545" s="41">
        <f t="shared" si="211"/>
        <v>43888.38</v>
      </c>
      <c r="L4545" s="15">
        <f t="shared" si="212"/>
        <v>0.72</v>
      </c>
    </row>
    <row r="4546" spans="1:12" x14ac:dyDescent="0.25">
      <c r="A4546" s="50" t="s">
        <v>588</v>
      </c>
      <c r="B4546" s="50" t="s">
        <v>16</v>
      </c>
      <c r="C4546" s="50">
        <v>2841</v>
      </c>
      <c r="D4546" s="50">
        <v>0.73599999999999999</v>
      </c>
      <c r="E4546" s="50">
        <v>0.73099999999999998</v>
      </c>
      <c r="F4546" s="50">
        <v>0.624</v>
      </c>
      <c r="G4546" s="51">
        <v>43841.66</v>
      </c>
      <c r="H4546" s="50">
        <v>44</v>
      </c>
      <c r="I4546" t="str">
        <f t="shared" ref="I4546:I4609" si="213">IF(D4546&lt;0.55,"Baixo",IF(D4546&lt;0.7,"Médio",IF(D4546&lt;0.8,"Alto","Muito Alto")))</f>
        <v>Alto</v>
      </c>
      <c r="J4546" t="str">
        <f>VLOOKUP(B4546,'De-Para_Estado_Regiao'!$B:$C,2,0)</f>
        <v>Sul</v>
      </c>
      <c r="K4546" s="41">
        <f t="shared" si="211"/>
        <v>43841.66</v>
      </c>
      <c r="L4546" s="15">
        <f t="shared" si="212"/>
        <v>0.73099999999999998</v>
      </c>
    </row>
    <row r="4547" spans="1:12" x14ac:dyDescent="0.25">
      <c r="A4547" s="52" t="s">
        <v>2346</v>
      </c>
      <c r="B4547" s="52" t="s">
        <v>16</v>
      </c>
      <c r="C4547" s="52">
        <v>373</v>
      </c>
      <c r="D4547" s="52">
        <v>0.77500000000000002</v>
      </c>
      <c r="E4547" s="52">
        <v>0.76600000000000001</v>
      </c>
      <c r="F4547" s="52">
        <v>0.72299999999999998</v>
      </c>
      <c r="G4547" s="53">
        <v>43776.97</v>
      </c>
      <c r="H4547" s="52">
        <v>19</v>
      </c>
      <c r="I4547" t="str">
        <f t="shared" si="213"/>
        <v>Alto</v>
      </c>
      <c r="J4547" t="str">
        <f>VLOOKUP(B4547,'De-Para_Estado_Regiao'!$B:$C,2,0)</f>
        <v>Sul</v>
      </c>
      <c r="K4547" s="41">
        <f t="shared" ref="K4547:K4610" si="214">G4547</f>
        <v>43776.97</v>
      </c>
      <c r="L4547" s="15">
        <f t="shared" ref="L4547:L4610" si="215">E4547</f>
        <v>0.76600000000000001</v>
      </c>
    </row>
    <row r="4548" spans="1:12" x14ac:dyDescent="0.25">
      <c r="A4548" s="50" t="s">
        <v>2026</v>
      </c>
      <c r="B4548" s="50" t="s">
        <v>40</v>
      </c>
      <c r="C4548" s="50">
        <v>317</v>
      </c>
      <c r="D4548" s="50">
        <v>0.71599999999999997</v>
      </c>
      <c r="E4548" s="50">
        <v>0.70399999999999996</v>
      </c>
      <c r="F4548" s="50">
        <v>0.627</v>
      </c>
      <c r="G4548" s="51">
        <v>43752.23</v>
      </c>
      <c r="H4548" s="50">
        <v>14</v>
      </c>
      <c r="I4548" t="str">
        <f t="shared" si="213"/>
        <v>Alto</v>
      </c>
      <c r="J4548" t="str">
        <f>VLOOKUP(B4548,'De-Para_Estado_Regiao'!$B:$C,2,0)</f>
        <v>Sul</v>
      </c>
      <c r="K4548" s="41">
        <f t="shared" si="214"/>
        <v>43752.23</v>
      </c>
      <c r="L4548" s="15">
        <f t="shared" si="215"/>
        <v>0.70399999999999996</v>
      </c>
    </row>
    <row r="4549" spans="1:12" x14ac:dyDescent="0.25">
      <c r="A4549" s="52" t="s">
        <v>2430</v>
      </c>
      <c r="B4549" s="52" t="s">
        <v>21</v>
      </c>
      <c r="C4549" s="52">
        <v>201</v>
      </c>
      <c r="D4549" s="52">
        <v>0.78500000000000003</v>
      </c>
      <c r="E4549" s="52">
        <v>0.77800000000000002</v>
      </c>
      <c r="F4549" s="52">
        <v>0.73299999999999998</v>
      </c>
      <c r="G4549" s="53">
        <v>43680.15</v>
      </c>
      <c r="H4549" s="52">
        <v>16</v>
      </c>
      <c r="I4549" t="str">
        <f t="shared" si="213"/>
        <v>Alto</v>
      </c>
      <c r="J4549" t="str">
        <f>VLOOKUP(B4549,'De-Para_Estado_Regiao'!$B:$C,2,0)</f>
        <v>Sul</v>
      </c>
      <c r="K4549" s="41">
        <f t="shared" si="214"/>
        <v>43680.15</v>
      </c>
      <c r="L4549" s="15">
        <f t="shared" si="215"/>
        <v>0.77800000000000002</v>
      </c>
    </row>
    <row r="4550" spans="1:12" x14ac:dyDescent="0.25">
      <c r="A4550" s="50" t="s">
        <v>3534</v>
      </c>
      <c r="B4550" s="50" t="s">
        <v>16</v>
      </c>
      <c r="C4550" s="50">
        <v>66</v>
      </c>
      <c r="D4550" s="50">
        <v>0.77700000000000002</v>
      </c>
      <c r="E4550" s="50">
        <v>0.76200000000000001</v>
      </c>
      <c r="F4550" s="50">
        <v>0.71199999999999997</v>
      </c>
      <c r="G4550" s="51">
        <v>43582.239999999998</v>
      </c>
      <c r="H4550" s="50">
        <v>1</v>
      </c>
      <c r="I4550" t="str">
        <f t="shared" si="213"/>
        <v>Alto</v>
      </c>
      <c r="J4550" t="str">
        <f>VLOOKUP(B4550,'De-Para_Estado_Regiao'!$B:$C,2,0)</f>
        <v>Sul</v>
      </c>
      <c r="K4550" s="41">
        <f t="shared" si="214"/>
        <v>43582.239999999998</v>
      </c>
      <c r="L4550" s="15">
        <f t="shared" si="215"/>
        <v>0.76200000000000001</v>
      </c>
    </row>
    <row r="4551" spans="1:12" x14ac:dyDescent="0.25">
      <c r="A4551" s="50" t="s">
        <v>810</v>
      </c>
      <c r="B4551" s="50" t="s">
        <v>21</v>
      </c>
      <c r="C4551" s="50">
        <v>1568</v>
      </c>
      <c r="D4551" s="50">
        <v>0.77400000000000002</v>
      </c>
      <c r="E4551" s="50">
        <v>0.77300000000000002</v>
      </c>
      <c r="F4551" s="50">
        <v>0.69899999999999995</v>
      </c>
      <c r="G4551" s="51">
        <v>43573.82</v>
      </c>
      <c r="H4551" s="50">
        <v>35</v>
      </c>
      <c r="I4551" t="str">
        <f t="shared" si="213"/>
        <v>Alto</v>
      </c>
      <c r="J4551" t="str">
        <f>VLOOKUP(B4551,'De-Para_Estado_Regiao'!$B:$C,2,0)</f>
        <v>Sul</v>
      </c>
      <c r="K4551" s="41">
        <f t="shared" si="214"/>
        <v>43573.82</v>
      </c>
      <c r="L4551" s="15">
        <f t="shared" si="215"/>
        <v>0.77300000000000002</v>
      </c>
    </row>
    <row r="4552" spans="1:12" x14ac:dyDescent="0.25">
      <c r="A4552" s="50" t="s">
        <v>2473</v>
      </c>
      <c r="B4552" s="50" t="s">
        <v>40</v>
      </c>
      <c r="C4552" s="50">
        <v>257</v>
      </c>
      <c r="D4552" s="50">
        <v>0.70799999999999996</v>
      </c>
      <c r="E4552" s="50">
        <v>0.67800000000000005</v>
      </c>
      <c r="F4552" s="50">
        <v>0.63900000000000001</v>
      </c>
      <c r="G4552" s="51">
        <v>43477.59</v>
      </c>
      <c r="H4552" s="50">
        <v>8</v>
      </c>
      <c r="I4552" t="str">
        <f t="shared" si="213"/>
        <v>Alto</v>
      </c>
      <c r="J4552" t="str">
        <f>VLOOKUP(B4552,'De-Para_Estado_Regiao'!$B:$C,2,0)</f>
        <v>Sul</v>
      </c>
      <c r="K4552" s="41">
        <f t="shared" si="214"/>
        <v>43477.59</v>
      </c>
      <c r="L4552" s="15">
        <f t="shared" si="215"/>
        <v>0.67800000000000005</v>
      </c>
    </row>
    <row r="4553" spans="1:12" x14ac:dyDescent="0.25">
      <c r="A4553" s="52" t="s">
        <v>2135</v>
      </c>
      <c r="B4553" s="52" t="s">
        <v>40</v>
      </c>
      <c r="C4553" s="52">
        <v>805</v>
      </c>
      <c r="D4553" s="52">
        <v>0.66400000000000003</v>
      </c>
      <c r="E4553" s="52">
        <v>0.67800000000000005</v>
      </c>
      <c r="F4553" s="52">
        <v>0.51900000000000002</v>
      </c>
      <c r="G4553" s="53">
        <v>43400.72</v>
      </c>
      <c r="H4553" s="52">
        <v>13</v>
      </c>
      <c r="I4553" t="str">
        <f t="shared" si="213"/>
        <v>Médio</v>
      </c>
      <c r="J4553" t="str">
        <f>VLOOKUP(B4553,'De-Para_Estado_Regiao'!$B:$C,2,0)</f>
        <v>Sul</v>
      </c>
      <c r="K4553" s="41">
        <f t="shared" si="214"/>
        <v>43400.72</v>
      </c>
      <c r="L4553" s="15">
        <f t="shared" si="215"/>
        <v>0.67800000000000005</v>
      </c>
    </row>
    <row r="4554" spans="1:12" x14ac:dyDescent="0.25">
      <c r="A4554" s="50" t="s">
        <v>4063</v>
      </c>
      <c r="B4554" s="50" t="s">
        <v>21</v>
      </c>
      <c r="C4554" s="50">
        <v>19</v>
      </c>
      <c r="D4554" s="50">
        <v>0.72499999999999998</v>
      </c>
      <c r="E4554" s="50">
        <v>0.78100000000000003</v>
      </c>
      <c r="F4554" s="50">
        <v>0.58099999999999996</v>
      </c>
      <c r="G4554" s="51">
        <v>43398.31</v>
      </c>
      <c r="H4554" s="50">
        <v>3</v>
      </c>
      <c r="I4554" t="str">
        <f t="shared" si="213"/>
        <v>Alto</v>
      </c>
      <c r="J4554" t="str">
        <f>VLOOKUP(B4554,'De-Para_Estado_Regiao'!$B:$C,2,0)</f>
        <v>Sul</v>
      </c>
      <c r="K4554" s="41">
        <f t="shared" si="214"/>
        <v>43398.31</v>
      </c>
      <c r="L4554" s="15">
        <f t="shared" si="215"/>
        <v>0.78100000000000003</v>
      </c>
    </row>
    <row r="4555" spans="1:12" x14ac:dyDescent="0.25">
      <c r="A4555" s="52" t="s">
        <v>2343</v>
      </c>
      <c r="B4555" s="52" t="s">
        <v>16</v>
      </c>
      <c r="C4555" s="52">
        <v>606</v>
      </c>
      <c r="D4555" s="52">
        <v>0.77900000000000003</v>
      </c>
      <c r="E4555" s="52">
        <v>0.80400000000000005</v>
      </c>
      <c r="F4555" s="52">
        <v>0.67400000000000004</v>
      </c>
      <c r="G4555" s="53">
        <v>43304.05</v>
      </c>
      <c r="H4555" s="52">
        <v>27</v>
      </c>
      <c r="I4555" t="str">
        <f t="shared" si="213"/>
        <v>Alto</v>
      </c>
      <c r="J4555" t="str">
        <f>VLOOKUP(B4555,'De-Para_Estado_Regiao'!$B:$C,2,0)</f>
        <v>Sul</v>
      </c>
      <c r="K4555" s="41">
        <f t="shared" si="214"/>
        <v>43304.05</v>
      </c>
      <c r="L4555" s="15">
        <f t="shared" si="215"/>
        <v>0.80400000000000005</v>
      </c>
    </row>
    <row r="4556" spans="1:12" x14ac:dyDescent="0.25">
      <c r="A4556" s="52" t="s">
        <v>288</v>
      </c>
      <c r="B4556" s="52" t="s">
        <v>21</v>
      </c>
      <c r="C4556" s="52">
        <v>4139</v>
      </c>
      <c r="D4556" s="52">
        <v>0.78</v>
      </c>
      <c r="E4556" s="52">
        <v>0.78200000000000003</v>
      </c>
      <c r="F4556" s="52">
        <v>0.71599999999999997</v>
      </c>
      <c r="G4556" s="53">
        <v>43052.17</v>
      </c>
      <c r="H4556" s="52">
        <v>124</v>
      </c>
      <c r="I4556" t="str">
        <f t="shared" si="213"/>
        <v>Alto</v>
      </c>
      <c r="J4556" t="str">
        <f>VLOOKUP(B4556,'De-Para_Estado_Regiao'!$B:$C,2,0)</f>
        <v>Sul</v>
      </c>
      <c r="K4556" s="41">
        <f t="shared" si="214"/>
        <v>43052.17</v>
      </c>
      <c r="L4556" s="15">
        <f t="shared" si="215"/>
        <v>0.78200000000000003</v>
      </c>
    </row>
    <row r="4557" spans="1:12" x14ac:dyDescent="0.25">
      <c r="A4557" s="52" t="s">
        <v>1509</v>
      </c>
      <c r="B4557" s="52" t="s">
        <v>40</v>
      </c>
      <c r="C4557" s="52">
        <v>670</v>
      </c>
      <c r="D4557" s="52">
        <v>0.72499999999999998</v>
      </c>
      <c r="E4557" s="52">
        <v>0.71499999999999997</v>
      </c>
      <c r="F4557" s="52">
        <v>0.64200000000000002</v>
      </c>
      <c r="G4557" s="53">
        <v>43049.9</v>
      </c>
      <c r="H4557" s="52">
        <v>17</v>
      </c>
      <c r="I4557" t="str">
        <f t="shared" si="213"/>
        <v>Alto</v>
      </c>
      <c r="J4557" t="str">
        <f>VLOOKUP(B4557,'De-Para_Estado_Regiao'!$B:$C,2,0)</f>
        <v>Sul</v>
      </c>
      <c r="K4557" s="41">
        <f t="shared" si="214"/>
        <v>43049.9</v>
      </c>
      <c r="L4557" s="15">
        <f t="shared" si="215"/>
        <v>0.71499999999999997</v>
      </c>
    </row>
    <row r="4558" spans="1:12" x14ac:dyDescent="0.25">
      <c r="A4558" s="52" t="s">
        <v>2861</v>
      </c>
      <c r="B4558" s="52" t="s">
        <v>21</v>
      </c>
      <c r="C4558" s="52">
        <v>17</v>
      </c>
      <c r="D4558" s="52">
        <v>0.74</v>
      </c>
      <c r="E4558" s="52">
        <v>0.76300000000000001</v>
      </c>
      <c r="F4558" s="52">
        <v>0.63400000000000001</v>
      </c>
      <c r="G4558" s="53">
        <v>42936.12</v>
      </c>
      <c r="H4558" s="52">
        <v>2</v>
      </c>
      <c r="I4558" t="str">
        <f t="shared" si="213"/>
        <v>Alto</v>
      </c>
      <c r="J4558" t="str">
        <f>VLOOKUP(B4558,'De-Para_Estado_Regiao'!$B:$C,2,0)</f>
        <v>Sul</v>
      </c>
      <c r="K4558" s="41">
        <f t="shared" si="214"/>
        <v>42936.12</v>
      </c>
      <c r="L4558" s="15">
        <f t="shared" si="215"/>
        <v>0.76300000000000001</v>
      </c>
    </row>
    <row r="4559" spans="1:12" x14ac:dyDescent="0.25">
      <c r="A4559" s="50" t="s">
        <v>3631</v>
      </c>
      <c r="B4559" s="50" t="s">
        <v>21</v>
      </c>
      <c r="C4559" s="50">
        <v>48</v>
      </c>
      <c r="D4559" s="50">
        <v>0.752</v>
      </c>
      <c r="E4559" s="50">
        <v>0.79600000000000004</v>
      </c>
      <c r="F4559" s="50">
        <v>0.63</v>
      </c>
      <c r="G4559" s="51">
        <v>42682.85</v>
      </c>
      <c r="H4559" s="50">
        <v>7</v>
      </c>
      <c r="I4559" t="str">
        <f t="shared" si="213"/>
        <v>Alto</v>
      </c>
      <c r="J4559" t="str">
        <f>VLOOKUP(B4559,'De-Para_Estado_Regiao'!$B:$C,2,0)</f>
        <v>Sul</v>
      </c>
      <c r="K4559" s="41">
        <f t="shared" si="214"/>
        <v>42682.85</v>
      </c>
      <c r="L4559" s="15">
        <f t="shared" si="215"/>
        <v>0.79600000000000004</v>
      </c>
    </row>
    <row r="4560" spans="1:12" x14ac:dyDescent="0.25">
      <c r="A4560" s="50" t="s">
        <v>676</v>
      </c>
      <c r="B4560" s="50" t="s">
        <v>21</v>
      </c>
      <c r="C4560" s="50">
        <v>855</v>
      </c>
      <c r="D4560" s="50">
        <v>0.77</v>
      </c>
      <c r="E4560" s="50">
        <v>0.78200000000000003</v>
      </c>
      <c r="F4560" s="50">
        <v>0.68600000000000005</v>
      </c>
      <c r="G4560" s="51">
        <v>42654.73</v>
      </c>
      <c r="H4560" s="50">
        <v>33</v>
      </c>
      <c r="I4560" t="str">
        <f t="shared" si="213"/>
        <v>Alto</v>
      </c>
      <c r="J4560" t="str">
        <f>VLOOKUP(B4560,'De-Para_Estado_Regiao'!$B:$C,2,0)</f>
        <v>Sul</v>
      </c>
      <c r="K4560" s="41">
        <f t="shared" si="214"/>
        <v>42654.73</v>
      </c>
      <c r="L4560" s="15">
        <f t="shared" si="215"/>
        <v>0.78200000000000003</v>
      </c>
    </row>
    <row r="4561" spans="1:12" x14ac:dyDescent="0.25">
      <c r="A4561" s="52" t="s">
        <v>2563</v>
      </c>
      <c r="B4561" s="52" t="s">
        <v>21</v>
      </c>
      <c r="C4561" s="52">
        <v>120</v>
      </c>
      <c r="D4561" s="52">
        <v>0.75</v>
      </c>
      <c r="E4561" s="52">
        <v>0.746</v>
      </c>
      <c r="F4561" s="52">
        <v>0.67800000000000005</v>
      </c>
      <c r="G4561" s="53">
        <v>42642.3</v>
      </c>
      <c r="H4561" s="52">
        <v>9</v>
      </c>
      <c r="I4561" t="str">
        <f t="shared" si="213"/>
        <v>Alto</v>
      </c>
      <c r="J4561" t="str">
        <f>VLOOKUP(B4561,'De-Para_Estado_Regiao'!$B:$C,2,0)</f>
        <v>Sul</v>
      </c>
      <c r="K4561" s="41">
        <f t="shared" si="214"/>
        <v>42642.3</v>
      </c>
      <c r="L4561" s="15">
        <f t="shared" si="215"/>
        <v>0.746</v>
      </c>
    </row>
    <row r="4562" spans="1:12" x14ac:dyDescent="0.25">
      <c r="A4562" s="52" t="s">
        <v>493</v>
      </c>
      <c r="B4562" s="52" t="s">
        <v>21</v>
      </c>
      <c r="C4562" s="52">
        <v>2673</v>
      </c>
      <c r="D4562" s="52">
        <v>0.77</v>
      </c>
      <c r="E4562" s="52">
        <v>0.75600000000000001</v>
      </c>
      <c r="F4562" s="52">
        <v>0.70699999999999996</v>
      </c>
      <c r="G4562" s="53">
        <v>42532.6</v>
      </c>
      <c r="H4562" s="52">
        <v>77</v>
      </c>
      <c r="I4562" t="str">
        <f t="shared" si="213"/>
        <v>Alto</v>
      </c>
      <c r="J4562" t="str">
        <f>VLOOKUP(B4562,'De-Para_Estado_Regiao'!$B:$C,2,0)</f>
        <v>Sul</v>
      </c>
      <c r="K4562" s="41">
        <f t="shared" si="214"/>
        <v>42532.6</v>
      </c>
      <c r="L4562" s="15">
        <f t="shared" si="215"/>
        <v>0.75600000000000001</v>
      </c>
    </row>
    <row r="4563" spans="1:12" x14ac:dyDescent="0.25">
      <c r="A4563" s="52" t="s">
        <v>155</v>
      </c>
      <c r="B4563" s="52" t="s">
        <v>21</v>
      </c>
      <c r="C4563" s="52">
        <v>9256</v>
      </c>
      <c r="D4563" s="52">
        <v>0.78</v>
      </c>
      <c r="E4563" s="52">
        <v>0.78700000000000003</v>
      </c>
      <c r="F4563" s="52">
        <v>0.69899999999999995</v>
      </c>
      <c r="G4563" s="53">
        <v>42459.59</v>
      </c>
      <c r="H4563" s="52">
        <v>270</v>
      </c>
      <c r="I4563" t="str">
        <f t="shared" si="213"/>
        <v>Alto</v>
      </c>
      <c r="J4563" t="str">
        <f>VLOOKUP(B4563,'De-Para_Estado_Regiao'!$B:$C,2,0)</f>
        <v>Sul</v>
      </c>
      <c r="K4563" s="41">
        <f t="shared" si="214"/>
        <v>42459.59</v>
      </c>
      <c r="L4563" s="15">
        <f t="shared" si="215"/>
        <v>0.78700000000000003</v>
      </c>
    </row>
    <row r="4564" spans="1:12" x14ac:dyDescent="0.25">
      <c r="A4564" s="50" t="s">
        <v>3142</v>
      </c>
      <c r="B4564" s="50" t="s">
        <v>21</v>
      </c>
      <c r="C4564" s="50">
        <v>542</v>
      </c>
      <c r="D4564" s="50">
        <v>0.72099999999999997</v>
      </c>
      <c r="E4564" s="50">
        <v>0.70699999999999996</v>
      </c>
      <c r="F4564" s="50">
        <v>0.629</v>
      </c>
      <c r="G4564" s="51">
        <v>42423.42</v>
      </c>
      <c r="H4564" s="50">
        <v>21</v>
      </c>
      <c r="I4564" t="str">
        <f t="shared" si="213"/>
        <v>Alto</v>
      </c>
      <c r="J4564" t="str">
        <f>VLOOKUP(B4564,'De-Para_Estado_Regiao'!$B:$C,2,0)</f>
        <v>Sul</v>
      </c>
      <c r="K4564" s="41">
        <f t="shared" si="214"/>
        <v>42423.42</v>
      </c>
      <c r="L4564" s="15">
        <f t="shared" si="215"/>
        <v>0.70699999999999996</v>
      </c>
    </row>
    <row r="4565" spans="1:12" x14ac:dyDescent="0.25">
      <c r="A4565" s="52" t="s">
        <v>3145</v>
      </c>
      <c r="B4565" s="52" t="s">
        <v>21</v>
      </c>
      <c r="C4565" s="52">
        <v>490</v>
      </c>
      <c r="D4565" s="52">
        <v>0.76500000000000001</v>
      </c>
      <c r="E4565" s="52">
        <v>0.747</v>
      </c>
      <c r="F4565" s="52">
        <v>0.67700000000000005</v>
      </c>
      <c r="G4565" s="53">
        <v>42421.91</v>
      </c>
      <c r="H4565" s="52">
        <v>19</v>
      </c>
      <c r="I4565" t="str">
        <f t="shared" si="213"/>
        <v>Alto</v>
      </c>
      <c r="J4565" t="str">
        <f>VLOOKUP(B4565,'De-Para_Estado_Regiao'!$B:$C,2,0)</f>
        <v>Sul</v>
      </c>
      <c r="K4565" s="41">
        <f t="shared" si="214"/>
        <v>42421.91</v>
      </c>
      <c r="L4565" s="15">
        <f t="shared" si="215"/>
        <v>0.747</v>
      </c>
    </row>
    <row r="4566" spans="1:12" x14ac:dyDescent="0.25">
      <c r="A4566" s="50" t="s">
        <v>2367</v>
      </c>
      <c r="B4566" s="50" t="s">
        <v>16</v>
      </c>
      <c r="C4566" s="50">
        <v>703</v>
      </c>
      <c r="D4566" s="50">
        <v>0.7</v>
      </c>
      <c r="E4566" s="50">
        <v>0.70099999999999996</v>
      </c>
      <c r="F4566" s="50">
        <v>0.61399999999999999</v>
      </c>
      <c r="G4566" s="51">
        <v>42362.66</v>
      </c>
      <c r="H4566" s="50">
        <v>7</v>
      </c>
      <c r="I4566" t="str">
        <f t="shared" si="213"/>
        <v>Alto</v>
      </c>
      <c r="J4566" t="str">
        <f>VLOOKUP(B4566,'De-Para_Estado_Regiao'!$B:$C,2,0)</f>
        <v>Sul</v>
      </c>
      <c r="K4566" s="41">
        <f t="shared" si="214"/>
        <v>42362.66</v>
      </c>
      <c r="L4566" s="15">
        <f t="shared" si="215"/>
        <v>0.70099999999999996</v>
      </c>
    </row>
    <row r="4567" spans="1:12" x14ac:dyDescent="0.25">
      <c r="A4567" s="52" t="s">
        <v>2516</v>
      </c>
      <c r="B4567" s="52" t="s">
        <v>21</v>
      </c>
      <c r="C4567" s="52">
        <v>183</v>
      </c>
      <c r="D4567" s="52">
        <v>0.69</v>
      </c>
      <c r="E4567" s="52">
        <v>0.66500000000000004</v>
      </c>
      <c r="F4567" s="52">
        <v>0.60799999999999998</v>
      </c>
      <c r="G4567" s="53">
        <v>42327.58</v>
      </c>
      <c r="H4567" s="52">
        <v>10</v>
      </c>
      <c r="I4567" t="str">
        <f t="shared" si="213"/>
        <v>Médio</v>
      </c>
      <c r="J4567" t="str">
        <f>VLOOKUP(B4567,'De-Para_Estado_Regiao'!$B:$C,2,0)</f>
        <v>Sul</v>
      </c>
      <c r="K4567" s="41">
        <f t="shared" si="214"/>
        <v>42327.58</v>
      </c>
      <c r="L4567" s="15">
        <f t="shared" si="215"/>
        <v>0.66500000000000004</v>
      </c>
    </row>
    <row r="4568" spans="1:12" x14ac:dyDescent="0.25">
      <c r="A4568" s="52" t="s">
        <v>3769</v>
      </c>
      <c r="B4568" s="52" t="s">
        <v>21</v>
      </c>
      <c r="C4568" s="52">
        <v>43</v>
      </c>
      <c r="D4568" s="52">
        <v>0.746</v>
      </c>
      <c r="E4568" s="52">
        <v>0.80600000000000005</v>
      </c>
      <c r="F4568" s="52">
        <v>0.61399999999999999</v>
      </c>
      <c r="G4568" s="53">
        <v>42256.02</v>
      </c>
      <c r="H4568" s="52">
        <v>2</v>
      </c>
      <c r="I4568" t="str">
        <f t="shared" si="213"/>
        <v>Alto</v>
      </c>
      <c r="J4568" t="str">
        <f>VLOOKUP(B4568,'De-Para_Estado_Regiao'!$B:$C,2,0)</f>
        <v>Sul</v>
      </c>
      <c r="K4568" s="41">
        <f t="shared" si="214"/>
        <v>42256.02</v>
      </c>
      <c r="L4568" s="15">
        <f t="shared" si="215"/>
        <v>0.80600000000000005</v>
      </c>
    </row>
    <row r="4569" spans="1:12" x14ac:dyDescent="0.25">
      <c r="A4569" s="52" t="s">
        <v>2532</v>
      </c>
      <c r="B4569" s="52" t="s">
        <v>21</v>
      </c>
      <c r="C4569" s="52">
        <v>112</v>
      </c>
      <c r="D4569" s="52">
        <v>0.74</v>
      </c>
      <c r="E4569" s="52">
        <v>0.76200000000000001</v>
      </c>
      <c r="F4569" s="52">
        <v>0.64300000000000002</v>
      </c>
      <c r="G4569" s="53">
        <v>42189.97</v>
      </c>
      <c r="H4569" s="52">
        <v>8</v>
      </c>
      <c r="I4569" t="str">
        <f t="shared" si="213"/>
        <v>Alto</v>
      </c>
      <c r="J4569" t="str">
        <f>VLOOKUP(B4569,'De-Para_Estado_Regiao'!$B:$C,2,0)</f>
        <v>Sul</v>
      </c>
      <c r="K4569" s="41">
        <f t="shared" si="214"/>
        <v>42189.97</v>
      </c>
      <c r="L4569" s="15">
        <f t="shared" si="215"/>
        <v>0.76200000000000001</v>
      </c>
    </row>
    <row r="4570" spans="1:12" x14ac:dyDescent="0.25">
      <c r="A4570" s="52" t="s">
        <v>3969</v>
      </c>
      <c r="B4570" s="52" t="s">
        <v>21</v>
      </c>
      <c r="C4570" s="52">
        <v>20</v>
      </c>
      <c r="D4570" s="52">
        <v>0.76800000000000002</v>
      </c>
      <c r="E4570" s="52">
        <v>0.76400000000000001</v>
      </c>
      <c r="F4570" s="52">
        <v>0.70799999999999996</v>
      </c>
      <c r="G4570" s="53">
        <v>42096.639999999999</v>
      </c>
      <c r="H4570" s="52">
        <v>0</v>
      </c>
      <c r="I4570" t="str">
        <f t="shared" si="213"/>
        <v>Alto</v>
      </c>
      <c r="J4570" t="str">
        <f>VLOOKUP(B4570,'De-Para_Estado_Regiao'!$B:$C,2,0)</f>
        <v>Sul</v>
      </c>
      <c r="K4570" s="41">
        <f t="shared" si="214"/>
        <v>42096.639999999999</v>
      </c>
      <c r="L4570" s="15">
        <f t="shared" si="215"/>
        <v>0.76400000000000001</v>
      </c>
    </row>
    <row r="4571" spans="1:12" x14ac:dyDescent="0.25">
      <c r="A4571" s="52" t="s">
        <v>2337</v>
      </c>
      <c r="B4571" s="52" t="s">
        <v>21</v>
      </c>
      <c r="C4571" s="52">
        <v>807</v>
      </c>
      <c r="D4571" s="52">
        <v>0.78400000000000003</v>
      </c>
      <c r="E4571" s="52">
        <v>0.78</v>
      </c>
      <c r="F4571" s="52">
        <v>0.72899999999999998</v>
      </c>
      <c r="G4571" s="53">
        <v>42027.94</v>
      </c>
      <c r="H4571" s="52">
        <v>32</v>
      </c>
      <c r="I4571" t="str">
        <f t="shared" si="213"/>
        <v>Alto</v>
      </c>
      <c r="J4571" t="str">
        <f>VLOOKUP(B4571,'De-Para_Estado_Regiao'!$B:$C,2,0)</f>
        <v>Sul</v>
      </c>
      <c r="K4571" s="41">
        <f t="shared" si="214"/>
        <v>42027.94</v>
      </c>
      <c r="L4571" s="15">
        <f t="shared" si="215"/>
        <v>0.78</v>
      </c>
    </row>
    <row r="4572" spans="1:12" x14ac:dyDescent="0.25">
      <c r="A4572" s="50" t="s">
        <v>311</v>
      </c>
      <c r="B4572" s="50" t="s">
        <v>40</v>
      </c>
      <c r="C4572" s="50">
        <v>6613</v>
      </c>
      <c r="D4572" s="50">
        <v>0.75</v>
      </c>
      <c r="E4572" s="50">
        <v>0.76100000000000001</v>
      </c>
      <c r="F4572" s="50">
        <v>0.66600000000000004</v>
      </c>
      <c r="G4572" s="51">
        <v>41998.58</v>
      </c>
      <c r="H4572" s="50">
        <v>120</v>
      </c>
      <c r="I4572" t="str">
        <f t="shared" si="213"/>
        <v>Alto</v>
      </c>
      <c r="J4572" t="str">
        <f>VLOOKUP(B4572,'De-Para_Estado_Regiao'!$B:$C,2,0)</f>
        <v>Sul</v>
      </c>
      <c r="K4572" s="41">
        <f t="shared" si="214"/>
        <v>41998.58</v>
      </c>
      <c r="L4572" s="15">
        <f t="shared" si="215"/>
        <v>0.76100000000000001</v>
      </c>
    </row>
    <row r="4573" spans="1:12" x14ac:dyDescent="0.25">
      <c r="A4573" s="50" t="s">
        <v>187</v>
      </c>
      <c r="B4573" s="50" t="s">
        <v>16</v>
      </c>
      <c r="C4573" s="50">
        <v>9249</v>
      </c>
      <c r="D4573" s="50">
        <v>0.80900000000000005</v>
      </c>
      <c r="E4573" s="50">
        <v>0.79900000000000004</v>
      </c>
      <c r="F4573" s="50">
        <v>0.752</v>
      </c>
      <c r="G4573" s="51">
        <v>41960.75</v>
      </c>
      <c r="H4573" s="50">
        <v>220</v>
      </c>
      <c r="I4573" t="str">
        <f t="shared" si="213"/>
        <v>Muito Alto</v>
      </c>
      <c r="J4573" t="str">
        <f>VLOOKUP(B4573,'De-Para_Estado_Regiao'!$B:$C,2,0)</f>
        <v>Sul</v>
      </c>
      <c r="K4573" s="41">
        <f t="shared" si="214"/>
        <v>41960.75</v>
      </c>
      <c r="L4573" s="15">
        <f t="shared" si="215"/>
        <v>0.79900000000000004</v>
      </c>
    </row>
    <row r="4574" spans="1:12" x14ac:dyDescent="0.25">
      <c r="A4574" s="50" t="s">
        <v>439</v>
      </c>
      <c r="B4574" s="50" t="s">
        <v>21</v>
      </c>
      <c r="C4574" s="50">
        <v>1751</v>
      </c>
      <c r="D4574" s="50">
        <v>0.76</v>
      </c>
      <c r="E4574" s="50">
        <v>0.752</v>
      </c>
      <c r="F4574" s="50">
        <v>0.69099999999999995</v>
      </c>
      <c r="G4574" s="51">
        <v>41950.67</v>
      </c>
      <c r="H4574" s="50">
        <v>41</v>
      </c>
      <c r="I4574" t="str">
        <f t="shared" si="213"/>
        <v>Alto</v>
      </c>
      <c r="J4574" t="str">
        <f>VLOOKUP(B4574,'De-Para_Estado_Regiao'!$B:$C,2,0)</f>
        <v>Sul</v>
      </c>
      <c r="K4574" s="41">
        <f t="shared" si="214"/>
        <v>41950.67</v>
      </c>
      <c r="L4574" s="15">
        <f t="shared" si="215"/>
        <v>0.752</v>
      </c>
    </row>
    <row r="4575" spans="1:12" x14ac:dyDescent="0.25">
      <c r="A4575" s="50" t="s">
        <v>2507</v>
      </c>
      <c r="B4575" s="50" t="s">
        <v>21</v>
      </c>
      <c r="C4575" s="50">
        <v>151</v>
      </c>
      <c r="D4575" s="50">
        <v>0.74299999999999999</v>
      </c>
      <c r="E4575" s="50">
        <v>0.77900000000000003</v>
      </c>
      <c r="F4575" s="50">
        <v>0.621</v>
      </c>
      <c r="G4575" s="51">
        <v>41918.54</v>
      </c>
      <c r="H4575" s="50">
        <v>6</v>
      </c>
      <c r="I4575" t="str">
        <f t="shared" si="213"/>
        <v>Alto</v>
      </c>
      <c r="J4575" t="str">
        <f>VLOOKUP(B4575,'De-Para_Estado_Regiao'!$B:$C,2,0)</f>
        <v>Sul</v>
      </c>
      <c r="K4575" s="41">
        <f t="shared" si="214"/>
        <v>41918.54</v>
      </c>
      <c r="L4575" s="15">
        <f t="shared" si="215"/>
        <v>0.77900000000000003</v>
      </c>
    </row>
    <row r="4576" spans="1:12" x14ac:dyDescent="0.25">
      <c r="A4576" s="50" t="s">
        <v>2684</v>
      </c>
      <c r="B4576" s="50" t="s">
        <v>21</v>
      </c>
      <c r="C4576" s="50">
        <v>90</v>
      </c>
      <c r="D4576" s="50">
        <v>0.74</v>
      </c>
      <c r="E4576" s="50">
        <v>0.76600000000000001</v>
      </c>
      <c r="F4576" s="50">
        <v>0.59299999999999997</v>
      </c>
      <c r="G4576" s="51">
        <v>41791.910000000003</v>
      </c>
      <c r="H4576" s="50">
        <v>6</v>
      </c>
      <c r="I4576" t="str">
        <f t="shared" si="213"/>
        <v>Alto</v>
      </c>
      <c r="J4576" t="str">
        <f>VLOOKUP(B4576,'De-Para_Estado_Regiao'!$B:$C,2,0)</f>
        <v>Sul</v>
      </c>
      <c r="K4576" s="41">
        <f t="shared" si="214"/>
        <v>41791.910000000003</v>
      </c>
      <c r="L4576" s="15">
        <f t="shared" si="215"/>
        <v>0.76600000000000001</v>
      </c>
    </row>
    <row r="4577" spans="1:12" x14ac:dyDescent="0.25">
      <c r="A4577" s="52" t="s">
        <v>438</v>
      </c>
      <c r="B4577" s="52" t="s">
        <v>40</v>
      </c>
      <c r="C4577" s="52">
        <v>3671</v>
      </c>
      <c r="D4577" s="52">
        <v>0.78200000000000003</v>
      </c>
      <c r="E4577" s="52">
        <v>0.77800000000000002</v>
      </c>
      <c r="F4577" s="52">
        <v>0.72799999999999998</v>
      </c>
      <c r="G4577" s="53">
        <v>41713.58</v>
      </c>
      <c r="H4577" s="52">
        <v>101</v>
      </c>
      <c r="I4577" t="str">
        <f t="shared" si="213"/>
        <v>Alto</v>
      </c>
      <c r="J4577" t="str">
        <f>VLOOKUP(B4577,'De-Para_Estado_Regiao'!$B:$C,2,0)</f>
        <v>Sul</v>
      </c>
      <c r="K4577" s="41">
        <f t="shared" si="214"/>
        <v>41713.58</v>
      </c>
      <c r="L4577" s="15">
        <f t="shared" si="215"/>
        <v>0.77800000000000002</v>
      </c>
    </row>
    <row r="4578" spans="1:12" x14ac:dyDescent="0.25">
      <c r="A4578" s="50" t="s">
        <v>183</v>
      </c>
      <c r="B4578" s="50" t="s">
        <v>16</v>
      </c>
      <c r="C4578" s="50">
        <v>5082</v>
      </c>
      <c r="D4578" s="50">
        <v>0.79500000000000004</v>
      </c>
      <c r="E4578" s="50">
        <v>0.79400000000000004</v>
      </c>
      <c r="F4578" s="50">
        <v>0.70699999999999996</v>
      </c>
      <c r="G4578" s="51">
        <v>41682.639999999999</v>
      </c>
      <c r="H4578" s="50">
        <v>98</v>
      </c>
      <c r="I4578" t="str">
        <f t="shared" si="213"/>
        <v>Alto</v>
      </c>
      <c r="J4578" t="str">
        <f>VLOOKUP(B4578,'De-Para_Estado_Regiao'!$B:$C,2,0)</f>
        <v>Sul</v>
      </c>
      <c r="K4578" s="41">
        <f t="shared" si="214"/>
        <v>41682.639999999999</v>
      </c>
      <c r="L4578" s="15">
        <f t="shared" si="215"/>
        <v>0.79400000000000004</v>
      </c>
    </row>
    <row r="4579" spans="1:12" x14ac:dyDescent="0.25">
      <c r="A4579" s="52" t="s">
        <v>3354</v>
      </c>
      <c r="B4579" s="52" t="s">
        <v>40</v>
      </c>
      <c r="C4579" s="52">
        <v>177</v>
      </c>
      <c r="D4579" s="52">
        <v>0.72</v>
      </c>
      <c r="E4579" s="52">
        <v>0.69899999999999995</v>
      </c>
      <c r="F4579" s="52">
        <v>0.622</v>
      </c>
      <c r="G4579" s="53">
        <v>41634.65</v>
      </c>
      <c r="H4579" s="52">
        <v>7</v>
      </c>
      <c r="I4579" t="str">
        <f t="shared" si="213"/>
        <v>Alto</v>
      </c>
      <c r="J4579" t="str">
        <f>VLOOKUP(B4579,'De-Para_Estado_Regiao'!$B:$C,2,0)</f>
        <v>Sul</v>
      </c>
      <c r="K4579" s="41">
        <f t="shared" si="214"/>
        <v>41634.65</v>
      </c>
      <c r="L4579" s="15">
        <f t="shared" si="215"/>
        <v>0.69899999999999995</v>
      </c>
    </row>
    <row r="4580" spans="1:12" x14ac:dyDescent="0.25">
      <c r="A4580" s="50" t="s">
        <v>415</v>
      </c>
      <c r="B4580" s="50" t="s">
        <v>16</v>
      </c>
      <c r="C4580" s="50">
        <v>2376</v>
      </c>
      <c r="D4580" s="50">
        <v>0.76400000000000001</v>
      </c>
      <c r="E4580" s="50">
        <v>0.77200000000000002</v>
      </c>
      <c r="F4580" s="50">
        <v>0.67500000000000004</v>
      </c>
      <c r="G4580" s="51">
        <v>41596.26</v>
      </c>
      <c r="H4580" s="50">
        <v>50</v>
      </c>
      <c r="I4580" t="str">
        <f t="shared" si="213"/>
        <v>Alto</v>
      </c>
      <c r="J4580" t="str">
        <f>VLOOKUP(B4580,'De-Para_Estado_Regiao'!$B:$C,2,0)</f>
        <v>Sul</v>
      </c>
      <c r="K4580" s="41">
        <f t="shared" si="214"/>
        <v>41596.26</v>
      </c>
      <c r="L4580" s="15">
        <f t="shared" si="215"/>
        <v>0.77200000000000002</v>
      </c>
    </row>
    <row r="4581" spans="1:12" x14ac:dyDescent="0.25">
      <c r="A4581" s="52" t="s">
        <v>298</v>
      </c>
      <c r="B4581" s="52" t="s">
        <v>21</v>
      </c>
      <c r="C4581" s="52">
        <v>5718</v>
      </c>
      <c r="D4581" s="52">
        <v>0.75700000000000001</v>
      </c>
      <c r="E4581" s="52">
        <v>0.749</v>
      </c>
      <c r="F4581" s="52">
        <v>0.67500000000000004</v>
      </c>
      <c r="G4581" s="53">
        <v>41565.54</v>
      </c>
      <c r="H4581" s="52">
        <v>86</v>
      </c>
      <c r="I4581" t="str">
        <f t="shared" si="213"/>
        <v>Alto</v>
      </c>
      <c r="J4581" t="str">
        <f>VLOOKUP(B4581,'De-Para_Estado_Regiao'!$B:$C,2,0)</f>
        <v>Sul</v>
      </c>
      <c r="K4581" s="41">
        <f t="shared" si="214"/>
        <v>41565.54</v>
      </c>
      <c r="L4581" s="15">
        <f t="shared" si="215"/>
        <v>0.749</v>
      </c>
    </row>
    <row r="4582" spans="1:12" x14ac:dyDescent="0.25">
      <c r="A4582" s="50" t="s">
        <v>3452</v>
      </c>
      <c r="B4582" s="50" t="s">
        <v>21</v>
      </c>
      <c r="C4582" s="50">
        <v>199</v>
      </c>
      <c r="D4582" s="50">
        <v>0.66200000000000003</v>
      </c>
      <c r="E4582" s="50">
        <v>0.65900000000000003</v>
      </c>
      <c r="F4582" s="50">
        <v>0.54800000000000004</v>
      </c>
      <c r="G4582" s="51">
        <v>41392.480000000003</v>
      </c>
      <c r="H4582" s="50">
        <v>0</v>
      </c>
      <c r="I4582" t="str">
        <f t="shared" si="213"/>
        <v>Médio</v>
      </c>
      <c r="J4582" t="str">
        <f>VLOOKUP(B4582,'De-Para_Estado_Regiao'!$B:$C,2,0)</f>
        <v>Sul</v>
      </c>
      <c r="K4582" s="41">
        <f t="shared" si="214"/>
        <v>41392.480000000003</v>
      </c>
      <c r="L4582" s="15">
        <f t="shared" si="215"/>
        <v>0.65900000000000003</v>
      </c>
    </row>
    <row r="4583" spans="1:12" x14ac:dyDescent="0.25">
      <c r="A4583" s="50" t="s">
        <v>2210</v>
      </c>
      <c r="B4583" s="50" t="s">
        <v>40</v>
      </c>
      <c r="C4583" s="50">
        <v>310</v>
      </c>
      <c r="D4583" s="50">
        <v>0.73099999999999998</v>
      </c>
      <c r="E4583" s="50">
        <v>0.71299999999999997</v>
      </c>
      <c r="F4583" s="50">
        <v>0.66100000000000003</v>
      </c>
      <c r="G4583" s="51">
        <v>41342.93</v>
      </c>
      <c r="H4583" s="50">
        <v>4</v>
      </c>
      <c r="I4583" t="str">
        <f t="shared" si="213"/>
        <v>Alto</v>
      </c>
      <c r="J4583" t="str">
        <f>VLOOKUP(B4583,'De-Para_Estado_Regiao'!$B:$C,2,0)</f>
        <v>Sul</v>
      </c>
      <c r="K4583" s="41">
        <f t="shared" si="214"/>
        <v>41342.93</v>
      </c>
      <c r="L4583" s="15">
        <f t="shared" si="215"/>
        <v>0.71299999999999997</v>
      </c>
    </row>
    <row r="4584" spans="1:12" x14ac:dyDescent="0.25">
      <c r="A4584" s="52" t="s">
        <v>899</v>
      </c>
      <c r="B4584" s="52" t="s">
        <v>40</v>
      </c>
      <c r="C4584" s="52">
        <v>894</v>
      </c>
      <c r="D4584" s="52">
        <v>0.74</v>
      </c>
      <c r="E4584" s="52">
        <v>0.70599999999999996</v>
      </c>
      <c r="F4584" s="52">
        <v>0.66900000000000004</v>
      </c>
      <c r="G4584" s="53">
        <v>41299.300000000003</v>
      </c>
      <c r="H4584" s="52">
        <v>32</v>
      </c>
      <c r="I4584" t="str">
        <f t="shared" si="213"/>
        <v>Alto</v>
      </c>
      <c r="J4584" t="str">
        <f>VLOOKUP(B4584,'De-Para_Estado_Regiao'!$B:$C,2,0)</f>
        <v>Sul</v>
      </c>
      <c r="K4584" s="41">
        <f t="shared" si="214"/>
        <v>41299.300000000003</v>
      </c>
      <c r="L4584" s="15">
        <f t="shared" si="215"/>
        <v>0.70599999999999996</v>
      </c>
    </row>
    <row r="4585" spans="1:12" x14ac:dyDescent="0.25">
      <c r="A4585" s="50" t="s">
        <v>2890</v>
      </c>
      <c r="B4585" s="50" t="s">
        <v>21</v>
      </c>
      <c r="C4585" s="50">
        <v>53</v>
      </c>
      <c r="D4585" s="50">
        <v>0.70599999999999996</v>
      </c>
      <c r="E4585" s="50">
        <v>0.71299999999999997</v>
      </c>
      <c r="F4585" s="50">
        <v>0.55700000000000005</v>
      </c>
      <c r="G4585" s="51">
        <v>41237.08</v>
      </c>
      <c r="H4585" s="50">
        <v>3</v>
      </c>
      <c r="I4585" t="str">
        <f t="shared" si="213"/>
        <v>Alto</v>
      </c>
      <c r="J4585" t="str">
        <f>VLOOKUP(B4585,'De-Para_Estado_Regiao'!$B:$C,2,0)</f>
        <v>Sul</v>
      </c>
      <c r="K4585" s="41">
        <f t="shared" si="214"/>
        <v>41237.08</v>
      </c>
      <c r="L4585" s="15">
        <f t="shared" si="215"/>
        <v>0.71299999999999997</v>
      </c>
    </row>
    <row r="4586" spans="1:12" x14ac:dyDescent="0.25">
      <c r="A4586" s="50" t="s">
        <v>2498</v>
      </c>
      <c r="B4586" s="50" t="s">
        <v>16</v>
      </c>
      <c r="C4586" s="50">
        <v>116</v>
      </c>
      <c r="D4586" s="50">
        <v>0.73799999999999999</v>
      </c>
      <c r="E4586" s="50">
        <v>0.747</v>
      </c>
      <c r="F4586" s="50">
        <v>0.63100000000000001</v>
      </c>
      <c r="G4586" s="51">
        <v>41148.54</v>
      </c>
      <c r="H4586" s="50">
        <v>13</v>
      </c>
      <c r="I4586" t="str">
        <f t="shared" si="213"/>
        <v>Alto</v>
      </c>
      <c r="J4586" t="str">
        <f>VLOOKUP(B4586,'De-Para_Estado_Regiao'!$B:$C,2,0)</f>
        <v>Sul</v>
      </c>
      <c r="K4586" s="41">
        <f t="shared" si="214"/>
        <v>41148.54</v>
      </c>
      <c r="L4586" s="15">
        <f t="shared" si="215"/>
        <v>0.747</v>
      </c>
    </row>
    <row r="4587" spans="1:12" x14ac:dyDescent="0.25">
      <c r="A4587" s="50" t="s">
        <v>3762</v>
      </c>
      <c r="B4587" s="50" t="s">
        <v>21</v>
      </c>
      <c r="C4587" s="50">
        <v>40</v>
      </c>
      <c r="D4587" s="50">
        <v>0.74</v>
      </c>
      <c r="E4587" s="50">
        <v>0.79300000000000004</v>
      </c>
      <c r="F4587" s="50">
        <v>0.61</v>
      </c>
      <c r="G4587" s="51">
        <v>41098.17</v>
      </c>
      <c r="H4587" s="50">
        <v>1</v>
      </c>
      <c r="I4587" t="str">
        <f t="shared" si="213"/>
        <v>Alto</v>
      </c>
      <c r="J4587" t="str">
        <f>VLOOKUP(B4587,'De-Para_Estado_Regiao'!$B:$C,2,0)</f>
        <v>Sul</v>
      </c>
      <c r="K4587" s="41">
        <f t="shared" si="214"/>
        <v>41098.17</v>
      </c>
      <c r="L4587" s="15">
        <f t="shared" si="215"/>
        <v>0.79300000000000004</v>
      </c>
    </row>
    <row r="4588" spans="1:12" x14ac:dyDescent="0.25">
      <c r="A4588" s="50" t="s">
        <v>2661</v>
      </c>
      <c r="B4588" s="50" t="s">
        <v>21</v>
      </c>
      <c r="C4588" s="50">
        <v>151</v>
      </c>
      <c r="D4588" s="50">
        <v>0.77700000000000002</v>
      </c>
      <c r="E4588" s="50">
        <v>0.78500000000000003</v>
      </c>
      <c r="F4588" s="50">
        <v>0.71</v>
      </c>
      <c r="G4588" s="51">
        <v>41068.959999999999</v>
      </c>
      <c r="H4588" s="50">
        <v>12</v>
      </c>
      <c r="I4588" t="str">
        <f t="shared" si="213"/>
        <v>Alto</v>
      </c>
      <c r="J4588" t="str">
        <f>VLOOKUP(B4588,'De-Para_Estado_Regiao'!$B:$C,2,0)</f>
        <v>Sul</v>
      </c>
      <c r="K4588" s="41">
        <f t="shared" si="214"/>
        <v>41068.959999999999</v>
      </c>
      <c r="L4588" s="15">
        <f t="shared" si="215"/>
        <v>0.78500000000000003</v>
      </c>
    </row>
    <row r="4589" spans="1:12" x14ac:dyDescent="0.25">
      <c r="A4589" s="52" t="s">
        <v>3415</v>
      </c>
      <c r="B4589" s="52" t="s">
        <v>40</v>
      </c>
      <c r="C4589" s="52">
        <v>118</v>
      </c>
      <c r="D4589" s="52">
        <v>0.76200000000000001</v>
      </c>
      <c r="E4589" s="52">
        <v>0.77800000000000002</v>
      </c>
      <c r="F4589" s="52">
        <v>0.66200000000000003</v>
      </c>
      <c r="G4589" s="53">
        <v>41063.410000000003</v>
      </c>
      <c r="H4589" s="52">
        <v>4</v>
      </c>
      <c r="I4589" t="str">
        <f t="shared" si="213"/>
        <v>Alto</v>
      </c>
      <c r="J4589" t="str">
        <f>VLOOKUP(B4589,'De-Para_Estado_Regiao'!$B:$C,2,0)</f>
        <v>Sul</v>
      </c>
      <c r="K4589" s="41">
        <f t="shared" si="214"/>
        <v>41063.410000000003</v>
      </c>
      <c r="L4589" s="15">
        <f t="shared" si="215"/>
        <v>0.77800000000000002</v>
      </c>
    </row>
    <row r="4590" spans="1:12" x14ac:dyDescent="0.25">
      <c r="A4590" s="50" t="s">
        <v>3232</v>
      </c>
      <c r="B4590" s="50" t="s">
        <v>21</v>
      </c>
      <c r="C4590" s="50">
        <v>72</v>
      </c>
      <c r="D4590" s="50">
        <v>0.74099999999999999</v>
      </c>
      <c r="E4590" s="50">
        <v>0.79400000000000004</v>
      </c>
      <c r="F4590" s="50">
        <v>0.60199999999999998</v>
      </c>
      <c r="G4590" s="51">
        <v>41033.47</v>
      </c>
      <c r="H4590" s="50">
        <v>1</v>
      </c>
      <c r="I4590" t="str">
        <f t="shared" si="213"/>
        <v>Alto</v>
      </c>
      <c r="J4590" t="str">
        <f>VLOOKUP(B4590,'De-Para_Estado_Regiao'!$B:$C,2,0)</f>
        <v>Sul</v>
      </c>
      <c r="K4590" s="41">
        <f t="shared" si="214"/>
        <v>41033.47</v>
      </c>
      <c r="L4590" s="15">
        <f t="shared" si="215"/>
        <v>0.79400000000000004</v>
      </c>
    </row>
    <row r="4591" spans="1:12" x14ac:dyDescent="0.25">
      <c r="A4591" s="50" t="s">
        <v>3764</v>
      </c>
      <c r="B4591" s="50" t="s">
        <v>21</v>
      </c>
      <c r="C4591" s="50">
        <v>20</v>
      </c>
      <c r="D4591" s="50">
        <v>0.72699999999999998</v>
      </c>
      <c r="E4591" s="50">
        <v>0.752</v>
      </c>
      <c r="F4591" s="50">
        <v>0.60799999999999998</v>
      </c>
      <c r="G4591" s="51">
        <v>40721.629999999997</v>
      </c>
      <c r="H4591" s="50">
        <v>2</v>
      </c>
      <c r="I4591" t="str">
        <f t="shared" si="213"/>
        <v>Alto</v>
      </c>
      <c r="J4591" t="str">
        <f>VLOOKUP(B4591,'De-Para_Estado_Regiao'!$B:$C,2,0)</f>
        <v>Sul</v>
      </c>
      <c r="K4591" s="41">
        <f t="shared" si="214"/>
        <v>40721.629999999997</v>
      </c>
      <c r="L4591" s="15">
        <f t="shared" si="215"/>
        <v>0.752</v>
      </c>
    </row>
    <row r="4592" spans="1:12" x14ac:dyDescent="0.25">
      <c r="A4592" s="52" t="s">
        <v>2860</v>
      </c>
      <c r="B4592" s="52" t="s">
        <v>16</v>
      </c>
      <c r="C4592" s="52">
        <v>75</v>
      </c>
      <c r="D4592" s="52">
        <v>0.73799999999999999</v>
      </c>
      <c r="E4592" s="52">
        <v>0.71399999999999997</v>
      </c>
      <c r="F4592" s="52">
        <v>0.64500000000000002</v>
      </c>
      <c r="G4592" s="53">
        <v>40621.86</v>
      </c>
      <c r="H4592" s="52">
        <v>5</v>
      </c>
      <c r="I4592" t="str">
        <f t="shared" si="213"/>
        <v>Alto</v>
      </c>
      <c r="J4592" t="str">
        <f>VLOOKUP(B4592,'De-Para_Estado_Regiao'!$B:$C,2,0)</f>
        <v>Sul</v>
      </c>
      <c r="K4592" s="41">
        <f t="shared" si="214"/>
        <v>40621.86</v>
      </c>
      <c r="L4592" s="15">
        <f t="shared" si="215"/>
        <v>0.71399999999999997</v>
      </c>
    </row>
    <row r="4593" spans="1:12" x14ac:dyDescent="0.25">
      <c r="A4593" s="50" t="s">
        <v>736</v>
      </c>
      <c r="B4593" s="50" t="s">
        <v>40</v>
      </c>
      <c r="C4593" s="50">
        <v>1873</v>
      </c>
      <c r="D4593" s="50">
        <v>0.77400000000000002</v>
      </c>
      <c r="E4593" s="50">
        <v>0.78200000000000003</v>
      </c>
      <c r="F4593" s="50">
        <v>0.70399999999999996</v>
      </c>
      <c r="G4593" s="51">
        <v>40515.589999999997</v>
      </c>
      <c r="H4593" s="50">
        <v>63</v>
      </c>
      <c r="I4593" t="str">
        <f t="shared" si="213"/>
        <v>Alto</v>
      </c>
      <c r="J4593" t="str">
        <f>VLOOKUP(B4593,'De-Para_Estado_Regiao'!$B:$C,2,0)</f>
        <v>Sul</v>
      </c>
      <c r="K4593" s="41">
        <f t="shared" si="214"/>
        <v>40515.589999999997</v>
      </c>
      <c r="L4593" s="15">
        <f t="shared" si="215"/>
        <v>0.78200000000000003</v>
      </c>
    </row>
    <row r="4594" spans="1:12" x14ac:dyDescent="0.25">
      <c r="A4594" s="50" t="s">
        <v>574</v>
      </c>
      <c r="B4594" s="50" t="s">
        <v>16</v>
      </c>
      <c r="C4594" s="50">
        <v>1568</v>
      </c>
      <c r="D4594" s="50">
        <v>0.78400000000000003</v>
      </c>
      <c r="E4594" s="50">
        <v>0.80700000000000005</v>
      </c>
      <c r="F4594" s="50">
        <v>0.69699999999999995</v>
      </c>
      <c r="G4594" s="51">
        <v>40483.910000000003</v>
      </c>
      <c r="H4594" s="50">
        <v>68</v>
      </c>
      <c r="I4594" t="str">
        <f t="shared" si="213"/>
        <v>Alto</v>
      </c>
      <c r="J4594" t="str">
        <f>VLOOKUP(B4594,'De-Para_Estado_Regiao'!$B:$C,2,0)</f>
        <v>Sul</v>
      </c>
      <c r="K4594" s="41">
        <f t="shared" si="214"/>
        <v>40483.910000000003</v>
      </c>
      <c r="L4594" s="15">
        <f t="shared" si="215"/>
        <v>0.80700000000000005</v>
      </c>
    </row>
    <row r="4595" spans="1:12" x14ac:dyDescent="0.25">
      <c r="A4595" s="52" t="s">
        <v>211</v>
      </c>
      <c r="B4595" s="52" t="s">
        <v>40</v>
      </c>
      <c r="C4595" s="52">
        <v>5096</v>
      </c>
      <c r="D4595" s="52">
        <v>0.76800000000000002</v>
      </c>
      <c r="E4595" s="52">
        <v>0.755</v>
      </c>
      <c r="F4595" s="52">
        <v>0.70199999999999996</v>
      </c>
      <c r="G4595" s="53">
        <v>40433.370000000003</v>
      </c>
      <c r="H4595" s="52">
        <v>181</v>
      </c>
      <c r="I4595" t="str">
        <f t="shared" si="213"/>
        <v>Alto</v>
      </c>
      <c r="J4595" t="str">
        <f>VLOOKUP(B4595,'De-Para_Estado_Regiao'!$B:$C,2,0)</f>
        <v>Sul</v>
      </c>
      <c r="K4595" s="41">
        <f t="shared" si="214"/>
        <v>40433.370000000003</v>
      </c>
      <c r="L4595" s="15">
        <f t="shared" si="215"/>
        <v>0.755</v>
      </c>
    </row>
    <row r="4596" spans="1:12" x14ac:dyDescent="0.25">
      <c r="A4596" s="50" t="s">
        <v>3891</v>
      </c>
      <c r="B4596" s="50" t="s">
        <v>16</v>
      </c>
      <c r="C4596" s="50">
        <v>29</v>
      </c>
      <c r="D4596" s="50">
        <v>0.71499999999999997</v>
      </c>
      <c r="E4596" s="50">
        <v>0.71299999999999997</v>
      </c>
      <c r="F4596" s="50">
        <v>0.61</v>
      </c>
      <c r="G4596" s="51">
        <v>40416.71</v>
      </c>
      <c r="H4596" s="50">
        <v>1</v>
      </c>
      <c r="I4596" t="str">
        <f t="shared" si="213"/>
        <v>Alto</v>
      </c>
      <c r="J4596" t="str">
        <f>VLOOKUP(B4596,'De-Para_Estado_Regiao'!$B:$C,2,0)</f>
        <v>Sul</v>
      </c>
      <c r="K4596" s="41">
        <f t="shared" si="214"/>
        <v>40416.71</v>
      </c>
      <c r="L4596" s="15">
        <f t="shared" si="215"/>
        <v>0.71299999999999997</v>
      </c>
    </row>
    <row r="4597" spans="1:12" x14ac:dyDescent="0.25">
      <c r="A4597" s="50" t="s">
        <v>379</v>
      </c>
      <c r="B4597" s="50" t="s">
        <v>21</v>
      </c>
      <c r="C4597" s="50">
        <v>4064</v>
      </c>
      <c r="D4597" s="50">
        <v>0.754</v>
      </c>
      <c r="E4597" s="50">
        <v>0.76900000000000002</v>
      </c>
      <c r="F4597" s="50">
        <v>0.66200000000000003</v>
      </c>
      <c r="G4597" s="51">
        <v>40413.26</v>
      </c>
      <c r="H4597" s="50">
        <v>93</v>
      </c>
      <c r="I4597" t="str">
        <f t="shared" si="213"/>
        <v>Alto</v>
      </c>
      <c r="J4597" t="str">
        <f>VLOOKUP(B4597,'De-Para_Estado_Regiao'!$B:$C,2,0)</f>
        <v>Sul</v>
      </c>
      <c r="K4597" s="41">
        <f t="shared" si="214"/>
        <v>40413.26</v>
      </c>
      <c r="L4597" s="15">
        <f t="shared" si="215"/>
        <v>0.76900000000000002</v>
      </c>
    </row>
    <row r="4598" spans="1:12" x14ac:dyDescent="0.25">
      <c r="A4598" s="50" t="s">
        <v>1168</v>
      </c>
      <c r="B4598" s="50" t="s">
        <v>21</v>
      </c>
      <c r="C4598" s="50">
        <v>327</v>
      </c>
      <c r="D4598" s="50">
        <v>0.73</v>
      </c>
      <c r="E4598" s="50">
        <v>0.753</v>
      </c>
      <c r="F4598" s="50">
        <v>0.60199999999999998</v>
      </c>
      <c r="G4598" s="51">
        <v>40074.49</v>
      </c>
      <c r="H4598" s="50">
        <v>10</v>
      </c>
      <c r="I4598" t="str">
        <f t="shared" si="213"/>
        <v>Alto</v>
      </c>
      <c r="J4598" t="str">
        <f>VLOOKUP(B4598,'De-Para_Estado_Regiao'!$B:$C,2,0)</f>
        <v>Sul</v>
      </c>
      <c r="K4598" s="41">
        <f t="shared" si="214"/>
        <v>40074.49</v>
      </c>
      <c r="L4598" s="15">
        <f t="shared" si="215"/>
        <v>0.753</v>
      </c>
    </row>
    <row r="4599" spans="1:12" x14ac:dyDescent="0.25">
      <c r="A4599" s="52" t="s">
        <v>3154</v>
      </c>
      <c r="B4599" s="52" t="s">
        <v>21</v>
      </c>
      <c r="C4599" s="52">
        <v>434</v>
      </c>
      <c r="D4599" s="52">
        <v>0.746</v>
      </c>
      <c r="E4599" s="52">
        <v>0.751</v>
      </c>
      <c r="F4599" s="52">
        <v>0.66100000000000003</v>
      </c>
      <c r="G4599" s="53">
        <v>40058.32</v>
      </c>
      <c r="H4599" s="52">
        <v>26</v>
      </c>
      <c r="I4599" t="str">
        <f t="shared" si="213"/>
        <v>Alto</v>
      </c>
      <c r="J4599" t="str">
        <f>VLOOKUP(B4599,'De-Para_Estado_Regiao'!$B:$C,2,0)</f>
        <v>Sul</v>
      </c>
      <c r="K4599" s="41">
        <f t="shared" si="214"/>
        <v>40058.32</v>
      </c>
      <c r="L4599" s="15">
        <f t="shared" si="215"/>
        <v>0.751</v>
      </c>
    </row>
    <row r="4600" spans="1:12" x14ac:dyDescent="0.25">
      <c r="A4600" s="50" t="s">
        <v>74</v>
      </c>
      <c r="B4600" s="50" t="s">
        <v>40</v>
      </c>
      <c r="C4600" s="50">
        <v>16007</v>
      </c>
      <c r="D4600" s="50">
        <v>0.81</v>
      </c>
      <c r="E4600" s="50">
        <v>0.80600000000000005</v>
      </c>
      <c r="F4600" s="50">
        <v>0.76800000000000002</v>
      </c>
      <c r="G4600" s="51">
        <v>39996.43</v>
      </c>
      <c r="H4600" s="50">
        <v>569</v>
      </c>
      <c r="I4600" t="str">
        <f t="shared" si="213"/>
        <v>Muito Alto</v>
      </c>
      <c r="J4600" t="str">
        <f>VLOOKUP(B4600,'De-Para_Estado_Regiao'!$B:$C,2,0)</f>
        <v>Sul</v>
      </c>
      <c r="K4600" s="41">
        <f t="shared" si="214"/>
        <v>39996.43</v>
      </c>
      <c r="L4600" s="15">
        <f t="shared" si="215"/>
        <v>0.80600000000000005</v>
      </c>
    </row>
    <row r="4601" spans="1:12" x14ac:dyDescent="0.25">
      <c r="A4601" s="50" t="s">
        <v>1052</v>
      </c>
      <c r="B4601" s="50" t="s">
        <v>40</v>
      </c>
      <c r="C4601" s="50">
        <v>1745</v>
      </c>
      <c r="D4601" s="50">
        <v>0.74299999999999999</v>
      </c>
      <c r="E4601" s="50">
        <v>0.69799999999999995</v>
      </c>
      <c r="F4601" s="50">
        <v>0.68400000000000005</v>
      </c>
      <c r="G4601" s="51">
        <v>39966.17</v>
      </c>
      <c r="H4601" s="50">
        <v>43</v>
      </c>
      <c r="I4601" t="str">
        <f t="shared" si="213"/>
        <v>Alto</v>
      </c>
      <c r="J4601" t="str">
        <f>VLOOKUP(B4601,'De-Para_Estado_Regiao'!$B:$C,2,0)</f>
        <v>Sul</v>
      </c>
      <c r="K4601" s="41">
        <f t="shared" si="214"/>
        <v>39966.17</v>
      </c>
      <c r="L4601" s="15">
        <f t="shared" si="215"/>
        <v>0.69799999999999995</v>
      </c>
    </row>
    <row r="4602" spans="1:12" x14ac:dyDescent="0.25">
      <c r="A4602" s="50" t="s">
        <v>377</v>
      </c>
      <c r="B4602" s="50" t="s">
        <v>16</v>
      </c>
      <c r="C4602" s="50">
        <v>2761</v>
      </c>
      <c r="D4602" s="50">
        <v>0.8</v>
      </c>
      <c r="E4602" s="50">
        <v>0.77700000000000002</v>
      </c>
      <c r="F4602" s="50">
        <v>0.75600000000000001</v>
      </c>
      <c r="G4602" s="51">
        <v>39910.160000000003</v>
      </c>
      <c r="H4602" s="50">
        <v>69</v>
      </c>
      <c r="I4602" t="str">
        <f t="shared" si="213"/>
        <v>Muito Alto</v>
      </c>
      <c r="J4602" t="str">
        <f>VLOOKUP(B4602,'De-Para_Estado_Regiao'!$B:$C,2,0)</f>
        <v>Sul</v>
      </c>
      <c r="K4602" s="41">
        <f t="shared" si="214"/>
        <v>39910.160000000003</v>
      </c>
      <c r="L4602" s="15">
        <f t="shared" si="215"/>
        <v>0.77700000000000002</v>
      </c>
    </row>
    <row r="4603" spans="1:12" x14ac:dyDescent="0.25">
      <c r="A4603" s="52" t="s">
        <v>3756</v>
      </c>
      <c r="B4603" s="52" t="s">
        <v>21</v>
      </c>
      <c r="C4603" s="52">
        <v>21</v>
      </c>
      <c r="D4603" s="52">
        <v>0.66200000000000003</v>
      </c>
      <c r="E4603" s="52">
        <v>0.73</v>
      </c>
      <c r="F4603" s="52">
        <v>0.48699999999999999</v>
      </c>
      <c r="G4603" s="53">
        <v>39895.26</v>
      </c>
      <c r="H4603" s="52">
        <v>0</v>
      </c>
      <c r="I4603" t="str">
        <f t="shared" si="213"/>
        <v>Médio</v>
      </c>
      <c r="J4603" t="str">
        <f>VLOOKUP(B4603,'De-Para_Estado_Regiao'!$B:$C,2,0)</f>
        <v>Sul</v>
      </c>
      <c r="K4603" s="41">
        <f t="shared" si="214"/>
        <v>39895.26</v>
      </c>
      <c r="L4603" s="15">
        <f t="shared" si="215"/>
        <v>0.73</v>
      </c>
    </row>
    <row r="4604" spans="1:12" x14ac:dyDescent="0.25">
      <c r="A4604" s="50" t="s">
        <v>2822</v>
      </c>
      <c r="B4604" s="50" t="s">
        <v>40</v>
      </c>
      <c r="C4604" s="50">
        <v>104</v>
      </c>
      <c r="D4604" s="50">
        <v>0.79</v>
      </c>
      <c r="E4604" s="50">
        <v>0.79</v>
      </c>
      <c r="F4604" s="50">
        <v>0.748</v>
      </c>
      <c r="G4604" s="51">
        <v>39847.699999999997</v>
      </c>
      <c r="H4604" s="50">
        <v>4</v>
      </c>
      <c r="I4604" t="str">
        <f t="shared" si="213"/>
        <v>Alto</v>
      </c>
      <c r="J4604" t="str">
        <f>VLOOKUP(B4604,'De-Para_Estado_Regiao'!$B:$C,2,0)</f>
        <v>Sul</v>
      </c>
      <c r="K4604" s="41">
        <f t="shared" si="214"/>
        <v>39847.699999999997</v>
      </c>
      <c r="L4604" s="15">
        <f t="shared" si="215"/>
        <v>0.79</v>
      </c>
    </row>
    <row r="4605" spans="1:12" x14ac:dyDescent="0.25">
      <c r="A4605" s="52" t="s">
        <v>3892</v>
      </c>
      <c r="B4605" s="52" t="s">
        <v>21</v>
      </c>
      <c r="C4605" s="52">
        <v>23</v>
      </c>
      <c r="D4605" s="52">
        <v>0.71</v>
      </c>
      <c r="E4605" s="52">
        <v>0.73</v>
      </c>
      <c r="F4605" s="52">
        <v>0.57099999999999995</v>
      </c>
      <c r="G4605" s="53">
        <v>39762.11</v>
      </c>
      <c r="H4605" s="52">
        <v>2</v>
      </c>
      <c r="I4605" t="str">
        <f t="shared" si="213"/>
        <v>Alto</v>
      </c>
      <c r="J4605" t="str">
        <f>VLOOKUP(B4605,'De-Para_Estado_Regiao'!$B:$C,2,0)</f>
        <v>Sul</v>
      </c>
      <c r="K4605" s="41">
        <f t="shared" si="214"/>
        <v>39762.11</v>
      </c>
      <c r="L4605" s="15">
        <f t="shared" si="215"/>
        <v>0.73</v>
      </c>
    </row>
    <row r="4606" spans="1:12" x14ac:dyDescent="0.25">
      <c r="A4606" s="52" t="s">
        <v>4344</v>
      </c>
      <c r="B4606" s="52" t="s">
        <v>21</v>
      </c>
      <c r="C4606" s="52">
        <v>14</v>
      </c>
      <c r="D4606" s="52">
        <v>0.73299999999999998</v>
      </c>
      <c r="E4606" s="52">
        <v>0.78600000000000003</v>
      </c>
      <c r="F4606" s="52">
        <v>0.58699999999999997</v>
      </c>
      <c r="G4606" s="53">
        <v>39706.06</v>
      </c>
      <c r="H4606" s="52">
        <v>4</v>
      </c>
      <c r="I4606" t="str">
        <f t="shared" si="213"/>
        <v>Alto</v>
      </c>
      <c r="J4606" t="str">
        <f>VLOOKUP(B4606,'De-Para_Estado_Regiao'!$B:$C,2,0)</f>
        <v>Sul</v>
      </c>
      <c r="K4606" s="41">
        <f t="shared" si="214"/>
        <v>39706.06</v>
      </c>
      <c r="L4606" s="15">
        <f t="shared" si="215"/>
        <v>0.78600000000000003</v>
      </c>
    </row>
    <row r="4607" spans="1:12" x14ac:dyDescent="0.25">
      <c r="A4607" s="52" t="s">
        <v>112</v>
      </c>
      <c r="B4607" s="52" t="s">
        <v>16</v>
      </c>
      <c r="C4607" s="52">
        <v>9100</v>
      </c>
      <c r="D4607" s="52">
        <v>0.79</v>
      </c>
      <c r="E4607" s="52">
        <v>0.77900000000000003</v>
      </c>
      <c r="F4607" s="52">
        <v>0.72699999999999998</v>
      </c>
      <c r="G4607" s="53">
        <v>39693.550000000003</v>
      </c>
      <c r="H4607" s="52">
        <v>204</v>
      </c>
      <c r="I4607" t="str">
        <f t="shared" si="213"/>
        <v>Alto</v>
      </c>
      <c r="J4607" t="str">
        <f>VLOOKUP(B4607,'De-Para_Estado_Regiao'!$B:$C,2,0)</f>
        <v>Sul</v>
      </c>
      <c r="K4607" s="41">
        <f t="shared" si="214"/>
        <v>39693.550000000003</v>
      </c>
      <c r="L4607" s="15">
        <f t="shared" si="215"/>
        <v>0.77900000000000003</v>
      </c>
    </row>
    <row r="4608" spans="1:12" x14ac:dyDescent="0.25">
      <c r="A4608" s="50" t="s">
        <v>3723</v>
      </c>
      <c r="B4608" s="50" t="s">
        <v>21</v>
      </c>
      <c r="C4608" s="50">
        <v>34</v>
      </c>
      <c r="D4608" s="50">
        <v>0.753</v>
      </c>
      <c r="E4608" s="50">
        <v>0.71</v>
      </c>
      <c r="F4608" s="50">
        <v>0.70599999999999996</v>
      </c>
      <c r="G4608" s="51">
        <v>39691.910000000003</v>
      </c>
      <c r="H4608" s="50">
        <v>5</v>
      </c>
      <c r="I4608" t="str">
        <f t="shared" si="213"/>
        <v>Alto</v>
      </c>
      <c r="J4608" t="str">
        <f>VLOOKUP(B4608,'De-Para_Estado_Regiao'!$B:$C,2,0)</f>
        <v>Sul</v>
      </c>
      <c r="K4608" s="41">
        <f t="shared" si="214"/>
        <v>39691.910000000003</v>
      </c>
      <c r="L4608" s="15">
        <f t="shared" si="215"/>
        <v>0.71</v>
      </c>
    </row>
    <row r="4609" spans="1:12" x14ac:dyDescent="0.25">
      <c r="A4609" s="50" t="s">
        <v>784</v>
      </c>
      <c r="B4609" s="50" t="s">
        <v>40</v>
      </c>
      <c r="C4609" s="50">
        <v>1252</v>
      </c>
      <c r="D4609" s="50">
        <v>0.73499999999999999</v>
      </c>
      <c r="E4609" s="50">
        <v>0.73299999999999998</v>
      </c>
      <c r="F4609" s="50">
        <v>0.66600000000000004</v>
      </c>
      <c r="G4609" s="51">
        <v>39643.949999999997</v>
      </c>
      <c r="H4609" s="50">
        <v>35</v>
      </c>
      <c r="I4609" t="str">
        <f t="shared" si="213"/>
        <v>Alto</v>
      </c>
      <c r="J4609" t="str">
        <f>VLOOKUP(B4609,'De-Para_Estado_Regiao'!$B:$C,2,0)</f>
        <v>Sul</v>
      </c>
      <c r="K4609" s="41">
        <f t="shared" si="214"/>
        <v>39643.949999999997</v>
      </c>
      <c r="L4609" s="15">
        <f t="shared" si="215"/>
        <v>0.73299999999999998</v>
      </c>
    </row>
    <row r="4610" spans="1:12" x14ac:dyDescent="0.25">
      <c r="A4610" s="52" t="s">
        <v>2499</v>
      </c>
      <c r="B4610" s="52" t="s">
        <v>21</v>
      </c>
      <c r="C4610" s="52">
        <v>260</v>
      </c>
      <c r="D4610" s="52">
        <v>0.66500000000000004</v>
      </c>
      <c r="E4610" s="52">
        <v>0.66700000000000004</v>
      </c>
      <c r="F4610" s="52">
        <v>0.55000000000000004</v>
      </c>
      <c r="G4610" s="53">
        <v>39577.83</v>
      </c>
      <c r="H4610" s="52">
        <v>2</v>
      </c>
      <c r="I4610" t="str">
        <f t="shared" ref="I4610:I4673" si="216">IF(D4610&lt;0.55,"Baixo",IF(D4610&lt;0.7,"Médio",IF(D4610&lt;0.8,"Alto","Muito Alto")))</f>
        <v>Médio</v>
      </c>
      <c r="J4610" t="str">
        <f>VLOOKUP(B4610,'De-Para_Estado_Regiao'!$B:$C,2,0)</f>
        <v>Sul</v>
      </c>
      <c r="K4610" s="41">
        <f t="shared" si="214"/>
        <v>39577.83</v>
      </c>
      <c r="L4610" s="15">
        <f t="shared" si="215"/>
        <v>0.66700000000000004</v>
      </c>
    </row>
    <row r="4611" spans="1:12" x14ac:dyDescent="0.25">
      <c r="A4611" s="50" t="s">
        <v>562</v>
      </c>
      <c r="B4611" s="50" t="s">
        <v>21</v>
      </c>
      <c r="C4611" s="50">
        <v>1773</v>
      </c>
      <c r="D4611" s="50">
        <v>0.71</v>
      </c>
      <c r="E4611" s="50">
        <v>0.73599999999999999</v>
      </c>
      <c r="F4611" s="50">
        <v>0.6</v>
      </c>
      <c r="G4611" s="51">
        <v>39533.599999999999</v>
      </c>
      <c r="H4611" s="50">
        <v>106</v>
      </c>
      <c r="I4611" t="str">
        <f t="shared" si="216"/>
        <v>Alto</v>
      </c>
      <c r="J4611" t="str">
        <f>VLOOKUP(B4611,'De-Para_Estado_Regiao'!$B:$C,2,0)</f>
        <v>Sul</v>
      </c>
      <c r="K4611" s="41">
        <f t="shared" ref="K4611:K4674" si="217">G4611</f>
        <v>39533.599999999999</v>
      </c>
      <c r="L4611" s="15">
        <f t="shared" ref="L4611:L4674" si="218">E4611</f>
        <v>0.73599999999999999</v>
      </c>
    </row>
    <row r="4612" spans="1:12" x14ac:dyDescent="0.25">
      <c r="A4612" s="52" t="s">
        <v>958</v>
      </c>
      <c r="B4612" s="52" t="s">
        <v>16</v>
      </c>
      <c r="C4612" s="52">
        <v>60</v>
      </c>
      <c r="D4612" s="52">
        <v>0.67</v>
      </c>
      <c r="E4612" s="52">
        <v>0.65500000000000003</v>
      </c>
      <c r="F4612" s="52">
        <v>0.55700000000000005</v>
      </c>
      <c r="G4612" s="53">
        <v>39525.15</v>
      </c>
      <c r="H4612" s="52">
        <v>1</v>
      </c>
      <c r="I4612" t="str">
        <f t="shared" si="216"/>
        <v>Médio</v>
      </c>
      <c r="J4612" t="str">
        <f>VLOOKUP(B4612,'De-Para_Estado_Regiao'!$B:$C,2,0)</f>
        <v>Sul</v>
      </c>
      <c r="K4612" s="41">
        <f t="shared" si="217"/>
        <v>39525.15</v>
      </c>
      <c r="L4612" s="15">
        <f t="shared" si="218"/>
        <v>0.65500000000000003</v>
      </c>
    </row>
    <row r="4613" spans="1:12" x14ac:dyDescent="0.25">
      <c r="A4613" s="52" t="s">
        <v>3912</v>
      </c>
      <c r="B4613" s="52" t="s">
        <v>16</v>
      </c>
      <c r="C4613" s="52">
        <v>43</v>
      </c>
      <c r="D4613" s="52">
        <v>0.78</v>
      </c>
      <c r="E4613" s="52">
        <v>0.76300000000000001</v>
      </c>
      <c r="F4613" s="52">
        <v>0.70799999999999996</v>
      </c>
      <c r="G4613" s="53">
        <v>39517.040000000001</v>
      </c>
      <c r="H4613" s="52">
        <v>1</v>
      </c>
      <c r="I4613" t="str">
        <f t="shared" si="216"/>
        <v>Alto</v>
      </c>
      <c r="J4613" t="str">
        <f>VLOOKUP(B4613,'De-Para_Estado_Regiao'!$B:$C,2,0)</f>
        <v>Sul</v>
      </c>
      <c r="K4613" s="41">
        <f t="shared" si="217"/>
        <v>39517.040000000001</v>
      </c>
      <c r="L4613" s="15">
        <f t="shared" si="218"/>
        <v>0.76300000000000001</v>
      </c>
    </row>
    <row r="4614" spans="1:12" x14ac:dyDescent="0.25">
      <c r="A4614" s="52" t="s">
        <v>2944</v>
      </c>
      <c r="B4614" s="52" t="s">
        <v>21</v>
      </c>
      <c r="C4614" s="52">
        <v>71</v>
      </c>
      <c r="D4614" s="52">
        <v>0.64800000000000002</v>
      </c>
      <c r="E4614" s="52">
        <v>0.68100000000000005</v>
      </c>
      <c r="F4614" s="52">
        <v>0.46300000000000002</v>
      </c>
      <c r="G4614" s="53">
        <v>39343.83</v>
      </c>
      <c r="H4614" s="52">
        <v>3</v>
      </c>
      <c r="I4614" t="str">
        <f t="shared" si="216"/>
        <v>Médio</v>
      </c>
      <c r="J4614" t="str">
        <f>VLOOKUP(B4614,'De-Para_Estado_Regiao'!$B:$C,2,0)</f>
        <v>Sul</v>
      </c>
      <c r="K4614" s="41">
        <f t="shared" si="217"/>
        <v>39343.83</v>
      </c>
      <c r="L4614" s="15">
        <f t="shared" si="218"/>
        <v>0.68100000000000005</v>
      </c>
    </row>
    <row r="4615" spans="1:12" x14ac:dyDescent="0.25">
      <c r="A4615" s="52" t="s">
        <v>2151</v>
      </c>
      <c r="B4615" s="52" t="s">
        <v>40</v>
      </c>
      <c r="C4615" s="52">
        <v>315</v>
      </c>
      <c r="D4615" s="52">
        <v>0.68200000000000005</v>
      </c>
      <c r="E4615" s="52">
        <v>0.70299999999999996</v>
      </c>
      <c r="F4615" s="52">
        <v>0.54700000000000004</v>
      </c>
      <c r="G4615" s="53">
        <v>39246.01</v>
      </c>
      <c r="H4615" s="52">
        <v>6</v>
      </c>
      <c r="I4615" t="str">
        <f t="shared" si="216"/>
        <v>Médio</v>
      </c>
      <c r="J4615" t="str">
        <f>VLOOKUP(B4615,'De-Para_Estado_Regiao'!$B:$C,2,0)</f>
        <v>Sul</v>
      </c>
      <c r="K4615" s="41">
        <f t="shared" si="217"/>
        <v>39246.01</v>
      </c>
      <c r="L4615" s="15">
        <f t="shared" si="218"/>
        <v>0.70299999999999996</v>
      </c>
    </row>
    <row r="4616" spans="1:12" x14ac:dyDescent="0.25">
      <c r="A4616" s="50" t="s">
        <v>1299</v>
      </c>
      <c r="B4616" s="50" t="s">
        <v>16</v>
      </c>
      <c r="C4616" s="50">
        <v>342</v>
      </c>
      <c r="D4616" s="50">
        <v>0.74</v>
      </c>
      <c r="E4616" s="50">
        <v>0.74199999999999999</v>
      </c>
      <c r="F4616" s="50">
        <v>0.63100000000000001</v>
      </c>
      <c r="G4616" s="51">
        <v>39153.11</v>
      </c>
      <c r="H4616" s="50">
        <v>13</v>
      </c>
      <c r="I4616" t="str">
        <f t="shared" si="216"/>
        <v>Alto</v>
      </c>
      <c r="J4616" t="str">
        <f>VLOOKUP(B4616,'De-Para_Estado_Regiao'!$B:$C,2,0)</f>
        <v>Sul</v>
      </c>
      <c r="K4616" s="41">
        <f t="shared" si="217"/>
        <v>39153.11</v>
      </c>
      <c r="L4616" s="15">
        <f t="shared" si="218"/>
        <v>0.74199999999999999</v>
      </c>
    </row>
    <row r="4617" spans="1:12" x14ac:dyDescent="0.25">
      <c r="A4617" s="50" t="s">
        <v>2480</v>
      </c>
      <c r="B4617" s="50" t="s">
        <v>40</v>
      </c>
      <c r="C4617" s="50">
        <v>341</v>
      </c>
      <c r="D4617" s="50">
        <v>0.73</v>
      </c>
      <c r="E4617" s="50">
        <v>0.72099999999999997</v>
      </c>
      <c r="F4617" s="50">
        <v>0.64900000000000002</v>
      </c>
      <c r="G4617" s="51">
        <v>39132.78</v>
      </c>
      <c r="H4617" s="50">
        <v>6</v>
      </c>
      <c r="I4617" t="str">
        <f t="shared" si="216"/>
        <v>Alto</v>
      </c>
      <c r="J4617" t="str">
        <f>VLOOKUP(B4617,'De-Para_Estado_Regiao'!$B:$C,2,0)</f>
        <v>Sul</v>
      </c>
      <c r="K4617" s="41">
        <f t="shared" si="217"/>
        <v>39132.78</v>
      </c>
      <c r="L4617" s="15">
        <f t="shared" si="218"/>
        <v>0.72099999999999997</v>
      </c>
    </row>
    <row r="4618" spans="1:12" x14ac:dyDescent="0.25">
      <c r="A4618" s="52" t="s">
        <v>1127</v>
      </c>
      <c r="B4618" s="52" t="s">
        <v>40</v>
      </c>
      <c r="C4618" s="52">
        <v>174</v>
      </c>
      <c r="D4618" s="52">
        <v>0.71299999999999997</v>
      </c>
      <c r="E4618" s="52">
        <v>0.68200000000000005</v>
      </c>
      <c r="F4618" s="52">
        <v>0.64100000000000001</v>
      </c>
      <c r="G4618" s="53">
        <v>39061.29</v>
      </c>
      <c r="H4618" s="52">
        <v>6</v>
      </c>
      <c r="I4618" t="str">
        <f t="shared" si="216"/>
        <v>Alto</v>
      </c>
      <c r="J4618" t="str">
        <f>VLOOKUP(B4618,'De-Para_Estado_Regiao'!$B:$C,2,0)</f>
        <v>Sul</v>
      </c>
      <c r="K4618" s="41">
        <f t="shared" si="217"/>
        <v>39061.29</v>
      </c>
      <c r="L4618" s="15">
        <f t="shared" si="218"/>
        <v>0.68200000000000005</v>
      </c>
    </row>
    <row r="4619" spans="1:12" x14ac:dyDescent="0.25">
      <c r="A4619" s="52" t="s">
        <v>73</v>
      </c>
      <c r="B4619" s="52" t="s">
        <v>16</v>
      </c>
      <c r="C4619" s="52">
        <v>17158</v>
      </c>
      <c r="D4619" s="52">
        <v>0.84699999999999998</v>
      </c>
      <c r="E4619" s="52">
        <v>0.87</v>
      </c>
      <c r="F4619" s="52">
        <v>0.8</v>
      </c>
      <c r="G4619" s="53">
        <v>39048.21</v>
      </c>
      <c r="H4619" s="52">
        <v>848</v>
      </c>
      <c r="I4619" t="str">
        <f t="shared" si="216"/>
        <v>Muito Alto</v>
      </c>
      <c r="J4619" t="str">
        <f>VLOOKUP(B4619,'De-Para_Estado_Regiao'!$B:$C,2,0)</f>
        <v>Sul</v>
      </c>
      <c r="K4619" s="41">
        <f t="shared" si="217"/>
        <v>39048.21</v>
      </c>
      <c r="L4619" s="15">
        <f t="shared" si="218"/>
        <v>0.87</v>
      </c>
    </row>
    <row r="4620" spans="1:12" x14ac:dyDescent="0.25">
      <c r="A4620" s="52" t="s">
        <v>4383</v>
      </c>
      <c r="B4620" s="52" t="s">
        <v>21</v>
      </c>
      <c r="C4620" s="52">
        <v>21</v>
      </c>
      <c r="D4620" s="52">
        <v>0.72</v>
      </c>
      <c r="E4620" s="52">
        <v>0.73499999999999999</v>
      </c>
      <c r="F4620" s="52">
        <v>0.61099999999999999</v>
      </c>
      <c r="G4620" s="53">
        <v>38904.14</v>
      </c>
      <c r="H4620" s="52">
        <v>1</v>
      </c>
      <c r="I4620" t="str">
        <f t="shared" si="216"/>
        <v>Alto</v>
      </c>
      <c r="J4620" t="str">
        <f>VLOOKUP(B4620,'De-Para_Estado_Regiao'!$B:$C,2,0)</f>
        <v>Sul</v>
      </c>
      <c r="K4620" s="41">
        <f t="shared" si="217"/>
        <v>38904.14</v>
      </c>
      <c r="L4620" s="15">
        <f t="shared" si="218"/>
        <v>0.73499999999999999</v>
      </c>
    </row>
    <row r="4621" spans="1:12" x14ac:dyDescent="0.25">
      <c r="A4621" s="50" t="s">
        <v>3788</v>
      </c>
      <c r="B4621" s="50" t="s">
        <v>16</v>
      </c>
      <c r="C4621" s="50">
        <v>76</v>
      </c>
      <c r="D4621" s="50">
        <v>0.65400000000000003</v>
      </c>
      <c r="E4621" s="50">
        <v>0.68</v>
      </c>
      <c r="F4621" s="50">
        <v>0.51600000000000001</v>
      </c>
      <c r="G4621" s="51">
        <v>38863.629999999997</v>
      </c>
      <c r="H4621" s="50">
        <v>1</v>
      </c>
      <c r="I4621" t="str">
        <f t="shared" si="216"/>
        <v>Médio</v>
      </c>
      <c r="J4621" t="str">
        <f>VLOOKUP(B4621,'De-Para_Estado_Regiao'!$B:$C,2,0)</f>
        <v>Sul</v>
      </c>
      <c r="K4621" s="41">
        <f t="shared" si="217"/>
        <v>38863.629999999997</v>
      </c>
      <c r="L4621" s="15">
        <f t="shared" si="218"/>
        <v>0.68</v>
      </c>
    </row>
    <row r="4622" spans="1:12" x14ac:dyDescent="0.25">
      <c r="A4622" s="50" t="s">
        <v>1538</v>
      </c>
      <c r="B4622" s="50" t="s">
        <v>16</v>
      </c>
      <c r="C4622" s="50">
        <v>913</v>
      </c>
      <c r="D4622" s="50">
        <v>0.78</v>
      </c>
      <c r="E4622" s="50">
        <v>0.75800000000000001</v>
      </c>
      <c r="F4622" s="50">
        <v>0.70799999999999996</v>
      </c>
      <c r="G4622" s="51">
        <v>38832.949999999997</v>
      </c>
      <c r="H4622" s="50">
        <v>35</v>
      </c>
      <c r="I4622" t="str">
        <f t="shared" si="216"/>
        <v>Alto</v>
      </c>
      <c r="J4622" t="str">
        <f>VLOOKUP(B4622,'De-Para_Estado_Regiao'!$B:$C,2,0)</f>
        <v>Sul</v>
      </c>
      <c r="K4622" s="41">
        <f t="shared" si="217"/>
        <v>38832.949999999997</v>
      </c>
      <c r="L4622" s="15">
        <f t="shared" si="218"/>
        <v>0.75800000000000001</v>
      </c>
    </row>
    <row r="4623" spans="1:12" x14ac:dyDescent="0.25">
      <c r="A4623" s="50" t="s">
        <v>1587</v>
      </c>
      <c r="B4623" s="50" t="s">
        <v>16</v>
      </c>
      <c r="C4623" s="50">
        <v>40</v>
      </c>
      <c r="D4623" s="50">
        <v>0.69499999999999995</v>
      </c>
      <c r="E4623" s="50">
        <v>0.69599999999999995</v>
      </c>
      <c r="F4623" s="50">
        <v>0.61099999999999999</v>
      </c>
      <c r="G4623" s="51">
        <v>38758.839999999997</v>
      </c>
      <c r="H4623" s="50">
        <v>4</v>
      </c>
      <c r="I4623" t="str">
        <f t="shared" si="216"/>
        <v>Médio</v>
      </c>
      <c r="J4623" t="str">
        <f>VLOOKUP(B4623,'De-Para_Estado_Regiao'!$B:$C,2,0)</f>
        <v>Sul</v>
      </c>
      <c r="K4623" s="41">
        <f t="shared" si="217"/>
        <v>38758.839999999997</v>
      </c>
      <c r="L4623" s="15">
        <f t="shared" si="218"/>
        <v>0.69599999999999995</v>
      </c>
    </row>
    <row r="4624" spans="1:12" x14ac:dyDescent="0.25">
      <c r="A4624" s="52" t="s">
        <v>823</v>
      </c>
      <c r="B4624" s="52" t="s">
        <v>40</v>
      </c>
      <c r="C4624" s="52">
        <v>1434</v>
      </c>
      <c r="D4624" s="52">
        <v>0.75</v>
      </c>
      <c r="E4624" s="52">
        <v>0.73199999999999998</v>
      </c>
      <c r="F4624" s="52">
        <v>0.68899999999999995</v>
      </c>
      <c r="G4624" s="53">
        <v>38756.410000000003</v>
      </c>
      <c r="H4624" s="52">
        <v>24</v>
      </c>
      <c r="I4624" t="str">
        <f t="shared" si="216"/>
        <v>Alto</v>
      </c>
      <c r="J4624" t="str">
        <f>VLOOKUP(B4624,'De-Para_Estado_Regiao'!$B:$C,2,0)</f>
        <v>Sul</v>
      </c>
      <c r="K4624" s="41">
        <f t="shared" si="217"/>
        <v>38756.410000000003</v>
      </c>
      <c r="L4624" s="15">
        <f t="shared" si="218"/>
        <v>0.73199999999999998</v>
      </c>
    </row>
    <row r="4625" spans="1:12" x14ac:dyDescent="0.25">
      <c r="A4625" s="52" t="s">
        <v>3702</v>
      </c>
      <c r="B4625" s="52" t="s">
        <v>21</v>
      </c>
      <c r="C4625" s="52">
        <v>60</v>
      </c>
      <c r="D4625" s="52">
        <v>0.74199999999999999</v>
      </c>
      <c r="E4625" s="52">
        <v>0.70899999999999996</v>
      </c>
      <c r="F4625" s="52">
        <v>0.68200000000000005</v>
      </c>
      <c r="G4625" s="53">
        <v>38681.300000000003</v>
      </c>
      <c r="H4625" s="52">
        <v>7</v>
      </c>
      <c r="I4625" t="str">
        <f t="shared" si="216"/>
        <v>Alto</v>
      </c>
      <c r="J4625" t="str">
        <f>VLOOKUP(B4625,'De-Para_Estado_Regiao'!$B:$C,2,0)</f>
        <v>Sul</v>
      </c>
      <c r="K4625" s="41">
        <f t="shared" si="217"/>
        <v>38681.300000000003</v>
      </c>
      <c r="L4625" s="15">
        <f t="shared" si="218"/>
        <v>0.70899999999999996</v>
      </c>
    </row>
    <row r="4626" spans="1:12" x14ac:dyDescent="0.25">
      <c r="A4626" s="52" t="s">
        <v>2352</v>
      </c>
      <c r="B4626" s="52" t="s">
        <v>16</v>
      </c>
      <c r="C4626" s="52">
        <v>627</v>
      </c>
      <c r="D4626" s="52">
        <v>0.72499999999999998</v>
      </c>
      <c r="E4626" s="52">
        <v>0.71699999999999997</v>
      </c>
      <c r="F4626" s="52">
        <v>0.64</v>
      </c>
      <c r="G4626" s="53">
        <v>38676.33</v>
      </c>
      <c r="H4626" s="52">
        <v>17</v>
      </c>
      <c r="I4626" t="str">
        <f t="shared" si="216"/>
        <v>Alto</v>
      </c>
      <c r="J4626" t="str">
        <f>VLOOKUP(B4626,'De-Para_Estado_Regiao'!$B:$C,2,0)</f>
        <v>Sul</v>
      </c>
      <c r="K4626" s="41">
        <f t="shared" si="217"/>
        <v>38676.33</v>
      </c>
      <c r="L4626" s="15">
        <f t="shared" si="218"/>
        <v>0.71699999999999997</v>
      </c>
    </row>
    <row r="4627" spans="1:12" x14ac:dyDescent="0.25">
      <c r="A4627" s="50" t="s">
        <v>2381</v>
      </c>
      <c r="B4627" s="50" t="s">
        <v>21</v>
      </c>
      <c r="C4627" s="50">
        <v>242</v>
      </c>
      <c r="D4627" s="50">
        <v>0.75800000000000001</v>
      </c>
      <c r="E4627" s="50">
        <v>0.77700000000000002</v>
      </c>
      <c r="F4627" s="50">
        <v>0.67100000000000004</v>
      </c>
      <c r="G4627" s="51">
        <v>38633.71</v>
      </c>
      <c r="H4627" s="50">
        <v>19</v>
      </c>
      <c r="I4627" t="str">
        <f t="shared" si="216"/>
        <v>Alto</v>
      </c>
      <c r="J4627" t="str">
        <f>VLOOKUP(B4627,'De-Para_Estado_Regiao'!$B:$C,2,0)</f>
        <v>Sul</v>
      </c>
      <c r="K4627" s="41">
        <f t="shared" si="217"/>
        <v>38633.71</v>
      </c>
      <c r="L4627" s="15">
        <f t="shared" si="218"/>
        <v>0.77700000000000002</v>
      </c>
    </row>
    <row r="4628" spans="1:12" x14ac:dyDescent="0.25">
      <c r="A4628" s="50" t="s">
        <v>5049</v>
      </c>
      <c r="B4628" s="50" t="s">
        <v>21</v>
      </c>
      <c r="C4628" s="50">
        <v>31</v>
      </c>
      <c r="D4628" s="50">
        <v>0.69</v>
      </c>
      <c r="E4628" s="50">
        <v>0.67600000000000005</v>
      </c>
      <c r="F4628" s="50">
        <v>0.57899999999999996</v>
      </c>
      <c r="G4628" s="51">
        <v>38561.19</v>
      </c>
      <c r="H4628" s="50">
        <v>5</v>
      </c>
      <c r="I4628" t="str">
        <f t="shared" si="216"/>
        <v>Médio</v>
      </c>
      <c r="J4628" t="str">
        <f>VLOOKUP(B4628,'De-Para_Estado_Regiao'!$B:$C,2,0)</f>
        <v>Sul</v>
      </c>
      <c r="K4628" s="41">
        <f t="shared" si="217"/>
        <v>38561.19</v>
      </c>
      <c r="L4628" s="15">
        <f t="shared" si="218"/>
        <v>0.67600000000000005</v>
      </c>
    </row>
    <row r="4629" spans="1:12" x14ac:dyDescent="0.25">
      <c r="A4629" s="50" t="s">
        <v>3490</v>
      </c>
      <c r="B4629" s="50" t="s">
        <v>40</v>
      </c>
      <c r="C4629" s="50">
        <v>147</v>
      </c>
      <c r="D4629" s="50">
        <v>0.68</v>
      </c>
      <c r="E4629" s="50">
        <v>0.69</v>
      </c>
      <c r="F4629" s="50">
        <v>0.56200000000000006</v>
      </c>
      <c r="G4629" s="51">
        <v>38487.93</v>
      </c>
      <c r="H4629" s="50">
        <v>3</v>
      </c>
      <c r="I4629" t="str">
        <f t="shared" si="216"/>
        <v>Médio</v>
      </c>
      <c r="J4629" t="str">
        <f>VLOOKUP(B4629,'De-Para_Estado_Regiao'!$B:$C,2,0)</f>
        <v>Sul</v>
      </c>
      <c r="K4629" s="41">
        <f t="shared" si="217"/>
        <v>38487.93</v>
      </c>
      <c r="L4629" s="15">
        <f t="shared" si="218"/>
        <v>0.69</v>
      </c>
    </row>
    <row r="4630" spans="1:12" x14ac:dyDescent="0.25">
      <c r="A4630" s="50" t="s">
        <v>710</v>
      </c>
      <c r="B4630" s="50" t="s">
        <v>16</v>
      </c>
      <c r="C4630" s="50">
        <v>1353</v>
      </c>
      <c r="D4630" s="50">
        <v>0.76</v>
      </c>
      <c r="E4630" s="50">
        <v>0.747</v>
      </c>
      <c r="F4630" s="50">
        <v>0.67200000000000004</v>
      </c>
      <c r="G4630" s="51">
        <v>38445.269999999997</v>
      </c>
      <c r="H4630" s="50">
        <v>24</v>
      </c>
      <c r="I4630" t="str">
        <f t="shared" si="216"/>
        <v>Alto</v>
      </c>
      <c r="J4630" t="str">
        <f>VLOOKUP(B4630,'De-Para_Estado_Regiao'!$B:$C,2,0)</f>
        <v>Sul</v>
      </c>
      <c r="K4630" s="41">
        <f t="shared" si="217"/>
        <v>38445.269999999997</v>
      </c>
      <c r="L4630" s="15">
        <f t="shared" si="218"/>
        <v>0.747</v>
      </c>
    </row>
    <row r="4631" spans="1:12" x14ac:dyDescent="0.25">
      <c r="A4631" s="50" t="s">
        <v>1602</v>
      </c>
      <c r="B4631" s="50" t="s">
        <v>21</v>
      </c>
      <c r="C4631" s="50">
        <v>142</v>
      </c>
      <c r="D4631" s="50">
        <v>0.71</v>
      </c>
      <c r="E4631" s="50">
        <v>0.71099999999999997</v>
      </c>
      <c r="F4631" s="50">
        <v>0.56799999999999995</v>
      </c>
      <c r="G4631" s="51">
        <v>38442.959999999999</v>
      </c>
      <c r="H4631" s="50">
        <v>9</v>
      </c>
      <c r="I4631" t="str">
        <f t="shared" si="216"/>
        <v>Alto</v>
      </c>
      <c r="J4631" t="str">
        <f>VLOOKUP(B4631,'De-Para_Estado_Regiao'!$B:$C,2,0)</f>
        <v>Sul</v>
      </c>
      <c r="K4631" s="41">
        <f t="shared" si="217"/>
        <v>38442.959999999999</v>
      </c>
      <c r="L4631" s="15">
        <f t="shared" si="218"/>
        <v>0.71099999999999997</v>
      </c>
    </row>
    <row r="4632" spans="1:12" x14ac:dyDescent="0.25">
      <c r="A4632" s="52" t="s">
        <v>2765</v>
      </c>
      <c r="B4632" s="52" t="s">
        <v>16</v>
      </c>
      <c r="C4632" s="52">
        <v>169</v>
      </c>
      <c r="D4632" s="52">
        <v>0.78400000000000003</v>
      </c>
      <c r="E4632" s="52">
        <v>0.77800000000000002</v>
      </c>
      <c r="F4632" s="52">
        <v>0.70499999999999996</v>
      </c>
      <c r="G4632" s="53">
        <v>38436.75</v>
      </c>
      <c r="H4632" s="52">
        <v>3</v>
      </c>
      <c r="I4632" t="str">
        <f t="shared" si="216"/>
        <v>Alto</v>
      </c>
      <c r="J4632" t="str">
        <f>VLOOKUP(B4632,'De-Para_Estado_Regiao'!$B:$C,2,0)</f>
        <v>Sul</v>
      </c>
      <c r="K4632" s="41">
        <f t="shared" si="217"/>
        <v>38436.75</v>
      </c>
      <c r="L4632" s="15">
        <f t="shared" si="218"/>
        <v>0.77800000000000002</v>
      </c>
    </row>
    <row r="4633" spans="1:12" x14ac:dyDescent="0.25">
      <c r="A4633" s="50" t="s">
        <v>435</v>
      </c>
      <c r="B4633" s="50" t="s">
        <v>40</v>
      </c>
      <c r="C4633" s="50">
        <v>2789</v>
      </c>
      <c r="D4633" s="50">
        <v>0.74</v>
      </c>
      <c r="E4633" s="50">
        <v>0.74399999999999999</v>
      </c>
      <c r="F4633" s="50">
        <v>0.66100000000000003</v>
      </c>
      <c r="G4633" s="51">
        <v>38395.06</v>
      </c>
      <c r="H4633" s="50">
        <v>66</v>
      </c>
      <c r="I4633" t="str">
        <f t="shared" si="216"/>
        <v>Alto</v>
      </c>
      <c r="J4633" t="str">
        <f>VLOOKUP(B4633,'De-Para_Estado_Regiao'!$B:$C,2,0)</f>
        <v>Sul</v>
      </c>
      <c r="K4633" s="41">
        <f t="shared" si="217"/>
        <v>38395.06</v>
      </c>
      <c r="L4633" s="15">
        <f t="shared" si="218"/>
        <v>0.74399999999999999</v>
      </c>
    </row>
    <row r="4634" spans="1:12" x14ac:dyDescent="0.25">
      <c r="A4634" s="50" t="s">
        <v>2142</v>
      </c>
      <c r="B4634" s="50" t="s">
        <v>40</v>
      </c>
      <c r="C4634" s="50">
        <v>186</v>
      </c>
      <c r="D4634" s="50">
        <v>0.72299999999999998</v>
      </c>
      <c r="E4634" s="50">
        <v>0.69199999999999995</v>
      </c>
      <c r="F4634" s="50">
        <v>0.65200000000000002</v>
      </c>
      <c r="G4634" s="51">
        <v>38335.129999999997</v>
      </c>
      <c r="H4634" s="50">
        <v>1</v>
      </c>
      <c r="I4634" t="str">
        <f t="shared" si="216"/>
        <v>Alto</v>
      </c>
      <c r="J4634" t="str">
        <f>VLOOKUP(B4634,'De-Para_Estado_Regiao'!$B:$C,2,0)</f>
        <v>Sul</v>
      </c>
      <c r="K4634" s="41">
        <f t="shared" si="217"/>
        <v>38335.129999999997</v>
      </c>
      <c r="L4634" s="15">
        <f t="shared" si="218"/>
        <v>0.69199999999999995</v>
      </c>
    </row>
    <row r="4635" spans="1:12" x14ac:dyDescent="0.25">
      <c r="A4635" s="52" t="s">
        <v>2426</v>
      </c>
      <c r="B4635" s="52" t="s">
        <v>16</v>
      </c>
      <c r="C4635" s="52">
        <v>271</v>
      </c>
      <c r="D4635" s="52">
        <v>0.71</v>
      </c>
      <c r="E4635" s="52">
        <v>0.72299999999999998</v>
      </c>
      <c r="F4635" s="52">
        <v>0.625</v>
      </c>
      <c r="G4635" s="53">
        <v>38311.040000000001</v>
      </c>
      <c r="H4635" s="52">
        <v>6</v>
      </c>
      <c r="I4635" t="str">
        <f t="shared" si="216"/>
        <v>Alto</v>
      </c>
      <c r="J4635" t="str">
        <f>VLOOKUP(B4635,'De-Para_Estado_Regiao'!$B:$C,2,0)</f>
        <v>Sul</v>
      </c>
      <c r="K4635" s="41">
        <f t="shared" si="217"/>
        <v>38311.040000000001</v>
      </c>
      <c r="L4635" s="15">
        <f t="shared" si="218"/>
        <v>0.72299999999999998</v>
      </c>
    </row>
    <row r="4636" spans="1:12" x14ac:dyDescent="0.25">
      <c r="A4636" s="50" t="s">
        <v>2362</v>
      </c>
      <c r="B4636" s="50" t="s">
        <v>21</v>
      </c>
      <c r="C4636" s="50">
        <v>453</v>
      </c>
      <c r="D4636" s="50">
        <v>0.76</v>
      </c>
      <c r="E4636" s="50">
        <v>0.755</v>
      </c>
      <c r="F4636" s="50">
        <v>0.69</v>
      </c>
      <c r="G4636" s="51">
        <v>38302.879999999997</v>
      </c>
      <c r="H4636" s="50">
        <v>33</v>
      </c>
      <c r="I4636" t="str">
        <f t="shared" si="216"/>
        <v>Alto</v>
      </c>
      <c r="J4636" t="str">
        <f>VLOOKUP(B4636,'De-Para_Estado_Regiao'!$B:$C,2,0)</f>
        <v>Sul</v>
      </c>
      <c r="K4636" s="41">
        <f t="shared" si="217"/>
        <v>38302.879999999997</v>
      </c>
      <c r="L4636" s="15">
        <f t="shared" si="218"/>
        <v>0.755</v>
      </c>
    </row>
    <row r="4637" spans="1:12" x14ac:dyDescent="0.25">
      <c r="A4637" s="50" t="s">
        <v>3766</v>
      </c>
      <c r="B4637" s="50" t="s">
        <v>21</v>
      </c>
      <c r="C4637" s="50">
        <v>62</v>
      </c>
      <c r="D4637" s="50">
        <v>0.75700000000000001</v>
      </c>
      <c r="E4637" s="50">
        <v>0.72699999999999998</v>
      </c>
      <c r="F4637" s="50">
        <v>0.67400000000000004</v>
      </c>
      <c r="G4637" s="51">
        <v>38296.04</v>
      </c>
      <c r="H4637" s="50">
        <v>7</v>
      </c>
      <c r="I4637" t="str">
        <f t="shared" si="216"/>
        <v>Alto</v>
      </c>
      <c r="J4637" t="str">
        <f>VLOOKUP(B4637,'De-Para_Estado_Regiao'!$B:$C,2,0)</f>
        <v>Sul</v>
      </c>
      <c r="K4637" s="41">
        <f t="shared" si="217"/>
        <v>38296.04</v>
      </c>
      <c r="L4637" s="15">
        <f t="shared" si="218"/>
        <v>0.72699999999999998</v>
      </c>
    </row>
    <row r="4638" spans="1:12" x14ac:dyDescent="0.25">
      <c r="A4638" s="50" t="s">
        <v>2494</v>
      </c>
      <c r="B4638" s="50" t="s">
        <v>40</v>
      </c>
      <c r="C4638" s="50">
        <v>264</v>
      </c>
      <c r="D4638" s="50">
        <v>0.73099999999999998</v>
      </c>
      <c r="E4638" s="50">
        <v>0.73199999999999998</v>
      </c>
      <c r="F4638" s="50">
        <v>0.66</v>
      </c>
      <c r="G4638" s="51">
        <v>38220.82</v>
      </c>
      <c r="H4638" s="50">
        <v>13</v>
      </c>
      <c r="I4638" t="str">
        <f t="shared" si="216"/>
        <v>Alto</v>
      </c>
      <c r="J4638" t="str">
        <f>VLOOKUP(B4638,'De-Para_Estado_Regiao'!$B:$C,2,0)</f>
        <v>Sul</v>
      </c>
      <c r="K4638" s="41">
        <f t="shared" si="217"/>
        <v>38220.82</v>
      </c>
      <c r="L4638" s="15">
        <f t="shared" si="218"/>
        <v>0.73199999999999998</v>
      </c>
    </row>
    <row r="4639" spans="1:12" x14ac:dyDescent="0.25">
      <c r="A4639" s="52" t="s">
        <v>958</v>
      </c>
      <c r="B4639" s="52" t="s">
        <v>40</v>
      </c>
      <c r="C4639" s="52">
        <v>1139</v>
      </c>
      <c r="D4639" s="52">
        <v>0.71799999999999997</v>
      </c>
      <c r="E4639" s="52">
        <v>0.72499999999999998</v>
      </c>
      <c r="F4639" s="52">
        <v>0.61799999999999999</v>
      </c>
      <c r="G4639" s="53">
        <v>38183.1</v>
      </c>
      <c r="H4639" s="52">
        <v>40</v>
      </c>
      <c r="I4639" t="str">
        <f t="shared" si="216"/>
        <v>Alto</v>
      </c>
      <c r="J4639" t="str">
        <f>VLOOKUP(B4639,'De-Para_Estado_Regiao'!$B:$C,2,0)</f>
        <v>Sul</v>
      </c>
      <c r="K4639" s="41">
        <f t="shared" si="217"/>
        <v>38183.1</v>
      </c>
      <c r="L4639" s="15">
        <f t="shared" si="218"/>
        <v>0.72499999999999998</v>
      </c>
    </row>
    <row r="4640" spans="1:12" x14ac:dyDescent="0.25">
      <c r="A4640" s="50" t="s">
        <v>1029</v>
      </c>
      <c r="B4640" s="50" t="s">
        <v>40</v>
      </c>
      <c r="C4640" s="50">
        <v>1262</v>
      </c>
      <c r="D4640" s="50">
        <v>0.68</v>
      </c>
      <c r="E4640" s="50">
        <v>0.69</v>
      </c>
      <c r="F4640" s="50">
        <v>0.57599999999999996</v>
      </c>
      <c r="G4640" s="51">
        <v>38178.85</v>
      </c>
      <c r="H4640" s="50">
        <v>63</v>
      </c>
      <c r="I4640" t="str">
        <f t="shared" si="216"/>
        <v>Médio</v>
      </c>
      <c r="J4640" t="str">
        <f>VLOOKUP(B4640,'De-Para_Estado_Regiao'!$B:$C,2,0)</f>
        <v>Sul</v>
      </c>
      <c r="K4640" s="41">
        <f t="shared" si="217"/>
        <v>38178.85</v>
      </c>
      <c r="L4640" s="15">
        <f t="shared" si="218"/>
        <v>0.69</v>
      </c>
    </row>
    <row r="4641" spans="1:12" x14ac:dyDescent="0.25">
      <c r="A4641" s="50" t="s">
        <v>1912</v>
      </c>
      <c r="B4641" s="50" t="s">
        <v>21</v>
      </c>
      <c r="C4641" s="50">
        <v>1595</v>
      </c>
      <c r="D4641" s="50">
        <v>0.73699999999999999</v>
      </c>
      <c r="E4641" s="50">
        <v>0.72199999999999998</v>
      </c>
      <c r="F4641" s="50">
        <v>0.66700000000000004</v>
      </c>
      <c r="G4641" s="51">
        <v>38153.39</v>
      </c>
      <c r="H4641" s="50">
        <v>28</v>
      </c>
      <c r="I4641" t="str">
        <f t="shared" si="216"/>
        <v>Alto</v>
      </c>
      <c r="J4641" t="str">
        <f>VLOOKUP(B4641,'De-Para_Estado_Regiao'!$B:$C,2,0)</f>
        <v>Sul</v>
      </c>
      <c r="K4641" s="41">
        <f t="shared" si="217"/>
        <v>38153.39</v>
      </c>
      <c r="L4641" s="15">
        <f t="shared" si="218"/>
        <v>0.72199999999999998</v>
      </c>
    </row>
    <row r="4642" spans="1:12" x14ac:dyDescent="0.25">
      <c r="A4642" s="50" t="s">
        <v>1723</v>
      </c>
      <c r="B4642" s="50" t="s">
        <v>21</v>
      </c>
      <c r="C4642" s="50">
        <v>831</v>
      </c>
      <c r="D4642" s="50">
        <v>0.75900000000000001</v>
      </c>
      <c r="E4642" s="50">
        <v>0.75600000000000001</v>
      </c>
      <c r="F4642" s="50">
        <v>0.69399999999999995</v>
      </c>
      <c r="G4642" s="51">
        <v>38114.5</v>
      </c>
      <c r="H4642" s="50">
        <v>40</v>
      </c>
      <c r="I4642" t="str">
        <f t="shared" si="216"/>
        <v>Alto</v>
      </c>
      <c r="J4642" t="str">
        <f>VLOOKUP(B4642,'De-Para_Estado_Regiao'!$B:$C,2,0)</f>
        <v>Sul</v>
      </c>
      <c r="K4642" s="41">
        <f t="shared" si="217"/>
        <v>38114.5</v>
      </c>
      <c r="L4642" s="15">
        <f t="shared" si="218"/>
        <v>0.75600000000000001</v>
      </c>
    </row>
    <row r="4643" spans="1:12" x14ac:dyDescent="0.25">
      <c r="A4643" s="52" t="s">
        <v>3237</v>
      </c>
      <c r="B4643" s="52" t="s">
        <v>16</v>
      </c>
      <c r="C4643" s="52">
        <v>127</v>
      </c>
      <c r="D4643" s="52">
        <v>0.78</v>
      </c>
      <c r="E4643" s="52">
        <v>0.76600000000000001</v>
      </c>
      <c r="F4643" s="52">
        <v>0.70199999999999996</v>
      </c>
      <c r="G4643" s="53">
        <v>38112.97</v>
      </c>
      <c r="H4643" s="52">
        <v>1</v>
      </c>
      <c r="I4643" t="str">
        <f t="shared" si="216"/>
        <v>Alto</v>
      </c>
      <c r="J4643" t="str">
        <f>VLOOKUP(B4643,'De-Para_Estado_Regiao'!$B:$C,2,0)</f>
        <v>Sul</v>
      </c>
      <c r="K4643" s="41">
        <f t="shared" si="217"/>
        <v>38112.97</v>
      </c>
      <c r="L4643" s="15">
        <f t="shared" si="218"/>
        <v>0.76600000000000001</v>
      </c>
    </row>
    <row r="4644" spans="1:12" x14ac:dyDescent="0.25">
      <c r="A4644" s="50" t="s">
        <v>1814</v>
      </c>
      <c r="B4644" s="50" t="s">
        <v>40</v>
      </c>
      <c r="C4644" s="50">
        <v>467</v>
      </c>
      <c r="D4644" s="50">
        <v>0.72</v>
      </c>
      <c r="E4644" s="50">
        <v>0.69799999999999995</v>
      </c>
      <c r="F4644" s="50">
        <v>0.64900000000000002</v>
      </c>
      <c r="G4644" s="51">
        <v>38103.199999999997</v>
      </c>
      <c r="H4644" s="50">
        <v>15</v>
      </c>
      <c r="I4644" t="str">
        <f t="shared" si="216"/>
        <v>Alto</v>
      </c>
      <c r="J4644" t="str">
        <f>VLOOKUP(B4644,'De-Para_Estado_Regiao'!$B:$C,2,0)</f>
        <v>Sul</v>
      </c>
      <c r="K4644" s="41">
        <f t="shared" si="217"/>
        <v>38103.199999999997</v>
      </c>
      <c r="L4644" s="15">
        <f t="shared" si="218"/>
        <v>0.69799999999999995</v>
      </c>
    </row>
    <row r="4645" spans="1:12" x14ac:dyDescent="0.25">
      <c r="A4645" s="52" t="s">
        <v>2600</v>
      </c>
      <c r="B4645" s="52" t="s">
        <v>16</v>
      </c>
      <c r="C4645" s="52">
        <v>86</v>
      </c>
      <c r="D4645" s="52">
        <v>0.7</v>
      </c>
      <c r="E4645" s="52">
        <v>0.72799999999999998</v>
      </c>
      <c r="F4645" s="52">
        <v>0.58799999999999997</v>
      </c>
      <c r="G4645" s="53">
        <v>38086.769999999997</v>
      </c>
      <c r="H4645" s="52">
        <v>6</v>
      </c>
      <c r="I4645" t="str">
        <f t="shared" si="216"/>
        <v>Alto</v>
      </c>
      <c r="J4645" t="str">
        <f>VLOOKUP(B4645,'De-Para_Estado_Regiao'!$B:$C,2,0)</f>
        <v>Sul</v>
      </c>
      <c r="K4645" s="41">
        <f t="shared" si="217"/>
        <v>38086.769999999997</v>
      </c>
      <c r="L4645" s="15">
        <f t="shared" si="218"/>
        <v>0.72799999999999998</v>
      </c>
    </row>
    <row r="4646" spans="1:12" x14ac:dyDescent="0.25">
      <c r="A4646" s="52" t="s">
        <v>4002</v>
      </c>
      <c r="B4646" s="52" t="s">
        <v>16</v>
      </c>
      <c r="C4646" s="52">
        <v>27</v>
      </c>
      <c r="D4646" s="52">
        <v>0.72599999999999998</v>
      </c>
      <c r="E4646" s="52">
        <v>0.70799999999999996</v>
      </c>
      <c r="F4646" s="52">
        <v>0.67</v>
      </c>
      <c r="G4646" s="53">
        <v>38071.919999999998</v>
      </c>
      <c r="H4646" s="52">
        <v>1</v>
      </c>
      <c r="I4646" t="str">
        <f t="shared" si="216"/>
        <v>Alto</v>
      </c>
      <c r="J4646" t="str">
        <f>VLOOKUP(B4646,'De-Para_Estado_Regiao'!$B:$C,2,0)</f>
        <v>Sul</v>
      </c>
      <c r="K4646" s="41">
        <f t="shared" si="217"/>
        <v>38071.919999999998</v>
      </c>
      <c r="L4646" s="15">
        <f t="shared" si="218"/>
        <v>0.70799999999999996</v>
      </c>
    </row>
    <row r="4647" spans="1:12" x14ac:dyDescent="0.25">
      <c r="A4647" s="50" t="s">
        <v>3177</v>
      </c>
      <c r="B4647" s="50" t="s">
        <v>21</v>
      </c>
      <c r="C4647" s="50">
        <v>268</v>
      </c>
      <c r="D4647" s="50">
        <v>0.68</v>
      </c>
      <c r="E4647" s="50">
        <v>0.69199999999999995</v>
      </c>
      <c r="F4647" s="50">
        <v>0.54800000000000004</v>
      </c>
      <c r="G4647" s="51">
        <v>38038.620000000003</v>
      </c>
      <c r="H4647" s="50">
        <v>6</v>
      </c>
      <c r="I4647" t="str">
        <f t="shared" si="216"/>
        <v>Médio</v>
      </c>
      <c r="J4647" t="str">
        <f>VLOOKUP(B4647,'De-Para_Estado_Regiao'!$B:$C,2,0)</f>
        <v>Sul</v>
      </c>
      <c r="K4647" s="41">
        <f t="shared" si="217"/>
        <v>38038.620000000003</v>
      </c>
      <c r="L4647" s="15">
        <f t="shared" si="218"/>
        <v>0.69199999999999995</v>
      </c>
    </row>
    <row r="4648" spans="1:12" x14ac:dyDescent="0.25">
      <c r="A4648" s="50" t="s">
        <v>109</v>
      </c>
      <c r="B4648" s="50" t="s">
        <v>40</v>
      </c>
      <c r="C4648" s="50">
        <v>15508</v>
      </c>
      <c r="D4648" s="50">
        <v>0.76300000000000001</v>
      </c>
      <c r="E4648" s="50">
        <v>0.755</v>
      </c>
      <c r="F4648" s="50">
        <v>0.70299999999999996</v>
      </c>
      <c r="G4648" s="51">
        <v>38035.14</v>
      </c>
      <c r="H4648" s="50">
        <v>374</v>
      </c>
      <c r="I4648" t="str">
        <f t="shared" si="216"/>
        <v>Alto</v>
      </c>
      <c r="J4648" t="str">
        <f>VLOOKUP(B4648,'De-Para_Estado_Regiao'!$B:$C,2,0)</f>
        <v>Sul</v>
      </c>
      <c r="K4648" s="41">
        <f t="shared" si="217"/>
        <v>38035.14</v>
      </c>
      <c r="L4648" s="15">
        <f t="shared" si="218"/>
        <v>0.755</v>
      </c>
    </row>
    <row r="4649" spans="1:12" x14ac:dyDescent="0.25">
      <c r="A4649" s="50" t="s">
        <v>1980</v>
      </c>
      <c r="B4649" s="50" t="s">
        <v>40</v>
      </c>
      <c r="C4649" s="50">
        <v>124</v>
      </c>
      <c r="D4649" s="50">
        <v>0.66700000000000004</v>
      </c>
      <c r="E4649" s="50">
        <v>0.64400000000000002</v>
      </c>
      <c r="F4649" s="50">
        <v>0.56299999999999994</v>
      </c>
      <c r="G4649" s="51">
        <v>37991.47</v>
      </c>
      <c r="H4649" s="50">
        <v>2</v>
      </c>
      <c r="I4649" t="str">
        <f t="shared" si="216"/>
        <v>Médio</v>
      </c>
      <c r="J4649" t="str">
        <f>VLOOKUP(B4649,'De-Para_Estado_Regiao'!$B:$C,2,0)</f>
        <v>Sul</v>
      </c>
      <c r="K4649" s="41">
        <f t="shared" si="217"/>
        <v>37991.47</v>
      </c>
      <c r="L4649" s="15">
        <f t="shared" si="218"/>
        <v>0.64400000000000002</v>
      </c>
    </row>
    <row r="4650" spans="1:12" x14ac:dyDescent="0.25">
      <c r="A4650" s="50" t="s">
        <v>1044</v>
      </c>
      <c r="B4650" s="50" t="s">
        <v>21</v>
      </c>
      <c r="C4650" s="50">
        <v>1196</v>
      </c>
      <c r="D4650" s="50">
        <v>0.76700000000000002</v>
      </c>
      <c r="E4650" s="50">
        <v>0.77600000000000002</v>
      </c>
      <c r="F4650" s="50">
        <v>0.68400000000000005</v>
      </c>
      <c r="G4650" s="51">
        <v>37884.839999999997</v>
      </c>
      <c r="H4650" s="50">
        <v>34</v>
      </c>
      <c r="I4650" t="str">
        <f t="shared" si="216"/>
        <v>Alto</v>
      </c>
      <c r="J4650" t="str">
        <f>VLOOKUP(B4650,'De-Para_Estado_Regiao'!$B:$C,2,0)</f>
        <v>Sul</v>
      </c>
      <c r="K4650" s="41">
        <f t="shared" si="217"/>
        <v>37884.839999999997</v>
      </c>
      <c r="L4650" s="15">
        <f t="shared" si="218"/>
        <v>0.77600000000000002</v>
      </c>
    </row>
    <row r="4651" spans="1:12" x14ac:dyDescent="0.25">
      <c r="A4651" s="50" t="s">
        <v>1491</v>
      </c>
      <c r="B4651" s="50" t="s">
        <v>21</v>
      </c>
      <c r="C4651" s="50">
        <v>186</v>
      </c>
      <c r="D4651" s="50">
        <v>0.69299999999999995</v>
      </c>
      <c r="E4651" s="50">
        <v>0.71099999999999997</v>
      </c>
      <c r="F4651" s="50">
        <v>0.57599999999999996</v>
      </c>
      <c r="G4651" s="51">
        <v>37854.44</v>
      </c>
      <c r="H4651" s="50">
        <v>6</v>
      </c>
      <c r="I4651" t="str">
        <f t="shared" si="216"/>
        <v>Médio</v>
      </c>
      <c r="J4651" t="str">
        <f>VLOOKUP(B4651,'De-Para_Estado_Regiao'!$B:$C,2,0)</f>
        <v>Sul</v>
      </c>
      <c r="K4651" s="41">
        <f t="shared" si="217"/>
        <v>37854.44</v>
      </c>
      <c r="L4651" s="15">
        <f t="shared" si="218"/>
        <v>0.71099999999999997</v>
      </c>
    </row>
    <row r="4652" spans="1:12" x14ac:dyDescent="0.25">
      <c r="A4652" s="52" t="s">
        <v>1065</v>
      </c>
      <c r="B4652" s="52" t="s">
        <v>21</v>
      </c>
      <c r="C4652" s="52">
        <v>91</v>
      </c>
      <c r="D4652" s="52">
        <v>0.72599999999999998</v>
      </c>
      <c r="E4652" s="52">
        <v>0.70299999999999996</v>
      </c>
      <c r="F4652" s="52">
        <v>0.63600000000000001</v>
      </c>
      <c r="G4652" s="53">
        <v>37839.360000000001</v>
      </c>
      <c r="H4652" s="52">
        <v>4</v>
      </c>
      <c r="I4652" t="str">
        <f t="shared" si="216"/>
        <v>Alto</v>
      </c>
      <c r="J4652" t="str">
        <f>VLOOKUP(B4652,'De-Para_Estado_Regiao'!$B:$C,2,0)</f>
        <v>Sul</v>
      </c>
      <c r="K4652" s="41">
        <f t="shared" si="217"/>
        <v>37839.360000000001</v>
      </c>
      <c r="L4652" s="15">
        <f t="shared" si="218"/>
        <v>0.70299999999999996</v>
      </c>
    </row>
    <row r="4653" spans="1:12" x14ac:dyDescent="0.25">
      <c r="A4653" s="52" t="s">
        <v>3663</v>
      </c>
      <c r="B4653" s="52" t="s">
        <v>21</v>
      </c>
      <c r="C4653" s="52">
        <v>80</v>
      </c>
      <c r="D4653" s="52">
        <v>0.70299999999999996</v>
      </c>
      <c r="E4653" s="52">
        <v>0.69599999999999995</v>
      </c>
      <c r="F4653" s="52">
        <v>0.6</v>
      </c>
      <c r="G4653" s="53">
        <v>37753.69</v>
      </c>
      <c r="H4653" s="52">
        <v>1</v>
      </c>
      <c r="I4653" t="str">
        <f t="shared" si="216"/>
        <v>Alto</v>
      </c>
      <c r="J4653" t="str">
        <f>VLOOKUP(B4653,'De-Para_Estado_Regiao'!$B:$C,2,0)</f>
        <v>Sul</v>
      </c>
      <c r="K4653" s="41">
        <f t="shared" si="217"/>
        <v>37753.69</v>
      </c>
      <c r="L4653" s="15">
        <f t="shared" si="218"/>
        <v>0.69599999999999995</v>
      </c>
    </row>
    <row r="4654" spans="1:12" x14ac:dyDescent="0.25">
      <c r="A4654" s="50" t="s">
        <v>2550</v>
      </c>
      <c r="B4654" s="50" t="s">
        <v>21</v>
      </c>
      <c r="C4654" s="50">
        <v>169</v>
      </c>
      <c r="D4654" s="50">
        <v>0.755</v>
      </c>
      <c r="E4654" s="50">
        <v>0.75900000000000001</v>
      </c>
      <c r="F4654" s="50">
        <v>0.66900000000000004</v>
      </c>
      <c r="G4654" s="51">
        <v>37718.449999999997</v>
      </c>
      <c r="H4654" s="50">
        <v>14</v>
      </c>
      <c r="I4654" t="str">
        <f t="shared" si="216"/>
        <v>Alto</v>
      </c>
      <c r="J4654" t="str">
        <f>VLOOKUP(B4654,'De-Para_Estado_Regiao'!$B:$C,2,0)</f>
        <v>Sul</v>
      </c>
      <c r="K4654" s="41">
        <f t="shared" si="217"/>
        <v>37718.449999999997</v>
      </c>
      <c r="L4654" s="15">
        <f t="shared" si="218"/>
        <v>0.75900000000000001</v>
      </c>
    </row>
    <row r="4655" spans="1:12" x14ac:dyDescent="0.25">
      <c r="A4655" s="52" t="s">
        <v>1192</v>
      </c>
      <c r="B4655" s="52" t="s">
        <v>40</v>
      </c>
      <c r="C4655" s="52">
        <v>1380</v>
      </c>
      <c r="D4655" s="52">
        <v>0.72299999999999998</v>
      </c>
      <c r="E4655" s="52">
        <v>0.71499999999999997</v>
      </c>
      <c r="F4655" s="52">
        <v>0.64300000000000002</v>
      </c>
      <c r="G4655" s="53">
        <v>37589.39</v>
      </c>
      <c r="H4655" s="52">
        <v>29</v>
      </c>
      <c r="I4655" t="str">
        <f t="shared" si="216"/>
        <v>Alto</v>
      </c>
      <c r="J4655" t="str">
        <f>VLOOKUP(B4655,'De-Para_Estado_Regiao'!$B:$C,2,0)</f>
        <v>Sul</v>
      </c>
      <c r="K4655" s="41">
        <f t="shared" si="217"/>
        <v>37589.39</v>
      </c>
      <c r="L4655" s="15">
        <f t="shared" si="218"/>
        <v>0.71499999999999997</v>
      </c>
    </row>
    <row r="4656" spans="1:12" x14ac:dyDescent="0.25">
      <c r="A4656" s="50" t="s">
        <v>3198</v>
      </c>
      <c r="B4656" s="50" t="s">
        <v>16</v>
      </c>
      <c r="C4656" s="50">
        <v>211</v>
      </c>
      <c r="D4656" s="50">
        <v>0.75</v>
      </c>
      <c r="E4656" s="50">
        <v>0.74199999999999999</v>
      </c>
      <c r="F4656" s="50">
        <v>0.66200000000000003</v>
      </c>
      <c r="G4656" s="51">
        <v>37552.83</v>
      </c>
      <c r="H4656" s="50">
        <v>2</v>
      </c>
      <c r="I4656" t="str">
        <f t="shared" si="216"/>
        <v>Alto</v>
      </c>
      <c r="J4656" t="str">
        <f>VLOOKUP(B4656,'De-Para_Estado_Regiao'!$B:$C,2,0)</f>
        <v>Sul</v>
      </c>
      <c r="K4656" s="41">
        <f t="shared" si="217"/>
        <v>37552.83</v>
      </c>
      <c r="L4656" s="15">
        <f t="shared" si="218"/>
        <v>0.74199999999999999</v>
      </c>
    </row>
    <row r="4657" spans="1:12" x14ac:dyDescent="0.25">
      <c r="A4657" s="52" t="s">
        <v>2769</v>
      </c>
      <c r="B4657" s="52" t="s">
        <v>40</v>
      </c>
      <c r="C4657" s="52">
        <v>204</v>
      </c>
      <c r="D4657" s="52">
        <v>0.74</v>
      </c>
      <c r="E4657" s="52">
        <v>0.70799999999999996</v>
      </c>
      <c r="F4657" s="52">
        <v>0.69199999999999995</v>
      </c>
      <c r="G4657" s="53">
        <v>37499.9</v>
      </c>
      <c r="H4657" s="52">
        <v>2</v>
      </c>
      <c r="I4657" t="str">
        <f t="shared" si="216"/>
        <v>Alto</v>
      </c>
      <c r="J4657" t="str">
        <f>VLOOKUP(B4657,'De-Para_Estado_Regiao'!$B:$C,2,0)</f>
        <v>Sul</v>
      </c>
      <c r="K4657" s="41">
        <f t="shared" si="217"/>
        <v>37499.9</v>
      </c>
      <c r="L4657" s="15">
        <f t="shared" si="218"/>
        <v>0.70799999999999996</v>
      </c>
    </row>
    <row r="4658" spans="1:12" x14ac:dyDescent="0.25">
      <c r="A4658" s="50" t="s">
        <v>2425</v>
      </c>
      <c r="B4658" s="50" t="s">
        <v>16</v>
      </c>
      <c r="C4658" s="50">
        <v>414</v>
      </c>
      <c r="D4658" s="50">
        <v>0.75800000000000001</v>
      </c>
      <c r="E4658" s="50">
        <v>0.746</v>
      </c>
      <c r="F4658" s="50">
        <v>0.67600000000000005</v>
      </c>
      <c r="G4658" s="51">
        <v>37467.35</v>
      </c>
      <c r="H4658" s="50">
        <v>14</v>
      </c>
      <c r="I4658" t="str">
        <f t="shared" si="216"/>
        <v>Alto</v>
      </c>
      <c r="J4658" t="str">
        <f>VLOOKUP(B4658,'De-Para_Estado_Regiao'!$B:$C,2,0)</f>
        <v>Sul</v>
      </c>
      <c r="K4658" s="41">
        <f t="shared" si="217"/>
        <v>37467.35</v>
      </c>
      <c r="L4658" s="15">
        <f t="shared" si="218"/>
        <v>0.746</v>
      </c>
    </row>
    <row r="4659" spans="1:12" x14ac:dyDescent="0.25">
      <c r="A4659" s="50" t="s">
        <v>504</v>
      </c>
      <c r="B4659" s="50" t="s">
        <v>21</v>
      </c>
      <c r="C4659" s="50">
        <v>4011</v>
      </c>
      <c r="D4659" s="50">
        <v>0.71099999999999997</v>
      </c>
      <c r="E4659" s="50">
        <v>0.72199999999999998</v>
      </c>
      <c r="F4659" s="50">
        <v>0.59799999999999998</v>
      </c>
      <c r="G4659" s="51">
        <v>37456.519999999997</v>
      </c>
      <c r="H4659" s="50">
        <v>61</v>
      </c>
      <c r="I4659" t="str">
        <f t="shared" si="216"/>
        <v>Alto</v>
      </c>
      <c r="J4659" t="str">
        <f>VLOOKUP(B4659,'De-Para_Estado_Regiao'!$B:$C,2,0)</f>
        <v>Sul</v>
      </c>
      <c r="K4659" s="41">
        <f t="shared" si="217"/>
        <v>37456.519999999997</v>
      </c>
      <c r="L4659" s="15">
        <f t="shared" si="218"/>
        <v>0.72199999999999998</v>
      </c>
    </row>
    <row r="4660" spans="1:12" x14ac:dyDescent="0.25">
      <c r="A4660" s="50" t="s">
        <v>3020</v>
      </c>
      <c r="B4660" s="50" t="s">
        <v>16</v>
      </c>
      <c r="C4660" s="50">
        <v>50</v>
      </c>
      <c r="D4660" s="50">
        <v>0.753</v>
      </c>
      <c r="E4660" s="50">
        <v>0.74299999999999999</v>
      </c>
      <c r="F4660" s="50">
        <v>0.64400000000000002</v>
      </c>
      <c r="G4660" s="51">
        <v>37456.18</v>
      </c>
      <c r="H4660" s="50">
        <v>4</v>
      </c>
      <c r="I4660" t="str">
        <f t="shared" si="216"/>
        <v>Alto</v>
      </c>
      <c r="J4660" t="str">
        <f>VLOOKUP(B4660,'De-Para_Estado_Regiao'!$B:$C,2,0)</f>
        <v>Sul</v>
      </c>
      <c r="K4660" s="41">
        <f t="shared" si="217"/>
        <v>37456.18</v>
      </c>
      <c r="L4660" s="15">
        <f t="shared" si="218"/>
        <v>0.74299999999999999</v>
      </c>
    </row>
    <row r="4661" spans="1:12" x14ac:dyDescent="0.25">
      <c r="A4661" s="50" t="s">
        <v>694</v>
      </c>
      <c r="B4661" s="50" t="s">
        <v>40</v>
      </c>
      <c r="C4661" s="50">
        <v>1550</v>
      </c>
      <c r="D4661" s="50">
        <v>0.76700000000000002</v>
      </c>
      <c r="E4661" s="50">
        <v>0.747</v>
      </c>
      <c r="F4661" s="50">
        <v>0.71099999999999997</v>
      </c>
      <c r="G4661" s="51">
        <v>37445.14</v>
      </c>
      <c r="H4661" s="50">
        <v>56</v>
      </c>
      <c r="I4661" t="str">
        <f t="shared" si="216"/>
        <v>Alto</v>
      </c>
      <c r="J4661" t="str">
        <f>VLOOKUP(B4661,'De-Para_Estado_Regiao'!$B:$C,2,0)</f>
        <v>Sul</v>
      </c>
      <c r="K4661" s="41">
        <f t="shared" si="217"/>
        <v>37445.14</v>
      </c>
      <c r="L4661" s="15">
        <f t="shared" si="218"/>
        <v>0.747</v>
      </c>
    </row>
    <row r="4662" spans="1:12" x14ac:dyDescent="0.25">
      <c r="A4662" s="52" t="s">
        <v>201</v>
      </c>
      <c r="B4662" s="52" t="s">
        <v>16</v>
      </c>
      <c r="C4662" s="52">
        <v>3692</v>
      </c>
      <c r="D4662" s="52">
        <v>0.84499999999999997</v>
      </c>
      <c r="E4662" s="52">
        <v>0.85399999999999998</v>
      </c>
      <c r="F4662" s="52">
        <v>0.78900000000000003</v>
      </c>
      <c r="G4662" s="53">
        <v>37429.03</v>
      </c>
      <c r="H4662" s="52">
        <v>174</v>
      </c>
      <c r="I4662" t="str">
        <f t="shared" si="216"/>
        <v>Muito Alto</v>
      </c>
      <c r="J4662" t="str">
        <f>VLOOKUP(B4662,'De-Para_Estado_Regiao'!$B:$C,2,0)</f>
        <v>Sul</v>
      </c>
      <c r="K4662" s="41">
        <f t="shared" si="217"/>
        <v>37429.03</v>
      </c>
      <c r="L4662" s="15">
        <f t="shared" si="218"/>
        <v>0.85399999999999998</v>
      </c>
    </row>
    <row r="4663" spans="1:12" x14ac:dyDescent="0.25">
      <c r="A4663" s="52" t="s">
        <v>3231</v>
      </c>
      <c r="B4663" s="52" t="s">
        <v>40</v>
      </c>
      <c r="C4663" s="52">
        <v>98</v>
      </c>
      <c r="D4663" s="52">
        <v>0.68</v>
      </c>
      <c r="E4663" s="52">
        <v>0.65600000000000003</v>
      </c>
      <c r="F4663" s="52">
        <v>0.59899999999999998</v>
      </c>
      <c r="G4663" s="53">
        <v>37401.050000000003</v>
      </c>
      <c r="H4663" s="52">
        <v>1</v>
      </c>
      <c r="I4663" t="str">
        <f t="shared" si="216"/>
        <v>Médio</v>
      </c>
      <c r="J4663" t="str">
        <f>VLOOKUP(B4663,'De-Para_Estado_Regiao'!$B:$C,2,0)</f>
        <v>Sul</v>
      </c>
      <c r="K4663" s="41">
        <f t="shared" si="217"/>
        <v>37401.050000000003</v>
      </c>
      <c r="L4663" s="15">
        <f t="shared" si="218"/>
        <v>0.65600000000000003</v>
      </c>
    </row>
    <row r="4664" spans="1:12" x14ac:dyDescent="0.25">
      <c r="A4664" s="52" t="s">
        <v>1014</v>
      </c>
      <c r="B4664" s="52" t="s">
        <v>16</v>
      </c>
      <c r="C4664" s="52">
        <v>753</v>
      </c>
      <c r="D4664" s="52">
        <v>0.755</v>
      </c>
      <c r="E4664" s="52">
        <v>0.749</v>
      </c>
      <c r="F4664" s="52">
        <v>0.65700000000000003</v>
      </c>
      <c r="G4664" s="53">
        <v>37394.120000000003</v>
      </c>
      <c r="H4664" s="52">
        <v>27</v>
      </c>
      <c r="I4664" t="str">
        <f t="shared" si="216"/>
        <v>Alto</v>
      </c>
      <c r="J4664" t="str">
        <f>VLOOKUP(B4664,'De-Para_Estado_Regiao'!$B:$C,2,0)</f>
        <v>Sul</v>
      </c>
      <c r="K4664" s="41">
        <f t="shared" si="217"/>
        <v>37394.120000000003</v>
      </c>
      <c r="L4664" s="15">
        <f t="shared" si="218"/>
        <v>0.749</v>
      </c>
    </row>
    <row r="4665" spans="1:12" x14ac:dyDescent="0.25">
      <c r="A4665" s="50" t="s">
        <v>1329</v>
      </c>
      <c r="B4665" s="50" t="s">
        <v>40</v>
      </c>
      <c r="C4665" s="50">
        <v>887</v>
      </c>
      <c r="D4665" s="50">
        <v>0.7</v>
      </c>
      <c r="E4665" s="50">
        <v>0.72599999999999998</v>
      </c>
      <c r="F4665" s="50">
        <v>0.58799999999999997</v>
      </c>
      <c r="G4665" s="51">
        <v>37343.230000000003</v>
      </c>
      <c r="H4665" s="50">
        <v>15</v>
      </c>
      <c r="I4665" t="str">
        <f t="shared" si="216"/>
        <v>Alto</v>
      </c>
      <c r="J4665" t="str">
        <f>VLOOKUP(B4665,'De-Para_Estado_Regiao'!$B:$C,2,0)</f>
        <v>Sul</v>
      </c>
      <c r="K4665" s="41">
        <f t="shared" si="217"/>
        <v>37343.230000000003</v>
      </c>
      <c r="L4665" s="15">
        <f t="shared" si="218"/>
        <v>0.72599999999999998</v>
      </c>
    </row>
    <row r="4666" spans="1:12" x14ac:dyDescent="0.25">
      <c r="A4666" s="52" t="s">
        <v>2539</v>
      </c>
      <c r="B4666" s="52" t="s">
        <v>21</v>
      </c>
      <c r="C4666" s="52">
        <v>166</v>
      </c>
      <c r="D4666" s="52">
        <v>0.74</v>
      </c>
      <c r="E4666" s="52">
        <v>0.75</v>
      </c>
      <c r="F4666" s="52">
        <v>0.64100000000000001</v>
      </c>
      <c r="G4666" s="53">
        <v>37226.949999999997</v>
      </c>
      <c r="H4666" s="52">
        <v>10</v>
      </c>
      <c r="I4666" t="str">
        <f t="shared" si="216"/>
        <v>Alto</v>
      </c>
      <c r="J4666" t="str">
        <f>VLOOKUP(B4666,'De-Para_Estado_Regiao'!$B:$C,2,0)</f>
        <v>Sul</v>
      </c>
      <c r="K4666" s="41">
        <f t="shared" si="217"/>
        <v>37226.949999999997</v>
      </c>
      <c r="L4666" s="15">
        <f t="shared" si="218"/>
        <v>0.75</v>
      </c>
    </row>
    <row r="4667" spans="1:12" x14ac:dyDescent="0.25">
      <c r="A4667" s="52" t="s">
        <v>2610</v>
      </c>
      <c r="B4667" s="52" t="s">
        <v>21</v>
      </c>
      <c r="C4667" s="52">
        <v>148</v>
      </c>
      <c r="D4667" s="52">
        <v>0.74</v>
      </c>
      <c r="E4667" s="52">
        <v>0.747</v>
      </c>
      <c r="F4667" s="52">
        <v>0.64400000000000002</v>
      </c>
      <c r="G4667" s="53">
        <v>37195.29</v>
      </c>
      <c r="H4667" s="52">
        <v>4</v>
      </c>
      <c r="I4667" t="str">
        <f t="shared" si="216"/>
        <v>Alto</v>
      </c>
      <c r="J4667" t="str">
        <f>VLOOKUP(B4667,'De-Para_Estado_Regiao'!$B:$C,2,0)</f>
        <v>Sul</v>
      </c>
      <c r="K4667" s="41">
        <f t="shared" si="217"/>
        <v>37195.29</v>
      </c>
      <c r="L4667" s="15">
        <f t="shared" si="218"/>
        <v>0.747</v>
      </c>
    </row>
    <row r="4668" spans="1:12" x14ac:dyDescent="0.25">
      <c r="A4668" s="50" t="s">
        <v>2666</v>
      </c>
      <c r="B4668" s="50" t="s">
        <v>21</v>
      </c>
      <c r="C4668" s="50">
        <v>145</v>
      </c>
      <c r="D4668" s="50">
        <v>0.76</v>
      </c>
      <c r="E4668" s="50">
        <v>0.753</v>
      </c>
      <c r="F4668" s="50">
        <v>0.69099999999999995</v>
      </c>
      <c r="G4668" s="51">
        <v>37138.53</v>
      </c>
      <c r="H4668" s="50">
        <v>9</v>
      </c>
      <c r="I4668" t="str">
        <f t="shared" si="216"/>
        <v>Alto</v>
      </c>
      <c r="J4668" t="str">
        <f>VLOOKUP(B4668,'De-Para_Estado_Regiao'!$B:$C,2,0)</f>
        <v>Sul</v>
      </c>
      <c r="K4668" s="41">
        <f t="shared" si="217"/>
        <v>37138.53</v>
      </c>
      <c r="L4668" s="15">
        <f t="shared" si="218"/>
        <v>0.753</v>
      </c>
    </row>
    <row r="4669" spans="1:12" x14ac:dyDescent="0.25">
      <c r="A4669" s="52" t="s">
        <v>1204</v>
      </c>
      <c r="B4669" s="52" t="s">
        <v>16</v>
      </c>
      <c r="C4669" s="52">
        <v>173</v>
      </c>
      <c r="D4669" s="52">
        <v>0.70799999999999996</v>
      </c>
      <c r="E4669" s="52">
        <v>0.73499999999999999</v>
      </c>
      <c r="F4669" s="52">
        <v>0.58399999999999996</v>
      </c>
      <c r="G4669" s="53">
        <v>37073.339999999997</v>
      </c>
      <c r="H4669" s="52">
        <v>14</v>
      </c>
      <c r="I4669" t="str">
        <f t="shared" si="216"/>
        <v>Alto</v>
      </c>
      <c r="J4669" t="str">
        <f>VLOOKUP(B4669,'De-Para_Estado_Regiao'!$B:$C,2,0)</f>
        <v>Sul</v>
      </c>
      <c r="K4669" s="41">
        <f t="shared" si="217"/>
        <v>37073.339999999997</v>
      </c>
      <c r="L4669" s="15">
        <f t="shared" si="218"/>
        <v>0.73499999999999999</v>
      </c>
    </row>
    <row r="4670" spans="1:12" x14ac:dyDescent="0.25">
      <c r="A4670" s="52" t="s">
        <v>851</v>
      </c>
      <c r="B4670" s="52" t="s">
        <v>40</v>
      </c>
      <c r="C4670" s="52">
        <v>2029</v>
      </c>
      <c r="D4670" s="52">
        <v>0.76300000000000001</v>
      </c>
      <c r="E4670" s="52">
        <v>0.76200000000000001</v>
      </c>
      <c r="F4670" s="52">
        <v>0.68600000000000005</v>
      </c>
      <c r="G4670" s="53">
        <v>37026.480000000003</v>
      </c>
      <c r="H4670" s="52">
        <v>57</v>
      </c>
      <c r="I4670" t="str">
        <f t="shared" si="216"/>
        <v>Alto</v>
      </c>
      <c r="J4670" t="str">
        <f>VLOOKUP(B4670,'De-Para_Estado_Regiao'!$B:$C,2,0)</f>
        <v>Sul</v>
      </c>
      <c r="K4670" s="41">
        <f t="shared" si="217"/>
        <v>37026.480000000003</v>
      </c>
      <c r="L4670" s="15">
        <f t="shared" si="218"/>
        <v>0.76200000000000001</v>
      </c>
    </row>
    <row r="4671" spans="1:12" x14ac:dyDescent="0.25">
      <c r="A4671" s="50" t="s">
        <v>2462</v>
      </c>
      <c r="B4671" s="50" t="s">
        <v>21</v>
      </c>
      <c r="C4671" s="50">
        <v>249</v>
      </c>
      <c r="D4671" s="50">
        <v>0.74</v>
      </c>
      <c r="E4671" s="50">
        <v>0.76300000000000001</v>
      </c>
      <c r="F4671" s="50">
        <v>0.627</v>
      </c>
      <c r="G4671" s="51">
        <v>36997.550000000003</v>
      </c>
      <c r="H4671" s="50">
        <v>12</v>
      </c>
      <c r="I4671" t="str">
        <f t="shared" si="216"/>
        <v>Alto</v>
      </c>
      <c r="J4671" t="str">
        <f>VLOOKUP(B4671,'De-Para_Estado_Regiao'!$B:$C,2,0)</f>
        <v>Sul</v>
      </c>
      <c r="K4671" s="41">
        <f t="shared" si="217"/>
        <v>36997.550000000003</v>
      </c>
      <c r="L4671" s="15">
        <f t="shared" si="218"/>
        <v>0.76300000000000001</v>
      </c>
    </row>
    <row r="4672" spans="1:12" x14ac:dyDescent="0.25">
      <c r="A4672" s="52" t="s">
        <v>645</v>
      </c>
      <c r="B4672" s="52" t="s">
        <v>16</v>
      </c>
      <c r="C4672" s="52">
        <v>2507</v>
      </c>
      <c r="D4672" s="52">
        <v>0.76500000000000001</v>
      </c>
      <c r="E4672" s="52">
        <v>0.77</v>
      </c>
      <c r="F4672" s="52">
        <v>0.65500000000000003</v>
      </c>
      <c r="G4672" s="53">
        <v>36880.959999999999</v>
      </c>
      <c r="H4672" s="52">
        <v>50</v>
      </c>
      <c r="I4672" t="str">
        <f t="shared" si="216"/>
        <v>Alto</v>
      </c>
      <c r="J4672" t="str">
        <f>VLOOKUP(B4672,'De-Para_Estado_Regiao'!$B:$C,2,0)</f>
        <v>Sul</v>
      </c>
      <c r="K4672" s="41">
        <f t="shared" si="217"/>
        <v>36880.959999999999</v>
      </c>
      <c r="L4672" s="15">
        <f t="shared" si="218"/>
        <v>0.77</v>
      </c>
    </row>
    <row r="4673" spans="1:12" x14ac:dyDescent="0.25">
      <c r="A4673" s="50" t="s">
        <v>644</v>
      </c>
      <c r="B4673" s="50" t="s">
        <v>16</v>
      </c>
      <c r="C4673" s="50">
        <v>543</v>
      </c>
      <c r="D4673" s="50">
        <v>0.78</v>
      </c>
      <c r="E4673" s="50">
        <v>0.747</v>
      </c>
      <c r="F4673" s="50">
        <v>0.74</v>
      </c>
      <c r="G4673" s="51">
        <v>36835.93</v>
      </c>
      <c r="H4673" s="50">
        <v>17</v>
      </c>
      <c r="I4673" t="str">
        <f t="shared" si="216"/>
        <v>Alto</v>
      </c>
      <c r="J4673" t="str">
        <f>VLOOKUP(B4673,'De-Para_Estado_Regiao'!$B:$C,2,0)</f>
        <v>Sul</v>
      </c>
      <c r="K4673" s="41">
        <f t="shared" si="217"/>
        <v>36835.93</v>
      </c>
      <c r="L4673" s="15">
        <f t="shared" si="218"/>
        <v>0.747</v>
      </c>
    </row>
    <row r="4674" spans="1:12" x14ac:dyDescent="0.25">
      <c r="A4674" s="52" t="s">
        <v>242</v>
      </c>
      <c r="B4674" s="52" t="s">
        <v>21</v>
      </c>
      <c r="C4674" s="52">
        <v>9416</v>
      </c>
      <c r="D4674" s="52">
        <v>0.74</v>
      </c>
      <c r="E4674" s="52">
        <v>0.752</v>
      </c>
      <c r="F4674" s="52">
        <v>0.63700000000000001</v>
      </c>
      <c r="G4674" s="53">
        <v>36816.67</v>
      </c>
      <c r="H4674" s="52">
        <v>168</v>
      </c>
      <c r="I4674" t="str">
        <f t="shared" ref="I4674:I4737" si="219">IF(D4674&lt;0.55,"Baixo",IF(D4674&lt;0.7,"Médio",IF(D4674&lt;0.8,"Alto","Muito Alto")))</f>
        <v>Alto</v>
      </c>
      <c r="J4674" t="str">
        <f>VLOOKUP(B4674,'De-Para_Estado_Regiao'!$B:$C,2,0)</f>
        <v>Sul</v>
      </c>
      <c r="K4674" s="41">
        <f t="shared" si="217"/>
        <v>36816.67</v>
      </c>
      <c r="L4674" s="15">
        <f t="shared" si="218"/>
        <v>0.752</v>
      </c>
    </row>
    <row r="4675" spans="1:12" x14ac:dyDescent="0.25">
      <c r="A4675" s="50" t="s">
        <v>776</v>
      </c>
      <c r="B4675" s="50" t="s">
        <v>16</v>
      </c>
      <c r="C4675" s="50">
        <v>810</v>
      </c>
      <c r="D4675" s="50">
        <v>0.754</v>
      </c>
      <c r="E4675" s="50">
        <v>0.75</v>
      </c>
      <c r="F4675" s="50">
        <v>0.65300000000000002</v>
      </c>
      <c r="G4675" s="51">
        <v>36803.64</v>
      </c>
      <c r="H4675" s="50">
        <v>9</v>
      </c>
      <c r="I4675" t="str">
        <f t="shared" si="219"/>
        <v>Alto</v>
      </c>
      <c r="J4675" t="str">
        <f>VLOOKUP(B4675,'De-Para_Estado_Regiao'!$B:$C,2,0)</f>
        <v>Sul</v>
      </c>
      <c r="K4675" s="41">
        <f t="shared" ref="K4675:K4738" si="220">G4675</f>
        <v>36803.64</v>
      </c>
      <c r="L4675" s="15">
        <f t="shared" ref="L4675:L4738" si="221">E4675</f>
        <v>0.75</v>
      </c>
    </row>
    <row r="4676" spans="1:12" x14ac:dyDescent="0.25">
      <c r="A4676" s="50" t="s">
        <v>3975</v>
      </c>
      <c r="B4676" s="50" t="s">
        <v>21</v>
      </c>
      <c r="C4676" s="50">
        <v>41</v>
      </c>
      <c r="D4676" s="50">
        <v>0.747</v>
      </c>
      <c r="E4676" s="50">
        <v>0.72299999999999998</v>
      </c>
      <c r="F4676" s="50">
        <v>0.70199999999999996</v>
      </c>
      <c r="G4676" s="51">
        <v>36786.36</v>
      </c>
      <c r="H4676" s="50">
        <v>2</v>
      </c>
      <c r="I4676" t="str">
        <f t="shared" si="219"/>
        <v>Alto</v>
      </c>
      <c r="J4676" t="str">
        <f>VLOOKUP(B4676,'De-Para_Estado_Regiao'!$B:$C,2,0)</f>
        <v>Sul</v>
      </c>
      <c r="K4676" s="41">
        <f t="shared" si="220"/>
        <v>36786.36</v>
      </c>
      <c r="L4676" s="15">
        <f t="shared" si="221"/>
        <v>0.72299999999999998</v>
      </c>
    </row>
    <row r="4677" spans="1:12" x14ac:dyDescent="0.25">
      <c r="A4677" s="50" t="s">
        <v>3331</v>
      </c>
      <c r="B4677" s="50" t="s">
        <v>40</v>
      </c>
      <c r="C4677" s="50">
        <v>113</v>
      </c>
      <c r="D4677" s="50">
        <v>0.70799999999999996</v>
      </c>
      <c r="E4677" s="50">
        <v>0.68799999999999994</v>
      </c>
      <c r="F4677" s="50">
        <v>0.63900000000000001</v>
      </c>
      <c r="G4677" s="51">
        <v>36780.400000000001</v>
      </c>
      <c r="H4677" s="50">
        <v>8</v>
      </c>
      <c r="I4677" t="str">
        <f t="shared" si="219"/>
        <v>Alto</v>
      </c>
      <c r="J4677" t="str">
        <f>VLOOKUP(B4677,'De-Para_Estado_Regiao'!$B:$C,2,0)</f>
        <v>Sul</v>
      </c>
      <c r="K4677" s="41">
        <f t="shared" si="220"/>
        <v>36780.400000000001</v>
      </c>
      <c r="L4677" s="15">
        <f t="shared" si="221"/>
        <v>0.68799999999999994</v>
      </c>
    </row>
    <row r="4678" spans="1:12" x14ac:dyDescent="0.25">
      <c r="A4678" s="52" t="s">
        <v>2690</v>
      </c>
      <c r="B4678" s="52" t="s">
        <v>40</v>
      </c>
      <c r="C4678" s="52">
        <v>129</v>
      </c>
      <c r="D4678" s="52">
        <v>0.74</v>
      </c>
      <c r="E4678" s="52">
        <v>0.70799999999999996</v>
      </c>
      <c r="F4678" s="52">
        <v>0.68</v>
      </c>
      <c r="G4678" s="53">
        <v>36746.26</v>
      </c>
      <c r="H4678" s="52">
        <v>7</v>
      </c>
      <c r="I4678" t="str">
        <f t="shared" si="219"/>
        <v>Alto</v>
      </c>
      <c r="J4678" t="str">
        <f>VLOOKUP(B4678,'De-Para_Estado_Regiao'!$B:$C,2,0)</f>
        <v>Sul</v>
      </c>
      <c r="K4678" s="41">
        <f t="shared" si="220"/>
        <v>36746.26</v>
      </c>
      <c r="L4678" s="15">
        <f t="shared" si="221"/>
        <v>0.70799999999999996</v>
      </c>
    </row>
    <row r="4679" spans="1:12" x14ac:dyDescent="0.25">
      <c r="A4679" s="50" t="s">
        <v>2429</v>
      </c>
      <c r="B4679" s="50" t="s">
        <v>21</v>
      </c>
      <c r="C4679" s="50">
        <v>371</v>
      </c>
      <c r="D4679" s="50">
        <v>0.747</v>
      </c>
      <c r="E4679" s="50">
        <v>0.74299999999999999</v>
      </c>
      <c r="F4679" s="50">
        <v>0.67200000000000004</v>
      </c>
      <c r="G4679" s="51">
        <v>36693.269999999997</v>
      </c>
      <c r="H4679" s="50">
        <v>10</v>
      </c>
      <c r="I4679" t="str">
        <f t="shared" si="219"/>
        <v>Alto</v>
      </c>
      <c r="J4679" t="str">
        <f>VLOOKUP(B4679,'De-Para_Estado_Regiao'!$B:$C,2,0)</f>
        <v>Sul</v>
      </c>
      <c r="K4679" s="41">
        <f t="shared" si="220"/>
        <v>36693.269999999997</v>
      </c>
      <c r="L4679" s="15">
        <f t="shared" si="221"/>
        <v>0.74299999999999999</v>
      </c>
    </row>
    <row r="4680" spans="1:12" x14ac:dyDescent="0.25">
      <c r="A4680" s="52" t="s">
        <v>3203</v>
      </c>
      <c r="B4680" s="52" t="s">
        <v>21</v>
      </c>
      <c r="C4680" s="52">
        <v>212</v>
      </c>
      <c r="D4680" s="52">
        <v>0.753</v>
      </c>
      <c r="E4680" s="52">
        <v>0.752</v>
      </c>
      <c r="F4680" s="52">
        <v>0.67400000000000004</v>
      </c>
      <c r="G4680" s="53">
        <v>36690.69</v>
      </c>
      <c r="H4680" s="52">
        <v>8</v>
      </c>
      <c r="I4680" t="str">
        <f t="shared" si="219"/>
        <v>Alto</v>
      </c>
      <c r="J4680" t="str">
        <f>VLOOKUP(B4680,'De-Para_Estado_Regiao'!$B:$C,2,0)</f>
        <v>Sul</v>
      </c>
      <c r="K4680" s="41">
        <f t="shared" si="220"/>
        <v>36690.69</v>
      </c>
      <c r="L4680" s="15">
        <f t="shared" si="221"/>
        <v>0.752</v>
      </c>
    </row>
    <row r="4681" spans="1:12" x14ac:dyDescent="0.25">
      <c r="A4681" s="52" t="s">
        <v>322</v>
      </c>
      <c r="B4681" s="52" t="s">
        <v>21</v>
      </c>
      <c r="C4681" s="52">
        <v>3276</v>
      </c>
      <c r="D4681" s="52">
        <v>0.78</v>
      </c>
      <c r="E4681" s="52">
        <v>0.78600000000000003</v>
      </c>
      <c r="F4681" s="52">
        <v>0.70699999999999996</v>
      </c>
      <c r="G4681" s="53">
        <v>36686.17</v>
      </c>
      <c r="H4681" s="52">
        <v>112</v>
      </c>
      <c r="I4681" t="str">
        <f t="shared" si="219"/>
        <v>Alto</v>
      </c>
      <c r="J4681" t="str">
        <f>VLOOKUP(B4681,'De-Para_Estado_Regiao'!$B:$C,2,0)</f>
        <v>Sul</v>
      </c>
      <c r="K4681" s="41">
        <f t="shared" si="220"/>
        <v>36686.17</v>
      </c>
      <c r="L4681" s="15">
        <f t="shared" si="221"/>
        <v>0.78600000000000003</v>
      </c>
    </row>
    <row r="4682" spans="1:12" x14ac:dyDescent="0.25">
      <c r="A4682" s="52" t="s">
        <v>2335</v>
      </c>
      <c r="B4682" s="52" t="s">
        <v>21</v>
      </c>
      <c r="C4682" s="52">
        <v>1165</v>
      </c>
      <c r="D4682" s="52">
        <v>0.71</v>
      </c>
      <c r="E4682" s="52">
        <v>0.74</v>
      </c>
      <c r="F4682" s="52">
        <v>0.58399999999999996</v>
      </c>
      <c r="G4682" s="53">
        <v>36661.69</v>
      </c>
      <c r="H4682" s="52">
        <v>17</v>
      </c>
      <c r="I4682" t="str">
        <f t="shared" si="219"/>
        <v>Alto</v>
      </c>
      <c r="J4682" t="str">
        <f>VLOOKUP(B4682,'De-Para_Estado_Regiao'!$B:$C,2,0)</f>
        <v>Sul</v>
      </c>
      <c r="K4682" s="41">
        <f t="shared" si="220"/>
        <v>36661.69</v>
      </c>
      <c r="L4682" s="15">
        <f t="shared" si="221"/>
        <v>0.74</v>
      </c>
    </row>
    <row r="4683" spans="1:12" x14ac:dyDescent="0.25">
      <c r="A4683" s="52" t="s">
        <v>2384</v>
      </c>
      <c r="B4683" s="52" t="s">
        <v>16</v>
      </c>
      <c r="C4683" s="52">
        <v>384</v>
      </c>
      <c r="D4683" s="52">
        <v>0.748</v>
      </c>
      <c r="E4683" s="52">
        <v>0.749</v>
      </c>
      <c r="F4683" s="52">
        <v>0.628</v>
      </c>
      <c r="G4683" s="53">
        <v>36644.68</v>
      </c>
      <c r="H4683" s="52">
        <v>15</v>
      </c>
      <c r="I4683" t="str">
        <f t="shared" si="219"/>
        <v>Alto</v>
      </c>
      <c r="J4683" t="str">
        <f>VLOOKUP(B4683,'De-Para_Estado_Regiao'!$B:$C,2,0)</f>
        <v>Sul</v>
      </c>
      <c r="K4683" s="41">
        <f t="shared" si="220"/>
        <v>36644.68</v>
      </c>
      <c r="L4683" s="15">
        <f t="shared" si="221"/>
        <v>0.749</v>
      </c>
    </row>
    <row r="4684" spans="1:12" x14ac:dyDescent="0.25">
      <c r="A4684" s="50" t="s">
        <v>220</v>
      </c>
      <c r="B4684" s="50" t="s">
        <v>21</v>
      </c>
      <c r="C4684" s="50">
        <v>11972</v>
      </c>
      <c r="D4684" s="50">
        <v>0.73599999999999999</v>
      </c>
      <c r="E4684" s="50">
        <v>0.72699999999999998</v>
      </c>
      <c r="F4684" s="50">
        <v>0.63600000000000001</v>
      </c>
      <c r="G4684" s="51">
        <v>36629.74</v>
      </c>
      <c r="H4684" s="50">
        <v>199</v>
      </c>
      <c r="I4684" t="str">
        <f t="shared" si="219"/>
        <v>Alto</v>
      </c>
      <c r="J4684" t="str">
        <f>VLOOKUP(B4684,'De-Para_Estado_Regiao'!$B:$C,2,0)</f>
        <v>Sul</v>
      </c>
      <c r="K4684" s="41">
        <f t="shared" si="220"/>
        <v>36629.74</v>
      </c>
      <c r="L4684" s="15">
        <f t="shared" si="221"/>
        <v>0.72699999999999998</v>
      </c>
    </row>
    <row r="4685" spans="1:12" x14ac:dyDescent="0.25">
      <c r="A4685" s="52" t="s">
        <v>909</v>
      </c>
      <c r="B4685" s="52" t="s">
        <v>40</v>
      </c>
      <c r="C4685" s="52">
        <v>641</v>
      </c>
      <c r="D4685" s="52">
        <v>0.71</v>
      </c>
      <c r="E4685" s="52">
        <v>0.69699999999999995</v>
      </c>
      <c r="F4685" s="52">
        <v>0.63900000000000001</v>
      </c>
      <c r="G4685" s="53">
        <v>36596.92</v>
      </c>
      <c r="H4685" s="52">
        <v>7</v>
      </c>
      <c r="I4685" t="str">
        <f t="shared" si="219"/>
        <v>Alto</v>
      </c>
      <c r="J4685" t="str">
        <f>VLOOKUP(B4685,'De-Para_Estado_Regiao'!$B:$C,2,0)</f>
        <v>Sul</v>
      </c>
      <c r="K4685" s="41">
        <f t="shared" si="220"/>
        <v>36596.92</v>
      </c>
      <c r="L4685" s="15">
        <f t="shared" si="221"/>
        <v>0.69699999999999995</v>
      </c>
    </row>
    <row r="4686" spans="1:12" x14ac:dyDescent="0.25">
      <c r="A4686" s="50" t="s">
        <v>5074</v>
      </c>
      <c r="B4686" s="50" t="s">
        <v>16</v>
      </c>
      <c r="C4686" s="50">
        <v>55</v>
      </c>
      <c r="D4686" s="50">
        <v>0.745</v>
      </c>
      <c r="E4686" s="50">
        <v>0.72799999999999998</v>
      </c>
      <c r="F4686" s="50">
        <v>0.66100000000000003</v>
      </c>
      <c r="G4686" s="51">
        <v>36583.79</v>
      </c>
      <c r="H4686" s="50">
        <v>6</v>
      </c>
      <c r="I4686" t="str">
        <f t="shared" si="219"/>
        <v>Alto</v>
      </c>
      <c r="J4686" t="str">
        <f>VLOOKUP(B4686,'De-Para_Estado_Regiao'!$B:$C,2,0)</f>
        <v>Sul</v>
      </c>
      <c r="K4686" s="41">
        <f t="shared" si="220"/>
        <v>36583.79</v>
      </c>
      <c r="L4686" s="15">
        <f t="shared" si="221"/>
        <v>0.72799999999999998</v>
      </c>
    </row>
    <row r="4687" spans="1:12" x14ac:dyDescent="0.25">
      <c r="A4687" s="52" t="s">
        <v>2975</v>
      </c>
      <c r="B4687" s="52" t="s">
        <v>21</v>
      </c>
      <c r="C4687" s="52">
        <v>51</v>
      </c>
      <c r="D4687" s="52">
        <v>0.67</v>
      </c>
      <c r="E4687" s="52">
        <v>0.65700000000000003</v>
      </c>
      <c r="F4687" s="52">
        <v>0.55300000000000005</v>
      </c>
      <c r="G4687" s="53">
        <v>36529.519999999997</v>
      </c>
      <c r="H4687" s="52">
        <v>5</v>
      </c>
      <c r="I4687" t="str">
        <f t="shared" si="219"/>
        <v>Médio</v>
      </c>
      <c r="J4687" t="str">
        <f>VLOOKUP(B4687,'De-Para_Estado_Regiao'!$B:$C,2,0)</f>
        <v>Sul</v>
      </c>
      <c r="K4687" s="41">
        <f t="shared" si="220"/>
        <v>36529.519999999997</v>
      </c>
      <c r="L4687" s="15">
        <f t="shared" si="221"/>
        <v>0.65700000000000003</v>
      </c>
    </row>
    <row r="4688" spans="1:12" x14ac:dyDescent="0.25">
      <c r="A4688" s="52" t="s">
        <v>685</v>
      </c>
      <c r="B4688" s="52" t="s">
        <v>40</v>
      </c>
      <c r="C4688" s="52">
        <v>1447</v>
      </c>
      <c r="D4688" s="52">
        <v>0.70599999999999996</v>
      </c>
      <c r="E4688" s="52">
        <v>0.69599999999999995</v>
      </c>
      <c r="F4688" s="52">
        <v>0.59499999999999997</v>
      </c>
      <c r="G4688" s="53">
        <v>36516.6</v>
      </c>
      <c r="H4688" s="52">
        <v>57</v>
      </c>
      <c r="I4688" t="str">
        <f t="shared" si="219"/>
        <v>Alto</v>
      </c>
      <c r="J4688" t="str">
        <f>VLOOKUP(B4688,'De-Para_Estado_Regiao'!$B:$C,2,0)</f>
        <v>Sul</v>
      </c>
      <c r="K4688" s="41">
        <f t="shared" si="220"/>
        <v>36516.6</v>
      </c>
      <c r="L4688" s="15">
        <f t="shared" si="221"/>
        <v>0.69599999999999995</v>
      </c>
    </row>
    <row r="4689" spans="1:12" x14ac:dyDescent="0.25">
      <c r="A4689" s="50" t="s">
        <v>2725</v>
      </c>
      <c r="B4689" s="50" t="s">
        <v>21</v>
      </c>
      <c r="C4689" s="50">
        <v>165</v>
      </c>
      <c r="D4689" s="50">
        <v>0.70299999999999996</v>
      </c>
      <c r="E4689" s="50">
        <v>0.67700000000000005</v>
      </c>
      <c r="F4689" s="50">
        <v>0.59299999999999997</v>
      </c>
      <c r="G4689" s="51">
        <v>36444.300000000003</v>
      </c>
      <c r="H4689" s="50">
        <v>11</v>
      </c>
      <c r="I4689" t="str">
        <f t="shared" si="219"/>
        <v>Alto</v>
      </c>
      <c r="J4689" t="str">
        <f>VLOOKUP(B4689,'De-Para_Estado_Regiao'!$B:$C,2,0)</f>
        <v>Sul</v>
      </c>
      <c r="K4689" s="41">
        <f t="shared" si="220"/>
        <v>36444.300000000003</v>
      </c>
      <c r="L4689" s="15">
        <f t="shared" si="221"/>
        <v>0.67700000000000005</v>
      </c>
    </row>
    <row r="4690" spans="1:12" x14ac:dyDescent="0.25">
      <c r="A4690" s="50" t="s">
        <v>4320</v>
      </c>
      <c r="B4690" s="50" t="s">
        <v>21</v>
      </c>
      <c r="C4690" s="50">
        <v>22</v>
      </c>
      <c r="D4690" s="50">
        <v>0.76400000000000001</v>
      </c>
      <c r="E4690" s="50">
        <v>0.79</v>
      </c>
      <c r="F4690" s="50">
        <v>0.66200000000000003</v>
      </c>
      <c r="G4690" s="51">
        <v>36427.15</v>
      </c>
      <c r="H4690" s="50">
        <v>0</v>
      </c>
      <c r="I4690" t="str">
        <f t="shared" si="219"/>
        <v>Alto</v>
      </c>
      <c r="J4690" t="str">
        <f>VLOOKUP(B4690,'De-Para_Estado_Regiao'!$B:$C,2,0)</f>
        <v>Sul</v>
      </c>
      <c r="K4690" s="41">
        <f t="shared" si="220"/>
        <v>36427.15</v>
      </c>
      <c r="L4690" s="15">
        <f t="shared" si="221"/>
        <v>0.79</v>
      </c>
    </row>
    <row r="4691" spans="1:12" x14ac:dyDescent="0.25">
      <c r="A4691" s="50" t="s">
        <v>3031</v>
      </c>
      <c r="B4691" s="50" t="s">
        <v>21</v>
      </c>
      <c r="C4691" s="50">
        <v>27</v>
      </c>
      <c r="D4691" s="50">
        <v>0.747</v>
      </c>
      <c r="E4691" s="50">
        <v>0.75600000000000001</v>
      </c>
      <c r="F4691" s="50">
        <v>0.64200000000000002</v>
      </c>
      <c r="G4691" s="51">
        <v>36389.160000000003</v>
      </c>
      <c r="H4691" s="50">
        <v>5</v>
      </c>
      <c r="I4691" t="str">
        <f t="shared" si="219"/>
        <v>Alto</v>
      </c>
      <c r="J4691" t="str">
        <f>VLOOKUP(B4691,'De-Para_Estado_Regiao'!$B:$C,2,0)</f>
        <v>Sul</v>
      </c>
      <c r="K4691" s="41">
        <f t="shared" si="220"/>
        <v>36389.160000000003</v>
      </c>
      <c r="L4691" s="15">
        <f t="shared" si="221"/>
        <v>0.75600000000000001</v>
      </c>
    </row>
    <row r="4692" spans="1:12" x14ac:dyDescent="0.25">
      <c r="A4692" s="52" t="s">
        <v>1361</v>
      </c>
      <c r="B4692" s="52" t="s">
        <v>21</v>
      </c>
      <c r="C4692" s="52">
        <v>712</v>
      </c>
      <c r="D4692" s="52">
        <v>0.76</v>
      </c>
      <c r="E4692" s="52">
        <v>0.76300000000000001</v>
      </c>
      <c r="F4692" s="52">
        <v>0.68799999999999994</v>
      </c>
      <c r="G4692" s="53">
        <v>36329.19</v>
      </c>
      <c r="H4692" s="52">
        <v>24</v>
      </c>
      <c r="I4692" t="str">
        <f t="shared" si="219"/>
        <v>Alto</v>
      </c>
      <c r="J4692" t="str">
        <f>VLOOKUP(B4692,'De-Para_Estado_Regiao'!$B:$C,2,0)</f>
        <v>Sul</v>
      </c>
      <c r="K4692" s="41">
        <f t="shared" si="220"/>
        <v>36329.19</v>
      </c>
      <c r="L4692" s="15">
        <f t="shared" si="221"/>
        <v>0.76300000000000001</v>
      </c>
    </row>
    <row r="4693" spans="1:12" x14ac:dyDescent="0.25">
      <c r="A4693" s="50" t="s">
        <v>3056</v>
      </c>
      <c r="B4693" s="50" t="s">
        <v>21</v>
      </c>
      <c r="C4693" s="50">
        <v>21</v>
      </c>
      <c r="D4693" s="50">
        <v>0.7</v>
      </c>
      <c r="E4693" s="50">
        <v>0.72899999999999998</v>
      </c>
      <c r="F4693" s="50">
        <v>0.54</v>
      </c>
      <c r="G4693" s="51">
        <v>36295.22</v>
      </c>
      <c r="H4693" s="50">
        <v>8</v>
      </c>
      <c r="I4693" t="str">
        <f t="shared" si="219"/>
        <v>Alto</v>
      </c>
      <c r="J4693" t="str">
        <f>VLOOKUP(B4693,'De-Para_Estado_Regiao'!$B:$C,2,0)</f>
        <v>Sul</v>
      </c>
      <c r="K4693" s="41">
        <f t="shared" si="220"/>
        <v>36295.22</v>
      </c>
      <c r="L4693" s="15">
        <f t="shared" si="221"/>
        <v>0.72899999999999998</v>
      </c>
    </row>
    <row r="4694" spans="1:12" x14ac:dyDescent="0.25">
      <c r="A4694" s="50" t="s">
        <v>2546</v>
      </c>
      <c r="B4694" s="50" t="s">
        <v>21</v>
      </c>
      <c r="C4694" s="50">
        <v>161</v>
      </c>
      <c r="D4694" s="50">
        <v>0.72</v>
      </c>
      <c r="E4694" s="50">
        <v>0.73899999999999999</v>
      </c>
      <c r="F4694" s="50">
        <v>0.61499999999999999</v>
      </c>
      <c r="G4694" s="51">
        <v>36228.82</v>
      </c>
      <c r="H4694" s="50">
        <v>5</v>
      </c>
      <c r="I4694" t="str">
        <f t="shared" si="219"/>
        <v>Alto</v>
      </c>
      <c r="J4694" t="str">
        <f>VLOOKUP(B4694,'De-Para_Estado_Regiao'!$B:$C,2,0)</f>
        <v>Sul</v>
      </c>
      <c r="K4694" s="41">
        <f t="shared" si="220"/>
        <v>36228.82</v>
      </c>
      <c r="L4694" s="15">
        <f t="shared" si="221"/>
        <v>0.73899999999999999</v>
      </c>
    </row>
    <row r="4695" spans="1:12" x14ac:dyDescent="0.25">
      <c r="A4695" s="52" t="s">
        <v>2325</v>
      </c>
      <c r="B4695" s="52" t="s">
        <v>21</v>
      </c>
      <c r="C4695" s="52">
        <v>1753</v>
      </c>
      <c r="D4695" s="52">
        <v>0.72</v>
      </c>
      <c r="E4695" s="52">
        <v>0.71699999999999997</v>
      </c>
      <c r="F4695" s="52">
        <v>0.60899999999999999</v>
      </c>
      <c r="G4695" s="53">
        <v>36188.28</v>
      </c>
      <c r="H4695" s="52">
        <v>24</v>
      </c>
      <c r="I4695" t="str">
        <f t="shared" si="219"/>
        <v>Alto</v>
      </c>
      <c r="J4695" t="str">
        <f>VLOOKUP(B4695,'De-Para_Estado_Regiao'!$B:$C,2,0)</f>
        <v>Sul</v>
      </c>
      <c r="K4695" s="41">
        <f t="shared" si="220"/>
        <v>36188.28</v>
      </c>
      <c r="L4695" s="15">
        <f t="shared" si="221"/>
        <v>0.71699999999999997</v>
      </c>
    </row>
    <row r="4696" spans="1:12" x14ac:dyDescent="0.25">
      <c r="A4696" s="52" t="s">
        <v>2378</v>
      </c>
      <c r="B4696" s="52" t="s">
        <v>21</v>
      </c>
      <c r="C4696" s="52">
        <v>554</v>
      </c>
      <c r="D4696" s="52">
        <v>0.74</v>
      </c>
      <c r="E4696" s="52">
        <v>0.753</v>
      </c>
      <c r="F4696" s="52">
        <v>0.63700000000000001</v>
      </c>
      <c r="G4696" s="53">
        <v>36167.31</v>
      </c>
      <c r="H4696" s="52">
        <v>12</v>
      </c>
      <c r="I4696" t="str">
        <f t="shared" si="219"/>
        <v>Alto</v>
      </c>
      <c r="J4696" t="str">
        <f>VLOOKUP(B4696,'De-Para_Estado_Regiao'!$B:$C,2,0)</f>
        <v>Sul</v>
      </c>
      <c r="K4696" s="41">
        <f t="shared" si="220"/>
        <v>36167.31</v>
      </c>
      <c r="L4696" s="15">
        <f t="shared" si="221"/>
        <v>0.753</v>
      </c>
    </row>
    <row r="4697" spans="1:12" x14ac:dyDescent="0.25">
      <c r="A4697" s="52" t="s">
        <v>1886</v>
      </c>
      <c r="B4697" s="52" t="s">
        <v>21</v>
      </c>
      <c r="C4697" s="52">
        <v>80</v>
      </c>
      <c r="D4697" s="52">
        <v>0.70599999999999996</v>
      </c>
      <c r="E4697" s="52">
        <v>0.70699999999999996</v>
      </c>
      <c r="F4697" s="52">
        <v>0.59299999999999997</v>
      </c>
      <c r="G4697" s="53">
        <v>36120.83</v>
      </c>
      <c r="H4697" s="52">
        <v>6</v>
      </c>
      <c r="I4697" t="str">
        <f t="shared" si="219"/>
        <v>Alto</v>
      </c>
      <c r="J4697" t="str">
        <f>VLOOKUP(B4697,'De-Para_Estado_Regiao'!$B:$C,2,0)</f>
        <v>Sul</v>
      </c>
      <c r="K4697" s="41">
        <f t="shared" si="220"/>
        <v>36120.83</v>
      </c>
      <c r="L4697" s="15">
        <f t="shared" si="221"/>
        <v>0.70699999999999996</v>
      </c>
    </row>
    <row r="4698" spans="1:12" x14ac:dyDescent="0.25">
      <c r="A4698" s="52" t="s">
        <v>1043</v>
      </c>
      <c r="B4698" s="52" t="s">
        <v>21</v>
      </c>
      <c r="C4698" s="52">
        <v>440</v>
      </c>
      <c r="D4698" s="52">
        <v>0.71499999999999997</v>
      </c>
      <c r="E4698" s="52">
        <v>0.72499999999999998</v>
      </c>
      <c r="F4698" s="52">
        <v>0.59199999999999997</v>
      </c>
      <c r="G4698" s="53">
        <v>36091.15</v>
      </c>
      <c r="H4698" s="52">
        <v>13</v>
      </c>
      <c r="I4698" t="str">
        <f t="shared" si="219"/>
        <v>Alto</v>
      </c>
      <c r="J4698" t="str">
        <f>VLOOKUP(B4698,'De-Para_Estado_Regiao'!$B:$C,2,0)</f>
        <v>Sul</v>
      </c>
      <c r="K4698" s="41">
        <f t="shared" si="220"/>
        <v>36091.15</v>
      </c>
      <c r="L4698" s="15">
        <f t="shared" si="221"/>
        <v>0.72499999999999998</v>
      </c>
    </row>
    <row r="4699" spans="1:12" x14ac:dyDescent="0.25">
      <c r="A4699" s="52" t="s">
        <v>3348</v>
      </c>
      <c r="B4699" s="52" t="s">
        <v>40</v>
      </c>
      <c r="C4699" s="52">
        <v>213</v>
      </c>
      <c r="D4699" s="52">
        <v>0.73299999999999998</v>
      </c>
      <c r="E4699" s="52">
        <v>0.746</v>
      </c>
      <c r="F4699" s="52">
        <v>0.63</v>
      </c>
      <c r="G4699" s="53">
        <v>36089.39</v>
      </c>
      <c r="H4699" s="52">
        <v>8</v>
      </c>
      <c r="I4699" t="str">
        <f t="shared" si="219"/>
        <v>Alto</v>
      </c>
      <c r="J4699" t="str">
        <f>VLOOKUP(B4699,'De-Para_Estado_Regiao'!$B:$C,2,0)</f>
        <v>Sul</v>
      </c>
      <c r="K4699" s="41">
        <f t="shared" si="220"/>
        <v>36089.39</v>
      </c>
      <c r="L4699" s="15">
        <f t="shared" si="221"/>
        <v>0.746</v>
      </c>
    </row>
    <row r="4700" spans="1:12" x14ac:dyDescent="0.25">
      <c r="A4700" s="52" t="s">
        <v>178</v>
      </c>
      <c r="B4700" s="52" t="s">
        <v>40</v>
      </c>
      <c r="C4700" s="52">
        <v>4230</v>
      </c>
      <c r="D4700" s="52">
        <v>0.75700000000000001</v>
      </c>
      <c r="E4700" s="52">
        <v>0.749</v>
      </c>
      <c r="F4700" s="52">
        <v>0.68899999999999995</v>
      </c>
      <c r="G4700" s="53">
        <v>36001.599999999999</v>
      </c>
      <c r="H4700" s="52">
        <v>93</v>
      </c>
      <c r="I4700" t="str">
        <f t="shared" si="219"/>
        <v>Alto</v>
      </c>
      <c r="J4700" t="str">
        <f>VLOOKUP(B4700,'De-Para_Estado_Regiao'!$B:$C,2,0)</f>
        <v>Sul</v>
      </c>
      <c r="K4700" s="41">
        <f t="shared" si="220"/>
        <v>36001.599999999999</v>
      </c>
      <c r="L4700" s="15">
        <f t="shared" si="221"/>
        <v>0.749</v>
      </c>
    </row>
    <row r="4701" spans="1:12" x14ac:dyDescent="0.25">
      <c r="A4701" s="52" t="s">
        <v>1275</v>
      </c>
      <c r="B4701" s="52" t="s">
        <v>21</v>
      </c>
      <c r="C4701" s="52">
        <v>1100</v>
      </c>
      <c r="D4701" s="52">
        <v>0.747</v>
      </c>
      <c r="E4701" s="52">
        <v>0.751</v>
      </c>
      <c r="F4701" s="52">
        <v>0.65</v>
      </c>
      <c r="G4701" s="53">
        <v>35871.81</v>
      </c>
      <c r="H4701" s="52">
        <v>37</v>
      </c>
      <c r="I4701" t="str">
        <f t="shared" si="219"/>
        <v>Alto</v>
      </c>
      <c r="J4701" t="str">
        <f>VLOOKUP(B4701,'De-Para_Estado_Regiao'!$B:$C,2,0)</f>
        <v>Sul</v>
      </c>
      <c r="K4701" s="41">
        <f t="shared" si="220"/>
        <v>35871.81</v>
      </c>
      <c r="L4701" s="15">
        <f t="shared" si="221"/>
        <v>0.751</v>
      </c>
    </row>
    <row r="4702" spans="1:12" x14ac:dyDescent="0.25">
      <c r="A4702" s="50" t="s">
        <v>2535</v>
      </c>
      <c r="B4702" s="50" t="s">
        <v>40</v>
      </c>
      <c r="C4702" s="50">
        <v>151</v>
      </c>
      <c r="D4702" s="50">
        <v>0.72</v>
      </c>
      <c r="E4702" s="50">
        <v>0.70899999999999996</v>
      </c>
      <c r="F4702" s="50">
        <v>0.626</v>
      </c>
      <c r="G4702" s="51">
        <v>35820.339999999997</v>
      </c>
      <c r="H4702" s="50">
        <v>12</v>
      </c>
      <c r="I4702" t="str">
        <f t="shared" si="219"/>
        <v>Alto</v>
      </c>
      <c r="J4702" t="str">
        <f>VLOOKUP(B4702,'De-Para_Estado_Regiao'!$B:$C,2,0)</f>
        <v>Sul</v>
      </c>
      <c r="K4702" s="41">
        <f t="shared" si="220"/>
        <v>35820.339999999997</v>
      </c>
      <c r="L4702" s="15">
        <f t="shared" si="221"/>
        <v>0.70899999999999996</v>
      </c>
    </row>
    <row r="4703" spans="1:12" x14ac:dyDescent="0.25">
      <c r="A4703" s="50" t="s">
        <v>4999</v>
      </c>
      <c r="B4703" s="50" t="s">
        <v>40</v>
      </c>
      <c r="C4703" s="50">
        <v>265</v>
      </c>
      <c r="D4703" s="50">
        <v>0.69799999999999995</v>
      </c>
      <c r="E4703" s="50">
        <v>0.71699999999999997</v>
      </c>
      <c r="F4703" s="50">
        <v>0.59099999999999997</v>
      </c>
      <c r="G4703" s="51">
        <v>35812</v>
      </c>
      <c r="H4703" s="50">
        <v>1</v>
      </c>
      <c r="I4703" t="str">
        <f t="shared" si="219"/>
        <v>Médio</v>
      </c>
      <c r="J4703" t="str">
        <f>VLOOKUP(B4703,'De-Para_Estado_Regiao'!$B:$C,2,0)</f>
        <v>Sul</v>
      </c>
      <c r="K4703" s="41">
        <f t="shared" si="220"/>
        <v>35812</v>
      </c>
      <c r="L4703" s="15">
        <f t="shared" si="221"/>
        <v>0.71699999999999997</v>
      </c>
    </row>
    <row r="4704" spans="1:12" x14ac:dyDescent="0.25">
      <c r="A4704" s="50" t="s">
        <v>1885</v>
      </c>
      <c r="B4704" s="50" t="s">
        <v>40</v>
      </c>
      <c r="C4704" s="50">
        <v>332</v>
      </c>
      <c r="D4704" s="50">
        <v>0.70499999999999996</v>
      </c>
      <c r="E4704" s="50">
        <v>0.68</v>
      </c>
      <c r="F4704" s="50">
        <v>0.61499999999999999</v>
      </c>
      <c r="G4704" s="51">
        <v>35794.230000000003</v>
      </c>
      <c r="H4704" s="50">
        <v>6</v>
      </c>
      <c r="I4704" t="str">
        <f t="shared" si="219"/>
        <v>Alto</v>
      </c>
      <c r="J4704" t="str">
        <f>VLOOKUP(B4704,'De-Para_Estado_Regiao'!$B:$C,2,0)</f>
        <v>Sul</v>
      </c>
      <c r="K4704" s="41">
        <f t="shared" si="220"/>
        <v>35794.230000000003</v>
      </c>
      <c r="L4704" s="15">
        <f t="shared" si="221"/>
        <v>0.68</v>
      </c>
    </row>
    <row r="4705" spans="1:12" x14ac:dyDescent="0.25">
      <c r="A4705" s="50" t="s">
        <v>2556</v>
      </c>
      <c r="B4705" s="50" t="s">
        <v>21</v>
      </c>
      <c r="C4705" s="50">
        <v>173</v>
      </c>
      <c r="D4705" s="50">
        <v>0.753</v>
      </c>
      <c r="E4705" s="50">
        <v>0.76300000000000001</v>
      </c>
      <c r="F4705" s="50">
        <v>0.65800000000000003</v>
      </c>
      <c r="G4705" s="51">
        <v>35748.660000000003</v>
      </c>
      <c r="H4705" s="50">
        <v>9</v>
      </c>
      <c r="I4705" t="str">
        <f t="shared" si="219"/>
        <v>Alto</v>
      </c>
      <c r="J4705" t="str">
        <f>VLOOKUP(B4705,'De-Para_Estado_Regiao'!$B:$C,2,0)</f>
        <v>Sul</v>
      </c>
      <c r="K4705" s="41">
        <f t="shared" si="220"/>
        <v>35748.660000000003</v>
      </c>
      <c r="L4705" s="15">
        <f t="shared" si="221"/>
        <v>0.76300000000000001</v>
      </c>
    </row>
    <row r="4706" spans="1:12" x14ac:dyDescent="0.25">
      <c r="A4706" s="50" t="s">
        <v>3579</v>
      </c>
      <c r="B4706" s="50" t="s">
        <v>21</v>
      </c>
      <c r="C4706" s="50">
        <v>99</v>
      </c>
      <c r="D4706" s="50">
        <v>0.76</v>
      </c>
      <c r="E4706" s="50">
        <v>0.78300000000000003</v>
      </c>
      <c r="F4706" s="50">
        <v>0.65500000000000003</v>
      </c>
      <c r="G4706" s="51">
        <v>35748.589999999997</v>
      </c>
      <c r="H4706" s="50">
        <v>8</v>
      </c>
      <c r="I4706" t="str">
        <f t="shared" si="219"/>
        <v>Alto</v>
      </c>
      <c r="J4706" t="str">
        <f>VLOOKUP(B4706,'De-Para_Estado_Regiao'!$B:$C,2,0)</f>
        <v>Sul</v>
      </c>
      <c r="K4706" s="41">
        <f t="shared" si="220"/>
        <v>35748.589999999997</v>
      </c>
      <c r="L4706" s="15">
        <f t="shared" si="221"/>
        <v>0.78300000000000003</v>
      </c>
    </row>
    <row r="4707" spans="1:12" x14ac:dyDescent="0.25">
      <c r="A4707" s="52" t="s">
        <v>1446</v>
      </c>
      <c r="B4707" s="52" t="s">
        <v>40</v>
      </c>
      <c r="C4707" s="52">
        <v>752</v>
      </c>
      <c r="D4707" s="52">
        <v>0.73799999999999999</v>
      </c>
      <c r="E4707" s="52">
        <v>0.72799999999999998</v>
      </c>
      <c r="F4707" s="52">
        <v>0.68300000000000005</v>
      </c>
      <c r="G4707" s="53">
        <v>35649.25</v>
      </c>
      <c r="H4707" s="52">
        <v>17</v>
      </c>
      <c r="I4707" t="str">
        <f t="shared" si="219"/>
        <v>Alto</v>
      </c>
      <c r="J4707" t="str">
        <f>VLOOKUP(B4707,'De-Para_Estado_Regiao'!$B:$C,2,0)</f>
        <v>Sul</v>
      </c>
      <c r="K4707" s="41">
        <f t="shared" si="220"/>
        <v>35649.25</v>
      </c>
      <c r="L4707" s="15">
        <f t="shared" si="221"/>
        <v>0.72799999999999998</v>
      </c>
    </row>
    <row r="4708" spans="1:12" x14ac:dyDescent="0.25">
      <c r="A4708" s="52" t="s">
        <v>2559</v>
      </c>
      <c r="B4708" s="52" t="s">
        <v>21</v>
      </c>
      <c r="C4708" s="52">
        <v>173</v>
      </c>
      <c r="D4708" s="52">
        <v>0.77300000000000002</v>
      </c>
      <c r="E4708" s="52">
        <v>0.78700000000000003</v>
      </c>
      <c r="F4708" s="52">
        <v>0.67900000000000005</v>
      </c>
      <c r="G4708" s="53">
        <v>35632.800000000003</v>
      </c>
      <c r="H4708" s="52">
        <v>10</v>
      </c>
      <c r="I4708" t="str">
        <f t="shared" si="219"/>
        <v>Alto</v>
      </c>
      <c r="J4708" t="str">
        <f>VLOOKUP(B4708,'De-Para_Estado_Regiao'!$B:$C,2,0)</f>
        <v>Sul</v>
      </c>
      <c r="K4708" s="41">
        <f t="shared" si="220"/>
        <v>35632.800000000003</v>
      </c>
      <c r="L4708" s="15">
        <f t="shared" si="221"/>
        <v>0.78700000000000003</v>
      </c>
    </row>
    <row r="4709" spans="1:12" x14ac:dyDescent="0.25">
      <c r="A4709" s="50" t="s">
        <v>572</v>
      </c>
      <c r="B4709" s="50" t="s">
        <v>21</v>
      </c>
      <c r="C4709" s="50">
        <v>2797</v>
      </c>
      <c r="D4709" s="50">
        <v>0.76900000000000002</v>
      </c>
      <c r="E4709" s="50">
        <v>0.752</v>
      </c>
      <c r="F4709" s="50">
        <v>0.69299999999999995</v>
      </c>
      <c r="G4709" s="51">
        <v>35597.730000000003</v>
      </c>
      <c r="H4709" s="50">
        <v>67</v>
      </c>
      <c r="I4709" t="str">
        <f t="shared" si="219"/>
        <v>Alto</v>
      </c>
      <c r="J4709" t="str">
        <f>VLOOKUP(B4709,'De-Para_Estado_Regiao'!$B:$C,2,0)</f>
        <v>Sul</v>
      </c>
      <c r="K4709" s="41">
        <f t="shared" si="220"/>
        <v>35597.730000000003</v>
      </c>
      <c r="L4709" s="15">
        <f t="shared" si="221"/>
        <v>0.752</v>
      </c>
    </row>
    <row r="4710" spans="1:12" x14ac:dyDescent="0.25">
      <c r="A4710" s="52" t="s">
        <v>4059</v>
      </c>
      <c r="B4710" s="52" t="s">
        <v>21</v>
      </c>
      <c r="C4710" s="52">
        <v>17</v>
      </c>
      <c r="D4710" s="52">
        <v>0.72</v>
      </c>
      <c r="E4710" s="52">
        <v>0.72399999999999998</v>
      </c>
      <c r="F4710" s="52">
        <v>0.60499999999999998</v>
      </c>
      <c r="G4710" s="53">
        <v>35555.31</v>
      </c>
      <c r="H4710" s="52">
        <v>2</v>
      </c>
      <c r="I4710" t="str">
        <f t="shared" si="219"/>
        <v>Alto</v>
      </c>
      <c r="J4710" t="str">
        <f>VLOOKUP(B4710,'De-Para_Estado_Regiao'!$B:$C,2,0)</f>
        <v>Sul</v>
      </c>
      <c r="K4710" s="41">
        <f t="shared" si="220"/>
        <v>35555.31</v>
      </c>
      <c r="L4710" s="15">
        <f t="shared" si="221"/>
        <v>0.72399999999999998</v>
      </c>
    </row>
    <row r="4711" spans="1:12" x14ac:dyDescent="0.25">
      <c r="A4711" s="52" t="s">
        <v>338</v>
      </c>
      <c r="B4711" s="52" t="s">
        <v>16</v>
      </c>
      <c r="C4711" s="52">
        <v>3800</v>
      </c>
      <c r="D4711" s="52">
        <v>0.73499999999999999</v>
      </c>
      <c r="E4711" s="52">
        <v>0.72799999999999998</v>
      </c>
      <c r="F4711" s="52">
        <v>0.62</v>
      </c>
      <c r="G4711" s="53">
        <v>35548.519999999997</v>
      </c>
      <c r="H4711" s="52">
        <v>40</v>
      </c>
      <c r="I4711" t="str">
        <f t="shared" si="219"/>
        <v>Alto</v>
      </c>
      <c r="J4711" t="str">
        <f>VLOOKUP(B4711,'De-Para_Estado_Regiao'!$B:$C,2,0)</f>
        <v>Sul</v>
      </c>
      <c r="K4711" s="41">
        <f t="shared" si="220"/>
        <v>35548.519999999997</v>
      </c>
      <c r="L4711" s="15">
        <f t="shared" si="221"/>
        <v>0.72799999999999998</v>
      </c>
    </row>
    <row r="4712" spans="1:12" x14ac:dyDescent="0.25">
      <c r="A4712" s="50" t="s">
        <v>622</v>
      </c>
      <c r="B4712" s="50" t="s">
        <v>16</v>
      </c>
      <c r="C4712" s="50">
        <v>2716</v>
      </c>
      <c r="D4712" s="50">
        <v>0.77700000000000002</v>
      </c>
      <c r="E4712" s="50">
        <v>0.76700000000000002</v>
      </c>
      <c r="F4712" s="50">
        <v>0.70099999999999996</v>
      </c>
      <c r="G4712" s="51">
        <v>35543.26</v>
      </c>
      <c r="H4712" s="50">
        <v>72</v>
      </c>
      <c r="I4712" t="str">
        <f t="shared" si="219"/>
        <v>Alto</v>
      </c>
      <c r="J4712" t="str">
        <f>VLOOKUP(B4712,'De-Para_Estado_Regiao'!$B:$C,2,0)</f>
        <v>Sul</v>
      </c>
      <c r="K4712" s="41">
        <f t="shared" si="220"/>
        <v>35543.26</v>
      </c>
      <c r="L4712" s="15">
        <f t="shared" si="221"/>
        <v>0.76700000000000002</v>
      </c>
    </row>
    <row r="4713" spans="1:12" x14ac:dyDescent="0.25">
      <c r="A4713" s="50" t="s">
        <v>2519</v>
      </c>
      <c r="B4713" s="50" t="s">
        <v>21</v>
      </c>
      <c r="C4713" s="50">
        <v>211</v>
      </c>
      <c r="D4713" s="50">
        <v>0.73699999999999999</v>
      </c>
      <c r="E4713" s="50">
        <v>0.69799999999999995</v>
      </c>
      <c r="F4713" s="50">
        <v>0.66500000000000004</v>
      </c>
      <c r="G4713" s="51">
        <v>35404.92</v>
      </c>
      <c r="H4713" s="50">
        <v>1</v>
      </c>
      <c r="I4713" t="str">
        <f t="shared" si="219"/>
        <v>Alto</v>
      </c>
      <c r="J4713" t="str">
        <f>VLOOKUP(B4713,'De-Para_Estado_Regiao'!$B:$C,2,0)</f>
        <v>Sul</v>
      </c>
      <c r="K4713" s="41">
        <f t="shared" si="220"/>
        <v>35404.92</v>
      </c>
      <c r="L4713" s="15">
        <f t="shared" si="221"/>
        <v>0.69799999999999995</v>
      </c>
    </row>
    <row r="4714" spans="1:12" x14ac:dyDescent="0.25">
      <c r="A4714" s="50" t="s">
        <v>2024</v>
      </c>
      <c r="B4714" s="50" t="s">
        <v>40</v>
      </c>
      <c r="C4714" s="50">
        <v>92</v>
      </c>
      <c r="D4714" s="50">
        <v>0.752</v>
      </c>
      <c r="E4714" s="50">
        <v>0.76700000000000002</v>
      </c>
      <c r="F4714" s="50">
        <v>0.66400000000000003</v>
      </c>
      <c r="G4714" s="51">
        <v>35376.39</v>
      </c>
      <c r="H4714" s="50">
        <v>6</v>
      </c>
      <c r="I4714" t="str">
        <f t="shared" si="219"/>
        <v>Alto</v>
      </c>
      <c r="J4714" t="str">
        <f>VLOOKUP(B4714,'De-Para_Estado_Regiao'!$B:$C,2,0)</f>
        <v>Sul</v>
      </c>
      <c r="K4714" s="41">
        <f t="shared" si="220"/>
        <v>35376.39</v>
      </c>
      <c r="L4714" s="15">
        <f t="shared" si="221"/>
        <v>0.76700000000000002</v>
      </c>
    </row>
    <row r="4715" spans="1:12" x14ac:dyDescent="0.25">
      <c r="A4715" s="50" t="s">
        <v>2456</v>
      </c>
      <c r="B4715" s="50" t="s">
        <v>16</v>
      </c>
      <c r="C4715" s="50">
        <v>291</v>
      </c>
      <c r="D4715" s="50">
        <v>0.73</v>
      </c>
      <c r="E4715" s="50">
        <v>0.71199999999999997</v>
      </c>
      <c r="F4715" s="50">
        <v>0.65600000000000003</v>
      </c>
      <c r="G4715" s="51">
        <v>35329.65</v>
      </c>
      <c r="H4715" s="50">
        <v>11</v>
      </c>
      <c r="I4715" t="str">
        <f t="shared" si="219"/>
        <v>Alto</v>
      </c>
      <c r="J4715" t="str">
        <f>VLOOKUP(B4715,'De-Para_Estado_Regiao'!$B:$C,2,0)</f>
        <v>Sul</v>
      </c>
      <c r="K4715" s="41">
        <f t="shared" si="220"/>
        <v>35329.65</v>
      </c>
      <c r="L4715" s="15">
        <f t="shared" si="221"/>
        <v>0.71199999999999997</v>
      </c>
    </row>
    <row r="4716" spans="1:12" x14ac:dyDescent="0.25">
      <c r="A4716" s="52" t="s">
        <v>701</v>
      </c>
      <c r="B4716" s="52" t="s">
        <v>21</v>
      </c>
      <c r="C4716" s="52">
        <v>1200</v>
      </c>
      <c r="D4716" s="52">
        <v>0.73799999999999999</v>
      </c>
      <c r="E4716" s="52">
        <v>0.73399999999999999</v>
      </c>
      <c r="F4716" s="52">
        <v>0.62</v>
      </c>
      <c r="G4716" s="53">
        <v>35311.65</v>
      </c>
      <c r="H4716" s="52">
        <v>39</v>
      </c>
      <c r="I4716" t="str">
        <f t="shared" si="219"/>
        <v>Alto</v>
      </c>
      <c r="J4716" t="str">
        <f>VLOOKUP(B4716,'De-Para_Estado_Regiao'!$B:$C,2,0)</f>
        <v>Sul</v>
      </c>
      <c r="K4716" s="41">
        <f t="shared" si="220"/>
        <v>35311.65</v>
      </c>
      <c r="L4716" s="15">
        <f t="shared" si="221"/>
        <v>0.73399999999999999</v>
      </c>
    </row>
    <row r="4717" spans="1:12" x14ac:dyDescent="0.25">
      <c r="A4717" s="52" t="s">
        <v>657</v>
      </c>
      <c r="B4717" s="52" t="s">
        <v>40</v>
      </c>
      <c r="C4717" s="52">
        <v>3297</v>
      </c>
      <c r="D4717" s="52">
        <v>0.70299999999999996</v>
      </c>
      <c r="E4717" s="52">
        <v>0.70399999999999996</v>
      </c>
      <c r="F4717" s="52">
        <v>0.6</v>
      </c>
      <c r="G4717" s="53">
        <v>35232.68</v>
      </c>
      <c r="H4717" s="52">
        <v>61</v>
      </c>
      <c r="I4717" t="str">
        <f t="shared" si="219"/>
        <v>Alto</v>
      </c>
      <c r="J4717" t="str">
        <f>VLOOKUP(B4717,'De-Para_Estado_Regiao'!$B:$C,2,0)</f>
        <v>Sul</v>
      </c>
      <c r="K4717" s="41">
        <f t="shared" si="220"/>
        <v>35232.68</v>
      </c>
      <c r="L4717" s="15">
        <f t="shared" si="221"/>
        <v>0.70399999999999996</v>
      </c>
    </row>
    <row r="4718" spans="1:12" x14ac:dyDescent="0.25">
      <c r="A4718" s="52" t="s">
        <v>1713</v>
      </c>
      <c r="B4718" s="52" t="s">
        <v>16</v>
      </c>
      <c r="C4718" s="52">
        <v>648</v>
      </c>
      <c r="D4718" s="52">
        <v>0.752</v>
      </c>
      <c r="E4718" s="52">
        <v>0.74199999999999999</v>
      </c>
      <c r="F4718" s="52">
        <v>0.65900000000000003</v>
      </c>
      <c r="G4718" s="53">
        <v>35210.550000000003</v>
      </c>
      <c r="H4718" s="52">
        <v>15</v>
      </c>
      <c r="I4718" t="str">
        <f t="shared" si="219"/>
        <v>Alto</v>
      </c>
      <c r="J4718" t="str">
        <f>VLOOKUP(B4718,'De-Para_Estado_Regiao'!$B:$C,2,0)</f>
        <v>Sul</v>
      </c>
      <c r="K4718" s="41">
        <f t="shared" si="220"/>
        <v>35210.550000000003</v>
      </c>
      <c r="L4718" s="15">
        <f t="shared" si="221"/>
        <v>0.74199999999999999</v>
      </c>
    </row>
    <row r="4719" spans="1:12" x14ac:dyDescent="0.25">
      <c r="A4719" s="52" t="s">
        <v>3606</v>
      </c>
      <c r="B4719" s="52" t="s">
        <v>21</v>
      </c>
      <c r="C4719" s="52">
        <v>122</v>
      </c>
      <c r="D4719" s="52">
        <v>0.69099999999999995</v>
      </c>
      <c r="E4719" s="52">
        <v>0.69399999999999995</v>
      </c>
      <c r="F4719" s="52">
        <v>0.56999999999999995</v>
      </c>
      <c r="G4719" s="53">
        <v>35069.800000000003</v>
      </c>
      <c r="H4719" s="52">
        <v>6</v>
      </c>
      <c r="I4719" t="str">
        <f t="shared" si="219"/>
        <v>Médio</v>
      </c>
      <c r="J4719" t="str">
        <f>VLOOKUP(B4719,'De-Para_Estado_Regiao'!$B:$C,2,0)</f>
        <v>Sul</v>
      </c>
      <c r="K4719" s="41">
        <f t="shared" si="220"/>
        <v>35069.800000000003</v>
      </c>
      <c r="L4719" s="15">
        <f t="shared" si="221"/>
        <v>0.69399999999999995</v>
      </c>
    </row>
    <row r="4720" spans="1:12" x14ac:dyDescent="0.25">
      <c r="A4720" s="50" t="s">
        <v>678</v>
      </c>
      <c r="B4720" s="50" t="s">
        <v>16</v>
      </c>
      <c r="C4720" s="50">
        <v>2212</v>
      </c>
      <c r="D4720" s="50">
        <v>0.74099999999999999</v>
      </c>
      <c r="E4720" s="50">
        <v>0.73199999999999998</v>
      </c>
      <c r="F4720" s="50">
        <v>0.64500000000000002</v>
      </c>
      <c r="G4720" s="51">
        <v>34931.300000000003</v>
      </c>
      <c r="H4720" s="50">
        <v>58</v>
      </c>
      <c r="I4720" t="str">
        <f t="shared" si="219"/>
        <v>Alto</v>
      </c>
      <c r="J4720" t="str">
        <f>VLOOKUP(B4720,'De-Para_Estado_Regiao'!$B:$C,2,0)</f>
        <v>Sul</v>
      </c>
      <c r="K4720" s="41">
        <f t="shared" si="220"/>
        <v>34931.300000000003</v>
      </c>
      <c r="L4720" s="15">
        <f t="shared" si="221"/>
        <v>0.73199999999999998</v>
      </c>
    </row>
    <row r="4721" spans="1:12" x14ac:dyDescent="0.25">
      <c r="A4721" s="50" t="s">
        <v>760</v>
      </c>
      <c r="B4721" s="50" t="s">
        <v>16</v>
      </c>
      <c r="C4721" s="50">
        <v>876</v>
      </c>
      <c r="D4721" s="50">
        <v>0.75</v>
      </c>
      <c r="E4721" s="50">
        <v>0.748</v>
      </c>
      <c r="F4721" s="50">
        <v>0.64100000000000001</v>
      </c>
      <c r="G4721" s="51">
        <v>34929.589999999997</v>
      </c>
      <c r="H4721" s="50">
        <v>24</v>
      </c>
      <c r="I4721" t="str">
        <f t="shared" si="219"/>
        <v>Alto</v>
      </c>
      <c r="J4721" t="str">
        <f>VLOOKUP(B4721,'De-Para_Estado_Regiao'!$B:$C,2,0)</f>
        <v>Sul</v>
      </c>
      <c r="K4721" s="41">
        <f t="shared" si="220"/>
        <v>34929.589999999997</v>
      </c>
      <c r="L4721" s="15">
        <f t="shared" si="221"/>
        <v>0.748</v>
      </c>
    </row>
    <row r="4722" spans="1:12" x14ac:dyDescent="0.25">
      <c r="A4722" s="52" t="s">
        <v>653</v>
      </c>
      <c r="B4722" s="52" t="s">
        <v>21</v>
      </c>
      <c r="C4722" s="52">
        <v>733</v>
      </c>
      <c r="D4722" s="52">
        <v>0.76700000000000002</v>
      </c>
      <c r="E4722" s="52">
        <v>0.76400000000000001</v>
      </c>
      <c r="F4722" s="52">
        <v>0.68700000000000006</v>
      </c>
      <c r="G4722" s="53">
        <v>34921.24</v>
      </c>
      <c r="H4722" s="52">
        <v>28</v>
      </c>
      <c r="I4722" t="str">
        <f t="shared" si="219"/>
        <v>Alto</v>
      </c>
      <c r="J4722" t="str">
        <f>VLOOKUP(B4722,'De-Para_Estado_Regiao'!$B:$C,2,0)</f>
        <v>Sul</v>
      </c>
      <c r="K4722" s="41">
        <f t="shared" si="220"/>
        <v>34921.24</v>
      </c>
      <c r="L4722" s="15">
        <f t="shared" si="221"/>
        <v>0.76400000000000001</v>
      </c>
    </row>
    <row r="4723" spans="1:12" x14ac:dyDescent="0.25">
      <c r="A4723" s="50" t="s">
        <v>812</v>
      </c>
      <c r="B4723" s="50" t="s">
        <v>16</v>
      </c>
      <c r="C4723" s="50">
        <v>451</v>
      </c>
      <c r="D4723" s="50">
        <v>0.77200000000000002</v>
      </c>
      <c r="E4723" s="50">
        <v>0.75600000000000001</v>
      </c>
      <c r="F4723" s="50">
        <v>0.69499999999999995</v>
      </c>
      <c r="G4723" s="51">
        <v>34909.93</v>
      </c>
      <c r="H4723" s="50">
        <v>23</v>
      </c>
      <c r="I4723" t="str">
        <f t="shared" si="219"/>
        <v>Alto</v>
      </c>
      <c r="J4723" t="str">
        <f>VLOOKUP(B4723,'De-Para_Estado_Regiao'!$B:$C,2,0)</f>
        <v>Sul</v>
      </c>
      <c r="K4723" s="41">
        <f t="shared" si="220"/>
        <v>34909.93</v>
      </c>
      <c r="L4723" s="15">
        <f t="shared" si="221"/>
        <v>0.75600000000000001</v>
      </c>
    </row>
    <row r="4724" spans="1:12" x14ac:dyDescent="0.25">
      <c r="A4724" s="50" t="s">
        <v>2641</v>
      </c>
      <c r="B4724" s="50" t="s">
        <v>16</v>
      </c>
      <c r="C4724" s="50">
        <v>198</v>
      </c>
      <c r="D4724" s="50">
        <v>0.77</v>
      </c>
      <c r="E4724" s="50">
        <v>0.747</v>
      </c>
      <c r="F4724" s="50">
        <v>0.69799999999999995</v>
      </c>
      <c r="G4724" s="51">
        <v>34909.53</v>
      </c>
      <c r="H4724" s="50">
        <v>6</v>
      </c>
      <c r="I4724" t="str">
        <f t="shared" si="219"/>
        <v>Alto</v>
      </c>
      <c r="J4724" t="str">
        <f>VLOOKUP(B4724,'De-Para_Estado_Regiao'!$B:$C,2,0)</f>
        <v>Sul</v>
      </c>
      <c r="K4724" s="41">
        <f t="shared" si="220"/>
        <v>34909.53</v>
      </c>
      <c r="L4724" s="15">
        <f t="shared" si="221"/>
        <v>0.747</v>
      </c>
    </row>
    <row r="4725" spans="1:12" x14ac:dyDescent="0.25">
      <c r="A4725" s="50" t="s">
        <v>1526</v>
      </c>
      <c r="B4725" s="50" t="s">
        <v>16</v>
      </c>
      <c r="C4725" s="50">
        <v>904</v>
      </c>
      <c r="D4725" s="50">
        <v>0.74</v>
      </c>
      <c r="E4725" s="50">
        <v>0.71299999999999997</v>
      </c>
      <c r="F4725" s="50">
        <v>0.68100000000000005</v>
      </c>
      <c r="G4725" s="51">
        <v>34900.89</v>
      </c>
      <c r="H4725" s="50">
        <v>10</v>
      </c>
      <c r="I4725" t="str">
        <f t="shared" si="219"/>
        <v>Alto</v>
      </c>
      <c r="J4725" t="str">
        <f>VLOOKUP(B4725,'De-Para_Estado_Regiao'!$B:$C,2,0)</f>
        <v>Sul</v>
      </c>
      <c r="K4725" s="41">
        <f t="shared" si="220"/>
        <v>34900.89</v>
      </c>
      <c r="L4725" s="15">
        <f t="shared" si="221"/>
        <v>0.71299999999999997</v>
      </c>
    </row>
    <row r="4726" spans="1:12" x14ac:dyDescent="0.25">
      <c r="A4726" s="50" t="s">
        <v>2686</v>
      </c>
      <c r="B4726" s="50" t="s">
        <v>21</v>
      </c>
      <c r="C4726" s="50">
        <v>126</v>
      </c>
      <c r="D4726" s="50">
        <v>0.72599999999999998</v>
      </c>
      <c r="E4726" s="50">
        <v>0.73399999999999999</v>
      </c>
      <c r="F4726" s="50">
        <v>0.628</v>
      </c>
      <c r="G4726" s="51">
        <v>34722.449999999997</v>
      </c>
      <c r="H4726" s="50">
        <v>5</v>
      </c>
      <c r="I4726" t="str">
        <f t="shared" si="219"/>
        <v>Alto</v>
      </c>
      <c r="J4726" t="str">
        <f>VLOOKUP(B4726,'De-Para_Estado_Regiao'!$B:$C,2,0)</f>
        <v>Sul</v>
      </c>
      <c r="K4726" s="41">
        <f t="shared" si="220"/>
        <v>34722.449999999997</v>
      </c>
      <c r="L4726" s="15">
        <f t="shared" si="221"/>
        <v>0.73399999999999999</v>
      </c>
    </row>
    <row r="4727" spans="1:12" x14ac:dyDescent="0.25">
      <c r="A4727" s="52" t="s">
        <v>1181</v>
      </c>
      <c r="B4727" s="52" t="s">
        <v>21</v>
      </c>
      <c r="C4727" s="52">
        <v>1409</v>
      </c>
      <c r="D4727" s="52">
        <v>0.71299999999999997</v>
      </c>
      <c r="E4727" s="52">
        <v>0.72499999999999998</v>
      </c>
      <c r="F4727" s="52">
        <v>0.58399999999999996</v>
      </c>
      <c r="G4727" s="53">
        <v>34705.949999999997</v>
      </c>
      <c r="H4727" s="52">
        <v>31</v>
      </c>
      <c r="I4727" t="str">
        <f t="shared" si="219"/>
        <v>Alto</v>
      </c>
      <c r="J4727" t="str">
        <f>VLOOKUP(B4727,'De-Para_Estado_Regiao'!$B:$C,2,0)</f>
        <v>Sul</v>
      </c>
      <c r="K4727" s="41">
        <f t="shared" si="220"/>
        <v>34705.949999999997</v>
      </c>
      <c r="L4727" s="15">
        <f t="shared" si="221"/>
        <v>0.72499999999999998</v>
      </c>
    </row>
    <row r="4728" spans="1:12" x14ac:dyDescent="0.25">
      <c r="A4728" s="50" t="s">
        <v>2450</v>
      </c>
      <c r="B4728" s="50" t="s">
        <v>40</v>
      </c>
      <c r="C4728" s="50">
        <v>239</v>
      </c>
      <c r="D4728" s="50">
        <v>0.73799999999999999</v>
      </c>
      <c r="E4728" s="50">
        <v>0.77900000000000003</v>
      </c>
      <c r="F4728" s="50">
        <v>0.60799999999999998</v>
      </c>
      <c r="G4728" s="51">
        <v>34702.57</v>
      </c>
      <c r="H4728" s="50">
        <v>3</v>
      </c>
      <c r="I4728" t="str">
        <f t="shared" si="219"/>
        <v>Alto</v>
      </c>
      <c r="J4728" t="str">
        <f>VLOOKUP(B4728,'De-Para_Estado_Regiao'!$B:$C,2,0)</f>
        <v>Sul</v>
      </c>
      <c r="K4728" s="41">
        <f t="shared" si="220"/>
        <v>34702.57</v>
      </c>
      <c r="L4728" s="15">
        <f t="shared" si="221"/>
        <v>0.77900000000000003</v>
      </c>
    </row>
    <row r="4729" spans="1:12" x14ac:dyDescent="0.25">
      <c r="A4729" s="50" t="s">
        <v>119</v>
      </c>
      <c r="B4729" s="50" t="s">
        <v>21</v>
      </c>
      <c r="C4729" s="50">
        <v>10681</v>
      </c>
      <c r="D4729" s="50">
        <v>0.747</v>
      </c>
      <c r="E4729" s="50">
        <v>0.77800000000000002</v>
      </c>
      <c r="F4729" s="50">
        <v>0.629</v>
      </c>
      <c r="G4729" s="51">
        <v>34620.19</v>
      </c>
      <c r="H4729" s="50">
        <v>291</v>
      </c>
      <c r="I4729" t="str">
        <f t="shared" si="219"/>
        <v>Alto</v>
      </c>
      <c r="J4729" t="str">
        <f>VLOOKUP(B4729,'De-Para_Estado_Regiao'!$B:$C,2,0)</f>
        <v>Sul</v>
      </c>
      <c r="K4729" s="41">
        <f t="shared" si="220"/>
        <v>34620.19</v>
      </c>
      <c r="L4729" s="15">
        <f t="shared" si="221"/>
        <v>0.77800000000000002</v>
      </c>
    </row>
    <row r="4730" spans="1:12" x14ac:dyDescent="0.25">
      <c r="A4730" s="50" t="s">
        <v>713</v>
      </c>
      <c r="B4730" s="50" t="s">
        <v>21</v>
      </c>
      <c r="C4730" s="50">
        <v>883</v>
      </c>
      <c r="D4730" s="50">
        <v>0.77700000000000002</v>
      </c>
      <c r="E4730" s="50">
        <v>0.77600000000000002</v>
      </c>
      <c r="F4730" s="50">
        <v>0.70499999999999996</v>
      </c>
      <c r="G4730" s="51">
        <v>34589.72</v>
      </c>
      <c r="H4730" s="50">
        <v>31</v>
      </c>
      <c r="I4730" t="str">
        <f t="shared" si="219"/>
        <v>Alto</v>
      </c>
      <c r="J4730" t="str">
        <f>VLOOKUP(B4730,'De-Para_Estado_Regiao'!$B:$C,2,0)</f>
        <v>Sul</v>
      </c>
      <c r="K4730" s="41">
        <f t="shared" si="220"/>
        <v>34589.72</v>
      </c>
      <c r="L4730" s="15">
        <f t="shared" si="221"/>
        <v>0.77600000000000002</v>
      </c>
    </row>
    <row r="4731" spans="1:12" x14ac:dyDescent="0.25">
      <c r="A4731" s="52" t="s">
        <v>871</v>
      </c>
      <c r="B4731" s="52" t="s">
        <v>40</v>
      </c>
      <c r="C4731" s="52">
        <v>668</v>
      </c>
      <c r="D4731" s="52">
        <v>0.72299999999999998</v>
      </c>
      <c r="E4731" s="52">
        <v>0.71899999999999997</v>
      </c>
      <c r="F4731" s="52">
        <v>0.65500000000000003</v>
      </c>
      <c r="G4731" s="53">
        <v>34587.730000000003</v>
      </c>
      <c r="H4731" s="52">
        <v>7</v>
      </c>
      <c r="I4731" t="str">
        <f t="shared" si="219"/>
        <v>Alto</v>
      </c>
      <c r="J4731" t="str">
        <f>VLOOKUP(B4731,'De-Para_Estado_Regiao'!$B:$C,2,0)</f>
        <v>Sul</v>
      </c>
      <c r="K4731" s="41">
        <f t="shared" si="220"/>
        <v>34587.730000000003</v>
      </c>
      <c r="L4731" s="15">
        <f t="shared" si="221"/>
        <v>0.71899999999999997</v>
      </c>
    </row>
    <row r="4732" spans="1:12" x14ac:dyDescent="0.25">
      <c r="A4732" s="52" t="s">
        <v>354</v>
      </c>
      <c r="B4732" s="52" t="s">
        <v>40</v>
      </c>
      <c r="C4732" s="52">
        <v>4748</v>
      </c>
      <c r="D4732" s="52">
        <v>0.73</v>
      </c>
      <c r="E4732" s="52">
        <v>0.72399999999999998</v>
      </c>
      <c r="F4732" s="52">
        <v>0.65100000000000002</v>
      </c>
      <c r="G4732" s="53">
        <v>34469.94</v>
      </c>
      <c r="H4732" s="52">
        <v>87</v>
      </c>
      <c r="I4732" t="str">
        <f t="shared" si="219"/>
        <v>Alto</v>
      </c>
      <c r="J4732" t="str">
        <f>VLOOKUP(B4732,'De-Para_Estado_Regiao'!$B:$C,2,0)</f>
        <v>Sul</v>
      </c>
      <c r="K4732" s="41">
        <f t="shared" si="220"/>
        <v>34469.94</v>
      </c>
      <c r="L4732" s="15">
        <f t="shared" si="221"/>
        <v>0.72399999999999998</v>
      </c>
    </row>
    <row r="4733" spans="1:12" x14ac:dyDescent="0.25">
      <c r="A4733" s="50" t="s">
        <v>233</v>
      </c>
      <c r="B4733" s="50" t="s">
        <v>40</v>
      </c>
      <c r="C4733" s="50">
        <v>5023</v>
      </c>
      <c r="D4733" s="50">
        <v>0.748</v>
      </c>
      <c r="E4733" s="50">
        <v>0.751</v>
      </c>
      <c r="F4733" s="50">
        <v>0.66900000000000004</v>
      </c>
      <c r="G4733" s="51">
        <v>34462.699999999997</v>
      </c>
      <c r="H4733" s="50">
        <v>134</v>
      </c>
      <c r="I4733" t="str">
        <f t="shared" si="219"/>
        <v>Alto</v>
      </c>
      <c r="J4733" t="str">
        <f>VLOOKUP(B4733,'De-Para_Estado_Regiao'!$B:$C,2,0)</f>
        <v>Sul</v>
      </c>
      <c r="K4733" s="41">
        <f t="shared" si="220"/>
        <v>34462.699999999997</v>
      </c>
      <c r="L4733" s="15">
        <f t="shared" si="221"/>
        <v>0.751</v>
      </c>
    </row>
    <row r="4734" spans="1:12" x14ac:dyDescent="0.25">
      <c r="A4734" s="50" t="s">
        <v>3416</v>
      </c>
      <c r="B4734" s="50" t="s">
        <v>40</v>
      </c>
      <c r="C4734" s="50">
        <v>151</v>
      </c>
      <c r="D4734" s="50">
        <v>0.752</v>
      </c>
      <c r="E4734" s="50">
        <v>0.74299999999999999</v>
      </c>
      <c r="F4734" s="50">
        <v>0.69599999999999995</v>
      </c>
      <c r="G4734" s="51">
        <v>34444.589999999997</v>
      </c>
      <c r="H4734" s="50">
        <v>2</v>
      </c>
      <c r="I4734" t="str">
        <f t="shared" si="219"/>
        <v>Alto</v>
      </c>
      <c r="J4734" t="str">
        <f>VLOOKUP(B4734,'De-Para_Estado_Regiao'!$B:$C,2,0)</f>
        <v>Sul</v>
      </c>
      <c r="K4734" s="41">
        <f t="shared" si="220"/>
        <v>34444.589999999997</v>
      </c>
      <c r="L4734" s="15">
        <f t="shared" si="221"/>
        <v>0.74299999999999999</v>
      </c>
    </row>
    <row r="4735" spans="1:12" x14ac:dyDescent="0.25">
      <c r="A4735" s="50" t="s">
        <v>936</v>
      </c>
      <c r="B4735" s="50" t="s">
        <v>16</v>
      </c>
      <c r="C4735" s="50">
        <v>1186</v>
      </c>
      <c r="D4735" s="50">
        <v>0.8</v>
      </c>
      <c r="E4735" s="50">
        <v>0.78700000000000003</v>
      </c>
      <c r="F4735" s="50">
        <v>0.73899999999999999</v>
      </c>
      <c r="G4735" s="51">
        <v>34386.239999999998</v>
      </c>
      <c r="H4735" s="50">
        <v>59</v>
      </c>
      <c r="I4735" t="str">
        <f t="shared" si="219"/>
        <v>Muito Alto</v>
      </c>
      <c r="J4735" t="str">
        <f>VLOOKUP(B4735,'De-Para_Estado_Regiao'!$B:$C,2,0)</f>
        <v>Sul</v>
      </c>
      <c r="K4735" s="41">
        <f t="shared" si="220"/>
        <v>34386.239999999998</v>
      </c>
      <c r="L4735" s="15">
        <f t="shared" si="221"/>
        <v>0.78700000000000003</v>
      </c>
    </row>
    <row r="4736" spans="1:12" x14ac:dyDescent="0.25">
      <c r="A4736" s="50" t="s">
        <v>2454</v>
      </c>
      <c r="B4736" s="50" t="s">
        <v>40</v>
      </c>
      <c r="C4736" s="50">
        <v>476</v>
      </c>
      <c r="D4736" s="50">
        <v>0.70499999999999996</v>
      </c>
      <c r="E4736" s="50">
        <v>0.68600000000000005</v>
      </c>
      <c r="F4736" s="50">
        <v>0.63200000000000001</v>
      </c>
      <c r="G4736" s="51">
        <v>34350.769999999997</v>
      </c>
      <c r="H4736" s="50">
        <v>10</v>
      </c>
      <c r="I4736" t="str">
        <f t="shared" si="219"/>
        <v>Alto</v>
      </c>
      <c r="J4736" t="str">
        <f>VLOOKUP(B4736,'De-Para_Estado_Regiao'!$B:$C,2,0)</f>
        <v>Sul</v>
      </c>
      <c r="K4736" s="41">
        <f t="shared" si="220"/>
        <v>34350.769999999997</v>
      </c>
      <c r="L4736" s="15">
        <f t="shared" si="221"/>
        <v>0.68600000000000005</v>
      </c>
    </row>
    <row r="4737" spans="1:12" x14ac:dyDescent="0.25">
      <c r="A4737" s="50" t="s">
        <v>1284</v>
      </c>
      <c r="B4737" s="50" t="s">
        <v>21</v>
      </c>
      <c r="C4737" s="50">
        <v>612</v>
      </c>
      <c r="D4737" s="50">
        <v>0.78</v>
      </c>
      <c r="E4737" s="50">
        <v>0.77500000000000002</v>
      </c>
      <c r="F4737" s="50">
        <v>0.68799999999999994</v>
      </c>
      <c r="G4737" s="51">
        <v>34342.980000000003</v>
      </c>
      <c r="H4737" s="50">
        <v>35</v>
      </c>
      <c r="I4737" t="str">
        <f t="shared" si="219"/>
        <v>Alto</v>
      </c>
      <c r="J4737" t="str">
        <f>VLOOKUP(B4737,'De-Para_Estado_Regiao'!$B:$C,2,0)</f>
        <v>Sul</v>
      </c>
      <c r="K4737" s="41">
        <f t="shared" si="220"/>
        <v>34342.980000000003</v>
      </c>
      <c r="L4737" s="15">
        <f t="shared" si="221"/>
        <v>0.77500000000000002</v>
      </c>
    </row>
    <row r="4738" spans="1:12" x14ac:dyDescent="0.25">
      <c r="A4738" s="50" t="s">
        <v>2258</v>
      </c>
      <c r="B4738" s="50" t="s">
        <v>16</v>
      </c>
      <c r="C4738" s="50">
        <v>316</v>
      </c>
      <c r="D4738" s="50">
        <v>0.76500000000000001</v>
      </c>
      <c r="E4738" s="50">
        <v>0.76900000000000002</v>
      </c>
      <c r="F4738" s="50">
        <v>0.67500000000000004</v>
      </c>
      <c r="G4738" s="51">
        <v>34322.769999999997</v>
      </c>
      <c r="H4738" s="50">
        <v>8</v>
      </c>
      <c r="I4738" t="str">
        <f t="shared" ref="I4738:I4801" si="222">IF(D4738&lt;0.55,"Baixo",IF(D4738&lt;0.7,"Médio",IF(D4738&lt;0.8,"Alto","Muito Alto")))</f>
        <v>Alto</v>
      </c>
      <c r="J4738" t="str">
        <f>VLOOKUP(B4738,'De-Para_Estado_Regiao'!$B:$C,2,0)</f>
        <v>Sul</v>
      </c>
      <c r="K4738" s="41">
        <f t="shared" si="220"/>
        <v>34322.769999999997</v>
      </c>
      <c r="L4738" s="15">
        <f t="shared" si="221"/>
        <v>0.76900000000000002</v>
      </c>
    </row>
    <row r="4739" spans="1:12" x14ac:dyDescent="0.25">
      <c r="A4739" s="50" t="s">
        <v>1753</v>
      </c>
      <c r="B4739" s="50" t="s">
        <v>16</v>
      </c>
      <c r="C4739" s="50">
        <v>877</v>
      </c>
      <c r="D4739" s="50">
        <v>0.75</v>
      </c>
      <c r="E4739" s="50">
        <v>0.748</v>
      </c>
      <c r="F4739" s="50">
        <v>0.69499999999999995</v>
      </c>
      <c r="G4739" s="51">
        <v>34299.24</v>
      </c>
      <c r="H4739" s="50">
        <v>18</v>
      </c>
      <c r="I4739" t="str">
        <f t="shared" si="222"/>
        <v>Alto</v>
      </c>
      <c r="J4739" t="str">
        <f>VLOOKUP(B4739,'De-Para_Estado_Regiao'!$B:$C,2,0)</f>
        <v>Sul</v>
      </c>
      <c r="K4739" s="41">
        <f t="shared" ref="K4739:K4802" si="223">G4739</f>
        <v>34299.24</v>
      </c>
      <c r="L4739" s="15">
        <f t="shared" ref="L4739:L4802" si="224">E4739</f>
        <v>0.748</v>
      </c>
    </row>
    <row r="4740" spans="1:12" x14ac:dyDescent="0.25">
      <c r="A4740" s="52" t="s">
        <v>788</v>
      </c>
      <c r="B4740" s="52" t="s">
        <v>40</v>
      </c>
      <c r="C4740" s="52">
        <v>570</v>
      </c>
      <c r="D4740" s="52">
        <v>0.70599999999999996</v>
      </c>
      <c r="E4740" s="52">
        <v>0.71899999999999997</v>
      </c>
      <c r="F4740" s="52">
        <v>0.61099999999999999</v>
      </c>
      <c r="G4740" s="53">
        <v>34197.129999999997</v>
      </c>
      <c r="H4740" s="52">
        <v>16</v>
      </c>
      <c r="I4740" t="str">
        <f t="shared" si="222"/>
        <v>Alto</v>
      </c>
      <c r="J4740" t="str">
        <f>VLOOKUP(B4740,'De-Para_Estado_Regiao'!$B:$C,2,0)</f>
        <v>Sul</v>
      </c>
      <c r="K4740" s="41">
        <f t="shared" si="223"/>
        <v>34197.129999999997</v>
      </c>
      <c r="L4740" s="15">
        <f t="shared" si="224"/>
        <v>0.71899999999999997</v>
      </c>
    </row>
    <row r="4741" spans="1:12" x14ac:dyDescent="0.25">
      <c r="A4741" s="50" t="s">
        <v>90</v>
      </c>
      <c r="B4741" s="50" t="s">
        <v>40</v>
      </c>
      <c r="C4741" s="50">
        <v>13850</v>
      </c>
      <c r="D4741" s="50">
        <v>0.78200000000000003</v>
      </c>
      <c r="E4741" s="50">
        <v>0.77600000000000002</v>
      </c>
      <c r="F4741" s="50">
        <v>0.72799999999999998</v>
      </c>
      <c r="G4741" s="51">
        <v>34106.93</v>
      </c>
      <c r="H4741" s="50">
        <v>368</v>
      </c>
      <c r="I4741" t="str">
        <f t="shared" si="222"/>
        <v>Alto</v>
      </c>
      <c r="J4741" t="str">
        <f>VLOOKUP(B4741,'De-Para_Estado_Regiao'!$B:$C,2,0)</f>
        <v>Sul</v>
      </c>
      <c r="K4741" s="41">
        <f t="shared" si="223"/>
        <v>34106.93</v>
      </c>
      <c r="L4741" s="15">
        <f t="shared" si="224"/>
        <v>0.77600000000000002</v>
      </c>
    </row>
    <row r="4742" spans="1:12" x14ac:dyDescent="0.25">
      <c r="A4742" s="52" t="s">
        <v>2153</v>
      </c>
      <c r="B4742" s="52" t="s">
        <v>40</v>
      </c>
      <c r="C4742" s="52">
        <v>192</v>
      </c>
      <c r="D4742" s="52">
        <v>0.71499999999999997</v>
      </c>
      <c r="E4742" s="52">
        <v>0.68899999999999995</v>
      </c>
      <c r="F4742" s="52">
        <v>0.63100000000000001</v>
      </c>
      <c r="G4742" s="53">
        <v>34073.49</v>
      </c>
      <c r="H4742" s="52">
        <v>4</v>
      </c>
      <c r="I4742" t="str">
        <f t="shared" si="222"/>
        <v>Alto</v>
      </c>
      <c r="J4742" t="str">
        <f>VLOOKUP(B4742,'De-Para_Estado_Regiao'!$B:$C,2,0)</f>
        <v>Sul</v>
      </c>
      <c r="K4742" s="41">
        <f t="shared" si="223"/>
        <v>34073.49</v>
      </c>
      <c r="L4742" s="15">
        <f t="shared" si="224"/>
        <v>0.68899999999999995</v>
      </c>
    </row>
    <row r="4743" spans="1:12" x14ac:dyDescent="0.25">
      <c r="A4743" s="52" t="s">
        <v>1685</v>
      </c>
      <c r="B4743" s="52" t="s">
        <v>16</v>
      </c>
      <c r="C4743" s="52">
        <v>662</v>
      </c>
      <c r="D4743" s="52">
        <v>0.73799999999999999</v>
      </c>
      <c r="E4743" s="52">
        <v>0.73199999999999998</v>
      </c>
      <c r="F4743" s="52">
        <v>0.66500000000000004</v>
      </c>
      <c r="G4743" s="53">
        <v>34043.589999999997</v>
      </c>
      <c r="H4743" s="52">
        <v>24</v>
      </c>
      <c r="I4743" t="str">
        <f t="shared" si="222"/>
        <v>Alto</v>
      </c>
      <c r="J4743" t="str">
        <f>VLOOKUP(B4743,'De-Para_Estado_Regiao'!$B:$C,2,0)</f>
        <v>Sul</v>
      </c>
      <c r="K4743" s="41">
        <f t="shared" si="223"/>
        <v>34043.589999999997</v>
      </c>
      <c r="L4743" s="15">
        <f t="shared" si="224"/>
        <v>0.73199999999999998</v>
      </c>
    </row>
    <row r="4744" spans="1:12" x14ac:dyDescent="0.25">
      <c r="A4744" s="52" t="s">
        <v>2651</v>
      </c>
      <c r="B4744" s="52" t="s">
        <v>21</v>
      </c>
      <c r="C4744" s="52">
        <v>163</v>
      </c>
      <c r="D4744" s="52">
        <v>0.68</v>
      </c>
      <c r="E4744" s="52">
        <v>0.71599999999999997</v>
      </c>
      <c r="F4744" s="52">
        <v>0.51</v>
      </c>
      <c r="G4744" s="53">
        <v>34034.92</v>
      </c>
      <c r="H4744" s="52">
        <v>19</v>
      </c>
      <c r="I4744" t="str">
        <f t="shared" si="222"/>
        <v>Médio</v>
      </c>
      <c r="J4744" t="str">
        <f>VLOOKUP(B4744,'De-Para_Estado_Regiao'!$B:$C,2,0)</f>
        <v>Sul</v>
      </c>
      <c r="K4744" s="41">
        <f t="shared" si="223"/>
        <v>34034.92</v>
      </c>
      <c r="L4744" s="15">
        <f t="shared" si="224"/>
        <v>0.71599999999999997</v>
      </c>
    </row>
    <row r="4745" spans="1:12" x14ac:dyDescent="0.25">
      <c r="A4745" s="52" t="s">
        <v>897</v>
      </c>
      <c r="B4745" s="52" t="s">
        <v>40</v>
      </c>
      <c r="C4745" s="52">
        <v>1157</v>
      </c>
      <c r="D4745" s="52">
        <v>0.73</v>
      </c>
      <c r="E4745" s="52">
        <v>0.71299999999999997</v>
      </c>
      <c r="F4745" s="52">
        <v>0.63300000000000001</v>
      </c>
      <c r="G4745" s="53">
        <v>33984.71</v>
      </c>
      <c r="H4745" s="52">
        <v>37</v>
      </c>
      <c r="I4745" t="str">
        <f t="shared" si="222"/>
        <v>Alto</v>
      </c>
      <c r="J4745" t="str">
        <f>VLOOKUP(B4745,'De-Para_Estado_Regiao'!$B:$C,2,0)</f>
        <v>Sul</v>
      </c>
      <c r="K4745" s="41">
        <f t="shared" si="223"/>
        <v>33984.71</v>
      </c>
      <c r="L4745" s="15">
        <f t="shared" si="224"/>
        <v>0.71299999999999997</v>
      </c>
    </row>
    <row r="4746" spans="1:12" x14ac:dyDescent="0.25">
      <c r="A4746" s="52" t="s">
        <v>1760</v>
      </c>
      <c r="B4746" s="52" t="s">
        <v>16</v>
      </c>
      <c r="C4746" s="52">
        <v>616</v>
      </c>
      <c r="D4746" s="52">
        <v>0.69599999999999995</v>
      </c>
      <c r="E4746" s="52">
        <v>0.68400000000000005</v>
      </c>
      <c r="F4746" s="52">
        <v>0.57799999999999996</v>
      </c>
      <c r="G4746" s="53">
        <v>33982.699999999997</v>
      </c>
      <c r="H4746" s="52">
        <v>14</v>
      </c>
      <c r="I4746" t="str">
        <f t="shared" si="222"/>
        <v>Médio</v>
      </c>
      <c r="J4746" t="str">
        <f>VLOOKUP(B4746,'De-Para_Estado_Regiao'!$B:$C,2,0)</f>
        <v>Sul</v>
      </c>
      <c r="K4746" s="41">
        <f t="shared" si="223"/>
        <v>33982.699999999997</v>
      </c>
      <c r="L4746" s="15">
        <f t="shared" si="224"/>
        <v>0.68400000000000005</v>
      </c>
    </row>
    <row r="4747" spans="1:12" x14ac:dyDescent="0.25">
      <c r="A4747" s="52" t="s">
        <v>2647</v>
      </c>
      <c r="B4747" s="52" t="s">
        <v>21</v>
      </c>
      <c r="C4747" s="52">
        <v>70</v>
      </c>
      <c r="D4747" s="52">
        <v>0.72799999999999998</v>
      </c>
      <c r="E4747" s="52">
        <v>0.751</v>
      </c>
      <c r="F4747" s="52">
        <v>0.61799999999999999</v>
      </c>
      <c r="G4747" s="53">
        <v>33982.44</v>
      </c>
      <c r="H4747" s="52">
        <v>8</v>
      </c>
      <c r="I4747" t="str">
        <f t="shared" si="222"/>
        <v>Alto</v>
      </c>
      <c r="J4747" t="str">
        <f>VLOOKUP(B4747,'De-Para_Estado_Regiao'!$B:$C,2,0)</f>
        <v>Sul</v>
      </c>
      <c r="K4747" s="41">
        <f t="shared" si="223"/>
        <v>33982.44</v>
      </c>
      <c r="L4747" s="15">
        <f t="shared" si="224"/>
        <v>0.751</v>
      </c>
    </row>
    <row r="4748" spans="1:12" x14ac:dyDescent="0.25">
      <c r="A4748" s="50" t="s">
        <v>4001</v>
      </c>
      <c r="B4748" s="50" t="s">
        <v>40</v>
      </c>
      <c r="C4748" s="50">
        <v>47</v>
      </c>
      <c r="D4748" s="50">
        <v>0.67</v>
      </c>
      <c r="E4748" s="50">
        <v>0.63700000000000001</v>
      </c>
      <c r="F4748" s="50">
        <v>0.59399999999999997</v>
      </c>
      <c r="G4748" s="51">
        <v>33952.58</v>
      </c>
      <c r="H4748" s="50">
        <v>1</v>
      </c>
      <c r="I4748" t="str">
        <f t="shared" si="222"/>
        <v>Médio</v>
      </c>
      <c r="J4748" t="str">
        <f>VLOOKUP(B4748,'De-Para_Estado_Regiao'!$B:$C,2,0)</f>
        <v>Sul</v>
      </c>
      <c r="K4748" s="41">
        <f t="shared" si="223"/>
        <v>33952.58</v>
      </c>
      <c r="L4748" s="15">
        <f t="shared" si="224"/>
        <v>0.63700000000000001</v>
      </c>
    </row>
    <row r="4749" spans="1:12" x14ac:dyDescent="0.25">
      <c r="A4749" s="50" t="s">
        <v>1899</v>
      </c>
      <c r="B4749" s="50" t="s">
        <v>40</v>
      </c>
      <c r="C4749" s="50">
        <v>391</v>
      </c>
      <c r="D4749" s="50">
        <v>0.68</v>
      </c>
      <c r="E4749" s="50">
        <v>0.66500000000000004</v>
      </c>
      <c r="F4749" s="50">
        <v>0.59499999999999997</v>
      </c>
      <c r="G4749" s="51">
        <v>33900.68</v>
      </c>
      <c r="H4749" s="50">
        <v>4</v>
      </c>
      <c r="I4749" t="str">
        <f t="shared" si="222"/>
        <v>Médio</v>
      </c>
      <c r="J4749" t="str">
        <f>VLOOKUP(B4749,'De-Para_Estado_Regiao'!$B:$C,2,0)</f>
        <v>Sul</v>
      </c>
      <c r="K4749" s="41">
        <f t="shared" si="223"/>
        <v>33900.68</v>
      </c>
      <c r="L4749" s="15">
        <f t="shared" si="224"/>
        <v>0.66500000000000004</v>
      </c>
    </row>
    <row r="4750" spans="1:12" x14ac:dyDescent="0.25">
      <c r="A4750" s="50" t="s">
        <v>1601</v>
      </c>
      <c r="B4750" s="50" t="s">
        <v>40</v>
      </c>
      <c r="C4750" s="50">
        <v>586</v>
      </c>
      <c r="D4750" s="50">
        <v>0.72199999999999998</v>
      </c>
      <c r="E4750" s="50">
        <v>0.72</v>
      </c>
      <c r="F4750" s="50">
        <v>0.63</v>
      </c>
      <c r="G4750" s="51">
        <v>33882.730000000003</v>
      </c>
      <c r="H4750" s="50">
        <v>24</v>
      </c>
      <c r="I4750" t="str">
        <f t="shared" si="222"/>
        <v>Alto</v>
      </c>
      <c r="J4750" t="str">
        <f>VLOOKUP(B4750,'De-Para_Estado_Regiao'!$B:$C,2,0)</f>
        <v>Sul</v>
      </c>
      <c r="K4750" s="41">
        <f t="shared" si="223"/>
        <v>33882.730000000003</v>
      </c>
      <c r="L4750" s="15">
        <f t="shared" si="224"/>
        <v>0.72</v>
      </c>
    </row>
    <row r="4751" spans="1:12" x14ac:dyDescent="0.25">
      <c r="A4751" s="50" t="s">
        <v>3144</v>
      </c>
      <c r="B4751" s="50" t="s">
        <v>21</v>
      </c>
      <c r="C4751" s="50">
        <v>1048</v>
      </c>
      <c r="D4751" s="50">
        <v>0.69</v>
      </c>
      <c r="E4751" s="50">
        <v>0.69399999999999995</v>
      </c>
      <c r="F4751" s="50">
        <v>0.56299999999999994</v>
      </c>
      <c r="G4751" s="51">
        <v>33832.410000000003</v>
      </c>
      <c r="H4751" s="50">
        <v>19</v>
      </c>
      <c r="I4751" t="str">
        <f t="shared" si="222"/>
        <v>Médio</v>
      </c>
      <c r="J4751" t="str">
        <f>VLOOKUP(B4751,'De-Para_Estado_Regiao'!$B:$C,2,0)</f>
        <v>Sul</v>
      </c>
      <c r="K4751" s="41">
        <f t="shared" si="223"/>
        <v>33832.410000000003</v>
      </c>
      <c r="L4751" s="15">
        <f t="shared" si="224"/>
        <v>0.69399999999999995</v>
      </c>
    </row>
    <row r="4752" spans="1:12" x14ac:dyDescent="0.25">
      <c r="A4752" s="50" t="s">
        <v>170</v>
      </c>
      <c r="B4752" s="50" t="s">
        <v>16</v>
      </c>
      <c r="C4752" s="50">
        <v>53</v>
      </c>
      <c r="D4752" s="50">
        <v>0.70599999999999996</v>
      </c>
      <c r="E4752" s="50">
        <v>0.7</v>
      </c>
      <c r="F4752" s="50">
        <v>0.59399999999999997</v>
      </c>
      <c r="G4752" s="51">
        <v>33716.35</v>
      </c>
      <c r="H4752" s="50">
        <v>2</v>
      </c>
      <c r="I4752" t="str">
        <f t="shared" si="222"/>
        <v>Alto</v>
      </c>
      <c r="J4752" t="str">
        <f>VLOOKUP(B4752,'De-Para_Estado_Regiao'!$B:$C,2,0)</f>
        <v>Sul</v>
      </c>
      <c r="K4752" s="41">
        <f t="shared" si="223"/>
        <v>33716.35</v>
      </c>
      <c r="L4752" s="15">
        <f t="shared" si="224"/>
        <v>0.7</v>
      </c>
    </row>
    <row r="4753" spans="1:12" x14ac:dyDescent="0.25">
      <c r="A4753" s="50" t="s">
        <v>3739</v>
      </c>
      <c r="B4753" s="50" t="s">
        <v>40</v>
      </c>
      <c r="C4753" s="50">
        <v>111</v>
      </c>
      <c r="D4753" s="50">
        <v>0.77</v>
      </c>
      <c r="E4753" s="50">
        <v>0.71799999999999997</v>
      </c>
      <c r="F4753" s="50">
        <v>0.748</v>
      </c>
      <c r="G4753" s="51">
        <v>33659.199999999997</v>
      </c>
      <c r="H4753" s="50">
        <v>1</v>
      </c>
      <c r="I4753" t="str">
        <f t="shared" si="222"/>
        <v>Alto</v>
      </c>
      <c r="J4753" t="str">
        <f>VLOOKUP(B4753,'De-Para_Estado_Regiao'!$B:$C,2,0)</f>
        <v>Sul</v>
      </c>
      <c r="K4753" s="41">
        <f t="shared" si="223"/>
        <v>33659.199999999997</v>
      </c>
      <c r="L4753" s="15">
        <f t="shared" si="224"/>
        <v>0.71799999999999997</v>
      </c>
    </row>
    <row r="4754" spans="1:12" x14ac:dyDescent="0.25">
      <c r="A4754" s="52" t="s">
        <v>2746</v>
      </c>
      <c r="B4754" s="52" t="s">
        <v>21</v>
      </c>
      <c r="C4754" s="52">
        <v>95</v>
      </c>
      <c r="D4754" s="52">
        <v>0.76400000000000001</v>
      </c>
      <c r="E4754" s="52">
        <v>0.78</v>
      </c>
      <c r="F4754" s="52">
        <v>0.67800000000000005</v>
      </c>
      <c r="G4754" s="53">
        <v>33583.910000000003</v>
      </c>
      <c r="H4754" s="52">
        <v>7</v>
      </c>
      <c r="I4754" t="str">
        <f t="shared" si="222"/>
        <v>Alto</v>
      </c>
      <c r="J4754" t="str">
        <f>VLOOKUP(B4754,'De-Para_Estado_Regiao'!$B:$C,2,0)</f>
        <v>Sul</v>
      </c>
      <c r="K4754" s="41">
        <f t="shared" si="223"/>
        <v>33583.910000000003</v>
      </c>
      <c r="L4754" s="15">
        <f t="shared" si="224"/>
        <v>0.78</v>
      </c>
    </row>
    <row r="4755" spans="1:12" x14ac:dyDescent="0.25">
      <c r="A4755" s="50" t="s">
        <v>2818</v>
      </c>
      <c r="B4755" s="50" t="s">
        <v>16</v>
      </c>
      <c r="C4755" s="50">
        <v>125</v>
      </c>
      <c r="D4755" s="50">
        <v>0.76500000000000001</v>
      </c>
      <c r="E4755" s="50">
        <v>0.76700000000000002</v>
      </c>
      <c r="F4755" s="50">
        <v>0.68600000000000005</v>
      </c>
      <c r="G4755" s="51">
        <v>33568.58</v>
      </c>
      <c r="H4755" s="50">
        <v>3</v>
      </c>
      <c r="I4755" t="str">
        <f t="shared" si="222"/>
        <v>Alto</v>
      </c>
      <c r="J4755" t="str">
        <f>VLOOKUP(B4755,'De-Para_Estado_Regiao'!$B:$C,2,0)</f>
        <v>Sul</v>
      </c>
      <c r="K4755" s="41">
        <f t="shared" si="223"/>
        <v>33568.58</v>
      </c>
      <c r="L4755" s="15">
        <f t="shared" si="224"/>
        <v>0.76700000000000002</v>
      </c>
    </row>
    <row r="4756" spans="1:12" x14ac:dyDescent="0.25">
      <c r="A4756" s="52" t="s">
        <v>641</v>
      </c>
      <c r="B4756" s="52" t="s">
        <v>16</v>
      </c>
      <c r="C4756" s="52">
        <v>767</v>
      </c>
      <c r="D4756" s="52">
        <v>0.78</v>
      </c>
      <c r="E4756" s="52">
        <v>0.753</v>
      </c>
      <c r="F4756" s="52">
        <v>0.71</v>
      </c>
      <c r="G4756" s="53">
        <v>33491.379999999997</v>
      </c>
      <c r="H4756" s="52">
        <v>30</v>
      </c>
      <c r="I4756" t="str">
        <f t="shared" si="222"/>
        <v>Alto</v>
      </c>
      <c r="J4756" t="str">
        <f>VLOOKUP(B4756,'De-Para_Estado_Regiao'!$B:$C,2,0)</f>
        <v>Sul</v>
      </c>
      <c r="K4756" s="41">
        <f t="shared" si="223"/>
        <v>33491.379999999997</v>
      </c>
      <c r="L4756" s="15">
        <f t="shared" si="224"/>
        <v>0.753</v>
      </c>
    </row>
    <row r="4757" spans="1:12" x14ac:dyDescent="0.25">
      <c r="A4757" s="50" t="s">
        <v>3834</v>
      </c>
      <c r="B4757" s="50" t="s">
        <v>16</v>
      </c>
      <c r="C4757" s="50">
        <v>38</v>
      </c>
      <c r="D4757" s="50">
        <v>0.79500000000000004</v>
      </c>
      <c r="E4757" s="50">
        <v>0.754</v>
      </c>
      <c r="F4757" s="50">
        <v>0.749</v>
      </c>
      <c r="G4757" s="51">
        <v>33445.1</v>
      </c>
      <c r="H4757" s="50">
        <v>2</v>
      </c>
      <c r="I4757" t="str">
        <f t="shared" si="222"/>
        <v>Alto</v>
      </c>
      <c r="J4757" t="str">
        <f>VLOOKUP(B4757,'De-Para_Estado_Regiao'!$B:$C,2,0)</f>
        <v>Sul</v>
      </c>
      <c r="K4757" s="41">
        <f t="shared" si="223"/>
        <v>33445.1</v>
      </c>
      <c r="L4757" s="15">
        <f t="shared" si="224"/>
        <v>0.754</v>
      </c>
    </row>
    <row r="4758" spans="1:12" x14ac:dyDescent="0.25">
      <c r="A4758" s="50" t="s">
        <v>2689</v>
      </c>
      <c r="B4758" s="50" t="s">
        <v>21</v>
      </c>
      <c r="C4758" s="50">
        <v>156</v>
      </c>
      <c r="D4758" s="50">
        <v>0.747</v>
      </c>
      <c r="E4758" s="50">
        <v>0.748</v>
      </c>
      <c r="F4758" s="50">
        <v>0.68200000000000005</v>
      </c>
      <c r="G4758" s="51">
        <v>33423.089999999997</v>
      </c>
      <c r="H4758" s="50">
        <v>1</v>
      </c>
      <c r="I4758" t="str">
        <f t="shared" si="222"/>
        <v>Alto</v>
      </c>
      <c r="J4758" t="str">
        <f>VLOOKUP(B4758,'De-Para_Estado_Regiao'!$B:$C,2,0)</f>
        <v>Sul</v>
      </c>
      <c r="K4758" s="41">
        <f t="shared" si="223"/>
        <v>33423.089999999997</v>
      </c>
      <c r="L4758" s="15">
        <f t="shared" si="224"/>
        <v>0.748</v>
      </c>
    </row>
    <row r="4759" spans="1:12" x14ac:dyDescent="0.25">
      <c r="A4759" s="50" t="s">
        <v>5210</v>
      </c>
      <c r="B4759" s="50" t="s">
        <v>21</v>
      </c>
      <c r="C4759" s="50">
        <v>12</v>
      </c>
      <c r="D4759" s="50">
        <v>0.75</v>
      </c>
      <c r="E4759" s="50">
        <v>0.751</v>
      </c>
      <c r="F4759" s="50">
        <v>0.66200000000000003</v>
      </c>
      <c r="G4759" s="51">
        <v>33408.660000000003</v>
      </c>
      <c r="H4759" s="50">
        <v>5</v>
      </c>
      <c r="I4759" t="str">
        <f t="shared" si="222"/>
        <v>Alto</v>
      </c>
      <c r="J4759" t="str">
        <f>VLOOKUP(B4759,'De-Para_Estado_Regiao'!$B:$C,2,0)</f>
        <v>Sul</v>
      </c>
      <c r="K4759" s="41">
        <f t="shared" si="223"/>
        <v>33408.660000000003</v>
      </c>
      <c r="L4759" s="15">
        <f t="shared" si="224"/>
        <v>0.751</v>
      </c>
    </row>
    <row r="4760" spans="1:12" x14ac:dyDescent="0.25">
      <c r="A4760" s="52" t="s">
        <v>2696</v>
      </c>
      <c r="B4760" s="52" t="s">
        <v>21</v>
      </c>
      <c r="C4760" s="52">
        <v>126</v>
      </c>
      <c r="D4760" s="52">
        <v>0.73799999999999999</v>
      </c>
      <c r="E4760" s="52">
        <v>0.73299999999999998</v>
      </c>
      <c r="F4760" s="52">
        <v>0.64300000000000002</v>
      </c>
      <c r="G4760" s="53">
        <v>33403.019999999997</v>
      </c>
      <c r="H4760" s="52">
        <v>17</v>
      </c>
      <c r="I4760" t="str">
        <f t="shared" si="222"/>
        <v>Alto</v>
      </c>
      <c r="J4760" t="str">
        <f>VLOOKUP(B4760,'De-Para_Estado_Regiao'!$B:$C,2,0)</f>
        <v>Sul</v>
      </c>
      <c r="K4760" s="41">
        <f t="shared" si="223"/>
        <v>33403.019999999997</v>
      </c>
      <c r="L4760" s="15">
        <f t="shared" si="224"/>
        <v>0.73299999999999998</v>
      </c>
    </row>
    <row r="4761" spans="1:12" x14ac:dyDescent="0.25">
      <c r="A4761" s="52" t="s">
        <v>61</v>
      </c>
      <c r="B4761" s="52" t="s">
        <v>40</v>
      </c>
      <c r="C4761" s="52">
        <v>24491</v>
      </c>
      <c r="D4761" s="52">
        <v>0.77800000000000002</v>
      </c>
      <c r="E4761" s="52">
        <v>0.78900000000000003</v>
      </c>
      <c r="F4761" s="52">
        <v>0.71199999999999997</v>
      </c>
      <c r="G4761" s="53">
        <v>33374.97</v>
      </c>
      <c r="H4761" s="52">
        <v>730</v>
      </c>
      <c r="I4761" t="str">
        <f t="shared" si="222"/>
        <v>Alto</v>
      </c>
      <c r="J4761" t="str">
        <f>VLOOKUP(B4761,'De-Para_Estado_Regiao'!$B:$C,2,0)</f>
        <v>Sul</v>
      </c>
      <c r="K4761" s="41">
        <f t="shared" si="223"/>
        <v>33374.97</v>
      </c>
      <c r="L4761" s="15">
        <f t="shared" si="224"/>
        <v>0.78900000000000003</v>
      </c>
    </row>
    <row r="4762" spans="1:12" x14ac:dyDescent="0.25">
      <c r="A4762" s="52" t="s">
        <v>1812</v>
      </c>
      <c r="B4762" s="52" t="s">
        <v>40</v>
      </c>
      <c r="C4762" s="52">
        <v>629</v>
      </c>
      <c r="D4762" s="52">
        <v>0.74</v>
      </c>
      <c r="E4762" s="52">
        <v>0.73799999999999999</v>
      </c>
      <c r="F4762" s="52">
        <v>0.67800000000000005</v>
      </c>
      <c r="G4762" s="53">
        <v>33334.01</v>
      </c>
      <c r="H4762" s="52">
        <v>35</v>
      </c>
      <c r="I4762" t="str">
        <f t="shared" si="222"/>
        <v>Alto</v>
      </c>
      <c r="J4762" t="str">
        <f>VLOOKUP(B4762,'De-Para_Estado_Regiao'!$B:$C,2,0)</f>
        <v>Sul</v>
      </c>
      <c r="K4762" s="41">
        <f t="shared" si="223"/>
        <v>33334.01</v>
      </c>
      <c r="L4762" s="15">
        <f t="shared" si="224"/>
        <v>0.73799999999999999</v>
      </c>
    </row>
    <row r="4763" spans="1:12" x14ac:dyDescent="0.25">
      <c r="A4763" s="50" t="s">
        <v>2644</v>
      </c>
      <c r="B4763" s="50" t="s">
        <v>21</v>
      </c>
      <c r="C4763" s="50">
        <v>81</v>
      </c>
      <c r="D4763" s="50">
        <v>0.72799999999999998</v>
      </c>
      <c r="E4763" s="50">
        <v>0.72</v>
      </c>
      <c r="F4763" s="50">
        <v>0.627</v>
      </c>
      <c r="G4763" s="51">
        <v>33333.800000000003</v>
      </c>
      <c r="H4763" s="50">
        <v>16</v>
      </c>
      <c r="I4763" t="str">
        <f t="shared" si="222"/>
        <v>Alto</v>
      </c>
      <c r="J4763" t="str">
        <f>VLOOKUP(B4763,'De-Para_Estado_Regiao'!$B:$C,2,0)</f>
        <v>Sul</v>
      </c>
      <c r="K4763" s="41">
        <f t="shared" si="223"/>
        <v>33333.800000000003</v>
      </c>
      <c r="L4763" s="15">
        <f t="shared" si="224"/>
        <v>0.72</v>
      </c>
    </row>
    <row r="4764" spans="1:12" x14ac:dyDescent="0.25">
      <c r="A4764" s="52" t="s">
        <v>4369</v>
      </c>
      <c r="B4764" s="52" t="s">
        <v>21</v>
      </c>
      <c r="C4764" s="52">
        <v>19</v>
      </c>
      <c r="D4764" s="52">
        <v>0.78</v>
      </c>
      <c r="E4764" s="52">
        <v>0.80900000000000005</v>
      </c>
      <c r="F4764" s="52">
        <v>0.69199999999999995</v>
      </c>
      <c r="G4764" s="53">
        <v>33319.599999999999</v>
      </c>
      <c r="H4764" s="52">
        <v>0</v>
      </c>
      <c r="I4764" t="str">
        <f t="shared" si="222"/>
        <v>Alto</v>
      </c>
      <c r="J4764" t="str">
        <f>VLOOKUP(B4764,'De-Para_Estado_Regiao'!$B:$C,2,0)</f>
        <v>Sul</v>
      </c>
      <c r="K4764" s="41">
        <f t="shared" si="223"/>
        <v>33319.599999999999</v>
      </c>
      <c r="L4764" s="15">
        <f t="shared" si="224"/>
        <v>0.80900000000000005</v>
      </c>
    </row>
    <row r="4765" spans="1:12" x14ac:dyDescent="0.25">
      <c r="A4765" s="50" t="s">
        <v>1492</v>
      </c>
      <c r="B4765" s="50" t="s">
        <v>16</v>
      </c>
      <c r="C4765" s="50">
        <v>971</v>
      </c>
      <c r="D4765" s="50">
        <v>0.68700000000000006</v>
      </c>
      <c r="E4765" s="50">
        <v>0.70499999999999996</v>
      </c>
      <c r="F4765" s="50">
        <v>0.56200000000000006</v>
      </c>
      <c r="G4765" s="51">
        <v>33314.980000000003</v>
      </c>
      <c r="H4765" s="50">
        <v>34</v>
      </c>
      <c r="I4765" t="str">
        <f t="shared" si="222"/>
        <v>Médio</v>
      </c>
      <c r="J4765" t="str">
        <f>VLOOKUP(B4765,'De-Para_Estado_Regiao'!$B:$C,2,0)</f>
        <v>Sul</v>
      </c>
      <c r="K4765" s="41">
        <f t="shared" si="223"/>
        <v>33314.980000000003</v>
      </c>
      <c r="L4765" s="15">
        <f t="shared" si="224"/>
        <v>0.70499999999999996</v>
      </c>
    </row>
    <row r="4766" spans="1:12" x14ac:dyDescent="0.25">
      <c r="A4766" s="50" t="s">
        <v>2375</v>
      </c>
      <c r="B4766" s="50" t="s">
        <v>16</v>
      </c>
      <c r="C4766" s="50">
        <v>458</v>
      </c>
      <c r="D4766" s="50">
        <v>0.73699999999999999</v>
      </c>
      <c r="E4766" s="50">
        <v>0.75700000000000001</v>
      </c>
      <c r="F4766" s="50">
        <v>0.63200000000000001</v>
      </c>
      <c r="G4766" s="51">
        <v>33311.74</v>
      </c>
      <c r="H4766" s="50">
        <v>17</v>
      </c>
      <c r="I4766" t="str">
        <f t="shared" si="222"/>
        <v>Alto</v>
      </c>
      <c r="J4766" t="str">
        <f>VLOOKUP(B4766,'De-Para_Estado_Regiao'!$B:$C,2,0)</f>
        <v>Sul</v>
      </c>
      <c r="K4766" s="41">
        <f t="shared" si="223"/>
        <v>33311.74</v>
      </c>
      <c r="L4766" s="15">
        <f t="shared" si="224"/>
        <v>0.75700000000000001</v>
      </c>
    </row>
    <row r="4767" spans="1:12" x14ac:dyDescent="0.25">
      <c r="A4767" s="50" t="s">
        <v>5010</v>
      </c>
      <c r="B4767" s="50" t="s">
        <v>40</v>
      </c>
      <c r="C4767" s="50">
        <v>116</v>
      </c>
      <c r="D4767" s="50">
        <v>0.67</v>
      </c>
      <c r="E4767" s="50">
        <v>0.65200000000000002</v>
      </c>
      <c r="F4767" s="50">
        <v>0.58799999999999997</v>
      </c>
      <c r="G4767" s="51">
        <v>33297.46</v>
      </c>
      <c r="H4767" s="50">
        <v>10</v>
      </c>
      <c r="I4767" t="str">
        <f t="shared" si="222"/>
        <v>Médio</v>
      </c>
      <c r="J4767" t="str">
        <f>VLOOKUP(B4767,'De-Para_Estado_Regiao'!$B:$C,2,0)</f>
        <v>Sul</v>
      </c>
      <c r="K4767" s="41">
        <f t="shared" si="223"/>
        <v>33297.46</v>
      </c>
      <c r="L4767" s="15">
        <f t="shared" si="224"/>
        <v>0.65200000000000002</v>
      </c>
    </row>
    <row r="4768" spans="1:12" x14ac:dyDescent="0.25">
      <c r="A4768" s="50" t="s">
        <v>295</v>
      </c>
      <c r="B4768" s="50" t="s">
        <v>16</v>
      </c>
      <c r="C4768" s="50">
        <v>2882</v>
      </c>
      <c r="D4768" s="50">
        <v>0.80200000000000005</v>
      </c>
      <c r="E4768" s="50">
        <v>0.79300000000000004</v>
      </c>
      <c r="F4768" s="50">
        <v>0.72699999999999998</v>
      </c>
      <c r="G4768" s="51">
        <v>33250.839999999997</v>
      </c>
      <c r="H4768" s="50">
        <v>72</v>
      </c>
      <c r="I4768" t="str">
        <f t="shared" si="222"/>
        <v>Muito Alto</v>
      </c>
      <c r="J4768" t="str">
        <f>VLOOKUP(B4768,'De-Para_Estado_Regiao'!$B:$C,2,0)</f>
        <v>Sul</v>
      </c>
      <c r="K4768" s="41">
        <f t="shared" si="223"/>
        <v>33250.839999999997</v>
      </c>
      <c r="L4768" s="15">
        <f t="shared" si="224"/>
        <v>0.79300000000000004</v>
      </c>
    </row>
    <row r="4769" spans="1:12" x14ac:dyDescent="0.25">
      <c r="A4769" s="50" t="s">
        <v>5024</v>
      </c>
      <c r="B4769" s="50" t="s">
        <v>21</v>
      </c>
      <c r="C4769" s="50">
        <v>75</v>
      </c>
      <c r="D4769" s="50">
        <v>0.746</v>
      </c>
      <c r="E4769" s="50">
        <v>0.72099999999999997</v>
      </c>
      <c r="F4769" s="50">
        <v>0.67600000000000005</v>
      </c>
      <c r="G4769" s="51">
        <v>33241.800000000003</v>
      </c>
      <c r="H4769" s="50">
        <v>2</v>
      </c>
      <c r="I4769" t="str">
        <f t="shared" si="222"/>
        <v>Alto</v>
      </c>
      <c r="J4769" t="str">
        <f>VLOOKUP(B4769,'De-Para_Estado_Regiao'!$B:$C,2,0)</f>
        <v>Sul</v>
      </c>
      <c r="K4769" s="41">
        <f t="shared" si="223"/>
        <v>33241.800000000003</v>
      </c>
      <c r="L4769" s="15">
        <f t="shared" si="224"/>
        <v>0.72099999999999997</v>
      </c>
    </row>
    <row r="4770" spans="1:12" x14ac:dyDescent="0.25">
      <c r="A4770" s="50" t="s">
        <v>646</v>
      </c>
      <c r="B4770" s="50" t="s">
        <v>40</v>
      </c>
      <c r="C4770" s="50">
        <v>1479</v>
      </c>
      <c r="D4770" s="50">
        <v>0.67900000000000005</v>
      </c>
      <c r="E4770" s="50">
        <v>0.67900000000000005</v>
      </c>
      <c r="F4770" s="50">
        <v>0.54500000000000004</v>
      </c>
      <c r="G4770" s="51">
        <v>33204.480000000003</v>
      </c>
      <c r="H4770" s="50">
        <v>34</v>
      </c>
      <c r="I4770" t="str">
        <f t="shared" si="222"/>
        <v>Médio</v>
      </c>
      <c r="J4770" t="str">
        <f>VLOOKUP(B4770,'De-Para_Estado_Regiao'!$B:$C,2,0)</f>
        <v>Sul</v>
      </c>
      <c r="K4770" s="41">
        <f t="shared" si="223"/>
        <v>33204.480000000003</v>
      </c>
      <c r="L4770" s="15">
        <f t="shared" si="224"/>
        <v>0.67900000000000005</v>
      </c>
    </row>
    <row r="4771" spans="1:12" x14ac:dyDescent="0.25">
      <c r="A4771" s="52" t="s">
        <v>2798</v>
      </c>
      <c r="B4771" s="52" t="s">
        <v>21</v>
      </c>
      <c r="C4771" s="52">
        <v>112</v>
      </c>
      <c r="D4771" s="52">
        <v>0.72</v>
      </c>
      <c r="E4771" s="52">
        <v>0.70899999999999996</v>
      </c>
      <c r="F4771" s="52">
        <v>0.61099999999999999</v>
      </c>
      <c r="G4771" s="53">
        <v>33168.050000000003</v>
      </c>
      <c r="H4771" s="52">
        <v>0</v>
      </c>
      <c r="I4771" t="str">
        <f t="shared" si="222"/>
        <v>Alto</v>
      </c>
      <c r="J4771" t="str">
        <f>VLOOKUP(B4771,'De-Para_Estado_Regiao'!$B:$C,2,0)</f>
        <v>Sul</v>
      </c>
      <c r="K4771" s="41">
        <f t="shared" si="223"/>
        <v>33168.050000000003</v>
      </c>
      <c r="L4771" s="15">
        <f t="shared" si="224"/>
        <v>0.70899999999999996</v>
      </c>
    </row>
    <row r="4772" spans="1:12" x14ac:dyDescent="0.25">
      <c r="A4772" s="52" t="s">
        <v>3730</v>
      </c>
      <c r="B4772" s="52" t="s">
        <v>16</v>
      </c>
      <c r="C4772" s="52">
        <v>77</v>
      </c>
      <c r="D4772" s="52">
        <v>0.77300000000000002</v>
      </c>
      <c r="E4772" s="52">
        <v>0.75800000000000001</v>
      </c>
      <c r="F4772" s="52">
        <v>0.69399999999999995</v>
      </c>
      <c r="G4772" s="53">
        <v>33092.019999999997</v>
      </c>
      <c r="H4772" s="52">
        <v>4</v>
      </c>
      <c r="I4772" t="str">
        <f t="shared" si="222"/>
        <v>Alto</v>
      </c>
      <c r="J4772" t="str">
        <f>VLOOKUP(B4772,'De-Para_Estado_Regiao'!$B:$C,2,0)</f>
        <v>Sul</v>
      </c>
      <c r="K4772" s="41">
        <f t="shared" si="223"/>
        <v>33092.019999999997</v>
      </c>
      <c r="L4772" s="15">
        <f t="shared" si="224"/>
        <v>0.75800000000000001</v>
      </c>
    </row>
    <row r="4773" spans="1:12" x14ac:dyDescent="0.25">
      <c r="A4773" s="52" t="s">
        <v>116</v>
      </c>
      <c r="B4773" s="52" t="s">
        <v>16</v>
      </c>
      <c r="C4773" s="52">
        <v>8844</v>
      </c>
      <c r="D4773" s="52">
        <v>0.79</v>
      </c>
      <c r="E4773" s="52">
        <v>0.78600000000000003</v>
      </c>
      <c r="F4773" s="52">
        <v>0.73699999999999999</v>
      </c>
      <c r="G4773" s="53">
        <v>32968.639999999999</v>
      </c>
      <c r="H4773" s="52">
        <v>184</v>
      </c>
      <c r="I4773" t="str">
        <f t="shared" si="222"/>
        <v>Alto</v>
      </c>
      <c r="J4773" t="str">
        <f>VLOOKUP(B4773,'De-Para_Estado_Regiao'!$B:$C,2,0)</f>
        <v>Sul</v>
      </c>
      <c r="K4773" s="41">
        <f t="shared" si="223"/>
        <v>32968.639999999999</v>
      </c>
      <c r="L4773" s="15">
        <f t="shared" si="224"/>
        <v>0.78600000000000003</v>
      </c>
    </row>
    <row r="4774" spans="1:12" x14ac:dyDescent="0.25">
      <c r="A4774" s="52" t="s">
        <v>3597</v>
      </c>
      <c r="B4774" s="52" t="s">
        <v>16</v>
      </c>
      <c r="C4774" s="52">
        <v>52</v>
      </c>
      <c r="D4774" s="52">
        <v>0.72799999999999998</v>
      </c>
      <c r="E4774" s="52">
        <v>0.71499999999999997</v>
      </c>
      <c r="F4774" s="52">
        <v>0.621</v>
      </c>
      <c r="G4774" s="53">
        <v>32940.31</v>
      </c>
      <c r="H4774" s="52">
        <v>2</v>
      </c>
      <c r="I4774" t="str">
        <f t="shared" si="222"/>
        <v>Alto</v>
      </c>
      <c r="J4774" t="str">
        <f>VLOOKUP(B4774,'De-Para_Estado_Regiao'!$B:$C,2,0)</f>
        <v>Sul</v>
      </c>
      <c r="K4774" s="41">
        <f t="shared" si="223"/>
        <v>32940.31</v>
      </c>
      <c r="L4774" s="15">
        <f t="shared" si="224"/>
        <v>0.71499999999999997</v>
      </c>
    </row>
    <row r="4775" spans="1:12" x14ac:dyDescent="0.25">
      <c r="A4775" s="52" t="s">
        <v>1335</v>
      </c>
      <c r="B4775" s="52" t="s">
        <v>16</v>
      </c>
      <c r="C4775" s="52">
        <v>82</v>
      </c>
      <c r="D4775" s="52">
        <v>0.71799999999999997</v>
      </c>
      <c r="E4775" s="52">
        <v>0.74</v>
      </c>
      <c r="F4775" s="52">
        <v>0.60599999999999998</v>
      </c>
      <c r="G4775" s="53">
        <v>32928.1</v>
      </c>
      <c r="H4775" s="52">
        <v>1</v>
      </c>
      <c r="I4775" t="str">
        <f t="shared" si="222"/>
        <v>Alto</v>
      </c>
      <c r="J4775" t="str">
        <f>VLOOKUP(B4775,'De-Para_Estado_Regiao'!$B:$C,2,0)</f>
        <v>Sul</v>
      </c>
      <c r="K4775" s="41">
        <f t="shared" si="223"/>
        <v>32928.1</v>
      </c>
      <c r="L4775" s="15">
        <f t="shared" si="224"/>
        <v>0.74</v>
      </c>
    </row>
    <row r="4776" spans="1:12" x14ac:dyDescent="0.25">
      <c r="A4776" s="50" t="s">
        <v>876</v>
      </c>
      <c r="B4776" s="50" t="s">
        <v>40</v>
      </c>
      <c r="C4776" s="50">
        <v>979</v>
      </c>
      <c r="D4776" s="50">
        <v>0.72499999999999998</v>
      </c>
      <c r="E4776" s="50">
        <v>0.69</v>
      </c>
      <c r="F4776" s="50">
        <v>0.66</v>
      </c>
      <c r="G4776" s="51">
        <v>32926.94</v>
      </c>
      <c r="H4776" s="50">
        <v>11</v>
      </c>
      <c r="I4776" t="str">
        <f t="shared" si="222"/>
        <v>Alto</v>
      </c>
      <c r="J4776" t="str">
        <f>VLOOKUP(B4776,'De-Para_Estado_Regiao'!$B:$C,2,0)</f>
        <v>Sul</v>
      </c>
      <c r="K4776" s="41">
        <f t="shared" si="223"/>
        <v>32926.94</v>
      </c>
      <c r="L4776" s="15">
        <f t="shared" si="224"/>
        <v>0.69</v>
      </c>
    </row>
    <row r="4777" spans="1:12" x14ac:dyDescent="0.25">
      <c r="A4777" s="52" t="s">
        <v>4178</v>
      </c>
      <c r="B4777" s="52" t="s">
        <v>21</v>
      </c>
      <c r="C4777" s="52">
        <v>21</v>
      </c>
      <c r="D4777" s="52">
        <v>0.72299999999999998</v>
      </c>
      <c r="E4777" s="52">
        <v>0.75800000000000001</v>
      </c>
      <c r="F4777" s="52">
        <v>0.58399999999999996</v>
      </c>
      <c r="G4777" s="53">
        <v>32921.589999999997</v>
      </c>
      <c r="H4777" s="52">
        <v>2</v>
      </c>
      <c r="I4777" t="str">
        <f t="shared" si="222"/>
        <v>Alto</v>
      </c>
      <c r="J4777" t="str">
        <f>VLOOKUP(B4777,'De-Para_Estado_Regiao'!$B:$C,2,0)</f>
        <v>Sul</v>
      </c>
      <c r="K4777" s="41">
        <f t="shared" si="223"/>
        <v>32921.589999999997</v>
      </c>
      <c r="L4777" s="15">
        <f t="shared" si="224"/>
        <v>0.75800000000000001</v>
      </c>
    </row>
    <row r="4778" spans="1:12" x14ac:dyDescent="0.25">
      <c r="A4778" s="52" t="s">
        <v>300</v>
      </c>
      <c r="B4778" s="52" t="s">
        <v>21</v>
      </c>
      <c r="C4778" s="52">
        <v>3222</v>
      </c>
      <c r="D4778" s="52">
        <v>0.72099999999999997</v>
      </c>
      <c r="E4778" s="52">
        <v>0.74</v>
      </c>
      <c r="F4778" s="52">
        <v>0.60499999999999998</v>
      </c>
      <c r="G4778" s="53">
        <v>32918.160000000003</v>
      </c>
      <c r="H4778" s="52">
        <v>29</v>
      </c>
      <c r="I4778" t="str">
        <f t="shared" si="222"/>
        <v>Alto</v>
      </c>
      <c r="J4778" t="str">
        <f>VLOOKUP(B4778,'De-Para_Estado_Regiao'!$B:$C,2,0)</f>
        <v>Sul</v>
      </c>
      <c r="K4778" s="41">
        <f t="shared" si="223"/>
        <v>32918.160000000003</v>
      </c>
      <c r="L4778" s="15">
        <f t="shared" si="224"/>
        <v>0.74</v>
      </c>
    </row>
    <row r="4779" spans="1:12" x14ac:dyDescent="0.25">
      <c r="A4779" s="52" t="s">
        <v>2034</v>
      </c>
      <c r="B4779" s="52" t="s">
        <v>16</v>
      </c>
      <c r="C4779" s="52">
        <v>663</v>
      </c>
      <c r="D4779" s="52">
        <v>0.76</v>
      </c>
      <c r="E4779" s="52">
        <v>0.73899999999999999</v>
      </c>
      <c r="F4779" s="52">
        <v>0.68200000000000005</v>
      </c>
      <c r="G4779" s="53">
        <v>32918.050000000003</v>
      </c>
      <c r="H4779" s="52">
        <v>8</v>
      </c>
      <c r="I4779" t="str">
        <f t="shared" si="222"/>
        <v>Alto</v>
      </c>
      <c r="J4779" t="str">
        <f>VLOOKUP(B4779,'De-Para_Estado_Regiao'!$B:$C,2,0)</f>
        <v>Sul</v>
      </c>
      <c r="K4779" s="41">
        <f t="shared" si="223"/>
        <v>32918.050000000003</v>
      </c>
      <c r="L4779" s="15">
        <f t="shared" si="224"/>
        <v>0.73899999999999999</v>
      </c>
    </row>
    <row r="4780" spans="1:12" x14ac:dyDescent="0.25">
      <c r="A4780" s="52" t="s">
        <v>2398</v>
      </c>
      <c r="B4780" s="52" t="s">
        <v>21</v>
      </c>
      <c r="C4780" s="52">
        <v>752</v>
      </c>
      <c r="D4780" s="52">
        <v>0.73499999999999999</v>
      </c>
      <c r="E4780" s="52">
        <v>0.74</v>
      </c>
      <c r="F4780" s="52">
        <v>0.63</v>
      </c>
      <c r="G4780" s="53">
        <v>32906.5</v>
      </c>
      <c r="H4780" s="52">
        <v>5</v>
      </c>
      <c r="I4780" t="str">
        <f t="shared" si="222"/>
        <v>Alto</v>
      </c>
      <c r="J4780" t="str">
        <f>VLOOKUP(B4780,'De-Para_Estado_Regiao'!$B:$C,2,0)</f>
        <v>Sul</v>
      </c>
      <c r="K4780" s="41">
        <f t="shared" si="223"/>
        <v>32906.5</v>
      </c>
      <c r="L4780" s="15">
        <f t="shared" si="224"/>
        <v>0.74</v>
      </c>
    </row>
    <row r="4781" spans="1:12" x14ac:dyDescent="0.25">
      <c r="A4781" s="50" t="s">
        <v>263</v>
      </c>
      <c r="B4781" s="50" t="s">
        <v>16</v>
      </c>
      <c r="C4781" s="50">
        <v>3923</v>
      </c>
      <c r="D4781" s="50">
        <v>0.8</v>
      </c>
      <c r="E4781" s="50">
        <v>0.78800000000000003</v>
      </c>
      <c r="F4781" s="50">
        <v>0.74</v>
      </c>
      <c r="G4781" s="51">
        <v>32903.9</v>
      </c>
      <c r="H4781" s="50">
        <v>89</v>
      </c>
      <c r="I4781" t="str">
        <f t="shared" si="222"/>
        <v>Muito Alto</v>
      </c>
      <c r="J4781" t="str">
        <f>VLOOKUP(B4781,'De-Para_Estado_Regiao'!$B:$C,2,0)</f>
        <v>Sul</v>
      </c>
      <c r="K4781" s="41">
        <f t="shared" si="223"/>
        <v>32903.9</v>
      </c>
      <c r="L4781" s="15">
        <f t="shared" si="224"/>
        <v>0.78800000000000003</v>
      </c>
    </row>
    <row r="4782" spans="1:12" x14ac:dyDescent="0.25">
      <c r="A4782" s="50" t="s">
        <v>1140</v>
      </c>
      <c r="B4782" s="50" t="s">
        <v>16</v>
      </c>
      <c r="C4782" s="50">
        <v>279</v>
      </c>
      <c r="D4782" s="50">
        <v>0.78</v>
      </c>
      <c r="E4782" s="50">
        <v>0.753</v>
      </c>
      <c r="F4782" s="50">
        <v>0.73199999999999998</v>
      </c>
      <c r="G4782" s="51">
        <v>32847.65</v>
      </c>
      <c r="H4782" s="50">
        <v>11</v>
      </c>
      <c r="I4782" t="str">
        <f t="shared" si="222"/>
        <v>Alto</v>
      </c>
      <c r="J4782" t="str">
        <f>VLOOKUP(B4782,'De-Para_Estado_Regiao'!$B:$C,2,0)</f>
        <v>Sul</v>
      </c>
      <c r="K4782" s="41">
        <f t="shared" si="223"/>
        <v>32847.65</v>
      </c>
      <c r="L4782" s="15">
        <f t="shared" si="224"/>
        <v>0.753</v>
      </c>
    </row>
    <row r="4783" spans="1:12" x14ac:dyDescent="0.25">
      <c r="A4783" s="50" t="s">
        <v>313</v>
      </c>
      <c r="B4783" s="50" t="s">
        <v>40</v>
      </c>
      <c r="C4783" s="50">
        <v>3692</v>
      </c>
      <c r="D4783" s="50">
        <v>0.77400000000000002</v>
      </c>
      <c r="E4783" s="50">
        <v>0.75800000000000001</v>
      </c>
      <c r="F4783" s="50">
        <v>0.72599999999999998</v>
      </c>
      <c r="G4783" s="51">
        <v>32465.67</v>
      </c>
      <c r="H4783" s="50">
        <v>104</v>
      </c>
      <c r="I4783" t="str">
        <f t="shared" si="222"/>
        <v>Alto</v>
      </c>
      <c r="J4783" t="str">
        <f>VLOOKUP(B4783,'De-Para_Estado_Regiao'!$B:$C,2,0)</f>
        <v>Sul</v>
      </c>
      <c r="K4783" s="41">
        <f t="shared" si="223"/>
        <v>32465.67</v>
      </c>
      <c r="L4783" s="15">
        <f t="shared" si="224"/>
        <v>0.75800000000000001</v>
      </c>
    </row>
    <row r="4784" spans="1:12" x14ac:dyDescent="0.25">
      <c r="A4784" s="52" t="s">
        <v>2396</v>
      </c>
      <c r="B4784" s="52" t="s">
        <v>21</v>
      </c>
      <c r="C4784" s="52">
        <v>342</v>
      </c>
      <c r="D4784" s="52">
        <v>0.73799999999999999</v>
      </c>
      <c r="E4784" s="52">
        <v>0.746</v>
      </c>
      <c r="F4784" s="52">
        <v>0.65600000000000003</v>
      </c>
      <c r="G4784" s="53">
        <v>32419.23</v>
      </c>
      <c r="H4784" s="52">
        <v>7</v>
      </c>
      <c r="I4784" t="str">
        <f t="shared" si="222"/>
        <v>Alto</v>
      </c>
      <c r="J4784" t="str">
        <f>VLOOKUP(B4784,'De-Para_Estado_Regiao'!$B:$C,2,0)</f>
        <v>Sul</v>
      </c>
      <c r="K4784" s="41">
        <f t="shared" si="223"/>
        <v>32419.23</v>
      </c>
      <c r="L4784" s="15">
        <f t="shared" si="224"/>
        <v>0.746</v>
      </c>
    </row>
    <row r="4785" spans="1:12" x14ac:dyDescent="0.25">
      <c r="A4785" s="50" t="s">
        <v>339</v>
      </c>
      <c r="B4785" s="50" t="s">
        <v>16</v>
      </c>
      <c r="C4785" s="50">
        <v>2727</v>
      </c>
      <c r="D4785" s="50">
        <v>0.78200000000000003</v>
      </c>
      <c r="E4785" s="50">
        <v>0.76300000000000001</v>
      </c>
      <c r="F4785" s="50">
        <v>0.71899999999999997</v>
      </c>
      <c r="G4785" s="51">
        <v>32369.89</v>
      </c>
      <c r="H4785" s="50">
        <v>99</v>
      </c>
      <c r="I4785" t="str">
        <f t="shared" si="222"/>
        <v>Alto</v>
      </c>
      <c r="J4785" t="str">
        <f>VLOOKUP(B4785,'De-Para_Estado_Regiao'!$B:$C,2,0)</f>
        <v>Sul</v>
      </c>
      <c r="K4785" s="41">
        <f t="shared" si="223"/>
        <v>32369.89</v>
      </c>
      <c r="L4785" s="15">
        <f t="shared" si="224"/>
        <v>0.76300000000000001</v>
      </c>
    </row>
    <row r="4786" spans="1:12" x14ac:dyDescent="0.25">
      <c r="A4786" s="50" t="s">
        <v>1632</v>
      </c>
      <c r="B4786" s="50" t="s">
        <v>40</v>
      </c>
      <c r="C4786" s="50">
        <v>289</v>
      </c>
      <c r="D4786" s="50">
        <v>0.71</v>
      </c>
      <c r="E4786" s="50">
        <v>0.68100000000000005</v>
      </c>
      <c r="F4786" s="50">
        <v>0.63300000000000001</v>
      </c>
      <c r="G4786" s="51">
        <v>32354.87</v>
      </c>
      <c r="H4786" s="50">
        <v>12</v>
      </c>
      <c r="I4786" t="str">
        <f t="shared" si="222"/>
        <v>Alto</v>
      </c>
      <c r="J4786" t="str">
        <f>VLOOKUP(B4786,'De-Para_Estado_Regiao'!$B:$C,2,0)</f>
        <v>Sul</v>
      </c>
      <c r="K4786" s="41">
        <f t="shared" si="223"/>
        <v>32354.87</v>
      </c>
      <c r="L4786" s="15">
        <f t="shared" si="224"/>
        <v>0.68100000000000005</v>
      </c>
    </row>
    <row r="4787" spans="1:12" x14ac:dyDescent="0.25">
      <c r="A4787" s="52" t="s">
        <v>3356</v>
      </c>
      <c r="B4787" s="52" t="s">
        <v>40</v>
      </c>
      <c r="C4787" s="52">
        <v>253</v>
      </c>
      <c r="D4787" s="52">
        <v>0.67</v>
      </c>
      <c r="E4787" s="52">
        <v>0.65900000000000003</v>
      </c>
      <c r="F4787" s="52">
        <v>0.57999999999999996</v>
      </c>
      <c r="G4787" s="53">
        <v>32354.84</v>
      </c>
      <c r="H4787" s="52">
        <v>5</v>
      </c>
      <c r="I4787" t="str">
        <f t="shared" si="222"/>
        <v>Médio</v>
      </c>
      <c r="J4787" t="str">
        <f>VLOOKUP(B4787,'De-Para_Estado_Regiao'!$B:$C,2,0)</f>
        <v>Sul</v>
      </c>
      <c r="K4787" s="41">
        <f t="shared" si="223"/>
        <v>32354.84</v>
      </c>
      <c r="L4787" s="15">
        <f t="shared" si="224"/>
        <v>0.65900000000000003</v>
      </c>
    </row>
    <row r="4788" spans="1:12" x14ac:dyDescent="0.25">
      <c r="A4788" s="50" t="s">
        <v>3392</v>
      </c>
      <c r="B4788" s="50" t="s">
        <v>16</v>
      </c>
      <c r="C4788" s="50">
        <v>69</v>
      </c>
      <c r="D4788" s="50">
        <v>0.76</v>
      </c>
      <c r="E4788" s="50">
        <v>0.75600000000000001</v>
      </c>
      <c r="F4788" s="50">
        <v>0.66800000000000004</v>
      </c>
      <c r="G4788" s="51">
        <v>32353.49</v>
      </c>
      <c r="H4788" s="50">
        <v>5</v>
      </c>
      <c r="I4788" t="str">
        <f t="shared" si="222"/>
        <v>Alto</v>
      </c>
      <c r="J4788" t="str">
        <f>VLOOKUP(B4788,'De-Para_Estado_Regiao'!$B:$C,2,0)</f>
        <v>Sul</v>
      </c>
      <c r="K4788" s="41">
        <f t="shared" si="223"/>
        <v>32353.49</v>
      </c>
      <c r="L4788" s="15">
        <f t="shared" si="224"/>
        <v>0.75600000000000001</v>
      </c>
    </row>
    <row r="4789" spans="1:12" x14ac:dyDescent="0.25">
      <c r="A4789" s="52" t="s">
        <v>2320</v>
      </c>
      <c r="B4789" s="52" t="s">
        <v>16</v>
      </c>
      <c r="C4789" s="52">
        <v>393</v>
      </c>
      <c r="D4789" s="52">
        <v>0.71</v>
      </c>
      <c r="E4789" s="52">
        <v>0.67700000000000005</v>
      </c>
      <c r="F4789" s="52">
        <v>0.63600000000000001</v>
      </c>
      <c r="G4789" s="53">
        <v>32339.01</v>
      </c>
      <c r="H4789" s="52">
        <v>16</v>
      </c>
      <c r="I4789" t="str">
        <f t="shared" si="222"/>
        <v>Alto</v>
      </c>
      <c r="J4789" t="str">
        <f>VLOOKUP(B4789,'De-Para_Estado_Regiao'!$B:$C,2,0)</f>
        <v>Sul</v>
      </c>
      <c r="K4789" s="41">
        <f t="shared" si="223"/>
        <v>32339.01</v>
      </c>
      <c r="L4789" s="15">
        <f t="shared" si="224"/>
        <v>0.67700000000000005</v>
      </c>
    </row>
    <row r="4790" spans="1:12" x14ac:dyDescent="0.25">
      <c r="A4790" s="52" t="s">
        <v>5162</v>
      </c>
      <c r="B4790" s="52" t="s">
        <v>21</v>
      </c>
      <c r="C4790" s="52">
        <v>19</v>
      </c>
      <c r="D4790" s="52">
        <v>0.68</v>
      </c>
      <c r="E4790" s="52">
        <v>0.68200000000000005</v>
      </c>
      <c r="F4790" s="52">
        <v>0.57699999999999996</v>
      </c>
      <c r="G4790" s="53">
        <v>32300.18</v>
      </c>
      <c r="H4790" s="52">
        <v>1</v>
      </c>
      <c r="I4790" t="str">
        <f t="shared" si="222"/>
        <v>Médio</v>
      </c>
      <c r="J4790" t="str">
        <f>VLOOKUP(B4790,'De-Para_Estado_Regiao'!$B:$C,2,0)</f>
        <v>Sul</v>
      </c>
      <c r="K4790" s="41">
        <f t="shared" si="223"/>
        <v>32300.18</v>
      </c>
      <c r="L4790" s="15">
        <f t="shared" si="224"/>
        <v>0.68200000000000005</v>
      </c>
    </row>
    <row r="4791" spans="1:12" x14ac:dyDescent="0.25">
      <c r="A4791" s="52" t="s">
        <v>3878</v>
      </c>
      <c r="B4791" s="52" t="s">
        <v>21</v>
      </c>
      <c r="C4791" s="52">
        <v>42</v>
      </c>
      <c r="D4791" s="52">
        <v>0.69299999999999995</v>
      </c>
      <c r="E4791" s="52">
        <v>0.70099999999999996</v>
      </c>
      <c r="F4791" s="52">
        <v>0.58099999999999996</v>
      </c>
      <c r="G4791" s="53">
        <v>32238.2</v>
      </c>
      <c r="H4791" s="52">
        <v>5</v>
      </c>
      <c r="I4791" t="str">
        <f t="shared" si="222"/>
        <v>Médio</v>
      </c>
      <c r="J4791" t="str">
        <f>VLOOKUP(B4791,'De-Para_Estado_Regiao'!$B:$C,2,0)</f>
        <v>Sul</v>
      </c>
      <c r="K4791" s="41">
        <f t="shared" si="223"/>
        <v>32238.2</v>
      </c>
      <c r="L4791" s="15">
        <f t="shared" si="224"/>
        <v>0.70099999999999996</v>
      </c>
    </row>
    <row r="4792" spans="1:12" x14ac:dyDescent="0.25">
      <c r="A4792" s="52" t="s">
        <v>1444</v>
      </c>
      <c r="B4792" s="52" t="s">
        <v>21</v>
      </c>
      <c r="C4792" s="52">
        <v>1151</v>
      </c>
      <c r="D4792" s="52">
        <v>0.76</v>
      </c>
      <c r="E4792" s="52">
        <v>0.754</v>
      </c>
      <c r="F4792" s="52">
        <v>0.68799999999999994</v>
      </c>
      <c r="G4792" s="53">
        <v>32230.6</v>
      </c>
      <c r="H4792" s="52">
        <v>32</v>
      </c>
      <c r="I4792" t="str">
        <f t="shared" si="222"/>
        <v>Alto</v>
      </c>
      <c r="J4792" t="str">
        <f>VLOOKUP(B4792,'De-Para_Estado_Regiao'!$B:$C,2,0)</f>
        <v>Sul</v>
      </c>
      <c r="K4792" s="41">
        <f t="shared" si="223"/>
        <v>32230.6</v>
      </c>
      <c r="L4792" s="15">
        <f t="shared" si="224"/>
        <v>0.754</v>
      </c>
    </row>
    <row r="4793" spans="1:12" x14ac:dyDescent="0.25">
      <c r="A4793" s="50" t="s">
        <v>1741</v>
      </c>
      <c r="B4793" s="50" t="s">
        <v>21</v>
      </c>
      <c r="C4793" s="50">
        <v>1428</v>
      </c>
      <c r="D4793" s="50">
        <v>0.74099999999999999</v>
      </c>
      <c r="E4793" s="50">
        <v>0.71799999999999997</v>
      </c>
      <c r="F4793" s="50">
        <v>0.66400000000000003</v>
      </c>
      <c r="G4793" s="51">
        <v>32129.27</v>
      </c>
      <c r="H4793" s="50">
        <v>61</v>
      </c>
      <c r="I4793" t="str">
        <f t="shared" si="222"/>
        <v>Alto</v>
      </c>
      <c r="J4793" t="str">
        <f>VLOOKUP(B4793,'De-Para_Estado_Regiao'!$B:$C,2,0)</f>
        <v>Sul</v>
      </c>
      <c r="K4793" s="41">
        <f t="shared" si="223"/>
        <v>32129.27</v>
      </c>
      <c r="L4793" s="15">
        <f t="shared" si="224"/>
        <v>0.71799999999999997</v>
      </c>
    </row>
    <row r="4794" spans="1:12" x14ac:dyDescent="0.25">
      <c r="A4794" s="52" t="s">
        <v>5181</v>
      </c>
      <c r="B4794" s="52" t="s">
        <v>21</v>
      </c>
      <c r="C4794" s="52">
        <v>27</v>
      </c>
      <c r="D4794" s="52">
        <v>0.66400000000000003</v>
      </c>
      <c r="E4794" s="52">
        <v>0.64400000000000002</v>
      </c>
      <c r="F4794" s="52">
        <v>0.56599999999999995</v>
      </c>
      <c r="G4794" s="53">
        <v>32121.96</v>
      </c>
      <c r="H4794" s="52">
        <v>3</v>
      </c>
      <c r="I4794" t="str">
        <f t="shared" si="222"/>
        <v>Médio</v>
      </c>
      <c r="J4794" t="str">
        <f>VLOOKUP(B4794,'De-Para_Estado_Regiao'!$B:$C,2,0)</f>
        <v>Sul</v>
      </c>
      <c r="K4794" s="41">
        <f t="shared" si="223"/>
        <v>32121.96</v>
      </c>
      <c r="L4794" s="15">
        <f t="shared" si="224"/>
        <v>0.64400000000000002</v>
      </c>
    </row>
    <row r="4795" spans="1:12" x14ac:dyDescent="0.25">
      <c r="A4795" s="50" t="s">
        <v>1123</v>
      </c>
      <c r="B4795" s="50" t="s">
        <v>40</v>
      </c>
      <c r="C4795" s="50">
        <v>364</v>
      </c>
      <c r="D4795" s="50">
        <v>0.7</v>
      </c>
      <c r="E4795" s="50">
        <v>0.70399999999999996</v>
      </c>
      <c r="F4795" s="50">
        <v>0.60699999999999998</v>
      </c>
      <c r="G4795" s="51">
        <v>32119.07</v>
      </c>
      <c r="H4795" s="50">
        <v>8</v>
      </c>
      <c r="I4795" t="str">
        <f t="shared" si="222"/>
        <v>Alto</v>
      </c>
      <c r="J4795" t="str">
        <f>VLOOKUP(B4795,'De-Para_Estado_Regiao'!$B:$C,2,0)</f>
        <v>Sul</v>
      </c>
      <c r="K4795" s="41">
        <f t="shared" si="223"/>
        <v>32119.07</v>
      </c>
      <c r="L4795" s="15">
        <f t="shared" si="224"/>
        <v>0.70399999999999996</v>
      </c>
    </row>
    <row r="4796" spans="1:12" x14ac:dyDescent="0.25">
      <c r="A4796" s="52" t="s">
        <v>2624</v>
      </c>
      <c r="B4796" s="52" t="s">
        <v>16</v>
      </c>
      <c r="C4796" s="52">
        <v>168</v>
      </c>
      <c r="D4796" s="52">
        <v>0.73799999999999999</v>
      </c>
      <c r="E4796" s="52">
        <v>0.73399999999999999</v>
      </c>
      <c r="F4796" s="52">
        <v>0.67900000000000005</v>
      </c>
      <c r="G4796" s="53">
        <v>32050.02</v>
      </c>
      <c r="H4796" s="52">
        <v>3</v>
      </c>
      <c r="I4796" t="str">
        <f t="shared" si="222"/>
        <v>Alto</v>
      </c>
      <c r="J4796" t="str">
        <f>VLOOKUP(B4796,'De-Para_Estado_Regiao'!$B:$C,2,0)</f>
        <v>Sul</v>
      </c>
      <c r="K4796" s="41">
        <f t="shared" si="223"/>
        <v>32050.02</v>
      </c>
      <c r="L4796" s="15">
        <f t="shared" si="224"/>
        <v>0.73399999999999999</v>
      </c>
    </row>
    <row r="4797" spans="1:12" x14ac:dyDescent="0.25">
      <c r="A4797" s="50" t="s">
        <v>2984</v>
      </c>
      <c r="B4797" s="50" t="s">
        <v>16</v>
      </c>
      <c r="C4797" s="50">
        <v>111</v>
      </c>
      <c r="D4797" s="50">
        <v>0.69</v>
      </c>
      <c r="E4797" s="50">
        <v>0.70799999999999996</v>
      </c>
      <c r="F4797" s="50">
        <v>0.55100000000000005</v>
      </c>
      <c r="G4797" s="51">
        <v>32044.89</v>
      </c>
      <c r="H4797" s="50">
        <v>1</v>
      </c>
      <c r="I4797" t="str">
        <f t="shared" si="222"/>
        <v>Médio</v>
      </c>
      <c r="J4797" t="str">
        <f>VLOOKUP(B4797,'De-Para_Estado_Regiao'!$B:$C,2,0)</f>
        <v>Sul</v>
      </c>
      <c r="K4797" s="41">
        <f t="shared" si="223"/>
        <v>32044.89</v>
      </c>
      <c r="L4797" s="15">
        <f t="shared" si="224"/>
        <v>0.70799999999999996</v>
      </c>
    </row>
    <row r="4798" spans="1:12" x14ac:dyDescent="0.25">
      <c r="A4798" s="50" t="s">
        <v>2589</v>
      </c>
      <c r="B4798" s="50" t="s">
        <v>21</v>
      </c>
      <c r="C4798" s="50">
        <v>150</v>
      </c>
      <c r="D4798" s="50">
        <v>0.68500000000000005</v>
      </c>
      <c r="E4798" s="50">
        <v>0.66600000000000004</v>
      </c>
      <c r="F4798" s="50">
        <v>0.58899999999999997</v>
      </c>
      <c r="G4798" s="51">
        <v>32005.7</v>
      </c>
      <c r="H4798" s="50">
        <v>14</v>
      </c>
      <c r="I4798" t="str">
        <f t="shared" si="222"/>
        <v>Médio</v>
      </c>
      <c r="J4798" t="str">
        <f>VLOOKUP(B4798,'De-Para_Estado_Regiao'!$B:$C,2,0)</f>
        <v>Sul</v>
      </c>
      <c r="K4798" s="41">
        <f t="shared" si="223"/>
        <v>32005.7</v>
      </c>
      <c r="L4798" s="15">
        <f t="shared" si="224"/>
        <v>0.66600000000000004</v>
      </c>
    </row>
    <row r="4799" spans="1:12" x14ac:dyDescent="0.25">
      <c r="A4799" s="50" t="s">
        <v>2146</v>
      </c>
      <c r="B4799" s="50" t="s">
        <v>16</v>
      </c>
      <c r="C4799" s="50">
        <v>673</v>
      </c>
      <c r="D4799" s="50">
        <v>0.70799999999999996</v>
      </c>
      <c r="E4799" s="50">
        <v>0.7</v>
      </c>
      <c r="F4799" s="50">
        <v>0.60599999999999998</v>
      </c>
      <c r="G4799" s="51">
        <v>31930.85</v>
      </c>
      <c r="H4799" s="50">
        <v>29</v>
      </c>
      <c r="I4799" t="str">
        <f t="shared" si="222"/>
        <v>Alto</v>
      </c>
      <c r="J4799" t="str">
        <f>VLOOKUP(B4799,'De-Para_Estado_Regiao'!$B:$C,2,0)</f>
        <v>Sul</v>
      </c>
      <c r="K4799" s="41">
        <f t="shared" si="223"/>
        <v>31930.85</v>
      </c>
      <c r="L4799" s="15">
        <f t="shared" si="224"/>
        <v>0.7</v>
      </c>
    </row>
    <row r="4800" spans="1:12" x14ac:dyDescent="0.25">
      <c r="A4800" s="50" t="s">
        <v>1397</v>
      </c>
      <c r="B4800" s="50" t="s">
        <v>40</v>
      </c>
      <c r="C4800" s="50">
        <v>541</v>
      </c>
      <c r="D4800" s="50">
        <v>0.7</v>
      </c>
      <c r="E4800" s="50">
        <v>0.68500000000000005</v>
      </c>
      <c r="F4800" s="50">
        <v>0.64800000000000002</v>
      </c>
      <c r="G4800" s="51">
        <v>31904.76</v>
      </c>
      <c r="H4800" s="50">
        <v>11</v>
      </c>
      <c r="I4800" t="str">
        <f t="shared" si="222"/>
        <v>Alto</v>
      </c>
      <c r="J4800" t="str">
        <f>VLOOKUP(B4800,'De-Para_Estado_Regiao'!$B:$C,2,0)</f>
        <v>Sul</v>
      </c>
      <c r="K4800" s="41">
        <f t="shared" si="223"/>
        <v>31904.76</v>
      </c>
      <c r="L4800" s="15">
        <f t="shared" si="224"/>
        <v>0.68500000000000005</v>
      </c>
    </row>
    <row r="4801" spans="1:12" x14ac:dyDescent="0.25">
      <c r="A4801" s="50" t="s">
        <v>146</v>
      </c>
      <c r="B4801" s="50" t="s">
        <v>21</v>
      </c>
      <c r="C4801" s="50">
        <v>11426</v>
      </c>
      <c r="D4801" s="50">
        <v>0.74</v>
      </c>
      <c r="E4801" s="50">
        <v>0.76600000000000001</v>
      </c>
      <c r="F4801" s="50">
        <v>0.61199999999999999</v>
      </c>
      <c r="G4801" s="51">
        <v>31853.01</v>
      </c>
      <c r="H4801" s="50">
        <v>197</v>
      </c>
      <c r="I4801" t="str">
        <f t="shared" si="222"/>
        <v>Alto</v>
      </c>
      <c r="J4801" t="str">
        <f>VLOOKUP(B4801,'De-Para_Estado_Regiao'!$B:$C,2,0)</f>
        <v>Sul</v>
      </c>
      <c r="K4801" s="41">
        <f t="shared" si="223"/>
        <v>31853.01</v>
      </c>
      <c r="L4801" s="15">
        <f t="shared" si="224"/>
        <v>0.76600000000000001</v>
      </c>
    </row>
    <row r="4802" spans="1:12" x14ac:dyDescent="0.25">
      <c r="A4802" s="52" t="s">
        <v>3364</v>
      </c>
      <c r="B4802" s="52" t="s">
        <v>16</v>
      </c>
      <c r="C4802" s="52">
        <v>68</v>
      </c>
      <c r="D4802" s="52">
        <v>0.66</v>
      </c>
      <c r="E4802" s="52">
        <v>0.67400000000000004</v>
      </c>
      <c r="F4802" s="52">
        <v>0.54</v>
      </c>
      <c r="G4802" s="53">
        <v>31776.01</v>
      </c>
      <c r="H4802" s="52">
        <v>4</v>
      </c>
      <c r="I4802" t="str">
        <f t="shared" ref="I4802:I4865" si="225">IF(D4802&lt;0.55,"Baixo",IF(D4802&lt;0.7,"Médio",IF(D4802&lt;0.8,"Alto","Muito Alto")))</f>
        <v>Médio</v>
      </c>
      <c r="J4802" t="str">
        <f>VLOOKUP(B4802,'De-Para_Estado_Regiao'!$B:$C,2,0)</f>
        <v>Sul</v>
      </c>
      <c r="K4802" s="41">
        <f t="shared" si="223"/>
        <v>31776.01</v>
      </c>
      <c r="L4802" s="15">
        <f t="shared" si="224"/>
        <v>0.67400000000000004</v>
      </c>
    </row>
    <row r="4803" spans="1:12" x14ac:dyDescent="0.25">
      <c r="A4803" s="52" t="s">
        <v>5115</v>
      </c>
      <c r="B4803" s="52" t="s">
        <v>16</v>
      </c>
      <c r="C4803" s="52">
        <v>39</v>
      </c>
      <c r="D4803" s="52">
        <v>0.71</v>
      </c>
      <c r="E4803" s="52">
        <v>0.71299999999999997</v>
      </c>
      <c r="F4803" s="52">
        <v>0.59499999999999997</v>
      </c>
      <c r="G4803" s="53">
        <v>31764.87</v>
      </c>
      <c r="H4803" s="52">
        <v>3</v>
      </c>
      <c r="I4803" t="str">
        <f t="shared" si="225"/>
        <v>Alto</v>
      </c>
      <c r="J4803" t="str">
        <f>VLOOKUP(B4803,'De-Para_Estado_Regiao'!$B:$C,2,0)</f>
        <v>Sul</v>
      </c>
      <c r="K4803" s="41">
        <f t="shared" ref="K4803:K4866" si="226">G4803</f>
        <v>31764.87</v>
      </c>
      <c r="L4803" s="15">
        <f t="shared" ref="L4803:L4866" si="227">E4803</f>
        <v>0.71299999999999997</v>
      </c>
    </row>
    <row r="4804" spans="1:12" x14ac:dyDescent="0.25">
      <c r="A4804" s="50" t="s">
        <v>468</v>
      </c>
      <c r="B4804" s="50" t="s">
        <v>40</v>
      </c>
      <c r="C4804" s="50">
        <v>2965</v>
      </c>
      <c r="D4804" s="50">
        <v>0.755</v>
      </c>
      <c r="E4804" s="50">
        <v>0.747</v>
      </c>
      <c r="F4804" s="50">
        <v>0.68500000000000005</v>
      </c>
      <c r="G4804" s="51">
        <v>31698.92</v>
      </c>
      <c r="H4804" s="50">
        <v>57</v>
      </c>
      <c r="I4804" t="str">
        <f t="shared" si="225"/>
        <v>Alto</v>
      </c>
      <c r="J4804" t="str">
        <f>VLOOKUP(B4804,'De-Para_Estado_Regiao'!$B:$C,2,0)</f>
        <v>Sul</v>
      </c>
      <c r="K4804" s="41">
        <f t="shared" si="226"/>
        <v>31698.92</v>
      </c>
      <c r="L4804" s="15">
        <f t="shared" si="227"/>
        <v>0.747</v>
      </c>
    </row>
    <row r="4805" spans="1:12" x14ac:dyDescent="0.25">
      <c r="A4805" s="50" t="s">
        <v>983</v>
      </c>
      <c r="B4805" s="50" t="s">
        <v>16</v>
      </c>
      <c r="C4805" s="50">
        <v>771</v>
      </c>
      <c r="D4805" s="50">
        <v>0.748</v>
      </c>
      <c r="E4805" s="50">
        <v>0.749</v>
      </c>
      <c r="F4805" s="50">
        <v>0.63800000000000001</v>
      </c>
      <c r="G4805" s="51">
        <v>31680.22</v>
      </c>
      <c r="H4805" s="50">
        <v>24</v>
      </c>
      <c r="I4805" t="str">
        <f t="shared" si="225"/>
        <v>Alto</v>
      </c>
      <c r="J4805" t="str">
        <f>VLOOKUP(B4805,'De-Para_Estado_Regiao'!$B:$C,2,0)</f>
        <v>Sul</v>
      </c>
      <c r="K4805" s="41">
        <f t="shared" si="226"/>
        <v>31680.22</v>
      </c>
      <c r="L4805" s="15">
        <f t="shared" si="227"/>
        <v>0.749</v>
      </c>
    </row>
    <row r="4806" spans="1:12" x14ac:dyDescent="0.25">
      <c r="A4806" s="52" t="s">
        <v>1229</v>
      </c>
      <c r="B4806" s="52" t="s">
        <v>40</v>
      </c>
      <c r="C4806" s="52">
        <v>290</v>
      </c>
      <c r="D4806" s="52">
        <v>0.68700000000000006</v>
      </c>
      <c r="E4806" s="52">
        <v>0.72799999999999998</v>
      </c>
      <c r="F4806" s="52">
        <v>0.54400000000000004</v>
      </c>
      <c r="G4806" s="53">
        <v>31664.240000000002</v>
      </c>
      <c r="H4806" s="52">
        <v>11</v>
      </c>
      <c r="I4806" t="str">
        <f t="shared" si="225"/>
        <v>Médio</v>
      </c>
      <c r="J4806" t="str">
        <f>VLOOKUP(B4806,'De-Para_Estado_Regiao'!$B:$C,2,0)</f>
        <v>Sul</v>
      </c>
      <c r="K4806" s="41">
        <f t="shared" si="226"/>
        <v>31664.240000000002</v>
      </c>
      <c r="L4806" s="15">
        <f t="shared" si="227"/>
        <v>0.72799999999999998</v>
      </c>
    </row>
    <row r="4807" spans="1:12" x14ac:dyDescent="0.25">
      <c r="A4807" s="50" t="s">
        <v>3248</v>
      </c>
      <c r="B4807" s="50" t="s">
        <v>21</v>
      </c>
      <c r="C4807" s="50">
        <v>91</v>
      </c>
      <c r="D4807" s="50">
        <v>0.71</v>
      </c>
      <c r="E4807" s="50">
        <v>0.68899999999999995</v>
      </c>
      <c r="F4807" s="50">
        <v>0.626</v>
      </c>
      <c r="G4807" s="51">
        <v>31661.360000000001</v>
      </c>
      <c r="H4807" s="50">
        <v>4</v>
      </c>
      <c r="I4807" t="str">
        <f t="shared" si="225"/>
        <v>Alto</v>
      </c>
      <c r="J4807" t="str">
        <f>VLOOKUP(B4807,'De-Para_Estado_Regiao'!$B:$C,2,0)</f>
        <v>Sul</v>
      </c>
      <c r="K4807" s="41">
        <f t="shared" si="226"/>
        <v>31661.360000000001</v>
      </c>
      <c r="L4807" s="15">
        <f t="shared" si="227"/>
        <v>0.68899999999999995</v>
      </c>
    </row>
    <row r="4808" spans="1:12" x14ac:dyDescent="0.25">
      <c r="A4808" s="52" t="s">
        <v>3823</v>
      </c>
      <c r="B4808" s="52" t="s">
        <v>21</v>
      </c>
      <c r="C4808" s="52">
        <v>55</v>
      </c>
      <c r="D4808" s="52">
        <v>0.74</v>
      </c>
      <c r="E4808" s="52">
        <v>0.76800000000000002</v>
      </c>
      <c r="F4808" s="52">
        <v>0.63300000000000001</v>
      </c>
      <c r="G4808" s="53">
        <v>31644.47</v>
      </c>
      <c r="H4808" s="52">
        <v>5</v>
      </c>
      <c r="I4808" t="str">
        <f t="shared" si="225"/>
        <v>Alto</v>
      </c>
      <c r="J4808" t="str">
        <f>VLOOKUP(B4808,'De-Para_Estado_Regiao'!$B:$C,2,0)</f>
        <v>Sul</v>
      </c>
      <c r="K4808" s="41">
        <f t="shared" si="226"/>
        <v>31644.47</v>
      </c>
      <c r="L4808" s="15">
        <f t="shared" si="227"/>
        <v>0.76800000000000002</v>
      </c>
    </row>
    <row r="4809" spans="1:12" x14ac:dyDescent="0.25">
      <c r="A4809" s="52" t="s">
        <v>5160</v>
      </c>
      <c r="B4809" s="52" t="s">
        <v>21</v>
      </c>
      <c r="C4809" s="52">
        <v>21</v>
      </c>
      <c r="D4809" s="52">
        <v>0.76400000000000001</v>
      </c>
      <c r="E4809" s="52">
        <v>0.78700000000000003</v>
      </c>
      <c r="F4809" s="52">
        <v>0.66500000000000004</v>
      </c>
      <c r="G4809" s="53">
        <v>31598.84</v>
      </c>
      <c r="H4809" s="52">
        <v>0</v>
      </c>
      <c r="I4809" t="str">
        <f t="shared" si="225"/>
        <v>Alto</v>
      </c>
      <c r="J4809" t="str">
        <f>VLOOKUP(B4809,'De-Para_Estado_Regiao'!$B:$C,2,0)</f>
        <v>Sul</v>
      </c>
      <c r="K4809" s="41">
        <f t="shared" si="226"/>
        <v>31598.84</v>
      </c>
      <c r="L4809" s="15">
        <f t="shared" si="227"/>
        <v>0.78700000000000003</v>
      </c>
    </row>
    <row r="4810" spans="1:12" x14ac:dyDescent="0.25">
      <c r="A4810" s="52" t="s">
        <v>3432</v>
      </c>
      <c r="B4810" s="52" t="s">
        <v>40</v>
      </c>
      <c r="C4810" s="52">
        <v>172</v>
      </c>
      <c r="D4810" s="52">
        <v>0.70099999999999996</v>
      </c>
      <c r="E4810" s="52">
        <v>0.68899999999999995</v>
      </c>
      <c r="F4810" s="52">
        <v>0.627</v>
      </c>
      <c r="G4810" s="53">
        <v>31587.83</v>
      </c>
      <c r="H4810" s="52">
        <v>3</v>
      </c>
      <c r="I4810" t="str">
        <f t="shared" si="225"/>
        <v>Alto</v>
      </c>
      <c r="J4810" t="str">
        <f>VLOOKUP(B4810,'De-Para_Estado_Regiao'!$B:$C,2,0)</f>
        <v>Sul</v>
      </c>
      <c r="K4810" s="41">
        <f t="shared" si="226"/>
        <v>31587.83</v>
      </c>
      <c r="L4810" s="15">
        <f t="shared" si="227"/>
        <v>0.68899999999999995</v>
      </c>
    </row>
    <row r="4811" spans="1:12" x14ac:dyDescent="0.25">
      <c r="A4811" s="52" t="s">
        <v>2588</v>
      </c>
      <c r="B4811" s="52" t="s">
        <v>21</v>
      </c>
      <c r="C4811" s="52">
        <v>285</v>
      </c>
      <c r="D4811" s="52">
        <v>0.7</v>
      </c>
      <c r="E4811" s="52">
        <v>0.68300000000000005</v>
      </c>
      <c r="F4811" s="52">
        <v>0.57699999999999996</v>
      </c>
      <c r="G4811" s="53">
        <v>31583.33</v>
      </c>
      <c r="H4811" s="52">
        <v>2</v>
      </c>
      <c r="I4811" t="str">
        <f t="shared" si="225"/>
        <v>Alto</v>
      </c>
      <c r="J4811" t="str">
        <f>VLOOKUP(B4811,'De-Para_Estado_Regiao'!$B:$C,2,0)</f>
        <v>Sul</v>
      </c>
      <c r="K4811" s="41">
        <f t="shared" si="226"/>
        <v>31583.33</v>
      </c>
      <c r="L4811" s="15">
        <f t="shared" si="227"/>
        <v>0.68300000000000005</v>
      </c>
    </row>
    <row r="4812" spans="1:12" x14ac:dyDescent="0.25">
      <c r="A4812" s="52" t="s">
        <v>2547</v>
      </c>
      <c r="B4812" s="52" t="s">
        <v>21</v>
      </c>
      <c r="C4812" s="52">
        <v>172</v>
      </c>
      <c r="D4812" s="52">
        <v>0.72799999999999998</v>
      </c>
      <c r="E4812" s="52">
        <v>0.73399999999999999</v>
      </c>
      <c r="F4812" s="52">
        <v>0.63200000000000001</v>
      </c>
      <c r="G4812" s="53">
        <v>31561.72</v>
      </c>
      <c r="H4812" s="52">
        <v>9</v>
      </c>
      <c r="I4812" t="str">
        <f t="shared" si="225"/>
        <v>Alto</v>
      </c>
      <c r="J4812" t="str">
        <f>VLOOKUP(B4812,'De-Para_Estado_Regiao'!$B:$C,2,0)</f>
        <v>Sul</v>
      </c>
      <c r="K4812" s="41">
        <f t="shared" si="226"/>
        <v>31561.72</v>
      </c>
      <c r="L4812" s="15">
        <f t="shared" si="227"/>
        <v>0.73399999999999999</v>
      </c>
    </row>
    <row r="4813" spans="1:12" x14ac:dyDescent="0.25">
      <c r="A4813" s="50" t="s">
        <v>2540</v>
      </c>
      <c r="B4813" s="50" t="s">
        <v>16</v>
      </c>
      <c r="C4813" s="50">
        <v>138</v>
      </c>
      <c r="D4813" s="50">
        <v>0.63600000000000001</v>
      </c>
      <c r="E4813" s="50">
        <v>0.61799999999999999</v>
      </c>
      <c r="F4813" s="50">
        <v>0.503</v>
      </c>
      <c r="G4813" s="51">
        <v>31512.080000000002</v>
      </c>
      <c r="H4813" s="50">
        <v>6</v>
      </c>
      <c r="I4813" t="str">
        <f t="shared" si="225"/>
        <v>Médio</v>
      </c>
      <c r="J4813" t="str">
        <f>VLOOKUP(B4813,'De-Para_Estado_Regiao'!$B:$C,2,0)</f>
        <v>Sul</v>
      </c>
      <c r="K4813" s="41">
        <f t="shared" si="226"/>
        <v>31512.080000000002</v>
      </c>
      <c r="L4813" s="15">
        <f t="shared" si="227"/>
        <v>0.61799999999999999</v>
      </c>
    </row>
    <row r="4814" spans="1:12" x14ac:dyDescent="0.25">
      <c r="A4814" s="50" t="s">
        <v>904</v>
      </c>
      <c r="B4814" s="50" t="s">
        <v>16</v>
      </c>
      <c r="C4814" s="50">
        <v>1214</v>
      </c>
      <c r="D4814" s="50">
        <v>0.77800000000000002</v>
      </c>
      <c r="E4814" s="50">
        <v>0.746</v>
      </c>
      <c r="F4814" s="50">
        <v>0.71599999999999997</v>
      </c>
      <c r="G4814" s="51">
        <v>31503.29</v>
      </c>
      <c r="H4814" s="50">
        <v>23</v>
      </c>
      <c r="I4814" t="str">
        <f t="shared" si="225"/>
        <v>Alto</v>
      </c>
      <c r="J4814" t="str">
        <f>VLOOKUP(B4814,'De-Para_Estado_Regiao'!$B:$C,2,0)</f>
        <v>Sul</v>
      </c>
      <c r="K4814" s="41">
        <f t="shared" si="226"/>
        <v>31503.29</v>
      </c>
      <c r="L4814" s="15">
        <f t="shared" si="227"/>
        <v>0.746</v>
      </c>
    </row>
    <row r="4815" spans="1:12" x14ac:dyDescent="0.25">
      <c r="A4815" s="52" t="s">
        <v>2870</v>
      </c>
      <c r="B4815" s="52" t="s">
        <v>21</v>
      </c>
      <c r="C4815" s="52">
        <v>101</v>
      </c>
      <c r="D4815" s="52">
        <v>0.75</v>
      </c>
      <c r="E4815" s="52">
        <v>0.748</v>
      </c>
      <c r="F4815" s="52">
        <v>0.66800000000000004</v>
      </c>
      <c r="G4815" s="53">
        <v>31454.63</v>
      </c>
      <c r="H4815" s="52">
        <v>15</v>
      </c>
      <c r="I4815" t="str">
        <f t="shared" si="225"/>
        <v>Alto</v>
      </c>
      <c r="J4815" t="str">
        <f>VLOOKUP(B4815,'De-Para_Estado_Regiao'!$B:$C,2,0)</f>
        <v>Sul</v>
      </c>
      <c r="K4815" s="41">
        <f t="shared" si="226"/>
        <v>31454.63</v>
      </c>
      <c r="L4815" s="15">
        <f t="shared" si="227"/>
        <v>0.748</v>
      </c>
    </row>
    <row r="4816" spans="1:12" x14ac:dyDescent="0.25">
      <c r="A4816" s="50" t="s">
        <v>1003</v>
      </c>
      <c r="B4816" s="50" t="s">
        <v>40</v>
      </c>
      <c r="C4816" s="50">
        <v>876</v>
      </c>
      <c r="D4816" s="50">
        <v>0.72</v>
      </c>
      <c r="E4816" s="50">
        <v>0.69799999999999995</v>
      </c>
      <c r="F4816" s="50">
        <v>0.64</v>
      </c>
      <c r="G4816" s="51">
        <v>31422.720000000001</v>
      </c>
      <c r="H4816" s="50">
        <v>24</v>
      </c>
      <c r="I4816" t="str">
        <f t="shared" si="225"/>
        <v>Alto</v>
      </c>
      <c r="J4816" t="str">
        <f>VLOOKUP(B4816,'De-Para_Estado_Regiao'!$B:$C,2,0)</f>
        <v>Sul</v>
      </c>
      <c r="K4816" s="41">
        <f t="shared" si="226"/>
        <v>31422.720000000001</v>
      </c>
      <c r="L4816" s="15">
        <f t="shared" si="227"/>
        <v>0.69799999999999995</v>
      </c>
    </row>
    <row r="4817" spans="1:12" x14ac:dyDescent="0.25">
      <c r="A4817" s="52" t="s">
        <v>693</v>
      </c>
      <c r="B4817" s="52" t="s">
        <v>16</v>
      </c>
      <c r="C4817" s="52">
        <v>164</v>
      </c>
      <c r="D4817" s="52">
        <v>0.77400000000000002</v>
      </c>
      <c r="E4817" s="52">
        <v>0.749</v>
      </c>
      <c r="F4817" s="52">
        <v>0.71399999999999997</v>
      </c>
      <c r="G4817" s="53">
        <v>31412.080000000002</v>
      </c>
      <c r="H4817" s="52">
        <v>18</v>
      </c>
      <c r="I4817" t="str">
        <f t="shared" si="225"/>
        <v>Alto</v>
      </c>
      <c r="J4817" t="str">
        <f>VLOOKUP(B4817,'De-Para_Estado_Regiao'!$B:$C,2,0)</f>
        <v>Sul</v>
      </c>
      <c r="K4817" s="41">
        <f t="shared" si="226"/>
        <v>31412.080000000002</v>
      </c>
      <c r="L4817" s="15">
        <f t="shared" si="227"/>
        <v>0.749</v>
      </c>
    </row>
    <row r="4818" spans="1:12" x14ac:dyDescent="0.25">
      <c r="A4818" s="52" t="s">
        <v>1368</v>
      </c>
      <c r="B4818" s="52" t="s">
        <v>21</v>
      </c>
      <c r="C4818" s="52">
        <v>871</v>
      </c>
      <c r="D4818" s="52">
        <v>0.76500000000000001</v>
      </c>
      <c r="E4818" s="52">
        <v>0.78100000000000003</v>
      </c>
      <c r="F4818" s="52">
        <v>0.68500000000000005</v>
      </c>
      <c r="G4818" s="53">
        <v>31402.55</v>
      </c>
      <c r="H4818" s="52">
        <v>40</v>
      </c>
      <c r="I4818" t="str">
        <f t="shared" si="225"/>
        <v>Alto</v>
      </c>
      <c r="J4818" t="str">
        <f>VLOOKUP(B4818,'De-Para_Estado_Regiao'!$B:$C,2,0)</f>
        <v>Sul</v>
      </c>
      <c r="K4818" s="41">
        <f t="shared" si="226"/>
        <v>31402.55</v>
      </c>
      <c r="L4818" s="15">
        <f t="shared" si="227"/>
        <v>0.78100000000000003</v>
      </c>
    </row>
    <row r="4819" spans="1:12" x14ac:dyDescent="0.25">
      <c r="A4819" s="52" t="s">
        <v>3667</v>
      </c>
      <c r="B4819" s="52" t="s">
        <v>21</v>
      </c>
      <c r="C4819" s="52">
        <v>67</v>
      </c>
      <c r="D4819" s="52">
        <v>0.66</v>
      </c>
      <c r="E4819" s="52">
        <v>0.67400000000000004</v>
      </c>
      <c r="F4819" s="52">
        <v>0.54300000000000004</v>
      </c>
      <c r="G4819" s="53">
        <v>31315.46</v>
      </c>
      <c r="H4819" s="52">
        <v>1</v>
      </c>
      <c r="I4819" t="str">
        <f t="shared" si="225"/>
        <v>Médio</v>
      </c>
      <c r="J4819" t="str">
        <f>VLOOKUP(B4819,'De-Para_Estado_Regiao'!$B:$C,2,0)</f>
        <v>Sul</v>
      </c>
      <c r="K4819" s="41">
        <f t="shared" si="226"/>
        <v>31315.46</v>
      </c>
      <c r="L4819" s="15">
        <f t="shared" si="227"/>
        <v>0.67400000000000004</v>
      </c>
    </row>
    <row r="4820" spans="1:12" x14ac:dyDescent="0.25">
      <c r="A4820" s="52" t="s">
        <v>3438</v>
      </c>
      <c r="B4820" s="52" t="s">
        <v>40</v>
      </c>
      <c r="C4820" s="52">
        <v>94</v>
      </c>
      <c r="D4820" s="52">
        <v>0.68</v>
      </c>
      <c r="E4820" s="52">
        <v>0.64500000000000002</v>
      </c>
      <c r="F4820" s="52">
        <v>0.61199999999999999</v>
      </c>
      <c r="G4820" s="53">
        <v>31274.57</v>
      </c>
      <c r="H4820" s="52">
        <v>3</v>
      </c>
      <c r="I4820" t="str">
        <f t="shared" si="225"/>
        <v>Médio</v>
      </c>
      <c r="J4820" t="str">
        <f>VLOOKUP(B4820,'De-Para_Estado_Regiao'!$B:$C,2,0)</f>
        <v>Sul</v>
      </c>
      <c r="K4820" s="41">
        <f t="shared" si="226"/>
        <v>31274.57</v>
      </c>
      <c r="L4820" s="15">
        <f t="shared" si="227"/>
        <v>0.64500000000000002</v>
      </c>
    </row>
    <row r="4821" spans="1:12" x14ac:dyDescent="0.25">
      <c r="A4821" s="50" t="s">
        <v>3587</v>
      </c>
      <c r="B4821" s="50" t="s">
        <v>40</v>
      </c>
      <c r="C4821" s="50">
        <v>160</v>
      </c>
      <c r="D4821" s="50">
        <v>0.75800000000000001</v>
      </c>
      <c r="E4821" s="50">
        <v>0.71399999999999997</v>
      </c>
      <c r="F4821" s="50">
        <v>0.73199999999999998</v>
      </c>
      <c r="G4821" s="51">
        <v>31259.59</v>
      </c>
      <c r="H4821" s="50">
        <v>1</v>
      </c>
      <c r="I4821" t="str">
        <f t="shared" si="225"/>
        <v>Alto</v>
      </c>
      <c r="J4821" t="str">
        <f>VLOOKUP(B4821,'De-Para_Estado_Regiao'!$B:$C,2,0)</f>
        <v>Sul</v>
      </c>
      <c r="K4821" s="41">
        <f t="shared" si="226"/>
        <v>31259.59</v>
      </c>
      <c r="L4821" s="15">
        <f t="shared" si="227"/>
        <v>0.71399999999999997</v>
      </c>
    </row>
    <row r="4822" spans="1:12" x14ac:dyDescent="0.25">
      <c r="A4822" s="50" t="s">
        <v>704</v>
      </c>
      <c r="B4822" s="50" t="s">
        <v>16</v>
      </c>
      <c r="C4822" s="50">
        <v>1853</v>
      </c>
      <c r="D4822" s="50">
        <v>0.76500000000000001</v>
      </c>
      <c r="E4822" s="50">
        <v>0.73399999999999999</v>
      </c>
      <c r="F4822" s="50">
        <v>0.70299999999999996</v>
      </c>
      <c r="G4822" s="51">
        <v>31256.53</v>
      </c>
      <c r="H4822" s="50">
        <v>36</v>
      </c>
      <c r="I4822" t="str">
        <f t="shared" si="225"/>
        <v>Alto</v>
      </c>
      <c r="J4822" t="str">
        <f>VLOOKUP(B4822,'De-Para_Estado_Regiao'!$B:$C,2,0)</f>
        <v>Sul</v>
      </c>
      <c r="K4822" s="41">
        <f t="shared" si="226"/>
        <v>31256.53</v>
      </c>
      <c r="L4822" s="15">
        <f t="shared" si="227"/>
        <v>0.73399999999999999</v>
      </c>
    </row>
    <row r="4823" spans="1:12" x14ac:dyDescent="0.25">
      <c r="A4823" s="50" t="s">
        <v>5105</v>
      </c>
      <c r="B4823" s="50" t="s">
        <v>40</v>
      </c>
      <c r="C4823" s="50">
        <v>58</v>
      </c>
      <c r="D4823" s="50">
        <v>0.7</v>
      </c>
      <c r="E4823" s="50">
        <v>0.67300000000000004</v>
      </c>
      <c r="F4823" s="50">
        <v>0.60199999999999998</v>
      </c>
      <c r="G4823" s="51">
        <v>31252.66</v>
      </c>
      <c r="H4823" s="50">
        <v>2</v>
      </c>
      <c r="I4823" t="str">
        <f t="shared" si="225"/>
        <v>Alto</v>
      </c>
      <c r="J4823" t="str">
        <f>VLOOKUP(B4823,'De-Para_Estado_Regiao'!$B:$C,2,0)</f>
        <v>Sul</v>
      </c>
      <c r="K4823" s="41">
        <f t="shared" si="226"/>
        <v>31252.66</v>
      </c>
      <c r="L4823" s="15">
        <f t="shared" si="227"/>
        <v>0.67300000000000004</v>
      </c>
    </row>
    <row r="4824" spans="1:12" x14ac:dyDescent="0.25">
      <c r="A4824" s="50" t="s">
        <v>3015</v>
      </c>
      <c r="B4824" s="50" t="s">
        <v>21</v>
      </c>
      <c r="C4824" s="50">
        <v>133</v>
      </c>
      <c r="D4824" s="50">
        <v>0.66</v>
      </c>
      <c r="E4824" s="50">
        <v>0.67400000000000004</v>
      </c>
      <c r="F4824" s="50">
        <v>0.54100000000000004</v>
      </c>
      <c r="G4824" s="51">
        <v>31209.98</v>
      </c>
      <c r="H4824" s="50">
        <v>3</v>
      </c>
      <c r="I4824" t="str">
        <f t="shared" si="225"/>
        <v>Médio</v>
      </c>
      <c r="J4824" t="str">
        <f>VLOOKUP(B4824,'De-Para_Estado_Regiao'!$B:$C,2,0)</f>
        <v>Sul</v>
      </c>
      <c r="K4824" s="41">
        <f t="shared" si="226"/>
        <v>31209.98</v>
      </c>
      <c r="L4824" s="15">
        <f t="shared" si="227"/>
        <v>0.67400000000000004</v>
      </c>
    </row>
    <row r="4825" spans="1:12" x14ac:dyDescent="0.25">
      <c r="A4825" s="52" t="s">
        <v>380</v>
      </c>
      <c r="B4825" s="52" t="s">
        <v>16</v>
      </c>
      <c r="C4825" s="52">
        <v>2123</v>
      </c>
      <c r="D4825" s="52">
        <v>0.77500000000000002</v>
      </c>
      <c r="E4825" s="52">
        <v>0.76</v>
      </c>
      <c r="F4825" s="52">
        <v>0.71099999999999997</v>
      </c>
      <c r="G4825" s="53">
        <v>31147.64</v>
      </c>
      <c r="H4825" s="52">
        <v>69</v>
      </c>
      <c r="I4825" t="str">
        <f t="shared" si="225"/>
        <v>Alto</v>
      </c>
      <c r="J4825" t="str">
        <f>VLOOKUP(B4825,'De-Para_Estado_Regiao'!$B:$C,2,0)</f>
        <v>Sul</v>
      </c>
      <c r="K4825" s="41">
        <f t="shared" si="226"/>
        <v>31147.64</v>
      </c>
      <c r="L4825" s="15">
        <f t="shared" si="227"/>
        <v>0.76</v>
      </c>
    </row>
    <row r="4826" spans="1:12" x14ac:dyDescent="0.25">
      <c r="A4826" s="50" t="s">
        <v>2633</v>
      </c>
      <c r="B4826" s="50" t="s">
        <v>16</v>
      </c>
      <c r="C4826" s="50">
        <v>249</v>
      </c>
      <c r="D4826" s="50">
        <v>0.77500000000000002</v>
      </c>
      <c r="E4826" s="50">
        <v>0.76</v>
      </c>
      <c r="F4826" s="50">
        <v>0.69599999999999995</v>
      </c>
      <c r="G4826" s="51">
        <v>31113.68</v>
      </c>
      <c r="H4826" s="50">
        <v>11</v>
      </c>
      <c r="I4826" t="str">
        <f t="shared" si="225"/>
        <v>Alto</v>
      </c>
      <c r="J4826" t="str">
        <f>VLOOKUP(B4826,'De-Para_Estado_Regiao'!$B:$C,2,0)</f>
        <v>Sul</v>
      </c>
      <c r="K4826" s="41">
        <f t="shared" si="226"/>
        <v>31113.68</v>
      </c>
      <c r="L4826" s="15">
        <f t="shared" si="227"/>
        <v>0.76</v>
      </c>
    </row>
    <row r="4827" spans="1:12" x14ac:dyDescent="0.25">
      <c r="A4827" s="52" t="s">
        <v>598</v>
      </c>
      <c r="B4827" s="52" t="s">
        <v>16</v>
      </c>
      <c r="C4827" s="52">
        <v>2030</v>
      </c>
      <c r="D4827" s="52">
        <v>0.72099999999999997</v>
      </c>
      <c r="E4827" s="52">
        <v>0.71599999999999997</v>
      </c>
      <c r="F4827" s="52">
        <v>0.62</v>
      </c>
      <c r="G4827" s="53">
        <v>31046.22</v>
      </c>
      <c r="H4827" s="52">
        <v>18</v>
      </c>
      <c r="I4827" t="str">
        <f t="shared" si="225"/>
        <v>Alto</v>
      </c>
      <c r="J4827" t="str">
        <f>VLOOKUP(B4827,'De-Para_Estado_Regiao'!$B:$C,2,0)</f>
        <v>Sul</v>
      </c>
      <c r="K4827" s="41">
        <f t="shared" si="226"/>
        <v>31046.22</v>
      </c>
      <c r="L4827" s="15">
        <f t="shared" si="227"/>
        <v>0.71599999999999997</v>
      </c>
    </row>
    <row r="4828" spans="1:12" x14ac:dyDescent="0.25">
      <c r="A4828" s="50" t="s">
        <v>2387</v>
      </c>
      <c r="B4828" s="50" t="s">
        <v>21</v>
      </c>
      <c r="C4828" s="50">
        <v>461</v>
      </c>
      <c r="D4828" s="50">
        <v>0.747</v>
      </c>
      <c r="E4828" s="50">
        <v>0.76400000000000001</v>
      </c>
      <c r="F4828" s="50">
        <v>0.64700000000000002</v>
      </c>
      <c r="G4828" s="51">
        <v>30978.92</v>
      </c>
      <c r="H4828" s="50">
        <v>14</v>
      </c>
      <c r="I4828" t="str">
        <f t="shared" si="225"/>
        <v>Alto</v>
      </c>
      <c r="J4828" t="str">
        <f>VLOOKUP(B4828,'De-Para_Estado_Regiao'!$B:$C,2,0)</f>
        <v>Sul</v>
      </c>
      <c r="K4828" s="41">
        <f t="shared" si="226"/>
        <v>30978.92</v>
      </c>
      <c r="L4828" s="15">
        <f t="shared" si="227"/>
        <v>0.76400000000000001</v>
      </c>
    </row>
    <row r="4829" spans="1:12" x14ac:dyDescent="0.25">
      <c r="A4829" s="52" t="s">
        <v>2942</v>
      </c>
      <c r="B4829" s="52" t="s">
        <v>16</v>
      </c>
      <c r="C4829" s="52">
        <v>78</v>
      </c>
      <c r="D4829" s="52">
        <v>0.73199999999999998</v>
      </c>
      <c r="E4829" s="52">
        <v>0.746</v>
      </c>
      <c r="F4829" s="52">
        <v>0.65700000000000003</v>
      </c>
      <c r="G4829" s="53">
        <v>30951.39</v>
      </c>
      <c r="H4829" s="52">
        <v>2</v>
      </c>
      <c r="I4829" t="str">
        <f t="shared" si="225"/>
        <v>Alto</v>
      </c>
      <c r="J4829" t="str">
        <f>VLOOKUP(B4829,'De-Para_Estado_Regiao'!$B:$C,2,0)</f>
        <v>Sul</v>
      </c>
      <c r="K4829" s="41">
        <f t="shared" si="226"/>
        <v>30951.39</v>
      </c>
      <c r="L4829" s="15">
        <f t="shared" si="227"/>
        <v>0.746</v>
      </c>
    </row>
    <row r="4830" spans="1:12" x14ac:dyDescent="0.25">
      <c r="A4830" s="50" t="s">
        <v>1512</v>
      </c>
      <c r="B4830" s="50" t="s">
        <v>40</v>
      </c>
      <c r="C4830" s="50">
        <v>170</v>
      </c>
      <c r="D4830" s="50">
        <v>0.745</v>
      </c>
      <c r="E4830" s="50">
        <v>0.73899999999999999</v>
      </c>
      <c r="F4830" s="50">
        <v>0.65600000000000003</v>
      </c>
      <c r="G4830" s="51">
        <v>30942.98</v>
      </c>
      <c r="H4830" s="50">
        <v>3</v>
      </c>
      <c r="I4830" t="str">
        <f t="shared" si="225"/>
        <v>Alto</v>
      </c>
      <c r="J4830" t="str">
        <f>VLOOKUP(B4830,'De-Para_Estado_Regiao'!$B:$C,2,0)</f>
        <v>Sul</v>
      </c>
      <c r="K4830" s="41">
        <f t="shared" si="226"/>
        <v>30942.98</v>
      </c>
      <c r="L4830" s="15">
        <f t="shared" si="227"/>
        <v>0.73899999999999999</v>
      </c>
    </row>
    <row r="4831" spans="1:12" x14ac:dyDescent="0.25">
      <c r="A4831" s="50" t="s">
        <v>2980</v>
      </c>
      <c r="B4831" s="50" t="s">
        <v>21</v>
      </c>
      <c r="C4831" s="50">
        <v>58</v>
      </c>
      <c r="D4831" s="50">
        <v>0.67900000000000005</v>
      </c>
      <c r="E4831" s="50">
        <v>0.70699999999999996</v>
      </c>
      <c r="F4831" s="50">
        <v>0.56000000000000005</v>
      </c>
      <c r="G4831" s="51">
        <v>30931.57</v>
      </c>
      <c r="H4831" s="50">
        <v>3</v>
      </c>
      <c r="I4831" t="str">
        <f t="shared" si="225"/>
        <v>Médio</v>
      </c>
      <c r="J4831" t="str">
        <f>VLOOKUP(B4831,'De-Para_Estado_Regiao'!$B:$C,2,0)</f>
        <v>Sul</v>
      </c>
      <c r="K4831" s="41">
        <f t="shared" si="226"/>
        <v>30931.57</v>
      </c>
      <c r="L4831" s="15">
        <f t="shared" si="227"/>
        <v>0.70699999999999996</v>
      </c>
    </row>
    <row r="4832" spans="1:12" x14ac:dyDescent="0.25">
      <c r="A4832" s="52" t="s">
        <v>4334</v>
      </c>
      <c r="B4832" s="52" t="s">
        <v>16</v>
      </c>
      <c r="C4832" s="52">
        <v>25</v>
      </c>
      <c r="D4832" s="52">
        <v>0.66200000000000003</v>
      </c>
      <c r="E4832" s="52">
        <v>0.67500000000000004</v>
      </c>
      <c r="F4832" s="52">
        <v>0.53300000000000003</v>
      </c>
      <c r="G4832" s="53">
        <v>30867.599999999999</v>
      </c>
      <c r="H4832" s="52">
        <v>1</v>
      </c>
      <c r="I4832" t="str">
        <f t="shared" si="225"/>
        <v>Médio</v>
      </c>
      <c r="J4832" t="str">
        <f>VLOOKUP(B4832,'De-Para_Estado_Regiao'!$B:$C,2,0)</f>
        <v>Sul</v>
      </c>
      <c r="K4832" s="41">
        <f t="shared" si="226"/>
        <v>30867.599999999999</v>
      </c>
      <c r="L4832" s="15">
        <f t="shared" si="227"/>
        <v>0.67500000000000004</v>
      </c>
    </row>
    <row r="4833" spans="1:12" x14ac:dyDescent="0.25">
      <c r="A4833" s="50" t="s">
        <v>4245</v>
      </c>
      <c r="B4833" s="50" t="s">
        <v>16</v>
      </c>
      <c r="C4833" s="50">
        <v>32</v>
      </c>
      <c r="D4833" s="50">
        <v>0.74299999999999999</v>
      </c>
      <c r="E4833" s="50">
        <v>0.748</v>
      </c>
      <c r="F4833" s="50">
        <v>0.63600000000000001</v>
      </c>
      <c r="G4833" s="51">
        <v>30845.74</v>
      </c>
      <c r="H4833" s="50">
        <v>1</v>
      </c>
      <c r="I4833" t="str">
        <f t="shared" si="225"/>
        <v>Alto</v>
      </c>
      <c r="J4833" t="str">
        <f>VLOOKUP(B4833,'De-Para_Estado_Regiao'!$B:$C,2,0)</f>
        <v>Sul</v>
      </c>
      <c r="K4833" s="41">
        <f t="shared" si="226"/>
        <v>30845.74</v>
      </c>
      <c r="L4833" s="15">
        <f t="shared" si="227"/>
        <v>0.748</v>
      </c>
    </row>
    <row r="4834" spans="1:12" x14ac:dyDescent="0.25">
      <c r="A4834" s="52" t="s">
        <v>3156</v>
      </c>
      <c r="B4834" s="52" t="s">
        <v>40</v>
      </c>
      <c r="C4834" s="52">
        <v>292</v>
      </c>
      <c r="D4834" s="52">
        <v>0.629</v>
      </c>
      <c r="E4834" s="52">
        <v>0.65500000000000003</v>
      </c>
      <c r="F4834" s="52">
        <v>0.47499999999999998</v>
      </c>
      <c r="G4834" s="53">
        <v>30780.46</v>
      </c>
      <c r="H4834" s="52">
        <v>15</v>
      </c>
      <c r="I4834" t="str">
        <f t="shared" si="225"/>
        <v>Médio</v>
      </c>
      <c r="J4834" t="str">
        <f>VLOOKUP(B4834,'De-Para_Estado_Regiao'!$B:$C,2,0)</f>
        <v>Sul</v>
      </c>
      <c r="K4834" s="41">
        <f t="shared" si="226"/>
        <v>30780.46</v>
      </c>
      <c r="L4834" s="15">
        <f t="shared" si="227"/>
        <v>0.65500000000000003</v>
      </c>
    </row>
    <row r="4835" spans="1:12" x14ac:dyDescent="0.25">
      <c r="A4835" s="50" t="s">
        <v>3889</v>
      </c>
      <c r="B4835" s="50" t="s">
        <v>21</v>
      </c>
      <c r="C4835" s="50">
        <v>52</v>
      </c>
      <c r="D4835" s="50">
        <v>0.76300000000000001</v>
      </c>
      <c r="E4835" s="50">
        <v>0.76</v>
      </c>
      <c r="F4835" s="50">
        <v>0.69399999999999995</v>
      </c>
      <c r="G4835" s="51">
        <v>30700.76</v>
      </c>
      <c r="H4835" s="50">
        <v>0</v>
      </c>
      <c r="I4835" t="str">
        <f t="shared" si="225"/>
        <v>Alto</v>
      </c>
      <c r="J4835" t="str">
        <f>VLOOKUP(B4835,'De-Para_Estado_Regiao'!$B:$C,2,0)</f>
        <v>Sul</v>
      </c>
      <c r="K4835" s="41">
        <f t="shared" si="226"/>
        <v>30700.76</v>
      </c>
      <c r="L4835" s="15">
        <f t="shared" si="227"/>
        <v>0.76</v>
      </c>
    </row>
    <row r="4836" spans="1:12" x14ac:dyDescent="0.25">
      <c r="A4836" s="50" t="s">
        <v>2302</v>
      </c>
      <c r="B4836" s="50" t="s">
        <v>40</v>
      </c>
      <c r="C4836" s="50">
        <v>463</v>
      </c>
      <c r="D4836" s="50">
        <v>0.63500000000000001</v>
      </c>
      <c r="E4836" s="50">
        <v>0.65500000000000003</v>
      </c>
      <c r="F4836" s="50">
        <v>0.503</v>
      </c>
      <c r="G4836" s="51">
        <v>30660.05</v>
      </c>
      <c r="H4836" s="50">
        <v>17</v>
      </c>
      <c r="I4836" t="str">
        <f t="shared" si="225"/>
        <v>Médio</v>
      </c>
      <c r="J4836" t="str">
        <f>VLOOKUP(B4836,'De-Para_Estado_Regiao'!$B:$C,2,0)</f>
        <v>Sul</v>
      </c>
      <c r="K4836" s="41">
        <f t="shared" si="226"/>
        <v>30660.05</v>
      </c>
      <c r="L4836" s="15">
        <f t="shared" si="227"/>
        <v>0.65500000000000003</v>
      </c>
    </row>
    <row r="4837" spans="1:12" x14ac:dyDescent="0.25">
      <c r="A4837" s="52" t="s">
        <v>2946</v>
      </c>
      <c r="B4837" s="52" t="s">
        <v>21</v>
      </c>
      <c r="C4837" s="52">
        <v>55</v>
      </c>
      <c r="D4837" s="52">
        <v>0.74099999999999999</v>
      </c>
      <c r="E4837" s="52">
        <v>0.76700000000000002</v>
      </c>
      <c r="F4837" s="52">
        <v>0.63600000000000001</v>
      </c>
      <c r="G4837" s="53">
        <v>30623.82</v>
      </c>
      <c r="H4837" s="52">
        <v>3</v>
      </c>
      <c r="I4837" t="str">
        <f t="shared" si="225"/>
        <v>Alto</v>
      </c>
      <c r="J4837" t="str">
        <f>VLOOKUP(B4837,'De-Para_Estado_Regiao'!$B:$C,2,0)</f>
        <v>Sul</v>
      </c>
      <c r="K4837" s="41">
        <f t="shared" si="226"/>
        <v>30623.82</v>
      </c>
      <c r="L4837" s="15">
        <f t="shared" si="227"/>
        <v>0.76700000000000002</v>
      </c>
    </row>
    <row r="4838" spans="1:12" x14ac:dyDescent="0.25">
      <c r="A4838" s="52" t="s">
        <v>1574</v>
      </c>
      <c r="B4838" s="52" t="s">
        <v>16</v>
      </c>
      <c r="C4838" s="52">
        <v>541</v>
      </c>
      <c r="D4838" s="52">
        <v>0.75900000000000001</v>
      </c>
      <c r="E4838" s="52">
        <v>0.76400000000000001</v>
      </c>
      <c r="F4838" s="52">
        <v>0.65400000000000003</v>
      </c>
      <c r="G4838" s="53">
        <v>30609.65</v>
      </c>
      <c r="H4838" s="52">
        <v>12</v>
      </c>
      <c r="I4838" t="str">
        <f t="shared" si="225"/>
        <v>Alto</v>
      </c>
      <c r="J4838" t="str">
        <f>VLOOKUP(B4838,'De-Para_Estado_Regiao'!$B:$C,2,0)</f>
        <v>Sul</v>
      </c>
      <c r="K4838" s="41">
        <f t="shared" si="226"/>
        <v>30609.65</v>
      </c>
      <c r="L4838" s="15">
        <f t="shared" si="227"/>
        <v>0.76400000000000001</v>
      </c>
    </row>
    <row r="4839" spans="1:12" x14ac:dyDescent="0.25">
      <c r="A4839" s="50" t="s">
        <v>3853</v>
      </c>
      <c r="B4839" s="50" t="s">
        <v>40</v>
      </c>
      <c r="C4839" s="50">
        <v>68</v>
      </c>
      <c r="D4839" s="50">
        <v>0.67</v>
      </c>
      <c r="E4839" s="50">
        <v>0.65</v>
      </c>
      <c r="F4839" s="50">
        <v>0.59299999999999997</v>
      </c>
      <c r="G4839" s="51">
        <v>30552.09</v>
      </c>
      <c r="H4839" s="50">
        <v>4</v>
      </c>
      <c r="I4839" t="str">
        <f t="shared" si="225"/>
        <v>Médio</v>
      </c>
      <c r="J4839" t="str">
        <f>VLOOKUP(B4839,'De-Para_Estado_Regiao'!$B:$C,2,0)</f>
        <v>Sul</v>
      </c>
      <c r="K4839" s="41">
        <f t="shared" si="226"/>
        <v>30552.09</v>
      </c>
      <c r="L4839" s="15">
        <f t="shared" si="227"/>
        <v>0.65</v>
      </c>
    </row>
    <row r="4840" spans="1:12" x14ac:dyDescent="0.25">
      <c r="A4840" s="52" t="s">
        <v>4000</v>
      </c>
      <c r="B4840" s="52" t="s">
        <v>21</v>
      </c>
      <c r="C4840" s="52">
        <v>10</v>
      </c>
      <c r="D4840" s="52">
        <v>0.66900000000000004</v>
      </c>
      <c r="E4840" s="52">
        <v>0.69199999999999995</v>
      </c>
      <c r="F4840" s="52">
        <v>0.52400000000000002</v>
      </c>
      <c r="G4840" s="53">
        <v>30536.77</v>
      </c>
      <c r="H4840" s="52">
        <v>0</v>
      </c>
      <c r="I4840" t="str">
        <f t="shared" si="225"/>
        <v>Médio</v>
      </c>
      <c r="J4840" t="str">
        <f>VLOOKUP(B4840,'De-Para_Estado_Regiao'!$B:$C,2,0)</f>
        <v>Sul</v>
      </c>
      <c r="K4840" s="41">
        <f t="shared" si="226"/>
        <v>30536.77</v>
      </c>
      <c r="L4840" s="15">
        <f t="shared" si="227"/>
        <v>0.69199999999999995</v>
      </c>
    </row>
    <row r="4841" spans="1:12" x14ac:dyDescent="0.25">
      <c r="A4841" s="50" t="s">
        <v>1046</v>
      </c>
      <c r="B4841" s="50" t="s">
        <v>40</v>
      </c>
      <c r="C4841" s="50">
        <v>312</v>
      </c>
      <c r="D4841" s="50">
        <v>0.71799999999999997</v>
      </c>
      <c r="E4841" s="50">
        <v>0.71599999999999997</v>
      </c>
      <c r="F4841" s="50">
        <v>0.61899999999999999</v>
      </c>
      <c r="G4841" s="51">
        <v>30532.36</v>
      </c>
      <c r="H4841" s="50">
        <v>6</v>
      </c>
      <c r="I4841" t="str">
        <f t="shared" si="225"/>
        <v>Alto</v>
      </c>
      <c r="J4841" t="str">
        <f>VLOOKUP(B4841,'De-Para_Estado_Regiao'!$B:$C,2,0)</f>
        <v>Sul</v>
      </c>
      <c r="K4841" s="41">
        <f t="shared" si="226"/>
        <v>30532.36</v>
      </c>
      <c r="L4841" s="15">
        <f t="shared" si="227"/>
        <v>0.71599999999999997</v>
      </c>
    </row>
    <row r="4842" spans="1:12" x14ac:dyDescent="0.25">
      <c r="A4842" s="52" t="s">
        <v>2694</v>
      </c>
      <c r="B4842" s="52" t="s">
        <v>16</v>
      </c>
      <c r="C4842" s="52">
        <v>163</v>
      </c>
      <c r="D4842" s="52">
        <v>0.73599999999999999</v>
      </c>
      <c r="E4842" s="52">
        <v>0.749</v>
      </c>
      <c r="F4842" s="52">
        <v>0.63</v>
      </c>
      <c r="G4842" s="53">
        <v>30493.9</v>
      </c>
      <c r="H4842" s="52">
        <v>4</v>
      </c>
      <c r="I4842" t="str">
        <f t="shared" si="225"/>
        <v>Alto</v>
      </c>
      <c r="J4842" t="str">
        <f>VLOOKUP(B4842,'De-Para_Estado_Regiao'!$B:$C,2,0)</f>
        <v>Sul</v>
      </c>
      <c r="K4842" s="41">
        <f t="shared" si="226"/>
        <v>30493.9</v>
      </c>
      <c r="L4842" s="15">
        <f t="shared" si="227"/>
        <v>0.749</v>
      </c>
    </row>
    <row r="4843" spans="1:12" x14ac:dyDescent="0.25">
      <c r="A4843" s="52" t="s">
        <v>2264</v>
      </c>
      <c r="B4843" s="52" t="s">
        <v>40</v>
      </c>
      <c r="C4843" s="52">
        <v>280</v>
      </c>
      <c r="D4843" s="52">
        <v>0.71099999999999997</v>
      </c>
      <c r="E4843" s="52">
        <v>0.71399999999999997</v>
      </c>
      <c r="F4843" s="52">
        <v>0.60799999999999998</v>
      </c>
      <c r="G4843" s="53">
        <v>30479.97</v>
      </c>
      <c r="H4843" s="52">
        <v>26</v>
      </c>
      <c r="I4843" t="str">
        <f t="shared" si="225"/>
        <v>Alto</v>
      </c>
      <c r="J4843" t="str">
        <f>VLOOKUP(B4843,'De-Para_Estado_Regiao'!$B:$C,2,0)</f>
        <v>Sul</v>
      </c>
      <c r="K4843" s="41">
        <f t="shared" si="226"/>
        <v>30479.97</v>
      </c>
      <c r="L4843" s="15">
        <f t="shared" si="227"/>
        <v>0.71399999999999997</v>
      </c>
    </row>
    <row r="4844" spans="1:12" x14ac:dyDescent="0.25">
      <c r="A4844" s="50" t="s">
        <v>1401</v>
      </c>
      <c r="B4844" s="50" t="s">
        <v>40</v>
      </c>
      <c r="C4844" s="50">
        <v>651</v>
      </c>
      <c r="D4844" s="50">
        <v>0.74</v>
      </c>
      <c r="E4844" s="50">
        <v>0.74</v>
      </c>
      <c r="F4844" s="50">
        <v>0.67100000000000004</v>
      </c>
      <c r="G4844" s="51">
        <v>30462.97</v>
      </c>
      <c r="H4844" s="50">
        <v>12</v>
      </c>
      <c r="I4844" t="str">
        <f t="shared" si="225"/>
        <v>Alto</v>
      </c>
      <c r="J4844" t="str">
        <f>VLOOKUP(B4844,'De-Para_Estado_Regiao'!$B:$C,2,0)</f>
        <v>Sul</v>
      </c>
      <c r="K4844" s="41">
        <f t="shared" si="226"/>
        <v>30462.97</v>
      </c>
      <c r="L4844" s="15">
        <f t="shared" si="227"/>
        <v>0.74</v>
      </c>
    </row>
    <row r="4845" spans="1:12" x14ac:dyDescent="0.25">
      <c r="A4845" s="52" t="s">
        <v>4186</v>
      </c>
      <c r="B4845" s="52" t="s">
        <v>21</v>
      </c>
      <c r="C4845" s="52">
        <v>36</v>
      </c>
      <c r="D4845" s="52">
        <v>0.74</v>
      </c>
      <c r="E4845" s="52">
        <v>0.74199999999999999</v>
      </c>
      <c r="F4845" s="52">
        <v>0.63400000000000001</v>
      </c>
      <c r="G4845" s="53">
        <v>30461.439999999999</v>
      </c>
      <c r="H4845" s="52">
        <v>5</v>
      </c>
      <c r="I4845" t="str">
        <f t="shared" si="225"/>
        <v>Alto</v>
      </c>
      <c r="J4845" t="str">
        <f>VLOOKUP(B4845,'De-Para_Estado_Regiao'!$B:$C,2,0)</f>
        <v>Sul</v>
      </c>
      <c r="K4845" s="41">
        <f t="shared" si="226"/>
        <v>30461.439999999999</v>
      </c>
      <c r="L4845" s="15">
        <f t="shared" si="227"/>
        <v>0.74199999999999999</v>
      </c>
    </row>
    <row r="4846" spans="1:12" x14ac:dyDescent="0.25">
      <c r="A4846" s="52" t="s">
        <v>4400</v>
      </c>
      <c r="B4846" s="52" t="s">
        <v>21</v>
      </c>
      <c r="C4846" s="52">
        <v>12</v>
      </c>
      <c r="D4846" s="52">
        <v>0.72499999999999998</v>
      </c>
      <c r="E4846" s="52">
        <v>0.72699999999999998</v>
      </c>
      <c r="F4846" s="52">
        <v>0.6</v>
      </c>
      <c r="G4846" s="53">
        <v>30413.39</v>
      </c>
      <c r="H4846" s="52">
        <v>1</v>
      </c>
      <c r="I4846" t="str">
        <f t="shared" si="225"/>
        <v>Alto</v>
      </c>
      <c r="J4846" t="str">
        <f>VLOOKUP(B4846,'De-Para_Estado_Regiao'!$B:$C,2,0)</f>
        <v>Sul</v>
      </c>
      <c r="K4846" s="41">
        <f t="shared" si="226"/>
        <v>30413.39</v>
      </c>
      <c r="L4846" s="15">
        <f t="shared" si="227"/>
        <v>0.72699999999999998</v>
      </c>
    </row>
    <row r="4847" spans="1:12" x14ac:dyDescent="0.25">
      <c r="A4847" s="50" t="s">
        <v>4041</v>
      </c>
      <c r="B4847" s="50" t="s">
        <v>40</v>
      </c>
      <c r="C4847" s="50">
        <v>98</v>
      </c>
      <c r="D4847" s="50">
        <v>0.71</v>
      </c>
      <c r="E4847" s="50">
        <v>0.67200000000000004</v>
      </c>
      <c r="F4847" s="50">
        <v>0.63</v>
      </c>
      <c r="G4847" s="51">
        <v>30412.080000000002</v>
      </c>
      <c r="H4847" s="50">
        <v>1</v>
      </c>
      <c r="I4847" t="str">
        <f t="shared" si="225"/>
        <v>Alto</v>
      </c>
      <c r="J4847" t="str">
        <f>VLOOKUP(B4847,'De-Para_Estado_Regiao'!$B:$C,2,0)</f>
        <v>Sul</v>
      </c>
      <c r="K4847" s="41">
        <f t="shared" si="226"/>
        <v>30412.080000000002</v>
      </c>
      <c r="L4847" s="15">
        <f t="shared" si="227"/>
        <v>0.67200000000000004</v>
      </c>
    </row>
    <row r="4848" spans="1:12" x14ac:dyDescent="0.25">
      <c r="A4848" s="52" t="s">
        <v>5006</v>
      </c>
      <c r="B4848" s="52" t="s">
        <v>40</v>
      </c>
      <c r="C4848" s="52">
        <v>112</v>
      </c>
      <c r="D4848" s="52">
        <v>0.65500000000000003</v>
      </c>
      <c r="E4848" s="52">
        <v>0.63500000000000001</v>
      </c>
      <c r="F4848" s="52">
        <v>0.55300000000000005</v>
      </c>
      <c r="G4848" s="53">
        <v>30408.94</v>
      </c>
      <c r="H4848" s="52">
        <v>9</v>
      </c>
      <c r="I4848" t="str">
        <f t="shared" si="225"/>
        <v>Médio</v>
      </c>
      <c r="J4848" t="str">
        <f>VLOOKUP(B4848,'De-Para_Estado_Regiao'!$B:$C,2,0)</f>
        <v>Sul</v>
      </c>
      <c r="K4848" s="41">
        <f t="shared" si="226"/>
        <v>30408.94</v>
      </c>
      <c r="L4848" s="15">
        <f t="shared" si="227"/>
        <v>0.63500000000000001</v>
      </c>
    </row>
    <row r="4849" spans="1:12" x14ac:dyDescent="0.25">
      <c r="A4849" s="50" t="s">
        <v>2699</v>
      </c>
      <c r="B4849" s="50" t="s">
        <v>40</v>
      </c>
      <c r="C4849" s="50">
        <v>218</v>
      </c>
      <c r="D4849" s="50">
        <v>0.66</v>
      </c>
      <c r="E4849" s="50">
        <v>0.64600000000000002</v>
      </c>
      <c r="F4849" s="50">
        <v>0.55800000000000005</v>
      </c>
      <c r="G4849" s="51">
        <v>30397.32</v>
      </c>
      <c r="H4849" s="50">
        <v>0</v>
      </c>
      <c r="I4849" t="str">
        <f t="shared" si="225"/>
        <v>Médio</v>
      </c>
      <c r="J4849" t="str">
        <f>VLOOKUP(B4849,'De-Para_Estado_Regiao'!$B:$C,2,0)</f>
        <v>Sul</v>
      </c>
      <c r="K4849" s="41">
        <f t="shared" si="226"/>
        <v>30397.32</v>
      </c>
      <c r="L4849" s="15">
        <f t="shared" si="227"/>
        <v>0.64600000000000002</v>
      </c>
    </row>
    <row r="4850" spans="1:12" x14ac:dyDescent="0.25">
      <c r="A4850" s="50" t="s">
        <v>3901</v>
      </c>
      <c r="B4850" s="50" t="s">
        <v>40</v>
      </c>
      <c r="C4850" s="50">
        <v>115</v>
      </c>
      <c r="D4850" s="50">
        <v>0.72099999999999997</v>
      </c>
      <c r="E4850" s="50">
        <v>0.70499999999999996</v>
      </c>
      <c r="F4850" s="50">
        <v>0.64400000000000002</v>
      </c>
      <c r="G4850" s="51">
        <v>30376.639999999999</v>
      </c>
      <c r="H4850" s="50">
        <v>3</v>
      </c>
      <c r="I4850" t="str">
        <f t="shared" si="225"/>
        <v>Alto</v>
      </c>
      <c r="J4850" t="str">
        <f>VLOOKUP(B4850,'De-Para_Estado_Regiao'!$B:$C,2,0)</f>
        <v>Sul</v>
      </c>
      <c r="K4850" s="41">
        <f t="shared" si="226"/>
        <v>30376.639999999999</v>
      </c>
      <c r="L4850" s="15">
        <f t="shared" si="227"/>
        <v>0.70499999999999996</v>
      </c>
    </row>
    <row r="4851" spans="1:12" x14ac:dyDescent="0.25">
      <c r="A4851" s="52" t="s">
        <v>308</v>
      </c>
      <c r="B4851" s="52" t="s">
        <v>40</v>
      </c>
      <c r="C4851" s="52">
        <v>4403</v>
      </c>
      <c r="D4851" s="52">
        <v>0.745</v>
      </c>
      <c r="E4851" s="52">
        <v>0.73</v>
      </c>
      <c r="F4851" s="52">
        <v>0.66400000000000003</v>
      </c>
      <c r="G4851" s="53">
        <v>30318.28</v>
      </c>
      <c r="H4851" s="52">
        <v>115</v>
      </c>
      <c r="I4851" t="str">
        <f t="shared" si="225"/>
        <v>Alto</v>
      </c>
      <c r="J4851" t="str">
        <f>VLOOKUP(B4851,'De-Para_Estado_Regiao'!$B:$C,2,0)</f>
        <v>Sul</v>
      </c>
      <c r="K4851" s="41">
        <f t="shared" si="226"/>
        <v>30318.28</v>
      </c>
      <c r="L4851" s="15">
        <f t="shared" si="227"/>
        <v>0.73</v>
      </c>
    </row>
    <row r="4852" spans="1:12" x14ac:dyDescent="0.25">
      <c r="A4852" s="52" t="s">
        <v>1834</v>
      </c>
      <c r="B4852" s="52" t="s">
        <v>21</v>
      </c>
      <c r="C4852" s="52">
        <v>796</v>
      </c>
      <c r="D4852" s="52">
        <v>0.70799999999999996</v>
      </c>
      <c r="E4852" s="52">
        <v>0.70799999999999996</v>
      </c>
      <c r="F4852" s="52">
        <v>0.57599999999999996</v>
      </c>
      <c r="G4852" s="53">
        <v>30301.78</v>
      </c>
      <c r="H4852" s="52">
        <v>25</v>
      </c>
      <c r="I4852" t="str">
        <f t="shared" si="225"/>
        <v>Alto</v>
      </c>
      <c r="J4852" t="str">
        <f>VLOOKUP(B4852,'De-Para_Estado_Regiao'!$B:$C,2,0)</f>
        <v>Sul</v>
      </c>
      <c r="K4852" s="41">
        <f t="shared" si="226"/>
        <v>30301.78</v>
      </c>
      <c r="L4852" s="15">
        <f t="shared" si="227"/>
        <v>0.70799999999999996</v>
      </c>
    </row>
    <row r="4853" spans="1:12" x14ac:dyDescent="0.25">
      <c r="A4853" s="52" t="s">
        <v>3740</v>
      </c>
      <c r="B4853" s="52" t="s">
        <v>40</v>
      </c>
      <c r="C4853" s="52">
        <v>171</v>
      </c>
      <c r="D4853" s="52">
        <v>0.72299999999999998</v>
      </c>
      <c r="E4853" s="52">
        <v>0.68100000000000005</v>
      </c>
      <c r="F4853" s="52">
        <v>0.66100000000000003</v>
      </c>
      <c r="G4853" s="53">
        <v>30299.19</v>
      </c>
      <c r="H4853" s="52">
        <v>1</v>
      </c>
      <c r="I4853" t="str">
        <f t="shared" si="225"/>
        <v>Alto</v>
      </c>
      <c r="J4853" t="str">
        <f>VLOOKUP(B4853,'De-Para_Estado_Regiao'!$B:$C,2,0)</f>
        <v>Sul</v>
      </c>
      <c r="K4853" s="41">
        <f t="shared" si="226"/>
        <v>30299.19</v>
      </c>
      <c r="L4853" s="15">
        <f t="shared" si="227"/>
        <v>0.68100000000000005</v>
      </c>
    </row>
    <row r="4854" spans="1:12" x14ac:dyDescent="0.25">
      <c r="A4854" s="50" t="s">
        <v>1430</v>
      </c>
      <c r="B4854" s="50" t="s">
        <v>16</v>
      </c>
      <c r="C4854" s="50">
        <v>978</v>
      </c>
      <c r="D4854" s="50">
        <v>0.752</v>
      </c>
      <c r="E4854" s="50">
        <v>0.73699999999999999</v>
      </c>
      <c r="F4854" s="50">
        <v>0.66200000000000003</v>
      </c>
      <c r="G4854" s="51">
        <v>30263.25</v>
      </c>
      <c r="H4854" s="50">
        <v>20</v>
      </c>
      <c r="I4854" t="str">
        <f t="shared" si="225"/>
        <v>Alto</v>
      </c>
      <c r="J4854" t="str">
        <f>VLOOKUP(B4854,'De-Para_Estado_Regiao'!$B:$C,2,0)</f>
        <v>Sul</v>
      </c>
      <c r="K4854" s="41">
        <f t="shared" si="226"/>
        <v>30263.25</v>
      </c>
      <c r="L4854" s="15">
        <f t="shared" si="227"/>
        <v>0.73699999999999999</v>
      </c>
    </row>
    <row r="4855" spans="1:12" x14ac:dyDescent="0.25">
      <c r="A4855" s="52" t="s">
        <v>4364</v>
      </c>
      <c r="B4855" s="52" t="s">
        <v>21</v>
      </c>
      <c r="C4855" s="52">
        <v>23</v>
      </c>
      <c r="D4855" s="52">
        <v>0.72</v>
      </c>
      <c r="E4855" s="52">
        <v>0.70199999999999996</v>
      </c>
      <c r="F4855" s="52">
        <v>0.60299999999999998</v>
      </c>
      <c r="G4855" s="53">
        <v>30220.77</v>
      </c>
      <c r="H4855" s="52">
        <v>0</v>
      </c>
      <c r="I4855" t="str">
        <f t="shared" si="225"/>
        <v>Alto</v>
      </c>
      <c r="J4855" t="str">
        <f>VLOOKUP(B4855,'De-Para_Estado_Regiao'!$B:$C,2,0)</f>
        <v>Sul</v>
      </c>
      <c r="K4855" s="41">
        <f t="shared" si="226"/>
        <v>30220.77</v>
      </c>
      <c r="L4855" s="15">
        <f t="shared" si="227"/>
        <v>0.70199999999999996</v>
      </c>
    </row>
    <row r="4856" spans="1:12" x14ac:dyDescent="0.25">
      <c r="A4856" s="52" t="s">
        <v>1570</v>
      </c>
      <c r="B4856" s="52" t="s">
        <v>21</v>
      </c>
      <c r="C4856" s="52">
        <v>582</v>
      </c>
      <c r="D4856" s="52">
        <v>0.746</v>
      </c>
      <c r="E4856" s="52">
        <v>0.747</v>
      </c>
      <c r="F4856" s="52">
        <v>0.65800000000000003</v>
      </c>
      <c r="G4856" s="53">
        <v>30200.99</v>
      </c>
      <c r="H4856" s="52">
        <v>30</v>
      </c>
      <c r="I4856" t="str">
        <f t="shared" si="225"/>
        <v>Alto</v>
      </c>
      <c r="J4856" t="str">
        <f>VLOOKUP(B4856,'De-Para_Estado_Regiao'!$B:$C,2,0)</f>
        <v>Sul</v>
      </c>
      <c r="K4856" s="41">
        <f t="shared" si="226"/>
        <v>30200.99</v>
      </c>
      <c r="L4856" s="15">
        <f t="shared" si="227"/>
        <v>0.747</v>
      </c>
    </row>
    <row r="4857" spans="1:12" x14ac:dyDescent="0.25">
      <c r="A4857" s="52" t="s">
        <v>2632</v>
      </c>
      <c r="B4857" s="52" t="s">
        <v>21</v>
      </c>
      <c r="C4857" s="52">
        <v>249</v>
      </c>
      <c r="D4857" s="52">
        <v>0.65500000000000003</v>
      </c>
      <c r="E4857" s="52">
        <v>0.68600000000000005</v>
      </c>
      <c r="F4857" s="52">
        <v>0.53400000000000003</v>
      </c>
      <c r="G4857" s="53">
        <v>30185.78</v>
      </c>
      <c r="H4857" s="52">
        <v>7</v>
      </c>
      <c r="I4857" t="str">
        <f t="shared" si="225"/>
        <v>Médio</v>
      </c>
      <c r="J4857" t="str">
        <f>VLOOKUP(B4857,'De-Para_Estado_Regiao'!$B:$C,2,0)</f>
        <v>Sul</v>
      </c>
      <c r="K4857" s="41">
        <f t="shared" si="226"/>
        <v>30185.78</v>
      </c>
      <c r="L4857" s="15">
        <f t="shared" si="227"/>
        <v>0.68600000000000005</v>
      </c>
    </row>
    <row r="4858" spans="1:12" x14ac:dyDescent="0.25">
      <c r="A4858" s="52" t="s">
        <v>673</v>
      </c>
      <c r="B4858" s="52" t="s">
        <v>21</v>
      </c>
      <c r="C4858" s="52">
        <v>490</v>
      </c>
      <c r="D4858" s="52">
        <v>0.76800000000000002</v>
      </c>
      <c r="E4858" s="52">
        <v>0.77500000000000002</v>
      </c>
      <c r="F4858" s="52">
        <v>0.68300000000000005</v>
      </c>
      <c r="G4858" s="53">
        <v>30168.25</v>
      </c>
      <c r="H4858" s="52">
        <v>26</v>
      </c>
      <c r="I4858" t="str">
        <f t="shared" si="225"/>
        <v>Alto</v>
      </c>
      <c r="J4858" t="str">
        <f>VLOOKUP(B4858,'De-Para_Estado_Regiao'!$B:$C,2,0)</f>
        <v>Sul</v>
      </c>
      <c r="K4858" s="41">
        <f t="shared" si="226"/>
        <v>30168.25</v>
      </c>
      <c r="L4858" s="15">
        <f t="shared" si="227"/>
        <v>0.77500000000000002</v>
      </c>
    </row>
    <row r="4859" spans="1:12" x14ac:dyDescent="0.25">
      <c r="A4859" s="52" t="s">
        <v>5094</v>
      </c>
      <c r="B4859" s="52" t="s">
        <v>40</v>
      </c>
      <c r="C4859" s="52">
        <v>66</v>
      </c>
      <c r="D4859" s="52">
        <v>0.74</v>
      </c>
      <c r="E4859" s="52">
        <v>0.67800000000000005</v>
      </c>
      <c r="F4859" s="52">
        <v>0.747</v>
      </c>
      <c r="G4859" s="53">
        <v>30164.400000000001</v>
      </c>
      <c r="H4859" s="52">
        <v>1</v>
      </c>
      <c r="I4859" t="str">
        <f t="shared" si="225"/>
        <v>Alto</v>
      </c>
      <c r="J4859" t="str">
        <f>VLOOKUP(B4859,'De-Para_Estado_Regiao'!$B:$C,2,0)</f>
        <v>Sul</v>
      </c>
      <c r="K4859" s="41">
        <f t="shared" si="226"/>
        <v>30164.400000000001</v>
      </c>
      <c r="L4859" s="15">
        <f t="shared" si="227"/>
        <v>0.67800000000000005</v>
      </c>
    </row>
    <row r="4860" spans="1:12" x14ac:dyDescent="0.25">
      <c r="A4860" s="52" t="s">
        <v>5073</v>
      </c>
      <c r="B4860" s="52" t="s">
        <v>40</v>
      </c>
      <c r="C4860" s="52">
        <v>116</v>
      </c>
      <c r="D4860" s="52">
        <v>0.69499999999999995</v>
      </c>
      <c r="E4860" s="52">
        <v>0.67100000000000004</v>
      </c>
      <c r="F4860" s="52">
        <v>0.59299999999999997</v>
      </c>
      <c r="G4860" s="53">
        <v>30163.78</v>
      </c>
      <c r="H4860" s="52">
        <v>2</v>
      </c>
      <c r="I4860" t="str">
        <f t="shared" si="225"/>
        <v>Médio</v>
      </c>
      <c r="J4860" t="str">
        <f>VLOOKUP(B4860,'De-Para_Estado_Regiao'!$B:$C,2,0)</f>
        <v>Sul</v>
      </c>
      <c r="K4860" s="41">
        <f t="shared" si="226"/>
        <v>30163.78</v>
      </c>
      <c r="L4860" s="15">
        <f t="shared" si="227"/>
        <v>0.67100000000000004</v>
      </c>
    </row>
    <row r="4861" spans="1:12" x14ac:dyDescent="0.25">
      <c r="A4861" s="52" t="s">
        <v>2740</v>
      </c>
      <c r="B4861" s="52" t="s">
        <v>21</v>
      </c>
      <c r="C4861" s="52">
        <v>87</v>
      </c>
      <c r="D4861" s="52">
        <v>0.74</v>
      </c>
      <c r="E4861" s="52">
        <v>0.74199999999999999</v>
      </c>
      <c r="F4861" s="52">
        <v>0.63</v>
      </c>
      <c r="G4861" s="53">
        <v>30141.67</v>
      </c>
      <c r="H4861" s="52">
        <v>10</v>
      </c>
      <c r="I4861" t="str">
        <f t="shared" si="225"/>
        <v>Alto</v>
      </c>
      <c r="J4861" t="str">
        <f>VLOOKUP(B4861,'De-Para_Estado_Regiao'!$B:$C,2,0)</f>
        <v>Sul</v>
      </c>
      <c r="K4861" s="41">
        <f t="shared" si="226"/>
        <v>30141.67</v>
      </c>
      <c r="L4861" s="15">
        <f t="shared" si="227"/>
        <v>0.74199999999999999</v>
      </c>
    </row>
    <row r="4862" spans="1:12" x14ac:dyDescent="0.25">
      <c r="A4862" s="52" t="s">
        <v>3117</v>
      </c>
      <c r="B4862" s="52" t="s">
        <v>21</v>
      </c>
      <c r="C4862" s="52">
        <v>52</v>
      </c>
      <c r="D4862" s="52">
        <v>0.754</v>
      </c>
      <c r="E4862" s="52">
        <v>0.74299999999999999</v>
      </c>
      <c r="F4862" s="52">
        <v>0.67700000000000005</v>
      </c>
      <c r="G4862" s="53">
        <v>30133.439999999999</v>
      </c>
      <c r="H4862" s="52">
        <v>0</v>
      </c>
      <c r="I4862" t="str">
        <f t="shared" si="225"/>
        <v>Alto</v>
      </c>
      <c r="J4862" t="str">
        <f>VLOOKUP(B4862,'De-Para_Estado_Regiao'!$B:$C,2,0)</f>
        <v>Sul</v>
      </c>
      <c r="K4862" s="41">
        <f t="shared" si="226"/>
        <v>30133.439999999999</v>
      </c>
      <c r="L4862" s="15">
        <f t="shared" si="227"/>
        <v>0.74299999999999999</v>
      </c>
    </row>
    <row r="4863" spans="1:12" x14ac:dyDescent="0.25">
      <c r="A4863" s="52" t="s">
        <v>2827</v>
      </c>
      <c r="B4863" s="52" t="s">
        <v>21</v>
      </c>
      <c r="C4863" s="52">
        <v>95</v>
      </c>
      <c r="D4863" s="52">
        <v>0.7</v>
      </c>
      <c r="E4863" s="52">
        <v>0.71499999999999997</v>
      </c>
      <c r="F4863" s="52">
        <v>0.56100000000000005</v>
      </c>
      <c r="G4863" s="53">
        <v>30116.66</v>
      </c>
      <c r="H4863" s="52">
        <v>4</v>
      </c>
      <c r="I4863" t="str">
        <f t="shared" si="225"/>
        <v>Alto</v>
      </c>
      <c r="J4863" t="str">
        <f>VLOOKUP(B4863,'De-Para_Estado_Regiao'!$B:$C,2,0)</f>
        <v>Sul</v>
      </c>
      <c r="K4863" s="41">
        <f t="shared" si="226"/>
        <v>30116.66</v>
      </c>
      <c r="L4863" s="15">
        <f t="shared" si="227"/>
        <v>0.71499999999999997</v>
      </c>
    </row>
    <row r="4864" spans="1:12" x14ac:dyDescent="0.25">
      <c r="A4864" s="50" t="s">
        <v>3240</v>
      </c>
      <c r="B4864" s="50" t="s">
        <v>21</v>
      </c>
      <c r="C4864" s="50">
        <v>96</v>
      </c>
      <c r="D4864" s="50">
        <v>0.70299999999999996</v>
      </c>
      <c r="E4864" s="50">
        <v>0.747</v>
      </c>
      <c r="F4864" s="50">
        <v>0.56000000000000005</v>
      </c>
      <c r="G4864" s="51">
        <v>30115.98</v>
      </c>
      <c r="H4864" s="50">
        <v>7</v>
      </c>
      <c r="I4864" t="str">
        <f t="shared" si="225"/>
        <v>Alto</v>
      </c>
      <c r="J4864" t="str">
        <f>VLOOKUP(B4864,'De-Para_Estado_Regiao'!$B:$C,2,0)</f>
        <v>Sul</v>
      </c>
      <c r="K4864" s="41">
        <f t="shared" si="226"/>
        <v>30115.98</v>
      </c>
      <c r="L4864" s="15">
        <f t="shared" si="227"/>
        <v>0.747</v>
      </c>
    </row>
    <row r="4865" spans="1:12" x14ac:dyDescent="0.25">
      <c r="A4865" s="52" t="s">
        <v>637</v>
      </c>
      <c r="B4865" s="52" t="s">
        <v>40</v>
      </c>
      <c r="C4865" s="52">
        <v>1412</v>
      </c>
      <c r="D4865" s="52">
        <v>0.76</v>
      </c>
      <c r="E4865" s="52">
        <v>0.72099999999999997</v>
      </c>
      <c r="F4865" s="52">
        <v>0.70499999999999996</v>
      </c>
      <c r="G4865" s="53">
        <v>30103.68</v>
      </c>
      <c r="H4865" s="52">
        <v>31</v>
      </c>
      <c r="I4865" t="str">
        <f t="shared" si="225"/>
        <v>Alto</v>
      </c>
      <c r="J4865" t="str">
        <f>VLOOKUP(B4865,'De-Para_Estado_Regiao'!$B:$C,2,0)</f>
        <v>Sul</v>
      </c>
      <c r="K4865" s="41">
        <f t="shared" si="226"/>
        <v>30103.68</v>
      </c>
      <c r="L4865" s="15">
        <f t="shared" si="227"/>
        <v>0.72099999999999997</v>
      </c>
    </row>
    <row r="4866" spans="1:12" x14ac:dyDescent="0.25">
      <c r="A4866" s="50" t="s">
        <v>2237</v>
      </c>
      <c r="B4866" s="50" t="s">
        <v>16</v>
      </c>
      <c r="C4866" s="50">
        <v>335</v>
      </c>
      <c r="D4866" s="50">
        <v>0.69</v>
      </c>
      <c r="E4866" s="50">
        <v>0.70199999999999996</v>
      </c>
      <c r="F4866" s="50">
        <v>0.59499999999999997</v>
      </c>
      <c r="G4866" s="51">
        <v>30017.15</v>
      </c>
      <c r="H4866" s="50">
        <v>10</v>
      </c>
      <c r="I4866" t="str">
        <f t="shared" ref="I4866:I4929" si="228">IF(D4866&lt;0.55,"Baixo",IF(D4866&lt;0.7,"Médio",IF(D4866&lt;0.8,"Alto","Muito Alto")))</f>
        <v>Médio</v>
      </c>
      <c r="J4866" t="str">
        <f>VLOOKUP(B4866,'De-Para_Estado_Regiao'!$B:$C,2,0)</f>
        <v>Sul</v>
      </c>
      <c r="K4866" s="41">
        <f t="shared" si="226"/>
        <v>30017.15</v>
      </c>
      <c r="L4866" s="15">
        <f t="shared" si="227"/>
        <v>0.70199999999999996</v>
      </c>
    </row>
    <row r="4867" spans="1:12" x14ac:dyDescent="0.25">
      <c r="A4867" s="50" t="s">
        <v>520</v>
      </c>
      <c r="B4867" s="50" t="s">
        <v>21</v>
      </c>
      <c r="C4867" s="50">
        <v>2049</v>
      </c>
      <c r="D4867" s="50">
        <v>0.75700000000000001</v>
      </c>
      <c r="E4867" s="50">
        <v>0.749</v>
      </c>
      <c r="F4867" s="50">
        <v>0.65200000000000002</v>
      </c>
      <c r="G4867" s="51">
        <v>30009.41</v>
      </c>
      <c r="H4867" s="50">
        <v>53</v>
      </c>
      <c r="I4867" t="str">
        <f t="shared" si="228"/>
        <v>Alto</v>
      </c>
      <c r="J4867" t="str">
        <f>VLOOKUP(B4867,'De-Para_Estado_Regiao'!$B:$C,2,0)</f>
        <v>Sul</v>
      </c>
      <c r="K4867" s="41">
        <f t="shared" ref="K4867:K4930" si="229">G4867</f>
        <v>30009.41</v>
      </c>
      <c r="L4867" s="15">
        <f t="shared" ref="L4867:L4930" si="230">E4867</f>
        <v>0.749</v>
      </c>
    </row>
    <row r="4868" spans="1:12" x14ac:dyDescent="0.25">
      <c r="A4868" s="50" t="s">
        <v>2754</v>
      </c>
      <c r="B4868" s="50" t="s">
        <v>21</v>
      </c>
      <c r="C4868" s="50">
        <v>121</v>
      </c>
      <c r="D4868" s="50">
        <v>0.748</v>
      </c>
      <c r="E4868" s="50">
        <v>0.76700000000000002</v>
      </c>
      <c r="F4868" s="50">
        <v>0.65200000000000002</v>
      </c>
      <c r="G4868" s="51">
        <v>29997.01</v>
      </c>
      <c r="H4868" s="50">
        <v>16</v>
      </c>
      <c r="I4868" t="str">
        <f t="shared" si="228"/>
        <v>Alto</v>
      </c>
      <c r="J4868" t="str">
        <f>VLOOKUP(B4868,'De-Para_Estado_Regiao'!$B:$C,2,0)</f>
        <v>Sul</v>
      </c>
      <c r="K4868" s="41">
        <f t="shared" si="229"/>
        <v>29997.01</v>
      </c>
      <c r="L4868" s="15">
        <f t="shared" si="230"/>
        <v>0.76700000000000002</v>
      </c>
    </row>
    <row r="4869" spans="1:12" x14ac:dyDescent="0.25">
      <c r="A4869" s="50" t="s">
        <v>251</v>
      </c>
      <c r="B4869" s="50" t="s">
        <v>16</v>
      </c>
      <c r="C4869" s="50">
        <v>8379</v>
      </c>
      <c r="D4869" s="50">
        <v>0.77</v>
      </c>
      <c r="E4869" s="50">
        <v>0.755</v>
      </c>
      <c r="F4869" s="50">
        <v>0.69699999999999995</v>
      </c>
      <c r="G4869" s="51">
        <v>29930.95</v>
      </c>
      <c r="H4869" s="50">
        <v>129</v>
      </c>
      <c r="I4869" t="str">
        <f t="shared" si="228"/>
        <v>Alto</v>
      </c>
      <c r="J4869" t="str">
        <f>VLOOKUP(B4869,'De-Para_Estado_Regiao'!$B:$C,2,0)</f>
        <v>Sul</v>
      </c>
      <c r="K4869" s="41">
        <f t="shared" si="229"/>
        <v>29930.95</v>
      </c>
      <c r="L4869" s="15">
        <f t="shared" si="230"/>
        <v>0.755</v>
      </c>
    </row>
    <row r="4870" spans="1:12" x14ac:dyDescent="0.25">
      <c r="A4870" s="50" t="s">
        <v>2099</v>
      </c>
      <c r="B4870" s="50" t="s">
        <v>21</v>
      </c>
      <c r="C4870" s="50">
        <v>353</v>
      </c>
      <c r="D4870" s="50">
        <v>0.70599999999999996</v>
      </c>
      <c r="E4870" s="50">
        <v>0.67600000000000005</v>
      </c>
      <c r="F4870" s="50">
        <v>0.65800000000000003</v>
      </c>
      <c r="G4870" s="51">
        <v>29788.92</v>
      </c>
      <c r="H4870" s="50">
        <v>3</v>
      </c>
      <c r="I4870" t="str">
        <f t="shared" si="228"/>
        <v>Alto</v>
      </c>
      <c r="J4870" t="str">
        <f>VLOOKUP(B4870,'De-Para_Estado_Regiao'!$B:$C,2,0)</f>
        <v>Sul</v>
      </c>
      <c r="K4870" s="41">
        <f t="shared" si="229"/>
        <v>29788.92</v>
      </c>
      <c r="L4870" s="15">
        <f t="shared" si="230"/>
        <v>0.67600000000000005</v>
      </c>
    </row>
    <row r="4871" spans="1:12" x14ac:dyDescent="0.25">
      <c r="A4871" s="52" t="s">
        <v>3896</v>
      </c>
      <c r="B4871" s="52" t="s">
        <v>21</v>
      </c>
      <c r="C4871" s="52">
        <v>89</v>
      </c>
      <c r="D4871" s="52">
        <v>0.71</v>
      </c>
      <c r="E4871" s="52">
        <v>0.751</v>
      </c>
      <c r="F4871" s="52">
        <v>0.54300000000000004</v>
      </c>
      <c r="G4871" s="53">
        <v>29689.79</v>
      </c>
      <c r="H4871" s="52">
        <v>1</v>
      </c>
      <c r="I4871" t="str">
        <f t="shared" si="228"/>
        <v>Alto</v>
      </c>
      <c r="J4871" t="str">
        <f>VLOOKUP(B4871,'De-Para_Estado_Regiao'!$B:$C,2,0)</f>
        <v>Sul</v>
      </c>
      <c r="K4871" s="41">
        <f t="shared" si="229"/>
        <v>29689.79</v>
      </c>
      <c r="L4871" s="15">
        <f t="shared" si="230"/>
        <v>0.751</v>
      </c>
    </row>
    <row r="4872" spans="1:12" x14ac:dyDescent="0.25">
      <c r="A4872" s="52" t="s">
        <v>1942</v>
      </c>
      <c r="B4872" s="52" t="s">
        <v>16</v>
      </c>
      <c r="C4872" s="52">
        <v>168</v>
      </c>
      <c r="D4872" s="52">
        <v>0.72799999999999998</v>
      </c>
      <c r="E4872" s="52">
        <v>0.73699999999999999</v>
      </c>
      <c r="F4872" s="52">
        <v>0.63100000000000001</v>
      </c>
      <c r="G4872" s="53">
        <v>29679.96</v>
      </c>
      <c r="H4872" s="52">
        <v>3</v>
      </c>
      <c r="I4872" t="str">
        <f t="shared" si="228"/>
        <v>Alto</v>
      </c>
      <c r="J4872" t="str">
        <f>VLOOKUP(B4872,'De-Para_Estado_Regiao'!$B:$C,2,0)</f>
        <v>Sul</v>
      </c>
      <c r="K4872" s="41">
        <f t="shared" si="229"/>
        <v>29679.96</v>
      </c>
      <c r="L4872" s="15">
        <f t="shared" si="230"/>
        <v>0.73699999999999999</v>
      </c>
    </row>
    <row r="4873" spans="1:12" x14ac:dyDescent="0.25">
      <c r="A4873" s="52" t="s">
        <v>3055</v>
      </c>
      <c r="B4873" s="52" t="s">
        <v>16</v>
      </c>
      <c r="C4873" s="52">
        <v>67</v>
      </c>
      <c r="D4873" s="52">
        <v>0.73299999999999998</v>
      </c>
      <c r="E4873" s="52">
        <v>0.73599999999999999</v>
      </c>
      <c r="F4873" s="52">
        <v>0.66800000000000004</v>
      </c>
      <c r="G4873" s="53">
        <v>29655.99</v>
      </c>
      <c r="H4873" s="52">
        <v>1</v>
      </c>
      <c r="I4873" t="str">
        <f t="shared" si="228"/>
        <v>Alto</v>
      </c>
      <c r="J4873" t="str">
        <f>VLOOKUP(B4873,'De-Para_Estado_Regiao'!$B:$C,2,0)</f>
        <v>Sul</v>
      </c>
      <c r="K4873" s="41">
        <f t="shared" si="229"/>
        <v>29655.99</v>
      </c>
      <c r="L4873" s="15">
        <f t="shared" si="230"/>
        <v>0.73599999999999999</v>
      </c>
    </row>
    <row r="4874" spans="1:12" x14ac:dyDescent="0.25">
      <c r="A4874" s="50" t="s">
        <v>486</v>
      </c>
      <c r="B4874" s="50" t="s">
        <v>21</v>
      </c>
      <c r="C4874" s="50">
        <v>1691</v>
      </c>
      <c r="D4874" s="50">
        <v>0.75</v>
      </c>
      <c r="E4874" s="50">
        <v>0.76900000000000002</v>
      </c>
      <c r="F4874" s="50">
        <v>0.64600000000000002</v>
      </c>
      <c r="G4874" s="51">
        <v>29614.09</v>
      </c>
      <c r="H4874" s="50">
        <v>35</v>
      </c>
      <c r="I4874" t="str">
        <f t="shared" si="228"/>
        <v>Alto</v>
      </c>
      <c r="J4874" t="str">
        <f>VLOOKUP(B4874,'De-Para_Estado_Regiao'!$B:$C,2,0)</f>
        <v>Sul</v>
      </c>
      <c r="K4874" s="41">
        <f t="shared" si="229"/>
        <v>29614.09</v>
      </c>
      <c r="L4874" s="15">
        <f t="shared" si="230"/>
        <v>0.76900000000000002</v>
      </c>
    </row>
    <row r="4875" spans="1:12" x14ac:dyDescent="0.25">
      <c r="A4875" s="50" t="s">
        <v>4484</v>
      </c>
      <c r="B4875" s="50" t="s">
        <v>16</v>
      </c>
      <c r="C4875" s="50">
        <v>25</v>
      </c>
      <c r="D4875" s="50">
        <v>0.77</v>
      </c>
      <c r="E4875" s="50">
        <v>0.81299999999999994</v>
      </c>
      <c r="F4875" s="50">
        <v>0.63700000000000001</v>
      </c>
      <c r="G4875" s="51">
        <v>29544.91</v>
      </c>
      <c r="H4875" s="50">
        <v>1</v>
      </c>
      <c r="I4875" t="str">
        <f t="shared" si="228"/>
        <v>Alto</v>
      </c>
      <c r="J4875" t="str">
        <f>VLOOKUP(B4875,'De-Para_Estado_Regiao'!$B:$C,2,0)</f>
        <v>Sul</v>
      </c>
      <c r="K4875" s="41">
        <f t="shared" si="229"/>
        <v>29544.91</v>
      </c>
      <c r="L4875" s="15">
        <f t="shared" si="230"/>
        <v>0.81299999999999994</v>
      </c>
    </row>
    <row r="4876" spans="1:12" x14ac:dyDescent="0.25">
      <c r="A4876" s="50" t="s">
        <v>2552</v>
      </c>
      <c r="B4876" s="50" t="s">
        <v>40</v>
      </c>
      <c r="C4876" s="50">
        <v>323</v>
      </c>
      <c r="D4876" s="50">
        <v>0.69099999999999995</v>
      </c>
      <c r="E4876" s="50">
        <v>0.66400000000000003</v>
      </c>
      <c r="F4876" s="50">
        <v>0.59899999999999998</v>
      </c>
      <c r="G4876" s="51">
        <v>29497.55</v>
      </c>
      <c r="H4876" s="50">
        <v>12</v>
      </c>
      <c r="I4876" t="str">
        <f t="shared" si="228"/>
        <v>Médio</v>
      </c>
      <c r="J4876" t="str">
        <f>VLOOKUP(B4876,'De-Para_Estado_Regiao'!$B:$C,2,0)</f>
        <v>Sul</v>
      </c>
      <c r="K4876" s="41">
        <f t="shared" si="229"/>
        <v>29497.55</v>
      </c>
      <c r="L4876" s="15">
        <f t="shared" si="230"/>
        <v>0.66400000000000003</v>
      </c>
    </row>
    <row r="4877" spans="1:12" x14ac:dyDescent="0.25">
      <c r="A4877" s="50" t="s">
        <v>2529</v>
      </c>
      <c r="B4877" s="50" t="s">
        <v>16</v>
      </c>
      <c r="C4877" s="50">
        <v>264</v>
      </c>
      <c r="D4877" s="50">
        <v>0.755</v>
      </c>
      <c r="E4877" s="50">
        <v>0.72299999999999998</v>
      </c>
      <c r="F4877" s="50">
        <v>0.7</v>
      </c>
      <c r="G4877" s="51">
        <v>29447.42</v>
      </c>
      <c r="H4877" s="50">
        <v>12</v>
      </c>
      <c r="I4877" t="str">
        <f t="shared" si="228"/>
        <v>Alto</v>
      </c>
      <c r="J4877" t="str">
        <f>VLOOKUP(B4877,'De-Para_Estado_Regiao'!$B:$C,2,0)</f>
        <v>Sul</v>
      </c>
      <c r="K4877" s="41">
        <f t="shared" si="229"/>
        <v>29447.42</v>
      </c>
      <c r="L4877" s="15">
        <f t="shared" si="230"/>
        <v>0.72299999999999998</v>
      </c>
    </row>
    <row r="4878" spans="1:12" x14ac:dyDescent="0.25">
      <c r="A4878" s="50" t="s">
        <v>4031</v>
      </c>
      <c r="B4878" s="50" t="s">
        <v>16</v>
      </c>
      <c r="C4878" s="50">
        <v>34</v>
      </c>
      <c r="D4878" s="50">
        <v>0.66</v>
      </c>
      <c r="E4878" s="50">
        <v>0.64600000000000002</v>
      </c>
      <c r="F4878" s="50">
        <v>0.54500000000000004</v>
      </c>
      <c r="G4878" s="51">
        <v>29446.39</v>
      </c>
      <c r="H4878" s="50">
        <v>2</v>
      </c>
      <c r="I4878" t="str">
        <f t="shared" si="228"/>
        <v>Médio</v>
      </c>
      <c r="J4878" t="str">
        <f>VLOOKUP(B4878,'De-Para_Estado_Regiao'!$B:$C,2,0)</f>
        <v>Sul</v>
      </c>
      <c r="K4878" s="41">
        <f t="shared" si="229"/>
        <v>29446.39</v>
      </c>
      <c r="L4878" s="15">
        <f t="shared" si="230"/>
        <v>0.64600000000000002</v>
      </c>
    </row>
    <row r="4879" spans="1:12" x14ac:dyDescent="0.25">
      <c r="A4879" s="52" t="s">
        <v>384</v>
      </c>
      <c r="B4879" s="52" t="s">
        <v>21</v>
      </c>
      <c r="C4879" s="52">
        <v>1675</v>
      </c>
      <c r="D4879" s="52">
        <v>0.70799999999999996</v>
      </c>
      <c r="E4879" s="52">
        <v>0.71499999999999997</v>
      </c>
      <c r="F4879" s="52">
        <v>0.58499999999999996</v>
      </c>
      <c r="G4879" s="53">
        <v>29405.65</v>
      </c>
      <c r="H4879" s="52">
        <v>35</v>
      </c>
      <c r="I4879" t="str">
        <f t="shared" si="228"/>
        <v>Alto</v>
      </c>
      <c r="J4879" t="str">
        <f>VLOOKUP(B4879,'De-Para_Estado_Regiao'!$B:$C,2,0)</f>
        <v>Sul</v>
      </c>
      <c r="K4879" s="41">
        <f t="shared" si="229"/>
        <v>29405.65</v>
      </c>
      <c r="L4879" s="15">
        <f t="shared" si="230"/>
        <v>0.71499999999999997</v>
      </c>
    </row>
    <row r="4880" spans="1:12" x14ac:dyDescent="0.25">
      <c r="A4880" s="50" t="s">
        <v>3181</v>
      </c>
      <c r="B4880" s="50" t="s">
        <v>16</v>
      </c>
      <c r="C4880" s="50">
        <v>221</v>
      </c>
      <c r="D4880" s="50">
        <v>0.7</v>
      </c>
      <c r="E4880" s="50">
        <v>0.72</v>
      </c>
      <c r="F4880" s="50">
        <v>0.56699999999999995</v>
      </c>
      <c r="G4880" s="51">
        <v>29399.46</v>
      </c>
      <c r="H4880" s="50">
        <v>2</v>
      </c>
      <c r="I4880" t="str">
        <f t="shared" si="228"/>
        <v>Alto</v>
      </c>
      <c r="J4880" t="str">
        <f>VLOOKUP(B4880,'De-Para_Estado_Regiao'!$B:$C,2,0)</f>
        <v>Sul</v>
      </c>
      <c r="K4880" s="41">
        <f t="shared" si="229"/>
        <v>29399.46</v>
      </c>
      <c r="L4880" s="15">
        <f t="shared" si="230"/>
        <v>0.72</v>
      </c>
    </row>
    <row r="4881" spans="1:12" x14ac:dyDescent="0.25">
      <c r="A4881" s="52" t="s">
        <v>2058</v>
      </c>
      <c r="B4881" s="52" t="s">
        <v>16</v>
      </c>
      <c r="C4881" s="52">
        <v>554</v>
      </c>
      <c r="D4881" s="52">
        <v>0.72</v>
      </c>
      <c r="E4881" s="52">
        <v>0.72799999999999998</v>
      </c>
      <c r="F4881" s="52">
        <v>0.59799999999999998</v>
      </c>
      <c r="G4881" s="53">
        <v>29398.98</v>
      </c>
      <c r="H4881" s="52">
        <v>17</v>
      </c>
      <c r="I4881" t="str">
        <f t="shared" si="228"/>
        <v>Alto</v>
      </c>
      <c r="J4881" t="str">
        <f>VLOOKUP(B4881,'De-Para_Estado_Regiao'!$B:$C,2,0)</f>
        <v>Sul</v>
      </c>
      <c r="K4881" s="41">
        <f t="shared" si="229"/>
        <v>29398.98</v>
      </c>
      <c r="L4881" s="15">
        <f t="shared" si="230"/>
        <v>0.72799999999999998</v>
      </c>
    </row>
    <row r="4882" spans="1:12" x14ac:dyDescent="0.25">
      <c r="A4882" s="52" t="s">
        <v>761</v>
      </c>
      <c r="B4882" s="52" t="s">
        <v>21</v>
      </c>
      <c r="C4882" s="52">
        <v>1849</v>
      </c>
      <c r="D4882" s="52">
        <v>0.71299999999999997</v>
      </c>
      <c r="E4882" s="52">
        <v>0.68700000000000006</v>
      </c>
      <c r="F4882" s="52">
        <v>0.626</v>
      </c>
      <c r="G4882" s="53">
        <v>29382.73</v>
      </c>
      <c r="H4882" s="52">
        <v>19</v>
      </c>
      <c r="I4882" t="str">
        <f t="shared" si="228"/>
        <v>Alto</v>
      </c>
      <c r="J4882" t="str">
        <f>VLOOKUP(B4882,'De-Para_Estado_Regiao'!$B:$C,2,0)</f>
        <v>Sul</v>
      </c>
      <c r="K4882" s="41">
        <f t="shared" si="229"/>
        <v>29382.73</v>
      </c>
      <c r="L4882" s="15">
        <f t="shared" si="230"/>
        <v>0.68700000000000006</v>
      </c>
    </row>
    <row r="4883" spans="1:12" x14ac:dyDescent="0.25">
      <c r="A4883" s="52" t="s">
        <v>2491</v>
      </c>
      <c r="B4883" s="52" t="s">
        <v>21</v>
      </c>
      <c r="C4883" s="52">
        <v>314</v>
      </c>
      <c r="D4883" s="52">
        <v>0.72</v>
      </c>
      <c r="E4883" s="52">
        <v>0.72899999999999998</v>
      </c>
      <c r="F4883" s="52">
        <v>0.6</v>
      </c>
      <c r="G4883" s="53">
        <v>29381.26</v>
      </c>
      <c r="H4883" s="52">
        <v>1</v>
      </c>
      <c r="I4883" t="str">
        <f t="shared" si="228"/>
        <v>Alto</v>
      </c>
      <c r="J4883" t="str">
        <f>VLOOKUP(B4883,'De-Para_Estado_Regiao'!$B:$C,2,0)</f>
        <v>Sul</v>
      </c>
      <c r="K4883" s="41">
        <f t="shared" si="229"/>
        <v>29381.26</v>
      </c>
      <c r="L4883" s="15">
        <f t="shared" si="230"/>
        <v>0.72899999999999998</v>
      </c>
    </row>
    <row r="4884" spans="1:12" x14ac:dyDescent="0.25">
      <c r="A4884" s="50" t="s">
        <v>132</v>
      </c>
      <c r="B4884" s="50" t="s">
        <v>40</v>
      </c>
      <c r="C4884" s="50">
        <v>8989</v>
      </c>
      <c r="D4884" s="50">
        <v>0.73099999999999998</v>
      </c>
      <c r="E4884" s="50">
        <v>0.73</v>
      </c>
      <c r="F4884" s="50">
        <v>0.628</v>
      </c>
      <c r="G4884" s="51">
        <v>29319.05</v>
      </c>
      <c r="H4884" s="50">
        <v>130</v>
      </c>
      <c r="I4884" t="str">
        <f t="shared" si="228"/>
        <v>Alto</v>
      </c>
      <c r="J4884" t="str">
        <f>VLOOKUP(B4884,'De-Para_Estado_Regiao'!$B:$C,2,0)</f>
        <v>Sul</v>
      </c>
      <c r="K4884" s="41">
        <f t="shared" si="229"/>
        <v>29319.05</v>
      </c>
      <c r="L4884" s="15">
        <f t="shared" si="230"/>
        <v>0.73</v>
      </c>
    </row>
    <row r="4885" spans="1:12" x14ac:dyDescent="0.25">
      <c r="A4885" s="50" t="s">
        <v>3173</v>
      </c>
      <c r="B4885" s="50" t="s">
        <v>21</v>
      </c>
      <c r="C4885" s="50">
        <v>444</v>
      </c>
      <c r="D4885" s="50">
        <v>0.7</v>
      </c>
      <c r="E4885" s="50">
        <v>0.70299999999999996</v>
      </c>
      <c r="F4885" s="50">
        <v>0.59099999999999997</v>
      </c>
      <c r="G4885" s="51">
        <v>29239.75</v>
      </c>
      <c r="H4885" s="50">
        <v>8</v>
      </c>
      <c r="I4885" t="str">
        <f t="shared" si="228"/>
        <v>Alto</v>
      </c>
      <c r="J4885" t="str">
        <f>VLOOKUP(B4885,'De-Para_Estado_Regiao'!$B:$C,2,0)</f>
        <v>Sul</v>
      </c>
      <c r="K4885" s="41">
        <f t="shared" si="229"/>
        <v>29239.75</v>
      </c>
      <c r="L4885" s="15">
        <f t="shared" si="230"/>
        <v>0.70299999999999996</v>
      </c>
    </row>
    <row r="4886" spans="1:12" x14ac:dyDescent="0.25">
      <c r="A4886" s="52" t="s">
        <v>2249</v>
      </c>
      <c r="B4886" s="52" t="s">
        <v>21</v>
      </c>
      <c r="C4886" s="52">
        <v>1541</v>
      </c>
      <c r="D4886" s="52">
        <v>0.747</v>
      </c>
      <c r="E4886" s="52">
        <v>0.72599999999999998</v>
      </c>
      <c r="F4886" s="52">
        <v>0.65900000000000003</v>
      </c>
      <c r="G4886" s="53">
        <v>29205.05</v>
      </c>
      <c r="H4886" s="52">
        <v>27</v>
      </c>
      <c r="I4886" t="str">
        <f t="shared" si="228"/>
        <v>Alto</v>
      </c>
      <c r="J4886" t="str">
        <f>VLOOKUP(B4886,'De-Para_Estado_Regiao'!$B:$C,2,0)</f>
        <v>Sul</v>
      </c>
      <c r="K4886" s="41">
        <f t="shared" si="229"/>
        <v>29205.05</v>
      </c>
      <c r="L4886" s="15">
        <f t="shared" si="230"/>
        <v>0.72599999999999998</v>
      </c>
    </row>
    <row r="4887" spans="1:12" x14ac:dyDescent="0.25">
      <c r="A4887" s="50" t="s">
        <v>4086</v>
      </c>
      <c r="B4887" s="50" t="s">
        <v>21</v>
      </c>
      <c r="C4887" s="50">
        <v>48</v>
      </c>
      <c r="D4887" s="50">
        <v>0.73199999999999998</v>
      </c>
      <c r="E4887" s="50">
        <v>0.67900000000000005</v>
      </c>
      <c r="F4887" s="50">
        <v>0.67700000000000005</v>
      </c>
      <c r="G4887" s="51">
        <v>29193.18</v>
      </c>
      <c r="H4887" s="50">
        <v>0</v>
      </c>
      <c r="I4887" t="str">
        <f t="shared" si="228"/>
        <v>Alto</v>
      </c>
      <c r="J4887" t="str">
        <f>VLOOKUP(B4887,'De-Para_Estado_Regiao'!$B:$C,2,0)</f>
        <v>Sul</v>
      </c>
      <c r="K4887" s="41">
        <f t="shared" si="229"/>
        <v>29193.18</v>
      </c>
      <c r="L4887" s="15">
        <f t="shared" si="230"/>
        <v>0.67900000000000005</v>
      </c>
    </row>
    <row r="4888" spans="1:12" x14ac:dyDescent="0.25">
      <c r="A4888" s="52" t="s">
        <v>1233</v>
      </c>
      <c r="B4888" s="52" t="s">
        <v>40</v>
      </c>
      <c r="C4888" s="52">
        <v>675</v>
      </c>
      <c r="D4888" s="52">
        <v>0.7</v>
      </c>
      <c r="E4888" s="52">
        <v>0.67700000000000005</v>
      </c>
      <c r="F4888" s="52">
        <v>0.623</v>
      </c>
      <c r="G4888" s="53">
        <v>29148.63</v>
      </c>
      <c r="H4888" s="52">
        <v>21</v>
      </c>
      <c r="I4888" t="str">
        <f t="shared" si="228"/>
        <v>Alto</v>
      </c>
      <c r="J4888" t="str">
        <f>VLOOKUP(B4888,'De-Para_Estado_Regiao'!$B:$C,2,0)</f>
        <v>Sul</v>
      </c>
      <c r="K4888" s="41">
        <f t="shared" si="229"/>
        <v>29148.63</v>
      </c>
      <c r="L4888" s="15">
        <f t="shared" si="230"/>
        <v>0.67700000000000005</v>
      </c>
    </row>
    <row r="4889" spans="1:12" x14ac:dyDescent="0.25">
      <c r="A4889" s="52" t="s">
        <v>3537</v>
      </c>
      <c r="B4889" s="52" t="s">
        <v>16</v>
      </c>
      <c r="C4889" s="52">
        <v>105</v>
      </c>
      <c r="D4889" s="52">
        <v>0.73</v>
      </c>
      <c r="E4889" s="52">
        <v>0.73199999999999998</v>
      </c>
      <c r="F4889" s="52">
        <v>0.63900000000000001</v>
      </c>
      <c r="G4889" s="53">
        <v>29030.32</v>
      </c>
      <c r="H4889" s="52">
        <v>3</v>
      </c>
      <c r="I4889" t="str">
        <f t="shared" si="228"/>
        <v>Alto</v>
      </c>
      <c r="J4889" t="str">
        <f>VLOOKUP(B4889,'De-Para_Estado_Regiao'!$B:$C,2,0)</f>
        <v>Sul</v>
      </c>
      <c r="K4889" s="41">
        <f t="shared" si="229"/>
        <v>29030.32</v>
      </c>
      <c r="L4889" s="15">
        <f t="shared" si="230"/>
        <v>0.73199999999999998</v>
      </c>
    </row>
    <row r="4890" spans="1:12" x14ac:dyDescent="0.25">
      <c r="A4890" s="52" t="s">
        <v>2439</v>
      </c>
      <c r="B4890" s="52" t="s">
        <v>21</v>
      </c>
      <c r="C4890" s="52">
        <v>361</v>
      </c>
      <c r="D4890" s="52">
        <v>0.75</v>
      </c>
      <c r="E4890" s="52">
        <v>0.75800000000000001</v>
      </c>
      <c r="F4890" s="52">
        <v>0.65800000000000003</v>
      </c>
      <c r="G4890" s="53">
        <v>29020.639999999999</v>
      </c>
      <c r="H4890" s="52">
        <v>29</v>
      </c>
      <c r="I4890" t="str">
        <f t="shared" si="228"/>
        <v>Alto</v>
      </c>
      <c r="J4890" t="str">
        <f>VLOOKUP(B4890,'De-Para_Estado_Regiao'!$B:$C,2,0)</f>
        <v>Sul</v>
      </c>
      <c r="K4890" s="41">
        <f t="shared" si="229"/>
        <v>29020.639999999999</v>
      </c>
      <c r="L4890" s="15">
        <f t="shared" si="230"/>
        <v>0.75800000000000001</v>
      </c>
    </row>
    <row r="4891" spans="1:12" x14ac:dyDescent="0.25">
      <c r="A4891" s="52" t="s">
        <v>2428</v>
      </c>
      <c r="B4891" s="52" t="s">
        <v>16</v>
      </c>
      <c r="C4891" s="52">
        <v>484</v>
      </c>
      <c r="D4891" s="52">
        <v>0.77400000000000002</v>
      </c>
      <c r="E4891" s="52">
        <v>0.751</v>
      </c>
      <c r="F4891" s="52">
        <v>0.70099999999999996</v>
      </c>
      <c r="G4891" s="53">
        <v>28973.54</v>
      </c>
      <c r="H4891" s="52">
        <v>6</v>
      </c>
      <c r="I4891" t="str">
        <f t="shared" si="228"/>
        <v>Alto</v>
      </c>
      <c r="J4891" t="str">
        <f>VLOOKUP(B4891,'De-Para_Estado_Regiao'!$B:$C,2,0)</f>
        <v>Sul</v>
      </c>
      <c r="K4891" s="41">
        <f t="shared" si="229"/>
        <v>28973.54</v>
      </c>
      <c r="L4891" s="15">
        <f t="shared" si="230"/>
        <v>0.751</v>
      </c>
    </row>
    <row r="4892" spans="1:12" x14ac:dyDescent="0.25">
      <c r="A4892" s="50" t="s">
        <v>3642</v>
      </c>
      <c r="B4892" s="50" t="s">
        <v>16</v>
      </c>
      <c r="C4892" s="50">
        <v>61</v>
      </c>
      <c r="D4892" s="50">
        <v>0.65900000000000003</v>
      </c>
      <c r="E4892" s="50">
        <v>0.64800000000000002</v>
      </c>
      <c r="F4892" s="50">
        <v>0.54700000000000004</v>
      </c>
      <c r="G4892" s="51">
        <v>28972.25</v>
      </c>
      <c r="H4892" s="50">
        <v>7</v>
      </c>
      <c r="I4892" t="str">
        <f t="shared" si="228"/>
        <v>Médio</v>
      </c>
      <c r="J4892" t="str">
        <f>VLOOKUP(B4892,'De-Para_Estado_Regiao'!$B:$C,2,0)</f>
        <v>Sul</v>
      </c>
      <c r="K4892" s="41">
        <f t="shared" si="229"/>
        <v>28972.25</v>
      </c>
      <c r="L4892" s="15">
        <f t="shared" si="230"/>
        <v>0.64800000000000002</v>
      </c>
    </row>
    <row r="4893" spans="1:12" x14ac:dyDescent="0.25">
      <c r="A4893" s="52" t="s">
        <v>2665</v>
      </c>
      <c r="B4893" s="52" t="s">
        <v>16</v>
      </c>
      <c r="C4893" s="52">
        <v>269</v>
      </c>
      <c r="D4893" s="52">
        <v>0.64</v>
      </c>
      <c r="E4893" s="52">
        <v>0.64800000000000002</v>
      </c>
      <c r="F4893" s="52">
        <v>0.52800000000000002</v>
      </c>
      <c r="G4893" s="53">
        <v>28969.61</v>
      </c>
      <c r="H4893" s="52">
        <v>2</v>
      </c>
      <c r="I4893" t="str">
        <f t="shared" si="228"/>
        <v>Médio</v>
      </c>
      <c r="J4893" t="str">
        <f>VLOOKUP(B4893,'De-Para_Estado_Regiao'!$B:$C,2,0)</f>
        <v>Sul</v>
      </c>
      <c r="K4893" s="41">
        <f t="shared" si="229"/>
        <v>28969.61</v>
      </c>
      <c r="L4893" s="15">
        <f t="shared" si="230"/>
        <v>0.64800000000000002</v>
      </c>
    </row>
    <row r="4894" spans="1:12" x14ac:dyDescent="0.25">
      <c r="A4894" s="50" t="s">
        <v>1825</v>
      </c>
      <c r="B4894" s="50" t="s">
        <v>21</v>
      </c>
      <c r="C4894" s="50">
        <v>780</v>
      </c>
      <c r="D4894" s="50">
        <v>0.68500000000000005</v>
      </c>
      <c r="E4894" s="50">
        <v>0.70099999999999996</v>
      </c>
      <c r="F4894" s="50">
        <v>0.53400000000000003</v>
      </c>
      <c r="G4894" s="51">
        <v>28967.51</v>
      </c>
      <c r="H4894" s="50">
        <v>20</v>
      </c>
      <c r="I4894" t="str">
        <f t="shared" si="228"/>
        <v>Médio</v>
      </c>
      <c r="J4894" t="str">
        <f>VLOOKUP(B4894,'De-Para_Estado_Regiao'!$B:$C,2,0)</f>
        <v>Sul</v>
      </c>
      <c r="K4894" s="41">
        <f t="shared" si="229"/>
        <v>28967.51</v>
      </c>
      <c r="L4894" s="15">
        <f t="shared" si="230"/>
        <v>0.70099999999999996</v>
      </c>
    </row>
    <row r="4895" spans="1:12" x14ac:dyDescent="0.25">
      <c r="A4895" s="50" t="s">
        <v>257</v>
      </c>
      <c r="B4895" s="50" t="s">
        <v>40</v>
      </c>
      <c r="C4895" s="50">
        <v>2095</v>
      </c>
      <c r="D4895" s="50">
        <v>0.75900000000000001</v>
      </c>
      <c r="E4895" s="50">
        <v>0.746</v>
      </c>
      <c r="F4895" s="50">
        <v>0.69199999999999995</v>
      </c>
      <c r="G4895" s="51">
        <v>28964.09</v>
      </c>
      <c r="H4895" s="50">
        <v>76</v>
      </c>
      <c r="I4895" t="str">
        <f t="shared" si="228"/>
        <v>Alto</v>
      </c>
      <c r="J4895" t="str">
        <f>VLOOKUP(B4895,'De-Para_Estado_Regiao'!$B:$C,2,0)</f>
        <v>Sul</v>
      </c>
      <c r="K4895" s="41">
        <f t="shared" si="229"/>
        <v>28964.09</v>
      </c>
      <c r="L4895" s="15">
        <f t="shared" si="230"/>
        <v>0.746</v>
      </c>
    </row>
    <row r="4896" spans="1:12" x14ac:dyDescent="0.25">
      <c r="A4896" s="52" t="s">
        <v>272</v>
      </c>
      <c r="B4896" s="52" t="s">
        <v>40</v>
      </c>
      <c r="C4896" s="52">
        <v>4577</v>
      </c>
      <c r="D4896" s="52">
        <v>0.76</v>
      </c>
      <c r="E4896" s="52">
        <v>0.755</v>
      </c>
      <c r="F4896" s="52">
        <v>0.69799999999999995</v>
      </c>
      <c r="G4896" s="53">
        <v>28924.83</v>
      </c>
      <c r="H4896" s="52">
        <v>138</v>
      </c>
      <c r="I4896" t="str">
        <f t="shared" si="228"/>
        <v>Alto</v>
      </c>
      <c r="J4896" t="str">
        <f>VLOOKUP(B4896,'De-Para_Estado_Regiao'!$B:$C,2,0)</f>
        <v>Sul</v>
      </c>
      <c r="K4896" s="41">
        <f t="shared" si="229"/>
        <v>28924.83</v>
      </c>
      <c r="L4896" s="15">
        <f t="shared" si="230"/>
        <v>0.755</v>
      </c>
    </row>
    <row r="4897" spans="1:12" x14ac:dyDescent="0.25">
      <c r="A4897" s="50" t="s">
        <v>971</v>
      </c>
      <c r="B4897" s="50" t="s">
        <v>16</v>
      </c>
      <c r="C4897" s="50">
        <v>504</v>
      </c>
      <c r="D4897" s="50">
        <v>0.76</v>
      </c>
      <c r="E4897" s="50">
        <v>0.749</v>
      </c>
      <c r="F4897" s="50">
        <v>0.67</v>
      </c>
      <c r="G4897" s="51">
        <v>28907.68</v>
      </c>
      <c r="H4897" s="50">
        <v>23</v>
      </c>
      <c r="I4897" t="str">
        <f t="shared" si="228"/>
        <v>Alto</v>
      </c>
      <c r="J4897" t="str">
        <f>VLOOKUP(B4897,'De-Para_Estado_Regiao'!$B:$C,2,0)</f>
        <v>Sul</v>
      </c>
      <c r="K4897" s="41">
        <f t="shared" si="229"/>
        <v>28907.68</v>
      </c>
      <c r="L4897" s="15">
        <f t="shared" si="230"/>
        <v>0.749</v>
      </c>
    </row>
    <row r="4898" spans="1:12" x14ac:dyDescent="0.25">
      <c r="A4898" s="50" t="s">
        <v>2642</v>
      </c>
      <c r="B4898" s="50" t="s">
        <v>16</v>
      </c>
      <c r="C4898" s="50">
        <v>271</v>
      </c>
      <c r="D4898" s="50">
        <v>0.7</v>
      </c>
      <c r="E4898" s="50">
        <v>0.7</v>
      </c>
      <c r="F4898" s="50">
        <v>0.622</v>
      </c>
      <c r="G4898" s="51">
        <v>28897.39</v>
      </c>
      <c r="H4898" s="50">
        <v>5</v>
      </c>
      <c r="I4898" t="str">
        <f t="shared" si="228"/>
        <v>Alto</v>
      </c>
      <c r="J4898" t="str">
        <f>VLOOKUP(B4898,'De-Para_Estado_Regiao'!$B:$C,2,0)</f>
        <v>Sul</v>
      </c>
      <c r="K4898" s="41">
        <f t="shared" si="229"/>
        <v>28897.39</v>
      </c>
      <c r="L4898" s="15">
        <f t="shared" si="230"/>
        <v>0.7</v>
      </c>
    </row>
    <row r="4899" spans="1:12" x14ac:dyDescent="0.25">
      <c r="A4899" s="50" t="s">
        <v>3488</v>
      </c>
      <c r="B4899" s="50" t="s">
        <v>40</v>
      </c>
      <c r="C4899" s="50">
        <v>222</v>
      </c>
      <c r="D4899" s="50">
        <v>0.72499999999999998</v>
      </c>
      <c r="E4899" s="50">
        <v>0.70699999999999996</v>
      </c>
      <c r="F4899" s="50">
        <v>0.66</v>
      </c>
      <c r="G4899" s="51">
        <v>28890.22</v>
      </c>
      <c r="H4899" s="50">
        <v>1</v>
      </c>
      <c r="I4899" t="str">
        <f t="shared" si="228"/>
        <v>Alto</v>
      </c>
      <c r="J4899" t="str">
        <f>VLOOKUP(B4899,'De-Para_Estado_Regiao'!$B:$C,2,0)</f>
        <v>Sul</v>
      </c>
      <c r="K4899" s="41">
        <f t="shared" si="229"/>
        <v>28890.22</v>
      </c>
      <c r="L4899" s="15">
        <f t="shared" si="230"/>
        <v>0.70699999999999996</v>
      </c>
    </row>
    <row r="4900" spans="1:12" x14ac:dyDescent="0.25">
      <c r="A4900" s="50" t="s">
        <v>3664</v>
      </c>
      <c r="B4900" s="50" t="s">
        <v>40</v>
      </c>
      <c r="C4900" s="50">
        <v>93</v>
      </c>
      <c r="D4900" s="50">
        <v>0.71</v>
      </c>
      <c r="E4900" s="50">
        <v>0.65700000000000003</v>
      </c>
      <c r="F4900" s="50">
        <v>0.66300000000000003</v>
      </c>
      <c r="G4900" s="51">
        <v>28888.26</v>
      </c>
      <c r="H4900" s="50">
        <v>6</v>
      </c>
      <c r="I4900" t="str">
        <f t="shared" si="228"/>
        <v>Alto</v>
      </c>
      <c r="J4900" t="str">
        <f>VLOOKUP(B4900,'De-Para_Estado_Regiao'!$B:$C,2,0)</f>
        <v>Sul</v>
      </c>
      <c r="K4900" s="41">
        <f t="shared" si="229"/>
        <v>28888.26</v>
      </c>
      <c r="L4900" s="15">
        <f t="shared" si="230"/>
        <v>0.65700000000000003</v>
      </c>
    </row>
    <row r="4901" spans="1:12" x14ac:dyDescent="0.25">
      <c r="A4901" s="52" t="s">
        <v>3936</v>
      </c>
      <c r="B4901" s="52" t="s">
        <v>21</v>
      </c>
      <c r="C4901" s="52">
        <v>24</v>
      </c>
      <c r="D4901" s="52">
        <v>0.71</v>
      </c>
      <c r="E4901" s="52">
        <v>0.73499999999999999</v>
      </c>
      <c r="F4901" s="52">
        <v>0.57599999999999996</v>
      </c>
      <c r="G4901" s="53">
        <v>28857.51</v>
      </c>
      <c r="H4901" s="52">
        <v>6</v>
      </c>
      <c r="I4901" t="str">
        <f t="shared" si="228"/>
        <v>Alto</v>
      </c>
      <c r="J4901" t="str">
        <f>VLOOKUP(B4901,'De-Para_Estado_Regiao'!$B:$C,2,0)</f>
        <v>Sul</v>
      </c>
      <c r="K4901" s="41">
        <f t="shared" si="229"/>
        <v>28857.51</v>
      </c>
      <c r="L4901" s="15">
        <f t="shared" si="230"/>
        <v>0.73499999999999999</v>
      </c>
    </row>
    <row r="4902" spans="1:12" x14ac:dyDescent="0.25">
      <c r="A4902" s="50" t="s">
        <v>1812</v>
      </c>
      <c r="B4902" s="50" t="s">
        <v>16</v>
      </c>
      <c r="C4902" s="50">
        <v>36</v>
      </c>
      <c r="D4902" s="50">
        <v>0.72699999999999998</v>
      </c>
      <c r="E4902" s="50">
        <v>0.70499999999999996</v>
      </c>
      <c r="F4902" s="50">
        <v>0.65300000000000002</v>
      </c>
      <c r="G4902" s="51">
        <v>28855.13</v>
      </c>
      <c r="H4902" s="50">
        <v>2</v>
      </c>
      <c r="I4902" t="str">
        <f t="shared" si="228"/>
        <v>Alto</v>
      </c>
      <c r="J4902" t="str">
        <f>VLOOKUP(B4902,'De-Para_Estado_Regiao'!$B:$C,2,0)</f>
        <v>Sul</v>
      </c>
      <c r="K4902" s="41">
        <f t="shared" si="229"/>
        <v>28855.13</v>
      </c>
      <c r="L4902" s="15">
        <f t="shared" si="230"/>
        <v>0.70499999999999996</v>
      </c>
    </row>
    <row r="4903" spans="1:12" x14ac:dyDescent="0.25">
      <c r="A4903" s="50" t="s">
        <v>4537</v>
      </c>
      <c r="B4903" s="50" t="s">
        <v>21</v>
      </c>
      <c r="C4903" s="50">
        <v>18</v>
      </c>
      <c r="D4903" s="50">
        <v>0.69</v>
      </c>
      <c r="E4903" s="50">
        <v>0.68799999999999994</v>
      </c>
      <c r="F4903" s="50">
        <v>0.59499999999999997</v>
      </c>
      <c r="G4903" s="51">
        <v>28841.55</v>
      </c>
      <c r="H4903" s="50">
        <v>0</v>
      </c>
      <c r="I4903" t="str">
        <f t="shared" si="228"/>
        <v>Médio</v>
      </c>
      <c r="J4903" t="str">
        <f>VLOOKUP(B4903,'De-Para_Estado_Regiao'!$B:$C,2,0)</f>
        <v>Sul</v>
      </c>
      <c r="K4903" s="41">
        <f t="shared" si="229"/>
        <v>28841.55</v>
      </c>
      <c r="L4903" s="15">
        <f t="shared" si="230"/>
        <v>0.68799999999999994</v>
      </c>
    </row>
    <row r="4904" spans="1:12" x14ac:dyDescent="0.25">
      <c r="A4904" s="50" t="s">
        <v>4408</v>
      </c>
      <c r="B4904" s="50" t="s">
        <v>21</v>
      </c>
      <c r="C4904" s="50">
        <v>24</v>
      </c>
      <c r="D4904" s="50">
        <v>0.76700000000000002</v>
      </c>
      <c r="E4904" s="50">
        <v>0.749</v>
      </c>
      <c r="F4904" s="50">
        <v>0.70799999999999996</v>
      </c>
      <c r="G4904" s="51">
        <v>28815.7</v>
      </c>
      <c r="H4904" s="50">
        <v>1</v>
      </c>
      <c r="I4904" t="str">
        <f t="shared" si="228"/>
        <v>Alto</v>
      </c>
      <c r="J4904" t="str">
        <f>VLOOKUP(B4904,'De-Para_Estado_Regiao'!$B:$C,2,0)</f>
        <v>Sul</v>
      </c>
      <c r="K4904" s="41">
        <f t="shared" si="229"/>
        <v>28815.7</v>
      </c>
      <c r="L4904" s="15">
        <f t="shared" si="230"/>
        <v>0.749</v>
      </c>
    </row>
    <row r="4905" spans="1:12" x14ac:dyDescent="0.25">
      <c r="A4905" s="52" t="s">
        <v>3091</v>
      </c>
      <c r="B4905" s="52" t="s">
        <v>21</v>
      </c>
      <c r="C4905" s="52">
        <v>66</v>
      </c>
      <c r="D4905" s="52">
        <v>0.73199999999999998</v>
      </c>
      <c r="E4905" s="52">
        <v>0.75</v>
      </c>
      <c r="F4905" s="52">
        <v>0.61699999999999999</v>
      </c>
      <c r="G4905" s="53">
        <v>28773.45</v>
      </c>
      <c r="H4905" s="52">
        <v>0</v>
      </c>
      <c r="I4905" t="str">
        <f t="shared" si="228"/>
        <v>Alto</v>
      </c>
      <c r="J4905" t="str">
        <f>VLOOKUP(B4905,'De-Para_Estado_Regiao'!$B:$C,2,0)</f>
        <v>Sul</v>
      </c>
      <c r="K4905" s="41">
        <f t="shared" si="229"/>
        <v>28773.45</v>
      </c>
      <c r="L4905" s="15">
        <f t="shared" si="230"/>
        <v>0.75</v>
      </c>
    </row>
    <row r="4906" spans="1:12" x14ac:dyDescent="0.25">
      <c r="A4906" s="50" t="s">
        <v>4011</v>
      </c>
      <c r="B4906" s="50" t="s">
        <v>21</v>
      </c>
      <c r="C4906" s="50">
        <v>53</v>
      </c>
      <c r="D4906" s="50">
        <v>0.76300000000000001</v>
      </c>
      <c r="E4906" s="50">
        <v>0.77300000000000002</v>
      </c>
      <c r="F4906" s="50">
        <v>0.67400000000000004</v>
      </c>
      <c r="G4906" s="51">
        <v>28752.95</v>
      </c>
      <c r="H4906" s="50">
        <v>2</v>
      </c>
      <c r="I4906" t="str">
        <f t="shared" si="228"/>
        <v>Alto</v>
      </c>
      <c r="J4906" t="str">
        <f>VLOOKUP(B4906,'De-Para_Estado_Regiao'!$B:$C,2,0)</f>
        <v>Sul</v>
      </c>
      <c r="K4906" s="41">
        <f t="shared" si="229"/>
        <v>28752.95</v>
      </c>
      <c r="L4906" s="15">
        <f t="shared" si="230"/>
        <v>0.77300000000000002</v>
      </c>
    </row>
    <row r="4907" spans="1:12" x14ac:dyDescent="0.25">
      <c r="A4907" s="50" t="s">
        <v>864</v>
      </c>
      <c r="B4907" s="50" t="s">
        <v>40</v>
      </c>
      <c r="C4907" s="50">
        <v>664</v>
      </c>
      <c r="D4907" s="50">
        <v>0.71599999999999997</v>
      </c>
      <c r="E4907" s="50">
        <v>0.72099999999999997</v>
      </c>
      <c r="F4907" s="50">
        <v>0.60399999999999998</v>
      </c>
      <c r="G4907" s="51">
        <v>28752.240000000002</v>
      </c>
      <c r="H4907" s="50">
        <v>19</v>
      </c>
      <c r="I4907" t="str">
        <f t="shared" si="228"/>
        <v>Alto</v>
      </c>
      <c r="J4907" t="str">
        <f>VLOOKUP(B4907,'De-Para_Estado_Regiao'!$B:$C,2,0)</f>
        <v>Sul</v>
      </c>
      <c r="K4907" s="41">
        <f t="shared" si="229"/>
        <v>28752.240000000002</v>
      </c>
      <c r="L4907" s="15">
        <f t="shared" si="230"/>
        <v>0.72099999999999997</v>
      </c>
    </row>
    <row r="4908" spans="1:12" x14ac:dyDescent="0.25">
      <c r="A4908" s="50" t="s">
        <v>2533</v>
      </c>
      <c r="B4908" s="50" t="s">
        <v>16</v>
      </c>
      <c r="C4908" s="50">
        <v>409</v>
      </c>
      <c r="D4908" s="50">
        <v>0.7</v>
      </c>
      <c r="E4908" s="50">
        <v>0.70399999999999996</v>
      </c>
      <c r="F4908" s="50">
        <v>0.55900000000000005</v>
      </c>
      <c r="G4908" s="51">
        <v>28696.79</v>
      </c>
      <c r="H4908" s="50">
        <v>8</v>
      </c>
      <c r="I4908" t="str">
        <f t="shared" si="228"/>
        <v>Alto</v>
      </c>
      <c r="J4908" t="str">
        <f>VLOOKUP(B4908,'De-Para_Estado_Regiao'!$B:$C,2,0)</f>
        <v>Sul</v>
      </c>
      <c r="K4908" s="41">
        <f t="shared" si="229"/>
        <v>28696.79</v>
      </c>
      <c r="L4908" s="15">
        <f t="shared" si="230"/>
        <v>0.70399999999999996</v>
      </c>
    </row>
    <row r="4909" spans="1:12" x14ac:dyDescent="0.25">
      <c r="A4909" s="50" t="s">
        <v>3065</v>
      </c>
      <c r="B4909" s="50" t="s">
        <v>16</v>
      </c>
      <c r="C4909" s="50">
        <v>72</v>
      </c>
      <c r="D4909" s="50">
        <v>0.70799999999999996</v>
      </c>
      <c r="E4909" s="50">
        <v>0.73399999999999999</v>
      </c>
      <c r="F4909" s="50">
        <v>0.58599999999999997</v>
      </c>
      <c r="G4909" s="51">
        <v>28680.75</v>
      </c>
      <c r="H4909" s="50">
        <v>1</v>
      </c>
      <c r="I4909" t="str">
        <f t="shared" si="228"/>
        <v>Alto</v>
      </c>
      <c r="J4909" t="str">
        <f>VLOOKUP(B4909,'De-Para_Estado_Regiao'!$B:$C,2,0)</f>
        <v>Sul</v>
      </c>
      <c r="K4909" s="41">
        <f t="shared" si="229"/>
        <v>28680.75</v>
      </c>
      <c r="L4909" s="15">
        <f t="shared" si="230"/>
        <v>0.73399999999999999</v>
      </c>
    </row>
    <row r="4910" spans="1:12" x14ac:dyDescent="0.25">
      <c r="A4910" s="52" t="s">
        <v>1477</v>
      </c>
      <c r="B4910" s="52" t="s">
        <v>40</v>
      </c>
      <c r="C4910" s="52">
        <v>749</v>
      </c>
      <c r="D4910" s="52">
        <v>0.72299999999999998</v>
      </c>
      <c r="E4910" s="52">
        <v>0.71399999999999997</v>
      </c>
      <c r="F4910" s="52">
        <v>0.65300000000000002</v>
      </c>
      <c r="G4910" s="53">
        <v>28680.06</v>
      </c>
      <c r="H4910" s="52">
        <v>37</v>
      </c>
      <c r="I4910" t="str">
        <f t="shared" si="228"/>
        <v>Alto</v>
      </c>
      <c r="J4910" t="str">
        <f>VLOOKUP(B4910,'De-Para_Estado_Regiao'!$B:$C,2,0)</f>
        <v>Sul</v>
      </c>
      <c r="K4910" s="41">
        <f t="shared" si="229"/>
        <v>28680.06</v>
      </c>
      <c r="L4910" s="15">
        <f t="shared" si="230"/>
        <v>0.71399999999999997</v>
      </c>
    </row>
    <row r="4911" spans="1:12" x14ac:dyDescent="0.25">
      <c r="A4911" s="50" t="s">
        <v>3832</v>
      </c>
      <c r="B4911" s="50" t="s">
        <v>40</v>
      </c>
      <c r="C4911" s="50">
        <v>61</v>
      </c>
      <c r="D4911" s="50">
        <v>0.68</v>
      </c>
      <c r="E4911" s="50">
        <v>0.63800000000000001</v>
      </c>
      <c r="F4911" s="50">
        <v>0.58399999999999996</v>
      </c>
      <c r="G4911" s="51">
        <v>28678.58</v>
      </c>
      <c r="H4911" s="50">
        <v>4</v>
      </c>
      <c r="I4911" t="str">
        <f t="shared" si="228"/>
        <v>Médio</v>
      </c>
      <c r="J4911" t="str">
        <f>VLOOKUP(B4911,'De-Para_Estado_Regiao'!$B:$C,2,0)</f>
        <v>Sul</v>
      </c>
      <c r="K4911" s="41">
        <f t="shared" si="229"/>
        <v>28678.58</v>
      </c>
      <c r="L4911" s="15">
        <f t="shared" si="230"/>
        <v>0.63800000000000001</v>
      </c>
    </row>
    <row r="4912" spans="1:12" x14ac:dyDescent="0.25">
      <c r="A4912" s="50" t="s">
        <v>3427</v>
      </c>
      <c r="B4912" s="50" t="s">
        <v>40</v>
      </c>
      <c r="C4912" s="50">
        <v>246</v>
      </c>
      <c r="D4912" s="50">
        <v>0.66900000000000004</v>
      </c>
      <c r="E4912" s="50">
        <v>0.66900000000000004</v>
      </c>
      <c r="F4912" s="50">
        <v>0.56999999999999995</v>
      </c>
      <c r="G4912" s="51">
        <v>28626.89</v>
      </c>
      <c r="H4912" s="50">
        <v>10</v>
      </c>
      <c r="I4912" t="str">
        <f t="shared" si="228"/>
        <v>Médio</v>
      </c>
      <c r="J4912" t="str">
        <f>VLOOKUP(B4912,'De-Para_Estado_Regiao'!$B:$C,2,0)</f>
        <v>Sul</v>
      </c>
      <c r="K4912" s="41">
        <f t="shared" si="229"/>
        <v>28626.89</v>
      </c>
      <c r="L4912" s="15">
        <f t="shared" si="230"/>
        <v>0.66900000000000004</v>
      </c>
    </row>
    <row r="4913" spans="1:12" x14ac:dyDescent="0.25">
      <c r="A4913" s="50" t="s">
        <v>2924</v>
      </c>
      <c r="B4913" s="50" t="s">
        <v>21</v>
      </c>
      <c r="C4913" s="50">
        <v>129</v>
      </c>
      <c r="D4913" s="50">
        <v>0.71</v>
      </c>
      <c r="E4913" s="50">
        <v>0.71699999999999997</v>
      </c>
      <c r="F4913" s="50">
        <v>0.59699999999999998</v>
      </c>
      <c r="G4913" s="51">
        <v>28606.61</v>
      </c>
      <c r="H4913" s="50">
        <v>5</v>
      </c>
      <c r="I4913" t="str">
        <f t="shared" si="228"/>
        <v>Alto</v>
      </c>
      <c r="J4913" t="str">
        <f>VLOOKUP(B4913,'De-Para_Estado_Regiao'!$B:$C,2,0)</f>
        <v>Sul</v>
      </c>
      <c r="K4913" s="41">
        <f t="shared" si="229"/>
        <v>28606.61</v>
      </c>
      <c r="L4913" s="15">
        <f t="shared" si="230"/>
        <v>0.71699999999999997</v>
      </c>
    </row>
    <row r="4914" spans="1:12" x14ac:dyDescent="0.25">
      <c r="A4914" s="52" t="s">
        <v>781</v>
      </c>
      <c r="B4914" s="52" t="s">
        <v>40</v>
      </c>
      <c r="C4914" s="52">
        <v>1692</v>
      </c>
      <c r="D4914" s="52">
        <v>0.74299999999999999</v>
      </c>
      <c r="E4914" s="52">
        <v>0.74299999999999999</v>
      </c>
      <c r="F4914" s="52">
        <v>0.66200000000000003</v>
      </c>
      <c r="G4914" s="53">
        <v>28604.66</v>
      </c>
      <c r="H4914" s="52">
        <v>30</v>
      </c>
      <c r="I4914" t="str">
        <f t="shared" si="228"/>
        <v>Alto</v>
      </c>
      <c r="J4914" t="str">
        <f>VLOOKUP(B4914,'De-Para_Estado_Regiao'!$B:$C,2,0)</f>
        <v>Sul</v>
      </c>
      <c r="K4914" s="41">
        <f t="shared" si="229"/>
        <v>28604.66</v>
      </c>
      <c r="L4914" s="15">
        <f t="shared" si="230"/>
        <v>0.74299999999999999</v>
      </c>
    </row>
    <row r="4915" spans="1:12" x14ac:dyDescent="0.25">
      <c r="A4915" s="52" t="s">
        <v>3184</v>
      </c>
      <c r="B4915" s="52" t="s">
        <v>21</v>
      </c>
      <c r="C4915" s="52">
        <v>298</v>
      </c>
      <c r="D4915" s="52">
        <v>0.72299999999999998</v>
      </c>
      <c r="E4915" s="52">
        <v>0.70599999999999996</v>
      </c>
      <c r="F4915" s="52">
        <v>0.62</v>
      </c>
      <c r="G4915" s="53">
        <v>28600.34</v>
      </c>
      <c r="H4915" s="52">
        <v>10</v>
      </c>
      <c r="I4915" t="str">
        <f t="shared" si="228"/>
        <v>Alto</v>
      </c>
      <c r="J4915" t="str">
        <f>VLOOKUP(B4915,'De-Para_Estado_Regiao'!$B:$C,2,0)</f>
        <v>Sul</v>
      </c>
      <c r="K4915" s="41">
        <f t="shared" si="229"/>
        <v>28600.34</v>
      </c>
      <c r="L4915" s="15">
        <f t="shared" si="230"/>
        <v>0.70599999999999996</v>
      </c>
    </row>
    <row r="4916" spans="1:12" x14ac:dyDescent="0.25">
      <c r="A4916" s="52" t="s">
        <v>3420</v>
      </c>
      <c r="B4916" s="52" t="s">
        <v>40</v>
      </c>
      <c r="C4916" s="52">
        <v>279</v>
      </c>
      <c r="D4916" s="52">
        <v>0.69299999999999995</v>
      </c>
      <c r="E4916" s="52">
        <v>0.69799999999999995</v>
      </c>
      <c r="F4916" s="52">
        <v>0.57399999999999995</v>
      </c>
      <c r="G4916" s="53">
        <v>28578.25</v>
      </c>
      <c r="H4916" s="52">
        <v>2</v>
      </c>
      <c r="I4916" t="str">
        <f t="shared" si="228"/>
        <v>Médio</v>
      </c>
      <c r="J4916" t="str">
        <f>VLOOKUP(B4916,'De-Para_Estado_Regiao'!$B:$C,2,0)</f>
        <v>Sul</v>
      </c>
      <c r="K4916" s="41">
        <f t="shared" si="229"/>
        <v>28578.25</v>
      </c>
      <c r="L4916" s="15">
        <f t="shared" si="230"/>
        <v>0.69799999999999995</v>
      </c>
    </row>
    <row r="4917" spans="1:12" x14ac:dyDescent="0.25">
      <c r="A4917" s="52" t="s">
        <v>3818</v>
      </c>
      <c r="B4917" s="52" t="s">
        <v>40</v>
      </c>
      <c r="C4917" s="52">
        <v>90</v>
      </c>
      <c r="D4917" s="52">
        <v>0.68799999999999994</v>
      </c>
      <c r="E4917" s="52">
        <v>0.66</v>
      </c>
      <c r="F4917" s="52">
        <v>0.60499999999999998</v>
      </c>
      <c r="G4917" s="53">
        <v>28511.89</v>
      </c>
      <c r="H4917" s="52">
        <v>1</v>
      </c>
      <c r="I4917" t="str">
        <f t="shared" si="228"/>
        <v>Médio</v>
      </c>
      <c r="J4917" t="str">
        <f>VLOOKUP(B4917,'De-Para_Estado_Regiao'!$B:$C,2,0)</f>
        <v>Sul</v>
      </c>
      <c r="K4917" s="41">
        <f t="shared" si="229"/>
        <v>28511.89</v>
      </c>
      <c r="L4917" s="15">
        <f t="shared" si="230"/>
        <v>0.66</v>
      </c>
    </row>
    <row r="4918" spans="1:12" x14ac:dyDescent="0.25">
      <c r="A4918" s="50" t="s">
        <v>3879</v>
      </c>
      <c r="B4918" s="50" t="s">
        <v>40</v>
      </c>
      <c r="C4918" s="50">
        <v>75</v>
      </c>
      <c r="D4918" s="50">
        <v>0.69299999999999995</v>
      </c>
      <c r="E4918" s="50">
        <v>0.68400000000000005</v>
      </c>
      <c r="F4918" s="50">
        <v>0.56999999999999995</v>
      </c>
      <c r="G4918" s="51">
        <v>28493.46</v>
      </c>
      <c r="H4918" s="50">
        <v>1</v>
      </c>
      <c r="I4918" t="str">
        <f t="shared" si="228"/>
        <v>Médio</v>
      </c>
      <c r="J4918" t="str">
        <f>VLOOKUP(B4918,'De-Para_Estado_Regiao'!$B:$C,2,0)</f>
        <v>Sul</v>
      </c>
      <c r="K4918" s="41">
        <f t="shared" si="229"/>
        <v>28493.46</v>
      </c>
      <c r="L4918" s="15">
        <f t="shared" si="230"/>
        <v>0.68400000000000005</v>
      </c>
    </row>
    <row r="4919" spans="1:12" x14ac:dyDescent="0.25">
      <c r="A4919" s="50" t="s">
        <v>3061</v>
      </c>
      <c r="B4919" s="50" t="s">
        <v>21</v>
      </c>
      <c r="C4919" s="50">
        <v>48</v>
      </c>
      <c r="D4919" s="50">
        <v>0.77800000000000002</v>
      </c>
      <c r="E4919" s="50">
        <v>0.83599999999999997</v>
      </c>
      <c r="F4919" s="50">
        <v>0.66600000000000004</v>
      </c>
      <c r="G4919" s="51">
        <v>28450.19</v>
      </c>
      <c r="H4919" s="50">
        <v>3</v>
      </c>
      <c r="I4919" t="str">
        <f t="shared" si="228"/>
        <v>Alto</v>
      </c>
      <c r="J4919" t="str">
        <f>VLOOKUP(B4919,'De-Para_Estado_Regiao'!$B:$C,2,0)</f>
        <v>Sul</v>
      </c>
      <c r="K4919" s="41">
        <f t="shared" si="229"/>
        <v>28450.19</v>
      </c>
      <c r="L4919" s="15">
        <f t="shared" si="230"/>
        <v>0.83599999999999997</v>
      </c>
    </row>
    <row r="4920" spans="1:12" x14ac:dyDescent="0.25">
      <c r="A4920" s="52" t="s">
        <v>3628</v>
      </c>
      <c r="B4920" s="52" t="s">
        <v>16</v>
      </c>
      <c r="C4920" s="52">
        <v>54</v>
      </c>
      <c r="D4920" s="52">
        <v>0.72299999999999998</v>
      </c>
      <c r="E4920" s="52">
        <v>0.73599999999999999</v>
      </c>
      <c r="F4920" s="52">
        <v>0.59199999999999997</v>
      </c>
      <c r="G4920" s="53">
        <v>28430.22</v>
      </c>
      <c r="H4920" s="52">
        <v>8</v>
      </c>
      <c r="I4920" t="str">
        <f t="shared" si="228"/>
        <v>Alto</v>
      </c>
      <c r="J4920" t="str">
        <f>VLOOKUP(B4920,'De-Para_Estado_Regiao'!$B:$C,2,0)</f>
        <v>Sul</v>
      </c>
      <c r="K4920" s="41">
        <f t="shared" si="229"/>
        <v>28430.22</v>
      </c>
      <c r="L4920" s="15">
        <f t="shared" si="230"/>
        <v>0.73599999999999999</v>
      </c>
    </row>
    <row r="4921" spans="1:12" x14ac:dyDescent="0.25">
      <c r="A4921" s="50" t="s">
        <v>3520</v>
      </c>
      <c r="B4921" s="50" t="s">
        <v>21</v>
      </c>
      <c r="C4921" s="50">
        <v>240</v>
      </c>
      <c r="D4921" s="50">
        <v>0.67900000000000005</v>
      </c>
      <c r="E4921" s="50">
        <v>0.69599999999999995</v>
      </c>
      <c r="F4921" s="50">
        <v>0.54700000000000004</v>
      </c>
      <c r="G4921" s="51">
        <v>28426.240000000002</v>
      </c>
      <c r="H4921" s="50">
        <v>7</v>
      </c>
      <c r="I4921" t="str">
        <f t="shared" si="228"/>
        <v>Médio</v>
      </c>
      <c r="J4921" t="str">
        <f>VLOOKUP(B4921,'De-Para_Estado_Regiao'!$B:$C,2,0)</f>
        <v>Sul</v>
      </c>
      <c r="K4921" s="41">
        <f t="shared" si="229"/>
        <v>28426.240000000002</v>
      </c>
      <c r="L4921" s="15">
        <f t="shared" si="230"/>
        <v>0.69599999999999995</v>
      </c>
    </row>
    <row r="4922" spans="1:12" x14ac:dyDescent="0.25">
      <c r="A4922" s="50" t="s">
        <v>4276</v>
      </c>
      <c r="B4922" s="50" t="s">
        <v>21</v>
      </c>
      <c r="C4922" s="50">
        <v>22</v>
      </c>
      <c r="D4922" s="50">
        <v>0.72</v>
      </c>
      <c r="E4922" s="50">
        <v>0.749</v>
      </c>
      <c r="F4922" s="50">
        <v>0.59299999999999997</v>
      </c>
      <c r="G4922" s="51">
        <v>28414.2</v>
      </c>
      <c r="H4922" s="50">
        <v>3</v>
      </c>
      <c r="I4922" t="str">
        <f t="shared" si="228"/>
        <v>Alto</v>
      </c>
      <c r="J4922" t="str">
        <f>VLOOKUP(B4922,'De-Para_Estado_Regiao'!$B:$C,2,0)</f>
        <v>Sul</v>
      </c>
      <c r="K4922" s="41">
        <f t="shared" si="229"/>
        <v>28414.2</v>
      </c>
      <c r="L4922" s="15">
        <f t="shared" si="230"/>
        <v>0.749</v>
      </c>
    </row>
    <row r="4923" spans="1:12" x14ac:dyDescent="0.25">
      <c r="A4923" s="50" t="s">
        <v>3710</v>
      </c>
      <c r="B4923" s="50" t="s">
        <v>40</v>
      </c>
      <c r="C4923" s="50">
        <v>175</v>
      </c>
      <c r="D4923" s="50">
        <v>0.7</v>
      </c>
      <c r="E4923" s="50">
        <v>0.66600000000000004</v>
      </c>
      <c r="F4923" s="50">
        <v>0.64500000000000002</v>
      </c>
      <c r="G4923" s="51">
        <v>28385.08</v>
      </c>
      <c r="H4923" s="50">
        <v>0</v>
      </c>
      <c r="I4923" t="str">
        <f t="shared" si="228"/>
        <v>Alto</v>
      </c>
      <c r="J4923" t="str">
        <f>VLOOKUP(B4923,'De-Para_Estado_Regiao'!$B:$C,2,0)</f>
        <v>Sul</v>
      </c>
      <c r="K4923" s="41">
        <f t="shared" si="229"/>
        <v>28385.08</v>
      </c>
      <c r="L4923" s="15">
        <f t="shared" si="230"/>
        <v>0.66600000000000004</v>
      </c>
    </row>
    <row r="4924" spans="1:12" x14ac:dyDescent="0.25">
      <c r="A4924" s="52" t="s">
        <v>877</v>
      </c>
      <c r="B4924" s="52" t="s">
        <v>40</v>
      </c>
      <c r="C4924" s="52">
        <v>1893</v>
      </c>
      <c r="D4924" s="52">
        <v>0.74299999999999999</v>
      </c>
      <c r="E4924" s="52">
        <v>0.73399999999999999</v>
      </c>
      <c r="F4924" s="52">
        <v>0.66300000000000003</v>
      </c>
      <c r="G4924" s="53">
        <v>28376.66</v>
      </c>
      <c r="H4924" s="52">
        <v>35</v>
      </c>
      <c r="I4924" t="str">
        <f t="shared" si="228"/>
        <v>Alto</v>
      </c>
      <c r="J4924" t="str">
        <f>VLOOKUP(B4924,'De-Para_Estado_Regiao'!$B:$C,2,0)</f>
        <v>Sul</v>
      </c>
      <c r="K4924" s="41">
        <f t="shared" si="229"/>
        <v>28376.66</v>
      </c>
      <c r="L4924" s="15">
        <f t="shared" si="230"/>
        <v>0.73399999999999999</v>
      </c>
    </row>
    <row r="4925" spans="1:12" x14ac:dyDescent="0.25">
      <c r="A4925" s="52" t="s">
        <v>4170</v>
      </c>
      <c r="B4925" s="52" t="s">
        <v>40</v>
      </c>
      <c r="C4925" s="52">
        <v>91</v>
      </c>
      <c r="D4925" s="52">
        <v>0.71599999999999997</v>
      </c>
      <c r="E4925" s="52">
        <v>0.68300000000000005</v>
      </c>
      <c r="F4925" s="52">
        <v>0.66200000000000003</v>
      </c>
      <c r="G4925" s="53">
        <v>28373.94</v>
      </c>
      <c r="H4925" s="52">
        <v>0</v>
      </c>
      <c r="I4925" t="str">
        <f t="shared" si="228"/>
        <v>Alto</v>
      </c>
      <c r="J4925" t="str">
        <f>VLOOKUP(B4925,'De-Para_Estado_Regiao'!$B:$C,2,0)</f>
        <v>Sul</v>
      </c>
      <c r="K4925" s="41">
        <f t="shared" si="229"/>
        <v>28373.94</v>
      </c>
      <c r="L4925" s="15">
        <f t="shared" si="230"/>
        <v>0.68300000000000005</v>
      </c>
    </row>
    <row r="4926" spans="1:12" x14ac:dyDescent="0.25">
      <c r="A4926" s="50" t="s">
        <v>1361</v>
      </c>
      <c r="B4926" s="50" t="s">
        <v>40</v>
      </c>
      <c r="C4926" s="50">
        <v>738</v>
      </c>
      <c r="D4926" s="50">
        <v>0.70299999999999996</v>
      </c>
      <c r="E4926" s="50">
        <v>0.69399999999999995</v>
      </c>
      <c r="F4926" s="50">
        <v>0.61199999999999999</v>
      </c>
      <c r="G4926" s="51">
        <v>28357.67</v>
      </c>
      <c r="H4926" s="50">
        <v>5</v>
      </c>
      <c r="I4926" t="str">
        <f t="shared" si="228"/>
        <v>Alto</v>
      </c>
      <c r="J4926" t="str">
        <f>VLOOKUP(B4926,'De-Para_Estado_Regiao'!$B:$C,2,0)</f>
        <v>Sul</v>
      </c>
      <c r="K4926" s="41">
        <f t="shared" si="229"/>
        <v>28357.67</v>
      </c>
      <c r="L4926" s="15">
        <f t="shared" si="230"/>
        <v>0.69399999999999995</v>
      </c>
    </row>
    <row r="4927" spans="1:12" x14ac:dyDescent="0.25">
      <c r="A4927" s="50" t="s">
        <v>2193</v>
      </c>
      <c r="B4927" s="50" t="s">
        <v>40</v>
      </c>
      <c r="C4927" s="50">
        <v>168</v>
      </c>
      <c r="D4927" s="50">
        <v>0.71599999999999997</v>
      </c>
      <c r="E4927" s="50">
        <v>0.66900000000000004</v>
      </c>
      <c r="F4927" s="50">
        <v>0.66500000000000004</v>
      </c>
      <c r="G4927" s="51">
        <v>28270.34</v>
      </c>
      <c r="H4927" s="50">
        <v>3</v>
      </c>
      <c r="I4927" t="str">
        <f t="shared" si="228"/>
        <v>Alto</v>
      </c>
      <c r="J4927" t="str">
        <f>VLOOKUP(B4927,'De-Para_Estado_Regiao'!$B:$C,2,0)</f>
        <v>Sul</v>
      </c>
      <c r="K4927" s="41">
        <f t="shared" si="229"/>
        <v>28270.34</v>
      </c>
      <c r="L4927" s="15">
        <f t="shared" si="230"/>
        <v>0.66900000000000004</v>
      </c>
    </row>
    <row r="4928" spans="1:12" x14ac:dyDescent="0.25">
      <c r="A4928" s="50" t="s">
        <v>451</v>
      </c>
      <c r="B4928" s="50" t="s">
        <v>21</v>
      </c>
      <c r="C4928" s="50">
        <v>3573</v>
      </c>
      <c r="D4928" s="50">
        <v>0.77200000000000002</v>
      </c>
      <c r="E4928" s="50">
        <v>0.76500000000000001</v>
      </c>
      <c r="F4928" s="50">
        <v>0.69599999999999995</v>
      </c>
      <c r="G4928" s="51">
        <v>28239.1</v>
      </c>
      <c r="H4928" s="50">
        <v>88</v>
      </c>
      <c r="I4928" t="str">
        <f t="shared" si="228"/>
        <v>Alto</v>
      </c>
      <c r="J4928" t="str">
        <f>VLOOKUP(B4928,'De-Para_Estado_Regiao'!$B:$C,2,0)</f>
        <v>Sul</v>
      </c>
      <c r="K4928" s="41">
        <f t="shared" si="229"/>
        <v>28239.1</v>
      </c>
      <c r="L4928" s="15">
        <f t="shared" si="230"/>
        <v>0.76500000000000001</v>
      </c>
    </row>
    <row r="4929" spans="1:12" x14ac:dyDescent="0.25">
      <c r="A4929" s="52" t="s">
        <v>2722</v>
      </c>
      <c r="B4929" s="52" t="s">
        <v>21</v>
      </c>
      <c r="C4929" s="52">
        <v>160</v>
      </c>
      <c r="D4929" s="52">
        <v>0.72</v>
      </c>
      <c r="E4929" s="52">
        <v>0.745</v>
      </c>
      <c r="F4929" s="52">
        <v>0.59299999999999997</v>
      </c>
      <c r="G4929" s="53">
        <v>28220.57</v>
      </c>
      <c r="H4929" s="52">
        <v>3</v>
      </c>
      <c r="I4929" t="str">
        <f t="shared" si="228"/>
        <v>Alto</v>
      </c>
      <c r="J4929" t="str">
        <f>VLOOKUP(B4929,'De-Para_Estado_Regiao'!$B:$C,2,0)</f>
        <v>Sul</v>
      </c>
      <c r="K4929" s="41">
        <f t="shared" si="229"/>
        <v>28220.57</v>
      </c>
      <c r="L4929" s="15">
        <f t="shared" si="230"/>
        <v>0.745</v>
      </c>
    </row>
    <row r="4930" spans="1:12" x14ac:dyDescent="0.25">
      <c r="A4930" s="50" t="s">
        <v>1528</v>
      </c>
      <c r="B4930" s="50" t="s">
        <v>21</v>
      </c>
      <c r="C4930" s="50">
        <v>797</v>
      </c>
      <c r="D4930" s="50">
        <v>0.76800000000000002</v>
      </c>
      <c r="E4930" s="50">
        <v>0.745</v>
      </c>
      <c r="F4930" s="50">
        <v>0.71</v>
      </c>
      <c r="G4930" s="51">
        <v>28200.01</v>
      </c>
      <c r="H4930" s="50">
        <v>33</v>
      </c>
      <c r="I4930" t="str">
        <f t="shared" ref="I4930:I4993" si="231">IF(D4930&lt;0.55,"Baixo",IF(D4930&lt;0.7,"Médio",IF(D4930&lt;0.8,"Alto","Muito Alto")))</f>
        <v>Alto</v>
      </c>
      <c r="J4930" t="str">
        <f>VLOOKUP(B4930,'De-Para_Estado_Regiao'!$B:$C,2,0)</f>
        <v>Sul</v>
      </c>
      <c r="K4930" s="41">
        <f t="shared" si="229"/>
        <v>28200.01</v>
      </c>
      <c r="L4930" s="15">
        <f t="shared" si="230"/>
        <v>0.745</v>
      </c>
    </row>
    <row r="4931" spans="1:12" x14ac:dyDescent="0.25">
      <c r="A4931" s="50" t="s">
        <v>3437</v>
      </c>
      <c r="B4931" s="50" t="s">
        <v>40</v>
      </c>
      <c r="C4931" s="50">
        <v>211</v>
      </c>
      <c r="D4931" s="50">
        <v>0.68</v>
      </c>
      <c r="E4931" s="50">
        <v>0.68700000000000006</v>
      </c>
      <c r="F4931" s="50">
        <v>0.58099999999999996</v>
      </c>
      <c r="G4931" s="51">
        <v>28184.41</v>
      </c>
      <c r="H4931" s="50">
        <v>2</v>
      </c>
      <c r="I4931" t="str">
        <f t="shared" si="231"/>
        <v>Médio</v>
      </c>
      <c r="J4931" t="str">
        <f>VLOOKUP(B4931,'De-Para_Estado_Regiao'!$B:$C,2,0)</f>
        <v>Sul</v>
      </c>
      <c r="K4931" s="41">
        <f t="shared" ref="K4931:K4994" si="232">G4931</f>
        <v>28184.41</v>
      </c>
      <c r="L4931" s="15">
        <f t="shared" ref="L4931:L4994" si="233">E4931</f>
        <v>0.68700000000000006</v>
      </c>
    </row>
    <row r="4932" spans="1:12" x14ac:dyDescent="0.25">
      <c r="A4932" s="52" t="s">
        <v>1568</v>
      </c>
      <c r="B4932" s="52" t="s">
        <v>40</v>
      </c>
      <c r="C4932" s="52">
        <v>370</v>
      </c>
      <c r="D4932" s="52">
        <v>0.71299999999999997</v>
      </c>
      <c r="E4932" s="52">
        <v>0.72399999999999998</v>
      </c>
      <c r="F4932" s="52">
        <v>0.61</v>
      </c>
      <c r="G4932" s="53">
        <v>28183.56</v>
      </c>
      <c r="H4932" s="52">
        <v>10</v>
      </c>
      <c r="I4932" t="str">
        <f t="shared" si="231"/>
        <v>Alto</v>
      </c>
      <c r="J4932" t="str">
        <f>VLOOKUP(B4932,'De-Para_Estado_Regiao'!$B:$C,2,0)</f>
        <v>Sul</v>
      </c>
      <c r="K4932" s="41">
        <f t="shared" si="232"/>
        <v>28183.56</v>
      </c>
      <c r="L4932" s="15">
        <f t="shared" si="233"/>
        <v>0.72399999999999998</v>
      </c>
    </row>
    <row r="4933" spans="1:12" x14ac:dyDescent="0.25">
      <c r="A4933" s="50" t="s">
        <v>1787</v>
      </c>
      <c r="B4933" s="50" t="s">
        <v>40</v>
      </c>
      <c r="C4933" s="50">
        <v>257</v>
      </c>
      <c r="D4933" s="50">
        <v>0.71599999999999997</v>
      </c>
      <c r="E4933" s="50">
        <v>0.71099999999999997</v>
      </c>
      <c r="F4933" s="50">
        <v>0.64600000000000002</v>
      </c>
      <c r="G4933" s="51">
        <v>28179.360000000001</v>
      </c>
      <c r="H4933" s="50">
        <v>6</v>
      </c>
      <c r="I4933" t="str">
        <f t="shared" si="231"/>
        <v>Alto</v>
      </c>
      <c r="J4933" t="str">
        <f>VLOOKUP(B4933,'De-Para_Estado_Regiao'!$B:$C,2,0)</f>
        <v>Sul</v>
      </c>
      <c r="K4933" s="41">
        <f t="shared" si="232"/>
        <v>28179.360000000001</v>
      </c>
      <c r="L4933" s="15">
        <f t="shared" si="233"/>
        <v>0.71099999999999997</v>
      </c>
    </row>
    <row r="4934" spans="1:12" x14ac:dyDescent="0.25">
      <c r="A4934" s="52" t="s">
        <v>2255</v>
      </c>
      <c r="B4934" s="52" t="s">
        <v>40</v>
      </c>
      <c r="C4934" s="52">
        <v>252</v>
      </c>
      <c r="D4934" s="52">
        <v>0.67</v>
      </c>
      <c r="E4934" s="52">
        <v>0.67600000000000005</v>
      </c>
      <c r="F4934" s="52">
        <v>0.54400000000000004</v>
      </c>
      <c r="G4934" s="53">
        <v>28166.74</v>
      </c>
      <c r="H4934" s="52">
        <v>6</v>
      </c>
      <c r="I4934" t="str">
        <f t="shared" si="231"/>
        <v>Médio</v>
      </c>
      <c r="J4934" t="str">
        <f>VLOOKUP(B4934,'De-Para_Estado_Regiao'!$B:$C,2,0)</f>
        <v>Sul</v>
      </c>
      <c r="K4934" s="41">
        <f t="shared" si="232"/>
        <v>28166.74</v>
      </c>
      <c r="L4934" s="15">
        <f t="shared" si="233"/>
        <v>0.67600000000000005</v>
      </c>
    </row>
    <row r="4935" spans="1:12" x14ac:dyDescent="0.25">
      <c r="A4935" s="50" t="s">
        <v>3469</v>
      </c>
      <c r="B4935" s="50" t="s">
        <v>40</v>
      </c>
      <c r="C4935" s="50">
        <v>218</v>
      </c>
      <c r="D4935" s="50">
        <v>0.71</v>
      </c>
      <c r="E4935" s="50">
        <v>0.68799999999999994</v>
      </c>
      <c r="F4935" s="50">
        <v>0.63400000000000001</v>
      </c>
      <c r="G4935" s="51">
        <v>28160.13</v>
      </c>
      <c r="H4935" s="50">
        <v>0</v>
      </c>
      <c r="I4935" t="str">
        <f t="shared" si="231"/>
        <v>Alto</v>
      </c>
      <c r="J4935" t="str">
        <f>VLOOKUP(B4935,'De-Para_Estado_Regiao'!$B:$C,2,0)</f>
        <v>Sul</v>
      </c>
      <c r="K4935" s="41">
        <f t="shared" si="232"/>
        <v>28160.13</v>
      </c>
      <c r="L4935" s="15">
        <f t="shared" si="233"/>
        <v>0.68799999999999994</v>
      </c>
    </row>
    <row r="4936" spans="1:12" x14ac:dyDescent="0.25">
      <c r="A4936" s="52" t="s">
        <v>3614</v>
      </c>
      <c r="B4936" s="52" t="s">
        <v>16</v>
      </c>
      <c r="C4936" s="52">
        <v>61</v>
      </c>
      <c r="D4936" s="52">
        <v>0.74299999999999999</v>
      </c>
      <c r="E4936" s="52">
        <v>0.747</v>
      </c>
      <c r="F4936" s="52">
        <v>0.63600000000000001</v>
      </c>
      <c r="G4936" s="53">
        <v>28149.16</v>
      </c>
      <c r="H4936" s="52">
        <v>0</v>
      </c>
      <c r="I4936" t="str">
        <f t="shared" si="231"/>
        <v>Alto</v>
      </c>
      <c r="J4936" t="str">
        <f>VLOOKUP(B4936,'De-Para_Estado_Regiao'!$B:$C,2,0)</f>
        <v>Sul</v>
      </c>
      <c r="K4936" s="41">
        <f t="shared" si="232"/>
        <v>28149.16</v>
      </c>
      <c r="L4936" s="15">
        <f t="shared" si="233"/>
        <v>0.747</v>
      </c>
    </row>
    <row r="4937" spans="1:12" x14ac:dyDescent="0.25">
      <c r="A4937" s="50" t="s">
        <v>3982</v>
      </c>
      <c r="B4937" s="50" t="s">
        <v>16</v>
      </c>
      <c r="C4937" s="50">
        <v>70</v>
      </c>
      <c r="D4937" s="50">
        <v>0.77</v>
      </c>
      <c r="E4937" s="50">
        <v>0.76200000000000001</v>
      </c>
      <c r="F4937" s="50">
        <v>0.66900000000000004</v>
      </c>
      <c r="G4937" s="51">
        <v>28131.01</v>
      </c>
      <c r="H4937" s="50">
        <v>2</v>
      </c>
      <c r="I4937" t="str">
        <f t="shared" si="231"/>
        <v>Alto</v>
      </c>
      <c r="J4937" t="str">
        <f>VLOOKUP(B4937,'De-Para_Estado_Regiao'!$B:$C,2,0)</f>
        <v>Sul</v>
      </c>
      <c r="K4937" s="41">
        <f t="shared" si="232"/>
        <v>28131.01</v>
      </c>
      <c r="L4937" s="15">
        <f t="shared" si="233"/>
        <v>0.76200000000000001</v>
      </c>
    </row>
    <row r="4938" spans="1:12" x14ac:dyDescent="0.25">
      <c r="A4938" s="52" t="s">
        <v>3026</v>
      </c>
      <c r="B4938" s="52" t="s">
        <v>21</v>
      </c>
      <c r="C4938" s="52">
        <v>63</v>
      </c>
      <c r="D4938" s="52">
        <v>0.71</v>
      </c>
      <c r="E4938" s="52">
        <v>0.71499999999999997</v>
      </c>
      <c r="F4938" s="52">
        <v>0.58799999999999997</v>
      </c>
      <c r="G4938" s="53">
        <v>28130.87</v>
      </c>
      <c r="H4938" s="52">
        <v>3</v>
      </c>
      <c r="I4938" t="str">
        <f t="shared" si="231"/>
        <v>Alto</v>
      </c>
      <c r="J4938" t="str">
        <f>VLOOKUP(B4938,'De-Para_Estado_Regiao'!$B:$C,2,0)</f>
        <v>Sul</v>
      </c>
      <c r="K4938" s="41">
        <f t="shared" si="232"/>
        <v>28130.87</v>
      </c>
      <c r="L4938" s="15">
        <f t="shared" si="233"/>
        <v>0.71499999999999997</v>
      </c>
    </row>
    <row r="4939" spans="1:12" x14ac:dyDescent="0.25">
      <c r="A4939" s="50" t="s">
        <v>3526</v>
      </c>
      <c r="B4939" s="50" t="s">
        <v>40</v>
      </c>
      <c r="C4939" s="50">
        <v>158</v>
      </c>
      <c r="D4939" s="50">
        <v>0.747</v>
      </c>
      <c r="E4939" s="50">
        <v>0.745</v>
      </c>
      <c r="F4939" s="50">
        <v>0.69399999999999995</v>
      </c>
      <c r="G4939" s="51">
        <v>28117.54</v>
      </c>
      <c r="H4939" s="50">
        <v>5</v>
      </c>
      <c r="I4939" t="str">
        <f t="shared" si="231"/>
        <v>Alto</v>
      </c>
      <c r="J4939" t="str">
        <f>VLOOKUP(B4939,'De-Para_Estado_Regiao'!$B:$C,2,0)</f>
        <v>Sul</v>
      </c>
      <c r="K4939" s="41">
        <f t="shared" si="232"/>
        <v>28117.54</v>
      </c>
      <c r="L4939" s="15">
        <f t="shared" si="233"/>
        <v>0.745</v>
      </c>
    </row>
    <row r="4940" spans="1:12" x14ac:dyDescent="0.25">
      <c r="A4940" s="52" t="s">
        <v>3820</v>
      </c>
      <c r="B4940" s="52" t="s">
        <v>40</v>
      </c>
      <c r="C4940" s="52">
        <v>128</v>
      </c>
      <c r="D4940" s="52">
        <v>0.72</v>
      </c>
      <c r="E4940" s="52">
        <v>0.72099999999999997</v>
      </c>
      <c r="F4940" s="52">
        <v>0.64400000000000002</v>
      </c>
      <c r="G4940" s="53">
        <v>28114.74</v>
      </c>
      <c r="H4940" s="52">
        <v>3</v>
      </c>
      <c r="I4940" t="str">
        <f t="shared" si="231"/>
        <v>Alto</v>
      </c>
      <c r="J4940" t="str">
        <f>VLOOKUP(B4940,'De-Para_Estado_Regiao'!$B:$C,2,0)</f>
        <v>Sul</v>
      </c>
      <c r="K4940" s="41">
        <f t="shared" si="232"/>
        <v>28114.74</v>
      </c>
      <c r="L4940" s="15">
        <f t="shared" si="233"/>
        <v>0.72099999999999997</v>
      </c>
    </row>
    <row r="4941" spans="1:12" x14ac:dyDescent="0.25">
      <c r="A4941" s="52" t="s">
        <v>3012</v>
      </c>
      <c r="B4941" s="52" t="s">
        <v>16</v>
      </c>
      <c r="C4941" s="52">
        <v>51</v>
      </c>
      <c r="D4941" s="52">
        <v>0.71</v>
      </c>
      <c r="E4941" s="52">
        <v>0.73899999999999999</v>
      </c>
      <c r="F4941" s="52">
        <v>0.55700000000000005</v>
      </c>
      <c r="G4941" s="53">
        <v>28098</v>
      </c>
      <c r="H4941" s="52">
        <v>5</v>
      </c>
      <c r="I4941" t="str">
        <f t="shared" si="231"/>
        <v>Alto</v>
      </c>
      <c r="J4941" t="str">
        <f>VLOOKUP(B4941,'De-Para_Estado_Regiao'!$B:$C,2,0)</f>
        <v>Sul</v>
      </c>
      <c r="K4941" s="41">
        <f t="shared" si="232"/>
        <v>28098</v>
      </c>
      <c r="L4941" s="15">
        <f t="shared" si="233"/>
        <v>0.73899999999999999</v>
      </c>
    </row>
    <row r="4942" spans="1:12" x14ac:dyDescent="0.25">
      <c r="A4942" s="52" t="s">
        <v>1360</v>
      </c>
      <c r="B4942" s="52" t="s">
        <v>40</v>
      </c>
      <c r="C4942" s="52">
        <v>703</v>
      </c>
      <c r="D4942" s="52">
        <v>0.71</v>
      </c>
      <c r="E4942" s="52">
        <v>0.69899999999999995</v>
      </c>
      <c r="F4942" s="52">
        <v>0.62</v>
      </c>
      <c r="G4942" s="53">
        <v>28076.86</v>
      </c>
      <c r="H4942" s="52">
        <v>26</v>
      </c>
      <c r="I4942" t="str">
        <f t="shared" si="231"/>
        <v>Alto</v>
      </c>
      <c r="J4942" t="str">
        <f>VLOOKUP(B4942,'De-Para_Estado_Regiao'!$B:$C,2,0)</f>
        <v>Sul</v>
      </c>
      <c r="K4942" s="41">
        <f t="shared" si="232"/>
        <v>28076.86</v>
      </c>
      <c r="L4942" s="15">
        <f t="shared" si="233"/>
        <v>0.69899999999999995</v>
      </c>
    </row>
    <row r="4943" spans="1:12" x14ac:dyDescent="0.25">
      <c r="A4943" s="50" t="s">
        <v>1335</v>
      </c>
      <c r="B4943" s="50" t="s">
        <v>21</v>
      </c>
      <c r="C4943" s="50">
        <v>497</v>
      </c>
      <c r="D4943" s="50">
        <v>0.67</v>
      </c>
      <c r="E4943" s="50">
        <v>0.69699999999999995</v>
      </c>
      <c r="F4943" s="50">
        <v>0.51</v>
      </c>
      <c r="G4943" s="51">
        <v>28060.1</v>
      </c>
      <c r="H4943" s="50">
        <v>9</v>
      </c>
      <c r="I4943" t="str">
        <f t="shared" si="231"/>
        <v>Médio</v>
      </c>
      <c r="J4943" t="str">
        <f>VLOOKUP(B4943,'De-Para_Estado_Regiao'!$B:$C,2,0)</f>
        <v>Sul</v>
      </c>
      <c r="K4943" s="41">
        <f t="shared" si="232"/>
        <v>28060.1</v>
      </c>
      <c r="L4943" s="15">
        <f t="shared" si="233"/>
        <v>0.69699999999999995</v>
      </c>
    </row>
    <row r="4944" spans="1:12" x14ac:dyDescent="0.25">
      <c r="A4944" s="50" t="s">
        <v>595</v>
      </c>
      <c r="B4944" s="50" t="s">
        <v>21</v>
      </c>
      <c r="C4944" s="50">
        <v>1155</v>
      </c>
      <c r="D4944" s="50">
        <v>0.76200000000000001</v>
      </c>
      <c r="E4944" s="50">
        <v>0.75</v>
      </c>
      <c r="F4944" s="50">
        <v>0.68500000000000005</v>
      </c>
      <c r="G4944" s="51">
        <v>27993.21</v>
      </c>
      <c r="H4944" s="50">
        <v>41</v>
      </c>
      <c r="I4944" t="str">
        <f t="shared" si="231"/>
        <v>Alto</v>
      </c>
      <c r="J4944" t="str">
        <f>VLOOKUP(B4944,'De-Para_Estado_Regiao'!$B:$C,2,0)</f>
        <v>Sul</v>
      </c>
      <c r="K4944" s="41">
        <f t="shared" si="232"/>
        <v>27993.21</v>
      </c>
      <c r="L4944" s="15">
        <f t="shared" si="233"/>
        <v>0.75</v>
      </c>
    </row>
    <row r="4945" spans="1:12" x14ac:dyDescent="0.25">
      <c r="A4945" s="52" t="s">
        <v>1058</v>
      </c>
      <c r="B4945" s="52" t="s">
        <v>16</v>
      </c>
      <c r="C4945" s="52">
        <v>635</v>
      </c>
      <c r="D4945" s="52">
        <v>0.76</v>
      </c>
      <c r="E4945" s="52">
        <v>0.745</v>
      </c>
      <c r="F4945" s="52">
        <v>0.66800000000000004</v>
      </c>
      <c r="G4945" s="53">
        <v>27970.84</v>
      </c>
      <c r="H4945" s="52">
        <v>14</v>
      </c>
      <c r="I4945" t="str">
        <f t="shared" si="231"/>
        <v>Alto</v>
      </c>
      <c r="J4945" t="str">
        <f>VLOOKUP(B4945,'De-Para_Estado_Regiao'!$B:$C,2,0)</f>
        <v>Sul</v>
      </c>
      <c r="K4945" s="41">
        <f t="shared" si="232"/>
        <v>27970.84</v>
      </c>
      <c r="L4945" s="15">
        <f t="shared" si="233"/>
        <v>0.745</v>
      </c>
    </row>
    <row r="4946" spans="1:12" x14ac:dyDescent="0.25">
      <c r="A4946" s="50" t="s">
        <v>938</v>
      </c>
      <c r="B4946" s="50" t="s">
        <v>40</v>
      </c>
      <c r="C4946" s="50">
        <v>719</v>
      </c>
      <c r="D4946" s="50">
        <v>0.747</v>
      </c>
      <c r="E4946" s="50">
        <v>0.74099999999999999</v>
      </c>
      <c r="F4946" s="50">
        <v>0.70299999999999996</v>
      </c>
      <c r="G4946" s="51">
        <v>27970.2</v>
      </c>
      <c r="H4946" s="50">
        <v>19</v>
      </c>
      <c r="I4946" t="str">
        <f t="shared" si="231"/>
        <v>Alto</v>
      </c>
      <c r="J4946" t="str">
        <f>VLOOKUP(B4946,'De-Para_Estado_Regiao'!$B:$C,2,0)</f>
        <v>Sul</v>
      </c>
      <c r="K4946" s="41">
        <f t="shared" si="232"/>
        <v>27970.2</v>
      </c>
      <c r="L4946" s="15">
        <f t="shared" si="233"/>
        <v>0.74099999999999999</v>
      </c>
    </row>
    <row r="4947" spans="1:12" x14ac:dyDescent="0.25">
      <c r="A4947" s="52" t="s">
        <v>1777</v>
      </c>
      <c r="B4947" s="52" t="s">
        <v>16</v>
      </c>
      <c r="C4947" s="52">
        <v>1082</v>
      </c>
      <c r="D4947" s="52">
        <v>0.753</v>
      </c>
      <c r="E4947" s="52">
        <v>0.754</v>
      </c>
      <c r="F4947" s="52">
        <v>0.65700000000000003</v>
      </c>
      <c r="G4947" s="53">
        <v>27917.23</v>
      </c>
      <c r="H4947" s="52">
        <v>26</v>
      </c>
      <c r="I4947" t="str">
        <f t="shared" si="231"/>
        <v>Alto</v>
      </c>
      <c r="J4947" t="str">
        <f>VLOOKUP(B4947,'De-Para_Estado_Regiao'!$B:$C,2,0)</f>
        <v>Sul</v>
      </c>
      <c r="K4947" s="41">
        <f t="shared" si="232"/>
        <v>27917.23</v>
      </c>
      <c r="L4947" s="15">
        <f t="shared" si="233"/>
        <v>0.754</v>
      </c>
    </row>
    <row r="4948" spans="1:12" x14ac:dyDescent="0.25">
      <c r="A4948" s="52" t="s">
        <v>567</v>
      </c>
      <c r="B4948" s="52" t="s">
        <v>21</v>
      </c>
      <c r="C4948" s="52">
        <v>3787</v>
      </c>
      <c r="D4948" s="52">
        <v>0.72699999999999998</v>
      </c>
      <c r="E4948" s="52">
        <v>0.71499999999999997</v>
      </c>
      <c r="F4948" s="52">
        <v>0.63600000000000001</v>
      </c>
      <c r="G4948" s="53">
        <v>27878.48</v>
      </c>
      <c r="H4948" s="52">
        <v>64</v>
      </c>
      <c r="I4948" t="str">
        <f t="shared" si="231"/>
        <v>Alto</v>
      </c>
      <c r="J4948" t="str">
        <f>VLOOKUP(B4948,'De-Para_Estado_Regiao'!$B:$C,2,0)</f>
        <v>Sul</v>
      </c>
      <c r="K4948" s="41">
        <f t="shared" si="232"/>
        <v>27878.48</v>
      </c>
      <c r="L4948" s="15">
        <f t="shared" si="233"/>
        <v>0.71499999999999997</v>
      </c>
    </row>
    <row r="4949" spans="1:12" x14ac:dyDescent="0.25">
      <c r="A4949" s="50" t="s">
        <v>3476</v>
      </c>
      <c r="B4949" s="50" t="s">
        <v>40</v>
      </c>
      <c r="C4949" s="50">
        <v>179</v>
      </c>
      <c r="D4949" s="50">
        <v>0.69599999999999995</v>
      </c>
      <c r="E4949" s="50">
        <v>0.68799999999999994</v>
      </c>
      <c r="F4949" s="50">
        <v>0.59299999999999997</v>
      </c>
      <c r="G4949" s="51">
        <v>27858.29</v>
      </c>
      <c r="H4949" s="50">
        <v>9</v>
      </c>
      <c r="I4949" t="str">
        <f t="shared" si="231"/>
        <v>Médio</v>
      </c>
      <c r="J4949" t="str">
        <f>VLOOKUP(B4949,'De-Para_Estado_Regiao'!$B:$C,2,0)</f>
        <v>Sul</v>
      </c>
      <c r="K4949" s="41">
        <f t="shared" si="232"/>
        <v>27858.29</v>
      </c>
      <c r="L4949" s="15">
        <f t="shared" si="233"/>
        <v>0.68799999999999994</v>
      </c>
    </row>
    <row r="4950" spans="1:12" x14ac:dyDescent="0.25">
      <c r="A4950" s="52" t="s">
        <v>2973</v>
      </c>
      <c r="B4950" s="52" t="s">
        <v>21</v>
      </c>
      <c r="C4950" s="52">
        <v>51</v>
      </c>
      <c r="D4950" s="52">
        <v>0.73</v>
      </c>
      <c r="E4950" s="52">
        <v>0.75600000000000001</v>
      </c>
      <c r="F4950" s="52">
        <v>0.59499999999999997</v>
      </c>
      <c r="G4950" s="53">
        <v>27850.19</v>
      </c>
      <c r="H4950" s="52">
        <v>4</v>
      </c>
      <c r="I4950" t="str">
        <f t="shared" si="231"/>
        <v>Alto</v>
      </c>
      <c r="J4950" t="str">
        <f>VLOOKUP(B4950,'De-Para_Estado_Regiao'!$B:$C,2,0)</f>
        <v>Sul</v>
      </c>
      <c r="K4950" s="41">
        <f t="shared" si="232"/>
        <v>27850.19</v>
      </c>
      <c r="L4950" s="15">
        <f t="shared" si="233"/>
        <v>0.75600000000000001</v>
      </c>
    </row>
    <row r="4951" spans="1:12" x14ac:dyDescent="0.25">
      <c r="A4951" s="50" t="s">
        <v>2830</v>
      </c>
      <c r="B4951" s="50" t="s">
        <v>21</v>
      </c>
      <c r="C4951" s="50">
        <v>186</v>
      </c>
      <c r="D4951" s="50">
        <v>0.69</v>
      </c>
      <c r="E4951" s="50">
        <v>0.71099999999999997</v>
      </c>
      <c r="F4951" s="50">
        <v>0.57699999999999996</v>
      </c>
      <c r="G4951" s="51">
        <v>27770.6</v>
      </c>
      <c r="H4951" s="50">
        <v>2</v>
      </c>
      <c r="I4951" t="str">
        <f t="shared" si="231"/>
        <v>Médio</v>
      </c>
      <c r="J4951" t="str">
        <f>VLOOKUP(B4951,'De-Para_Estado_Regiao'!$B:$C,2,0)</f>
        <v>Sul</v>
      </c>
      <c r="K4951" s="41">
        <f t="shared" si="232"/>
        <v>27770.6</v>
      </c>
      <c r="L4951" s="15">
        <f t="shared" si="233"/>
        <v>0.71099999999999997</v>
      </c>
    </row>
    <row r="4952" spans="1:12" x14ac:dyDescent="0.25">
      <c r="A4952" s="52" t="s">
        <v>1576</v>
      </c>
      <c r="B4952" s="52" t="s">
        <v>16</v>
      </c>
      <c r="C4952" s="52">
        <v>255</v>
      </c>
      <c r="D4952" s="52">
        <v>0.73099999999999998</v>
      </c>
      <c r="E4952" s="52">
        <v>0.753</v>
      </c>
      <c r="F4952" s="52">
        <v>0.625</v>
      </c>
      <c r="G4952" s="53">
        <v>27763.08</v>
      </c>
      <c r="H4952" s="52">
        <v>49</v>
      </c>
      <c r="I4952" t="str">
        <f t="shared" si="231"/>
        <v>Alto</v>
      </c>
      <c r="J4952" t="str">
        <f>VLOOKUP(B4952,'De-Para_Estado_Regiao'!$B:$C,2,0)</f>
        <v>Sul</v>
      </c>
      <c r="K4952" s="41">
        <f t="shared" si="232"/>
        <v>27763.08</v>
      </c>
      <c r="L4952" s="15">
        <f t="shared" si="233"/>
        <v>0.753</v>
      </c>
    </row>
    <row r="4953" spans="1:12" x14ac:dyDescent="0.25">
      <c r="A4953" s="52" t="s">
        <v>1342</v>
      </c>
      <c r="B4953" s="52" t="s">
        <v>40</v>
      </c>
      <c r="C4953" s="52">
        <v>623</v>
      </c>
      <c r="D4953" s="52">
        <v>0.73</v>
      </c>
      <c r="E4953" s="52">
        <v>0.70099999999999996</v>
      </c>
      <c r="F4953" s="52">
        <v>0.67700000000000005</v>
      </c>
      <c r="G4953" s="53">
        <v>27753.68</v>
      </c>
      <c r="H4953" s="52">
        <v>10</v>
      </c>
      <c r="I4953" t="str">
        <f t="shared" si="231"/>
        <v>Alto</v>
      </c>
      <c r="J4953" t="str">
        <f>VLOOKUP(B4953,'De-Para_Estado_Regiao'!$B:$C,2,0)</f>
        <v>Sul</v>
      </c>
      <c r="K4953" s="41">
        <f t="shared" si="232"/>
        <v>27753.68</v>
      </c>
      <c r="L4953" s="15">
        <f t="shared" si="233"/>
        <v>0.70099999999999996</v>
      </c>
    </row>
    <row r="4954" spans="1:12" x14ac:dyDescent="0.25">
      <c r="A4954" s="50" t="s">
        <v>291</v>
      </c>
      <c r="B4954" s="50" t="s">
        <v>21</v>
      </c>
      <c r="C4954" s="50">
        <v>2219</v>
      </c>
      <c r="D4954" s="50">
        <v>0.7</v>
      </c>
      <c r="E4954" s="50">
        <v>0.71499999999999997</v>
      </c>
      <c r="F4954" s="50">
        <v>0.57799999999999996</v>
      </c>
      <c r="G4954" s="51">
        <v>27736.29</v>
      </c>
      <c r="H4954" s="50">
        <v>59</v>
      </c>
      <c r="I4954" t="str">
        <f t="shared" si="231"/>
        <v>Alto</v>
      </c>
      <c r="J4954" t="str">
        <f>VLOOKUP(B4954,'De-Para_Estado_Regiao'!$B:$C,2,0)</f>
        <v>Sul</v>
      </c>
      <c r="K4954" s="41">
        <f t="shared" si="232"/>
        <v>27736.29</v>
      </c>
      <c r="L4954" s="15">
        <f t="shared" si="233"/>
        <v>0.71499999999999997</v>
      </c>
    </row>
    <row r="4955" spans="1:12" x14ac:dyDescent="0.25">
      <c r="A4955" s="50" t="s">
        <v>3108</v>
      </c>
      <c r="B4955" s="50" t="s">
        <v>21</v>
      </c>
      <c r="C4955" s="50">
        <v>48</v>
      </c>
      <c r="D4955" s="50">
        <v>0.748</v>
      </c>
      <c r="E4955" s="50">
        <v>0.748</v>
      </c>
      <c r="F4955" s="50">
        <v>0.66100000000000003</v>
      </c>
      <c r="G4955" s="51">
        <v>27736.22</v>
      </c>
      <c r="H4955" s="50">
        <v>7</v>
      </c>
      <c r="I4955" t="str">
        <f t="shared" si="231"/>
        <v>Alto</v>
      </c>
      <c r="J4955" t="str">
        <f>VLOOKUP(B4955,'De-Para_Estado_Regiao'!$B:$C,2,0)</f>
        <v>Sul</v>
      </c>
      <c r="K4955" s="41">
        <f t="shared" si="232"/>
        <v>27736.22</v>
      </c>
      <c r="L4955" s="15">
        <f t="shared" si="233"/>
        <v>0.748</v>
      </c>
    </row>
    <row r="4956" spans="1:12" x14ac:dyDescent="0.25">
      <c r="A4956" s="50" t="s">
        <v>914</v>
      </c>
      <c r="B4956" s="50" t="s">
        <v>40</v>
      </c>
      <c r="C4956" s="50">
        <v>143</v>
      </c>
      <c r="D4956" s="50">
        <v>0.68700000000000006</v>
      </c>
      <c r="E4956" s="50">
        <v>0.68799999999999994</v>
      </c>
      <c r="F4956" s="50">
        <v>0.59199999999999997</v>
      </c>
      <c r="G4956" s="51">
        <v>27734.97</v>
      </c>
      <c r="H4956" s="50">
        <v>2</v>
      </c>
      <c r="I4956" t="str">
        <f t="shared" si="231"/>
        <v>Médio</v>
      </c>
      <c r="J4956" t="str">
        <f>VLOOKUP(B4956,'De-Para_Estado_Regiao'!$B:$C,2,0)</f>
        <v>Sul</v>
      </c>
      <c r="K4956" s="41">
        <f t="shared" si="232"/>
        <v>27734.97</v>
      </c>
      <c r="L4956" s="15">
        <f t="shared" si="233"/>
        <v>0.68799999999999994</v>
      </c>
    </row>
    <row r="4957" spans="1:12" x14ac:dyDescent="0.25">
      <c r="A4957" s="52" t="s">
        <v>2186</v>
      </c>
      <c r="B4957" s="52" t="s">
        <v>40</v>
      </c>
      <c r="C4957" s="52">
        <v>116</v>
      </c>
      <c r="D4957" s="52">
        <v>0.73599999999999999</v>
      </c>
      <c r="E4957" s="52">
        <v>0.70699999999999996</v>
      </c>
      <c r="F4957" s="52">
        <v>0.66</v>
      </c>
      <c r="G4957" s="53">
        <v>27717.61</v>
      </c>
      <c r="H4957" s="52">
        <v>3</v>
      </c>
      <c r="I4957" t="str">
        <f t="shared" si="231"/>
        <v>Alto</v>
      </c>
      <c r="J4957" t="str">
        <f>VLOOKUP(B4957,'De-Para_Estado_Regiao'!$B:$C,2,0)</f>
        <v>Sul</v>
      </c>
      <c r="K4957" s="41">
        <f t="shared" si="232"/>
        <v>27717.61</v>
      </c>
      <c r="L4957" s="15">
        <f t="shared" si="233"/>
        <v>0.70699999999999996</v>
      </c>
    </row>
    <row r="4958" spans="1:12" x14ac:dyDescent="0.25">
      <c r="A4958" s="50" t="s">
        <v>616</v>
      </c>
      <c r="B4958" s="50" t="s">
        <v>21</v>
      </c>
      <c r="C4958" s="50">
        <v>1325</v>
      </c>
      <c r="D4958" s="50">
        <v>0.71</v>
      </c>
      <c r="E4958" s="50">
        <v>0.70899999999999996</v>
      </c>
      <c r="F4958" s="50">
        <v>0.59099999999999997</v>
      </c>
      <c r="G4958" s="51">
        <v>27715.9</v>
      </c>
      <c r="H4958" s="50">
        <v>30</v>
      </c>
      <c r="I4958" t="str">
        <f t="shared" si="231"/>
        <v>Alto</v>
      </c>
      <c r="J4958" t="str">
        <f>VLOOKUP(B4958,'De-Para_Estado_Regiao'!$B:$C,2,0)</f>
        <v>Sul</v>
      </c>
      <c r="K4958" s="41">
        <f t="shared" si="232"/>
        <v>27715.9</v>
      </c>
      <c r="L4958" s="15">
        <f t="shared" si="233"/>
        <v>0.70899999999999996</v>
      </c>
    </row>
    <row r="4959" spans="1:12" x14ac:dyDescent="0.25">
      <c r="A4959" s="52" t="s">
        <v>1766</v>
      </c>
      <c r="B4959" s="52" t="s">
        <v>40</v>
      </c>
      <c r="C4959" s="52">
        <v>266</v>
      </c>
      <c r="D4959" s="52">
        <v>0.73599999999999999</v>
      </c>
      <c r="E4959" s="52">
        <v>0.70699999999999996</v>
      </c>
      <c r="F4959" s="52">
        <v>0.69099999999999995</v>
      </c>
      <c r="G4959" s="53">
        <v>27684.95</v>
      </c>
      <c r="H4959" s="52">
        <v>2</v>
      </c>
      <c r="I4959" t="str">
        <f t="shared" si="231"/>
        <v>Alto</v>
      </c>
      <c r="J4959" t="str">
        <f>VLOOKUP(B4959,'De-Para_Estado_Regiao'!$B:$C,2,0)</f>
        <v>Sul</v>
      </c>
      <c r="K4959" s="41">
        <f t="shared" si="232"/>
        <v>27684.95</v>
      </c>
      <c r="L4959" s="15">
        <f t="shared" si="233"/>
        <v>0.70699999999999996</v>
      </c>
    </row>
    <row r="4960" spans="1:12" x14ac:dyDescent="0.25">
      <c r="A4960" s="50" t="s">
        <v>1700</v>
      </c>
      <c r="B4960" s="50" t="s">
        <v>40</v>
      </c>
      <c r="C4960" s="50">
        <v>474</v>
      </c>
      <c r="D4960" s="50">
        <v>0.72199999999999998</v>
      </c>
      <c r="E4960" s="50">
        <v>0.73</v>
      </c>
      <c r="F4960" s="50">
        <v>0.61299999999999999</v>
      </c>
      <c r="G4960" s="51">
        <v>27679.52</v>
      </c>
      <c r="H4960" s="50">
        <v>9</v>
      </c>
      <c r="I4960" t="str">
        <f t="shared" si="231"/>
        <v>Alto</v>
      </c>
      <c r="J4960" t="str">
        <f>VLOOKUP(B4960,'De-Para_Estado_Regiao'!$B:$C,2,0)</f>
        <v>Sul</v>
      </c>
      <c r="K4960" s="41">
        <f t="shared" si="232"/>
        <v>27679.52</v>
      </c>
      <c r="L4960" s="15">
        <f t="shared" si="233"/>
        <v>0.73</v>
      </c>
    </row>
    <row r="4961" spans="1:12" x14ac:dyDescent="0.25">
      <c r="A4961" s="50" t="s">
        <v>3011</v>
      </c>
      <c r="B4961" s="50" t="s">
        <v>16</v>
      </c>
      <c r="C4961" s="50">
        <v>36</v>
      </c>
      <c r="D4961" s="50">
        <v>0.69099999999999995</v>
      </c>
      <c r="E4961" s="50">
        <v>0.72499999999999998</v>
      </c>
      <c r="F4961" s="50">
        <v>0.52300000000000002</v>
      </c>
      <c r="G4961" s="51">
        <v>27654.560000000001</v>
      </c>
      <c r="H4961" s="50">
        <v>3</v>
      </c>
      <c r="I4961" t="str">
        <f t="shared" si="231"/>
        <v>Médio</v>
      </c>
      <c r="J4961" t="str">
        <f>VLOOKUP(B4961,'De-Para_Estado_Regiao'!$B:$C,2,0)</f>
        <v>Sul</v>
      </c>
      <c r="K4961" s="41">
        <f t="shared" si="232"/>
        <v>27654.560000000001</v>
      </c>
      <c r="L4961" s="15">
        <f t="shared" si="233"/>
        <v>0.72499999999999998</v>
      </c>
    </row>
    <row r="4962" spans="1:12" x14ac:dyDescent="0.25">
      <c r="A4962" s="50" t="s">
        <v>1026</v>
      </c>
      <c r="B4962" s="50" t="s">
        <v>40</v>
      </c>
      <c r="C4962" s="50">
        <v>262</v>
      </c>
      <c r="D4962" s="50">
        <v>0.746</v>
      </c>
      <c r="E4962" s="50">
        <v>0.69099999999999995</v>
      </c>
      <c r="F4962" s="50">
        <v>0.70299999999999996</v>
      </c>
      <c r="G4962" s="51">
        <v>27653.91</v>
      </c>
      <c r="H4962" s="50">
        <v>9</v>
      </c>
      <c r="I4962" t="str">
        <f t="shared" si="231"/>
        <v>Alto</v>
      </c>
      <c r="J4962" t="str">
        <f>VLOOKUP(B4962,'De-Para_Estado_Regiao'!$B:$C,2,0)</f>
        <v>Sul</v>
      </c>
      <c r="K4962" s="41">
        <f t="shared" si="232"/>
        <v>27653.91</v>
      </c>
      <c r="L4962" s="15">
        <f t="shared" si="233"/>
        <v>0.69099999999999995</v>
      </c>
    </row>
    <row r="4963" spans="1:12" x14ac:dyDescent="0.25">
      <c r="A4963" s="50" t="s">
        <v>522</v>
      </c>
      <c r="B4963" s="50" t="s">
        <v>16</v>
      </c>
      <c r="C4963" s="50">
        <v>37</v>
      </c>
      <c r="D4963" s="50">
        <v>0.71</v>
      </c>
      <c r="E4963" s="50">
        <v>0.70799999999999996</v>
      </c>
      <c r="F4963" s="50">
        <v>0.61099999999999999</v>
      </c>
      <c r="G4963" s="51">
        <v>27650.79</v>
      </c>
      <c r="H4963" s="50">
        <v>1</v>
      </c>
      <c r="I4963" t="str">
        <f t="shared" si="231"/>
        <v>Alto</v>
      </c>
      <c r="J4963" t="str">
        <f>VLOOKUP(B4963,'De-Para_Estado_Regiao'!$B:$C,2,0)</f>
        <v>Sul</v>
      </c>
      <c r="K4963" s="41">
        <f t="shared" si="232"/>
        <v>27650.79</v>
      </c>
      <c r="L4963" s="15">
        <f t="shared" si="233"/>
        <v>0.70799999999999996</v>
      </c>
    </row>
    <row r="4964" spans="1:12" x14ac:dyDescent="0.25">
      <c r="A4964" s="52" t="s">
        <v>2544</v>
      </c>
      <c r="B4964" s="52" t="s">
        <v>21</v>
      </c>
      <c r="C4964" s="52">
        <v>468</v>
      </c>
      <c r="D4964" s="52">
        <v>0.66</v>
      </c>
      <c r="E4964" s="52">
        <v>0.67600000000000005</v>
      </c>
      <c r="F4964" s="52">
        <v>0.52400000000000002</v>
      </c>
      <c r="G4964" s="53">
        <v>27529.65</v>
      </c>
      <c r="H4964" s="52">
        <v>9</v>
      </c>
      <c r="I4964" t="str">
        <f t="shared" si="231"/>
        <v>Médio</v>
      </c>
      <c r="J4964" t="str">
        <f>VLOOKUP(B4964,'De-Para_Estado_Regiao'!$B:$C,2,0)</f>
        <v>Sul</v>
      </c>
      <c r="K4964" s="41">
        <f t="shared" si="232"/>
        <v>27529.65</v>
      </c>
      <c r="L4964" s="15">
        <f t="shared" si="233"/>
        <v>0.67600000000000005</v>
      </c>
    </row>
    <row r="4965" spans="1:12" x14ac:dyDescent="0.25">
      <c r="A4965" s="52" t="s">
        <v>4243</v>
      </c>
      <c r="B4965" s="52" t="s">
        <v>16</v>
      </c>
      <c r="C4965" s="52">
        <v>25</v>
      </c>
      <c r="D4965" s="52">
        <v>0.68200000000000005</v>
      </c>
      <c r="E4965" s="52">
        <v>0.66400000000000003</v>
      </c>
      <c r="F4965" s="52">
        <v>0.58799999999999997</v>
      </c>
      <c r="G4965" s="53">
        <v>27505.54</v>
      </c>
      <c r="H4965" s="52">
        <v>1</v>
      </c>
      <c r="I4965" t="str">
        <f t="shared" si="231"/>
        <v>Médio</v>
      </c>
      <c r="J4965" t="str">
        <f>VLOOKUP(B4965,'De-Para_Estado_Regiao'!$B:$C,2,0)</f>
        <v>Sul</v>
      </c>
      <c r="K4965" s="41">
        <f t="shared" si="232"/>
        <v>27505.54</v>
      </c>
      <c r="L4965" s="15">
        <f t="shared" si="233"/>
        <v>0.66400000000000003</v>
      </c>
    </row>
    <row r="4966" spans="1:12" x14ac:dyDescent="0.25">
      <c r="A4966" s="52" t="s">
        <v>2025</v>
      </c>
      <c r="B4966" s="52" t="s">
        <v>40</v>
      </c>
      <c r="C4966" s="52">
        <v>523</v>
      </c>
      <c r="D4966" s="52">
        <v>0.72</v>
      </c>
      <c r="E4966" s="52">
        <v>0.68899999999999995</v>
      </c>
      <c r="F4966" s="52">
        <v>0.63800000000000001</v>
      </c>
      <c r="G4966" s="53">
        <v>27491.68</v>
      </c>
      <c r="H4966" s="52">
        <v>8</v>
      </c>
      <c r="I4966" t="str">
        <f t="shared" si="231"/>
        <v>Alto</v>
      </c>
      <c r="J4966" t="str">
        <f>VLOOKUP(B4966,'De-Para_Estado_Regiao'!$B:$C,2,0)</f>
        <v>Sul</v>
      </c>
      <c r="K4966" s="41">
        <f t="shared" si="232"/>
        <v>27491.68</v>
      </c>
      <c r="L4966" s="15">
        <f t="shared" si="233"/>
        <v>0.68899999999999995</v>
      </c>
    </row>
    <row r="4967" spans="1:12" x14ac:dyDescent="0.25">
      <c r="A4967" s="50" t="s">
        <v>1299</v>
      </c>
      <c r="B4967" s="50" t="s">
        <v>40</v>
      </c>
      <c r="C4967" s="50">
        <v>312</v>
      </c>
      <c r="D4967" s="50">
        <v>0.67200000000000004</v>
      </c>
      <c r="E4967" s="50">
        <v>0.66800000000000004</v>
      </c>
      <c r="F4967" s="50">
        <v>0.54900000000000004</v>
      </c>
      <c r="G4967" s="51">
        <v>27483.75</v>
      </c>
      <c r="H4967" s="50">
        <v>14</v>
      </c>
      <c r="I4967" t="str">
        <f t="shared" si="231"/>
        <v>Médio</v>
      </c>
      <c r="J4967" t="str">
        <f>VLOOKUP(B4967,'De-Para_Estado_Regiao'!$B:$C,2,0)</f>
        <v>Sul</v>
      </c>
      <c r="K4967" s="41">
        <f t="shared" si="232"/>
        <v>27483.75</v>
      </c>
      <c r="L4967" s="15">
        <f t="shared" si="233"/>
        <v>0.66800000000000004</v>
      </c>
    </row>
    <row r="4968" spans="1:12" x14ac:dyDescent="0.25">
      <c r="A4968" s="50" t="s">
        <v>2501</v>
      </c>
      <c r="B4968" s="50" t="s">
        <v>21</v>
      </c>
      <c r="C4968" s="50">
        <v>360</v>
      </c>
      <c r="D4968" s="50">
        <v>0.69</v>
      </c>
      <c r="E4968" s="50">
        <v>0.67200000000000004</v>
      </c>
      <c r="F4968" s="50">
        <v>0.57599999999999996</v>
      </c>
      <c r="G4968" s="51">
        <v>27451.78</v>
      </c>
      <c r="H4968" s="50">
        <v>1</v>
      </c>
      <c r="I4968" t="str">
        <f t="shared" si="231"/>
        <v>Médio</v>
      </c>
      <c r="J4968" t="str">
        <f>VLOOKUP(B4968,'De-Para_Estado_Regiao'!$B:$C,2,0)</f>
        <v>Sul</v>
      </c>
      <c r="K4968" s="41">
        <f t="shared" si="232"/>
        <v>27451.78</v>
      </c>
      <c r="L4968" s="15">
        <f t="shared" si="233"/>
        <v>0.67200000000000004</v>
      </c>
    </row>
    <row r="4969" spans="1:12" x14ac:dyDescent="0.25">
      <c r="A4969" s="52" t="s">
        <v>1497</v>
      </c>
      <c r="B4969" s="52" t="s">
        <v>16</v>
      </c>
      <c r="C4969" s="52">
        <v>115</v>
      </c>
      <c r="D4969" s="52">
        <v>0.75900000000000001</v>
      </c>
      <c r="E4969" s="52">
        <v>0.74299999999999999</v>
      </c>
      <c r="F4969" s="52">
        <v>0.69499999999999995</v>
      </c>
      <c r="G4969" s="53">
        <v>27449.07</v>
      </c>
      <c r="H4969" s="52">
        <v>5</v>
      </c>
      <c r="I4969" t="str">
        <f t="shared" si="231"/>
        <v>Alto</v>
      </c>
      <c r="J4969" t="str">
        <f>VLOOKUP(B4969,'De-Para_Estado_Regiao'!$B:$C,2,0)</f>
        <v>Sul</v>
      </c>
      <c r="K4969" s="41">
        <f t="shared" si="232"/>
        <v>27449.07</v>
      </c>
      <c r="L4969" s="15">
        <f t="shared" si="233"/>
        <v>0.74299999999999999</v>
      </c>
    </row>
    <row r="4970" spans="1:12" x14ac:dyDescent="0.25">
      <c r="A4970" s="52" t="s">
        <v>2252</v>
      </c>
      <c r="B4970" s="52" t="s">
        <v>40</v>
      </c>
      <c r="C4970" s="52">
        <v>106</v>
      </c>
      <c r="D4970" s="52">
        <v>0.68</v>
      </c>
      <c r="E4970" s="52">
        <v>0.67700000000000005</v>
      </c>
      <c r="F4970" s="52">
        <v>0.55600000000000005</v>
      </c>
      <c r="G4970" s="53">
        <v>27446.02</v>
      </c>
      <c r="H4970" s="52">
        <v>2</v>
      </c>
      <c r="I4970" t="str">
        <f t="shared" si="231"/>
        <v>Médio</v>
      </c>
      <c r="J4970" t="str">
        <f>VLOOKUP(B4970,'De-Para_Estado_Regiao'!$B:$C,2,0)</f>
        <v>Sul</v>
      </c>
      <c r="K4970" s="41">
        <f t="shared" si="232"/>
        <v>27446.02</v>
      </c>
      <c r="L4970" s="15">
        <f t="shared" si="233"/>
        <v>0.67700000000000005</v>
      </c>
    </row>
    <row r="4971" spans="1:12" x14ac:dyDescent="0.25">
      <c r="A4971" s="50" t="s">
        <v>2545</v>
      </c>
      <c r="B4971" s="50" t="s">
        <v>16</v>
      </c>
      <c r="C4971" s="50">
        <v>126</v>
      </c>
      <c r="D4971" s="50">
        <v>0.67</v>
      </c>
      <c r="E4971" s="50">
        <v>0.70199999999999996</v>
      </c>
      <c r="F4971" s="50">
        <v>0.48099999999999998</v>
      </c>
      <c r="G4971" s="51">
        <v>27437.14</v>
      </c>
      <c r="H4971" s="50">
        <v>21</v>
      </c>
      <c r="I4971" t="str">
        <f t="shared" si="231"/>
        <v>Médio</v>
      </c>
      <c r="J4971" t="str">
        <f>VLOOKUP(B4971,'De-Para_Estado_Regiao'!$B:$C,2,0)</f>
        <v>Sul</v>
      </c>
      <c r="K4971" s="41">
        <f t="shared" si="232"/>
        <v>27437.14</v>
      </c>
      <c r="L4971" s="15">
        <f t="shared" si="233"/>
        <v>0.70199999999999996</v>
      </c>
    </row>
    <row r="4972" spans="1:12" x14ac:dyDescent="0.25">
      <c r="A4972" s="50" t="s">
        <v>3345</v>
      </c>
      <c r="B4972" s="50" t="s">
        <v>40</v>
      </c>
      <c r="C4972" s="50">
        <v>250</v>
      </c>
      <c r="D4972" s="50">
        <v>0.72199999999999998</v>
      </c>
      <c r="E4972" s="50">
        <v>0.70499999999999996</v>
      </c>
      <c r="F4972" s="50">
        <v>0.65600000000000003</v>
      </c>
      <c r="G4972" s="51">
        <v>27420.61</v>
      </c>
      <c r="H4972" s="50">
        <v>18</v>
      </c>
      <c r="I4972" t="str">
        <f t="shared" si="231"/>
        <v>Alto</v>
      </c>
      <c r="J4972" t="str">
        <f>VLOOKUP(B4972,'De-Para_Estado_Regiao'!$B:$C,2,0)</f>
        <v>Sul</v>
      </c>
      <c r="K4972" s="41">
        <f t="shared" si="232"/>
        <v>27420.61</v>
      </c>
      <c r="L4972" s="15">
        <f t="shared" si="233"/>
        <v>0.70499999999999996</v>
      </c>
    </row>
    <row r="4973" spans="1:12" x14ac:dyDescent="0.25">
      <c r="A4973" s="50" t="s">
        <v>3953</v>
      </c>
      <c r="B4973" s="50" t="s">
        <v>21</v>
      </c>
      <c r="C4973" s="50">
        <v>38</v>
      </c>
      <c r="D4973" s="50">
        <v>0.73</v>
      </c>
      <c r="E4973" s="50">
        <v>0.74</v>
      </c>
      <c r="F4973" s="50">
        <v>0.60299999999999998</v>
      </c>
      <c r="G4973" s="51">
        <v>27415.759999999998</v>
      </c>
      <c r="H4973" s="50">
        <v>4</v>
      </c>
      <c r="I4973" t="str">
        <f t="shared" si="231"/>
        <v>Alto</v>
      </c>
      <c r="J4973" t="str">
        <f>VLOOKUP(B4973,'De-Para_Estado_Regiao'!$B:$C,2,0)</f>
        <v>Sul</v>
      </c>
      <c r="K4973" s="41">
        <f t="shared" si="232"/>
        <v>27415.759999999998</v>
      </c>
      <c r="L4973" s="15">
        <f t="shared" si="233"/>
        <v>0.74</v>
      </c>
    </row>
    <row r="4974" spans="1:12" x14ac:dyDescent="0.25">
      <c r="A4974" s="50" t="s">
        <v>2515</v>
      </c>
      <c r="B4974" s="50" t="s">
        <v>16</v>
      </c>
      <c r="C4974" s="50">
        <v>222</v>
      </c>
      <c r="D4974" s="50">
        <v>0.71599999999999997</v>
      </c>
      <c r="E4974" s="50">
        <v>0.70799999999999996</v>
      </c>
      <c r="F4974" s="50">
        <v>0.63300000000000001</v>
      </c>
      <c r="G4974" s="51">
        <v>27414.94</v>
      </c>
      <c r="H4974" s="50">
        <v>6</v>
      </c>
      <c r="I4974" t="str">
        <f t="shared" si="231"/>
        <v>Alto</v>
      </c>
      <c r="J4974" t="str">
        <f>VLOOKUP(B4974,'De-Para_Estado_Regiao'!$B:$C,2,0)</f>
        <v>Sul</v>
      </c>
      <c r="K4974" s="41">
        <f t="shared" si="232"/>
        <v>27414.94</v>
      </c>
      <c r="L4974" s="15">
        <f t="shared" si="233"/>
        <v>0.70799999999999996</v>
      </c>
    </row>
    <row r="4975" spans="1:12" x14ac:dyDescent="0.25">
      <c r="A4975" s="52" t="s">
        <v>3215</v>
      </c>
      <c r="B4975" s="52" t="s">
        <v>21</v>
      </c>
      <c r="C4975" s="52">
        <v>160</v>
      </c>
      <c r="D4975" s="52">
        <v>0.76200000000000001</v>
      </c>
      <c r="E4975" s="52">
        <v>0.76100000000000001</v>
      </c>
      <c r="F4975" s="52">
        <v>0.69699999999999995</v>
      </c>
      <c r="G4975" s="53">
        <v>27375.95</v>
      </c>
      <c r="H4975" s="52">
        <v>1</v>
      </c>
      <c r="I4975" t="str">
        <f t="shared" si="231"/>
        <v>Alto</v>
      </c>
      <c r="J4975" t="str">
        <f>VLOOKUP(B4975,'De-Para_Estado_Regiao'!$B:$C,2,0)</f>
        <v>Sul</v>
      </c>
      <c r="K4975" s="41">
        <f t="shared" si="232"/>
        <v>27375.95</v>
      </c>
      <c r="L4975" s="15">
        <f t="shared" si="233"/>
        <v>0.76100000000000001</v>
      </c>
    </row>
    <row r="4976" spans="1:12" x14ac:dyDescent="0.25">
      <c r="A4976" s="50" t="s">
        <v>1618</v>
      </c>
      <c r="B4976" s="50" t="s">
        <v>40</v>
      </c>
      <c r="C4976" s="50">
        <v>485</v>
      </c>
      <c r="D4976" s="50">
        <v>0.65200000000000002</v>
      </c>
      <c r="E4976" s="50">
        <v>0.66100000000000003</v>
      </c>
      <c r="F4976" s="50">
        <v>0.52900000000000003</v>
      </c>
      <c r="G4976" s="51">
        <v>27359.35</v>
      </c>
      <c r="H4976" s="50">
        <v>3</v>
      </c>
      <c r="I4976" t="str">
        <f t="shared" si="231"/>
        <v>Médio</v>
      </c>
      <c r="J4976" t="str">
        <f>VLOOKUP(B4976,'De-Para_Estado_Regiao'!$B:$C,2,0)</f>
        <v>Sul</v>
      </c>
      <c r="K4976" s="41">
        <f t="shared" si="232"/>
        <v>27359.35</v>
      </c>
      <c r="L4976" s="15">
        <f t="shared" si="233"/>
        <v>0.66100000000000003</v>
      </c>
    </row>
    <row r="4977" spans="1:12" x14ac:dyDescent="0.25">
      <c r="A4977" s="52" t="s">
        <v>497</v>
      </c>
      <c r="B4977" s="52" t="s">
        <v>21</v>
      </c>
      <c r="C4977" s="52">
        <v>2172</v>
      </c>
      <c r="D4977" s="52">
        <v>0.74299999999999999</v>
      </c>
      <c r="E4977" s="52">
        <v>0.75600000000000001</v>
      </c>
      <c r="F4977" s="52">
        <v>0.63700000000000001</v>
      </c>
      <c r="G4977" s="53">
        <v>27330.71</v>
      </c>
      <c r="H4977" s="52">
        <v>43</v>
      </c>
      <c r="I4977" t="str">
        <f t="shared" si="231"/>
        <v>Alto</v>
      </c>
      <c r="J4977" t="str">
        <f>VLOOKUP(B4977,'De-Para_Estado_Regiao'!$B:$C,2,0)</f>
        <v>Sul</v>
      </c>
      <c r="K4977" s="41">
        <f t="shared" si="232"/>
        <v>27330.71</v>
      </c>
      <c r="L4977" s="15">
        <f t="shared" si="233"/>
        <v>0.75600000000000001</v>
      </c>
    </row>
    <row r="4978" spans="1:12" x14ac:dyDescent="0.25">
      <c r="A4978" s="50" t="s">
        <v>3506</v>
      </c>
      <c r="B4978" s="50" t="s">
        <v>16</v>
      </c>
      <c r="C4978" s="50">
        <v>114</v>
      </c>
      <c r="D4978" s="50">
        <v>0.78900000000000003</v>
      </c>
      <c r="E4978" s="50">
        <v>0.78100000000000003</v>
      </c>
      <c r="F4978" s="50">
        <v>0.71799999999999997</v>
      </c>
      <c r="G4978" s="51">
        <v>27298.23</v>
      </c>
      <c r="H4978" s="50">
        <v>1</v>
      </c>
      <c r="I4978" t="str">
        <f t="shared" si="231"/>
        <v>Alto</v>
      </c>
      <c r="J4978" t="str">
        <f>VLOOKUP(B4978,'De-Para_Estado_Regiao'!$B:$C,2,0)</f>
        <v>Sul</v>
      </c>
      <c r="K4978" s="41">
        <f t="shared" si="232"/>
        <v>27298.23</v>
      </c>
      <c r="L4978" s="15">
        <f t="shared" si="233"/>
        <v>0.78100000000000003</v>
      </c>
    </row>
    <row r="4979" spans="1:12" x14ac:dyDescent="0.25">
      <c r="A4979" s="50" t="s">
        <v>2995</v>
      </c>
      <c r="B4979" s="50" t="s">
        <v>21</v>
      </c>
      <c r="C4979" s="50">
        <v>139</v>
      </c>
      <c r="D4979" s="50">
        <v>0.69799999999999995</v>
      </c>
      <c r="E4979" s="50">
        <v>0.72599999999999998</v>
      </c>
      <c r="F4979" s="50">
        <v>0.55700000000000005</v>
      </c>
      <c r="G4979" s="51">
        <v>27297.55</v>
      </c>
      <c r="H4979" s="50">
        <v>4</v>
      </c>
      <c r="I4979" t="str">
        <f t="shared" si="231"/>
        <v>Médio</v>
      </c>
      <c r="J4979" t="str">
        <f>VLOOKUP(B4979,'De-Para_Estado_Regiao'!$B:$C,2,0)</f>
        <v>Sul</v>
      </c>
      <c r="K4979" s="41">
        <f t="shared" si="232"/>
        <v>27297.55</v>
      </c>
      <c r="L4979" s="15">
        <f t="shared" si="233"/>
        <v>0.72599999999999998</v>
      </c>
    </row>
    <row r="4980" spans="1:12" x14ac:dyDescent="0.25">
      <c r="A4980" s="50" t="s">
        <v>1379</v>
      </c>
      <c r="B4980" s="50" t="s">
        <v>40</v>
      </c>
      <c r="C4980" s="50">
        <v>1995</v>
      </c>
      <c r="D4980" s="50">
        <v>0.71799999999999997</v>
      </c>
      <c r="E4980" s="50">
        <v>0.71199999999999997</v>
      </c>
      <c r="F4980" s="50">
        <v>0.60499999999999998</v>
      </c>
      <c r="G4980" s="51">
        <v>27283.22</v>
      </c>
      <c r="H4980" s="50">
        <v>43</v>
      </c>
      <c r="I4980" t="str">
        <f t="shared" si="231"/>
        <v>Alto</v>
      </c>
      <c r="J4980" t="str">
        <f>VLOOKUP(B4980,'De-Para_Estado_Regiao'!$B:$C,2,0)</f>
        <v>Sul</v>
      </c>
      <c r="K4980" s="41">
        <f t="shared" si="232"/>
        <v>27283.22</v>
      </c>
      <c r="L4980" s="15">
        <f t="shared" si="233"/>
        <v>0.71199999999999997</v>
      </c>
    </row>
    <row r="4981" spans="1:12" x14ac:dyDescent="0.25">
      <c r="A4981" s="50" t="s">
        <v>1403</v>
      </c>
      <c r="B4981" s="50" t="s">
        <v>40</v>
      </c>
      <c r="C4981" s="50">
        <v>1019</v>
      </c>
      <c r="D4981" s="50">
        <v>0.70799999999999996</v>
      </c>
      <c r="E4981" s="50">
        <v>0.70199999999999996</v>
      </c>
      <c r="F4981" s="50">
        <v>0.61899999999999999</v>
      </c>
      <c r="G4981" s="51">
        <v>27257.63</v>
      </c>
      <c r="H4981" s="50">
        <v>23</v>
      </c>
      <c r="I4981" t="str">
        <f t="shared" si="231"/>
        <v>Alto</v>
      </c>
      <c r="J4981" t="str">
        <f>VLOOKUP(B4981,'De-Para_Estado_Regiao'!$B:$C,2,0)</f>
        <v>Sul</v>
      </c>
      <c r="K4981" s="41">
        <f t="shared" si="232"/>
        <v>27257.63</v>
      </c>
      <c r="L4981" s="15">
        <f t="shared" si="233"/>
        <v>0.70199999999999996</v>
      </c>
    </row>
    <row r="4982" spans="1:12" x14ac:dyDescent="0.25">
      <c r="A4982" s="50" t="s">
        <v>326</v>
      </c>
      <c r="B4982" s="50" t="s">
        <v>40</v>
      </c>
      <c r="C4982" s="50">
        <v>1753</v>
      </c>
      <c r="D4982" s="50">
        <v>0.72</v>
      </c>
      <c r="E4982" s="50">
        <v>0.73899999999999999</v>
      </c>
      <c r="F4982" s="50">
        <v>0.61499999999999999</v>
      </c>
      <c r="G4982" s="51">
        <v>27249.19</v>
      </c>
      <c r="H4982" s="50">
        <v>42</v>
      </c>
      <c r="I4982" t="str">
        <f t="shared" si="231"/>
        <v>Alto</v>
      </c>
      <c r="J4982" t="str">
        <f>VLOOKUP(B4982,'De-Para_Estado_Regiao'!$B:$C,2,0)</f>
        <v>Sul</v>
      </c>
      <c r="K4982" s="41">
        <f t="shared" si="232"/>
        <v>27249.19</v>
      </c>
      <c r="L4982" s="15">
        <f t="shared" si="233"/>
        <v>0.73899999999999999</v>
      </c>
    </row>
    <row r="4983" spans="1:12" x14ac:dyDescent="0.25">
      <c r="A4983" s="50" t="s">
        <v>4105</v>
      </c>
      <c r="B4983" s="50" t="s">
        <v>21</v>
      </c>
      <c r="C4983" s="50">
        <v>68</v>
      </c>
      <c r="D4983" s="50">
        <v>0.72</v>
      </c>
      <c r="E4983" s="50">
        <v>0.70099999999999996</v>
      </c>
      <c r="F4983" s="50">
        <v>0.624</v>
      </c>
      <c r="G4983" s="51">
        <v>27214.42</v>
      </c>
      <c r="H4983" s="50">
        <v>0</v>
      </c>
      <c r="I4983" t="str">
        <f t="shared" si="231"/>
        <v>Alto</v>
      </c>
      <c r="J4983" t="str">
        <f>VLOOKUP(B4983,'De-Para_Estado_Regiao'!$B:$C,2,0)</f>
        <v>Sul</v>
      </c>
      <c r="K4983" s="41">
        <f t="shared" si="232"/>
        <v>27214.42</v>
      </c>
      <c r="L4983" s="15">
        <f t="shared" si="233"/>
        <v>0.70099999999999996</v>
      </c>
    </row>
    <row r="4984" spans="1:12" x14ac:dyDescent="0.25">
      <c r="A4984" s="50" t="s">
        <v>1326</v>
      </c>
      <c r="B4984" s="50" t="s">
        <v>21</v>
      </c>
      <c r="C4984" s="50">
        <v>39</v>
      </c>
      <c r="D4984" s="50">
        <v>0.76500000000000001</v>
      </c>
      <c r="E4984" s="50">
        <v>0.78600000000000003</v>
      </c>
      <c r="F4984" s="50">
        <v>0.67800000000000005</v>
      </c>
      <c r="G4984" s="51">
        <v>27180.240000000002</v>
      </c>
      <c r="H4984" s="50">
        <v>3</v>
      </c>
      <c r="I4984" t="str">
        <f t="shared" si="231"/>
        <v>Alto</v>
      </c>
      <c r="J4984" t="str">
        <f>VLOOKUP(B4984,'De-Para_Estado_Regiao'!$B:$C,2,0)</f>
        <v>Sul</v>
      </c>
      <c r="K4984" s="41">
        <f t="shared" si="232"/>
        <v>27180.240000000002</v>
      </c>
      <c r="L4984" s="15">
        <f t="shared" si="233"/>
        <v>0.78600000000000003</v>
      </c>
    </row>
    <row r="4985" spans="1:12" x14ac:dyDescent="0.25">
      <c r="A4985" s="50" t="s">
        <v>2603</v>
      </c>
      <c r="B4985" s="50" t="s">
        <v>21</v>
      </c>
      <c r="C4985" s="50">
        <v>253</v>
      </c>
      <c r="D4985" s="50">
        <v>0.68500000000000005</v>
      </c>
      <c r="E4985" s="50">
        <v>0.69799999999999995</v>
      </c>
      <c r="F4985" s="50">
        <v>0.55300000000000005</v>
      </c>
      <c r="G4985" s="51">
        <v>27160.9</v>
      </c>
      <c r="H4985" s="50">
        <v>8</v>
      </c>
      <c r="I4985" t="str">
        <f t="shared" si="231"/>
        <v>Médio</v>
      </c>
      <c r="J4985" t="str">
        <f>VLOOKUP(B4985,'De-Para_Estado_Regiao'!$B:$C,2,0)</f>
        <v>Sul</v>
      </c>
      <c r="K4985" s="41">
        <f t="shared" si="232"/>
        <v>27160.9</v>
      </c>
      <c r="L4985" s="15">
        <f t="shared" si="233"/>
        <v>0.69799999999999995</v>
      </c>
    </row>
    <row r="4986" spans="1:12" x14ac:dyDescent="0.25">
      <c r="A4986" s="50" t="s">
        <v>456</v>
      </c>
      <c r="B4986" s="50" t="s">
        <v>21</v>
      </c>
      <c r="C4986" s="50">
        <v>3204</v>
      </c>
      <c r="D4986" s="50">
        <v>0.74199999999999999</v>
      </c>
      <c r="E4986" s="50">
        <v>0.73899999999999999</v>
      </c>
      <c r="F4986" s="50">
        <v>0.64800000000000002</v>
      </c>
      <c r="G4986" s="51">
        <v>27143.23</v>
      </c>
      <c r="H4986" s="50">
        <v>74</v>
      </c>
      <c r="I4986" t="str">
        <f t="shared" si="231"/>
        <v>Alto</v>
      </c>
      <c r="J4986" t="str">
        <f>VLOOKUP(B4986,'De-Para_Estado_Regiao'!$B:$C,2,0)</f>
        <v>Sul</v>
      </c>
      <c r="K4986" s="41">
        <f t="shared" si="232"/>
        <v>27143.23</v>
      </c>
      <c r="L4986" s="15">
        <f t="shared" si="233"/>
        <v>0.73899999999999999</v>
      </c>
    </row>
    <row r="4987" spans="1:12" x14ac:dyDescent="0.25">
      <c r="A4987" s="52" t="s">
        <v>316</v>
      </c>
      <c r="B4987" s="52" t="s">
        <v>16</v>
      </c>
      <c r="C4987" s="52">
        <v>7486</v>
      </c>
      <c r="D4987" s="52">
        <v>0.75700000000000001</v>
      </c>
      <c r="E4987" s="52">
        <v>0.752</v>
      </c>
      <c r="F4987" s="52">
        <v>0.67200000000000004</v>
      </c>
      <c r="G4987" s="53">
        <v>27123.360000000001</v>
      </c>
      <c r="H4987" s="52">
        <v>153</v>
      </c>
      <c r="I4987" t="str">
        <f t="shared" si="231"/>
        <v>Alto</v>
      </c>
      <c r="J4987" t="str">
        <f>VLOOKUP(B4987,'De-Para_Estado_Regiao'!$B:$C,2,0)</f>
        <v>Sul</v>
      </c>
      <c r="K4987" s="41">
        <f t="shared" si="232"/>
        <v>27123.360000000001</v>
      </c>
      <c r="L4987" s="15">
        <f t="shared" si="233"/>
        <v>0.752</v>
      </c>
    </row>
    <row r="4988" spans="1:12" x14ac:dyDescent="0.25">
      <c r="A4988" s="52" t="s">
        <v>4371</v>
      </c>
      <c r="B4988" s="52" t="s">
        <v>21</v>
      </c>
      <c r="C4988" s="52">
        <v>10</v>
      </c>
      <c r="D4988" s="52">
        <v>0.66</v>
      </c>
      <c r="E4988" s="52">
        <v>0.70099999999999996</v>
      </c>
      <c r="F4988" s="52">
        <v>0.48599999999999999</v>
      </c>
      <c r="G4988" s="53">
        <v>27109.599999999999</v>
      </c>
      <c r="H4988" s="52">
        <v>2</v>
      </c>
      <c r="I4988" t="str">
        <f t="shared" si="231"/>
        <v>Médio</v>
      </c>
      <c r="J4988" t="str">
        <f>VLOOKUP(B4988,'De-Para_Estado_Regiao'!$B:$C,2,0)</f>
        <v>Sul</v>
      </c>
      <c r="K4988" s="41">
        <f t="shared" si="232"/>
        <v>27109.599999999999</v>
      </c>
      <c r="L4988" s="15">
        <f t="shared" si="233"/>
        <v>0.70099999999999996</v>
      </c>
    </row>
    <row r="4989" spans="1:12" x14ac:dyDescent="0.25">
      <c r="A4989" s="50" t="s">
        <v>3803</v>
      </c>
      <c r="B4989" s="50" t="s">
        <v>40</v>
      </c>
      <c r="C4989" s="50">
        <v>166</v>
      </c>
      <c r="D4989" s="50">
        <v>0.71</v>
      </c>
      <c r="E4989" s="50">
        <v>0.70699999999999996</v>
      </c>
      <c r="F4989" s="50">
        <v>0.59299999999999997</v>
      </c>
      <c r="G4989" s="51">
        <v>27104.01</v>
      </c>
      <c r="H4989" s="50">
        <v>4</v>
      </c>
      <c r="I4989" t="str">
        <f t="shared" si="231"/>
        <v>Alto</v>
      </c>
      <c r="J4989" t="str">
        <f>VLOOKUP(B4989,'De-Para_Estado_Regiao'!$B:$C,2,0)</f>
        <v>Sul</v>
      </c>
      <c r="K4989" s="41">
        <f t="shared" si="232"/>
        <v>27104.01</v>
      </c>
      <c r="L4989" s="15">
        <f t="shared" si="233"/>
        <v>0.70699999999999996</v>
      </c>
    </row>
    <row r="4990" spans="1:12" x14ac:dyDescent="0.25">
      <c r="A4990" s="52" t="s">
        <v>608</v>
      </c>
      <c r="B4990" s="52" t="s">
        <v>40</v>
      </c>
      <c r="C4990" s="52">
        <v>89</v>
      </c>
      <c r="D4990" s="52">
        <v>0.70299999999999996</v>
      </c>
      <c r="E4990" s="52">
        <v>0.67200000000000004</v>
      </c>
      <c r="F4990" s="52">
        <v>0.63700000000000001</v>
      </c>
      <c r="G4990" s="53">
        <v>27077.25</v>
      </c>
      <c r="H4990" s="52">
        <v>2</v>
      </c>
      <c r="I4990" t="str">
        <f t="shared" si="231"/>
        <v>Alto</v>
      </c>
      <c r="J4990" t="str">
        <f>VLOOKUP(B4990,'De-Para_Estado_Regiao'!$B:$C,2,0)</f>
        <v>Sul</v>
      </c>
      <c r="K4990" s="41">
        <f t="shared" si="232"/>
        <v>27077.25</v>
      </c>
      <c r="L4990" s="15">
        <f t="shared" si="233"/>
        <v>0.67200000000000004</v>
      </c>
    </row>
    <row r="4991" spans="1:12" x14ac:dyDescent="0.25">
      <c r="A4991" s="50" t="s">
        <v>1514</v>
      </c>
      <c r="B4991" s="50" t="s">
        <v>21</v>
      </c>
      <c r="C4991" s="50">
        <v>128</v>
      </c>
      <c r="D4991" s="50">
        <v>0.73799999999999999</v>
      </c>
      <c r="E4991" s="50">
        <v>0.73199999999999998</v>
      </c>
      <c r="F4991" s="50">
        <v>0.65700000000000003</v>
      </c>
      <c r="G4991" s="51">
        <v>27064.84</v>
      </c>
      <c r="H4991" s="50">
        <v>5</v>
      </c>
      <c r="I4991" t="str">
        <f t="shared" si="231"/>
        <v>Alto</v>
      </c>
      <c r="J4991" t="str">
        <f>VLOOKUP(B4991,'De-Para_Estado_Regiao'!$B:$C,2,0)</f>
        <v>Sul</v>
      </c>
      <c r="K4991" s="41">
        <f t="shared" si="232"/>
        <v>27064.84</v>
      </c>
      <c r="L4991" s="15">
        <f t="shared" si="233"/>
        <v>0.73199999999999998</v>
      </c>
    </row>
    <row r="4992" spans="1:12" x14ac:dyDescent="0.25">
      <c r="A4992" s="50" t="s">
        <v>2033</v>
      </c>
      <c r="B4992" s="50" t="s">
        <v>40</v>
      </c>
      <c r="C4992" s="50">
        <v>883</v>
      </c>
      <c r="D4992" s="50">
        <v>0.68700000000000006</v>
      </c>
      <c r="E4992" s="50">
        <v>0.68600000000000005</v>
      </c>
      <c r="F4992" s="50">
        <v>0.56399999999999995</v>
      </c>
      <c r="G4992" s="51">
        <v>27049.43</v>
      </c>
      <c r="H4992" s="50">
        <v>7</v>
      </c>
      <c r="I4992" t="str">
        <f t="shared" si="231"/>
        <v>Médio</v>
      </c>
      <c r="J4992" t="str">
        <f>VLOOKUP(B4992,'De-Para_Estado_Regiao'!$B:$C,2,0)</f>
        <v>Sul</v>
      </c>
      <c r="K4992" s="41">
        <f t="shared" si="232"/>
        <v>27049.43</v>
      </c>
      <c r="L4992" s="15">
        <f t="shared" si="233"/>
        <v>0.68600000000000005</v>
      </c>
    </row>
    <row r="4993" spans="1:12" x14ac:dyDescent="0.25">
      <c r="A4993" s="52" t="s">
        <v>2998</v>
      </c>
      <c r="B4993" s="52" t="s">
        <v>16</v>
      </c>
      <c r="C4993" s="52">
        <v>107</v>
      </c>
      <c r="D4993" s="52">
        <v>0.76</v>
      </c>
      <c r="E4993" s="52">
        <v>0.751</v>
      </c>
      <c r="F4993" s="52">
        <v>0.65900000000000003</v>
      </c>
      <c r="G4993" s="53">
        <v>26893.16</v>
      </c>
      <c r="H4993" s="52">
        <v>8</v>
      </c>
      <c r="I4993" t="str">
        <f t="shared" si="231"/>
        <v>Alto</v>
      </c>
      <c r="J4993" t="str">
        <f>VLOOKUP(B4993,'De-Para_Estado_Regiao'!$B:$C,2,0)</f>
        <v>Sul</v>
      </c>
      <c r="K4993" s="41">
        <f t="shared" si="232"/>
        <v>26893.16</v>
      </c>
      <c r="L4993" s="15">
        <f t="shared" si="233"/>
        <v>0.751</v>
      </c>
    </row>
    <row r="4994" spans="1:12" x14ac:dyDescent="0.25">
      <c r="A4994" s="52" t="s">
        <v>1382</v>
      </c>
      <c r="B4994" s="52" t="s">
        <v>40</v>
      </c>
      <c r="C4994" s="52">
        <v>830</v>
      </c>
      <c r="D4994" s="52">
        <v>0.69</v>
      </c>
      <c r="E4994" s="52">
        <v>0.71799999999999997</v>
      </c>
      <c r="F4994" s="52">
        <v>0.57299999999999995</v>
      </c>
      <c r="G4994" s="53">
        <v>26891.55</v>
      </c>
      <c r="H4994" s="52">
        <v>23</v>
      </c>
      <c r="I4994" t="str">
        <f t="shared" ref="I4994:I5057" si="234">IF(D4994&lt;0.55,"Baixo",IF(D4994&lt;0.7,"Médio",IF(D4994&lt;0.8,"Alto","Muito Alto")))</f>
        <v>Médio</v>
      </c>
      <c r="J4994" t="str">
        <f>VLOOKUP(B4994,'De-Para_Estado_Regiao'!$B:$C,2,0)</f>
        <v>Sul</v>
      </c>
      <c r="K4994" s="41">
        <f t="shared" si="232"/>
        <v>26891.55</v>
      </c>
      <c r="L4994" s="15">
        <f t="shared" si="233"/>
        <v>0.71799999999999997</v>
      </c>
    </row>
    <row r="4995" spans="1:12" x14ac:dyDescent="0.25">
      <c r="A4995" s="52" t="s">
        <v>1664</v>
      </c>
      <c r="B4995" s="52" t="s">
        <v>16</v>
      </c>
      <c r="C4995" s="52">
        <v>166</v>
      </c>
      <c r="D4995" s="52">
        <v>0.75</v>
      </c>
      <c r="E4995" s="52">
        <v>0.754</v>
      </c>
      <c r="F4995" s="52">
        <v>0.64600000000000002</v>
      </c>
      <c r="G4995" s="53">
        <v>26853.24</v>
      </c>
      <c r="H4995" s="52">
        <v>12</v>
      </c>
      <c r="I4995" t="str">
        <f t="shared" si="234"/>
        <v>Alto</v>
      </c>
      <c r="J4995" t="str">
        <f>VLOOKUP(B4995,'De-Para_Estado_Regiao'!$B:$C,2,0)</f>
        <v>Sul</v>
      </c>
      <c r="K4995" s="41">
        <f t="shared" ref="K4995:K5058" si="235">G4995</f>
        <v>26853.24</v>
      </c>
      <c r="L4995" s="15">
        <f t="shared" ref="L4995:L5058" si="236">E4995</f>
        <v>0.754</v>
      </c>
    </row>
    <row r="4996" spans="1:12" x14ac:dyDescent="0.25">
      <c r="A4996" s="52" t="s">
        <v>2602</v>
      </c>
      <c r="B4996" s="52" t="s">
        <v>40</v>
      </c>
      <c r="C4996" s="52">
        <v>273</v>
      </c>
      <c r="D4996" s="52">
        <v>0.7</v>
      </c>
      <c r="E4996" s="52">
        <v>0.70199999999999996</v>
      </c>
      <c r="F4996" s="52">
        <v>0.60099999999999998</v>
      </c>
      <c r="G4996" s="53">
        <v>26852.36</v>
      </c>
      <c r="H4996" s="52">
        <v>6</v>
      </c>
      <c r="I4996" t="str">
        <f t="shared" si="234"/>
        <v>Alto</v>
      </c>
      <c r="J4996" t="str">
        <f>VLOOKUP(B4996,'De-Para_Estado_Regiao'!$B:$C,2,0)</f>
        <v>Sul</v>
      </c>
      <c r="K4996" s="41">
        <f t="shared" si="235"/>
        <v>26852.36</v>
      </c>
      <c r="L4996" s="15">
        <f t="shared" si="236"/>
        <v>0.70199999999999996</v>
      </c>
    </row>
    <row r="4997" spans="1:12" x14ac:dyDescent="0.25">
      <c r="A4997" s="50" t="s">
        <v>738</v>
      </c>
      <c r="B4997" s="50" t="s">
        <v>16</v>
      </c>
      <c r="C4997" s="50">
        <v>2156</v>
      </c>
      <c r="D4997" s="50">
        <v>0.75700000000000001</v>
      </c>
      <c r="E4997" s="50">
        <v>0.71699999999999997</v>
      </c>
      <c r="F4997" s="50">
        <v>0.69199999999999995</v>
      </c>
      <c r="G4997" s="51">
        <v>26851.08</v>
      </c>
      <c r="H4997" s="50">
        <v>64</v>
      </c>
      <c r="I4997" t="str">
        <f t="shared" si="234"/>
        <v>Alto</v>
      </c>
      <c r="J4997" t="str">
        <f>VLOOKUP(B4997,'De-Para_Estado_Regiao'!$B:$C,2,0)</f>
        <v>Sul</v>
      </c>
      <c r="K4997" s="41">
        <f t="shared" si="235"/>
        <v>26851.08</v>
      </c>
      <c r="L4997" s="15">
        <f t="shared" si="236"/>
        <v>0.71699999999999997</v>
      </c>
    </row>
    <row r="4998" spans="1:12" x14ac:dyDescent="0.25">
      <c r="A4998" s="50" t="s">
        <v>1256</v>
      </c>
      <c r="B4998" s="50" t="s">
        <v>16</v>
      </c>
      <c r="C4998" s="50">
        <v>116</v>
      </c>
      <c r="D4998" s="50">
        <v>0.71599999999999997</v>
      </c>
      <c r="E4998" s="50">
        <v>0.74</v>
      </c>
      <c r="F4998" s="50">
        <v>0.61799999999999999</v>
      </c>
      <c r="G4998" s="51">
        <v>26825.43</v>
      </c>
      <c r="H4998" s="50">
        <v>4</v>
      </c>
      <c r="I4998" t="str">
        <f t="shared" si="234"/>
        <v>Alto</v>
      </c>
      <c r="J4998" t="str">
        <f>VLOOKUP(B4998,'De-Para_Estado_Regiao'!$B:$C,2,0)</f>
        <v>Sul</v>
      </c>
      <c r="K4998" s="41">
        <f t="shared" si="235"/>
        <v>26825.43</v>
      </c>
      <c r="L4998" s="15">
        <f t="shared" si="236"/>
        <v>0.74</v>
      </c>
    </row>
    <row r="4999" spans="1:12" x14ac:dyDescent="0.25">
      <c r="A4999" s="50" t="s">
        <v>4165</v>
      </c>
      <c r="B4999" s="50" t="s">
        <v>40</v>
      </c>
      <c r="C4999" s="50">
        <v>78</v>
      </c>
      <c r="D4999" s="50">
        <v>0.7</v>
      </c>
      <c r="E4999" s="50">
        <v>0.67800000000000005</v>
      </c>
      <c r="F4999" s="50">
        <v>0.61599999999999999</v>
      </c>
      <c r="G4999" s="51">
        <v>26809.759999999998</v>
      </c>
      <c r="H4999" s="50">
        <v>0</v>
      </c>
      <c r="I4999" t="str">
        <f t="shared" si="234"/>
        <v>Alto</v>
      </c>
      <c r="J4999" t="str">
        <f>VLOOKUP(B4999,'De-Para_Estado_Regiao'!$B:$C,2,0)</f>
        <v>Sul</v>
      </c>
      <c r="K4999" s="41">
        <f t="shared" si="235"/>
        <v>26809.759999999998</v>
      </c>
      <c r="L4999" s="15">
        <f t="shared" si="236"/>
        <v>0.67800000000000005</v>
      </c>
    </row>
    <row r="5000" spans="1:12" x14ac:dyDescent="0.25">
      <c r="A5000" s="52" t="s">
        <v>3477</v>
      </c>
      <c r="B5000" s="52" t="s">
        <v>16</v>
      </c>
      <c r="C5000" s="52">
        <v>150</v>
      </c>
      <c r="D5000" s="52">
        <v>0.7</v>
      </c>
      <c r="E5000" s="52">
        <v>0.72699999999999998</v>
      </c>
      <c r="F5000" s="52">
        <v>0.56899999999999995</v>
      </c>
      <c r="G5000" s="53">
        <v>26765.66</v>
      </c>
      <c r="H5000" s="52">
        <v>2</v>
      </c>
      <c r="I5000" t="str">
        <f t="shared" si="234"/>
        <v>Alto</v>
      </c>
      <c r="J5000" t="str">
        <f>VLOOKUP(B5000,'De-Para_Estado_Regiao'!$B:$C,2,0)</f>
        <v>Sul</v>
      </c>
      <c r="K5000" s="41">
        <f t="shared" si="235"/>
        <v>26765.66</v>
      </c>
      <c r="L5000" s="15">
        <f t="shared" si="236"/>
        <v>0.72699999999999998</v>
      </c>
    </row>
    <row r="5001" spans="1:12" x14ac:dyDescent="0.25">
      <c r="A5001" s="52" t="s">
        <v>3002</v>
      </c>
      <c r="B5001" s="52" t="s">
        <v>21</v>
      </c>
      <c r="C5001" s="52">
        <v>121</v>
      </c>
      <c r="D5001" s="52">
        <v>0.63800000000000001</v>
      </c>
      <c r="E5001" s="52">
        <v>0.67800000000000005</v>
      </c>
      <c r="F5001" s="52">
        <v>0.46300000000000002</v>
      </c>
      <c r="G5001" s="53">
        <v>26750.55</v>
      </c>
      <c r="H5001" s="52">
        <v>1</v>
      </c>
      <c r="I5001" t="str">
        <f t="shared" si="234"/>
        <v>Médio</v>
      </c>
      <c r="J5001" t="str">
        <f>VLOOKUP(B5001,'De-Para_Estado_Regiao'!$B:$C,2,0)</f>
        <v>Sul</v>
      </c>
      <c r="K5001" s="41">
        <f t="shared" si="235"/>
        <v>26750.55</v>
      </c>
      <c r="L5001" s="15">
        <f t="shared" si="236"/>
        <v>0.67800000000000005</v>
      </c>
    </row>
    <row r="5002" spans="1:12" x14ac:dyDescent="0.25">
      <c r="A5002" s="50" t="s">
        <v>528</v>
      </c>
      <c r="B5002" s="50" t="s">
        <v>21</v>
      </c>
      <c r="C5002" s="50">
        <v>2675</v>
      </c>
      <c r="D5002" s="50">
        <v>0.73599999999999999</v>
      </c>
      <c r="E5002" s="50">
        <v>0.72</v>
      </c>
      <c r="F5002" s="50">
        <v>0.64300000000000002</v>
      </c>
      <c r="G5002" s="51">
        <v>26740.400000000001</v>
      </c>
      <c r="H5002" s="50">
        <v>43</v>
      </c>
      <c r="I5002" t="str">
        <f t="shared" si="234"/>
        <v>Alto</v>
      </c>
      <c r="J5002" t="str">
        <f>VLOOKUP(B5002,'De-Para_Estado_Regiao'!$B:$C,2,0)</f>
        <v>Sul</v>
      </c>
      <c r="K5002" s="41">
        <f t="shared" si="235"/>
        <v>26740.400000000001</v>
      </c>
      <c r="L5002" s="15">
        <f t="shared" si="236"/>
        <v>0.72</v>
      </c>
    </row>
    <row r="5003" spans="1:12" x14ac:dyDescent="0.25">
      <c r="A5003" s="50" t="s">
        <v>516</v>
      </c>
      <c r="B5003" s="50" t="s">
        <v>16</v>
      </c>
      <c r="C5003" s="50">
        <v>2023</v>
      </c>
      <c r="D5003" s="50">
        <v>0.8</v>
      </c>
      <c r="E5003" s="50">
        <v>0.78800000000000003</v>
      </c>
      <c r="F5003" s="50">
        <v>0.72699999999999998</v>
      </c>
      <c r="G5003" s="51">
        <v>26725.94</v>
      </c>
      <c r="H5003" s="50">
        <v>42</v>
      </c>
      <c r="I5003" t="str">
        <f t="shared" si="234"/>
        <v>Muito Alto</v>
      </c>
      <c r="J5003" t="str">
        <f>VLOOKUP(B5003,'De-Para_Estado_Regiao'!$B:$C,2,0)</f>
        <v>Sul</v>
      </c>
      <c r="K5003" s="41">
        <f t="shared" si="235"/>
        <v>26725.94</v>
      </c>
      <c r="L5003" s="15">
        <f t="shared" si="236"/>
        <v>0.78800000000000003</v>
      </c>
    </row>
    <row r="5004" spans="1:12" x14ac:dyDescent="0.25">
      <c r="A5004" s="52" t="s">
        <v>1997</v>
      </c>
      <c r="B5004" s="52" t="s">
        <v>40</v>
      </c>
      <c r="C5004" s="52">
        <v>543</v>
      </c>
      <c r="D5004" s="52">
        <v>0.71799999999999997</v>
      </c>
      <c r="E5004" s="52">
        <v>0.71199999999999997</v>
      </c>
      <c r="F5004" s="52">
        <v>0.64500000000000002</v>
      </c>
      <c r="G5004" s="53">
        <v>26673.21</v>
      </c>
      <c r="H5004" s="52">
        <v>10</v>
      </c>
      <c r="I5004" t="str">
        <f t="shared" si="234"/>
        <v>Alto</v>
      </c>
      <c r="J5004" t="str">
        <f>VLOOKUP(B5004,'De-Para_Estado_Regiao'!$B:$C,2,0)</f>
        <v>Sul</v>
      </c>
      <c r="K5004" s="41">
        <f t="shared" si="235"/>
        <v>26673.21</v>
      </c>
      <c r="L5004" s="15">
        <f t="shared" si="236"/>
        <v>0.71199999999999997</v>
      </c>
    </row>
    <row r="5005" spans="1:12" x14ac:dyDescent="0.25">
      <c r="A5005" s="52" t="s">
        <v>3064</v>
      </c>
      <c r="B5005" s="52" t="s">
        <v>21</v>
      </c>
      <c r="C5005" s="52">
        <v>55</v>
      </c>
      <c r="D5005" s="52">
        <v>0.65700000000000003</v>
      </c>
      <c r="E5005" s="52">
        <v>0.69199999999999995</v>
      </c>
      <c r="F5005" s="52">
        <v>0.50900000000000001</v>
      </c>
      <c r="G5005" s="53">
        <v>26648.59</v>
      </c>
      <c r="H5005" s="52">
        <v>5</v>
      </c>
      <c r="I5005" t="str">
        <f t="shared" si="234"/>
        <v>Médio</v>
      </c>
      <c r="J5005" t="str">
        <f>VLOOKUP(B5005,'De-Para_Estado_Regiao'!$B:$C,2,0)</f>
        <v>Sul</v>
      </c>
      <c r="K5005" s="41">
        <f t="shared" si="235"/>
        <v>26648.59</v>
      </c>
      <c r="L5005" s="15">
        <f t="shared" si="236"/>
        <v>0.69199999999999995</v>
      </c>
    </row>
    <row r="5006" spans="1:12" x14ac:dyDescent="0.25">
      <c r="A5006" s="52" t="s">
        <v>2911</v>
      </c>
      <c r="B5006" s="52" t="s">
        <v>21</v>
      </c>
      <c r="C5006" s="52">
        <v>96</v>
      </c>
      <c r="D5006" s="52">
        <v>0.72499999999999998</v>
      </c>
      <c r="E5006" s="52">
        <v>0.74399999999999999</v>
      </c>
      <c r="F5006" s="52">
        <v>0.61299999999999999</v>
      </c>
      <c r="G5006" s="53">
        <v>26637.08</v>
      </c>
      <c r="H5006" s="52">
        <v>11</v>
      </c>
      <c r="I5006" t="str">
        <f t="shared" si="234"/>
        <v>Alto</v>
      </c>
      <c r="J5006" t="str">
        <f>VLOOKUP(B5006,'De-Para_Estado_Regiao'!$B:$C,2,0)</f>
        <v>Sul</v>
      </c>
      <c r="K5006" s="41">
        <f t="shared" si="235"/>
        <v>26637.08</v>
      </c>
      <c r="L5006" s="15">
        <f t="shared" si="236"/>
        <v>0.74399999999999999</v>
      </c>
    </row>
    <row r="5007" spans="1:12" x14ac:dyDescent="0.25">
      <c r="A5007" s="50" t="s">
        <v>5198</v>
      </c>
      <c r="B5007" s="50" t="s">
        <v>21</v>
      </c>
      <c r="C5007" s="50">
        <v>12</v>
      </c>
      <c r="D5007" s="50">
        <v>0.7</v>
      </c>
      <c r="E5007" s="50">
        <v>0.69099999999999995</v>
      </c>
      <c r="F5007" s="50">
        <v>0.61299999999999999</v>
      </c>
      <c r="G5007" s="51">
        <v>26630.85</v>
      </c>
      <c r="H5007" s="50">
        <v>2</v>
      </c>
      <c r="I5007" t="str">
        <f t="shared" si="234"/>
        <v>Alto</v>
      </c>
      <c r="J5007" t="str">
        <f>VLOOKUP(B5007,'De-Para_Estado_Regiao'!$B:$C,2,0)</f>
        <v>Sul</v>
      </c>
      <c r="K5007" s="41">
        <f t="shared" si="235"/>
        <v>26630.85</v>
      </c>
      <c r="L5007" s="15">
        <f t="shared" si="236"/>
        <v>0.69099999999999995</v>
      </c>
    </row>
    <row r="5008" spans="1:12" x14ac:dyDescent="0.25">
      <c r="A5008" s="52" t="s">
        <v>3113</v>
      </c>
      <c r="B5008" s="52" t="s">
        <v>21</v>
      </c>
      <c r="C5008" s="52">
        <v>36</v>
      </c>
      <c r="D5008" s="52">
        <v>0.76</v>
      </c>
      <c r="E5008" s="52">
        <v>0.76200000000000001</v>
      </c>
      <c r="F5008" s="52">
        <v>0.67800000000000005</v>
      </c>
      <c r="G5008" s="53">
        <v>26630.39</v>
      </c>
      <c r="H5008" s="52">
        <v>0</v>
      </c>
      <c r="I5008" t="str">
        <f t="shared" si="234"/>
        <v>Alto</v>
      </c>
      <c r="J5008" t="str">
        <f>VLOOKUP(B5008,'De-Para_Estado_Regiao'!$B:$C,2,0)</f>
        <v>Sul</v>
      </c>
      <c r="K5008" s="41">
        <f t="shared" si="235"/>
        <v>26630.39</v>
      </c>
      <c r="L5008" s="15">
        <f t="shared" si="236"/>
        <v>0.76200000000000001</v>
      </c>
    </row>
    <row r="5009" spans="1:12" x14ac:dyDescent="0.25">
      <c r="A5009" s="50" t="s">
        <v>2355</v>
      </c>
      <c r="B5009" s="50" t="s">
        <v>16</v>
      </c>
      <c r="C5009" s="50">
        <v>1069</v>
      </c>
      <c r="D5009" s="50">
        <v>0.76700000000000002</v>
      </c>
      <c r="E5009" s="50">
        <v>0.72399999999999998</v>
      </c>
      <c r="F5009" s="50">
        <v>0.71599999999999997</v>
      </c>
      <c r="G5009" s="51">
        <v>26576.62</v>
      </c>
      <c r="H5009" s="50">
        <v>25</v>
      </c>
      <c r="I5009" t="str">
        <f t="shared" si="234"/>
        <v>Alto</v>
      </c>
      <c r="J5009" t="str">
        <f>VLOOKUP(B5009,'De-Para_Estado_Regiao'!$B:$C,2,0)</f>
        <v>Sul</v>
      </c>
      <c r="K5009" s="41">
        <f t="shared" si="235"/>
        <v>26576.62</v>
      </c>
      <c r="L5009" s="15">
        <f t="shared" si="236"/>
        <v>0.72399999999999998</v>
      </c>
    </row>
    <row r="5010" spans="1:12" x14ac:dyDescent="0.25">
      <c r="A5010" s="52" t="s">
        <v>3125</v>
      </c>
      <c r="B5010" s="52" t="s">
        <v>21</v>
      </c>
      <c r="C5010" s="52">
        <v>32</v>
      </c>
      <c r="D5010" s="52">
        <v>0.75700000000000001</v>
      </c>
      <c r="E5010" s="52">
        <v>0.73599999999999999</v>
      </c>
      <c r="F5010" s="52">
        <v>0.70399999999999996</v>
      </c>
      <c r="G5010" s="53">
        <v>26558.02</v>
      </c>
      <c r="H5010" s="52">
        <v>0</v>
      </c>
      <c r="I5010" t="str">
        <f t="shared" si="234"/>
        <v>Alto</v>
      </c>
      <c r="J5010" t="str">
        <f>VLOOKUP(B5010,'De-Para_Estado_Regiao'!$B:$C,2,0)</f>
        <v>Sul</v>
      </c>
      <c r="K5010" s="41">
        <f t="shared" si="235"/>
        <v>26558.02</v>
      </c>
      <c r="L5010" s="15">
        <f t="shared" si="236"/>
        <v>0.73599999999999999</v>
      </c>
    </row>
    <row r="5011" spans="1:12" x14ac:dyDescent="0.25">
      <c r="A5011" s="50" t="s">
        <v>2978</v>
      </c>
      <c r="B5011" s="50" t="s">
        <v>21</v>
      </c>
      <c r="C5011" s="50">
        <v>105</v>
      </c>
      <c r="D5011" s="50">
        <v>0.66200000000000003</v>
      </c>
      <c r="E5011" s="50">
        <v>0.64500000000000002</v>
      </c>
      <c r="F5011" s="50">
        <v>0.54400000000000004</v>
      </c>
      <c r="G5011" s="51">
        <v>26538.880000000001</v>
      </c>
      <c r="H5011" s="50">
        <v>2</v>
      </c>
      <c r="I5011" t="str">
        <f t="shared" si="234"/>
        <v>Médio</v>
      </c>
      <c r="J5011" t="str">
        <f>VLOOKUP(B5011,'De-Para_Estado_Regiao'!$B:$C,2,0)</f>
        <v>Sul</v>
      </c>
      <c r="K5011" s="41">
        <f t="shared" si="235"/>
        <v>26538.880000000001</v>
      </c>
      <c r="L5011" s="15">
        <f t="shared" si="236"/>
        <v>0.64500000000000002</v>
      </c>
    </row>
    <row r="5012" spans="1:12" x14ac:dyDescent="0.25">
      <c r="A5012" s="52" t="s">
        <v>1078</v>
      </c>
      <c r="B5012" s="52" t="s">
        <v>40</v>
      </c>
      <c r="C5012" s="52">
        <v>1574</v>
      </c>
      <c r="D5012" s="52">
        <v>0.72</v>
      </c>
      <c r="E5012" s="52">
        <v>0.71099999999999997</v>
      </c>
      <c r="F5012" s="52">
        <v>0.623</v>
      </c>
      <c r="G5012" s="53">
        <v>26537.52</v>
      </c>
      <c r="H5012" s="52">
        <v>54</v>
      </c>
      <c r="I5012" t="str">
        <f t="shared" si="234"/>
        <v>Alto</v>
      </c>
      <c r="J5012" t="str">
        <f>VLOOKUP(B5012,'De-Para_Estado_Regiao'!$B:$C,2,0)</f>
        <v>Sul</v>
      </c>
      <c r="K5012" s="41">
        <f t="shared" si="235"/>
        <v>26537.52</v>
      </c>
      <c r="L5012" s="15">
        <f t="shared" si="236"/>
        <v>0.71099999999999997</v>
      </c>
    </row>
    <row r="5013" spans="1:12" x14ac:dyDescent="0.25">
      <c r="A5013" s="50" t="s">
        <v>3786</v>
      </c>
      <c r="B5013" s="50" t="s">
        <v>40</v>
      </c>
      <c r="C5013" s="50">
        <v>127</v>
      </c>
      <c r="D5013" s="50">
        <v>0.71</v>
      </c>
      <c r="E5013" s="50">
        <v>0.67500000000000004</v>
      </c>
      <c r="F5013" s="50">
        <v>0.65</v>
      </c>
      <c r="G5013" s="51">
        <v>26518.05</v>
      </c>
      <c r="H5013" s="50">
        <v>0</v>
      </c>
      <c r="I5013" t="str">
        <f t="shared" si="234"/>
        <v>Alto</v>
      </c>
      <c r="J5013" t="str">
        <f>VLOOKUP(B5013,'De-Para_Estado_Regiao'!$B:$C,2,0)</f>
        <v>Sul</v>
      </c>
      <c r="K5013" s="41">
        <f t="shared" si="235"/>
        <v>26518.05</v>
      </c>
      <c r="L5013" s="15">
        <f t="shared" si="236"/>
        <v>0.67500000000000004</v>
      </c>
    </row>
    <row r="5014" spans="1:12" x14ac:dyDescent="0.25">
      <c r="A5014" s="52" t="s">
        <v>4164</v>
      </c>
      <c r="B5014" s="52" t="s">
        <v>16</v>
      </c>
      <c r="C5014" s="52">
        <v>45</v>
      </c>
      <c r="D5014" s="52">
        <v>0.7</v>
      </c>
      <c r="E5014" s="52">
        <v>0.66700000000000004</v>
      </c>
      <c r="F5014" s="52">
        <v>0.622</v>
      </c>
      <c r="G5014" s="53">
        <v>26514.13</v>
      </c>
      <c r="H5014" s="52">
        <v>3</v>
      </c>
      <c r="I5014" t="str">
        <f t="shared" si="234"/>
        <v>Alto</v>
      </c>
      <c r="J5014" t="str">
        <f>VLOOKUP(B5014,'De-Para_Estado_Regiao'!$B:$C,2,0)</f>
        <v>Sul</v>
      </c>
      <c r="K5014" s="41">
        <f t="shared" si="235"/>
        <v>26514.13</v>
      </c>
      <c r="L5014" s="15">
        <f t="shared" si="236"/>
        <v>0.66700000000000004</v>
      </c>
    </row>
    <row r="5015" spans="1:12" x14ac:dyDescent="0.25">
      <c r="A5015" s="50" t="s">
        <v>2826</v>
      </c>
      <c r="B5015" s="50" t="s">
        <v>21</v>
      </c>
      <c r="C5015" s="50">
        <v>111</v>
      </c>
      <c r="D5015" s="50">
        <v>0.73199999999999998</v>
      </c>
      <c r="E5015" s="50">
        <v>0.73299999999999998</v>
      </c>
      <c r="F5015" s="50">
        <v>0.63600000000000001</v>
      </c>
      <c r="G5015" s="51">
        <v>26465.22</v>
      </c>
      <c r="H5015" s="50">
        <v>2</v>
      </c>
      <c r="I5015" t="str">
        <f t="shared" si="234"/>
        <v>Alto</v>
      </c>
      <c r="J5015" t="str">
        <f>VLOOKUP(B5015,'De-Para_Estado_Regiao'!$B:$C,2,0)</f>
        <v>Sul</v>
      </c>
      <c r="K5015" s="41">
        <f t="shared" si="235"/>
        <v>26465.22</v>
      </c>
      <c r="L5015" s="15">
        <f t="shared" si="236"/>
        <v>0.73299999999999998</v>
      </c>
    </row>
    <row r="5016" spans="1:12" x14ac:dyDescent="0.25">
      <c r="A5016" s="52" t="s">
        <v>2704</v>
      </c>
      <c r="B5016" s="52" t="s">
        <v>16</v>
      </c>
      <c r="C5016" s="52">
        <v>159</v>
      </c>
      <c r="D5016" s="52">
        <v>0.754</v>
      </c>
      <c r="E5016" s="52">
        <v>0.76900000000000002</v>
      </c>
      <c r="F5016" s="52">
        <v>0.625</v>
      </c>
      <c r="G5016" s="53">
        <v>26416.48</v>
      </c>
      <c r="H5016" s="52">
        <v>4</v>
      </c>
      <c r="I5016" t="str">
        <f t="shared" si="234"/>
        <v>Alto</v>
      </c>
      <c r="J5016" t="str">
        <f>VLOOKUP(B5016,'De-Para_Estado_Regiao'!$B:$C,2,0)</f>
        <v>Sul</v>
      </c>
      <c r="K5016" s="41">
        <f t="shared" si="235"/>
        <v>26416.48</v>
      </c>
      <c r="L5016" s="15">
        <f t="shared" si="236"/>
        <v>0.76900000000000002</v>
      </c>
    </row>
    <row r="5017" spans="1:12" x14ac:dyDescent="0.25">
      <c r="A5017" s="50" t="s">
        <v>111</v>
      </c>
      <c r="B5017" s="50" t="s">
        <v>16</v>
      </c>
      <c r="C5017" s="50">
        <v>299</v>
      </c>
      <c r="D5017" s="50">
        <v>0.76900000000000002</v>
      </c>
      <c r="E5017" s="50">
        <v>0.76300000000000001</v>
      </c>
      <c r="F5017" s="50">
        <v>0.68799999999999994</v>
      </c>
      <c r="G5017" s="51">
        <v>26395.58</v>
      </c>
      <c r="H5017" s="50">
        <v>12</v>
      </c>
      <c r="I5017" t="str">
        <f t="shared" si="234"/>
        <v>Alto</v>
      </c>
      <c r="J5017" t="str">
        <f>VLOOKUP(B5017,'De-Para_Estado_Regiao'!$B:$C,2,0)</f>
        <v>Sul</v>
      </c>
      <c r="K5017" s="41">
        <f t="shared" si="235"/>
        <v>26395.58</v>
      </c>
      <c r="L5017" s="15">
        <f t="shared" si="236"/>
        <v>0.76300000000000001</v>
      </c>
    </row>
    <row r="5018" spans="1:12" x14ac:dyDescent="0.25">
      <c r="A5018" s="52" t="s">
        <v>3271</v>
      </c>
      <c r="B5018" s="52" t="s">
        <v>21</v>
      </c>
      <c r="C5018" s="52">
        <v>43</v>
      </c>
      <c r="D5018" s="52">
        <v>0.79</v>
      </c>
      <c r="E5018" s="52">
        <v>0.84299999999999997</v>
      </c>
      <c r="F5018" s="52">
        <v>0.68899999999999995</v>
      </c>
      <c r="G5018" s="53">
        <v>26388.400000000001</v>
      </c>
      <c r="H5018" s="52">
        <v>3</v>
      </c>
      <c r="I5018" t="str">
        <f t="shared" si="234"/>
        <v>Alto</v>
      </c>
      <c r="J5018" t="str">
        <f>VLOOKUP(B5018,'De-Para_Estado_Regiao'!$B:$C,2,0)</f>
        <v>Sul</v>
      </c>
      <c r="K5018" s="41">
        <f t="shared" si="235"/>
        <v>26388.400000000001</v>
      </c>
      <c r="L5018" s="15">
        <f t="shared" si="236"/>
        <v>0.84299999999999997</v>
      </c>
    </row>
    <row r="5019" spans="1:12" x14ac:dyDescent="0.25">
      <c r="A5019" s="52" t="s">
        <v>2553</v>
      </c>
      <c r="B5019" s="52" t="s">
        <v>21</v>
      </c>
      <c r="C5019" s="52">
        <v>316</v>
      </c>
      <c r="D5019" s="52">
        <v>0.754</v>
      </c>
      <c r="E5019" s="52">
        <v>0.72599999999999998</v>
      </c>
      <c r="F5019" s="52">
        <v>0.66800000000000004</v>
      </c>
      <c r="G5019" s="53">
        <v>26350.06</v>
      </c>
      <c r="H5019" s="52">
        <v>16</v>
      </c>
      <c r="I5019" t="str">
        <f t="shared" si="234"/>
        <v>Alto</v>
      </c>
      <c r="J5019" t="str">
        <f>VLOOKUP(B5019,'De-Para_Estado_Regiao'!$B:$C,2,0)</f>
        <v>Sul</v>
      </c>
      <c r="K5019" s="41">
        <f t="shared" si="235"/>
        <v>26350.06</v>
      </c>
      <c r="L5019" s="15">
        <f t="shared" si="236"/>
        <v>0.72599999999999998</v>
      </c>
    </row>
    <row r="5020" spans="1:12" x14ac:dyDescent="0.25">
      <c r="A5020" s="50" t="s">
        <v>4203</v>
      </c>
      <c r="B5020" s="50" t="s">
        <v>21</v>
      </c>
      <c r="C5020" s="50">
        <v>28</v>
      </c>
      <c r="D5020" s="50">
        <v>0.70099999999999996</v>
      </c>
      <c r="E5020" s="50">
        <v>0.73499999999999999</v>
      </c>
      <c r="F5020" s="50">
        <v>0.55900000000000005</v>
      </c>
      <c r="G5020" s="51">
        <v>26335.040000000001</v>
      </c>
      <c r="H5020" s="50">
        <v>4</v>
      </c>
      <c r="I5020" t="str">
        <f t="shared" si="234"/>
        <v>Alto</v>
      </c>
      <c r="J5020" t="str">
        <f>VLOOKUP(B5020,'De-Para_Estado_Regiao'!$B:$C,2,0)</f>
        <v>Sul</v>
      </c>
      <c r="K5020" s="41">
        <f t="shared" si="235"/>
        <v>26335.040000000001</v>
      </c>
      <c r="L5020" s="15">
        <f t="shared" si="236"/>
        <v>0.73499999999999999</v>
      </c>
    </row>
    <row r="5021" spans="1:12" x14ac:dyDescent="0.25">
      <c r="A5021" s="52" t="s">
        <v>1794</v>
      </c>
      <c r="B5021" s="52" t="s">
        <v>40</v>
      </c>
      <c r="C5021" s="52">
        <v>290</v>
      </c>
      <c r="D5021" s="52">
        <v>0.65200000000000002</v>
      </c>
      <c r="E5021" s="52">
        <v>0.68400000000000005</v>
      </c>
      <c r="F5021" s="52">
        <v>0.48899999999999999</v>
      </c>
      <c r="G5021" s="53">
        <v>26300.79</v>
      </c>
      <c r="H5021" s="52">
        <v>4</v>
      </c>
      <c r="I5021" t="str">
        <f t="shared" si="234"/>
        <v>Médio</v>
      </c>
      <c r="J5021" t="str">
        <f>VLOOKUP(B5021,'De-Para_Estado_Regiao'!$B:$C,2,0)</f>
        <v>Sul</v>
      </c>
      <c r="K5021" s="41">
        <f t="shared" si="235"/>
        <v>26300.79</v>
      </c>
      <c r="L5021" s="15">
        <f t="shared" si="236"/>
        <v>0.68400000000000005</v>
      </c>
    </row>
    <row r="5022" spans="1:12" x14ac:dyDescent="0.25">
      <c r="A5022" s="52" t="s">
        <v>813</v>
      </c>
      <c r="B5022" s="52" t="s">
        <v>21</v>
      </c>
      <c r="C5022" s="52">
        <v>649</v>
      </c>
      <c r="D5022" s="52">
        <v>0.65700000000000003</v>
      </c>
      <c r="E5022" s="52">
        <v>0.67300000000000004</v>
      </c>
      <c r="F5022" s="52">
        <v>0.52200000000000002</v>
      </c>
      <c r="G5022" s="53">
        <v>26232.39</v>
      </c>
      <c r="H5022" s="52">
        <v>5</v>
      </c>
      <c r="I5022" t="str">
        <f t="shared" si="234"/>
        <v>Médio</v>
      </c>
      <c r="J5022" t="str">
        <f>VLOOKUP(B5022,'De-Para_Estado_Regiao'!$B:$C,2,0)</f>
        <v>Sul</v>
      </c>
      <c r="K5022" s="41">
        <f t="shared" si="235"/>
        <v>26232.39</v>
      </c>
      <c r="L5022" s="15">
        <f t="shared" si="236"/>
        <v>0.67300000000000004</v>
      </c>
    </row>
    <row r="5023" spans="1:12" x14ac:dyDescent="0.25">
      <c r="A5023" s="52" t="s">
        <v>2907</v>
      </c>
      <c r="B5023" s="52" t="s">
        <v>21</v>
      </c>
      <c r="C5023" s="52">
        <v>149</v>
      </c>
      <c r="D5023" s="52">
        <v>0.73499999999999999</v>
      </c>
      <c r="E5023" s="52">
        <v>0.72299999999999998</v>
      </c>
      <c r="F5023" s="52">
        <v>0.64700000000000002</v>
      </c>
      <c r="G5023" s="53">
        <v>26218.03</v>
      </c>
      <c r="H5023" s="52">
        <v>4</v>
      </c>
      <c r="I5023" t="str">
        <f t="shared" si="234"/>
        <v>Alto</v>
      </c>
      <c r="J5023" t="str">
        <f>VLOOKUP(B5023,'De-Para_Estado_Regiao'!$B:$C,2,0)</f>
        <v>Sul</v>
      </c>
      <c r="K5023" s="41">
        <f t="shared" si="235"/>
        <v>26218.03</v>
      </c>
      <c r="L5023" s="15">
        <f t="shared" si="236"/>
        <v>0.72299999999999998</v>
      </c>
    </row>
    <row r="5024" spans="1:12" x14ac:dyDescent="0.25">
      <c r="A5024" s="50" t="s">
        <v>2914</v>
      </c>
      <c r="B5024" s="50" t="s">
        <v>21</v>
      </c>
      <c r="C5024" s="50">
        <v>99</v>
      </c>
      <c r="D5024" s="50">
        <v>0.72</v>
      </c>
      <c r="E5024" s="50">
        <v>0.72399999999999998</v>
      </c>
      <c r="F5024" s="50">
        <v>0.6</v>
      </c>
      <c r="G5024" s="51">
        <v>26216.48</v>
      </c>
      <c r="H5024" s="50">
        <v>7</v>
      </c>
      <c r="I5024" t="str">
        <f t="shared" si="234"/>
        <v>Alto</v>
      </c>
      <c r="J5024" t="str">
        <f>VLOOKUP(B5024,'De-Para_Estado_Regiao'!$B:$C,2,0)</f>
        <v>Sul</v>
      </c>
      <c r="K5024" s="41">
        <f t="shared" si="235"/>
        <v>26216.48</v>
      </c>
      <c r="L5024" s="15">
        <f t="shared" si="236"/>
        <v>0.72399999999999998</v>
      </c>
    </row>
    <row r="5025" spans="1:12" x14ac:dyDescent="0.25">
      <c r="A5025" s="50" t="s">
        <v>3492</v>
      </c>
      <c r="B5025" s="50" t="s">
        <v>21</v>
      </c>
      <c r="C5025" s="50">
        <v>99</v>
      </c>
      <c r="D5025" s="50">
        <v>0.74299999999999999</v>
      </c>
      <c r="E5025" s="50">
        <v>0.73299999999999998</v>
      </c>
      <c r="F5025" s="50">
        <v>0.65300000000000002</v>
      </c>
      <c r="G5025" s="51">
        <v>26210.21</v>
      </c>
      <c r="H5025" s="50">
        <v>9</v>
      </c>
      <c r="I5025" t="str">
        <f t="shared" si="234"/>
        <v>Alto</v>
      </c>
      <c r="J5025" t="str">
        <f>VLOOKUP(B5025,'De-Para_Estado_Regiao'!$B:$C,2,0)</f>
        <v>Sul</v>
      </c>
      <c r="K5025" s="41">
        <f t="shared" si="235"/>
        <v>26210.21</v>
      </c>
      <c r="L5025" s="15">
        <f t="shared" si="236"/>
        <v>0.73299999999999998</v>
      </c>
    </row>
    <row r="5026" spans="1:12" x14ac:dyDescent="0.25">
      <c r="A5026" s="52" t="s">
        <v>944</v>
      </c>
      <c r="B5026" s="52" t="s">
        <v>16</v>
      </c>
      <c r="C5026" s="52">
        <v>1738</v>
      </c>
      <c r="D5026" s="52">
        <v>0.73099999999999998</v>
      </c>
      <c r="E5026" s="52">
        <v>0.71199999999999997</v>
      </c>
      <c r="F5026" s="52">
        <v>0.63700000000000001</v>
      </c>
      <c r="G5026" s="53">
        <v>26208.44</v>
      </c>
      <c r="H5026" s="52">
        <v>56</v>
      </c>
      <c r="I5026" t="str">
        <f t="shared" si="234"/>
        <v>Alto</v>
      </c>
      <c r="J5026" t="str">
        <f>VLOOKUP(B5026,'De-Para_Estado_Regiao'!$B:$C,2,0)</f>
        <v>Sul</v>
      </c>
      <c r="K5026" s="41">
        <f t="shared" si="235"/>
        <v>26208.44</v>
      </c>
      <c r="L5026" s="15">
        <f t="shared" si="236"/>
        <v>0.71199999999999997</v>
      </c>
    </row>
    <row r="5027" spans="1:12" x14ac:dyDescent="0.25">
      <c r="A5027" s="50" t="s">
        <v>548</v>
      </c>
      <c r="B5027" s="50" t="s">
        <v>40</v>
      </c>
      <c r="C5027" s="50">
        <v>2348</v>
      </c>
      <c r="D5027" s="50">
        <v>0.72599999999999998</v>
      </c>
      <c r="E5027" s="50">
        <v>0.71499999999999997</v>
      </c>
      <c r="F5027" s="50">
        <v>0.64</v>
      </c>
      <c r="G5027" s="51">
        <v>26207.22</v>
      </c>
      <c r="H5027" s="50">
        <v>78</v>
      </c>
      <c r="I5027" t="str">
        <f t="shared" si="234"/>
        <v>Alto</v>
      </c>
      <c r="J5027" t="str">
        <f>VLOOKUP(B5027,'De-Para_Estado_Regiao'!$B:$C,2,0)</f>
        <v>Sul</v>
      </c>
      <c r="K5027" s="41">
        <f t="shared" si="235"/>
        <v>26207.22</v>
      </c>
      <c r="L5027" s="15">
        <f t="shared" si="236"/>
        <v>0.71499999999999997</v>
      </c>
    </row>
    <row r="5028" spans="1:12" x14ac:dyDescent="0.25">
      <c r="A5028" s="50" t="s">
        <v>3067</v>
      </c>
      <c r="B5028" s="50" t="s">
        <v>21</v>
      </c>
      <c r="C5028" s="50">
        <v>43</v>
      </c>
      <c r="D5028" s="50">
        <v>0.72</v>
      </c>
      <c r="E5028" s="50">
        <v>0.745</v>
      </c>
      <c r="F5028" s="50">
        <v>0.61199999999999999</v>
      </c>
      <c r="G5028" s="51">
        <v>26185.65</v>
      </c>
      <c r="H5028" s="50">
        <v>6</v>
      </c>
      <c r="I5028" t="str">
        <f t="shared" si="234"/>
        <v>Alto</v>
      </c>
      <c r="J5028" t="str">
        <f>VLOOKUP(B5028,'De-Para_Estado_Regiao'!$B:$C,2,0)</f>
        <v>Sul</v>
      </c>
      <c r="K5028" s="41">
        <f t="shared" si="235"/>
        <v>26185.65</v>
      </c>
      <c r="L5028" s="15">
        <f t="shared" si="236"/>
        <v>0.745</v>
      </c>
    </row>
    <row r="5029" spans="1:12" x14ac:dyDescent="0.25">
      <c r="A5029" s="50" t="s">
        <v>3252</v>
      </c>
      <c r="B5029" s="50" t="s">
        <v>21</v>
      </c>
      <c r="C5029" s="50">
        <v>61</v>
      </c>
      <c r="D5029" s="50">
        <v>0.75700000000000001</v>
      </c>
      <c r="E5029" s="50">
        <v>0.77500000000000002</v>
      </c>
      <c r="F5029" s="50">
        <v>0.67</v>
      </c>
      <c r="G5029" s="51">
        <v>26180.85</v>
      </c>
      <c r="H5029" s="50">
        <v>3</v>
      </c>
      <c r="I5029" t="str">
        <f t="shared" si="234"/>
        <v>Alto</v>
      </c>
      <c r="J5029" t="str">
        <f>VLOOKUP(B5029,'De-Para_Estado_Regiao'!$B:$C,2,0)</f>
        <v>Sul</v>
      </c>
      <c r="K5029" s="41">
        <f t="shared" si="235"/>
        <v>26180.85</v>
      </c>
      <c r="L5029" s="15">
        <f t="shared" si="236"/>
        <v>0.77500000000000002</v>
      </c>
    </row>
    <row r="5030" spans="1:12" x14ac:dyDescent="0.25">
      <c r="A5030" s="50" t="s">
        <v>3671</v>
      </c>
      <c r="B5030" s="50" t="s">
        <v>40</v>
      </c>
      <c r="C5030" s="50">
        <v>110</v>
      </c>
      <c r="D5030" s="50">
        <v>0.63600000000000001</v>
      </c>
      <c r="E5030" s="50">
        <v>0.63200000000000001</v>
      </c>
      <c r="F5030" s="50">
        <v>0.52100000000000002</v>
      </c>
      <c r="G5030" s="51">
        <v>26163.119999999999</v>
      </c>
      <c r="H5030" s="50">
        <v>12</v>
      </c>
      <c r="I5030" t="str">
        <f t="shared" si="234"/>
        <v>Médio</v>
      </c>
      <c r="J5030" t="str">
        <f>VLOOKUP(B5030,'De-Para_Estado_Regiao'!$B:$C,2,0)</f>
        <v>Sul</v>
      </c>
      <c r="K5030" s="41">
        <f t="shared" si="235"/>
        <v>26163.119999999999</v>
      </c>
      <c r="L5030" s="15">
        <f t="shared" si="236"/>
        <v>0.63200000000000001</v>
      </c>
    </row>
    <row r="5031" spans="1:12" x14ac:dyDescent="0.25">
      <c r="A5031" s="52" t="s">
        <v>2374</v>
      </c>
      <c r="B5031" s="52" t="s">
        <v>21</v>
      </c>
      <c r="C5031" s="52">
        <v>762</v>
      </c>
      <c r="D5031" s="52">
        <v>0.68799999999999994</v>
      </c>
      <c r="E5031" s="52">
        <v>0.70799999999999996</v>
      </c>
      <c r="F5031" s="52">
        <v>0.55300000000000005</v>
      </c>
      <c r="G5031" s="53">
        <v>26156.99</v>
      </c>
      <c r="H5031" s="52">
        <v>20</v>
      </c>
      <c r="I5031" t="str">
        <f t="shared" si="234"/>
        <v>Médio</v>
      </c>
      <c r="J5031" t="str">
        <f>VLOOKUP(B5031,'De-Para_Estado_Regiao'!$B:$C,2,0)</f>
        <v>Sul</v>
      </c>
      <c r="K5031" s="41">
        <f t="shared" si="235"/>
        <v>26156.99</v>
      </c>
      <c r="L5031" s="15">
        <f t="shared" si="236"/>
        <v>0.70799999999999996</v>
      </c>
    </row>
    <row r="5032" spans="1:12" x14ac:dyDescent="0.25">
      <c r="A5032" s="50" t="s">
        <v>2426</v>
      </c>
      <c r="B5032" s="50" t="s">
        <v>40</v>
      </c>
      <c r="C5032" s="50">
        <v>352</v>
      </c>
      <c r="D5032" s="50">
        <v>0.68</v>
      </c>
      <c r="E5032" s="50">
        <v>0.67700000000000005</v>
      </c>
      <c r="F5032" s="50">
        <v>0.57299999999999995</v>
      </c>
      <c r="G5032" s="51">
        <v>26144.6</v>
      </c>
      <c r="H5032" s="50">
        <v>4</v>
      </c>
      <c r="I5032" t="str">
        <f t="shared" si="234"/>
        <v>Médio</v>
      </c>
      <c r="J5032" t="str">
        <f>VLOOKUP(B5032,'De-Para_Estado_Regiao'!$B:$C,2,0)</f>
        <v>Sul</v>
      </c>
      <c r="K5032" s="41">
        <f t="shared" si="235"/>
        <v>26144.6</v>
      </c>
      <c r="L5032" s="15">
        <f t="shared" si="236"/>
        <v>0.67700000000000005</v>
      </c>
    </row>
    <row r="5033" spans="1:12" x14ac:dyDescent="0.25">
      <c r="A5033" s="50" t="s">
        <v>3022</v>
      </c>
      <c r="B5033" s="50" t="s">
        <v>21</v>
      </c>
      <c r="C5033" s="50">
        <v>62</v>
      </c>
      <c r="D5033" s="50">
        <v>0.69499999999999995</v>
      </c>
      <c r="E5033" s="50">
        <v>0.71699999999999997</v>
      </c>
      <c r="F5033" s="50">
        <v>0.57199999999999995</v>
      </c>
      <c r="G5033" s="51">
        <v>26144.19</v>
      </c>
      <c r="H5033" s="50">
        <v>1</v>
      </c>
      <c r="I5033" t="str">
        <f t="shared" si="234"/>
        <v>Médio</v>
      </c>
      <c r="J5033" t="str">
        <f>VLOOKUP(B5033,'De-Para_Estado_Regiao'!$B:$C,2,0)</f>
        <v>Sul</v>
      </c>
      <c r="K5033" s="41">
        <f t="shared" si="235"/>
        <v>26144.19</v>
      </c>
      <c r="L5033" s="15">
        <f t="shared" si="236"/>
        <v>0.71699999999999997</v>
      </c>
    </row>
    <row r="5034" spans="1:12" x14ac:dyDescent="0.25">
      <c r="A5034" s="50" t="s">
        <v>2835</v>
      </c>
      <c r="B5034" s="50" t="s">
        <v>21</v>
      </c>
      <c r="C5034" s="50">
        <v>158</v>
      </c>
      <c r="D5034" s="50">
        <v>0.68700000000000006</v>
      </c>
      <c r="E5034" s="50">
        <v>0.67500000000000004</v>
      </c>
      <c r="F5034" s="50">
        <v>0.61</v>
      </c>
      <c r="G5034" s="51">
        <v>26122.39</v>
      </c>
      <c r="H5034" s="50">
        <v>4</v>
      </c>
      <c r="I5034" t="str">
        <f t="shared" si="234"/>
        <v>Médio</v>
      </c>
      <c r="J5034" t="str">
        <f>VLOOKUP(B5034,'De-Para_Estado_Regiao'!$B:$C,2,0)</f>
        <v>Sul</v>
      </c>
      <c r="K5034" s="41">
        <f t="shared" si="235"/>
        <v>26122.39</v>
      </c>
      <c r="L5034" s="15">
        <f t="shared" si="236"/>
        <v>0.67500000000000004</v>
      </c>
    </row>
    <row r="5035" spans="1:12" x14ac:dyDescent="0.25">
      <c r="A5035" s="50" t="s">
        <v>3502</v>
      </c>
      <c r="B5035" s="50" t="s">
        <v>40</v>
      </c>
      <c r="C5035" s="50">
        <v>141</v>
      </c>
      <c r="D5035" s="50">
        <v>0.71299999999999997</v>
      </c>
      <c r="E5035" s="50">
        <v>0.68400000000000005</v>
      </c>
      <c r="F5035" s="50">
        <v>0.63800000000000001</v>
      </c>
      <c r="G5035" s="51">
        <v>26121.83</v>
      </c>
      <c r="H5035" s="50">
        <v>2</v>
      </c>
      <c r="I5035" t="str">
        <f t="shared" si="234"/>
        <v>Alto</v>
      </c>
      <c r="J5035" t="str">
        <f>VLOOKUP(B5035,'De-Para_Estado_Regiao'!$B:$C,2,0)</f>
        <v>Sul</v>
      </c>
      <c r="K5035" s="41">
        <f t="shared" si="235"/>
        <v>26121.83</v>
      </c>
      <c r="L5035" s="15">
        <f t="shared" si="236"/>
        <v>0.68400000000000005</v>
      </c>
    </row>
    <row r="5036" spans="1:12" x14ac:dyDescent="0.25">
      <c r="A5036" s="52" t="s">
        <v>600</v>
      </c>
      <c r="B5036" s="52" t="s">
        <v>16</v>
      </c>
      <c r="C5036" s="52">
        <v>2307</v>
      </c>
      <c r="D5036" s="52">
        <v>0.77700000000000002</v>
      </c>
      <c r="E5036" s="52">
        <v>0.73799999999999999</v>
      </c>
      <c r="F5036" s="52">
        <v>0.72299999999999998</v>
      </c>
      <c r="G5036" s="53">
        <v>26121.34</v>
      </c>
      <c r="H5036" s="52">
        <v>67</v>
      </c>
      <c r="I5036" t="str">
        <f t="shared" si="234"/>
        <v>Alto</v>
      </c>
      <c r="J5036" t="str">
        <f>VLOOKUP(B5036,'De-Para_Estado_Regiao'!$B:$C,2,0)</f>
        <v>Sul</v>
      </c>
      <c r="K5036" s="41">
        <f t="shared" si="235"/>
        <v>26121.34</v>
      </c>
      <c r="L5036" s="15">
        <f t="shared" si="236"/>
        <v>0.73799999999999999</v>
      </c>
    </row>
    <row r="5037" spans="1:12" x14ac:dyDescent="0.25">
      <c r="A5037" s="52" t="s">
        <v>970</v>
      </c>
      <c r="B5037" s="52" t="s">
        <v>40</v>
      </c>
      <c r="C5037" s="52">
        <v>1242</v>
      </c>
      <c r="D5037" s="52">
        <v>0.73099999999999998</v>
      </c>
      <c r="E5037" s="52">
        <v>0.72</v>
      </c>
      <c r="F5037" s="52">
        <v>0.63900000000000001</v>
      </c>
      <c r="G5037" s="53">
        <v>26115.53</v>
      </c>
      <c r="H5037" s="52">
        <v>41</v>
      </c>
      <c r="I5037" t="str">
        <f t="shared" si="234"/>
        <v>Alto</v>
      </c>
      <c r="J5037" t="str">
        <f>VLOOKUP(B5037,'De-Para_Estado_Regiao'!$B:$C,2,0)</f>
        <v>Sul</v>
      </c>
      <c r="K5037" s="41">
        <f t="shared" si="235"/>
        <v>26115.53</v>
      </c>
      <c r="L5037" s="15">
        <f t="shared" si="236"/>
        <v>0.72</v>
      </c>
    </row>
    <row r="5038" spans="1:12" x14ac:dyDescent="0.25">
      <c r="A5038" s="50" t="s">
        <v>2637</v>
      </c>
      <c r="B5038" s="50" t="s">
        <v>16</v>
      </c>
      <c r="C5038" s="50">
        <v>167</v>
      </c>
      <c r="D5038" s="50">
        <v>0.74299999999999999</v>
      </c>
      <c r="E5038" s="50">
        <v>0.74099999999999999</v>
      </c>
      <c r="F5038" s="50">
        <v>0.64700000000000002</v>
      </c>
      <c r="G5038" s="51">
        <v>26112.59</v>
      </c>
      <c r="H5038" s="50">
        <v>11</v>
      </c>
      <c r="I5038" t="str">
        <f t="shared" si="234"/>
        <v>Alto</v>
      </c>
      <c r="J5038" t="str">
        <f>VLOOKUP(B5038,'De-Para_Estado_Regiao'!$B:$C,2,0)</f>
        <v>Sul</v>
      </c>
      <c r="K5038" s="41">
        <f t="shared" si="235"/>
        <v>26112.59</v>
      </c>
      <c r="L5038" s="15">
        <f t="shared" si="236"/>
        <v>0.74099999999999999</v>
      </c>
    </row>
    <row r="5039" spans="1:12" x14ac:dyDescent="0.25">
      <c r="A5039" s="50" t="s">
        <v>4697</v>
      </c>
      <c r="B5039" s="50" t="s">
        <v>16</v>
      </c>
      <c r="C5039" s="50">
        <v>30</v>
      </c>
      <c r="D5039" s="50">
        <v>0.77</v>
      </c>
      <c r="E5039" s="50">
        <v>0.75</v>
      </c>
      <c r="F5039" s="50">
        <v>0.71199999999999997</v>
      </c>
      <c r="G5039" s="51">
        <v>26110.11</v>
      </c>
      <c r="H5039" s="50">
        <v>1</v>
      </c>
      <c r="I5039" t="str">
        <f t="shared" si="234"/>
        <v>Alto</v>
      </c>
      <c r="J5039" t="str">
        <f>VLOOKUP(B5039,'De-Para_Estado_Regiao'!$B:$C,2,0)</f>
        <v>Sul</v>
      </c>
      <c r="K5039" s="41">
        <f t="shared" si="235"/>
        <v>26110.11</v>
      </c>
      <c r="L5039" s="15">
        <f t="shared" si="236"/>
        <v>0.75</v>
      </c>
    </row>
    <row r="5040" spans="1:12" x14ac:dyDescent="0.25">
      <c r="A5040" s="52" t="s">
        <v>1024</v>
      </c>
      <c r="B5040" s="52" t="s">
        <v>21</v>
      </c>
      <c r="C5040" s="52">
        <v>937</v>
      </c>
      <c r="D5040" s="52">
        <v>0.72</v>
      </c>
      <c r="E5040" s="52">
        <v>0.71799999999999997</v>
      </c>
      <c r="F5040" s="52">
        <v>0.59399999999999997</v>
      </c>
      <c r="G5040" s="53">
        <v>26106.68</v>
      </c>
      <c r="H5040" s="52">
        <v>24</v>
      </c>
      <c r="I5040" t="str">
        <f t="shared" si="234"/>
        <v>Alto</v>
      </c>
      <c r="J5040" t="str">
        <f>VLOOKUP(B5040,'De-Para_Estado_Regiao'!$B:$C,2,0)</f>
        <v>Sul</v>
      </c>
      <c r="K5040" s="41">
        <f t="shared" si="235"/>
        <v>26106.68</v>
      </c>
      <c r="L5040" s="15">
        <f t="shared" si="236"/>
        <v>0.71799999999999997</v>
      </c>
    </row>
    <row r="5041" spans="1:12" x14ac:dyDescent="0.25">
      <c r="A5041" s="52" t="s">
        <v>2774</v>
      </c>
      <c r="B5041" s="52" t="s">
        <v>16</v>
      </c>
      <c r="C5041" s="52">
        <v>79</v>
      </c>
      <c r="D5041" s="52">
        <v>0.73299999999999998</v>
      </c>
      <c r="E5041" s="52">
        <v>0.748</v>
      </c>
      <c r="F5041" s="52">
        <v>0.60599999999999998</v>
      </c>
      <c r="G5041" s="53">
        <v>26025.33</v>
      </c>
      <c r="H5041" s="52">
        <v>14</v>
      </c>
      <c r="I5041" t="str">
        <f t="shared" si="234"/>
        <v>Alto</v>
      </c>
      <c r="J5041" t="str">
        <f>VLOOKUP(B5041,'De-Para_Estado_Regiao'!$B:$C,2,0)</f>
        <v>Sul</v>
      </c>
      <c r="K5041" s="41">
        <f t="shared" si="235"/>
        <v>26025.33</v>
      </c>
      <c r="L5041" s="15">
        <f t="shared" si="236"/>
        <v>0.748</v>
      </c>
    </row>
    <row r="5042" spans="1:12" x14ac:dyDescent="0.25">
      <c r="A5042" s="50" t="s">
        <v>3169</v>
      </c>
      <c r="B5042" s="50" t="s">
        <v>16</v>
      </c>
      <c r="C5042" s="50">
        <v>448</v>
      </c>
      <c r="D5042" s="50">
        <v>0.70599999999999996</v>
      </c>
      <c r="E5042" s="50">
        <v>0.70299999999999996</v>
      </c>
      <c r="F5042" s="50">
        <v>0.61</v>
      </c>
      <c r="G5042" s="51">
        <v>26012.7</v>
      </c>
      <c r="H5042" s="50">
        <v>8</v>
      </c>
      <c r="I5042" t="str">
        <f t="shared" si="234"/>
        <v>Alto</v>
      </c>
      <c r="J5042" t="str">
        <f>VLOOKUP(B5042,'De-Para_Estado_Regiao'!$B:$C,2,0)</f>
        <v>Sul</v>
      </c>
      <c r="K5042" s="41">
        <f t="shared" si="235"/>
        <v>26012.7</v>
      </c>
      <c r="L5042" s="15">
        <f t="shared" si="236"/>
        <v>0.70299999999999996</v>
      </c>
    </row>
    <row r="5043" spans="1:12" x14ac:dyDescent="0.25">
      <c r="A5043" s="50" t="s">
        <v>4434</v>
      </c>
      <c r="B5043" s="50" t="s">
        <v>21</v>
      </c>
      <c r="C5043" s="50">
        <v>15</v>
      </c>
      <c r="D5043" s="50">
        <v>0.72299999999999998</v>
      </c>
      <c r="E5043" s="50">
        <v>0.70299999999999996</v>
      </c>
      <c r="F5043" s="50">
        <v>0.63800000000000001</v>
      </c>
      <c r="G5043" s="51">
        <v>25997.4</v>
      </c>
      <c r="H5043" s="50">
        <v>4</v>
      </c>
      <c r="I5043" t="str">
        <f t="shared" si="234"/>
        <v>Alto</v>
      </c>
      <c r="J5043" t="str">
        <f>VLOOKUP(B5043,'De-Para_Estado_Regiao'!$B:$C,2,0)</f>
        <v>Sul</v>
      </c>
      <c r="K5043" s="41">
        <f t="shared" si="235"/>
        <v>25997.4</v>
      </c>
      <c r="L5043" s="15">
        <f t="shared" si="236"/>
        <v>0.70299999999999996</v>
      </c>
    </row>
    <row r="5044" spans="1:12" x14ac:dyDescent="0.25">
      <c r="A5044" s="50" t="s">
        <v>1816</v>
      </c>
      <c r="B5044" s="50" t="s">
        <v>40</v>
      </c>
      <c r="C5044" s="50">
        <v>366</v>
      </c>
      <c r="D5044" s="50">
        <v>0.71599999999999997</v>
      </c>
      <c r="E5044" s="50">
        <v>0.72499999999999998</v>
      </c>
      <c r="F5044" s="50">
        <v>0.628</v>
      </c>
      <c r="G5044" s="51">
        <v>25990.55</v>
      </c>
      <c r="H5044" s="50">
        <v>5</v>
      </c>
      <c r="I5044" t="str">
        <f t="shared" si="234"/>
        <v>Alto</v>
      </c>
      <c r="J5044" t="str">
        <f>VLOOKUP(B5044,'De-Para_Estado_Regiao'!$B:$C,2,0)</f>
        <v>Sul</v>
      </c>
      <c r="K5044" s="41">
        <f t="shared" si="235"/>
        <v>25990.55</v>
      </c>
      <c r="L5044" s="15">
        <f t="shared" si="236"/>
        <v>0.72499999999999998</v>
      </c>
    </row>
    <row r="5045" spans="1:12" x14ac:dyDescent="0.25">
      <c r="A5045" s="50" t="s">
        <v>1113</v>
      </c>
      <c r="B5045" s="50" t="s">
        <v>40</v>
      </c>
      <c r="C5045" s="50">
        <v>1169</v>
      </c>
      <c r="D5045" s="50">
        <v>0.72099999999999997</v>
      </c>
      <c r="E5045" s="50">
        <v>0.71099999999999997</v>
      </c>
      <c r="F5045" s="50">
        <v>0.64500000000000002</v>
      </c>
      <c r="G5045" s="51">
        <v>25990.45</v>
      </c>
      <c r="H5045" s="50">
        <v>23</v>
      </c>
      <c r="I5045" t="str">
        <f t="shared" si="234"/>
        <v>Alto</v>
      </c>
      <c r="J5045" t="str">
        <f>VLOOKUP(B5045,'De-Para_Estado_Regiao'!$B:$C,2,0)</f>
        <v>Sul</v>
      </c>
      <c r="K5045" s="41">
        <f t="shared" si="235"/>
        <v>25990.45</v>
      </c>
      <c r="L5045" s="15">
        <f t="shared" si="236"/>
        <v>0.71099999999999997</v>
      </c>
    </row>
    <row r="5046" spans="1:12" x14ac:dyDescent="0.25">
      <c r="A5046" s="52" t="s">
        <v>4459</v>
      </c>
      <c r="B5046" s="52" t="s">
        <v>21</v>
      </c>
      <c r="C5046" s="52">
        <v>23</v>
      </c>
      <c r="D5046" s="52">
        <v>0.69</v>
      </c>
      <c r="E5046" s="52">
        <v>0.74</v>
      </c>
      <c r="F5046" s="52">
        <v>0.54700000000000004</v>
      </c>
      <c r="G5046" s="53">
        <v>25968.75</v>
      </c>
      <c r="H5046" s="52">
        <v>0</v>
      </c>
      <c r="I5046" t="str">
        <f t="shared" si="234"/>
        <v>Médio</v>
      </c>
      <c r="J5046" t="str">
        <f>VLOOKUP(B5046,'De-Para_Estado_Regiao'!$B:$C,2,0)</f>
        <v>Sul</v>
      </c>
      <c r="K5046" s="41">
        <f t="shared" si="235"/>
        <v>25968.75</v>
      </c>
      <c r="L5046" s="15">
        <f t="shared" si="236"/>
        <v>0.74</v>
      </c>
    </row>
    <row r="5047" spans="1:12" x14ac:dyDescent="0.25">
      <c r="A5047" s="50" t="s">
        <v>1377</v>
      </c>
      <c r="B5047" s="50" t="s">
        <v>40</v>
      </c>
      <c r="C5047" s="50">
        <v>348</v>
      </c>
      <c r="D5047" s="50">
        <v>0.7</v>
      </c>
      <c r="E5047" s="50">
        <v>0.68400000000000005</v>
      </c>
      <c r="F5047" s="50">
        <v>0.624</v>
      </c>
      <c r="G5047" s="51">
        <v>25946.87</v>
      </c>
      <c r="H5047" s="50">
        <v>8</v>
      </c>
      <c r="I5047" t="str">
        <f t="shared" si="234"/>
        <v>Alto</v>
      </c>
      <c r="J5047" t="str">
        <f>VLOOKUP(B5047,'De-Para_Estado_Regiao'!$B:$C,2,0)</f>
        <v>Sul</v>
      </c>
      <c r="K5047" s="41">
        <f t="shared" si="235"/>
        <v>25946.87</v>
      </c>
      <c r="L5047" s="15">
        <f t="shared" si="236"/>
        <v>0.68400000000000005</v>
      </c>
    </row>
    <row r="5048" spans="1:12" x14ac:dyDescent="0.25">
      <c r="A5048" s="52" t="s">
        <v>1127</v>
      </c>
      <c r="B5048" s="52" t="s">
        <v>21</v>
      </c>
      <c r="C5048" s="52">
        <v>308</v>
      </c>
      <c r="D5048" s="52">
        <v>0.72299999999999998</v>
      </c>
      <c r="E5048" s="52">
        <v>0.746</v>
      </c>
      <c r="F5048" s="52">
        <v>0.60699999999999998</v>
      </c>
      <c r="G5048" s="53">
        <v>25941.86</v>
      </c>
      <c r="H5048" s="52">
        <v>25</v>
      </c>
      <c r="I5048" t="str">
        <f t="shared" si="234"/>
        <v>Alto</v>
      </c>
      <c r="J5048" t="str">
        <f>VLOOKUP(B5048,'De-Para_Estado_Regiao'!$B:$C,2,0)</f>
        <v>Sul</v>
      </c>
      <c r="K5048" s="41">
        <f t="shared" si="235"/>
        <v>25941.86</v>
      </c>
      <c r="L5048" s="15">
        <f t="shared" si="236"/>
        <v>0.746</v>
      </c>
    </row>
    <row r="5049" spans="1:12" x14ac:dyDescent="0.25">
      <c r="A5049" s="52" t="s">
        <v>2802</v>
      </c>
      <c r="B5049" s="52" t="s">
        <v>21</v>
      </c>
      <c r="C5049" s="52">
        <v>53</v>
      </c>
      <c r="D5049" s="52">
        <v>0.69799999999999995</v>
      </c>
      <c r="E5049" s="52">
        <v>0.72599999999999998</v>
      </c>
      <c r="F5049" s="52">
        <v>0.55100000000000005</v>
      </c>
      <c r="G5049" s="53">
        <v>25919.9</v>
      </c>
      <c r="H5049" s="52">
        <v>12</v>
      </c>
      <c r="I5049" t="str">
        <f t="shared" si="234"/>
        <v>Médio</v>
      </c>
      <c r="J5049" t="str">
        <f>VLOOKUP(B5049,'De-Para_Estado_Regiao'!$B:$C,2,0)</f>
        <v>Sul</v>
      </c>
      <c r="K5049" s="41">
        <f t="shared" si="235"/>
        <v>25919.9</v>
      </c>
      <c r="L5049" s="15">
        <f t="shared" si="236"/>
        <v>0.72599999999999998</v>
      </c>
    </row>
    <row r="5050" spans="1:12" x14ac:dyDescent="0.25">
      <c r="A5050" s="52" t="s">
        <v>2477</v>
      </c>
      <c r="B5050" s="52" t="s">
        <v>21</v>
      </c>
      <c r="C5050" s="52">
        <v>432</v>
      </c>
      <c r="D5050" s="52">
        <v>0.66400000000000003</v>
      </c>
      <c r="E5050" s="52">
        <v>0.70099999999999996</v>
      </c>
      <c r="F5050" s="52">
        <v>0.49299999999999999</v>
      </c>
      <c r="G5050" s="53">
        <v>25843.96</v>
      </c>
      <c r="H5050" s="52">
        <v>1</v>
      </c>
      <c r="I5050" t="str">
        <f t="shared" si="234"/>
        <v>Médio</v>
      </c>
      <c r="J5050" t="str">
        <f>VLOOKUP(B5050,'De-Para_Estado_Regiao'!$B:$C,2,0)</f>
        <v>Sul</v>
      </c>
      <c r="K5050" s="41">
        <f t="shared" si="235"/>
        <v>25843.96</v>
      </c>
      <c r="L5050" s="15">
        <f t="shared" si="236"/>
        <v>0.70099999999999996</v>
      </c>
    </row>
    <row r="5051" spans="1:12" x14ac:dyDescent="0.25">
      <c r="A5051" s="50" t="s">
        <v>2935</v>
      </c>
      <c r="B5051" s="50" t="s">
        <v>21</v>
      </c>
      <c r="C5051" s="50">
        <v>84</v>
      </c>
      <c r="D5051" s="50">
        <v>0.76200000000000001</v>
      </c>
      <c r="E5051" s="50">
        <v>0.74</v>
      </c>
      <c r="F5051" s="50">
        <v>0.68799999999999994</v>
      </c>
      <c r="G5051" s="51">
        <v>25831.88</v>
      </c>
      <c r="H5051" s="50">
        <v>1</v>
      </c>
      <c r="I5051" t="str">
        <f t="shared" si="234"/>
        <v>Alto</v>
      </c>
      <c r="J5051" t="str">
        <f>VLOOKUP(B5051,'De-Para_Estado_Regiao'!$B:$C,2,0)</f>
        <v>Sul</v>
      </c>
      <c r="K5051" s="41">
        <f t="shared" si="235"/>
        <v>25831.88</v>
      </c>
      <c r="L5051" s="15">
        <f t="shared" si="236"/>
        <v>0.74</v>
      </c>
    </row>
    <row r="5052" spans="1:12" x14ac:dyDescent="0.25">
      <c r="A5052" s="50" t="s">
        <v>4737</v>
      </c>
      <c r="B5052" s="50" t="s">
        <v>40</v>
      </c>
      <c r="C5052" s="50">
        <v>57</v>
      </c>
      <c r="D5052" s="50">
        <v>0.68200000000000005</v>
      </c>
      <c r="E5052" s="50">
        <v>0.66900000000000004</v>
      </c>
      <c r="F5052" s="50">
        <v>0.6</v>
      </c>
      <c r="G5052" s="51">
        <v>25825.96</v>
      </c>
      <c r="H5052" s="50">
        <v>2</v>
      </c>
      <c r="I5052" t="str">
        <f t="shared" si="234"/>
        <v>Médio</v>
      </c>
      <c r="J5052" t="str">
        <f>VLOOKUP(B5052,'De-Para_Estado_Regiao'!$B:$C,2,0)</f>
        <v>Sul</v>
      </c>
      <c r="K5052" s="41">
        <f t="shared" si="235"/>
        <v>25825.96</v>
      </c>
      <c r="L5052" s="15">
        <f t="shared" si="236"/>
        <v>0.66900000000000004</v>
      </c>
    </row>
    <row r="5053" spans="1:12" x14ac:dyDescent="0.25">
      <c r="A5053" s="52" t="s">
        <v>2815</v>
      </c>
      <c r="B5053" s="52" t="s">
        <v>21</v>
      </c>
      <c r="C5053" s="52">
        <v>51</v>
      </c>
      <c r="D5053" s="52">
        <v>0.69</v>
      </c>
      <c r="E5053" s="52">
        <v>0.73699999999999999</v>
      </c>
      <c r="F5053" s="52">
        <v>0.53400000000000003</v>
      </c>
      <c r="G5053" s="53">
        <v>25805.62</v>
      </c>
      <c r="H5053" s="52">
        <v>7</v>
      </c>
      <c r="I5053" t="str">
        <f t="shared" si="234"/>
        <v>Médio</v>
      </c>
      <c r="J5053" t="str">
        <f>VLOOKUP(B5053,'De-Para_Estado_Regiao'!$B:$C,2,0)</f>
        <v>Sul</v>
      </c>
      <c r="K5053" s="41">
        <f t="shared" si="235"/>
        <v>25805.62</v>
      </c>
      <c r="L5053" s="15">
        <f t="shared" si="236"/>
        <v>0.73699999999999999</v>
      </c>
    </row>
    <row r="5054" spans="1:12" x14ac:dyDescent="0.25">
      <c r="A5054" s="50" t="s">
        <v>2322</v>
      </c>
      <c r="B5054" s="50" t="s">
        <v>16</v>
      </c>
      <c r="C5054" s="50">
        <v>582</v>
      </c>
      <c r="D5054" s="50">
        <v>0.7</v>
      </c>
      <c r="E5054" s="50">
        <v>0.69099999999999995</v>
      </c>
      <c r="F5054" s="50">
        <v>0.60299999999999998</v>
      </c>
      <c r="G5054" s="51">
        <v>25766.46</v>
      </c>
      <c r="H5054" s="50">
        <v>34</v>
      </c>
      <c r="I5054" t="str">
        <f t="shared" si="234"/>
        <v>Alto</v>
      </c>
      <c r="J5054" t="str">
        <f>VLOOKUP(B5054,'De-Para_Estado_Regiao'!$B:$C,2,0)</f>
        <v>Sul</v>
      </c>
      <c r="K5054" s="41">
        <f t="shared" si="235"/>
        <v>25766.46</v>
      </c>
      <c r="L5054" s="15">
        <f t="shared" si="236"/>
        <v>0.69099999999999995</v>
      </c>
    </row>
    <row r="5055" spans="1:12" x14ac:dyDescent="0.25">
      <c r="A5055" s="52" t="s">
        <v>3571</v>
      </c>
      <c r="B5055" s="52" t="s">
        <v>16</v>
      </c>
      <c r="C5055" s="52">
        <v>95</v>
      </c>
      <c r="D5055" s="52">
        <v>0.74099999999999999</v>
      </c>
      <c r="E5055" s="52">
        <v>0.77400000000000002</v>
      </c>
      <c r="F5055" s="52">
        <v>0.59499999999999997</v>
      </c>
      <c r="G5055" s="53">
        <v>25766.21</v>
      </c>
      <c r="H5055" s="52">
        <v>7</v>
      </c>
      <c r="I5055" t="str">
        <f t="shared" si="234"/>
        <v>Alto</v>
      </c>
      <c r="J5055" t="str">
        <f>VLOOKUP(B5055,'De-Para_Estado_Regiao'!$B:$C,2,0)</f>
        <v>Sul</v>
      </c>
      <c r="K5055" s="41">
        <f t="shared" si="235"/>
        <v>25766.21</v>
      </c>
      <c r="L5055" s="15">
        <f t="shared" si="236"/>
        <v>0.77400000000000002</v>
      </c>
    </row>
    <row r="5056" spans="1:12" x14ac:dyDescent="0.25">
      <c r="A5056" s="50" t="s">
        <v>3897</v>
      </c>
      <c r="B5056" s="50" t="s">
        <v>21</v>
      </c>
      <c r="C5056" s="50">
        <v>85</v>
      </c>
      <c r="D5056" s="50">
        <v>0.70799999999999996</v>
      </c>
      <c r="E5056" s="50">
        <v>0.70399999999999996</v>
      </c>
      <c r="F5056" s="50">
        <v>0.61599999999999999</v>
      </c>
      <c r="G5056" s="51">
        <v>25741.85</v>
      </c>
      <c r="H5056" s="50">
        <v>4</v>
      </c>
      <c r="I5056" t="str">
        <f t="shared" si="234"/>
        <v>Alto</v>
      </c>
      <c r="J5056" t="str">
        <f>VLOOKUP(B5056,'De-Para_Estado_Regiao'!$B:$C,2,0)</f>
        <v>Sul</v>
      </c>
      <c r="K5056" s="41">
        <f t="shared" si="235"/>
        <v>25741.85</v>
      </c>
      <c r="L5056" s="15">
        <f t="shared" si="236"/>
        <v>0.70399999999999996</v>
      </c>
    </row>
    <row r="5057" spans="1:12" x14ac:dyDescent="0.25">
      <c r="A5057" s="50" t="s">
        <v>2452</v>
      </c>
      <c r="B5057" s="50" t="s">
        <v>21</v>
      </c>
      <c r="C5057" s="50">
        <v>402</v>
      </c>
      <c r="D5057" s="50">
        <v>0.70799999999999996</v>
      </c>
      <c r="E5057" s="50">
        <v>0.70899999999999996</v>
      </c>
      <c r="F5057" s="50">
        <v>0.60299999999999998</v>
      </c>
      <c r="G5057" s="51">
        <v>25710.720000000001</v>
      </c>
      <c r="H5057" s="50">
        <v>30</v>
      </c>
      <c r="I5057" t="str">
        <f t="shared" si="234"/>
        <v>Alto</v>
      </c>
      <c r="J5057" t="str">
        <f>VLOOKUP(B5057,'De-Para_Estado_Regiao'!$B:$C,2,0)</f>
        <v>Sul</v>
      </c>
      <c r="K5057" s="41">
        <f t="shared" si="235"/>
        <v>25710.720000000001</v>
      </c>
      <c r="L5057" s="15">
        <f t="shared" si="236"/>
        <v>0.70899999999999996</v>
      </c>
    </row>
    <row r="5058" spans="1:12" x14ac:dyDescent="0.25">
      <c r="A5058" s="50" t="s">
        <v>5097</v>
      </c>
      <c r="B5058" s="50" t="s">
        <v>16</v>
      </c>
      <c r="C5058" s="50">
        <v>40</v>
      </c>
      <c r="D5058" s="50">
        <v>0.621</v>
      </c>
      <c r="E5058" s="50">
        <v>0.63400000000000001</v>
      </c>
      <c r="F5058" s="50">
        <v>0.45500000000000002</v>
      </c>
      <c r="G5058" s="51">
        <v>25694.57</v>
      </c>
      <c r="H5058" s="50">
        <v>1</v>
      </c>
      <c r="I5058" t="str">
        <f t="shared" ref="I5058:I5121" si="237">IF(D5058&lt;0.55,"Baixo",IF(D5058&lt;0.7,"Médio",IF(D5058&lt;0.8,"Alto","Muito Alto")))</f>
        <v>Médio</v>
      </c>
      <c r="J5058" t="str">
        <f>VLOOKUP(B5058,'De-Para_Estado_Regiao'!$B:$C,2,0)</f>
        <v>Sul</v>
      </c>
      <c r="K5058" s="41">
        <f t="shared" si="235"/>
        <v>25694.57</v>
      </c>
      <c r="L5058" s="15">
        <f t="shared" si="236"/>
        <v>0.63400000000000001</v>
      </c>
    </row>
    <row r="5059" spans="1:12" x14ac:dyDescent="0.25">
      <c r="A5059" s="52" t="s">
        <v>4667</v>
      </c>
      <c r="B5059" s="52" t="s">
        <v>40</v>
      </c>
      <c r="C5059" s="52">
        <v>57</v>
      </c>
      <c r="D5059" s="52">
        <v>0.72</v>
      </c>
      <c r="E5059" s="52">
        <v>0.67300000000000004</v>
      </c>
      <c r="F5059" s="52">
        <v>0.69099999999999995</v>
      </c>
      <c r="G5059" s="53">
        <v>25650.15</v>
      </c>
      <c r="H5059" s="52">
        <v>1</v>
      </c>
      <c r="I5059" t="str">
        <f t="shared" si="237"/>
        <v>Alto</v>
      </c>
      <c r="J5059" t="str">
        <f>VLOOKUP(B5059,'De-Para_Estado_Regiao'!$B:$C,2,0)</f>
        <v>Sul</v>
      </c>
      <c r="K5059" s="41">
        <f t="shared" ref="K5059:K5122" si="238">G5059</f>
        <v>25650.15</v>
      </c>
      <c r="L5059" s="15">
        <f t="shared" ref="L5059:L5122" si="239">E5059</f>
        <v>0.67300000000000004</v>
      </c>
    </row>
    <row r="5060" spans="1:12" x14ac:dyDescent="0.25">
      <c r="A5060" s="50" t="s">
        <v>3984</v>
      </c>
      <c r="B5060" s="50" t="s">
        <v>16</v>
      </c>
      <c r="C5060" s="50">
        <v>136</v>
      </c>
      <c r="D5060" s="50">
        <v>0.70799999999999996</v>
      </c>
      <c r="E5060" s="50">
        <v>0.70399999999999996</v>
      </c>
      <c r="F5060" s="50">
        <v>0.61799999999999999</v>
      </c>
      <c r="G5060" s="51">
        <v>25623.68</v>
      </c>
      <c r="H5060" s="50">
        <v>2</v>
      </c>
      <c r="I5060" t="str">
        <f t="shared" si="237"/>
        <v>Alto</v>
      </c>
      <c r="J5060" t="str">
        <f>VLOOKUP(B5060,'De-Para_Estado_Regiao'!$B:$C,2,0)</f>
        <v>Sul</v>
      </c>
      <c r="K5060" s="41">
        <f t="shared" si="238"/>
        <v>25623.68</v>
      </c>
      <c r="L5060" s="15">
        <f t="shared" si="239"/>
        <v>0.70399999999999996</v>
      </c>
    </row>
    <row r="5061" spans="1:12" x14ac:dyDescent="0.25">
      <c r="A5061" s="50" t="s">
        <v>267</v>
      </c>
      <c r="B5061" s="50" t="s">
        <v>40</v>
      </c>
      <c r="C5061" s="50">
        <v>3966</v>
      </c>
      <c r="D5061" s="50">
        <v>0.76300000000000001</v>
      </c>
      <c r="E5061" s="50">
        <v>0.75</v>
      </c>
      <c r="F5061" s="50">
        <v>0.70299999999999996</v>
      </c>
      <c r="G5061" s="51">
        <v>25539.56</v>
      </c>
      <c r="H5061" s="50">
        <v>91</v>
      </c>
      <c r="I5061" t="str">
        <f t="shared" si="237"/>
        <v>Alto</v>
      </c>
      <c r="J5061" t="str">
        <f>VLOOKUP(B5061,'De-Para_Estado_Regiao'!$B:$C,2,0)</f>
        <v>Sul</v>
      </c>
      <c r="K5061" s="41">
        <f t="shared" si="238"/>
        <v>25539.56</v>
      </c>
      <c r="L5061" s="15">
        <f t="shared" si="239"/>
        <v>0.75</v>
      </c>
    </row>
    <row r="5062" spans="1:12" x14ac:dyDescent="0.25">
      <c r="A5062" s="50" t="s">
        <v>2974</v>
      </c>
      <c r="B5062" s="50" t="s">
        <v>21</v>
      </c>
      <c r="C5062" s="50">
        <v>123</v>
      </c>
      <c r="D5062" s="50">
        <v>0.66</v>
      </c>
      <c r="E5062" s="50">
        <v>0.69</v>
      </c>
      <c r="F5062" s="50">
        <v>0.47199999999999998</v>
      </c>
      <c r="G5062" s="51">
        <v>25480.83</v>
      </c>
      <c r="H5062" s="50">
        <v>7</v>
      </c>
      <c r="I5062" t="str">
        <f t="shared" si="237"/>
        <v>Médio</v>
      </c>
      <c r="J5062" t="str">
        <f>VLOOKUP(B5062,'De-Para_Estado_Regiao'!$B:$C,2,0)</f>
        <v>Sul</v>
      </c>
      <c r="K5062" s="41">
        <f t="shared" si="238"/>
        <v>25480.83</v>
      </c>
      <c r="L5062" s="15">
        <f t="shared" si="239"/>
        <v>0.69</v>
      </c>
    </row>
    <row r="5063" spans="1:12" x14ac:dyDescent="0.25">
      <c r="A5063" s="52" t="s">
        <v>3050</v>
      </c>
      <c r="B5063" s="52" t="s">
        <v>21</v>
      </c>
      <c r="C5063" s="52">
        <v>54</v>
      </c>
      <c r="D5063" s="52">
        <v>0.752</v>
      </c>
      <c r="E5063" s="52">
        <v>0.73799999999999999</v>
      </c>
      <c r="F5063" s="52">
        <v>0.67</v>
      </c>
      <c r="G5063" s="53">
        <v>25436.95</v>
      </c>
      <c r="H5063" s="52">
        <v>5</v>
      </c>
      <c r="I5063" t="str">
        <f t="shared" si="237"/>
        <v>Alto</v>
      </c>
      <c r="J5063" t="str">
        <f>VLOOKUP(B5063,'De-Para_Estado_Regiao'!$B:$C,2,0)</f>
        <v>Sul</v>
      </c>
      <c r="K5063" s="41">
        <f t="shared" si="238"/>
        <v>25436.95</v>
      </c>
      <c r="L5063" s="15">
        <f t="shared" si="239"/>
        <v>0.73799999999999999</v>
      </c>
    </row>
    <row r="5064" spans="1:12" x14ac:dyDescent="0.25">
      <c r="A5064" s="50" t="s">
        <v>2349</v>
      </c>
      <c r="B5064" s="50" t="s">
        <v>21</v>
      </c>
      <c r="C5064" s="50">
        <v>1086</v>
      </c>
      <c r="D5064" s="50">
        <v>0.73299999999999998</v>
      </c>
      <c r="E5064" s="50">
        <v>0.73699999999999999</v>
      </c>
      <c r="F5064" s="50">
        <v>0.629</v>
      </c>
      <c r="G5064" s="51">
        <v>25431.11</v>
      </c>
      <c r="H5064" s="50">
        <v>38</v>
      </c>
      <c r="I5064" t="str">
        <f t="shared" si="237"/>
        <v>Alto</v>
      </c>
      <c r="J5064" t="str">
        <f>VLOOKUP(B5064,'De-Para_Estado_Regiao'!$B:$C,2,0)</f>
        <v>Sul</v>
      </c>
      <c r="K5064" s="41">
        <f t="shared" si="238"/>
        <v>25431.11</v>
      </c>
      <c r="L5064" s="15">
        <f t="shared" si="239"/>
        <v>0.73699999999999999</v>
      </c>
    </row>
    <row r="5065" spans="1:12" x14ac:dyDescent="0.25">
      <c r="A5065" s="50" t="s">
        <v>4636</v>
      </c>
      <c r="B5065" s="50" t="s">
        <v>16</v>
      </c>
      <c r="C5065" s="50">
        <v>13</v>
      </c>
      <c r="D5065" s="50">
        <v>0.70799999999999996</v>
      </c>
      <c r="E5065" s="50">
        <v>0.73599999999999999</v>
      </c>
      <c r="F5065" s="50">
        <v>0.60799999999999998</v>
      </c>
      <c r="G5065" s="51">
        <v>25415.13</v>
      </c>
      <c r="H5065" s="50">
        <v>1</v>
      </c>
      <c r="I5065" t="str">
        <f t="shared" si="237"/>
        <v>Alto</v>
      </c>
      <c r="J5065" t="str">
        <f>VLOOKUP(B5065,'De-Para_Estado_Regiao'!$B:$C,2,0)</f>
        <v>Sul</v>
      </c>
      <c r="K5065" s="41">
        <f t="shared" si="238"/>
        <v>25415.13</v>
      </c>
      <c r="L5065" s="15">
        <f t="shared" si="239"/>
        <v>0.73599999999999999</v>
      </c>
    </row>
    <row r="5066" spans="1:12" x14ac:dyDescent="0.25">
      <c r="A5066" s="50" t="s">
        <v>5203</v>
      </c>
      <c r="B5066" s="50" t="s">
        <v>21</v>
      </c>
      <c r="C5066" s="50">
        <v>81</v>
      </c>
      <c r="D5066" s="50">
        <v>0.67</v>
      </c>
      <c r="E5066" s="50">
        <v>0.64700000000000002</v>
      </c>
      <c r="F5066" s="50">
        <v>0.58499999999999996</v>
      </c>
      <c r="G5066" s="51">
        <v>25411.14</v>
      </c>
      <c r="H5066" s="50">
        <v>0</v>
      </c>
      <c r="I5066" t="str">
        <f t="shared" si="237"/>
        <v>Médio</v>
      </c>
      <c r="J5066" t="str">
        <f>VLOOKUP(B5066,'De-Para_Estado_Regiao'!$B:$C,2,0)</f>
        <v>Sul</v>
      </c>
      <c r="K5066" s="41">
        <f t="shared" si="238"/>
        <v>25411.14</v>
      </c>
      <c r="L5066" s="15">
        <f t="shared" si="239"/>
        <v>0.64700000000000002</v>
      </c>
    </row>
    <row r="5067" spans="1:12" x14ac:dyDescent="0.25">
      <c r="A5067" s="50" t="s">
        <v>4406</v>
      </c>
      <c r="B5067" s="50" t="s">
        <v>21</v>
      </c>
      <c r="C5067" s="50">
        <v>14</v>
      </c>
      <c r="D5067" s="50">
        <v>0.73299999999999998</v>
      </c>
      <c r="E5067" s="50">
        <v>0.77100000000000002</v>
      </c>
      <c r="F5067" s="50">
        <v>0.60899999999999999</v>
      </c>
      <c r="G5067" s="51">
        <v>25409.64</v>
      </c>
      <c r="H5067" s="50">
        <v>0</v>
      </c>
      <c r="I5067" t="str">
        <f t="shared" si="237"/>
        <v>Alto</v>
      </c>
      <c r="J5067" t="str">
        <f>VLOOKUP(B5067,'De-Para_Estado_Regiao'!$B:$C,2,0)</f>
        <v>Sul</v>
      </c>
      <c r="K5067" s="41">
        <f t="shared" si="238"/>
        <v>25409.64</v>
      </c>
      <c r="L5067" s="15">
        <f t="shared" si="239"/>
        <v>0.77100000000000002</v>
      </c>
    </row>
    <row r="5068" spans="1:12" x14ac:dyDescent="0.25">
      <c r="A5068" s="50" t="s">
        <v>4297</v>
      </c>
      <c r="B5068" s="50" t="s">
        <v>21</v>
      </c>
      <c r="C5068" s="50">
        <v>29</v>
      </c>
      <c r="D5068" s="50">
        <v>0.72499999999999998</v>
      </c>
      <c r="E5068" s="50">
        <v>0.77400000000000002</v>
      </c>
      <c r="F5068" s="50">
        <v>0.59</v>
      </c>
      <c r="G5068" s="51">
        <v>25400.1</v>
      </c>
      <c r="H5068" s="50">
        <v>3</v>
      </c>
      <c r="I5068" t="str">
        <f t="shared" si="237"/>
        <v>Alto</v>
      </c>
      <c r="J5068" t="str">
        <f>VLOOKUP(B5068,'De-Para_Estado_Regiao'!$B:$C,2,0)</f>
        <v>Sul</v>
      </c>
      <c r="K5068" s="41">
        <f t="shared" si="238"/>
        <v>25400.1</v>
      </c>
      <c r="L5068" s="15">
        <f t="shared" si="239"/>
        <v>0.77400000000000002</v>
      </c>
    </row>
    <row r="5069" spans="1:12" x14ac:dyDescent="0.25">
      <c r="A5069" s="50" t="s">
        <v>3528</v>
      </c>
      <c r="B5069" s="50" t="s">
        <v>40</v>
      </c>
      <c r="C5069" s="50">
        <v>138</v>
      </c>
      <c r="D5069" s="50">
        <v>0.64500000000000002</v>
      </c>
      <c r="E5069" s="50">
        <v>0.64700000000000002</v>
      </c>
      <c r="F5069" s="50">
        <v>0.52500000000000002</v>
      </c>
      <c r="G5069" s="51">
        <v>25392.51</v>
      </c>
      <c r="H5069" s="50">
        <v>10</v>
      </c>
      <c r="I5069" t="str">
        <f t="shared" si="237"/>
        <v>Médio</v>
      </c>
      <c r="J5069" t="str">
        <f>VLOOKUP(B5069,'De-Para_Estado_Regiao'!$B:$C,2,0)</f>
        <v>Sul</v>
      </c>
      <c r="K5069" s="41">
        <f t="shared" si="238"/>
        <v>25392.51</v>
      </c>
      <c r="L5069" s="15">
        <f t="shared" si="239"/>
        <v>0.64700000000000002</v>
      </c>
    </row>
    <row r="5070" spans="1:12" x14ac:dyDescent="0.25">
      <c r="A5070" s="50" t="s">
        <v>3023</v>
      </c>
      <c r="B5070" s="50" t="s">
        <v>21</v>
      </c>
      <c r="C5070" s="50">
        <v>101</v>
      </c>
      <c r="D5070" s="50">
        <v>0.70599999999999996</v>
      </c>
      <c r="E5070" s="50">
        <v>0.72499999999999998</v>
      </c>
      <c r="F5070" s="50">
        <v>0.55800000000000005</v>
      </c>
      <c r="G5070" s="51">
        <v>25386.01</v>
      </c>
      <c r="H5070" s="50">
        <v>1</v>
      </c>
      <c r="I5070" t="str">
        <f t="shared" si="237"/>
        <v>Alto</v>
      </c>
      <c r="J5070" t="str">
        <f>VLOOKUP(B5070,'De-Para_Estado_Regiao'!$B:$C,2,0)</f>
        <v>Sul</v>
      </c>
      <c r="K5070" s="41">
        <f t="shared" si="238"/>
        <v>25386.01</v>
      </c>
      <c r="L5070" s="15">
        <f t="shared" si="239"/>
        <v>0.72499999999999998</v>
      </c>
    </row>
    <row r="5071" spans="1:12" x14ac:dyDescent="0.25">
      <c r="A5071" s="50" t="s">
        <v>5179</v>
      </c>
      <c r="B5071" s="50" t="s">
        <v>21</v>
      </c>
      <c r="C5071" s="50">
        <v>56</v>
      </c>
      <c r="D5071" s="50">
        <v>0.67</v>
      </c>
      <c r="E5071" s="50">
        <v>0.64600000000000002</v>
      </c>
      <c r="F5071" s="50">
        <v>0.57099999999999995</v>
      </c>
      <c r="G5071" s="51">
        <v>25383.119999999999</v>
      </c>
      <c r="H5071" s="50">
        <v>3</v>
      </c>
      <c r="I5071" t="str">
        <f t="shared" si="237"/>
        <v>Médio</v>
      </c>
      <c r="J5071" t="str">
        <f>VLOOKUP(B5071,'De-Para_Estado_Regiao'!$B:$C,2,0)</f>
        <v>Sul</v>
      </c>
      <c r="K5071" s="41">
        <f t="shared" si="238"/>
        <v>25383.119999999999</v>
      </c>
      <c r="L5071" s="15">
        <f t="shared" si="239"/>
        <v>0.64600000000000002</v>
      </c>
    </row>
    <row r="5072" spans="1:12" x14ac:dyDescent="0.25">
      <c r="A5072" s="50" t="s">
        <v>2570</v>
      </c>
      <c r="B5072" s="50" t="s">
        <v>16</v>
      </c>
      <c r="C5072" s="50">
        <v>273</v>
      </c>
      <c r="D5072" s="50">
        <v>0.74</v>
      </c>
      <c r="E5072" s="50">
        <v>0.73199999999999998</v>
      </c>
      <c r="F5072" s="50">
        <v>0.65300000000000002</v>
      </c>
      <c r="G5072" s="51">
        <v>25381.9</v>
      </c>
      <c r="H5072" s="50">
        <v>11</v>
      </c>
      <c r="I5072" t="str">
        <f t="shared" si="237"/>
        <v>Alto</v>
      </c>
      <c r="J5072" t="str">
        <f>VLOOKUP(B5072,'De-Para_Estado_Regiao'!$B:$C,2,0)</f>
        <v>Sul</v>
      </c>
      <c r="K5072" s="41">
        <f t="shared" si="238"/>
        <v>25381.9</v>
      </c>
      <c r="L5072" s="15">
        <f t="shared" si="239"/>
        <v>0.73199999999999998</v>
      </c>
    </row>
    <row r="5073" spans="1:12" x14ac:dyDescent="0.25">
      <c r="A5073" s="50" t="s">
        <v>1174</v>
      </c>
      <c r="B5073" s="50" t="s">
        <v>40</v>
      </c>
      <c r="C5073" s="50">
        <v>1168</v>
      </c>
      <c r="D5073" s="50">
        <v>0.7</v>
      </c>
      <c r="E5073" s="50">
        <v>0.69599999999999995</v>
      </c>
      <c r="F5073" s="50">
        <v>0.621</v>
      </c>
      <c r="G5073" s="51">
        <v>25328.959999999999</v>
      </c>
      <c r="H5073" s="50">
        <v>54</v>
      </c>
      <c r="I5073" t="str">
        <f t="shared" si="237"/>
        <v>Alto</v>
      </c>
      <c r="J5073" t="str">
        <f>VLOOKUP(B5073,'De-Para_Estado_Regiao'!$B:$C,2,0)</f>
        <v>Sul</v>
      </c>
      <c r="K5073" s="41">
        <f t="shared" si="238"/>
        <v>25328.959999999999</v>
      </c>
      <c r="L5073" s="15">
        <f t="shared" si="239"/>
        <v>0.69599999999999995</v>
      </c>
    </row>
    <row r="5074" spans="1:12" x14ac:dyDescent="0.25">
      <c r="A5074" s="52" t="s">
        <v>3718</v>
      </c>
      <c r="B5074" s="52" t="s">
        <v>40</v>
      </c>
      <c r="C5074" s="52">
        <v>139</v>
      </c>
      <c r="D5074" s="52">
        <v>0.71</v>
      </c>
      <c r="E5074" s="52">
        <v>0.70299999999999996</v>
      </c>
      <c r="F5074" s="52">
        <v>0.64100000000000001</v>
      </c>
      <c r="G5074" s="53">
        <v>25281.56</v>
      </c>
      <c r="H5074" s="52">
        <v>3</v>
      </c>
      <c r="I5074" t="str">
        <f t="shared" si="237"/>
        <v>Alto</v>
      </c>
      <c r="J5074" t="str">
        <f>VLOOKUP(B5074,'De-Para_Estado_Regiao'!$B:$C,2,0)</f>
        <v>Sul</v>
      </c>
      <c r="K5074" s="41">
        <f t="shared" si="238"/>
        <v>25281.56</v>
      </c>
      <c r="L5074" s="15">
        <f t="shared" si="239"/>
        <v>0.70299999999999996</v>
      </c>
    </row>
    <row r="5075" spans="1:12" x14ac:dyDescent="0.25">
      <c r="A5075" s="50" t="s">
        <v>3841</v>
      </c>
      <c r="B5075" s="50" t="s">
        <v>40</v>
      </c>
      <c r="C5075" s="50">
        <v>45</v>
      </c>
      <c r="D5075" s="50">
        <v>0.68</v>
      </c>
      <c r="E5075" s="50">
        <v>0.66700000000000004</v>
      </c>
      <c r="F5075" s="50">
        <v>0.57199999999999995</v>
      </c>
      <c r="G5075" s="51">
        <v>25259.01</v>
      </c>
      <c r="H5075" s="50">
        <v>1</v>
      </c>
      <c r="I5075" t="str">
        <f t="shared" si="237"/>
        <v>Médio</v>
      </c>
      <c r="J5075" t="str">
        <f>VLOOKUP(B5075,'De-Para_Estado_Regiao'!$B:$C,2,0)</f>
        <v>Sul</v>
      </c>
      <c r="K5075" s="41">
        <f t="shared" si="238"/>
        <v>25259.01</v>
      </c>
      <c r="L5075" s="15">
        <f t="shared" si="239"/>
        <v>0.66700000000000004</v>
      </c>
    </row>
    <row r="5076" spans="1:12" x14ac:dyDescent="0.25">
      <c r="A5076" s="52" t="s">
        <v>3082</v>
      </c>
      <c r="B5076" s="52" t="s">
        <v>16</v>
      </c>
      <c r="C5076" s="52">
        <v>85</v>
      </c>
      <c r="D5076" s="52">
        <v>0.76400000000000001</v>
      </c>
      <c r="E5076" s="52">
        <v>0.78100000000000003</v>
      </c>
      <c r="F5076" s="52">
        <v>0.65300000000000002</v>
      </c>
      <c r="G5076" s="53">
        <v>25248.49</v>
      </c>
      <c r="H5076" s="52">
        <v>4</v>
      </c>
      <c r="I5076" t="str">
        <f t="shared" si="237"/>
        <v>Alto</v>
      </c>
      <c r="J5076" t="str">
        <f>VLOOKUP(B5076,'De-Para_Estado_Regiao'!$B:$C,2,0)</f>
        <v>Sul</v>
      </c>
      <c r="K5076" s="41">
        <f t="shared" si="238"/>
        <v>25248.49</v>
      </c>
      <c r="L5076" s="15">
        <f t="shared" si="239"/>
        <v>0.78100000000000003</v>
      </c>
    </row>
    <row r="5077" spans="1:12" x14ac:dyDescent="0.25">
      <c r="A5077" s="52" t="s">
        <v>2950</v>
      </c>
      <c r="B5077" s="52" t="s">
        <v>21</v>
      </c>
      <c r="C5077" s="52">
        <v>91</v>
      </c>
      <c r="D5077" s="52">
        <v>0.69</v>
      </c>
      <c r="E5077" s="52">
        <v>0.70199999999999996</v>
      </c>
      <c r="F5077" s="52">
        <v>0.57499999999999996</v>
      </c>
      <c r="G5077" s="53">
        <v>25240.06</v>
      </c>
      <c r="H5077" s="52">
        <v>5</v>
      </c>
      <c r="I5077" t="str">
        <f t="shared" si="237"/>
        <v>Médio</v>
      </c>
      <c r="J5077" t="str">
        <f>VLOOKUP(B5077,'De-Para_Estado_Regiao'!$B:$C,2,0)</f>
        <v>Sul</v>
      </c>
      <c r="K5077" s="41">
        <f t="shared" si="238"/>
        <v>25240.06</v>
      </c>
      <c r="L5077" s="15">
        <f t="shared" si="239"/>
        <v>0.70199999999999996</v>
      </c>
    </row>
    <row r="5078" spans="1:12" x14ac:dyDescent="0.25">
      <c r="A5078" s="50" t="s">
        <v>5035</v>
      </c>
      <c r="B5078" s="50" t="s">
        <v>40</v>
      </c>
      <c r="C5078" s="50">
        <v>98</v>
      </c>
      <c r="D5078" s="50">
        <v>0.68200000000000005</v>
      </c>
      <c r="E5078" s="50">
        <v>0.68</v>
      </c>
      <c r="F5078" s="50">
        <v>0.56000000000000005</v>
      </c>
      <c r="G5078" s="51">
        <v>25222.19</v>
      </c>
      <c r="H5078" s="50">
        <v>6</v>
      </c>
      <c r="I5078" t="str">
        <f t="shared" si="237"/>
        <v>Médio</v>
      </c>
      <c r="J5078" t="str">
        <f>VLOOKUP(B5078,'De-Para_Estado_Regiao'!$B:$C,2,0)</f>
        <v>Sul</v>
      </c>
      <c r="K5078" s="41">
        <f t="shared" si="238"/>
        <v>25222.19</v>
      </c>
      <c r="L5078" s="15">
        <f t="shared" si="239"/>
        <v>0.68</v>
      </c>
    </row>
    <row r="5079" spans="1:12" x14ac:dyDescent="0.25">
      <c r="A5079" s="52" t="s">
        <v>1167</v>
      </c>
      <c r="B5079" s="52" t="s">
        <v>40</v>
      </c>
      <c r="C5079" s="52">
        <v>394</v>
      </c>
      <c r="D5079" s="52">
        <v>0.67700000000000005</v>
      </c>
      <c r="E5079" s="52">
        <v>0.69799999999999995</v>
      </c>
      <c r="F5079" s="52">
        <v>0.52800000000000002</v>
      </c>
      <c r="G5079" s="53">
        <v>25189.53</v>
      </c>
      <c r="H5079" s="52">
        <v>5</v>
      </c>
      <c r="I5079" t="str">
        <f t="shared" si="237"/>
        <v>Médio</v>
      </c>
      <c r="J5079" t="str">
        <f>VLOOKUP(B5079,'De-Para_Estado_Regiao'!$B:$C,2,0)</f>
        <v>Sul</v>
      </c>
      <c r="K5079" s="41">
        <f t="shared" si="238"/>
        <v>25189.53</v>
      </c>
      <c r="L5079" s="15">
        <f t="shared" si="239"/>
        <v>0.69799999999999995</v>
      </c>
    </row>
    <row r="5080" spans="1:12" x14ac:dyDescent="0.25">
      <c r="A5080" s="52" t="s">
        <v>3787</v>
      </c>
      <c r="B5080" s="52" t="s">
        <v>40</v>
      </c>
      <c r="C5080" s="52">
        <v>109</v>
      </c>
      <c r="D5080" s="52">
        <v>0.7</v>
      </c>
      <c r="E5080" s="52">
        <v>0.68200000000000005</v>
      </c>
      <c r="F5080" s="52">
        <v>0.60399999999999998</v>
      </c>
      <c r="G5080" s="53">
        <v>25063.62</v>
      </c>
      <c r="H5080" s="52">
        <v>0</v>
      </c>
      <c r="I5080" t="str">
        <f t="shared" si="237"/>
        <v>Alto</v>
      </c>
      <c r="J5080" t="str">
        <f>VLOOKUP(B5080,'De-Para_Estado_Regiao'!$B:$C,2,0)</f>
        <v>Sul</v>
      </c>
      <c r="K5080" s="41">
        <f t="shared" si="238"/>
        <v>25063.62</v>
      </c>
      <c r="L5080" s="15">
        <f t="shared" si="239"/>
        <v>0.68200000000000005</v>
      </c>
    </row>
    <row r="5081" spans="1:12" x14ac:dyDescent="0.25">
      <c r="A5081" s="52" t="s">
        <v>1911</v>
      </c>
      <c r="B5081" s="52" t="s">
        <v>40</v>
      </c>
      <c r="C5081" s="52">
        <v>202</v>
      </c>
      <c r="D5081" s="52">
        <v>0.746</v>
      </c>
      <c r="E5081" s="52">
        <v>0.70399999999999996</v>
      </c>
      <c r="F5081" s="52">
        <v>0.70199999999999996</v>
      </c>
      <c r="G5081" s="53">
        <v>25031.98</v>
      </c>
      <c r="H5081" s="52">
        <v>3</v>
      </c>
      <c r="I5081" t="str">
        <f t="shared" si="237"/>
        <v>Alto</v>
      </c>
      <c r="J5081" t="str">
        <f>VLOOKUP(B5081,'De-Para_Estado_Regiao'!$B:$C,2,0)</f>
        <v>Sul</v>
      </c>
      <c r="K5081" s="41">
        <f t="shared" si="238"/>
        <v>25031.98</v>
      </c>
      <c r="L5081" s="15">
        <f t="shared" si="239"/>
        <v>0.70399999999999996</v>
      </c>
    </row>
    <row r="5082" spans="1:12" x14ac:dyDescent="0.25">
      <c r="A5082" s="52" t="s">
        <v>3808</v>
      </c>
      <c r="B5082" s="52" t="s">
        <v>40</v>
      </c>
      <c r="C5082" s="52">
        <v>144</v>
      </c>
      <c r="D5082" s="52">
        <v>0.71</v>
      </c>
      <c r="E5082" s="52">
        <v>0.69099999999999995</v>
      </c>
      <c r="F5082" s="52">
        <v>0.63300000000000001</v>
      </c>
      <c r="G5082" s="53">
        <v>25005.64</v>
      </c>
      <c r="H5082" s="52">
        <v>4</v>
      </c>
      <c r="I5082" t="str">
        <f t="shared" si="237"/>
        <v>Alto</v>
      </c>
      <c r="J5082" t="str">
        <f>VLOOKUP(B5082,'De-Para_Estado_Regiao'!$B:$C,2,0)</f>
        <v>Sul</v>
      </c>
      <c r="K5082" s="41">
        <f t="shared" si="238"/>
        <v>25005.64</v>
      </c>
      <c r="L5082" s="15">
        <f t="shared" si="239"/>
        <v>0.69099999999999995</v>
      </c>
    </row>
    <row r="5083" spans="1:12" x14ac:dyDescent="0.25">
      <c r="A5083" s="52" t="s">
        <v>775</v>
      </c>
      <c r="B5083" s="52" t="s">
        <v>21</v>
      </c>
      <c r="C5083" s="52">
        <v>866</v>
      </c>
      <c r="D5083" s="52">
        <v>0.74</v>
      </c>
      <c r="E5083" s="52">
        <v>0.73399999999999999</v>
      </c>
      <c r="F5083" s="52">
        <v>0.64600000000000002</v>
      </c>
      <c r="G5083" s="53">
        <v>24981.4</v>
      </c>
      <c r="H5083" s="52">
        <v>35</v>
      </c>
      <c r="I5083" t="str">
        <f t="shared" si="237"/>
        <v>Alto</v>
      </c>
      <c r="J5083" t="str">
        <f>VLOOKUP(B5083,'De-Para_Estado_Regiao'!$B:$C,2,0)</f>
        <v>Sul</v>
      </c>
      <c r="K5083" s="41">
        <f t="shared" si="238"/>
        <v>24981.4</v>
      </c>
      <c r="L5083" s="15">
        <f t="shared" si="239"/>
        <v>0.73399999999999999</v>
      </c>
    </row>
    <row r="5084" spans="1:12" x14ac:dyDescent="0.25">
      <c r="A5084" s="50" t="s">
        <v>3751</v>
      </c>
      <c r="B5084" s="50" t="s">
        <v>16</v>
      </c>
      <c r="C5084" s="50">
        <v>62</v>
      </c>
      <c r="D5084" s="50">
        <v>0.73299999999999998</v>
      </c>
      <c r="E5084" s="50">
        <v>0.74399999999999999</v>
      </c>
      <c r="F5084" s="50">
        <v>0.61399999999999999</v>
      </c>
      <c r="G5084" s="51">
        <v>24947.759999999998</v>
      </c>
      <c r="H5084" s="50">
        <v>3</v>
      </c>
      <c r="I5084" t="str">
        <f t="shared" si="237"/>
        <v>Alto</v>
      </c>
      <c r="J5084" t="str">
        <f>VLOOKUP(B5084,'De-Para_Estado_Regiao'!$B:$C,2,0)</f>
        <v>Sul</v>
      </c>
      <c r="K5084" s="41">
        <f t="shared" si="238"/>
        <v>24947.759999999998</v>
      </c>
      <c r="L5084" s="15">
        <f t="shared" si="239"/>
        <v>0.74399999999999999</v>
      </c>
    </row>
    <row r="5085" spans="1:12" x14ac:dyDescent="0.25">
      <c r="A5085" s="52" t="s">
        <v>1890</v>
      </c>
      <c r="B5085" s="52" t="s">
        <v>40</v>
      </c>
      <c r="C5085" s="52">
        <v>397</v>
      </c>
      <c r="D5085" s="52">
        <v>0.68</v>
      </c>
      <c r="E5085" s="52">
        <v>0.68300000000000005</v>
      </c>
      <c r="F5085" s="52">
        <v>0.55700000000000005</v>
      </c>
      <c r="G5085" s="53">
        <v>24942.69</v>
      </c>
      <c r="H5085" s="52">
        <v>4</v>
      </c>
      <c r="I5085" t="str">
        <f t="shared" si="237"/>
        <v>Médio</v>
      </c>
      <c r="J5085" t="str">
        <f>VLOOKUP(B5085,'De-Para_Estado_Regiao'!$B:$C,2,0)</f>
        <v>Sul</v>
      </c>
      <c r="K5085" s="41">
        <f t="shared" si="238"/>
        <v>24942.69</v>
      </c>
      <c r="L5085" s="15">
        <f t="shared" si="239"/>
        <v>0.68300000000000005</v>
      </c>
    </row>
    <row r="5086" spans="1:12" x14ac:dyDescent="0.25">
      <c r="A5086" s="50" t="s">
        <v>4382</v>
      </c>
      <c r="B5086" s="50" t="s">
        <v>16</v>
      </c>
      <c r="C5086" s="50">
        <v>51</v>
      </c>
      <c r="D5086" s="50">
        <v>0.72</v>
      </c>
      <c r="E5086" s="50">
        <v>0.70799999999999996</v>
      </c>
      <c r="F5086" s="50">
        <v>0.61</v>
      </c>
      <c r="G5086" s="51">
        <v>24925.46</v>
      </c>
      <c r="H5086" s="50">
        <v>1</v>
      </c>
      <c r="I5086" t="str">
        <f t="shared" si="237"/>
        <v>Alto</v>
      </c>
      <c r="J5086" t="str">
        <f>VLOOKUP(B5086,'De-Para_Estado_Regiao'!$B:$C,2,0)</f>
        <v>Sul</v>
      </c>
      <c r="K5086" s="41">
        <f t="shared" si="238"/>
        <v>24925.46</v>
      </c>
      <c r="L5086" s="15">
        <f t="shared" si="239"/>
        <v>0.70799999999999996</v>
      </c>
    </row>
    <row r="5087" spans="1:12" x14ac:dyDescent="0.25">
      <c r="A5087" s="50" t="s">
        <v>3682</v>
      </c>
      <c r="B5087" s="50" t="s">
        <v>16</v>
      </c>
      <c r="C5087" s="50">
        <v>135</v>
      </c>
      <c r="D5087" s="50">
        <v>0.69599999999999995</v>
      </c>
      <c r="E5087" s="50">
        <v>0.71</v>
      </c>
      <c r="F5087" s="50">
        <v>0.56799999999999995</v>
      </c>
      <c r="G5087" s="51">
        <v>24917.01</v>
      </c>
      <c r="H5087" s="50">
        <v>4</v>
      </c>
      <c r="I5087" t="str">
        <f t="shared" si="237"/>
        <v>Médio</v>
      </c>
      <c r="J5087" t="str">
        <f>VLOOKUP(B5087,'De-Para_Estado_Regiao'!$B:$C,2,0)</f>
        <v>Sul</v>
      </c>
      <c r="K5087" s="41">
        <f t="shared" si="238"/>
        <v>24917.01</v>
      </c>
      <c r="L5087" s="15">
        <f t="shared" si="239"/>
        <v>0.71</v>
      </c>
    </row>
    <row r="5088" spans="1:12" x14ac:dyDescent="0.25">
      <c r="A5088" s="50" t="s">
        <v>1435</v>
      </c>
      <c r="B5088" s="50" t="s">
        <v>16</v>
      </c>
      <c r="C5088" s="50">
        <v>55</v>
      </c>
      <c r="D5088" s="50">
        <v>0.7</v>
      </c>
      <c r="E5088" s="50">
        <v>0.72799999999999998</v>
      </c>
      <c r="F5088" s="50">
        <v>0.56499999999999995</v>
      </c>
      <c r="G5088" s="51">
        <v>24914.91</v>
      </c>
      <c r="H5088" s="50">
        <v>1</v>
      </c>
      <c r="I5088" t="str">
        <f t="shared" si="237"/>
        <v>Alto</v>
      </c>
      <c r="J5088" t="str">
        <f>VLOOKUP(B5088,'De-Para_Estado_Regiao'!$B:$C,2,0)</f>
        <v>Sul</v>
      </c>
      <c r="K5088" s="41">
        <f t="shared" si="238"/>
        <v>24914.91</v>
      </c>
      <c r="L5088" s="15">
        <f t="shared" si="239"/>
        <v>0.72799999999999998</v>
      </c>
    </row>
    <row r="5089" spans="1:12" x14ac:dyDescent="0.25">
      <c r="A5089" s="52" t="s">
        <v>587</v>
      </c>
      <c r="B5089" s="52" t="s">
        <v>40</v>
      </c>
      <c r="C5089" s="52">
        <v>2884</v>
      </c>
      <c r="D5089" s="52">
        <v>0.74</v>
      </c>
      <c r="E5089" s="52">
        <v>0.71299999999999997</v>
      </c>
      <c r="F5089" s="52">
        <v>0.68</v>
      </c>
      <c r="G5089" s="53">
        <v>24911.77</v>
      </c>
      <c r="H5089" s="52">
        <v>82</v>
      </c>
      <c r="I5089" t="str">
        <f t="shared" si="237"/>
        <v>Alto</v>
      </c>
      <c r="J5089" t="str">
        <f>VLOOKUP(B5089,'De-Para_Estado_Regiao'!$B:$C,2,0)</f>
        <v>Sul</v>
      </c>
      <c r="K5089" s="41">
        <f t="shared" si="238"/>
        <v>24911.77</v>
      </c>
      <c r="L5089" s="15">
        <f t="shared" si="239"/>
        <v>0.71299999999999997</v>
      </c>
    </row>
    <row r="5090" spans="1:12" x14ac:dyDescent="0.25">
      <c r="A5090" s="50" t="s">
        <v>4095</v>
      </c>
      <c r="B5090" s="50" t="s">
        <v>21</v>
      </c>
      <c r="C5090" s="50">
        <v>48</v>
      </c>
      <c r="D5090" s="50">
        <v>0.74</v>
      </c>
      <c r="E5090" s="50">
        <v>0.76</v>
      </c>
      <c r="F5090" s="50">
        <v>0.63100000000000001</v>
      </c>
      <c r="G5090" s="51">
        <v>24906.86</v>
      </c>
      <c r="H5090" s="50">
        <v>1</v>
      </c>
      <c r="I5090" t="str">
        <f t="shared" si="237"/>
        <v>Alto</v>
      </c>
      <c r="J5090" t="str">
        <f>VLOOKUP(B5090,'De-Para_Estado_Regiao'!$B:$C,2,0)</f>
        <v>Sul</v>
      </c>
      <c r="K5090" s="41">
        <f t="shared" si="238"/>
        <v>24906.86</v>
      </c>
      <c r="L5090" s="15">
        <f t="shared" si="239"/>
        <v>0.76</v>
      </c>
    </row>
    <row r="5091" spans="1:12" x14ac:dyDescent="0.25">
      <c r="A5091" s="52" t="s">
        <v>2762</v>
      </c>
      <c r="B5091" s="52" t="s">
        <v>21</v>
      </c>
      <c r="C5091" s="52">
        <v>168</v>
      </c>
      <c r="D5091" s="52">
        <v>0.72</v>
      </c>
      <c r="E5091" s="52">
        <v>0.70699999999999996</v>
      </c>
      <c r="F5091" s="52">
        <v>0.63200000000000001</v>
      </c>
      <c r="G5091" s="53">
        <v>24897.14</v>
      </c>
      <c r="H5091" s="52">
        <v>10</v>
      </c>
      <c r="I5091" t="str">
        <f t="shared" si="237"/>
        <v>Alto</v>
      </c>
      <c r="J5091" t="str">
        <f>VLOOKUP(B5091,'De-Para_Estado_Regiao'!$B:$C,2,0)</f>
        <v>Sul</v>
      </c>
      <c r="K5091" s="41">
        <f t="shared" si="238"/>
        <v>24897.14</v>
      </c>
      <c r="L5091" s="15">
        <f t="shared" si="239"/>
        <v>0.70699999999999996</v>
      </c>
    </row>
    <row r="5092" spans="1:12" x14ac:dyDescent="0.25">
      <c r="A5092" s="52" t="s">
        <v>3742</v>
      </c>
      <c r="B5092" s="52" t="s">
        <v>16</v>
      </c>
      <c r="C5092" s="52">
        <v>38</v>
      </c>
      <c r="D5092" s="52">
        <v>0.73599999999999999</v>
      </c>
      <c r="E5092" s="52">
        <v>0.753</v>
      </c>
      <c r="F5092" s="52">
        <v>0.60499999999999998</v>
      </c>
      <c r="G5092" s="53">
        <v>24882.29</v>
      </c>
      <c r="H5092" s="52">
        <v>2</v>
      </c>
      <c r="I5092" t="str">
        <f t="shared" si="237"/>
        <v>Alto</v>
      </c>
      <c r="J5092" t="str">
        <f>VLOOKUP(B5092,'De-Para_Estado_Regiao'!$B:$C,2,0)</f>
        <v>Sul</v>
      </c>
      <c r="K5092" s="41">
        <f t="shared" si="238"/>
        <v>24882.29</v>
      </c>
      <c r="L5092" s="15">
        <f t="shared" si="239"/>
        <v>0.753</v>
      </c>
    </row>
    <row r="5093" spans="1:12" x14ac:dyDescent="0.25">
      <c r="A5093" s="50" t="s">
        <v>4338</v>
      </c>
      <c r="B5093" s="50" t="s">
        <v>21</v>
      </c>
      <c r="C5093" s="50">
        <v>47</v>
      </c>
      <c r="D5093" s="50">
        <v>0.72299999999999998</v>
      </c>
      <c r="E5093" s="50">
        <v>0.7</v>
      </c>
      <c r="F5093" s="50">
        <v>0.64300000000000002</v>
      </c>
      <c r="G5093" s="51">
        <v>24879.040000000001</v>
      </c>
      <c r="H5093" s="50">
        <v>7</v>
      </c>
      <c r="I5093" t="str">
        <f t="shared" si="237"/>
        <v>Alto</v>
      </c>
      <c r="J5093" t="str">
        <f>VLOOKUP(B5093,'De-Para_Estado_Regiao'!$B:$C,2,0)</f>
        <v>Sul</v>
      </c>
      <c r="K5093" s="41">
        <f t="shared" si="238"/>
        <v>24879.040000000001</v>
      </c>
      <c r="L5093" s="15">
        <f t="shared" si="239"/>
        <v>0.7</v>
      </c>
    </row>
    <row r="5094" spans="1:12" x14ac:dyDescent="0.25">
      <c r="A5094" s="52" t="s">
        <v>2100</v>
      </c>
      <c r="B5094" s="52" t="s">
        <v>40</v>
      </c>
      <c r="C5094" s="52">
        <v>373</v>
      </c>
      <c r="D5094" s="52">
        <v>0.68799999999999994</v>
      </c>
      <c r="E5094" s="52">
        <v>0.68100000000000005</v>
      </c>
      <c r="F5094" s="52">
        <v>0.58399999999999996</v>
      </c>
      <c r="G5094" s="53">
        <v>24857.57</v>
      </c>
      <c r="H5094" s="52">
        <v>5</v>
      </c>
      <c r="I5094" t="str">
        <f t="shared" si="237"/>
        <v>Médio</v>
      </c>
      <c r="J5094" t="str">
        <f>VLOOKUP(B5094,'De-Para_Estado_Regiao'!$B:$C,2,0)</f>
        <v>Sul</v>
      </c>
      <c r="K5094" s="41">
        <f t="shared" si="238"/>
        <v>24857.57</v>
      </c>
      <c r="L5094" s="15">
        <f t="shared" si="239"/>
        <v>0.68100000000000005</v>
      </c>
    </row>
    <row r="5095" spans="1:12" x14ac:dyDescent="0.25">
      <c r="A5095" s="50" t="s">
        <v>2100</v>
      </c>
      <c r="B5095" s="50" t="s">
        <v>40</v>
      </c>
      <c r="C5095" s="50">
        <v>373</v>
      </c>
      <c r="D5095" s="50">
        <v>0.68799999999999994</v>
      </c>
      <c r="E5095" s="50">
        <v>0.68100000000000005</v>
      </c>
      <c r="F5095" s="50">
        <v>0.58399999999999996</v>
      </c>
      <c r="G5095" s="51">
        <v>24857.57</v>
      </c>
      <c r="H5095" s="50">
        <v>5</v>
      </c>
      <c r="I5095" t="str">
        <f t="shared" si="237"/>
        <v>Médio</v>
      </c>
      <c r="J5095" t="str">
        <f>VLOOKUP(B5095,'De-Para_Estado_Regiao'!$B:$C,2,0)</f>
        <v>Sul</v>
      </c>
      <c r="K5095" s="41">
        <f t="shared" si="238"/>
        <v>24857.57</v>
      </c>
      <c r="L5095" s="15">
        <f t="shared" si="239"/>
        <v>0.68100000000000005</v>
      </c>
    </row>
    <row r="5096" spans="1:12" x14ac:dyDescent="0.25">
      <c r="A5096" s="52" t="s">
        <v>3102</v>
      </c>
      <c r="B5096" s="52" t="s">
        <v>21</v>
      </c>
      <c r="C5096" s="52">
        <v>49</v>
      </c>
      <c r="D5096" s="52">
        <v>0.71</v>
      </c>
      <c r="E5096" s="52">
        <v>0.66400000000000003</v>
      </c>
      <c r="F5096" s="52">
        <v>0.628</v>
      </c>
      <c r="G5096" s="53">
        <v>24810.53</v>
      </c>
      <c r="H5096" s="52">
        <v>5</v>
      </c>
      <c r="I5096" t="str">
        <f t="shared" si="237"/>
        <v>Alto</v>
      </c>
      <c r="J5096" t="str">
        <f>VLOOKUP(B5096,'De-Para_Estado_Regiao'!$B:$C,2,0)</f>
        <v>Sul</v>
      </c>
      <c r="K5096" s="41">
        <f t="shared" si="238"/>
        <v>24810.53</v>
      </c>
      <c r="L5096" s="15">
        <f t="shared" si="239"/>
        <v>0.66400000000000003</v>
      </c>
    </row>
    <row r="5097" spans="1:12" x14ac:dyDescent="0.25">
      <c r="A5097" s="52" t="s">
        <v>5077</v>
      </c>
      <c r="B5097" s="52" t="s">
        <v>40</v>
      </c>
      <c r="C5097" s="52">
        <v>37</v>
      </c>
      <c r="D5097" s="52">
        <v>0.68799999999999994</v>
      </c>
      <c r="E5097" s="52">
        <v>0.67600000000000005</v>
      </c>
      <c r="F5097" s="52">
        <v>0.58799999999999997</v>
      </c>
      <c r="G5097" s="53">
        <v>24807.69</v>
      </c>
      <c r="H5097" s="52">
        <v>5</v>
      </c>
      <c r="I5097" t="str">
        <f t="shared" si="237"/>
        <v>Médio</v>
      </c>
      <c r="J5097" t="str">
        <f>VLOOKUP(B5097,'De-Para_Estado_Regiao'!$B:$C,2,0)</f>
        <v>Sul</v>
      </c>
      <c r="K5097" s="41">
        <f t="shared" si="238"/>
        <v>24807.69</v>
      </c>
      <c r="L5097" s="15">
        <f t="shared" si="239"/>
        <v>0.67600000000000005</v>
      </c>
    </row>
    <row r="5098" spans="1:12" x14ac:dyDescent="0.25">
      <c r="A5098" s="50" t="s">
        <v>2417</v>
      </c>
      <c r="B5098" s="50" t="s">
        <v>21</v>
      </c>
      <c r="C5098" s="50">
        <v>282</v>
      </c>
      <c r="D5098" s="50">
        <v>0.69</v>
      </c>
      <c r="E5098" s="50">
        <v>0.752</v>
      </c>
      <c r="F5098" s="50">
        <v>0.52400000000000002</v>
      </c>
      <c r="G5098" s="51">
        <v>24771.79</v>
      </c>
      <c r="H5098" s="50">
        <v>19</v>
      </c>
      <c r="I5098" t="str">
        <f t="shared" si="237"/>
        <v>Médio</v>
      </c>
      <c r="J5098" t="str">
        <f>VLOOKUP(B5098,'De-Para_Estado_Regiao'!$B:$C,2,0)</f>
        <v>Sul</v>
      </c>
      <c r="K5098" s="41">
        <f t="shared" si="238"/>
        <v>24771.79</v>
      </c>
      <c r="L5098" s="15">
        <f t="shared" si="239"/>
        <v>0.752</v>
      </c>
    </row>
    <row r="5099" spans="1:12" x14ac:dyDescent="0.25">
      <c r="A5099" s="52" t="s">
        <v>1459</v>
      </c>
      <c r="B5099" s="52" t="s">
        <v>16</v>
      </c>
      <c r="C5099" s="52">
        <v>369</v>
      </c>
      <c r="D5099" s="52">
        <v>0.78</v>
      </c>
      <c r="E5099" s="52">
        <v>0.76800000000000002</v>
      </c>
      <c r="F5099" s="52">
        <v>0.70699999999999996</v>
      </c>
      <c r="G5099" s="53">
        <v>24768.34</v>
      </c>
      <c r="H5099" s="52">
        <v>6</v>
      </c>
      <c r="I5099" t="str">
        <f t="shared" si="237"/>
        <v>Alto</v>
      </c>
      <c r="J5099" t="str">
        <f>VLOOKUP(B5099,'De-Para_Estado_Regiao'!$B:$C,2,0)</f>
        <v>Sul</v>
      </c>
      <c r="K5099" s="41">
        <f t="shared" si="238"/>
        <v>24768.34</v>
      </c>
      <c r="L5099" s="15">
        <f t="shared" si="239"/>
        <v>0.76800000000000002</v>
      </c>
    </row>
    <row r="5100" spans="1:12" x14ac:dyDescent="0.25">
      <c r="A5100" s="50" t="s">
        <v>2790</v>
      </c>
      <c r="B5100" s="50" t="s">
        <v>21</v>
      </c>
      <c r="C5100" s="50">
        <v>157</v>
      </c>
      <c r="D5100" s="50">
        <v>0.72</v>
      </c>
      <c r="E5100" s="50">
        <v>0.73199999999999998</v>
      </c>
      <c r="F5100" s="50">
        <v>0.59699999999999998</v>
      </c>
      <c r="G5100" s="51">
        <v>24766.38</v>
      </c>
      <c r="H5100" s="50">
        <v>5</v>
      </c>
      <c r="I5100" t="str">
        <f t="shared" si="237"/>
        <v>Alto</v>
      </c>
      <c r="J5100" t="str">
        <f>VLOOKUP(B5100,'De-Para_Estado_Regiao'!$B:$C,2,0)</f>
        <v>Sul</v>
      </c>
      <c r="K5100" s="41">
        <f t="shared" si="238"/>
        <v>24766.38</v>
      </c>
      <c r="L5100" s="15">
        <f t="shared" si="239"/>
        <v>0.73199999999999998</v>
      </c>
    </row>
    <row r="5101" spans="1:12" x14ac:dyDescent="0.25">
      <c r="A5101" s="50" t="s">
        <v>5095</v>
      </c>
      <c r="B5101" s="50" t="s">
        <v>21</v>
      </c>
      <c r="C5101" s="50">
        <v>21</v>
      </c>
      <c r="D5101" s="50">
        <v>0.65500000000000003</v>
      </c>
      <c r="E5101" s="50">
        <v>0.65900000000000003</v>
      </c>
      <c r="F5101" s="50">
        <v>0.52600000000000002</v>
      </c>
      <c r="G5101" s="51">
        <v>24748.9</v>
      </c>
      <c r="H5101" s="50">
        <v>6</v>
      </c>
      <c r="I5101" t="str">
        <f t="shared" si="237"/>
        <v>Médio</v>
      </c>
      <c r="J5101" t="str">
        <f>VLOOKUP(B5101,'De-Para_Estado_Regiao'!$B:$C,2,0)</f>
        <v>Sul</v>
      </c>
      <c r="K5101" s="41">
        <f t="shared" si="238"/>
        <v>24748.9</v>
      </c>
      <c r="L5101" s="15">
        <f t="shared" si="239"/>
        <v>0.65900000000000003</v>
      </c>
    </row>
    <row r="5102" spans="1:12" x14ac:dyDescent="0.25">
      <c r="A5102" s="50" t="s">
        <v>3813</v>
      </c>
      <c r="B5102" s="50" t="s">
        <v>16</v>
      </c>
      <c r="C5102" s="50">
        <v>123</v>
      </c>
      <c r="D5102" s="50">
        <v>0.71599999999999997</v>
      </c>
      <c r="E5102" s="50">
        <v>0.71399999999999997</v>
      </c>
      <c r="F5102" s="50">
        <v>0.60899999999999999</v>
      </c>
      <c r="G5102" s="51">
        <v>24748.82</v>
      </c>
      <c r="H5102" s="50">
        <v>1</v>
      </c>
      <c r="I5102" t="str">
        <f t="shared" si="237"/>
        <v>Alto</v>
      </c>
      <c r="J5102" t="str">
        <f>VLOOKUP(B5102,'De-Para_Estado_Regiao'!$B:$C,2,0)</f>
        <v>Sul</v>
      </c>
      <c r="K5102" s="41">
        <f t="shared" si="238"/>
        <v>24748.82</v>
      </c>
      <c r="L5102" s="15">
        <f t="shared" si="239"/>
        <v>0.71399999999999997</v>
      </c>
    </row>
    <row r="5103" spans="1:12" x14ac:dyDescent="0.25">
      <c r="A5103" s="50" t="s">
        <v>3116</v>
      </c>
      <c r="B5103" s="50" t="s">
        <v>16</v>
      </c>
      <c r="C5103" s="50">
        <v>32</v>
      </c>
      <c r="D5103" s="50">
        <v>0.69</v>
      </c>
      <c r="E5103" s="50">
        <v>0.66</v>
      </c>
      <c r="F5103" s="50">
        <v>0.625</v>
      </c>
      <c r="G5103" s="51">
        <v>24739.02</v>
      </c>
      <c r="H5103" s="50">
        <v>1</v>
      </c>
      <c r="I5103" t="str">
        <f t="shared" si="237"/>
        <v>Médio</v>
      </c>
      <c r="J5103" t="str">
        <f>VLOOKUP(B5103,'De-Para_Estado_Regiao'!$B:$C,2,0)</f>
        <v>Sul</v>
      </c>
      <c r="K5103" s="41">
        <f t="shared" si="238"/>
        <v>24739.02</v>
      </c>
      <c r="L5103" s="15">
        <f t="shared" si="239"/>
        <v>0.66</v>
      </c>
    </row>
    <row r="5104" spans="1:12" x14ac:dyDescent="0.25">
      <c r="A5104" s="52" t="s">
        <v>5253</v>
      </c>
      <c r="B5104" s="52" t="s">
        <v>16</v>
      </c>
      <c r="C5104" s="52">
        <v>28</v>
      </c>
      <c r="D5104" s="52">
        <v>0.755</v>
      </c>
      <c r="E5104" s="52">
        <v>0.73399999999999999</v>
      </c>
      <c r="F5104" s="52">
        <v>0.66400000000000003</v>
      </c>
      <c r="G5104" s="53">
        <v>24711.01</v>
      </c>
      <c r="H5104" s="52">
        <v>0</v>
      </c>
      <c r="I5104" t="str">
        <f t="shared" si="237"/>
        <v>Alto</v>
      </c>
      <c r="J5104" t="str">
        <f>VLOOKUP(B5104,'De-Para_Estado_Regiao'!$B:$C,2,0)</f>
        <v>Sul</v>
      </c>
      <c r="K5104" s="41">
        <f t="shared" si="238"/>
        <v>24711.01</v>
      </c>
      <c r="L5104" s="15">
        <f t="shared" si="239"/>
        <v>0.73399999999999999</v>
      </c>
    </row>
    <row r="5105" spans="1:12" x14ac:dyDescent="0.25">
      <c r="A5105" s="52" t="s">
        <v>292</v>
      </c>
      <c r="B5105" s="52" t="s">
        <v>21</v>
      </c>
      <c r="C5105" s="52">
        <v>2528</v>
      </c>
      <c r="D5105" s="52">
        <v>0.7</v>
      </c>
      <c r="E5105" s="52">
        <v>0.71099999999999997</v>
      </c>
      <c r="F5105" s="52">
        <v>0.58499999999999996</v>
      </c>
      <c r="G5105" s="53">
        <v>24697.46</v>
      </c>
      <c r="H5105" s="52">
        <v>38</v>
      </c>
      <c r="I5105" t="str">
        <f t="shared" si="237"/>
        <v>Alto</v>
      </c>
      <c r="J5105" t="str">
        <f>VLOOKUP(B5105,'De-Para_Estado_Regiao'!$B:$C,2,0)</f>
        <v>Sul</v>
      </c>
      <c r="K5105" s="41">
        <f t="shared" si="238"/>
        <v>24697.46</v>
      </c>
      <c r="L5105" s="15">
        <f t="shared" si="239"/>
        <v>0.71099999999999997</v>
      </c>
    </row>
    <row r="5106" spans="1:12" x14ac:dyDescent="0.25">
      <c r="A5106" s="50" t="s">
        <v>1662</v>
      </c>
      <c r="B5106" s="50" t="s">
        <v>40</v>
      </c>
      <c r="C5106" s="50">
        <v>429</v>
      </c>
      <c r="D5106" s="50">
        <v>0.68</v>
      </c>
      <c r="E5106" s="50">
        <v>0.66900000000000004</v>
      </c>
      <c r="F5106" s="50">
        <v>0.57799999999999996</v>
      </c>
      <c r="G5106" s="51">
        <v>24675.48</v>
      </c>
      <c r="H5106" s="50">
        <v>6</v>
      </c>
      <c r="I5106" t="str">
        <f t="shared" si="237"/>
        <v>Médio</v>
      </c>
      <c r="J5106" t="str">
        <f>VLOOKUP(B5106,'De-Para_Estado_Regiao'!$B:$C,2,0)</f>
        <v>Sul</v>
      </c>
      <c r="K5106" s="41">
        <f t="shared" si="238"/>
        <v>24675.48</v>
      </c>
      <c r="L5106" s="15">
        <f t="shared" si="239"/>
        <v>0.66900000000000004</v>
      </c>
    </row>
    <row r="5107" spans="1:12" x14ac:dyDescent="0.25">
      <c r="A5107" s="52" t="s">
        <v>3166</v>
      </c>
      <c r="B5107" s="52" t="s">
        <v>21</v>
      </c>
      <c r="C5107" s="52">
        <v>376</v>
      </c>
      <c r="D5107" s="52">
        <v>0.68</v>
      </c>
      <c r="E5107" s="52">
        <v>0.70899999999999996</v>
      </c>
      <c r="F5107" s="52">
        <v>0.54200000000000004</v>
      </c>
      <c r="G5107" s="53">
        <v>24672.07</v>
      </c>
      <c r="H5107" s="52">
        <v>12</v>
      </c>
      <c r="I5107" t="str">
        <f t="shared" si="237"/>
        <v>Médio</v>
      </c>
      <c r="J5107" t="str">
        <f>VLOOKUP(B5107,'De-Para_Estado_Regiao'!$B:$C,2,0)</f>
        <v>Sul</v>
      </c>
      <c r="K5107" s="41">
        <f t="shared" si="238"/>
        <v>24672.07</v>
      </c>
      <c r="L5107" s="15">
        <f t="shared" si="239"/>
        <v>0.70899999999999996</v>
      </c>
    </row>
    <row r="5108" spans="1:12" x14ac:dyDescent="0.25">
      <c r="A5108" s="52" t="s">
        <v>2165</v>
      </c>
      <c r="B5108" s="52" t="s">
        <v>40</v>
      </c>
      <c r="C5108" s="52">
        <v>191</v>
      </c>
      <c r="D5108" s="52">
        <v>0.7</v>
      </c>
      <c r="E5108" s="52">
        <v>0.67900000000000005</v>
      </c>
      <c r="F5108" s="52">
        <v>0.60099999999999998</v>
      </c>
      <c r="G5108" s="53">
        <v>24623.87</v>
      </c>
      <c r="H5108" s="52">
        <v>1</v>
      </c>
      <c r="I5108" t="str">
        <f t="shared" si="237"/>
        <v>Alto</v>
      </c>
      <c r="J5108" t="str">
        <f>VLOOKUP(B5108,'De-Para_Estado_Regiao'!$B:$C,2,0)</f>
        <v>Sul</v>
      </c>
      <c r="K5108" s="41">
        <f t="shared" si="238"/>
        <v>24623.87</v>
      </c>
      <c r="L5108" s="15">
        <f t="shared" si="239"/>
        <v>0.67900000000000005</v>
      </c>
    </row>
    <row r="5109" spans="1:12" x14ac:dyDescent="0.25">
      <c r="A5109" s="52" t="s">
        <v>219</v>
      </c>
      <c r="B5109" s="52" t="s">
        <v>21</v>
      </c>
      <c r="C5109" s="52">
        <v>11387</v>
      </c>
      <c r="D5109" s="52">
        <v>0.78400000000000003</v>
      </c>
      <c r="E5109" s="52">
        <v>0.79500000000000004</v>
      </c>
      <c r="F5109" s="52">
        <v>0.71499999999999997</v>
      </c>
      <c r="G5109" s="53">
        <v>24596.22</v>
      </c>
      <c r="H5109" s="52">
        <v>322</v>
      </c>
      <c r="I5109" t="str">
        <f t="shared" si="237"/>
        <v>Alto</v>
      </c>
      <c r="J5109" t="str">
        <f>VLOOKUP(B5109,'De-Para_Estado_Regiao'!$B:$C,2,0)</f>
        <v>Sul</v>
      </c>
      <c r="K5109" s="41">
        <f t="shared" si="238"/>
        <v>24596.22</v>
      </c>
      <c r="L5109" s="15">
        <f t="shared" si="239"/>
        <v>0.79500000000000004</v>
      </c>
    </row>
    <row r="5110" spans="1:12" x14ac:dyDescent="0.25">
      <c r="A5110" s="52" t="s">
        <v>2992</v>
      </c>
      <c r="B5110" s="52" t="s">
        <v>16</v>
      </c>
      <c r="C5110" s="52">
        <v>53</v>
      </c>
      <c r="D5110" s="52">
        <v>0.752</v>
      </c>
      <c r="E5110" s="52">
        <v>0.72799999999999998</v>
      </c>
      <c r="F5110" s="52">
        <v>0.70399999999999996</v>
      </c>
      <c r="G5110" s="53">
        <v>24591.83</v>
      </c>
      <c r="H5110" s="52">
        <v>6</v>
      </c>
      <c r="I5110" t="str">
        <f t="shared" si="237"/>
        <v>Alto</v>
      </c>
      <c r="J5110" t="str">
        <f>VLOOKUP(B5110,'De-Para_Estado_Regiao'!$B:$C,2,0)</f>
        <v>Sul</v>
      </c>
      <c r="K5110" s="41">
        <f t="shared" si="238"/>
        <v>24591.83</v>
      </c>
      <c r="L5110" s="15">
        <f t="shared" si="239"/>
        <v>0.72799999999999998</v>
      </c>
    </row>
    <row r="5111" spans="1:12" x14ac:dyDescent="0.25">
      <c r="A5111" s="52" t="s">
        <v>1606</v>
      </c>
      <c r="B5111" s="52" t="s">
        <v>40</v>
      </c>
      <c r="C5111" s="52">
        <v>498</v>
      </c>
      <c r="D5111" s="52">
        <v>0.746</v>
      </c>
      <c r="E5111" s="52">
        <v>0.752</v>
      </c>
      <c r="F5111" s="52">
        <v>0.66800000000000004</v>
      </c>
      <c r="G5111" s="53">
        <v>24572.7</v>
      </c>
      <c r="H5111" s="52">
        <v>11</v>
      </c>
      <c r="I5111" t="str">
        <f t="shared" si="237"/>
        <v>Alto</v>
      </c>
      <c r="J5111" t="str">
        <f>VLOOKUP(B5111,'De-Para_Estado_Regiao'!$B:$C,2,0)</f>
        <v>Sul</v>
      </c>
      <c r="K5111" s="41">
        <f t="shared" si="238"/>
        <v>24572.7</v>
      </c>
      <c r="L5111" s="15">
        <f t="shared" si="239"/>
        <v>0.752</v>
      </c>
    </row>
    <row r="5112" spans="1:12" x14ac:dyDescent="0.25">
      <c r="A5112" s="52" t="s">
        <v>4237</v>
      </c>
      <c r="B5112" s="52" t="s">
        <v>21</v>
      </c>
      <c r="C5112" s="52">
        <v>37</v>
      </c>
      <c r="D5112" s="52">
        <v>0.64900000000000002</v>
      </c>
      <c r="E5112" s="52">
        <v>0.626</v>
      </c>
      <c r="F5112" s="52">
        <v>0.54200000000000004</v>
      </c>
      <c r="G5112" s="53">
        <v>24540.82</v>
      </c>
      <c r="H5112" s="52">
        <v>0</v>
      </c>
      <c r="I5112" t="str">
        <f t="shared" si="237"/>
        <v>Médio</v>
      </c>
      <c r="J5112" t="str">
        <f>VLOOKUP(B5112,'De-Para_Estado_Regiao'!$B:$C,2,0)</f>
        <v>Sul</v>
      </c>
      <c r="K5112" s="41">
        <f t="shared" si="238"/>
        <v>24540.82</v>
      </c>
      <c r="L5112" s="15">
        <f t="shared" si="239"/>
        <v>0.626</v>
      </c>
    </row>
    <row r="5113" spans="1:12" x14ac:dyDescent="0.25">
      <c r="A5113" s="52" t="s">
        <v>1602</v>
      </c>
      <c r="B5113" s="52" t="s">
        <v>40</v>
      </c>
      <c r="C5113" s="52">
        <v>356</v>
      </c>
      <c r="D5113" s="52">
        <v>0.70599999999999996</v>
      </c>
      <c r="E5113" s="52">
        <v>0.71599999999999997</v>
      </c>
      <c r="F5113" s="52">
        <v>0.59</v>
      </c>
      <c r="G5113" s="53">
        <v>24529.14</v>
      </c>
      <c r="H5113" s="52">
        <v>10</v>
      </c>
      <c r="I5113" t="str">
        <f t="shared" si="237"/>
        <v>Alto</v>
      </c>
      <c r="J5113" t="str">
        <f>VLOOKUP(B5113,'De-Para_Estado_Regiao'!$B:$C,2,0)</f>
        <v>Sul</v>
      </c>
      <c r="K5113" s="41">
        <f t="shared" si="238"/>
        <v>24529.14</v>
      </c>
      <c r="L5113" s="15">
        <f t="shared" si="239"/>
        <v>0.71599999999999997</v>
      </c>
    </row>
    <row r="5114" spans="1:12" x14ac:dyDescent="0.25">
      <c r="A5114" s="52" t="s">
        <v>887</v>
      </c>
      <c r="B5114" s="52" t="s">
        <v>40</v>
      </c>
      <c r="C5114" s="52">
        <v>731</v>
      </c>
      <c r="D5114" s="52">
        <v>0.72799999999999998</v>
      </c>
      <c r="E5114" s="52">
        <v>0.72399999999999998</v>
      </c>
      <c r="F5114" s="52">
        <v>0.64100000000000001</v>
      </c>
      <c r="G5114" s="53">
        <v>24523.78</v>
      </c>
      <c r="H5114" s="52">
        <v>18</v>
      </c>
      <c r="I5114" t="str">
        <f t="shared" si="237"/>
        <v>Alto</v>
      </c>
      <c r="J5114" t="str">
        <f>VLOOKUP(B5114,'De-Para_Estado_Regiao'!$B:$C,2,0)</f>
        <v>Sul</v>
      </c>
      <c r="K5114" s="41">
        <f t="shared" si="238"/>
        <v>24523.78</v>
      </c>
      <c r="L5114" s="15">
        <f t="shared" si="239"/>
        <v>0.72399999999999998</v>
      </c>
    </row>
    <row r="5115" spans="1:12" x14ac:dyDescent="0.25">
      <c r="A5115" s="52" t="s">
        <v>847</v>
      </c>
      <c r="B5115" s="52" t="s">
        <v>40</v>
      </c>
      <c r="C5115" s="52">
        <v>927</v>
      </c>
      <c r="D5115" s="52">
        <v>0.73</v>
      </c>
      <c r="E5115" s="52">
        <v>0.747</v>
      </c>
      <c r="F5115" s="52">
        <v>0.64900000000000002</v>
      </c>
      <c r="G5115" s="53">
        <v>24505.15</v>
      </c>
      <c r="H5115" s="52">
        <v>28</v>
      </c>
      <c r="I5115" t="str">
        <f t="shared" si="237"/>
        <v>Alto</v>
      </c>
      <c r="J5115" t="str">
        <f>VLOOKUP(B5115,'De-Para_Estado_Regiao'!$B:$C,2,0)</f>
        <v>Sul</v>
      </c>
      <c r="K5115" s="41">
        <f t="shared" si="238"/>
        <v>24505.15</v>
      </c>
      <c r="L5115" s="15">
        <f t="shared" si="239"/>
        <v>0.747</v>
      </c>
    </row>
    <row r="5116" spans="1:12" x14ac:dyDescent="0.25">
      <c r="A5116" s="50" t="s">
        <v>1978</v>
      </c>
      <c r="B5116" s="50" t="s">
        <v>16</v>
      </c>
      <c r="C5116" s="50">
        <v>239</v>
      </c>
      <c r="D5116" s="50">
        <v>0.73</v>
      </c>
      <c r="E5116" s="50">
        <v>0.73899999999999999</v>
      </c>
      <c r="F5116" s="50">
        <v>0.63400000000000001</v>
      </c>
      <c r="G5116" s="51">
        <v>24500.23</v>
      </c>
      <c r="H5116" s="50">
        <v>6</v>
      </c>
      <c r="I5116" t="str">
        <f t="shared" si="237"/>
        <v>Alto</v>
      </c>
      <c r="J5116" t="str">
        <f>VLOOKUP(B5116,'De-Para_Estado_Regiao'!$B:$C,2,0)</f>
        <v>Sul</v>
      </c>
      <c r="K5116" s="41">
        <f t="shared" si="238"/>
        <v>24500.23</v>
      </c>
      <c r="L5116" s="15">
        <f t="shared" si="239"/>
        <v>0.73899999999999999</v>
      </c>
    </row>
    <row r="5117" spans="1:12" x14ac:dyDescent="0.25">
      <c r="A5117" s="52" t="s">
        <v>5019</v>
      </c>
      <c r="B5117" s="52" t="s">
        <v>16</v>
      </c>
      <c r="C5117" s="52">
        <v>42</v>
      </c>
      <c r="D5117" s="52">
        <v>0.67500000000000004</v>
      </c>
      <c r="E5117" s="52">
        <v>0.624</v>
      </c>
      <c r="F5117" s="52">
        <v>0.59799999999999998</v>
      </c>
      <c r="G5117" s="53">
        <v>24426.18</v>
      </c>
      <c r="H5117" s="52">
        <v>12</v>
      </c>
      <c r="I5117" t="str">
        <f t="shared" si="237"/>
        <v>Médio</v>
      </c>
      <c r="J5117" t="str">
        <f>VLOOKUP(B5117,'De-Para_Estado_Regiao'!$B:$C,2,0)</f>
        <v>Sul</v>
      </c>
      <c r="K5117" s="41">
        <f t="shared" si="238"/>
        <v>24426.18</v>
      </c>
      <c r="L5117" s="15">
        <f t="shared" si="239"/>
        <v>0.624</v>
      </c>
    </row>
    <row r="5118" spans="1:12" x14ac:dyDescent="0.25">
      <c r="A5118" s="50" t="s">
        <v>773</v>
      </c>
      <c r="B5118" s="50" t="s">
        <v>40</v>
      </c>
      <c r="C5118" s="50">
        <v>55</v>
      </c>
      <c r="D5118" s="50">
        <v>0.72</v>
      </c>
      <c r="E5118" s="50">
        <v>0.67500000000000004</v>
      </c>
      <c r="F5118" s="50">
        <v>0.65900000000000003</v>
      </c>
      <c r="G5118" s="51">
        <v>24405.3</v>
      </c>
      <c r="H5118" s="50">
        <v>2</v>
      </c>
      <c r="I5118" t="str">
        <f t="shared" si="237"/>
        <v>Alto</v>
      </c>
      <c r="J5118" t="str">
        <f>VLOOKUP(B5118,'De-Para_Estado_Regiao'!$B:$C,2,0)</f>
        <v>Sul</v>
      </c>
      <c r="K5118" s="41">
        <f t="shared" si="238"/>
        <v>24405.3</v>
      </c>
      <c r="L5118" s="15">
        <f t="shared" si="239"/>
        <v>0.67500000000000004</v>
      </c>
    </row>
    <row r="5119" spans="1:12" x14ac:dyDescent="0.25">
      <c r="A5119" s="50" t="s">
        <v>4294</v>
      </c>
      <c r="B5119" s="50" t="s">
        <v>16</v>
      </c>
      <c r="C5119" s="50">
        <v>61</v>
      </c>
      <c r="D5119" s="50">
        <v>0.66400000000000003</v>
      </c>
      <c r="E5119" s="50">
        <v>0.66800000000000004</v>
      </c>
      <c r="F5119" s="50">
        <v>0.54300000000000004</v>
      </c>
      <c r="G5119" s="51">
        <v>24399.02</v>
      </c>
      <c r="H5119" s="50">
        <v>2</v>
      </c>
      <c r="I5119" t="str">
        <f t="shared" si="237"/>
        <v>Médio</v>
      </c>
      <c r="J5119" t="str">
        <f>VLOOKUP(B5119,'De-Para_Estado_Regiao'!$B:$C,2,0)</f>
        <v>Sul</v>
      </c>
      <c r="K5119" s="41">
        <f t="shared" si="238"/>
        <v>24399.02</v>
      </c>
      <c r="L5119" s="15">
        <f t="shared" si="239"/>
        <v>0.66800000000000004</v>
      </c>
    </row>
    <row r="5120" spans="1:12" x14ac:dyDescent="0.25">
      <c r="A5120" s="50" t="s">
        <v>3421</v>
      </c>
      <c r="B5120" s="50" t="s">
        <v>16</v>
      </c>
      <c r="C5120" s="50">
        <v>300</v>
      </c>
      <c r="D5120" s="50">
        <v>0.65900000000000003</v>
      </c>
      <c r="E5120" s="50">
        <v>0.63400000000000001</v>
      </c>
      <c r="F5120" s="50">
        <v>0.56499999999999995</v>
      </c>
      <c r="G5120" s="51">
        <v>24357.5</v>
      </c>
      <c r="H5120" s="50">
        <v>2</v>
      </c>
      <c r="I5120" t="str">
        <f t="shared" si="237"/>
        <v>Médio</v>
      </c>
      <c r="J5120" t="str">
        <f>VLOOKUP(B5120,'De-Para_Estado_Regiao'!$B:$C,2,0)</f>
        <v>Sul</v>
      </c>
      <c r="K5120" s="41">
        <f t="shared" si="238"/>
        <v>24357.5</v>
      </c>
      <c r="L5120" s="15">
        <f t="shared" si="239"/>
        <v>0.63400000000000001</v>
      </c>
    </row>
    <row r="5121" spans="1:12" x14ac:dyDescent="0.25">
      <c r="A5121" s="52" t="s">
        <v>1515</v>
      </c>
      <c r="B5121" s="52" t="s">
        <v>40</v>
      </c>
      <c r="C5121" s="52">
        <v>870</v>
      </c>
      <c r="D5121" s="52">
        <v>0.68700000000000006</v>
      </c>
      <c r="E5121" s="52">
        <v>0.69199999999999995</v>
      </c>
      <c r="F5121" s="52">
        <v>0.59399999999999997</v>
      </c>
      <c r="G5121" s="53">
        <v>24319.16</v>
      </c>
      <c r="H5121" s="52">
        <v>24</v>
      </c>
      <c r="I5121" t="str">
        <f t="shared" si="237"/>
        <v>Médio</v>
      </c>
      <c r="J5121" t="str">
        <f>VLOOKUP(B5121,'De-Para_Estado_Regiao'!$B:$C,2,0)</f>
        <v>Sul</v>
      </c>
      <c r="K5121" s="41">
        <f t="shared" si="238"/>
        <v>24319.16</v>
      </c>
      <c r="L5121" s="15">
        <f t="shared" si="239"/>
        <v>0.69199999999999995</v>
      </c>
    </row>
    <row r="5122" spans="1:12" x14ac:dyDescent="0.25">
      <c r="A5122" s="50" t="s">
        <v>1893</v>
      </c>
      <c r="B5122" s="50" t="s">
        <v>40</v>
      </c>
      <c r="C5122" s="50">
        <v>861</v>
      </c>
      <c r="D5122" s="50">
        <v>0.67</v>
      </c>
      <c r="E5122" s="50">
        <v>0.69</v>
      </c>
      <c r="F5122" s="50">
        <v>0.54300000000000004</v>
      </c>
      <c r="G5122" s="51">
        <v>24252.639999999999</v>
      </c>
      <c r="H5122" s="50">
        <v>20</v>
      </c>
      <c r="I5122" t="str">
        <f t="shared" ref="I5122:I5185" si="240">IF(D5122&lt;0.55,"Baixo",IF(D5122&lt;0.7,"Médio",IF(D5122&lt;0.8,"Alto","Muito Alto")))</f>
        <v>Médio</v>
      </c>
      <c r="J5122" t="str">
        <f>VLOOKUP(B5122,'De-Para_Estado_Regiao'!$B:$C,2,0)</f>
        <v>Sul</v>
      </c>
      <c r="K5122" s="41">
        <f t="shared" si="238"/>
        <v>24252.639999999999</v>
      </c>
      <c r="L5122" s="15">
        <f t="shared" si="239"/>
        <v>0.69</v>
      </c>
    </row>
    <row r="5123" spans="1:12" x14ac:dyDescent="0.25">
      <c r="A5123" s="52" t="s">
        <v>3104</v>
      </c>
      <c r="B5123" s="52" t="s">
        <v>16</v>
      </c>
      <c r="C5123" s="52">
        <v>41</v>
      </c>
      <c r="D5123" s="52">
        <v>0.69</v>
      </c>
      <c r="E5123" s="52">
        <v>0.74</v>
      </c>
      <c r="F5123" s="52">
        <v>0.53300000000000003</v>
      </c>
      <c r="G5123" s="53">
        <v>24247.23</v>
      </c>
      <c r="H5123" s="52">
        <v>1</v>
      </c>
      <c r="I5123" t="str">
        <f t="shared" si="240"/>
        <v>Médio</v>
      </c>
      <c r="J5123" t="str">
        <f>VLOOKUP(B5123,'De-Para_Estado_Regiao'!$B:$C,2,0)</f>
        <v>Sul</v>
      </c>
      <c r="K5123" s="41">
        <f t="shared" ref="K5123:K5186" si="241">G5123</f>
        <v>24247.23</v>
      </c>
      <c r="L5123" s="15">
        <f t="shared" ref="L5123:L5186" si="242">E5123</f>
        <v>0.74</v>
      </c>
    </row>
    <row r="5124" spans="1:12" x14ac:dyDescent="0.25">
      <c r="A5124" s="52" t="s">
        <v>4493</v>
      </c>
      <c r="B5124" s="52" t="s">
        <v>16</v>
      </c>
      <c r="C5124" s="52">
        <v>25</v>
      </c>
      <c r="D5124" s="52">
        <v>0.72499999999999998</v>
      </c>
      <c r="E5124" s="52">
        <v>0.73699999999999999</v>
      </c>
      <c r="F5124" s="52">
        <v>0.63100000000000001</v>
      </c>
      <c r="G5124" s="53">
        <v>24218.78</v>
      </c>
      <c r="H5124" s="52">
        <v>3</v>
      </c>
      <c r="I5124" t="str">
        <f t="shared" si="240"/>
        <v>Alto</v>
      </c>
      <c r="J5124" t="str">
        <f>VLOOKUP(B5124,'De-Para_Estado_Regiao'!$B:$C,2,0)</f>
        <v>Sul</v>
      </c>
      <c r="K5124" s="41">
        <f t="shared" si="241"/>
        <v>24218.78</v>
      </c>
      <c r="L5124" s="15">
        <f t="shared" si="242"/>
        <v>0.73699999999999999</v>
      </c>
    </row>
    <row r="5125" spans="1:12" x14ac:dyDescent="0.25">
      <c r="A5125" s="52" t="s">
        <v>1237</v>
      </c>
      <c r="B5125" s="52" t="s">
        <v>40</v>
      </c>
      <c r="C5125" s="52">
        <v>591</v>
      </c>
      <c r="D5125" s="52">
        <v>0.70599999999999996</v>
      </c>
      <c r="E5125" s="52">
        <v>0.69599999999999995</v>
      </c>
      <c r="F5125" s="52">
        <v>0.61099999999999999</v>
      </c>
      <c r="G5125" s="53">
        <v>24207.87</v>
      </c>
      <c r="H5125" s="52">
        <v>11</v>
      </c>
      <c r="I5125" t="str">
        <f t="shared" si="240"/>
        <v>Alto</v>
      </c>
      <c r="J5125" t="str">
        <f>VLOOKUP(B5125,'De-Para_Estado_Regiao'!$B:$C,2,0)</f>
        <v>Sul</v>
      </c>
      <c r="K5125" s="41">
        <f t="shared" si="241"/>
        <v>24207.87</v>
      </c>
      <c r="L5125" s="15">
        <f t="shared" si="242"/>
        <v>0.69599999999999995</v>
      </c>
    </row>
    <row r="5126" spans="1:12" x14ac:dyDescent="0.25">
      <c r="A5126" s="52" t="s">
        <v>5154</v>
      </c>
      <c r="B5126" s="52" t="s">
        <v>16</v>
      </c>
      <c r="C5126" s="52">
        <v>26</v>
      </c>
      <c r="D5126" s="52">
        <v>0.7</v>
      </c>
      <c r="E5126" s="52">
        <v>0.68</v>
      </c>
      <c r="F5126" s="52">
        <v>0.61599999999999999</v>
      </c>
      <c r="G5126" s="53">
        <v>24136.93</v>
      </c>
      <c r="H5126" s="52">
        <v>1</v>
      </c>
      <c r="I5126" t="str">
        <f t="shared" si="240"/>
        <v>Alto</v>
      </c>
      <c r="J5126" t="str">
        <f>VLOOKUP(B5126,'De-Para_Estado_Regiao'!$B:$C,2,0)</f>
        <v>Sul</v>
      </c>
      <c r="K5126" s="41">
        <f t="shared" si="241"/>
        <v>24136.93</v>
      </c>
      <c r="L5126" s="15">
        <f t="shared" si="242"/>
        <v>0.68</v>
      </c>
    </row>
    <row r="5127" spans="1:12" x14ac:dyDescent="0.25">
      <c r="A5127" s="50" t="s">
        <v>2871</v>
      </c>
      <c r="B5127" s="50" t="s">
        <v>21</v>
      </c>
      <c r="C5127" s="50">
        <v>94</v>
      </c>
      <c r="D5127" s="50">
        <v>0.73799999999999999</v>
      </c>
      <c r="E5127" s="50">
        <v>0.69799999999999995</v>
      </c>
      <c r="F5127" s="50">
        <v>0.67700000000000005</v>
      </c>
      <c r="G5127" s="51">
        <v>24136.13</v>
      </c>
      <c r="H5127" s="50">
        <v>10</v>
      </c>
      <c r="I5127" t="str">
        <f t="shared" si="240"/>
        <v>Alto</v>
      </c>
      <c r="J5127" t="str">
        <f>VLOOKUP(B5127,'De-Para_Estado_Regiao'!$B:$C,2,0)</f>
        <v>Sul</v>
      </c>
      <c r="K5127" s="41">
        <f t="shared" si="241"/>
        <v>24136.13</v>
      </c>
      <c r="L5127" s="15">
        <f t="shared" si="242"/>
        <v>0.69799999999999995</v>
      </c>
    </row>
    <row r="5128" spans="1:12" x14ac:dyDescent="0.25">
      <c r="A5128" s="52" t="s">
        <v>3109</v>
      </c>
      <c r="B5128" s="52" t="s">
        <v>21</v>
      </c>
      <c r="C5128" s="52">
        <v>38</v>
      </c>
      <c r="D5128" s="52">
        <v>0.70099999999999996</v>
      </c>
      <c r="E5128" s="52">
        <v>0.70699999999999996</v>
      </c>
      <c r="F5128" s="52">
        <v>0.56899999999999995</v>
      </c>
      <c r="G5128" s="53">
        <v>24113.98</v>
      </c>
      <c r="H5128" s="52">
        <v>3</v>
      </c>
      <c r="I5128" t="str">
        <f t="shared" si="240"/>
        <v>Alto</v>
      </c>
      <c r="J5128" t="str">
        <f>VLOOKUP(B5128,'De-Para_Estado_Regiao'!$B:$C,2,0)</f>
        <v>Sul</v>
      </c>
      <c r="K5128" s="41">
        <f t="shared" si="241"/>
        <v>24113.98</v>
      </c>
      <c r="L5128" s="15">
        <f t="shared" si="242"/>
        <v>0.70699999999999996</v>
      </c>
    </row>
    <row r="5129" spans="1:12" x14ac:dyDescent="0.25">
      <c r="A5129" s="50" t="s">
        <v>5091</v>
      </c>
      <c r="B5129" s="50" t="s">
        <v>40</v>
      </c>
      <c r="C5129" s="50">
        <v>156</v>
      </c>
      <c r="D5129" s="50">
        <v>0.69799999999999995</v>
      </c>
      <c r="E5129" s="50">
        <v>0.65500000000000003</v>
      </c>
      <c r="F5129" s="50">
        <v>0.64300000000000002</v>
      </c>
      <c r="G5129" s="51">
        <v>24108.33</v>
      </c>
      <c r="H5129" s="50">
        <v>2</v>
      </c>
      <c r="I5129" t="str">
        <f t="shared" si="240"/>
        <v>Médio</v>
      </c>
      <c r="J5129" t="str">
        <f>VLOOKUP(B5129,'De-Para_Estado_Regiao'!$B:$C,2,0)</f>
        <v>Sul</v>
      </c>
      <c r="K5129" s="41">
        <f t="shared" si="241"/>
        <v>24108.33</v>
      </c>
      <c r="L5129" s="15">
        <f t="shared" si="242"/>
        <v>0.65500000000000003</v>
      </c>
    </row>
    <row r="5130" spans="1:12" x14ac:dyDescent="0.25">
      <c r="A5130" s="52" t="s">
        <v>1300</v>
      </c>
      <c r="B5130" s="52" t="s">
        <v>40</v>
      </c>
      <c r="C5130" s="52">
        <v>427</v>
      </c>
      <c r="D5130" s="52">
        <v>0.70099999999999996</v>
      </c>
      <c r="E5130" s="52">
        <v>0.69499999999999995</v>
      </c>
      <c r="F5130" s="52">
        <v>0.59899999999999998</v>
      </c>
      <c r="G5130" s="53">
        <v>24103.4</v>
      </c>
      <c r="H5130" s="52">
        <v>9</v>
      </c>
      <c r="I5130" t="str">
        <f t="shared" si="240"/>
        <v>Alto</v>
      </c>
      <c r="J5130" t="str">
        <f>VLOOKUP(B5130,'De-Para_Estado_Regiao'!$B:$C,2,0)</f>
        <v>Sul</v>
      </c>
      <c r="K5130" s="41">
        <f t="shared" si="241"/>
        <v>24103.4</v>
      </c>
      <c r="L5130" s="15">
        <f t="shared" si="242"/>
        <v>0.69499999999999995</v>
      </c>
    </row>
    <row r="5131" spans="1:12" x14ac:dyDescent="0.25">
      <c r="A5131" s="50" t="s">
        <v>3465</v>
      </c>
      <c r="B5131" s="50" t="s">
        <v>16</v>
      </c>
      <c r="C5131" s="50">
        <v>179</v>
      </c>
      <c r="D5131" s="50">
        <v>0.76800000000000002</v>
      </c>
      <c r="E5131" s="50">
        <v>0.752</v>
      </c>
      <c r="F5131" s="50">
        <v>0.69899999999999995</v>
      </c>
      <c r="G5131" s="51">
        <v>24075.11</v>
      </c>
      <c r="H5131" s="50">
        <v>3</v>
      </c>
      <c r="I5131" t="str">
        <f t="shared" si="240"/>
        <v>Alto</v>
      </c>
      <c r="J5131" t="str">
        <f>VLOOKUP(B5131,'De-Para_Estado_Regiao'!$B:$C,2,0)</f>
        <v>Sul</v>
      </c>
      <c r="K5131" s="41">
        <f t="shared" si="241"/>
        <v>24075.11</v>
      </c>
      <c r="L5131" s="15">
        <f t="shared" si="242"/>
        <v>0.752</v>
      </c>
    </row>
    <row r="5132" spans="1:12" x14ac:dyDescent="0.25">
      <c r="A5132" s="52" t="s">
        <v>2829</v>
      </c>
      <c r="B5132" s="52" t="s">
        <v>21</v>
      </c>
      <c r="C5132" s="52">
        <v>190</v>
      </c>
      <c r="D5132" s="52">
        <v>0.64300000000000002</v>
      </c>
      <c r="E5132" s="52">
        <v>0.65300000000000002</v>
      </c>
      <c r="F5132" s="52">
        <v>0.51200000000000001</v>
      </c>
      <c r="G5132" s="53">
        <v>24073.53</v>
      </c>
      <c r="H5132" s="52">
        <v>9</v>
      </c>
      <c r="I5132" t="str">
        <f t="shared" si="240"/>
        <v>Médio</v>
      </c>
      <c r="J5132" t="str">
        <f>VLOOKUP(B5132,'De-Para_Estado_Regiao'!$B:$C,2,0)</f>
        <v>Sul</v>
      </c>
      <c r="K5132" s="41">
        <f t="shared" si="241"/>
        <v>24073.53</v>
      </c>
      <c r="L5132" s="15">
        <f t="shared" si="242"/>
        <v>0.65300000000000002</v>
      </c>
    </row>
    <row r="5133" spans="1:12" x14ac:dyDescent="0.25">
      <c r="A5133" s="50" t="s">
        <v>1449</v>
      </c>
      <c r="B5133" s="50" t="s">
        <v>40</v>
      </c>
      <c r="C5133" s="50">
        <v>456</v>
      </c>
      <c r="D5133" s="50">
        <v>0.72</v>
      </c>
      <c r="E5133" s="50">
        <v>0.70199999999999996</v>
      </c>
      <c r="F5133" s="50">
        <v>0.627</v>
      </c>
      <c r="G5133" s="51">
        <v>24062.21</v>
      </c>
      <c r="H5133" s="50">
        <v>16</v>
      </c>
      <c r="I5133" t="str">
        <f t="shared" si="240"/>
        <v>Alto</v>
      </c>
      <c r="J5133" t="str">
        <f>VLOOKUP(B5133,'De-Para_Estado_Regiao'!$B:$C,2,0)</f>
        <v>Sul</v>
      </c>
      <c r="K5133" s="41">
        <f t="shared" si="241"/>
        <v>24062.21</v>
      </c>
      <c r="L5133" s="15">
        <f t="shared" si="242"/>
        <v>0.70199999999999996</v>
      </c>
    </row>
    <row r="5134" spans="1:12" x14ac:dyDescent="0.25">
      <c r="A5134" s="52" t="s">
        <v>1096</v>
      </c>
      <c r="B5134" s="52" t="s">
        <v>40</v>
      </c>
      <c r="C5134" s="52">
        <v>309</v>
      </c>
      <c r="D5134" s="52">
        <v>0.70599999999999996</v>
      </c>
      <c r="E5134" s="52">
        <v>0.68400000000000005</v>
      </c>
      <c r="F5134" s="52">
        <v>0.64100000000000001</v>
      </c>
      <c r="G5134" s="53">
        <v>24040.05</v>
      </c>
      <c r="H5134" s="52">
        <v>7</v>
      </c>
      <c r="I5134" t="str">
        <f t="shared" si="240"/>
        <v>Alto</v>
      </c>
      <c r="J5134" t="str">
        <f>VLOOKUP(B5134,'De-Para_Estado_Regiao'!$B:$C,2,0)</f>
        <v>Sul</v>
      </c>
      <c r="K5134" s="41">
        <f t="shared" si="241"/>
        <v>24040.05</v>
      </c>
      <c r="L5134" s="15">
        <f t="shared" si="242"/>
        <v>0.68400000000000005</v>
      </c>
    </row>
    <row r="5135" spans="1:12" x14ac:dyDescent="0.25">
      <c r="A5135" s="52" t="s">
        <v>2298</v>
      </c>
      <c r="B5135" s="52" t="s">
        <v>21</v>
      </c>
      <c r="C5135" s="52">
        <v>906</v>
      </c>
      <c r="D5135" s="52">
        <v>0.69599999999999995</v>
      </c>
      <c r="E5135" s="52">
        <v>0.73399999999999999</v>
      </c>
      <c r="F5135" s="52">
        <v>0.56000000000000005</v>
      </c>
      <c r="G5135" s="53">
        <v>24006.46</v>
      </c>
      <c r="H5135" s="52">
        <v>20</v>
      </c>
      <c r="I5135" t="str">
        <f t="shared" si="240"/>
        <v>Médio</v>
      </c>
      <c r="J5135" t="str">
        <f>VLOOKUP(B5135,'De-Para_Estado_Regiao'!$B:$C,2,0)</f>
        <v>Sul</v>
      </c>
      <c r="K5135" s="41">
        <f t="shared" si="241"/>
        <v>24006.46</v>
      </c>
      <c r="L5135" s="15">
        <f t="shared" si="242"/>
        <v>0.73399999999999999</v>
      </c>
    </row>
    <row r="5136" spans="1:12" x14ac:dyDescent="0.25">
      <c r="A5136" s="50" t="s">
        <v>3234</v>
      </c>
      <c r="B5136" s="50" t="s">
        <v>16</v>
      </c>
      <c r="C5136" s="50">
        <v>154</v>
      </c>
      <c r="D5136" s="50">
        <v>0.73</v>
      </c>
      <c r="E5136" s="50">
        <v>0.74099999999999999</v>
      </c>
      <c r="F5136" s="50">
        <v>0.65</v>
      </c>
      <c r="G5136" s="51">
        <v>23976.02</v>
      </c>
      <c r="H5136" s="50">
        <v>3</v>
      </c>
      <c r="I5136" t="str">
        <f t="shared" si="240"/>
        <v>Alto</v>
      </c>
      <c r="J5136" t="str">
        <f>VLOOKUP(B5136,'De-Para_Estado_Regiao'!$B:$C,2,0)</f>
        <v>Sul</v>
      </c>
      <c r="K5136" s="41">
        <f t="shared" si="241"/>
        <v>23976.02</v>
      </c>
      <c r="L5136" s="15">
        <f t="shared" si="242"/>
        <v>0.74099999999999999</v>
      </c>
    </row>
    <row r="5137" spans="1:12" x14ac:dyDescent="0.25">
      <c r="A5137" s="52" t="s">
        <v>4812</v>
      </c>
      <c r="B5137" s="52" t="s">
        <v>16</v>
      </c>
      <c r="C5137" s="52">
        <v>39</v>
      </c>
      <c r="D5137" s="52">
        <v>0.72799999999999998</v>
      </c>
      <c r="E5137" s="52">
        <v>0.73099999999999998</v>
      </c>
      <c r="F5137" s="52">
        <v>0.65200000000000002</v>
      </c>
      <c r="G5137" s="53">
        <v>23944.05</v>
      </c>
      <c r="H5137" s="52">
        <v>1</v>
      </c>
      <c r="I5137" t="str">
        <f t="shared" si="240"/>
        <v>Alto</v>
      </c>
      <c r="J5137" t="str">
        <f>VLOOKUP(B5137,'De-Para_Estado_Regiao'!$B:$C,2,0)</f>
        <v>Sul</v>
      </c>
      <c r="K5137" s="41">
        <f t="shared" si="241"/>
        <v>23944.05</v>
      </c>
      <c r="L5137" s="15">
        <f t="shared" si="242"/>
        <v>0.73099999999999998</v>
      </c>
    </row>
    <row r="5138" spans="1:12" x14ac:dyDescent="0.25">
      <c r="A5138" s="50" t="s">
        <v>1242</v>
      </c>
      <c r="B5138" s="50" t="s">
        <v>40</v>
      </c>
      <c r="C5138" s="50">
        <v>670</v>
      </c>
      <c r="D5138" s="50">
        <v>0.68700000000000006</v>
      </c>
      <c r="E5138" s="50">
        <v>0.69699999999999995</v>
      </c>
      <c r="F5138" s="50">
        <v>0.58399999999999996</v>
      </c>
      <c r="G5138" s="51">
        <v>23925.360000000001</v>
      </c>
      <c r="H5138" s="50">
        <v>24</v>
      </c>
      <c r="I5138" t="str">
        <f t="shared" si="240"/>
        <v>Médio</v>
      </c>
      <c r="J5138" t="str">
        <f>VLOOKUP(B5138,'De-Para_Estado_Regiao'!$B:$C,2,0)</f>
        <v>Sul</v>
      </c>
      <c r="K5138" s="41">
        <f t="shared" si="241"/>
        <v>23925.360000000001</v>
      </c>
      <c r="L5138" s="15">
        <f t="shared" si="242"/>
        <v>0.69699999999999995</v>
      </c>
    </row>
    <row r="5139" spans="1:12" x14ac:dyDescent="0.25">
      <c r="A5139" s="52" t="s">
        <v>5088</v>
      </c>
      <c r="B5139" s="52" t="s">
        <v>21</v>
      </c>
      <c r="C5139" s="52">
        <v>68</v>
      </c>
      <c r="D5139" s="52">
        <v>0.629</v>
      </c>
      <c r="E5139" s="52">
        <v>0.68500000000000005</v>
      </c>
      <c r="F5139" s="52">
        <v>0.44600000000000001</v>
      </c>
      <c r="G5139" s="53">
        <v>23918.6</v>
      </c>
      <c r="H5139" s="52">
        <v>2</v>
      </c>
      <c r="I5139" t="str">
        <f t="shared" si="240"/>
        <v>Médio</v>
      </c>
      <c r="J5139" t="str">
        <f>VLOOKUP(B5139,'De-Para_Estado_Regiao'!$B:$C,2,0)</f>
        <v>Sul</v>
      </c>
      <c r="K5139" s="41">
        <f t="shared" si="241"/>
        <v>23918.6</v>
      </c>
      <c r="L5139" s="15">
        <f t="shared" si="242"/>
        <v>0.68500000000000005</v>
      </c>
    </row>
    <row r="5140" spans="1:12" x14ac:dyDescent="0.25">
      <c r="A5140" s="50" t="s">
        <v>1728</v>
      </c>
      <c r="B5140" s="50" t="s">
        <v>21</v>
      </c>
      <c r="C5140" s="50">
        <v>1207</v>
      </c>
      <c r="D5140" s="50">
        <v>0.73099999999999998</v>
      </c>
      <c r="E5140" s="50">
        <v>0.72699999999999998</v>
      </c>
      <c r="F5140" s="50">
        <v>0.625</v>
      </c>
      <c r="G5140" s="51">
        <v>23916.29</v>
      </c>
      <c r="H5140" s="50">
        <v>45</v>
      </c>
      <c r="I5140" t="str">
        <f t="shared" si="240"/>
        <v>Alto</v>
      </c>
      <c r="J5140" t="str">
        <f>VLOOKUP(B5140,'De-Para_Estado_Regiao'!$B:$C,2,0)</f>
        <v>Sul</v>
      </c>
      <c r="K5140" s="41">
        <f t="shared" si="241"/>
        <v>23916.29</v>
      </c>
      <c r="L5140" s="15">
        <f t="shared" si="242"/>
        <v>0.72699999999999998</v>
      </c>
    </row>
    <row r="5141" spans="1:12" x14ac:dyDescent="0.25">
      <c r="A5141" s="52" t="s">
        <v>777</v>
      </c>
      <c r="B5141" s="52" t="s">
        <v>16</v>
      </c>
      <c r="C5141" s="52">
        <v>1985</v>
      </c>
      <c r="D5141" s="52">
        <v>0.73799999999999999</v>
      </c>
      <c r="E5141" s="52">
        <v>0.71</v>
      </c>
      <c r="F5141" s="52">
        <v>0.66800000000000004</v>
      </c>
      <c r="G5141" s="53">
        <v>23848.09</v>
      </c>
      <c r="H5141" s="52">
        <v>53</v>
      </c>
      <c r="I5141" t="str">
        <f t="shared" si="240"/>
        <v>Alto</v>
      </c>
      <c r="J5141" t="str">
        <f>VLOOKUP(B5141,'De-Para_Estado_Regiao'!$B:$C,2,0)</f>
        <v>Sul</v>
      </c>
      <c r="K5141" s="41">
        <f t="shared" si="241"/>
        <v>23848.09</v>
      </c>
      <c r="L5141" s="15">
        <f t="shared" si="242"/>
        <v>0.71</v>
      </c>
    </row>
    <row r="5142" spans="1:12" x14ac:dyDescent="0.25">
      <c r="A5142" s="50" t="s">
        <v>1007</v>
      </c>
      <c r="B5142" s="50" t="s">
        <v>40</v>
      </c>
      <c r="C5142" s="50">
        <v>1104</v>
      </c>
      <c r="D5142" s="50">
        <v>0.747</v>
      </c>
      <c r="E5142" s="50">
        <v>0.754</v>
      </c>
      <c r="F5142" s="50">
        <v>0.67500000000000004</v>
      </c>
      <c r="G5142" s="51">
        <v>23835.88</v>
      </c>
      <c r="H5142" s="50">
        <v>28</v>
      </c>
      <c r="I5142" t="str">
        <f t="shared" si="240"/>
        <v>Alto</v>
      </c>
      <c r="J5142" t="str">
        <f>VLOOKUP(B5142,'De-Para_Estado_Regiao'!$B:$C,2,0)</f>
        <v>Sul</v>
      </c>
      <c r="K5142" s="41">
        <f t="shared" si="241"/>
        <v>23835.88</v>
      </c>
      <c r="L5142" s="15">
        <f t="shared" si="242"/>
        <v>0.754</v>
      </c>
    </row>
    <row r="5143" spans="1:12" x14ac:dyDescent="0.25">
      <c r="A5143" s="50" t="s">
        <v>2686</v>
      </c>
      <c r="B5143" s="50" t="s">
        <v>16</v>
      </c>
      <c r="C5143" s="50">
        <v>58</v>
      </c>
      <c r="D5143" s="50">
        <v>0.74199999999999999</v>
      </c>
      <c r="E5143" s="50">
        <v>0.754</v>
      </c>
      <c r="F5143" s="50">
        <v>0.65400000000000003</v>
      </c>
      <c r="G5143" s="51">
        <v>23791.75</v>
      </c>
      <c r="H5143" s="50">
        <v>3</v>
      </c>
      <c r="I5143" t="str">
        <f t="shared" si="240"/>
        <v>Alto</v>
      </c>
      <c r="J5143" t="str">
        <f>VLOOKUP(B5143,'De-Para_Estado_Regiao'!$B:$C,2,0)</f>
        <v>Sul</v>
      </c>
      <c r="K5143" s="41">
        <f t="shared" si="241"/>
        <v>23791.75</v>
      </c>
      <c r="L5143" s="15">
        <f t="shared" si="242"/>
        <v>0.754</v>
      </c>
    </row>
    <row r="5144" spans="1:12" x14ac:dyDescent="0.25">
      <c r="A5144" s="50" t="s">
        <v>4551</v>
      </c>
      <c r="B5144" s="50" t="s">
        <v>40</v>
      </c>
      <c r="C5144" s="50">
        <v>32</v>
      </c>
      <c r="D5144" s="50">
        <v>0.69</v>
      </c>
      <c r="E5144" s="50">
        <v>0.69</v>
      </c>
      <c r="F5144" s="50">
        <v>0.59399999999999997</v>
      </c>
      <c r="G5144" s="51">
        <v>23780.46</v>
      </c>
      <c r="H5144" s="50">
        <v>0</v>
      </c>
      <c r="I5144" t="str">
        <f t="shared" si="240"/>
        <v>Médio</v>
      </c>
      <c r="J5144" t="str">
        <f>VLOOKUP(B5144,'De-Para_Estado_Regiao'!$B:$C,2,0)</f>
        <v>Sul</v>
      </c>
      <c r="K5144" s="41">
        <f t="shared" si="241"/>
        <v>23780.46</v>
      </c>
      <c r="L5144" s="15">
        <f t="shared" si="242"/>
        <v>0.69</v>
      </c>
    </row>
    <row r="5145" spans="1:12" x14ac:dyDescent="0.25">
      <c r="A5145" s="52" t="s">
        <v>1463</v>
      </c>
      <c r="B5145" s="52" t="s">
        <v>40</v>
      </c>
      <c r="C5145" s="52">
        <v>301</v>
      </c>
      <c r="D5145" s="52">
        <v>0.71</v>
      </c>
      <c r="E5145" s="52">
        <v>0.69099999999999995</v>
      </c>
      <c r="F5145" s="52">
        <v>0.65500000000000003</v>
      </c>
      <c r="G5145" s="53">
        <v>23746.19</v>
      </c>
      <c r="H5145" s="52">
        <v>3</v>
      </c>
      <c r="I5145" t="str">
        <f t="shared" si="240"/>
        <v>Alto</v>
      </c>
      <c r="J5145" t="str">
        <f>VLOOKUP(B5145,'De-Para_Estado_Regiao'!$B:$C,2,0)</f>
        <v>Sul</v>
      </c>
      <c r="K5145" s="41">
        <f t="shared" si="241"/>
        <v>23746.19</v>
      </c>
      <c r="L5145" s="15">
        <f t="shared" si="242"/>
        <v>0.69099999999999995</v>
      </c>
    </row>
    <row r="5146" spans="1:12" x14ac:dyDescent="0.25">
      <c r="A5146" s="52" t="s">
        <v>3456</v>
      </c>
      <c r="B5146" s="52" t="s">
        <v>16</v>
      </c>
      <c r="C5146" s="52">
        <v>240</v>
      </c>
      <c r="D5146" s="52">
        <v>0.71599999999999997</v>
      </c>
      <c r="E5146" s="52">
        <v>0.70699999999999996</v>
      </c>
      <c r="F5146" s="52">
        <v>0.6</v>
      </c>
      <c r="G5146" s="53">
        <v>23731.3</v>
      </c>
      <c r="H5146" s="52">
        <v>3</v>
      </c>
      <c r="I5146" t="str">
        <f t="shared" si="240"/>
        <v>Alto</v>
      </c>
      <c r="J5146" t="str">
        <f>VLOOKUP(B5146,'De-Para_Estado_Regiao'!$B:$C,2,0)</f>
        <v>Sul</v>
      </c>
      <c r="K5146" s="41">
        <f t="shared" si="241"/>
        <v>23731.3</v>
      </c>
      <c r="L5146" s="15">
        <f t="shared" si="242"/>
        <v>0.70699999999999996</v>
      </c>
    </row>
    <row r="5147" spans="1:12" x14ac:dyDescent="0.25">
      <c r="A5147" s="52" t="s">
        <v>3497</v>
      </c>
      <c r="B5147" s="52" t="s">
        <v>40</v>
      </c>
      <c r="C5147" s="52">
        <v>135</v>
      </c>
      <c r="D5147" s="52">
        <v>0.72599999999999998</v>
      </c>
      <c r="E5147" s="52">
        <v>0.69699999999999995</v>
      </c>
      <c r="F5147" s="52">
        <v>0.67900000000000005</v>
      </c>
      <c r="G5147" s="53">
        <v>23719.02</v>
      </c>
      <c r="H5147" s="52">
        <v>11</v>
      </c>
      <c r="I5147" t="str">
        <f t="shared" si="240"/>
        <v>Alto</v>
      </c>
      <c r="J5147" t="str">
        <f>VLOOKUP(B5147,'De-Para_Estado_Regiao'!$B:$C,2,0)</f>
        <v>Sul</v>
      </c>
      <c r="K5147" s="41">
        <f t="shared" si="241"/>
        <v>23719.02</v>
      </c>
      <c r="L5147" s="15">
        <f t="shared" si="242"/>
        <v>0.69699999999999995</v>
      </c>
    </row>
    <row r="5148" spans="1:12" x14ac:dyDescent="0.25">
      <c r="A5148" s="50" t="s">
        <v>4583</v>
      </c>
      <c r="B5148" s="50" t="s">
        <v>21</v>
      </c>
      <c r="C5148" s="50">
        <v>11</v>
      </c>
      <c r="D5148" s="50">
        <v>0.71299999999999997</v>
      </c>
      <c r="E5148" s="50">
        <v>0.751</v>
      </c>
      <c r="F5148" s="50">
        <v>0.57399999999999995</v>
      </c>
      <c r="G5148" s="51">
        <v>23718.9</v>
      </c>
      <c r="H5148" s="50">
        <v>6</v>
      </c>
      <c r="I5148" t="str">
        <f t="shared" si="240"/>
        <v>Alto</v>
      </c>
      <c r="J5148" t="str">
        <f>VLOOKUP(B5148,'De-Para_Estado_Regiao'!$B:$C,2,0)</f>
        <v>Sul</v>
      </c>
      <c r="K5148" s="41">
        <f t="shared" si="241"/>
        <v>23718.9</v>
      </c>
      <c r="L5148" s="15">
        <f t="shared" si="242"/>
        <v>0.751</v>
      </c>
    </row>
    <row r="5149" spans="1:12" x14ac:dyDescent="0.25">
      <c r="A5149" s="52" t="s">
        <v>2901</v>
      </c>
      <c r="B5149" s="52" t="s">
        <v>21</v>
      </c>
      <c r="C5149" s="52">
        <v>164</v>
      </c>
      <c r="D5149" s="52">
        <v>0.64500000000000002</v>
      </c>
      <c r="E5149" s="52">
        <v>0.65800000000000003</v>
      </c>
      <c r="F5149" s="52">
        <v>0.52300000000000002</v>
      </c>
      <c r="G5149" s="53">
        <v>23697.74</v>
      </c>
      <c r="H5149" s="52">
        <v>0</v>
      </c>
      <c r="I5149" t="str">
        <f t="shared" si="240"/>
        <v>Médio</v>
      </c>
      <c r="J5149" t="str">
        <f>VLOOKUP(B5149,'De-Para_Estado_Regiao'!$B:$C,2,0)</f>
        <v>Sul</v>
      </c>
      <c r="K5149" s="41">
        <f t="shared" si="241"/>
        <v>23697.74</v>
      </c>
      <c r="L5149" s="15">
        <f t="shared" si="242"/>
        <v>0.65800000000000003</v>
      </c>
    </row>
    <row r="5150" spans="1:12" x14ac:dyDescent="0.25">
      <c r="A5150" s="52" t="s">
        <v>465</v>
      </c>
      <c r="B5150" s="52" t="s">
        <v>21</v>
      </c>
      <c r="C5150" s="52">
        <v>3249</v>
      </c>
      <c r="D5150" s="52">
        <v>0.74</v>
      </c>
      <c r="E5150" s="52">
        <v>0.72</v>
      </c>
      <c r="F5150" s="52">
        <v>0.66400000000000003</v>
      </c>
      <c r="G5150" s="53">
        <v>23689.07</v>
      </c>
      <c r="H5150" s="52">
        <v>77</v>
      </c>
      <c r="I5150" t="str">
        <f t="shared" si="240"/>
        <v>Alto</v>
      </c>
      <c r="J5150" t="str">
        <f>VLOOKUP(B5150,'De-Para_Estado_Regiao'!$B:$C,2,0)</f>
        <v>Sul</v>
      </c>
      <c r="K5150" s="41">
        <f t="shared" si="241"/>
        <v>23689.07</v>
      </c>
      <c r="L5150" s="15">
        <f t="shared" si="242"/>
        <v>0.72</v>
      </c>
    </row>
    <row r="5151" spans="1:12" x14ac:dyDescent="0.25">
      <c r="A5151" s="50" t="s">
        <v>748</v>
      </c>
      <c r="B5151" s="50" t="s">
        <v>16</v>
      </c>
      <c r="C5151" s="50">
        <v>2022</v>
      </c>
      <c r="D5151" s="50">
        <v>0.76</v>
      </c>
      <c r="E5151" s="50">
        <v>0.745</v>
      </c>
      <c r="F5151" s="50">
        <v>0.69099999999999995</v>
      </c>
      <c r="G5151" s="51">
        <v>23676.35</v>
      </c>
      <c r="H5151" s="50">
        <v>69</v>
      </c>
      <c r="I5151" t="str">
        <f t="shared" si="240"/>
        <v>Alto</v>
      </c>
      <c r="J5151" t="str">
        <f>VLOOKUP(B5151,'De-Para_Estado_Regiao'!$B:$C,2,0)</f>
        <v>Sul</v>
      </c>
      <c r="K5151" s="41">
        <f t="shared" si="241"/>
        <v>23676.35</v>
      </c>
      <c r="L5151" s="15">
        <f t="shared" si="242"/>
        <v>0.745</v>
      </c>
    </row>
    <row r="5152" spans="1:12" x14ac:dyDescent="0.25">
      <c r="A5152" s="52" t="s">
        <v>3833</v>
      </c>
      <c r="B5152" s="52" t="s">
        <v>16</v>
      </c>
      <c r="C5152" s="52">
        <v>75</v>
      </c>
      <c r="D5152" s="52">
        <v>0.72199999999999998</v>
      </c>
      <c r="E5152" s="52">
        <v>0.71</v>
      </c>
      <c r="F5152" s="52">
        <v>0.628</v>
      </c>
      <c r="G5152" s="53">
        <v>23651.73</v>
      </c>
      <c r="H5152" s="52">
        <v>6</v>
      </c>
      <c r="I5152" t="str">
        <f t="shared" si="240"/>
        <v>Alto</v>
      </c>
      <c r="J5152" t="str">
        <f>VLOOKUP(B5152,'De-Para_Estado_Regiao'!$B:$C,2,0)</f>
        <v>Sul</v>
      </c>
      <c r="K5152" s="41">
        <f t="shared" si="241"/>
        <v>23651.73</v>
      </c>
      <c r="L5152" s="15">
        <f t="shared" si="242"/>
        <v>0.71</v>
      </c>
    </row>
    <row r="5153" spans="1:12" x14ac:dyDescent="0.25">
      <c r="A5153" s="50" t="s">
        <v>4361</v>
      </c>
      <c r="B5153" s="50" t="s">
        <v>40</v>
      </c>
      <c r="C5153" s="50">
        <v>65</v>
      </c>
      <c r="D5153" s="50">
        <v>0.72</v>
      </c>
      <c r="E5153" s="50">
        <v>0.68600000000000005</v>
      </c>
      <c r="F5153" s="50">
        <v>0.67100000000000004</v>
      </c>
      <c r="G5153" s="51">
        <v>23651.3</v>
      </c>
      <c r="H5153" s="50">
        <v>3</v>
      </c>
      <c r="I5153" t="str">
        <f t="shared" si="240"/>
        <v>Alto</v>
      </c>
      <c r="J5153" t="str">
        <f>VLOOKUP(B5153,'De-Para_Estado_Regiao'!$B:$C,2,0)</f>
        <v>Sul</v>
      </c>
      <c r="K5153" s="41">
        <f t="shared" si="241"/>
        <v>23651.3</v>
      </c>
      <c r="L5153" s="15">
        <f t="shared" si="242"/>
        <v>0.68600000000000005</v>
      </c>
    </row>
    <row r="5154" spans="1:12" x14ac:dyDescent="0.25">
      <c r="A5154" s="52" t="s">
        <v>1577</v>
      </c>
      <c r="B5154" s="52" t="s">
        <v>21</v>
      </c>
      <c r="C5154" s="52">
        <v>645</v>
      </c>
      <c r="D5154" s="52">
        <v>0.73699999999999999</v>
      </c>
      <c r="E5154" s="52">
        <v>0.73799999999999999</v>
      </c>
      <c r="F5154" s="52">
        <v>0.64300000000000002</v>
      </c>
      <c r="G5154" s="53">
        <v>23644.35</v>
      </c>
      <c r="H5154" s="52">
        <v>19</v>
      </c>
      <c r="I5154" t="str">
        <f t="shared" si="240"/>
        <v>Alto</v>
      </c>
      <c r="J5154" t="str">
        <f>VLOOKUP(B5154,'De-Para_Estado_Regiao'!$B:$C,2,0)</f>
        <v>Sul</v>
      </c>
      <c r="K5154" s="41">
        <f t="shared" si="241"/>
        <v>23644.35</v>
      </c>
      <c r="L5154" s="15">
        <f t="shared" si="242"/>
        <v>0.73799999999999999</v>
      </c>
    </row>
    <row r="5155" spans="1:12" x14ac:dyDescent="0.25">
      <c r="A5155" s="50" t="s">
        <v>902</v>
      </c>
      <c r="B5155" s="50" t="s">
        <v>40</v>
      </c>
      <c r="C5155" s="50">
        <v>674</v>
      </c>
      <c r="D5155" s="50">
        <v>0.72799999999999998</v>
      </c>
      <c r="E5155" s="50">
        <v>0.70799999999999996</v>
      </c>
      <c r="F5155" s="50">
        <v>0.68</v>
      </c>
      <c r="G5155" s="51">
        <v>23616.2</v>
      </c>
      <c r="H5155" s="50">
        <v>17</v>
      </c>
      <c r="I5155" t="str">
        <f t="shared" si="240"/>
        <v>Alto</v>
      </c>
      <c r="J5155" t="str">
        <f>VLOOKUP(B5155,'De-Para_Estado_Regiao'!$B:$C,2,0)</f>
        <v>Sul</v>
      </c>
      <c r="K5155" s="41">
        <f t="shared" si="241"/>
        <v>23616.2</v>
      </c>
      <c r="L5155" s="15">
        <f t="shared" si="242"/>
        <v>0.70799999999999996</v>
      </c>
    </row>
    <row r="5156" spans="1:12" x14ac:dyDescent="0.25">
      <c r="A5156" s="52" t="s">
        <v>2406</v>
      </c>
      <c r="B5156" s="52" t="s">
        <v>16</v>
      </c>
      <c r="C5156" s="52">
        <v>655</v>
      </c>
      <c r="D5156" s="52">
        <v>0.72099999999999997</v>
      </c>
      <c r="E5156" s="52">
        <v>0.71899999999999997</v>
      </c>
      <c r="F5156" s="52">
        <v>0.628</v>
      </c>
      <c r="G5156" s="53">
        <v>23615.4</v>
      </c>
      <c r="H5156" s="52">
        <v>14</v>
      </c>
      <c r="I5156" t="str">
        <f t="shared" si="240"/>
        <v>Alto</v>
      </c>
      <c r="J5156" t="str">
        <f>VLOOKUP(B5156,'De-Para_Estado_Regiao'!$B:$C,2,0)</f>
        <v>Sul</v>
      </c>
      <c r="K5156" s="41">
        <f t="shared" si="241"/>
        <v>23615.4</v>
      </c>
      <c r="L5156" s="15">
        <f t="shared" si="242"/>
        <v>0.71899999999999997</v>
      </c>
    </row>
    <row r="5157" spans="1:12" x14ac:dyDescent="0.25">
      <c r="A5157" s="50" t="s">
        <v>5022</v>
      </c>
      <c r="B5157" s="50" t="s">
        <v>16</v>
      </c>
      <c r="C5157" s="50">
        <v>101</v>
      </c>
      <c r="D5157" s="50">
        <v>0.72299999999999998</v>
      </c>
      <c r="E5157" s="50">
        <v>0.73099999999999998</v>
      </c>
      <c r="F5157" s="50">
        <v>0.60599999999999998</v>
      </c>
      <c r="G5157" s="51">
        <v>23615.37</v>
      </c>
      <c r="H5157" s="50">
        <v>2</v>
      </c>
      <c r="I5157" t="str">
        <f t="shared" si="240"/>
        <v>Alto</v>
      </c>
      <c r="J5157" t="str">
        <f>VLOOKUP(B5157,'De-Para_Estado_Regiao'!$B:$C,2,0)</f>
        <v>Sul</v>
      </c>
      <c r="K5157" s="41">
        <f t="shared" si="241"/>
        <v>23615.37</v>
      </c>
      <c r="L5157" s="15">
        <f t="shared" si="242"/>
        <v>0.73099999999999998</v>
      </c>
    </row>
    <row r="5158" spans="1:12" x14ac:dyDescent="0.25">
      <c r="A5158" s="52" t="s">
        <v>3119</v>
      </c>
      <c r="B5158" s="52" t="s">
        <v>40</v>
      </c>
      <c r="C5158" s="52">
        <v>84</v>
      </c>
      <c r="D5158" s="52">
        <v>0.73499999999999999</v>
      </c>
      <c r="E5158" s="52">
        <v>0.69099999999999995</v>
      </c>
      <c r="F5158" s="52">
        <v>0.68</v>
      </c>
      <c r="G5158" s="53">
        <v>23586.69</v>
      </c>
      <c r="H5158" s="52">
        <v>1</v>
      </c>
      <c r="I5158" t="str">
        <f t="shared" si="240"/>
        <v>Alto</v>
      </c>
      <c r="J5158" t="str">
        <f>VLOOKUP(B5158,'De-Para_Estado_Regiao'!$B:$C,2,0)</f>
        <v>Sul</v>
      </c>
      <c r="K5158" s="41">
        <f t="shared" si="241"/>
        <v>23586.69</v>
      </c>
      <c r="L5158" s="15">
        <f t="shared" si="242"/>
        <v>0.69099999999999995</v>
      </c>
    </row>
    <row r="5159" spans="1:12" x14ac:dyDescent="0.25">
      <c r="A5159" s="50" t="s">
        <v>2490</v>
      </c>
      <c r="B5159" s="50" t="s">
        <v>21</v>
      </c>
      <c r="C5159" s="50">
        <v>468</v>
      </c>
      <c r="D5159" s="50">
        <v>0.67</v>
      </c>
      <c r="E5159" s="50">
        <v>0.69099999999999995</v>
      </c>
      <c r="F5159" s="50">
        <v>0.52900000000000003</v>
      </c>
      <c r="G5159" s="51">
        <v>23577.62</v>
      </c>
      <c r="H5159" s="50">
        <v>5</v>
      </c>
      <c r="I5159" t="str">
        <f t="shared" si="240"/>
        <v>Médio</v>
      </c>
      <c r="J5159" t="str">
        <f>VLOOKUP(B5159,'De-Para_Estado_Regiao'!$B:$C,2,0)</f>
        <v>Sul</v>
      </c>
      <c r="K5159" s="41">
        <f t="shared" si="241"/>
        <v>23577.62</v>
      </c>
      <c r="L5159" s="15">
        <f t="shared" si="242"/>
        <v>0.69099999999999995</v>
      </c>
    </row>
    <row r="5160" spans="1:12" x14ac:dyDescent="0.25">
      <c r="A5160" s="50" t="s">
        <v>2739</v>
      </c>
      <c r="B5160" s="50" t="s">
        <v>16</v>
      </c>
      <c r="C5160" s="50">
        <v>175</v>
      </c>
      <c r="D5160" s="50">
        <v>0.69</v>
      </c>
      <c r="E5160" s="50">
        <v>0.65300000000000002</v>
      </c>
      <c r="F5160" s="50">
        <v>0.61699999999999999</v>
      </c>
      <c r="G5160" s="51">
        <v>23571.55</v>
      </c>
      <c r="H5160" s="50">
        <v>3</v>
      </c>
      <c r="I5160" t="str">
        <f t="shared" si="240"/>
        <v>Médio</v>
      </c>
      <c r="J5160" t="str">
        <f>VLOOKUP(B5160,'De-Para_Estado_Regiao'!$B:$C,2,0)</f>
        <v>Sul</v>
      </c>
      <c r="K5160" s="41">
        <f t="shared" si="241"/>
        <v>23571.55</v>
      </c>
      <c r="L5160" s="15">
        <f t="shared" si="242"/>
        <v>0.65300000000000002</v>
      </c>
    </row>
    <row r="5161" spans="1:12" x14ac:dyDescent="0.25">
      <c r="A5161" s="50" t="s">
        <v>886</v>
      </c>
      <c r="B5161" s="50" t="s">
        <v>40</v>
      </c>
      <c r="C5161" s="50">
        <v>1204</v>
      </c>
      <c r="D5161" s="50">
        <v>0.72199999999999998</v>
      </c>
      <c r="E5161" s="50">
        <v>0.72299999999999998</v>
      </c>
      <c r="F5161" s="50">
        <v>0.628</v>
      </c>
      <c r="G5161" s="51">
        <v>23564.11</v>
      </c>
      <c r="H5161" s="50">
        <v>19</v>
      </c>
      <c r="I5161" t="str">
        <f t="shared" si="240"/>
        <v>Alto</v>
      </c>
      <c r="J5161" t="str">
        <f>VLOOKUP(B5161,'De-Para_Estado_Regiao'!$B:$C,2,0)</f>
        <v>Sul</v>
      </c>
      <c r="K5161" s="41">
        <f t="shared" si="241"/>
        <v>23564.11</v>
      </c>
      <c r="L5161" s="15">
        <f t="shared" si="242"/>
        <v>0.72299999999999998</v>
      </c>
    </row>
    <row r="5162" spans="1:12" x14ac:dyDescent="0.25">
      <c r="A5162" s="50" t="s">
        <v>4726</v>
      </c>
      <c r="B5162" s="50" t="s">
        <v>21</v>
      </c>
      <c r="C5162" s="50">
        <v>10</v>
      </c>
      <c r="D5162" s="50">
        <v>0.74</v>
      </c>
      <c r="E5162" s="50">
        <v>0.73199999999999998</v>
      </c>
      <c r="F5162" s="50">
        <v>0.622</v>
      </c>
      <c r="G5162" s="51">
        <v>23543.23</v>
      </c>
      <c r="H5162" s="50">
        <v>3</v>
      </c>
      <c r="I5162" t="str">
        <f t="shared" si="240"/>
        <v>Alto</v>
      </c>
      <c r="J5162" t="str">
        <f>VLOOKUP(B5162,'De-Para_Estado_Regiao'!$B:$C,2,0)</f>
        <v>Sul</v>
      </c>
      <c r="K5162" s="41">
        <f t="shared" si="241"/>
        <v>23543.23</v>
      </c>
      <c r="L5162" s="15">
        <f t="shared" si="242"/>
        <v>0.73199999999999998</v>
      </c>
    </row>
    <row r="5163" spans="1:12" x14ac:dyDescent="0.25">
      <c r="A5163" s="50" t="s">
        <v>498</v>
      </c>
      <c r="B5163" s="50" t="s">
        <v>21</v>
      </c>
      <c r="C5163" s="50">
        <v>2024</v>
      </c>
      <c r="D5163" s="50">
        <v>0.77</v>
      </c>
      <c r="E5163" s="50">
        <v>0.746</v>
      </c>
      <c r="F5163" s="50">
        <v>0.68200000000000005</v>
      </c>
      <c r="G5163" s="51">
        <v>23542.16</v>
      </c>
      <c r="H5163" s="50">
        <v>47</v>
      </c>
      <c r="I5163" t="str">
        <f t="shared" si="240"/>
        <v>Alto</v>
      </c>
      <c r="J5163" t="str">
        <f>VLOOKUP(B5163,'De-Para_Estado_Regiao'!$B:$C,2,0)</f>
        <v>Sul</v>
      </c>
      <c r="K5163" s="41">
        <f t="shared" si="241"/>
        <v>23542.16</v>
      </c>
      <c r="L5163" s="15">
        <f t="shared" si="242"/>
        <v>0.746</v>
      </c>
    </row>
    <row r="5164" spans="1:12" x14ac:dyDescent="0.25">
      <c r="A5164" s="52" t="s">
        <v>4285</v>
      </c>
      <c r="B5164" s="52" t="s">
        <v>16</v>
      </c>
      <c r="C5164" s="52">
        <v>33</v>
      </c>
      <c r="D5164" s="52">
        <v>0.67700000000000005</v>
      </c>
      <c r="E5164" s="52">
        <v>0.65300000000000002</v>
      </c>
      <c r="F5164" s="52">
        <v>0.57699999999999996</v>
      </c>
      <c r="G5164" s="53">
        <v>23538.58</v>
      </c>
      <c r="H5164" s="52">
        <v>1</v>
      </c>
      <c r="I5164" t="str">
        <f t="shared" si="240"/>
        <v>Médio</v>
      </c>
      <c r="J5164" t="str">
        <f>VLOOKUP(B5164,'De-Para_Estado_Regiao'!$B:$C,2,0)</f>
        <v>Sul</v>
      </c>
      <c r="K5164" s="41">
        <f t="shared" si="241"/>
        <v>23538.58</v>
      </c>
      <c r="L5164" s="15">
        <f t="shared" si="242"/>
        <v>0.65300000000000002</v>
      </c>
    </row>
    <row r="5165" spans="1:12" x14ac:dyDescent="0.25">
      <c r="A5165" s="50" t="s">
        <v>2782</v>
      </c>
      <c r="B5165" s="50" t="s">
        <v>40</v>
      </c>
      <c r="C5165" s="50">
        <v>238</v>
      </c>
      <c r="D5165" s="50">
        <v>0.72</v>
      </c>
      <c r="E5165" s="50">
        <v>0.69499999999999995</v>
      </c>
      <c r="F5165" s="50">
        <v>0.63300000000000001</v>
      </c>
      <c r="G5165" s="51">
        <v>23531.95</v>
      </c>
      <c r="H5165" s="50">
        <v>6</v>
      </c>
      <c r="I5165" t="str">
        <f t="shared" si="240"/>
        <v>Alto</v>
      </c>
      <c r="J5165" t="str">
        <f>VLOOKUP(B5165,'De-Para_Estado_Regiao'!$B:$C,2,0)</f>
        <v>Sul</v>
      </c>
      <c r="K5165" s="41">
        <f t="shared" si="241"/>
        <v>23531.95</v>
      </c>
      <c r="L5165" s="15">
        <f t="shared" si="242"/>
        <v>0.69499999999999995</v>
      </c>
    </row>
    <row r="5166" spans="1:12" x14ac:dyDescent="0.25">
      <c r="A5166" s="50" t="s">
        <v>3222</v>
      </c>
      <c r="B5166" s="50" t="s">
        <v>21</v>
      </c>
      <c r="C5166" s="50">
        <v>99</v>
      </c>
      <c r="D5166" s="50">
        <v>0.68200000000000005</v>
      </c>
      <c r="E5166" s="50">
        <v>0.69</v>
      </c>
      <c r="F5166" s="50">
        <v>0.54900000000000004</v>
      </c>
      <c r="G5166" s="51">
        <v>23523.94</v>
      </c>
      <c r="H5166" s="50">
        <v>11</v>
      </c>
      <c r="I5166" t="str">
        <f t="shared" si="240"/>
        <v>Médio</v>
      </c>
      <c r="J5166" t="str">
        <f>VLOOKUP(B5166,'De-Para_Estado_Regiao'!$B:$C,2,0)</f>
        <v>Sul</v>
      </c>
      <c r="K5166" s="41">
        <f t="shared" si="241"/>
        <v>23523.94</v>
      </c>
      <c r="L5166" s="15">
        <f t="shared" si="242"/>
        <v>0.69</v>
      </c>
    </row>
    <row r="5167" spans="1:12" x14ac:dyDescent="0.25">
      <c r="A5167" s="52" t="s">
        <v>3133</v>
      </c>
      <c r="B5167" s="52" t="s">
        <v>21</v>
      </c>
      <c r="C5167" s="52">
        <v>30</v>
      </c>
      <c r="D5167" s="52">
        <v>0.72</v>
      </c>
      <c r="E5167" s="52">
        <v>0.71199999999999997</v>
      </c>
      <c r="F5167" s="52">
        <v>0.60199999999999998</v>
      </c>
      <c r="G5167" s="53">
        <v>23469.7</v>
      </c>
      <c r="H5167" s="52">
        <v>3</v>
      </c>
      <c r="I5167" t="str">
        <f t="shared" si="240"/>
        <v>Alto</v>
      </c>
      <c r="J5167" t="str">
        <f>VLOOKUP(B5167,'De-Para_Estado_Regiao'!$B:$C,2,0)</f>
        <v>Sul</v>
      </c>
      <c r="K5167" s="41">
        <f t="shared" si="241"/>
        <v>23469.7</v>
      </c>
      <c r="L5167" s="15">
        <f t="shared" si="242"/>
        <v>0.71199999999999997</v>
      </c>
    </row>
    <row r="5168" spans="1:12" x14ac:dyDescent="0.25">
      <c r="A5168" s="50" t="s">
        <v>4005</v>
      </c>
      <c r="B5168" s="50" t="s">
        <v>21</v>
      </c>
      <c r="C5168" s="50">
        <v>32</v>
      </c>
      <c r="D5168" s="50">
        <v>0.66</v>
      </c>
      <c r="E5168" s="50">
        <v>0.64500000000000002</v>
      </c>
      <c r="F5168" s="50">
        <v>0.54500000000000004</v>
      </c>
      <c r="G5168" s="51">
        <v>23464.65</v>
      </c>
      <c r="H5168" s="50">
        <v>4</v>
      </c>
      <c r="I5168" t="str">
        <f t="shared" si="240"/>
        <v>Médio</v>
      </c>
      <c r="J5168" t="str">
        <f>VLOOKUP(B5168,'De-Para_Estado_Regiao'!$B:$C,2,0)</f>
        <v>Sul</v>
      </c>
      <c r="K5168" s="41">
        <f t="shared" si="241"/>
        <v>23464.65</v>
      </c>
      <c r="L5168" s="15">
        <f t="shared" si="242"/>
        <v>0.64500000000000002</v>
      </c>
    </row>
    <row r="5169" spans="1:12" x14ac:dyDescent="0.25">
      <c r="A5169" s="50" t="s">
        <v>3847</v>
      </c>
      <c r="B5169" s="50" t="s">
        <v>40</v>
      </c>
      <c r="C5169" s="50">
        <v>117</v>
      </c>
      <c r="D5169" s="50">
        <v>0.72199999999999998</v>
      </c>
      <c r="E5169" s="50">
        <v>0.70799999999999996</v>
      </c>
      <c r="F5169" s="50">
        <v>0.628</v>
      </c>
      <c r="G5169" s="51">
        <v>23445.19</v>
      </c>
      <c r="H5169" s="50">
        <v>1</v>
      </c>
      <c r="I5169" t="str">
        <f t="shared" si="240"/>
        <v>Alto</v>
      </c>
      <c r="J5169" t="str">
        <f>VLOOKUP(B5169,'De-Para_Estado_Regiao'!$B:$C,2,0)</f>
        <v>Sul</v>
      </c>
      <c r="K5169" s="41">
        <f t="shared" si="241"/>
        <v>23445.19</v>
      </c>
      <c r="L5169" s="15">
        <f t="shared" si="242"/>
        <v>0.70799999999999996</v>
      </c>
    </row>
    <row r="5170" spans="1:12" x14ac:dyDescent="0.25">
      <c r="A5170" s="52" t="s">
        <v>2347</v>
      </c>
      <c r="B5170" s="52" t="s">
        <v>16</v>
      </c>
      <c r="C5170" s="52">
        <v>123</v>
      </c>
      <c r="D5170" s="52">
        <v>0.7</v>
      </c>
      <c r="E5170" s="52">
        <v>0.70299999999999996</v>
      </c>
      <c r="F5170" s="52">
        <v>0.60799999999999998</v>
      </c>
      <c r="G5170" s="53">
        <v>23428.62</v>
      </c>
      <c r="H5170" s="52">
        <v>16</v>
      </c>
      <c r="I5170" t="str">
        <f t="shared" si="240"/>
        <v>Alto</v>
      </c>
      <c r="J5170" t="str">
        <f>VLOOKUP(B5170,'De-Para_Estado_Regiao'!$B:$C,2,0)</f>
        <v>Sul</v>
      </c>
      <c r="K5170" s="41">
        <f t="shared" si="241"/>
        <v>23428.62</v>
      </c>
      <c r="L5170" s="15">
        <f t="shared" si="242"/>
        <v>0.70299999999999996</v>
      </c>
    </row>
    <row r="5171" spans="1:12" x14ac:dyDescent="0.25">
      <c r="A5171" s="50" t="s">
        <v>3518</v>
      </c>
      <c r="B5171" s="50" t="s">
        <v>40</v>
      </c>
      <c r="C5171" s="50">
        <v>208</v>
      </c>
      <c r="D5171" s="50">
        <v>0.67</v>
      </c>
      <c r="E5171" s="50">
        <v>0.65100000000000002</v>
      </c>
      <c r="F5171" s="50">
        <v>0.59399999999999997</v>
      </c>
      <c r="G5171" s="51">
        <v>23390.59</v>
      </c>
      <c r="H5171" s="50">
        <v>9</v>
      </c>
      <c r="I5171" t="str">
        <f t="shared" si="240"/>
        <v>Médio</v>
      </c>
      <c r="J5171" t="str">
        <f>VLOOKUP(B5171,'De-Para_Estado_Regiao'!$B:$C,2,0)</f>
        <v>Sul</v>
      </c>
      <c r="K5171" s="41">
        <f t="shared" si="241"/>
        <v>23390.59</v>
      </c>
      <c r="L5171" s="15">
        <f t="shared" si="242"/>
        <v>0.65100000000000002</v>
      </c>
    </row>
    <row r="5172" spans="1:12" x14ac:dyDescent="0.25">
      <c r="A5172" s="52" t="s">
        <v>941</v>
      </c>
      <c r="B5172" s="52" t="s">
        <v>40</v>
      </c>
      <c r="C5172" s="52">
        <v>306</v>
      </c>
      <c r="D5172" s="52">
        <v>0.67</v>
      </c>
      <c r="E5172" s="52">
        <v>0.67300000000000004</v>
      </c>
      <c r="F5172" s="52">
        <v>0.55400000000000005</v>
      </c>
      <c r="G5172" s="53">
        <v>23323.919999999998</v>
      </c>
      <c r="H5172" s="52">
        <v>10</v>
      </c>
      <c r="I5172" t="str">
        <f t="shared" si="240"/>
        <v>Médio</v>
      </c>
      <c r="J5172" t="str">
        <f>VLOOKUP(B5172,'De-Para_Estado_Regiao'!$B:$C,2,0)</f>
        <v>Sul</v>
      </c>
      <c r="K5172" s="41">
        <f t="shared" si="241"/>
        <v>23323.919999999998</v>
      </c>
      <c r="L5172" s="15">
        <f t="shared" si="242"/>
        <v>0.67300000000000004</v>
      </c>
    </row>
    <row r="5173" spans="1:12" x14ac:dyDescent="0.25">
      <c r="A5173" s="52" t="s">
        <v>1953</v>
      </c>
      <c r="B5173" s="52" t="s">
        <v>40</v>
      </c>
      <c r="C5173" s="52">
        <v>406</v>
      </c>
      <c r="D5173" s="52">
        <v>0.71799999999999997</v>
      </c>
      <c r="E5173" s="52">
        <v>0.70699999999999996</v>
      </c>
      <c r="F5173" s="52">
        <v>0.625</v>
      </c>
      <c r="G5173" s="53">
        <v>23322.99</v>
      </c>
      <c r="H5173" s="52">
        <v>22</v>
      </c>
      <c r="I5173" t="str">
        <f t="shared" si="240"/>
        <v>Alto</v>
      </c>
      <c r="J5173" t="str">
        <f>VLOOKUP(B5173,'De-Para_Estado_Regiao'!$B:$C,2,0)</f>
        <v>Sul</v>
      </c>
      <c r="K5173" s="41">
        <f t="shared" si="241"/>
        <v>23322.99</v>
      </c>
      <c r="L5173" s="15">
        <f t="shared" si="242"/>
        <v>0.70699999999999996</v>
      </c>
    </row>
    <row r="5174" spans="1:12" x14ac:dyDescent="0.25">
      <c r="A5174" s="50" t="s">
        <v>3096</v>
      </c>
      <c r="B5174" s="50" t="s">
        <v>21</v>
      </c>
      <c r="C5174" s="50">
        <v>49</v>
      </c>
      <c r="D5174" s="50">
        <v>0.65</v>
      </c>
      <c r="E5174" s="50">
        <v>0.66600000000000004</v>
      </c>
      <c r="F5174" s="50">
        <v>0.497</v>
      </c>
      <c r="G5174" s="51">
        <v>23293.65</v>
      </c>
      <c r="H5174" s="50">
        <v>1</v>
      </c>
      <c r="I5174" t="str">
        <f t="shared" si="240"/>
        <v>Médio</v>
      </c>
      <c r="J5174" t="str">
        <f>VLOOKUP(B5174,'De-Para_Estado_Regiao'!$B:$C,2,0)</f>
        <v>Sul</v>
      </c>
      <c r="K5174" s="41">
        <f t="shared" si="241"/>
        <v>23293.65</v>
      </c>
      <c r="L5174" s="15">
        <f t="shared" si="242"/>
        <v>0.66600000000000004</v>
      </c>
    </row>
    <row r="5175" spans="1:12" x14ac:dyDescent="0.25">
      <c r="A5175" s="50" t="s">
        <v>1490</v>
      </c>
      <c r="B5175" s="50" t="s">
        <v>40</v>
      </c>
      <c r="C5175" s="50">
        <v>718</v>
      </c>
      <c r="D5175" s="50">
        <v>0.7</v>
      </c>
      <c r="E5175" s="50">
        <v>0.70799999999999996</v>
      </c>
      <c r="F5175" s="50">
        <v>0.58799999999999997</v>
      </c>
      <c r="G5175" s="51">
        <v>23247.54</v>
      </c>
      <c r="H5175" s="50">
        <v>19</v>
      </c>
      <c r="I5175" t="str">
        <f t="shared" si="240"/>
        <v>Alto</v>
      </c>
      <c r="J5175" t="str">
        <f>VLOOKUP(B5175,'De-Para_Estado_Regiao'!$B:$C,2,0)</f>
        <v>Sul</v>
      </c>
      <c r="K5175" s="41">
        <f t="shared" si="241"/>
        <v>23247.54</v>
      </c>
      <c r="L5175" s="15">
        <f t="shared" si="242"/>
        <v>0.70799999999999996</v>
      </c>
    </row>
    <row r="5176" spans="1:12" x14ac:dyDescent="0.25">
      <c r="A5176" s="52" t="s">
        <v>1523</v>
      </c>
      <c r="B5176" s="52" t="s">
        <v>16</v>
      </c>
      <c r="C5176" s="52">
        <v>412</v>
      </c>
      <c r="D5176" s="52">
        <v>0.69</v>
      </c>
      <c r="E5176" s="52">
        <v>0.72199999999999998</v>
      </c>
      <c r="F5176" s="52">
        <v>0.56200000000000006</v>
      </c>
      <c r="G5176" s="53">
        <v>23243.66</v>
      </c>
      <c r="H5176" s="52">
        <v>12</v>
      </c>
      <c r="I5176" t="str">
        <f t="shared" si="240"/>
        <v>Médio</v>
      </c>
      <c r="J5176" t="str">
        <f>VLOOKUP(B5176,'De-Para_Estado_Regiao'!$B:$C,2,0)</f>
        <v>Sul</v>
      </c>
      <c r="K5176" s="41">
        <f t="shared" si="241"/>
        <v>23243.66</v>
      </c>
      <c r="L5176" s="15">
        <f t="shared" si="242"/>
        <v>0.72199999999999998</v>
      </c>
    </row>
    <row r="5177" spans="1:12" x14ac:dyDescent="0.25">
      <c r="A5177" s="52" t="s">
        <v>559</v>
      </c>
      <c r="B5177" s="52" t="s">
        <v>21</v>
      </c>
      <c r="C5177" s="52">
        <v>1103</v>
      </c>
      <c r="D5177" s="52">
        <v>0.68700000000000006</v>
      </c>
      <c r="E5177" s="52">
        <v>0.72199999999999998</v>
      </c>
      <c r="F5177" s="52">
        <v>0.52800000000000002</v>
      </c>
      <c r="G5177" s="53">
        <v>23237.81</v>
      </c>
      <c r="H5177" s="52">
        <v>35</v>
      </c>
      <c r="I5177" t="str">
        <f t="shared" si="240"/>
        <v>Médio</v>
      </c>
      <c r="J5177" t="str">
        <f>VLOOKUP(B5177,'De-Para_Estado_Regiao'!$B:$C,2,0)</f>
        <v>Sul</v>
      </c>
      <c r="K5177" s="41">
        <f t="shared" si="241"/>
        <v>23237.81</v>
      </c>
      <c r="L5177" s="15">
        <f t="shared" si="242"/>
        <v>0.72199999999999998</v>
      </c>
    </row>
    <row r="5178" spans="1:12" x14ac:dyDescent="0.25">
      <c r="A5178" s="52" t="s">
        <v>2495</v>
      </c>
      <c r="B5178" s="52" t="s">
        <v>21</v>
      </c>
      <c r="C5178" s="52">
        <v>276</v>
      </c>
      <c r="D5178" s="52">
        <v>0.71</v>
      </c>
      <c r="E5178" s="52">
        <v>0.70799999999999996</v>
      </c>
      <c r="F5178" s="52">
        <v>0.58899999999999997</v>
      </c>
      <c r="G5178" s="53">
        <v>23226.69</v>
      </c>
      <c r="H5178" s="52">
        <v>23</v>
      </c>
      <c r="I5178" t="str">
        <f t="shared" si="240"/>
        <v>Alto</v>
      </c>
      <c r="J5178" t="str">
        <f>VLOOKUP(B5178,'De-Para_Estado_Regiao'!$B:$C,2,0)</f>
        <v>Sul</v>
      </c>
      <c r="K5178" s="41">
        <f t="shared" si="241"/>
        <v>23226.69</v>
      </c>
      <c r="L5178" s="15">
        <f t="shared" si="242"/>
        <v>0.70799999999999996</v>
      </c>
    </row>
    <row r="5179" spans="1:12" x14ac:dyDescent="0.25">
      <c r="A5179" s="52" t="s">
        <v>857</v>
      </c>
      <c r="B5179" s="52" t="s">
        <v>16</v>
      </c>
      <c r="C5179" s="52">
        <v>2831</v>
      </c>
      <c r="D5179" s="52">
        <v>0.74</v>
      </c>
      <c r="E5179" s="52">
        <v>0.73299999999999998</v>
      </c>
      <c r="F5179" s="52">
        <v>0.65900000000000003</v>
      </c>
      <c r="G5179" s="53">
        <v>23224.36</v>
      </c>
      <c r="H5179" s="52">
        <v>48</v>
      </c>
      <c r="I5179" t="str">
        <f t="shared" si="240"/>
        <v>Alto</v>
      </c>
      <c r="J5179" t="str">
        <f>VLOOKUP(B5179,'De-Para_Estado_Regiao'!$B:$C,2,0)</f>
        <v>Sul</v>
      </c>
      <c r="K5179" s="41">
        <f t="shared" si="241"/>
        <v>23224.36</v>
      </c>
      <c r="L5179" s="15">
        <f t="shared" si="242"/>
        <v>0.73299999999999998</v>
      </c>
    </row>
    <row r="5180" spans="1:12" x14ac:dyDescent="0.25">
      <c r="A5180" s="50" t="s">
        <v>3242</v>
      </c>
      <c r="B5180" s="50" t="s">
        <v>21</v>
      </c>
      <c r="C5180" s="50">
        <v>185</v>
      </c>
      <c r="D5180" s="50">
        <v>0.73699999999999999</v>
      </c>
      <c r="E5180" s="50">
        <v>0.73899999999999999</v>
      </c>
      <c r="F5180" s="50">
        <v>0.63600000000000001</v>
      </c>
      <c r="G5180" s="51">
        <v>23202.35</v>
      </c>
      <c r="H5180" s="50">
        <v>7</v>
      </c>
      <c r="I5180" t="str">
        <f t="shared" si="240"/>
        <v>Alto</v>
      </c>
      <c r="J5180" t="str">
        <f>VLOOKUP(B5180,'De-Para_Estado_Regiao'!$B:$C,2,0)</f>
        <v>Sul</v>
      </c>
      <c r="K5180" s="41">
        <f t="shared" si="241"/>
        <v>23202.35</v>
      </c>
      <c r="L5180" s="15">
        <f t="shared" si="242"/>
        <v>0.73899999999999999</v>
      </c>
    </row>
    <row r="5181" spans="1:12" x14ac:dyDescent="0.25">
      <c r="A5181" s="52" t="s">
        <v>1663</v>
      </c>
      <c r="B5181" s="52" t="s">
        <v>40</v>
      </c>
      <c r="C5181" s="52">
        <v>1038</v>
      </c>
      <c r="D5181" s="52">
        <v>0.66</v>
      </c>
      <c r="E5181" s="52">
        <v>0.65800000000000003</v>
      </c>
      <c r="F5181" s="52">
        <v>0.54600000000000004</v>
      </c>
      <c r="G5181" s="53">
        <v>23178.86</v>
      </c>
      <c r="H5181" s="52">
        <v>4</v>
      </c>
      <c r="I5181" t="str">
        <f t="shared" si="240"/>
        <v>Médio</v>
      </c>
      <c r="J5181" t="str">
        <f>VLOOKUP(B5181,'De-Para_Estado_Regiao'!$B:$C,2,0)</f>
        <v>Sul</v>
      </c>
      <c r="K5181" s="41">
        <f t="shared" si="241"/>
        <v>23178.86</v>
      </c>
      <c r="L5181" s="15">
        <f t="shared" si="242"/>
        <v>0.65800000000000003</v>
      </c>
    </row>
    <row r="5182" spans="1:12" x14ac:dyDescent="0.25">
      <c r="A5182" s="52" t="s">
        <v>2551</v>
      </c>
      <c r="B5182" s="52" t="s">
        <v>16</v>
      </c>
      <c r="C5182" s="52">
        <v>422</v>
      </c>
      <c r="D5182" s="52">
        <v>0.7</v>
      </c>
      <c r="E5182" s="52">
        <v>0.73499999999999999</v>
      </c>
      <c r="F5182" s="52">
        <v>0.57899999999999996</v>
      </c>
      <c r="G5182" s="53">
        <v>23160.2</v>
      </c>
      <c r="H5182" s="52">
        <v>11</v>
      </c>
      <c r="I5182" t="str">
        <f t="shared" si="240"/>
        <v>Alto</v>
      </c>
      <c r="J5182" t="str">
        <f>VLOOKUP(B5182,'De-Para_Estado_Regiao'!$B:$C,2,0)</f>
        <v>Sul</v>
      </c>
      <c r="K5182" s="41">
        <f t="shared" si="241"/>
        <v>23160.2</v>
      </c>
      <c r="L5182" s="15">
        <f t="shared" si="242"/>
        <v>0.73499999999999999</v>
      </c>
    </row>
    <row r="5183" spans="1:12" x14ac:dyDescent="0.25">
      <c r="A5183" s="52" t="s">
        <v>1051</v>
      </c>
      <c r="B5183" s="52" t="s">
        <v>40</v>
      </c>
      <c r="C5183" s="52">
        <v>932</v>
      </c>
      <c r="D5183" s="52">
        <v>0.66</v>
      </c>
      <c r="E5183" s="52">
        <v>0.68100000000000005</v>
      </c>
      <c r="F5183" s="52">
        <v>0.50900000000000001</v>
      </c>
      <c r="G5183" s="53">
        <v>23094.71</v>
      </c>
      <c r="H5183" s="52">
        <v>33</v>
      </c>
      <c r="I5183" t="str">
        <f t="shared" si="240"/>
        <v>Médio</v>
      </c>
      <c r="J5183" t="str">
        <f>VLOOKUP(B5183,'De-Para_Estado_Regiao'!$B:$C,2,0)</f>
        <v>Sul</v>
      </c>
      <c r="K5183" s="41">
        <f t="shared" si="241"/>
        <v>23094.71</v>
      </c>
      <c r="L5183" s="15">
        <f t="shared" si="242"/>
        <v>0.68100000000000005</v>
      </c>
    </row>
    <row r="5184" spans="1:12" x14ac:dyDescent="0.25">
      <c r="A5184" s="50" t="s">
        <v>898</v>
      </c>
      <c r="B5184" s="50" t="s">
        <v>40</v>
      </c>
      <c r="C5184" s="50">
        <v>880</v>
      </c>
      <c r="D5184" s="50">
        <v>0.71799999999999997</v>
      </c>
      <c r="E5184" s="50">
        <v>0.71699999999999997</v>
      </c>
      <c r="F5184" s="50">
        <v>0.625</v>
      </c>
      <c r="G5184" s="51">
        <v>23082.560000000001</v>
      </c>
      <c r="H5184" s="50">
        <v>19</v>
      </c>
      <c r="I5184" t="str">
        <f t="shared" si="240"/>
        <v>Alto</v>
      </c>
      <c r="J5184" t="str">
        <f>VLOOKUP(B5184,'De-Para_Estado_Regiao'!$B:$C,2,0)</f>
        <v>Sul</v>
      </c>
      <c r="K5184" s="41">
        <f t="shared" si="241"/>
        <v>23082.560000000001</v>
      </c>
      <c r="L5184" s="15">
        <f t="shared" si="242"/>
        <v>0.71699999999999997</v>
      </c>
    </row>
    <row r="5185" spans="1:12" x14ac:dyDescent="0.25">
      <c r="A5185" s="50" t="s">
        <v>4380</v>
      </c>
      <c r="B5185" s="50" t="s">
        <v>16</v>
      </c>
      <c r="C5185" s="50">
        <v>34</v>
      </c>
      <c r="D5185" s="50">
        <v>0.73699999999999999</v>
      </c>
      <c r="E5185" s="50">
        <v>0.76500000000000001</v>
      </c>
      <c r="F5185" s="50">
        <v>0.60899999999999999</v>
      </c>
      <c r="G5185" s="51">
        <v>23077.22</v>
      </c>
      <c r="H5185" s="50">
        <v>1</v>
      </c>
      <c r="I5185" t="str">
        <f t="shared" si="240"/>
        <v>Alto</v>
      </c>
      <c r="J5185" t="str">
        <f>VLOOKUP(B5185,'De-Para_Estado_Regiao'!$B:$C,2,0)</f>
        <v>Sul</v>
      </c>
      <c r="K5185" s="41">
        <f t="shared" si="241"/>
        <v>23077.22</v>
      </c>
      <c r="L5185" s="15">
        <f t="shared" si="242"/>
        <v>0.76500000000000001</v>
      </c>
    </row>
    <row r="5186" spans="1:12" x14ac:dyDescent="0.25">
      <c r="A5186" s="50" t="s">
        <v>2593</v>
      </c>
      <c r="B5186" s="50" t="s">
        <v>21</v>
      </c>
      <c r="C5186" s="50">
        <v>289</v>
      </c>
      <c r="D5186" s="50">
        <v>0.69</v>
      </c>
      <c r="E5186" s="50">
        <v>0.71299999999999997</v>
      </c>
      <c r="F5186" s="50">
        <v>0.57499999999999996</v>
      </c>
      <c r="G5186" s="51">
        <v>23066.12</v>
      </c>
      <c r="H5186" s="50">
        <v>13</v>
      </c>
      <c r="I5186" t="str">
        <f t="shared" ref="I5186:I5249" si="243">IF(D5186&lt;0.55,"Baixo",IF(D5186&lt;0.7,"Médio",IF(D5186&lt;0.8,"Alto","Muito Alto")))</f>
        <v>Médio</v>
      </c>
      <c r="J5186" t="str">
        <f>VLOOKUP(B5186,'De-Para_Estado_Regiao'!$B:$C,2,0)</f>
        <v>Sul</v>
      </c>
      <c r="K5186" s="41">
        <f t="shared" si="241"/>
        <v>23066.12</v>
      </c>
      <c r="L5186" s="15">
        <f t="shared" si="242"/>
        <v>0.71299999999999997</v>
      </c>
    </row>
    <row r="5187" spans="1:12" x14ac:dyDescent="0.25">
      <c r="A5187" s="52" t="s">
        <v>1429</v>
      </c>
      <c r="B5187" s="52" t="s">
        <v>40</v>
      </c>
      <c r="C5187" s="52">
        <v>1075</v>
      </c>
      <c r="D5187" s="52">
        <v>0.73799999999999999</v>
      </c>
      <c r="E5187" s="52">
        <v>0.71599999999999997</v>
      </c>
      <c r="F5187" s="52">
        <v>0.68899999999999995</v>
      </c>
      <c r="G5187" s="53">
        <v>23038.87</v>
      </c>
      <c r="H5187" s="52">
        <v>21</v>
      </c>
      <c r="I5187" t="str">
        <f t="shared" si="243"/>
        <v>Alto</v>
      </c>
      <c r="J5187" t="str">
        <f>VLOOKUP(B5187,'De-Para_Estado_Regiao'!$B:$C,2,0)</f>
        <v>Sul</v>
      </c>
      <c r="K5187" s="41">
        <f t="shared" ref="K5187:K5250" si="244">G5187</f>
        <v>23038.87</v>
      </c>
      <c r="L5187" s="15">
        <f t="shared" ref="L5187:L5250" si="245">E5187</f>
        <v>0.71599999999999997</v>
      </c>
    </row>
    <row r="5188" spans="1:12" x14ac:dyDescent="0.25">
      <c r="A5188" s="50" t="s">
        <v>1801</v>
      </c>
      <c r="B5188" s="50" t="s">
        <v>40</v>
      </c>
      <c r="C5188" s="50">
        <v>199</v>
      </c>
      <c r="D5188" s="50">
        <v>0.72499999999999998</v>
      </c>
      <c r="E5188" s="50">
        <v>0.70199999999999996</v>
      </c>
      <c r="F5188" s="50">
        <v>0.65100000000000002</v>
      </c>
      <c r="G5188" s="51">
        <v>23014.14</v>
      </c>
      <c r="H5188" s="50">
        <v>7</v>
      </c>
      <c r="I5188" t="str">
        <f t="shared" si="243"/>
        <v>Alto</v>
      </c>
      <c r="J5188" t="str">
        <f>VLOOKUP(B5188,'De-Para_Estado_Regiao'!$B:$C,2,0)</f>
        <v>Sul</v>
      </c>
      <c r="K5188" s="41">
        <f t="shared" si="244"/>
        <v>23014.14</v>
      </c>
      <c r="L5188" s="15">
        <f t="shared" si="245"/>
        <v>0.70199999999999996</v>
      </c>
    </row>
    <row r="5189" spans="1:12" x14ac:dyDescent="0.25">
      <c r="A5189" s="52" t="s">
        <v>4402</v>
      </c>
      <c r="B5189" s="52" t="s">
        <v>21</v>
      </c>
      <c r="C5189" s="52">
        <v>22</v>
      </c>
      <c r="D5189" s="52">
        <v>0.76400000000000001</v>
      </c>
      <c r="E5189" s="52">
        <v>0.77600000000000002</v>
      </c>
      <c r="F5189" s="52">
        <v>0.67700000000000005</v>
      </c>
      <c r="G5189" s="53">
        <v>23010.26</v>
      </c>
      <c r="H5189" s="52">
        <v>5</v>
      </c>
      <c r="I5189" t="str">
        <f t="shared" si="243"/>
        <v>Alto</v>
      </c>
      <c r="J5189" t="str">
        <f>VLOOKUP(B5189,'De-Para_Estado_Regiao'!$B:$C,2,0)</f>
        <v>Sul</v>
      </c>
      <c r="K5189" s="41">
        <f t="shared" si="244"/>
        <v>23010.26</v>
      </c>
      <c r="L5189" s="15">
        <f t="shared" si="245"/>
        <v>0.77600000000000002</v>
      </c>
    </row>
    <row r="5190" spans="1:12" x14ac:dyDescent="0.25">
      <c r="A5190" s="52" t="s">
        <v>1665</v>
      </c>
      <c r="B5190" s="52" t="s">
        <v>16</v>
      </c>
      <c r="C5190" s="52">
        <v>1129</v>
      </c>
      <c r="D5190" s="52">
        <v>0.72799999999999998</v>
      </c>
      <c r="E5190" s="52">
        <v>0.72899999999999998</v>
      </c>
      <c r="F5190" s="52">
        <v>0.61699999999999999</v>
      </c>
      <c r="G5190" s="53">
        <v>23009.19</v>
      </c>
      <c r="H5190" s="52">
        <v>15</v>
      </c>
      <c r="I5190" t="str">
        <f t="shared" si="243"/>
        <v>Alto</v>
      </c>
      <c r="J5190" t="str">
        <f>VLOOKUP(B5190,'De-Para_Estado_Regiao'!$B:$C,2,0)</f>
        <v>Sul</v>
      </c>
      <c r="K5190" s="41">
        <f t="shared" si="244"/>
        <v>23009.19</v>
      </c>
      <c r="L5190" s="15">
        <f t="shared" si="245"/>
        <v>0.72899999999999998</v>
      </c>
    </row>
    <row r="5191" spans="1:12" x14ac:dyDescent="0.25">
      <c r="A5191" s="50" t="s">
        <v>3868</v>
      </c>
      <c r="B5191" s="50" t="s">
        <v>21</v>
      </c>
      <c r="C5191" s="50">
        <v>75</v>
      </c>
      <c r="D5191" s="50">
        <v>0.66</v>
      </c>
      <c r="E5191" s="50">
        <v>0.63600000000000001</v>
      </c>
      <c r="F5191" s="50">
        <v>0.54700000000000004</v>
      </c>
      <c r="G5191" s="51">
        <v>23004.87</v>
      </c>
      <c r="H5191" s="50">
        <v>0</v>
      </c>
      <c r="I5191" t="str">
        <f t="shared" si="243"/>
        <v>Médio</v>
      </c>
      <c r="J5191" t="str">
        <f>VLOOKUP(B5191,'De-Para_Estado_Regiao'!$B:$C,2,0)</f>
        <v>Sul</v>
      </c>
      <c r="K5191" s="41">
        <f t="shared" si="244"/>
        <v>23004.87</v>
      </c>
      <c r="L5191" s="15">
        <f t="shared" si="245"/>
        <v>0.63600000000000001</v>
      </c>
    </row>
    <row r="5192" spans="1:12" x14ac:dyDescent="0.25">
      <c r="A5192" s="52" t="s">
        <v>4436</v>
      </c>
      <c r="B5192" s="52" t="s">
        <v>40</v>
      </c>
      <c r="C5192" s="52">
        <v>55</v>
      </c>
      <c r="D5192" s="52">
        <v>0.72499999999999998</v>
      </c>
      <c r="E5192" s="52">
        <v>0.72099999999999997</v>
      </c>
      <c r="F5192" s="52">
        <v>0.64</v>
      </c>
      <c r="G5192" s="53">
        <v>22979.56</v>
      </c>
      <c r="H5192" s="52">
        <v>1</v>
      </c>
      <c r="I5192" t="str">
        <f t="shared" si="243"/>
        <v>Alto</v>
      </c>
      <c r="J5192" t="str">
        <f>VLOOKUP(B5192,'De-Para_Estado_Regiao'!$B:$C,2,0)</f>
        <v>Sul</v>
      </c>
      <c r="K5192" s="41">
        <f t="shared" si="244"/>
        <v>22979.56</v>
      </c>
      <c r="L5192" s="15">
        <f t="shared" si="245"/>
        <v>0.72099999999999997</v>
      </c>
    </row>
    <row r="5193" spans="1:12" x14ac:dyDescent="0.25">
      <c r="A5193" s="50" t="s">
        <v>806</v>
      </c>
      <c r="B5193" s="50" t="s">
        <v>21</v>
      </c>
      <c r="C5193" s="50">
        <v>2092</v>
      </c>
      <c r="D5193" s="50">
        <v>0.748</v>
      </c>
      <c r="E5193" s="50">
        <v>0.73799999999999999</v>
      </c>
      <c r="F5193" s="50">
        <v>0.66700000000000004</v>
      </c>
      <c r="G5193" s="51">
        <v>22968.73</v>
      </c>
      <c r="H5193" s="50">
        <v>27</v>
      </c>
      <c r="I5193" t="str">
        <f t="shared" si="243"/>
        <v>Alto</v>
      </c>
      <c r="J5193" t="str">
        <f>VLOOKUP(B5193,'De-Para_Estado_Regiao'!$B:$C,2,0)</f>
        <v>Sul</v>
      </c>
      <c r="K5193" s="41">
        <f t="shared" si="244"/>
        <v>22968.73</v>
      </c>
      <c r="L5193" s="15">
        <f t="shared" si="245"/>
        <v>0.73799999999999999</v>
      </c>
    </row>
    <row r="5194" spans="1:12" x14ac:dyDescent="0.25">
      <c r="A5194" s="52" t="s">
        <v>3235</v>
      </c>
      <c r="B5194" s="52" t="s">
        <v>21</v>
      </c>
      <c r="C5194" s="52">
        <v>85</v>
      </c>
      <c r="D5194" s="52">
        <v>0.69</v>
      </c>
      <c r="E5194" s="52">
        <v>0.68799999999999994</v>
      </c>
      <c r="F5194" s="52">
        <v>0.58399999999999996</v>
      </c>
      <c r="G5194" s="53">
        <v>22963.13</v>
      </c>
      <c r="H5194" s="52">
        <v>5</v>
      </c>
      <c r="I5194" t="str">
        <f t="shared" si="243"/>
        <v>Médio</v>
      </c>
      <c r="J5194" t="str">
        <f>VLOOKUP(B5194,'De-Para_Estado_Regiao'!$B:$C,2,0)</f>
        <v>Sul</v>
      </c>
      <c r="K5194" s="41">
        <f t="shared" si="244"/>
        <v>22963.13</v>
      </c>
      <c r="L5194" s="15">
        <f t="shared" si="245"/>
        <v>0.68799999999999994</v>
      </c>
    </row>
    <row r="5195" spans="1:12" x14ac:dyDescent="0.25">
      <c r="A5195" s="52" t="s">
        <v>5174</v>
      </c>
      <c r="B5195" s="52" t="s">
        <v>16</v>
      </c>
      <c r="C5195" s="52">
        <v>72</v>
      </c>
      <c r="D5195" s="52">
        <v>0.70599999999999996</v>
      </c>
      <c r="E5195" s="52">
        <v>0.70099999999999996</v>
      </c>
      <c r="F5195" s="52">
        <v>0.61099999999999999</v>
      </c>
      <c r="G5195" s="53">
        <v>22888.080000000002</v>
      </c>
      <c r="H5195" s="52">
        <v>5</v>
      </c>
      <c r="I5195" t="str">
        <f t="shared" si="243"/>
        <v>Alto</v>
      </c>
      <c r="J5195" t="str">
        <f>VLOOKUP(B5195,'De-Para_Estado_Regiao'!$B:$C,2,0)</f>
        <v>Sul</v>
      </c>
      <c r="K5195" s="41">
        <f t="shared" si="244"/>
        <v>22888.080000000002</v>
      </c>
      <c r="L5195" s="15">
        <f t="shared" si="245"/>
        <v>0.70099999999999996</v>
      </c>
    </row>
    <row r="5196" spans="1:12" x14ac:dyDescent="0.25">
      <c r="A5196" s="50" t="s">
        <v>3990</v>
      </c>
      <c r="B5196" s="50" t="s">
        <v>21</v>
      </c>
      <c r="C5196" s="50">
        <v>23</v>
      </c>
      <c r="D5196" s="50">
        <v>0.62</v>
      </c>
      <c r="E5196" s="50">
        <v>0.69899999999999995</v>
      </c>
      <c r="F5196" s="50">
        <v>0.38500000000000001</v>
      </c>
      <c r="G5196" s="51">
        <v>22874.62</v>
      </c>
      <c r="H5196" s="50">
        <v>4</v>
      </c>
      <c r="I5196" t="str">
        <f t="shared" si="243"/>
        <v>Médio</v>
      </c>
      <c r="J5196" t="str">
        <f>VLOOKUP(B5196,'De-Para_Estado_Regiao'!$B:$C,2,0)</f>
        <v>Sul</v>
      </c>
      <c r="K5196" s="41">
        <f t="shared" si="244"/>
        <v>22874.62</v>
      </c>
      <c r="L5196" s="15">
        <f t="shared" si="245"/>
        <v>0.69899999999999995</v>
      </c>
    </row>
    <row r="5197" spans="1:12" x14ac:dyDescent="0.25">
      <c r="A5197" s="50" t="s">
        <v>2717</v>
      </c>
      <c r="B5197" s="50" t="s">
        <v>21</v>
      </c>
      <c r="C5197" s="50">
        <v>189</v>
      </c>
      <c r="D5197" s="50">
        <v>0.63300000000000001</v>
      </c>
      <c r="E5197" s="50">
        <v>0.63</v>
      </c>
      <c r="F5197" s="50">
        <v>0.503</v>
      </c>
      <c r="G5197" s="51">
        <v>22867.14</v>
      </c>
      <c r="H5197" s="50">
        <v>3</v>
      </c>
      <c r="I5197" t="str">
        <f t="shared" si="243"/>
        <v>Médio</v>
      </c>
      <c r="J5197" t="str">
        <f>VLOOKUP(B5197,'De-Para_Estado_Regiao'!$B:$C,2,0)</f>
        <v>Sul</v>
      </c>
      <c r="K5197" s="41">
        <f t="shared" si="244"/>
        <v>22867.14</v>
      </c>
      <c r="L5197" s="15">
        <f t="shared" si="245"/>
        <v>0.63</v>
      </c>
    </row>
    <row r="5198" spans="1:12" x14ac:dyDescent="0.25">
      <c r="A5198" s="50" t="s">
        <v>4097</v>
      </c>
      <c r="B5198" s="50" t="s">
        <v>40</v>
      </c>
      <c r="C5198" s="50">
        <v>94</v>
      </c>
      <c r="D5198" s="50">
        <v>0.66700000000000004</v>
      </c>
      <c r="E5198" s="50">
        <v>0.66700000000000004</v>
      </c>
      <c r="F5198" s="50">
        <v>0.57099999999999995</v>
      </c>
      <c r="G5198" s="51">
        <v>22829.16</v>
      </c>
      <c r="H5198" s="50">
        <v>1</v>
      </c>
      <c r="I5198" t="str">
        <f t="shared" si="243"/>
        <v>Médio</v>
      </c>
      <c r="J5198" t="str">
        <f>VLOOKUP(B5198,'De-Para_Estado_Regiao'!$B:$C,2,0)</f>
        <v>Sul</v>
      </c>
      <c r="K5198" s="41">
        <f t="shared" si="244"/>
        <v>22829.16</v>
      </c>
      <c r="L5198" s="15">
        <f t="shared" si="245"/>
        <v>0.66700000000000004</v>
      </c>
    </row>
    <row r="5199" spans="1:12" x14ac:dyDescent="0.25">
      <c r="A5199" s="52" t="s">
        <v>3775</v>
      </c>
      <c r="B5199" s="52" t="s">
        <v>16</v>
      </c>
      <c r="C5199" s="52">
        <v>35</v>
      </c>
      <c r="D5199" s="52">
        <v>0.629</v>
      </c>
      <c r="E5199" s="52">
        <v>0.63600000000000001</v>
      </c>
      <c r="F5199" s="52">
        <v>0.495</v>
      </c>
      <c r="G5199" s="53">
        <v>22824.959999999999</v>
      </c>
      <c r="H5199" s="52">
        <v>1</v>
      </c>
      <c r="I5199" t="str">
        <f t="shared" si="243"/>
        <v>Médio</v>
      </c>
      <c r="J5199" t="str">
        <f>VLOOKUP(B5199,'De-Para_Estado_Regiao'!$B:$C,2,0)</f>
        <v>Sul</v>
      </c>
      <c r="K5199" s="41">
        <f t="shared" si="244"/>
        <v>22824.959999999999</v>
      </c>
      <c r="L5199" s="15">
        <f t="shared" si="245"/>
        <v>0.63600000000000001</v>
      </c>
    </row>
    <row r="5200" spans="1:12" x14ac:dyDescent="0.25">
      <c r="A5200" s="50" t="s">
        <v>4019</v>
      </c>
      <c r="B5200" s="50" t="s">
        <v>16</v>
      </c>
      <c r="C5200" s="50">
        <v>168</v>
      </c>
      <c r="D5200" s="50">
        <v>0.622</v>
      </c>
      <c r="E5200" s="50">
        <v>0.61799999999999999</v>
      </c>
      <c r="F5200" s="50">
        <v>0.5</v>
      </c>
      <c r="G5200" s="51">
        <v>22803.439999999999</v>
      </c>
      <c r="H5200" s="50">
        <v>2</v>
      </c>
      <c r="I5200" t="str">
        <f t="shared" si="243"/>
        <v>Médio</v>
      </c>
      <c r="J5200" t="str">
        <f>VLOOKUP(B5200,'De-Para_Estado_Regiao'!$B:$C,2,0)</f>
        <v>Sul</v>
      </c>
      <c r="K5200" s="41">
        <f t="shared" si="244"/>
        <v>22803.439999999999</v>
      </c>
      <c r="L5200" s="15">
        <f t="shared" si="245"/>
        <v>0.61799999999999999</v>
      </c>
    </row>
    <row r="5201" spans="1:12" x14ac:dyDescent="0.25">
      <c r="A5201" s="52" t="s">
        <v>3281</v>
      </c>
      <c r="B5201" s="52" t="s">
        <v>21</v>
      </c>
      <c r="C5201" s="52">
        <v>29</v>
      </c>
      <c r="D5201" s="52">
        <v>0.71499999999999997</v>
      </c>
      <c r="E5201" s="52">
        <v>0.76500000000000001</v>
      </c>
      <c r="F5201" s="52">
        <v>0.56599999999999995</v>
      </c>
      <c r="G5201" s="53">
        <v>22787.599999999999</v>
      </c>
      <c r="H5201" s="52">
        <v>0</v>
      </c>
      <c r="I5201" t="str">
        <f t="shared" si="243"/>
        <v>Alto</v>
      </c>
      <c r="J5201" t="str">
        <f>VLOOKUP(B5201,'De-Para_Estado_Regiao'!$B:$C,2,0)</f>
        <v>Sul</v>
      </c>
      <c r="K5201" s="41">
        <f t="shared" si="244"/>
        <v>22787.599999999999</v>
      </c>
      <c r="L5201" s="15">
        <f t="shared" si="245"/>
        <v>0.76500000000000001</v>
      </c>
    </row>
    <row r="5202" spans="1:12" x14ac:dyDescent="0.25">
      <c r="A5202" s="50" t="s">
        <v>4389</v>
      </c>
      <c r="B5202" s="50" t="s">
        <v>21</v>
      </c>
      <c r="C5202" s="50">
        <v>33</v>
      </c>
      <c r="D5202" s="50">
        <v>0.68</v>
      </c>
      <c r="E5202" s="50">
        <v>0.67900000000000005</v>
      </c>
      <c r="F5202" s="50">
        <v>0.56599999999999995</v>
      </c>
      <c r="G5202" s="51">
        <v>22781.02</v>
      </c>
      <c r="H5202" s="50">
        <v>3</v>
      </c>
      <c r="I5202" t="str">
        <f t="shared" si="243"/>
        <v>Médio</v>
      </c>
      <c r="J5202" t="str">
        <f>VLOOKUP(B5202,'De-Para_Estado_Regiao'!$B:$C,2,0)</f>
        <v>Sul</v>
      </c>
      <c r="K5202" s="41">
        <f t="shared" si="244"/>
        <v>22781.02</v>
      </c>
      <c r="L5202" s="15">
        <f t="shared" si="245"/>
        <v>0.67900000000000005</v>
      </c>
    </row>
    <row r="5203" spans="1:12" x14ac:dyDescent="0.25">
      <c r="A5203" s="50" t="s">
        <v>3258</v>
      </c>
      <c r="B5203" s="50" t="s">
        <v>21</v>
      </c>
      <c r="C5203" s="50">
        <v>44</v>
      </c>
      <c r="D5203" s="50">
        <v>0.75</v>
      </c>
      <c r="E5203" s="50">
        <v>0.73799999999999999</v>
      </c>
      <c r="F5203" s="50">
        <v>0.66800000000000004</v>
      </c>
      <c r="G5203" s="51">
        <v>22775.25</v>
      </c>
      <c r="H5203" s="50">
        <v>5</v>
      </c>
      <c r="I5203" t="str">
        <f t="shared" si="243"/>
        <v>Alto</v>
      </c>
      <c r="J5203" t="str">
        <f>VLOOKUP(B5203,'De-Para_Estado_Regiao'!$B:$C,2,0)</f>
        <v>Sul</v>
      </c>
      <c r="K5203" s="41">
        <f t="shared" si="244"/>
        <v>22775.25</v>
      </c>
      <c r="L5203" s="15">
        <f t="shared" si="245"/>
        <v>0.73799999999999999</v>
      </c>
    </row>
    <row r="5204" spans="1:12" x14ac:dyDescent="0.25">
      <c r="A5204" s="50" t="s">
        <v>4173</v>
      </c>
      <c r="B5204" s="50" t="s">
        <v>21</v>
      </c>
      <c r="C5204" s="50">
        <v>10</v>
      </c>
      <c r="D5204" s="50">
        <v>0.72799999999999998</v>
      </c>
      <c r="E5204" s="50">
        <v>0.77</v>
      </c>
      <c r="F5204" s="50">
        <v>0.58699999999999997</v>
      </c>
      <c r="G5204" s="51">
        <v>22774.22</v>
      </c>
      <c r="H5204" s="50">
        <v>2</v>
      </c>
      <c r="I5204" t="str">
        <f t="shared" si="243"/>
        <v>Alto</v>
      </c>
      <c r="J5204" t="str">
        <f>VLOOKUP(B5204,'De-Para_Estado_Regiao'!$B:$C,2,0)</f>
        <v>Sul</v>
      </c>
      <c r="K5204" s="41">
        <f t="shared" si="244"/>
        <v>22774.22</v>
      </c>
      <c r="L5204" s="15">
        <f t="shared" si="245"/>
        <v>0.77</v>
      </c>
    </row>
    <row r="5205" spans="1:12" x14ac:dyDescent="0.25">
      <c r="A5205" s="52" t="s">
        <v>3700</v>
      </c>
      <c r="B5205" s="52" t="s">
        <v>16</v>
      </c>
      <c r="C5205" s="52">
        <v>46</v>
      </c>
      <c r="D5205" s="52">
        <v>0.68700000000000006</v>
      </c>
      <c r="E5205" s="52">
        <v>0.69899999999999995</v>
      </c>
      <c r="F5205" s="52">
        <v>0.58099999999999996</v>
      </c>
      <c r="G5205" s="53">
        <v>22731.72</v>
      </c>
      <c r="H5205" s="52">
        <v>6</v>
      </c>
      <c r="I5205" t="str">
        <f t="shared" si="243"/>
        <v>Médio</v>
      </c>
      <c r="J5205" t="str">
        <f>VLOOKUP(B5205,'De-Para_Estado_Regiao'!$B:$C,2,0)</f>
        <v>Sul</v>
      </c>
      <c r="K5205" s="41">
        <f t="shared" si="244"/>
        <v>22731.72</v>
      </c>
      <c r="L5205" s="15">
        <f t="shared" si="245"/>
        <v>0.69899999999999995</v>
      </c>
    </row>
    <row r="5206" spans="1:12" x14ac:dyDescent="0.25">
      <c r="A5206" s="52" t="s">
        <v>2131</v>
      </c>
      <c r="B5206" s="52" t="s">
        <v>40</v>
      </c>
      <c r="C5206" s="52">
        <v>138</v>
      </c>
      <c r="D5206" s="52">
        <v>0.70499999999999996</v>
      </c>
      <c r="E5206" s="52">
        <v>0.68200000000000005</v>
      </c>
      <c r="F5206" s="52">
        <v>0.64600000000000002</v>
      </c>
      <c r="G5206" s="53">
        <v>22724.66</v>
      </c>
      <c r="H5206" s="52">
        <v>4</v>
      </c>
      <c r="I5206" t="str">
        <f t="shared" si="243"/>
        <v>Alto</v>
      </c>
      <c r="J5206" t="str">
        <f>VLOOKUP(B5206,'De-Para_Estado_Regiao'!$B:$C,2,0)</f>
        <v>Sul</v>
      </c>
      <c r="K5206" s="41">
        <f t="shared" si="244"/>
        <v>22724.66</v>
      </c>
      <c r="L5206" s="15">
        <f t="shared" si="245"/>
        <v>0.68200000000000005</v>
      </c>
    </row>
    <row r="5207" spans="1:12" x14ac:dyDescent="0.25">
      <c r="A5207" s="50" t="s">
        <v>2566</v>
      </c>
      <c r="B5207" s="50" t="s">
        <v>16</v>
      </c>
      <c r="C5207" s="50">
        <v>410</v>
      </c>
      <c r="D5207" s="50">
        <v>0.754</v>
      </c>
      <c r="E5207" s="50">
        <v>0.76900000000000002</v>
      </c>
      <c r="F5207" s="50">
        <v>0.626</v>
      </c>
      <c r="G5207" s="51">
        <v>22705.68</v>
      </c>
      <c r="H5207" s="50">
        <v>18</v>
      </c>
      <c r="I5207" t="str">
        <f t="shared" si="243"/>
        <v>Alto</v>
      </c>
      <c r="J5207" t="str">
        <f>VLOOKUP(B5207,'De-Para_Estado_Regiao'!$B:$C,2,0)</f>
        <v>Sul</v>
      </c>
      <c r="K5207" s="41">
        <f t="shared" si="244"/>
        <v>22705.68</v>
      </c>
      <c r="L5207" s="15">
        <f t="shared" si="245"/>
        <v>0.76900000000000002</v>
      </c>
    </row>
    <row r="5208" spans="1:12" x14ac:dyDescent="0.25">
      <c r="A5208" s="52" t="s">
        <v>4302</v>
      </c>
      <c r="B5208" s="52" t="s">
        <v>21</v>
      </c>
      <c r="C5208" s="52">
        <v>37</v>
      </c>
      <c r="D5208" s="52">
        <v>0.69799999999999995</v>
      </c>
      <c r="E5208" s="52">
        <v>0.67200000000000004</v>
      </c>
      <c r="F5208" s="52">
        <v>0.60799999999999998</v>
      </c>
      <c r="G5208" s="53">
        <v>22641.95</v>
      </c>
      <c r="H5208" s="52">
        <v>3</v>
      </c>
      <c r="I5208" t="str">
        <f t="shared" si="243"/>
        <v>Médio</v>
      </c>
      <c r="J5208" t="str">
        <f>VLOOKUP(B5208,'De-Para_Estado_Regiao'!$B:$C,2,0)</f>
        <v>Sul</v>
      </c>
      <c r="K5208" s="41">
        <f t="shared" si="244"/>
        <v>22641.95</v>
      </c>
      <c r="L5208" s="15">
        <f t="shared" si="245"/>
        <v>0.67200000000000004</v>
      </c>
    </row>
    <row r="5209" spans="1:12" x14ac:dyDescent="0.25">
      <c r="A5209" s="52" t="s">
        <v>1711</v>
      </c>
      <c r="B5209" s="52" t="s">
        <v>16</v>
      </c>
      <c r="C5209" s="52">
        <v>303</v>
      </c>
      <c r="D5209" s="52">
        <v>0.74</v>
      </c>
      <c r="E5209" s="52">
        <v>0.72299999999999998</v>
      </c>
      <c r="F5209" s="52">
        <v>0.64500000000000002</v>
      </c>
      <c r="G5209" s="53">
        <v>22641.53</v>
      </c>
      <c r="H5209" s="52">
        <v>28</v>
      </c>
      <c r="I5209" t="str">
        <f t="shared" si="243"/>
        <v>Alto</v>
      </c>
      <c r="J5209" t="str">
        <f>VLOOKUP(B5209,'De-Para_Estado_Regiao'!$B:$C,2,0)</f>
        <v>Sul</v>
      </c>
      <c r="K5209" s="41">
        <f t="shared" si="244"/>
        <v>22641.53</v>
      </c>
      <c r="L5209" s="15">
        <f t="shared" si="245"/>
        <v>0.72299999999999998</v>
      </c>
    </row>
    <row r="5210" spans="1:12" x14ac:dyDescent="0.25">
      <c r="A5210" s="52" t="s">
        <v>4022</v>
      </c>
      <c r="B5210" s="52" t="s">
        <v>16</v>
      </c>
      <c r="C5210" s="52">
        <v>166</v>
      </c>
      <c r="D5210" s="52">
        <v>0.69</v>
      </c>
      <c r="E5210" s="52">
        <v>0.66100000000000003</v>
      </c>
      <c r="F5210" s="52">
        <v>0.60499999999999998</v>
      </c>
      <c r="G5210" s="53">
        <v>22640.83</v>
      </c>
      <c r="H5210" s="52">
        <v>5</v>
      </c>
      <c r="I5210" t="str">
        <f t="shared" si="243"/>
        <v>Médio</v>
      </c>
      <c r="J5210" t="str">
        <f>VLOOKUP(B5210,'De-Para_Estado_Regiao'!$B:$C,2,0)</f>
        <v>Sul</v>
      </c>
      <c r="K5210" s="41">
        <f t="shared" si="244"/>
        <v>22640.83</v>
      </c>
      <c r="L5210" s="15">
        <f t="shared" si="245"/>
        <v>0.66100000000000003</v>
      </c>
    </row>
    <row r="5211" spans="1:12" x14ac:dyDescent="0.25">
      <c r="A5211" s="50" t="s">
        <v>152</v>
      </c>
      <c r="B5211" s="50" t="s">
        <v>21</v>
      </c>
      <c r="C5211" s="50">
        <v>12812</v>
      </c>
      <c r="D5211" s="50">
        <v>0.74</v>
      </c>
      <c r="E5211" s="50">
        <v>0.75800000000000001</v>
      </c>
      <c r="F5211" s="50">
        <v>0.63200000000000001</v>
      </c>
      <c r="G5211" s="51">
        <v>22629.54</v>
      </c>
      <c r="H5211" s="50">
        <v>241</v>
      </c>
      <c r="I5211" t="str">
        <f t="shared" si="243"/>
        <v>Alto</v>
      </c>
      <c r="J5211" t="str">
        <f>VLOOKUP(B5211,'De-Para_Estado_Regiao'!$B:$C,2,0)</f>
        <v>Sul</v>
      </c>
      <c r="K5211" s="41">
        <f t="shared" si="244"/>
        <v>22629.54</v>
      </c>
      <c r="L5211" s="15">
        <f t="shared" si="245"/>
        <v>0.75800000000000001</v>
      </c>
    </row>
    <row r="5212" spans="1:12" x14ac:dyDescent="0.25">
      <c r="A5212" s="50" t="s">
        <v>1563</v>
      </c>
      <c r="B5212" s="50" t="s">
        <v>21</v>
      </c>
      <c r="C5212" s="50">
        <v>525</v>
      </c>
      <c r="D5212" s="50">
        <v>0.74299999999999999</v>
      </c>
      <c r="E5212" s="50">
        <v>0.73499999999999999</v>
      </c>
      <c r="F5212" s="50">
        <v>0.64700000000000002</v>
      </c>
      <c r="G5212" s="51">
        <v>22613.39</v>
      </c>
      <c r="H5212" s="50">
        <v>20</v>
      </c>
      <c r="I5212" t="str">
        <f t="shared" si="243"/>
        <v>Alto</v>
      </c>
      <c r="J5212" t="str">
        <f>VLOOKUP(B5212,'De-Para_Estado_Regiao'!$B:$C,2,0)</f>
        <v>Sul</v>
      </c>
      <c r="K5212" s="41">
        <f t="shared" si="244"/>
        <v>22613.39</v>
      </c>
      <c r="L5212" s="15">
        <f t="shared" si="245"/>
        <v>0.73499999999999999</v>
      </c>
    </row>
    <row r="5213" spans="1:12" x14ac:dyDescent="0.25">
      <c r="A5213" s="52" t="s">
        <v>5202</v>
      </c>
      <c r="B5213" s="52" t="s">
        <v>40</v>
      </c>
      <c r="C5213" s="52">
        <v>108</v>
      </c>
      <c r="D5213" s="52">
        <v>0.72</v>
      </c>
      <c r="E5213" s="52">
        <v>0.69</v>
      </c>
      <c r="F5213" s="52">
        <v>0.65500000000000003</v>
      </c>
      <c r="G5213" s="53">
        <v>22594.639999999999</v>
      </c>
      <c r="H5213" s="52">
        <v>2</v>
      </c>
      <c r="I5213" t="str">
        <f t="shared" si="243"/>
        <v>Alto</v>
      </c>
      <c r="J5213" t="str">
        <f>VLOOKUP(B5213,'De-Para_Estado_Regiao'!$B:$C,2,0)</f>
        <v>Sul</v>
      </c>
      <c r="K5213" s="41">
        <f t="shared" si="244"/>
        <v>22594.639999999999</v>
      </c>
      <c r="L5213" s="15">
        <f t="shared" si="245"/>
        <v>0.69</v>
      </c>
    </row>
    <row r="5214" spans="1:12" x14ac:dyDescent="0.25">
      <c r="A5214" s="50" t="s">
        <v>2340</v>
      </c>
      <c r="B5214" s="50" t="s">
        <v>21</v>
      </c>
      <c r="C5214" s="50">
        <v>1121</v>
      </c>
      <c r="D5214" s="50">
        <v>0.69299999999999995</v>
      </c>
      <c r="E5214" s="50">
        <v>0.70199999999999996</v>
      </c>
      <c r="F5214" s="50">
        <v>0.56000000000000005</v>
      </c>
      <c r="G5214" s="51">
        <v>22585.86</v>
      </c>
      <c r="H5214" s="50">
        <v>30</v>
      </c>
      <c r="I5214" t="str">
        <f t="shared" si="243"/>
        <v>Médio</v>
      </c>
      <c r="J5214" t="str">
        <f>VLOOKUP(B5214,'De-Para_Estado_Regiao'!$B:$C,2,0)</f>
        <v>Sul</v>
      </c>
      <c r="K5214" s="41">
        <f t="shared" si="244"/>
        <v>22585.86</v>
      </c>
      <c r="L5214" s="15">
        <f t="shared" si="245"/>
        <v>0.70199999999999996</v>
      </c>
    </row>
    <row r="5215" spans="1:12" x14ac:dyDescent="0.25">
      <c r="A5215" s="50" t="s">
        <v>2301</v>
      </c>
      <c r="B5215" s="50" t="s">
        <v>21</v>
      </c>
      <c r="C5215" s="50">
        <v>587</v>
      </c>
      <c r="D5215" s="50">
        <v>0.7</v>
      </c>
      <c r="E5215" s="50">
        <v>0.68</v>
      </c>
      <c r="F5215" s="50">
        <v>0.626</v>
      </c>
      <c r="G5215" s="51">
        <v>22585.03</v>
      </c>
      <c r="H5215" s="50">
        <v>8</v>
      </c>
      <c r="I5215" t="str">
        <f t="shared" si="243"/>
        <v>Alto</v>
      </c>
      <c r="J5215" t="str">
        <f>VLOOKUP(B5215,'De-Para_Estado_Regiao'!$B:$C,2,0)</f>
        <v>Sul</v>
      </c>
      <c r="K5215" s="41">
        <f t="shared" si="244"/>
        <v>22585.03</v>
      </c>
      <c r="L5215" s="15">
        <f t="shared" si="245"/>
        <v>0.68</v>
      </c>
    </row>
    <row r="5216" spans="1:12" x14ac:dyDescent="0.25">
      <c r="A5216" s="52" t="s">
        <v>4208</v>
      </c>
      <c r="B5216" s="52" t="s">
        <v>16</v>
      </c>
      <c r="C5216" s="52">
        <v>51</v>
      </c>
      <c r="D5216" s="52">
        <v>0.67200000000000004</v>
      </c>
      <c r="E5216" s="52">
        <v>0.67500000000000004</v>
      </c>
      <c r="F5216" s="52">
        <v>0.56499999999999995</v>
      </c>
      <c r="G5216" s="53">
        <v>22581</v>
      </c>
      <c r="H5216" s="52">
        <v>1</v>
      </c>
      <c r="I5216" t="str">
        <f t="shared" si="243"/>
        <v>Médio</v>
      </c>
      <c r="J5216" t="str">
        <f>VLOOKUP(B5216,'De-Para_Estado_Regiao'!$B:$C,2,0)</f>
        <v>Sul</v>
      </c>
      <c r="K5216" s="41">
        <f t="shared" si="244"/>
        <v>22581</v>
      </c>
      <c r="L5216" s="15">
        <f t="shared" si="245"/>
        <v>0.67500000000000004</v>
      </c>
    </row>
    <row r="5217" spans="1:12" x14ac:dyDescent="0.25">
      <c r="A5217" s="50" t="s">
        <v>2411</v>
      </c>
      <c r="B5217" s="50" t="s">
        <v>21</v>
      </c>
      <c r="C5217" s="50">
        <v>610</v>
      </c>
      <c r="D5217" s="50">
        <v>0.67500000000000004</v>
      </c>
      <c r="E5217" s="50">
        <v>0.68100000000000005</v>
      </c>
      <c r="F5217" s="50">
        <v>0.55200000000000005</v>
      </c>
      <c r="G5217" s="51">
        <v>22558.99</v>
      </c>
      <c r="H5217" s="50">
        <v>10</v>
      </c>
      <c r="I5217" t="str">
        <f t="shared" si="243"/>
        <v>Médio</v>
      </c>
      <c r="J5217" t="str">
        <f>VLOOKUP(B5217,'De-Para_Estado_Regiao'!$B:$C,2,0)</f>
        <v>Sul</v>
      </c>
      <c r="K5217" s="41">
        <f t="shared" si="244"/>
        <v>22558.99</v>
      </c>
      <c r="L5217" s="15">
        <f t="shared" si="245"/>
        <v>0.68100000000000005</v>
      </c>
    </row>
    <row r="5218" spans="1:12" x14ac:dyDescent="0.25">
      <c r="A5218" s="52" t="s">
        <v>1074</v>
      </c>
      <c r="B5218" s="52" t="s">
        <v>40</v>
      </c>
      <c r="C5218" s="52">
        <v>556</v>
      </c>
      <c r="D5218" s="52">
        <v>0.75800000000000001</v>
      </c>
      <c r="E5218" s="52">
        <v>0.73499999999999999</v>
      </c>
      <c r="F5218" s="52">
        <v>0.69099999999999995</v>
      </c>
      <c r="G5218" s="53">
        <v>22544.45</v>
      </c>
      <c r="H5218" s="52">
        <v>8</v>
      </c>
      <c r="I5218" t="str">
        <f t="shared" si="243"/>
        <v>Alto</v>
      </c>
      <c r="J5218" t="str">
        <f>VLOOKUP(B5218,'De-Para_Estado_Regiao'!$B:$C,2,0)</f>
        <v>Sul</v>
      </c>
      <c r="K5218" s="41">
        <f t="shared" si="244"/>
        <v>22544.45</v>
      </c>
      <c r="L5218" s="15">
        <f t="shared" si="245"/>
        <v>0.73499999999999999</v>
      </c>
    </row>
    <row r="5219" spans="1:12" x14ac:dyDescent="0.25">
      <c r="A5219" s="52" t="s">
        <v>264</v>
      </c>
      <c r="B5219" s="52" t="s">
        <v>40</v>
      </c>
      <c r="C5219" s="52">
        <v>5693</v>
      </c>
      <c r="D5219" s="52">
        <v>0.748</v>
      </c>
      <c r="E5219" s="52">
        <v>0.74099999999999999</v>
      </c>
      <c r="F5219" s="52">
        <v>0.66800000000000004</v>
      </c>
      <c r="G5219" s="53">
        <v>22541.31</v>
      </c>
      <c r="H5219" s="52">
        <v>135</v>
      </c>
      <c r="I5219" t="str">
        <f t="shared" si="243"/>
        <v>Alto</v>
      </c>
      <c r="J5219" t="str">
        <f>VLOOKUP(B5219,'De-Para_Estado_Regiao'!$B:$C,2,0)</f>
        <v>Sul</v>
      </c>
      <c r="K5219" s="41">
        <f t="shared" si="244"/>
        <v>22541.31</v>
      </c>
      <c r="L5219" s="15">
        <f t="shared" si="245"/>
        <v>0.74099999999999999</v>
      </c>
    </row>
    <row r="5220" spans="1:12" x14ac:dyDescent="0.25">
      <c r="A5220" s="52" t="s">
        <v>3462</v>
      </c>
      <c r="B5220" s="52" t="s">
        <v>40</v>
      </c>
      <c r="C5220" s="52">
        <v>125</v>
      </c>
      <c r="D5220" s="52">
        <v>0.6</v>
      </c>
      <c r="E5220" s="52">
        <v>0.60899999999999999</v>
      </c>
      <c r="F5220" s="52">
        <v>0.44700000000000001</v>
      </c>
      <c r="G5220" s="53">
        <v>22518.77</v>
      </c>
      <c r="H5220" s="52">
        <v>2</v>
      </c>
      <c r="I5220" t="str">
        <f t="shared" si="243"/>
        <v>Médio</v>
      </c>
      <c r="J5220" t="str">
        <f>VLOOKUP(B5220,'De-Para_Estado_Regiao'!$B:$C,2,0)</f>
        <v>Sul</v>
      </c>
      <c r="K5220" s="41">
        <f t="shared" si="244"/>
        <v>22518.77</v>
      </c>
      <c r="L5220" s="15">
        <f t="shared" si="245"/>
        <v>0.60899999999999999</v>
      </c>
    </row>
    <row r="5221" spans="1:12" x14ac:dyDescent="0.25">
      <c r="A5221" s="50" t="s">
        <v>4739</v>
      </c>
      <c r="B5221" s="50" t="s">
        <v>16</v>
      </c>
      <c r="C5221" s="50">
        <v>17</v>
      </c>
      <c r="D5221" s="50">
        <v>0.71799999999999997</v>
      </c>
      <c r="E5221" s="50">
        <v>0.70499999999999996</v>
      </c>
      <c r="F5221" s="50">
        <v>0.62</v>
      </c>
      <c r="G5221" s="51">
        <v>22516.65</v>
      </c>
      <c r="H5221" s="50">
        <v>1</v>
      </c>
      <c r="I5221" t="str">
        <f t="shared" si="243"/>
        <v>Alto</v>
      </c>
      <c r="J5221" t="str">
        <f>VLOOKUP(B5221,'De-Para_Estado_Regiao'!$B:$C,2,0)</f>
        <v>Sul</v>
      </c>
      <c r="K5221" s="41">
        <f t="shared" si="244"/>
        <v>22516.65</v>
      </c>
      <c r="L5221" s="15">
        <f t="shared" si="245"/>
        <v>0.70499999999999996</v>
      </c>
    </row>
    <row r="5222" spans="1:12" x14ac:dyDescent="0.25">
      <c r="A5222" s="52" t="s">
        <v>366</v>
      </c>
      <c r="B5222" s="52" t="s">
        <v>21</v>
      </c>
      <c r="C5222" s="52">
        <v>6811</v>
      </c>
      <c r="D5222" s="52">
        <v>0.72599999999999998</v>
      </c>
      <c r="E5222" s="52">
        <v>0.72599999999999998</v>
      </c>
      <c r="F5222" s="52">
        <v>0.624</v>
      </c>
      <c r="G5222" s="53">
        <v>22514.85</v>
      </c>
      <c r="H5222" s="52">
        <v>109</v>
      </c>
      <c r="I5222" t="str">
        <f t="shared" si="243"/>
        <v>Alto</v>
      </c>
      <c r="J5222" t="str">
        <f>VLOOKUP(B5222,'De-Para_Estado_Regiao'!$B:$C,2,0)</f>
        <v>Sul</v>
      </c>
      <c r="K5222" s="41">
        <f t="shared" si="244"/>
        <v>22514.85</v>
      </c>
      <c r="L5222" s="15">
        <f t="shared" si="245"/>
        <v>0.72599999999999998</v>
      </c>
    </row>
    <row r="5223" spans="1:12" x14ac:dyDescent="0.25">
      <c r="A5223" s="52" t="s">
        <v>3413</v>
      </c>
      <c r="B5223" s="52" t="s">
        <v>40</v>
      </c>
      <c r="C5223" s="52">
        <v>130</v>
      </c>
      <c r="D5223" s="52">
        <v>0.66900000000000004</v>
      </c>
      <c r="E5223" s="52">
        <v>0.65700000000000003</v>
      </c>
      <c r="F5223" s="52">
        <v>0.56799999999999995</v>
      </c>
      <c r="G5223" s="53">
        <v>22437.02</v>
      </c>
      <c r="H5223" s="52">
        <v>8</v>
      </c>
      <c r="I5223" t="str">
        <f t="shared" si="243"/>
        <v>Médio</v>
      </c>
      <c r="J5223" t="str">
        <f>VLOOKUP(B5223,'De-Para_Estado_Regiao'!$B:$C,2,0)</f>
        <v>Sul</v>
      </c>
      <c r="K5223" s="41">
        <f t="shared" si="244"/>
        <v>22437.02</v>
      </c>
      <c r="L5223" s="15">
        <f t="shared" si="245"/>
        <v>0.65700000000000003</v>
      </c>
    </row>
    <row r="5224" spans="1:12" x14ac:dyDescent="0.25">
      <c r="A5224" s="50" t="s">
        <v>4469</v>
      </c>
      <c r="B5224" s="50" t="s">
        <v>21</v>
      </c>
      <c r="C5224" s="50">
        <v>36</v>
      </c>
      <c r="D5224" s="50">
        <v>0.72</v>
      </c>
      <c r="E5224" s="50">
        <v>0.70099999999999996</v>
      </c>
      <c r="F5224" s="50">
        <v>0.622</v>
      </c>
      <c r="G5224" s="51">
        <v>22435.54</v>
      </c>
      <c r="H5224" s="50">
        <v>0</v>
      </c>
      <c r="I5224" t="str">
        <f t="shared" si="243"/>
        <v>Alto</v>
      </c>
      <c r="J5224" t="str">
        <f>VLOOKUP(B5224,'De-Para_Estado_Regiao'!$B:$C,2,0)</f>
        <v>Sul</v>
      </c>
      <c r="K5224" s="41">
        <f t="shared" si="244"/>
        <v>22435.54</v>
      </c>
      <c r="L5224" s="15">
        <f t="shared" si="245"/>
        <v>0.70099999999999996</v>
      </c>
    </row>
    <row r="5225" spans="1:12" x14ac:dyDescent="0.25">
      <c r="A5225" s="52" t="s">
        <v>5251</v>
      </c>
      <c r="B5225" s="52" t="s">
        <v>21</v>
      </c>
      <c r="C5225" s="52">
        <v>5</v>
      </c>
      <c r="D5225" s="52">
        <v>0.73099999999999998</v>
      </c>
      <c r="E5225" s="52">
        <v>0.76500000000000001</v>
      </c>
      <c r="F5225" s="52">
        <v>0.58799999999999997</v>
      </c>
      <c r="G5225" s="53">
        <v>22403.94</v>
      </c>
      <c r="H5225" s="52">
        <v>1</v>
      </c>
      <c r="I5225" t="str">
        <f t="shared" si="243"/>
        <v>Alto</v>
      </c>
      <c r="J5225" t="str">
        <f>VLOOKUP(B5225,'De-Para_Estado_Regiao'!$B:$C,2,0)</f>
        <v>Sul</v>
      </c>
      <c r="K5225" s="41">
        <f t="shared" si="244"/>
        <v>22403.94</v>
      </c>
      <c r="L5225" s="15">
        <f t="shared" si="245"/>
        <v>0.76500000000000001</v>
      </c>
    </row>
    <row r="5226" spans="1:12" x14ac:dyDescent="0.25">
      <c r="A5226" s="50" t="s">
        <v>4217</v>
      </c>
      <c r="B5226" s="50" t="s">
        <v>21</v>
      </c>
      <c r="C5226" s="50">
        <v>75</v>
      </c>
      <c r="D5226" s="50">
        <v>0.746</v>
      </c>
      <c r="E5226" s="50">
        <v>0.747</v>
      </c>
      <c r="F5226" s="50">
        <v>0.66100000000000003</v>
      </c>
      <c r="G5226" s="51">
        <v>22380.23</v>
      </c>
      <c r="H5226" s="50">
        <v>6</v>
      </c>
      <c r="I5226" t="str">
        <f t="shared" si="243"/>
        <v>Alto</v>
      </c>
      <c r="J5226" t="str">
        <f>VLOOKUP(B5226,'De-Para_Estado_Regiao'!$B:$C,2,0)</f>
        <v>Sul</v>
      </c>
      <c r="K5226" s="41">
        <f t="shared" si="244"/>
        <v>22380.23</v>
      </c>
      <c r="L5226" s="15">
        <f t="shared" si="245"/>
        <v>0.747</v>
      </c>
    </row>
    <row r="5227" spans="1:12" x14ac:dyDescent="0.25">
      <c r="A5227" s="50" t="s">
        <v>4183</v>
      </c>
      <c r="B5227" s="50" t="s">
        <v>21</v>
      </c>
      <c r="C5227" s="50">
        <v>38</v>
      </c>
      <c r="D5227" s="50">
        <v>0.75700000000000001</v>
      </c>
      <c r="E5227" s="50">
        <v>0.77400000000000002</v>
      </c>
      <c r="F5227" s="50">
        <v>0.66900000000000004</v>
      </c>
      <c r="G5227" s="51">
        <v>22371.8</v>
      </c>
      <c r="H5227" s="50">
        <v>5</v>
      </c>
      <c r="I5227" t="str">
        <f t="shared" si="243"/>
        <v>Alto</v>
      </c>
      <c r="J5227" t="str">
        <f>VLOOKUP(B5227,'De-Para_Estado_Regiao'!$B:$C,2,0)</f>
        <v>Sul</v>
      </c>
      <c r="K5227" s="41">
        <f t="shared" si="244"/>
        <v>22371.8</v>
      </c>
      <c r="L5227" s="15">
        <f t="shared" si="245"/>
        <v>0.77400000000000002</v>
      </c>
    </row>
    <row r="5228" spans="1:12" x14ac:dyDescent="0.25">
      <c r="A5228" s="50" t="s">
        <v>1949</v>
      </c>
      <c r="B5228" s="50" t="s">
        <v>21</v>
      </c>
      <c r="C5228" s="50">
        <v>1199</v>
      </c>
      <c r="D5228" s="50">
        <v>0.71</v>
      </c>
      <c r="E5228" s="50">
        <v>0.69799999999999995</v>
      </c>
      <c r="F5228" s="50">
        <v>0.60799999999999998</v>
      </c>
      <c r="G5228" s="51">
        <v>22271.08</v>
      </c>
      <c r="H5228" s="50">
        <v>24</v>
      </c>
      <c r="I5228" t="str">
        <f t="shared" si="243"/>
        <v>Alto</v>
      </c>
      <c r="J5228" t="str">
        <f>VLOOKUP(B5228,'De-Para_Estado_Regiao'!$B:$C,2,0)</f>
        <v>Sul</v>
      </c>
      <c r="K5228" s="41">
        <f t="shared" si="244"/>
        <v>22271.08</v>
      </c>
      <c r="L5228" s="15">
        <f t="shared" si="245"/>
        <v>0.69799999999999995</v>
      </c>
    </row>
    <row r="5229" spans="1:12" x14ac:dyDescent="0.25">
      <c r="A5229" s="50" t="s">
        <v>544</v>
      </c>
      <c r="B5229" s="50" t="s">
        <v>21</v>
      </c>
      <c r="C5229" s="50">
        <v>2427</v>
      </c>
      <c r="D5229" s="50">
        <v>0.72699999999999998</v>
      </c>
      <c r="E5229" s="50">
        <v>0.754</v>
      </c>
      <c r="F5229" s="50">
        <v>0.57899999999999996</v>
      </c>
      <c r="G5229" s="51">
        <v>22251.35</v>
      </c>
      <c r="H5229" s="50">
        <v>78</v>
      </c>
      <c r="I5229" t="str">
        <f t="shared" si="243"/>
        <v>Alto</v>
      </c>
      <c r="J5229" t="str">
        <f>VLOOKUP(B5229,'De-Para_Estado_Regiao'!$B:$C,2,0)</f>
        <v>Sul</v>
      </c>
      <c r="K5229" s="41">
        <f t="shared" si="244"/>
        <v>22251.35</v>
      </c>
      <c r="L5229" s="15">
        <f t="shared" si="245"/>
        <v>0.754</v>
      </c>
    </row>
    <row r="5230" spans="1:12" x14ac:dyDescent="0.25">
      <c r="A5230" s="50" t="s">
        <v>2487</v>
      </c>
      <c r="B5230" s="50" t="s">
        <v>21</v>
      </c>
      <c r="C5230" s="50">
        <v>302</v>
      </c>
      <c r="D5230" s="50">
        <v>0.71</v>
      </c>
      <c r="E5230" s="50">
        <v>0.70199999999999996</v>
      </c>
      <c r="F5230" s="50">
        <v>0.61599999999999999</v>
      </c>
      <c r="G5230" s="51">
        <v>22248.46</v>
      </c>
      <c r="H5230" s="50">
        <v>14</v>
      </c>
      <c r="I5230" t="str">
        <f t="shared" si="243"/>
        <v>Alto</v>
      </c>
      <c r="J5230" t="str">
        <f>VLOOKUP(B5230,'De-Para_Estado_Regiao'!$B:$C,2,0)</f>
        <v>Sul</v>
      </c>
      <c r="K5230" s="41">
        <f t="shared" si="244"/>
        <v>22248.46</v>
      </c>
      <c r="L5230" s="15">
        <f t="shared" si="245"/>
        <v>0.70199999999999996</v>
      </c>
    </row>
    <row r="5231" spans="1:12" x14ac:dyDescent="0.25">
      <c r="A5231" s="50" t="s">
        <v>5173</v>
      </c>
      <c r="B5231" s="50" t="s">
        <v>21</v>
      </c>
      <c r="C5231" s="50">
        <v>21</v>
      </c>
      <c r="D5231" s="50">
        <v>0.68</v>
      </c>
      <c r="E5231" s="50">
        <v>0.68</v>
      </c>
      <c r="F5231" s="50">
        <v>0.56899999999999995</v>
      </c>
      <c r="G5231" s="51">
        <v>22232.33</v>
      </c>
      <c r="H5231" s="50">
        <v>2</v>
      </c>
      <c r="I5231" t="str">
        <f t="shared" si="243"/>
        <v>Médio</v>
      </c>
      <c r="J5231" t="str">
        <f>VLOOKUP(B5231,'De-Para_Estado_Regiao'!$B:$C,2,0)</f>
        <v>Sul</v>
      </c>
      <c r="K5231" s="41">
        <f t="shared" si="244"/>
        <v>22232.33</v>
      </c>
      <c r="L5231" s="15">
        <f t="shared" si="245"/>
        <v>0.68</v>
      </c>
    </row>
    <row r="5232" spans="1:12" x14ac:dyDescent="0.25">
      <c r="A5232" s="50" t="s">
        <v>2678</v>
      </c>
      <c r="B5232" s="50" t="s">
        <v>40</v>
      </c>
      <c r="C5232" s="50">
        <v>346</v>
      </c>
      <c r="D5232" s="50">
        <v>0.71</v>
      </c>
      <c r="E5232" s="50">
        <v>0.69799999999999995</v>
      </c>
      <c r="F5232" s="50">
        <v>0.623</v>
      </c>
      <c r="G5232" s="51">
        <v>22224.25</v>
      </c>
      <c r="H5232" s="50">
        <v>2</v>
      </c>
      <c r="I5232" t="str">
        <f t="shared" si="243"/>
        <v>Alto</v>
      </c>
      <c r="J5232" t="str">
        <f>VLOOKUP(B5232,'De-Para_Estado_Regiao'!$B:$C,2,0)</f>
        <v>Sul</v>
      </c>
      <c r="K5232" s="41">
        <f t="shared" si="244"/>
        <v>22224.25</v>
      </c>
      <c r="L5232" s="15">
        <f t="shared" si="245"/>
        <v>0.69799999999999995</v>
      </c>
    </row>
    <row r="5233" spans="1:12" x14ac:dyDescent="0.25">
      <c r="A5233" s="50" t="s">
        <v>1324</v>
      </c>
      <c r="B5233" s="50" t="s">
        <v>16</v>
      </c>
      <c r="C5233" s="50">
        <v>1303</v>
      </c>
      <c r="D5233" s="50">
        <v>0.74</v>
      </c>
      <c r="E5233" s="50">
        <v>0.73899999999999999</v>
      </c>
      <c r="F5233" s="50">
        <v>0.63400000000000001</v>
      </c>
      <c r="G5233" s="51">
        <v>22200.52</v>
      </c>
      <c r="H5233" s="50">
        <v>26</v>
      </c>
      <c r="I5233" t="str">
        <f t="shared" si="243"/>
        <v>Alto</v>
      </c>
      <c r="J5233" t="str">
        <f>VLOOKUP(B5233,'De-Para_Estado_Regiao'!$B:$C,2,0)</f>
        <v>Sul</v>
      </c>
      <c r="K5233" s="41">
        <f t="shared" si="244"/>
        <v>22200.52</v>
      </c>
      <c r="L5233" s="15">
        <f t="shared" si="245"/>
        <v>0.73899999999999999</v>
      </c>
    </row>
    <row r="5234" spans="1:12" x14ac:dyDescent="0.25">
      <c r="A5234" s="50" t="s">
        <v>3005</v>
      </c>
      <c r="B5234" s="50" t="s">
        <v>21</v>
      </c>
      <c r="C5234" s="50">
        <v>89</v>
      </c>
      <c r="D5234" s="50">
        <v>0.72</v>
      </c>
      <c r="E5234" s="50">
        <v>0.73499999999999999</v>
      </c>
      <c r="F5234" s="50">
        <v>0.61799999999999999</v>
      </c>
      <c r="G5234" s="51">
        <v>22170.12</v>
      </c>
      <c r="H5234" s="50">
        <v>2</v>
      </c>
      <c r="I5234" t="str">
        <f t="shared" si="243"/>
        <v>Alto</v>
      </c>
      <c r="J5234" t="str">
        <f>VLOOKUP(B5234,'De-Para_Estado_Regiao'!$B:$C,2,0)</f>
        <v>Sul</v>
      </c>
      <c r="K5234" s="41">
        <f t="shared" si="244"/>
        <v>22170.12</v>
      </c>
      <c r="L5234" s="15">
        <f t="shared" si="245"/>
        <v>0.73499999999999999</v>
      </c>
    </row>
    <row r="5235" spans="1:12" x14ac:dyDescent="0.25">
      <c r="A5235" s="50" t="s">
        <v>2397</v>
      </c>
      <c r="B5235" s="50" t="s">
        <v>16</v>
      </c>
      <c r="C5235" s="50">
        <v>717</v>
      </c>
      <c r="D5235" s="50">
        <v>0.753</v>
      </c>
      <c r="E5235" s="50">
        <v>0.73699999999999999</v>
      </c>
      <c r="F5235" s="50">
        <v>0.66800000000000004</v>
      </c>
      <c r="G5235" s="51">
        <v>22159.16</v>
      </c>
      <c r="H5235" s="50">
        <v>25</v>
      </c>
      <c r="I5235" t="str">
        <f t="shared" si="243"/>
        <v>Alto</v>
      </c>
      <c r="J5235" t="str">
        <f>VLOOKUP(B5235,'De-Para_Estado_Regiao'!$B:$C,2,0)</f>
        <v>Sul</v>
      </c>
      <c r="K5235" s="41">
        <f t="shared" si="244"/>
        <v>22159.16</v>
      </c>
      <c r="L5235" s="15">
        <f t="shared" si="245"/>
        <v>0.73699999999999999</v>
      </c>
    </row>
    <row r="5236" spans="1:12" x14ac:dyDescent="0.25">
      <c r="A5236" s="52" t="s">
        <v>4535</v>
      </c>
      <c r="B5236" s="52" t="s">
        <v>16</v>
      </c>
      <c r="C5236" s="52">
        <v>16</v>
      </c>
      <c r="D5236" s="52">
        <v>0.75700000000000001</v>
      </c>
      <c r="E5236" s="52">
        <v>0.72599999999999998</v>
      </c>
      <c r="F5236" s="52">
        <v>0.71</v>
      </c>
      <c r="G5236" s="53">
        <v>22136.1</v>
      </c>
      <c r="H5236" s="52">
        <v>1</v>
      </c>
      <c r="I5236" t="str">
        <f t="shared" si="243"/>
        <v>Alto</v>
      </c>
      <c r="J5236" t="str">
        <f>VLOOKUP(B5236,'De-Para_Estado_Regiao'!$B:$C,2,0)</f>
        <v>Sul</v>
      </c>
      <c r="K5236" s="41">
        <f t="shared" si="244"/>
        <v>22136.1</v>
      </c>
      <c r="L5236" s="15">
        <f t="shared" si="245"/>
        <v>0.72599999999999998</v>
      </c>
    </row>
    <row r="5237" spans="1:12" x14ac:dyDescent="0.25">
      <c r="A5237" s="50" t="s">
        <v>856</v>
      </c>
      <c r="B5237" s="50" t="s">
        <v>40</v>
      </c>
      <c r="C5237" s="50">
        <v>2142</v>
      </c>
      <c r="D5237" s="50">
        <v>0.71799999999999997</v>
      </c>
      <c r="E5237" s="50">
        <v>0.73299999999999998</v>
      </c>
      <c r="F5237" s="50">
        <v>0.61699999999999999</v>
      </c>
      <c r="G5237" s="51">
        <v>22114.69</v>
      </c>
      <c r="H5237" s="50">
        <v>47</v>
      </c>
      <c r="I5237" t="str">
        <f t="shared" si="243"/>
        <v>Alto</v>
      </c>
      <c r="J5237" t="str">
        <f>VLOOKUP(B5237,'De-Para_Estado_Regiao'!$B:$C,2,0)</f>
        <v>Sul</v>
      </c>
      <c r="K5237" s="41">
        <f t="shared" si="244"/>
        <v>22114.69</v>
      </c>
      <c r="L5237" s="15">
        <f t="shared" si="245"/>
        <v>0.73299999999999998</v>
      </c>
    </row>
    <row r="5238" spans="1:12" x14ac:dyDescent="0.25">
      <c r="A5238" s="50" t="s">
        <v>2521</v>
      </c>
      <c r="B5238" s="50" t="s">
        <v>21</v>
      </c>
      <c r="C5238" s="50">
        <v>473</v>
      </c>
      <c r="D5238" s="50">
        <v>0.66</v>
      </c>
      <c r="E5238" s="50">
        <v>0.68500000000000005</v>
      </c>
      <c r="F5238" s="50">
        <v>0.499</v>
      </c>
      <c r="G5238" s="51">
        <v>22099.4</v>
      </c>
      <c r="H5238" s="50">
        <v>12</v>
      </c>
      <c r="I5238" t="str">
        <f t="shared" si="243"/>
        <v>Médio</v>
      </c>
      <c r="J5238" t="str">
        <f>VLOOKUP(B5238,'De-Para_Estado_Regiao'!$B:$C,2,0)</f>
        <v>Sul</v>
      </c>
      <c r="K5238" s="41">
        <f t="shared" si="244"/>
        <v>22099.4</v>
      </c>
      <c r="L5238" s="15">
        <f t="shared" si="245"/>
        <v>0.68500000000000005</v>
      </c>
    </row>
    <row r="5239" spans="1:12" x14ac:dyDescent="0.25">
      <c r="A5239" s="52" t="s">
        <v>3279</v>
      </c>
      <c r="B5239" s="52" t="s">
        <v>21</v>
      </c>
      <c r="C5239" s="52">
        <v>51</v>
      </c>
      <c r="D5239" s="52">
        <v>0.73</v>
      </c>
      <c r="E5239" s="52">
        <v>0.76300000000000001</v>
      </c>
      <c r="F5239" s="52">
        <v>0.60399999999999998</v>
      </c>
      <c r="G5239" s="53">
        <v>22091.03</v>
      </c>
      <c r="H5239" s="52">
        <v>1</v>
      </c>
      <c r="I5239" t="str">
        <f t="shared" si="243"/>
        <v>Alto</v>
      </c>
      <c r="J5239" t="str">
        <f>VLOOKUP(B5239,'De-Para_Estado_Regiao'!$B:$C,2,0)</f>
        <v>Sul</v>
      </c>
      <c r="K5239" s="41">
        <f t="shared" si="244"/>
        <v>22091.03</v>
      </c>
      <c r="L5239" s="15">
        <f t="shared" si="245"/>
        <v>0.76300000000000001</v>
      </c>
    </row>
    <row r="5240" spans="1:12" x14ac:dyDescent="0.25">
      <c r="A5240" s="52" t="s">
        <v>3485</v>
      </c>
      <c r="B5240" s="52" t="s">
        <v>40</v>
      </c>
      <c r="C5240" s="52">
        <v>119</v>
      </c>
      <c r="D5240" s="52">
        <v>0.64</v>
      </c>
      <c r="E5240" s="52">
        <v>0.59299999999999997</v>
      </c>
      <c r="F5240" s="52">
        <v>0.54700000000000004</v>
      </c>
      <c r="G5240" s="53">
        <v>22052.81</v>
      </c>
      <c r="H5240" s="52">
        <v>0</v>
      </c>
      <c r="I5240" t="str">
        <f t="shared" si="243"/>
        <v>Médio</v>
      </c>
      <c r="J5240" t="str">
        <f>VLOOKUP(B5240,'De-Para_Estado_Regiao'!$B:$C,2,0)</f>
        <v>Sul</v>
      </c>
      <c r="K5240" s="41">
        <f t="shared" si="244"/>
        <v>22052.81</v>
      </c>
      <c r="L5240" s="15">
        <f t="shared" si="245"/>
        <v>0.59299999999999997</v>
      </c>
    </row>
    <row r="5241" spans="1:12" x14ac:dyDescent="0.25">
      <c r="A5241" s="50" t="s">
        <v>123</v>
      </c>
      <c r="B5241" s="50" t="s">
        <v>40</v>
      </c>
      <c r="C5241" s="50">
        <v>2950</v>
      </c>
      <c r="D5241" s="50">
        <v>0.66</v>
      </c>
      <c r="E5241" s="50">
        <v>0.68700000000000006</v>
      </c>
      <c r="F5241" s="50">
        <v>0.505</v>
      </c>
      <c r="G5241" s="51">
        <v>22042.21</v>
      </c>
      <c r="H5241" s="50">
        <v>23</v>
      </c>
      <c r="I5241" t="str">
        <f t="shared" si="243"/>
        <v>Médio</v>
      </c>
      <c r="J5241" t="str">
        <f>VLOOKUP(B5241,'De-Para_Estado_Regiao'!$B:$C,2,0)</f>
        <v>Sul</v>
      </c>
      <c r="K5241" s="41">
        <f t="shared" si="244"/>
        <v>22042.21</v>
      </c>
      <c r="L5241" s="15">
        <f t="shared" si="245"/>
        <v>0.68700000000000006</v>
      </c>
    </row>
    <row r="5242" spans="1:12" x14ac:dyDescent="0.25">
      <c r="A5242" s="50" t="s">
        <v>3678</v>
      </c>
      <c r="B5242" s="50" t="s">
        <v>21</v>
      </c>
      <c r="C5242" s="50">
        <v>14</v>
      </c>
      <c r="D5242" s="50">
        <v>0.61599999999999999</v>
      </c>
      <c r="E5242" s="50">
        <v>0.65500000000000003</v>
      </c>
      <c r="F5242" s="50">
        <v>0.437</v>
      </c>
      <c r="G5242" s="51">
        <v>21993.01</v>
      </c>
      <c r="H5242" s="50">
        <v>4</v>
      </c>
      <c r="I5242" t="str">
        <f t="shared" si="243"/>
        <v>Médio</v>
      </c>
      <c r="J5242" t="str">
        <f>VLOOKUP(B5242,'De-Para_Estado_Regiao'!$B:$C,2,0)</f>
        <v>Sul</v>
      </c>
      <c r="K5242" s="41">
        <f t="shared" si="244"/>
        <v>21993.01</v>
      </c>
      <c r="L5242" s="15">
        <f t="shared" si="245"/>
        <v>0.65500000000000003</v>
      </c>
    </row>
    <row r="5243" spans="1:12" x14ac:dyDescent="0.25">
      <c r="A5243" s="50" t="s">
        <v>566</v>
      </c>
      <c r="B5243" s="50" t="s">
        <v>40</v>
      </c>
      <c r="C5243" s="50">
        <v>5406</v>
      </c>
      <c r="D5243" s="50">
        <v>0.72</v>
      </c>
      <c r="E5243" s="50">
        <v>0.71299999999999997</v>
      </c>
      <c r="F5243" s="50">
        <v>0.61699999999999999</v>
      </c>
      <c r="G5243" s="51">
        <v>21982.959999999999</v>
      </c>
      <c r="H5243" s="50">
        <v>69</v>
      </c>
      <c r="I5243" t="str">
        <f t="shared" si="243"/>
        <v>Alto</v>
      </c>
      <c r="J5243" t="str">
        <f>VLOOKUP(B5243,'De-Para_Estado_Regiao'!$B:$C,2,0)</f>
        <v>Sul</v>
      </c>
      <c r="K5243" s="41">
        <f t="shared" si="244"/>
        <v>21982.959999999999</v>
      </c>
      <c r="L5243" s="15">
        <f t="shared" si="245"/>
        <v>0.71299999999999997</v>
      </c>
    </row>
    <row r="5244" spans="1:12" x14ac:dyDescent="0.25">
      <c r="A5244" s="52" t="s">
        <v>304</v>
      </c>
      <c r="B5244" s="52" t="s">
        <v>21</v>
      </c>
      <c r="C5244" s="52">
        <v>5380</v>
      </c>
      <c r="D5244" s="52">
        <v>0.74</v>
      </c>
      <c r="E5244" s="52">
        <v>0.73899999999999999</v>
      </c>
      <c r="F5244" s="52">
        <v>0.64700000000000002</v>
      </c>
      <c r="G5244" s="53">
        <v>21930.77</v>
      </c>
      <c r="H5244" s="52">
        <v>117</v>
      </c>
      <c r="I5244" t="str">
        <f t="shared" si="243"/>
        <v>Alto</v>
      </c>
      <c r="J5244" t="str">
        <f>VLOOKUP(B5244,'De-Para_Estado_Regiao'!$B:$C,2,0)</f>
        <v>Sul</v>
      </c>
      <c r="K5244" s="41">
        <f t="shared" si="244"/>
        <v>21930.77</v>
      </c>
      <c r="L5244" s="15">
        <f t="shared" si="245"/>
        <v>0.73899999999999999</v>
      </c>
    </row>
    <row r="5245" spans="1:12" x14ac:dyDescent="0.25">
      <c r="A5245" s="52" t="s">
        <v>2078</v>
      </c>
      <c r="B5245" s="52" t="s">
        <v>40</v>
      </c>
      <c r="C5245" s="52">
        <v>318</v>
      </c>
      <c r="D5245" s="52">
        <v>0.70799999999999996</v>
      </c>
      <c r="E5245" s="52">
        <v>0.69499999999999995</v>
      </c>
      <c r="F5245" s="52">
        <v>0.61699999999999999</v>
      </c>
      <c r="G5245" s="53">
        <v>21927.919999999998</v>
      </c>
      <c r="H5245" s="52">
        <v>5</v>
      </c>
      <c r="I5245" t="str">
        <f t="shared" si="243"/>
        <v>Alto</v>
      </c>
      <c r="J5245" t="str">
        <f>VLOOKUP(B5245,'De-Para_Estado_Regiao'!$B:$C,2,0)</f>
        <v>Sul</v>
      </c>
      <c r="K5245" s="41">
        <f t="shared" si="244"/>
        <v>21927.919999999998</v>
      </c>
      <c r="L5245" s="15">
        <f t="shared" si="245"/>
        <v>0.69499999999999995</v>
      </c>
    </row>
    <row r="5246" spans="1:12" x14ac:dyDescent="0.25">
      <c r="A5246" s="52" t="s">
        <v>4106</v>
      </c>
      <c r="B5246" s="52" t="s">
        <v>21</v>
      </c>
      <c r="C5246" s="52">
        <v>31</v>
      </c>
      <c r="D5246" s="52">
        <v>0.65</v>
      </c>
      <c r="E5246" s="52">
        <v>0.66700000000000004</v>
      </c>
      <c r="F5246" s="52">
        <v>0.501</v>
      </c>
      <c r="G5246" s="53">
        <v>21913.91</v>
      </c>
      <c r="H5246" s="52">
        <v>0</v>
      </c>
      <c r="I5246" t="str">
        <f t="shared" si="243"/>
        <v>Médio</v>
      </c>
      <c r="J5246" t="str">
        <f>VLOOKUP(B5246,'De-Para_Estado_Regiao'!$B:$C,2,0)</f>
        <v>Sul</v>
      </c>
      <c r="K5246" s="41">
        <f t="shared" si="244"/>
        <v>21913.91</v>
      </c>
      <c r="L5246" s="15">
        <f t="shared" si="245"/>
        <v>0.66700000000000004</v>
      </c>
    </row>
    <row r="5247" spans="1:12" x14ac:dyDescent="0.25">
      <c r="A5247" s="52" t="s">
        <v>5205</v>
      </c>
      <c r="B5247" s="52" t="s">
        <v>21</v>
      </c>
      <c r="C5247" s="52">
        <v>33</v>
      </c>
      <c r="D5247" s="52">
        <v>0.66900000000000004</v>
      </c>
      <c r="E5247" s="52">
        <v>0.65600000000000003</v>
      </c>
      <c r="F5247" s="52">
        <v>0.55300000000000005</v>
      </c>
      <c r="G5247" s="53">
        <v>21911.32</v>
      </c>
      <c r="H5247" s="52">
        <v>1</v>
      </c>
      <c r="I5247" t="str">
        <f t="shared" si="243"/>
        <v>Médio</v>
      </c>
      <c r="J5247" t="str">
        <f>VLOOKUP(B5247,'De-Para_Estado_Regiao'!$B:$C,2,0)</f>
        <v>Sul</v>
      </c>
      <c r="K5247" s="41">
        <f t="shared" si="244"/>
        <v>21911.32</v>
      </c>
      <c r="L5247" s="15">
        <f t="shared" si="245"/>
        <v>0.65600000000000003</v>
      </c>
    </row>
    <row r="5248" spans="1:12" x14ac:dyDescent="0.25">
      <c r="A5248" s="52" t="s">
        <v>3150</v>
      </c>
      <c r="B5248" s="52" t="s">
        <v>21</v>
      </c>
      <c r="C5248" s="52">
        <v>910</v>
      </c>
      <c r="D5248" s="52">
        <v>0.65700000000000003</v>
      </c>
      <c r="E5248" s="52">
        <v>0.67700000000000005</v>
      </c>
      <c r="F5248" s="52">
        <v>0.47799999999999998</v>
      </c>
      <c r="G5248" s="53">
        <v>21889.73</v>
      </c>
      <c r="H5248" s="52">
        <v>28</v>
      </c>
      <c r="I5248" t="str">
        <f t="shared" si="243"/>
        <v>Médio</v>
      </c>
      <c r="J5248" t="str">
        <f>VLOOKUP(B5248,'De-Para_Estado_Regiao'!$B:$C,2,0)</f>
        <v>Sul</v>
      </c>
      <c r="K5248" s="41">
        <f t="shared" si="244"/>
        <v>21889.73</v>
      </c>
      <c r="L5248" s="15">
        <f t="shared" si="245"/>
        <v>0.67700000000000005</v>
      </c>
    </row>
    <row r="5249" spans="1:12" x14ac:dyDescent="0.25">
      <c r="A5249" s="52" t="s">
        <v>3499</v>
      </c>
      <c r="B5249" s="52" t="s">
        <v>16</v>
      </c>
      <c r="C5249" s="52">
        <v>79</v>
      </c>
      <c r="D5249" s="52">
        <v>0.69499999999999995</v>
      </c>
      <c r="E5249" s="52">
        <v>0.68200000000000005</v>
      </c>
      <c r="F5249" s="52">
        <v>0.58699999999999997</v>
      </c>
      <c r="G5249" s="53">
        <v>21883.61</v>
      </c>
      <c r="H5249" s="52">
        <v>7</v>
      </c>
      <c r="I5249" t="str">
        <f t="shared" si="243"/>
        <v>Médio</v>
      </c>
      <c r="J5249" t="str">
        <f>VLOOKUP(B5249,'De-Para_Estado_Regiao'!$B:$C,2,0)</f>
        <v>Sul</v>
      </c>
      <c r="K5249" s="41">
        <f t="shared" si="244"/>
        <v>21883.61</v>
      </c>
      <c r="L5249" s="15">
        <f t="shared" si="245"/>
        <v>0.68200000000000005</v>
      </c>
    </row>
    <row r="5250" spans="1:12" x14ac:dyDescent="0.25">
      <c r="A5250" s="52" t="s">
        <v>848</v>
      </c>
      <c r="B5250" s="52" t="s">
        <v>40</v>
      </c>
      <c r="C5250" s="52">
        <v>113</v>
      </c>
      <c r="D5250" s="52">
        <v>0.71</v>
      </c>
      <c r="E5250" s="52">
        <v>0.67</v>
      </c>
      <c r="F5250" s="52">
        <v>0.63400000000000001</v>
      </c>
      <c r="G5250" s="53">
        <v>21874.69</v>
      </c>
      <c r="H5250" s="52">
        <v>0</v>
      </c>
      <c r="I5250" t="str">
        <f t="shared" ref="I5250:I5313" si="246">IF(D5250&lt;0.55,"Baixo",IF(D5250&lt;0.7,"Médio",IF(D5250&lt;0.8,"Alto","Muito Alto")))</f>
        <v>Alto</v>
      </c>
      <c r="J5250" t="str">
        <f>VLOOKUP(B5250,'De-Para_Estado_Regiao'!$B:$C,2,0)</f>
        <v>Sul</v>
      </c>
      <c r="K5250" s="41">
        <f t="shared" si="244"/>
        <v>21874.69</v>
      </c>
      <c r="L5250" s="15">
        <f t="shared" si="245"/>
        <v>0.67</v>
      </c>
    </row>
    <row r="5251" spans="1:12" x14ac:dyDescent="0.25">
      <c r="A5251" s="50" t="s">
        <v>1439</v>
      </c>
      <c r="B5251" s="50" t="s">
        <v>40</v>
      </c>
      <c r="C5251" s="50">
        <v>416</v>
      </c>
      <c r="D5251" s="50">
        <v>0.69299999999999995</v>
      </c>
      <c r="E5251" s="50">
        <v>0.67700000000000005</v>
      </c>
      <c r="F5251" s="50">
        <v>0.61099999999999999</v>
      </c>
      <c r="G5251" s="51">
        <v>21861.93</v>
      </c>
      <c r="H5251" s="50">
        <v>12</v>
      </c>
      <c r="I5251" t="str">
        <f t="shared" si="246"/>
        <v>Médio</v>
      </c>
      <c r="J5251" t="str">
        <f>VLOOKUP(B5251,'De-Para_Estado_Regiao'!$B:$C,2,0)</f>
        <v>Sul</v>
      </c>
      <c r="K5251" s="41">
        <f t="shared" ref="K5251:K5314" si="247">G5251</f>
        <v>21861.93</v>
      </c>
      <c r="L5251" s="15">
        <f t="shared" ref="L5251:L5314" si="248">E5251</f>
        <v>0.67700000000000005</v>
      </c>
    </row>
    <row r="5252" spans="1:12" x14ac:dyDescent="0.25">
      <c r="A5252" s="52" t="s">
        <v>501</v>
      </c>
      <c r="B5252" s="52" t="s">
        <v>21</v>
      </c>
      <c r="C5252" s="52">
        <v>1116</v>
      </c>
      <c r="D5252" s="52">
        <v>0.7</v>
      </c>
      <c r="E5252" s="52">
        <v>0.69899999999999995</v>
      </c>
      <c r="F5252" s="52">
        <v>0.58499999999999996</v>
      </c>
      <c r="G5252" s="53">
        <v>21856.5</v>
      </c>
      <c r="H5252" s="52">
        <v>41</v>
      </c>
      <c r="I5252" t="str">
        <f t="shared" si="246"/>
        <v>Alto</v>
      </c>
      <c r="J5252" t="str">
        <f>VLOOKUP(B5252,'De-Para_Estado_Regiao'!$B:$C,2,0)</f>
        <v>Sul</v>
      </c>
      <c r="K5252" s="41">
        <f t="shared" si="247"/>
        <v>21856.5</v>
      </c>
      <c r="L5252" s="15">
        <f t="shared" si="248"/>
        <v>0.69899999999999995</v>
      </c>
    </row>
    <row r="5253" spans="1:12" x14ac:dyDescent="0.25">
      <c r="A5253" s="52" t="s">
        <v>3251</v>
      </c>
      <c r="B5253" s="52" t="s">
        <v>21</v>
      </c>
      <c r="C5253" s="52">
        <v>52</v>
      </c>
      <c r="D5253" s="52">
        <v>0.71499999999999997</v>
      </c>
      <c r="E5253" s="52">
        <v>0.745</v>
      </c>
      <c r="F5253" s="52">
        <v>0.56299999999999994</v>
      </c>
      <c r="G5253" s="53">
        <v>21841.599999999999</v>
      </c>
      <c r="H5253" s="52">
        <v>1</v>
      </c>
      <c r="I5253" t="str">
        <f t="shared" si="246"/>
        <v>Alto</v>
      </c>
      <c r="J5253" t="str">
        <f>VLOOKUP(B5253,'De-Para_Estado_Regiao'!$B:$C,2,0)</f>
        <v>Sul</v>
      </c>
      <c r="K5253" s="41">
        <f t="shared" si="247"/>
        <v>21841.599999999999</v>
      </c>
      <c r="L5253" s="15">
        <f t="shared" si="248"/>
        <v>0.745</v>
      </c>
    </row>
    <row r="5254" spans="1:12" x14ac:dyDescent="0.25">
      <c r="A5254" s="52" t="s">
        <v>3483</v>
      </c>
      <c r="B5254" s="52" t="s">
        <v>40</v>
      </c>
      <c r="C5254" s="52">
        <v>33</v>
      </c>
      <c r="D5254" s="52">
        <v>0.66</v>
      </c>
      <c r="E5254" s="52">
        <v>0.626</v>
      </c>
      <c r="F5254" s="52">
        <v>0.54700000000000004</v>
      </c>
      <c r="G5254" s="53">
        <v>21840.93</v>
      </c>
      <c r="H5254" s="52">
        <v>5</v>
      </c>
      <c r="I5254" t="str">
        <f t="shared" si="246"/>
        <v>Médio</v>
      </c>
      <c r="J5254" t="str">
        <f>VLOOKUP(B5254,'De-Para_Estado_Regiao'!$B:$C,2,0)</f>
        <v>Sul</v>
      </c>
      <c r="K5254" s="41">
        <f t="shared" si="247"/>
        <v>21840.93</v>
      </c>
      <c r="L5254" s="15">
        <f t="shared" si="248"/>
        <v>0.626</v>
      </c>
    </row>
    <row r="5255" spans="1:12" x14ac:dyDescent="0.25">
      <c r="A5255" s="50" t="s">
        <v>1945</v>
      </c>
      <c r="B5255" s="50" t="s">
        <v>40</v>
      </c>
      <c r="C5255" s="50">
        <v>143</v>
      </c>
      <c r="D5255" s="50">
        <v>0.63600000000000001</v>
      </c>
      <c r="E5255" s="50">
        <v>0.67900000000000005</v>
      </c>
      <c r="F5255" s="50">
        <v>0.47899999999999998</v>
      </c>
      <c r="G5255" s="51">
        <v>21838.91</v>
      </c>
      <c r="H5255" s="50">
        <v>2</v>
      </c>
      <c r="I5255" t="str">
        <f t="shared" si="246"/>
        <v>Médio</v>
      </c>
      <c r="J5255" t="str">
        <f>VLOOKUP(B5255,'De-Para_Estado_Regiao'!$B:$C,2,0)</f>
        <v>Sul</v>
      </c>
      <c r="K5255" s="41">
        <f t="shared" si="247"/>
        <v>21838.91</v>
      </c>
      <c r="L5255" s="15">
        <f t="shared" si="248"/>
        <v>0.67900000000000005</v>
      </c>
    </row>
    <row r="5256" spans="1:12" x14ac:dyDescent="0.25">
      <c r="A5256" s="50" t="s">
        <v>2709</v>
      </c>
      <c r="B5256" s="50" t="s">
        <v>21</v>
      </c>
      <c r="C5256" s="50">
        <v>375</v>
      </c>
      <c r="D5256" s="50">
        <v>0.74</v>
      </c>
      <c r="E5256" s="50">
        <v>0.74</v>
      </c>
      <c r="F5256" s="50">
        <v>0.64900000000000002</v>
      </c>
      <c r="G5256" s="51">
        <v>21822.84</v>
      </c>
      <c r="H5256" s="50">
        <v>6</v>
      </c>
      <c r="I5256" t="str">
        <f t="shared" si="246"/>
        <v>Alto</v>
      </c>
      <c r="J5256" t="str">
        <f>VLOOKUP(B5256,'De-Para_Estado_Regiao'!$B:$C,2,0)</f>
        <v>Sul</v>
      </c>
      <c r="K5256" s="41">
        <f t="shared" si="247"/>
        <v>21822.84</v>
      </c>
      <c r="L5256" s="15">
        <f t="shared" si="248"/>
        <v>0.74</v>
      </c>
    </row>
    <row r="5257" spans="1:12" x14ac:dyDescent="0.25">
      <c r="A5257" s="50" t="s">
        <v>3025</v>
      </c>
      <c r="B5257" s="50" t="s">
        <v>21</v>
      </c>
      <c r="C5257" s="50">
        <v>137</v>
      </c>
      <c r="D5257" s="50">
        <v>0.7</v>
      </c>
      <c r="E5257" s="50">
        <v>0.69899999999999995</v>
      </c>
      <c r="F5257" s="50">
        <v>0.59099999999999997</v>
      </c>
      <c r="G5257" s="51">
        <v>21810.68</v>
      </c>
      <c r="H5257" s="50">
        <v>0</v>
      </c>
      <c r="I5257" t="str">
        <f t="shared" si="246"/>
        <v>Alto</v>
      </c>
      <c r="J5257" t="str">
        <f>VLOOKUP(B5257,'De-Para_Estado_Regiao'!$B:$C,2,0)</f>
        <v>Sul</v>
      </c>
      <c r="K5257" s="41">
        <f t="shared" si="247"/>
        <v>21810.68</v>
      </c>
      <c r="L5257" s="15">
        <f t="shared" si="248"/>
        <v>0.69899999999999995</v>
      </c>
    </row>
    <row r="5258" spans="1:12" x14ac:dyDescent="0.25">
      <c r="A5258" s="50" t="s">
        <v>3921</v>
      </c>
      <c r="B5258" s="50" t="s">
        <v>16</v>
      </c>
      <c r="C5258" s="50">
        <v>112</v>
      </c>
      <c r="D5258" s="50">
        <v>0.74199999999999999</v>
      </c>
      <c r="E5258" s="50">
        <v>0.76200000000000001</v>
      </c>
      <c r="F5258" s="50">
        <v>0.622</v>
      </c>
      <c r="G5258" s="51">
        <v>21806.13</v>
      </c>
      <c r="H5258" s="50">
        <v>2</v>
      </c>
      <c r="I5258" t="str">
        <f t="shared" si="246"/>
        <v>Alto</v>
      </c>
      <c r="J5258" t="str">
        <f>VLOOKUP(B5258,'De-Para_Estado_Regiao'!$B:$C,2,0)</f>
        <v>Sul</v>
      </c>
      <c r="K5258" s="41">
        <f t="shared" si="247"/>
        <v>21806.13</v>
      </c>
      <c r="L5258" s="15">
        <f t="shared" si="248"/>
        <v>0.76200000000000001</v>
      </c>
    </row>
    <row r="5259" spans="1:12" x14ac:dyDescent="0.25">
      <c r="A5259" s="50" t="s">
        <v>1412</v>
      </c>
      <c r="B5259" s="50" t="s">
        <v>16</v>
      </c>
      <c r="C5259" s="50">
        <v>188</v>
      </c>
      <c r="D5259" s="50">
        <v>0.76900000000000002</v>
      </c>
      <c r="E5259" s="50">
        <v>0.75</v>
      </c>
      <c r="F5259" s="50">
        <v>0.71</v>
      </c>
      <c r="G5259" s="51">
        <v>21794.03</v>
      </c>
      <c r="H5259" s="50">
        <v>21</v>
      </c>
      <c r="I5259" t="str">
        <f t="shared" si="246"/>
        <v>Alto</v>
      </c>
      <c r="J5259" t="str">
        <f>VLOOKUP(B5259,'De-Para_Estado_Regiao'!$B:$C,2,0)</f>
        <v>Sul</v>
      </c>
      <c r="K5259" s="41">
        <f t="shared" si="247"/>
        <v>21794.03</v>
      </c>
      <c r="L5259" s="15">
        <f t="shared" si="248"/>
        <v>0.75</v>
      </c>
    </row>
    <row r="5260" spans="1:12" x14ac:dyDescent="0.25">
      <c r="A5260" s="52" t="s">
        <v>402</v>
      </c>
      <c r="B5260" s="52" t="s">
        <v>16</v>
      </c>
      <c r="C5260" s="52">
        <v>16</v>
      </c>
      <c r="D5260" s="52">
        <v>0.70099999999999996</v>
      </c>
      <c r="E5260" s="52">
        <v>0.69199999999999995</v>
      </c>
      <c r="F5260" s="52">
        <v>0.59899999999999998</v>
      </c>
      <c r="G5260" s="53">
        <v>21793.13</v>
      </c>
      <c r="H5260" s="52">
        <v>3</v>
      </c>
      <c r="I5260" t="str">
        <f t="shared" si="246"/>
        <v>Alto</v>
      </c>
      <c r="J5260" t="str">
        <f>VLOOKUP(B5260,'De-Para_Estado_Regiao'!$B:$C,2,0)</f>
        <v>Sul</v>
      </c>
      <c r="K5260" s="41">
        <f t="shared" si="247"/>
        <v>21793.13</v>
      </c>
      <c r="L5260" s="15">
        <f t="shared" si="248"/>
        <v>0.69199999999999995</v>
      </c>
    </row>
    <row r="5261" spans="1:12" x14ac:dyDescent="0.25">
      <c r="A5261" s="52" t="s">
        <v>4202</v>
      </c>
      <c r="B5261" s="52" t="s">
        <v>40</v>
      </c>
      <c r="C5261" s="52">
        <v>103</v>
      </c>
      <c r="D5261" s="52">
        <v>0.69299999999999995</v>
      </c>
      <c r="E5261" s="52">
        <v>0.68300000000000005</v>
      </c>
      <c r="F5261" s="52">
        <v>0.60199999999999998</v>
      </c>
      <c r="G5261" s="53">
        <v>21779.97</v>
      </c>
      <c r="H5261" s="52">
        <v>1</v>
      </c>
      <c r="I5261" t="str">
        <f t="shared" si="246"/>
        <v>Médio</v>
      </c>
      <c r="J5261" t="str">
        <f>VLOOKUP(B5261,'De-Para_Estado_Regiao'!$B:$C,2,0)</f>
        <v>Sul</v>
      </c>
      <c r="K5261" s="41">
        <f t="shared" si="247"/>
        <v>21779.97</v>
      </c>
      <c r="L5261" s="15">
        <f t="shared" si="248"/>
        <v>0.68300000000000005</v>
      </c>
    </row>
    <row r="5262" spans="1:12" x14ac:dyDescent="0.25">
      <c r="A5262" s="50" t="s">
        <v>4290</v>
      </c>
      <c r="B5262" s="50" t="s">
        <v>21</v>
      </c>
      <c r="C5262" s="50">
        <v>34</v>
      </c>
      <c r="D5262" s="50">
        <v>0.68</v>
      </c>
      <c r="E5262" s="50">
        <v>0.66900000000000004</v>
      </c>
      <c r="F5262" s="50">
        <v>0.59599999999999997</v>
      </c>
      <c r="G5262" s="51">
        <v>21773.5</v>
      </c>
      <c r="H5262" s="50">
        <v>2</v>
      </c>
      <c r="I5262" t="str">
        <f t="shared" si="246"/>
        <v>Médio</v>
      </c>
      <c r="J5262" t="str">
        <f>VLOOKUP(B5262,'De-Para_Estado_Regiao'!$B:$C,2,0)</f>
        <v>Sul</v>
      </c>
      <c r="K5262" s="41">
        <f t="shared" si="247"/>
        <v>21773.5</v>
      </c>
      <c r="L5262" s="15">
        <f t="shared" si="248"/>
        <v>0.66900000000000004</v>
      </c>
    </row>
    <row r="5263" spans="1:12" x14ac:dyDescent="0.25">
      <c r="A5263" s="52" t="s">
        <v>2804</v>
      </c>
      <c r="B5263" s="52" t="s">
        <v>16</v>
      </c>
      <c r="C5263" s="52">
        <v>271</v>
      </c>
      <c r="D5263" s="52">
        <v>0.74</v>
      </c>
      <c r="E5263" s="52">
        <v>0.73699999999999999</v>
      </c>
      <c r="F5263" s="52">
        <v>0.69499999999999995</v>
      </c>
      <c r="G5263" s="53">
        <v>21770.71</v>
      </c>
      <c r="H5263" s="52">
        <v>2</v>
      </c>
      <c r="I5263" t="str">
        <f t="shared" si="246"/>
        <v>Alto</v>
      </c>
      <c r="J5263" t="str">
        <f>VLOOKUP(B5263,'De-Para_Estado_Regiao'!$B:$C,2,0)</f>
        <v>Sul</v>
      </c>
      <c r="K5263" s="41">
        <f t="shared" si="247"/>
        <v>21770.71</v>
      </c>
      <c r="L5263" s="15">
        <f t="shared" si="248"/>
        <v>0.73699999999999999</v>
      </c>
    </row>
    <row r="5264" spans="1:12" x14ac:dyDescent="0.25">
      <c r="A5264" s="50" t="s">
        <v>1976</v>
      </c>
      <c r="B5264" s="50" t="s">
        <v>40</v>
      </c>
      <c r="C5264" s="50">
        <v>454</v>
      </c>
      <c r="D5264" s="50">
        <v>0.67200000000000004</v>
      </c>
      <c r="E5264" s="50">
        <v>0.64700000000000002</v>
      </c>
      <c r="F5264" s="50">
        <v>0.57599999999999996</v>
      </c>
      <c r="G5264" s="51">
        <v>21768.39</v>
      </c>
      <c r="H5264" s="50">
        <v>2</v>
      </c>
      <c r="I5264" t="str">
        <f t="shared" si="246"/>
        <v>Médio</v>
      </c>
      <c r="J5264" t="str">
        <f>VLOOKUP(B5264,'De-Para_Estado_Regiao'!$B:$C,2,0)</f>
        <v>Sul</v>
      </c>
      <c r="K5264" s="41">
        <f t="shared" si="247"/>
        <v>21768.39</v>
      </c>
      <c r="L5264" s="15">
        <f t="shared" si="248"/>
        <v>0.64700000000000002</v>
      </c>
    </row>
    <row r="5265" spans="1:12" x14ac:dyDescent="0.25">
      <c r="A5265" s="52" t="s">
        <v>3670</v>
      </c>
      <c r="B5265" s="52" t="s">
        <v>16</v>
      </c>
      <c r="C5265" s="52">
        <v>272</v>
      </c>
      <c r="D5265" s="52">
        <v>0.66500000000000004</v>
      </c>
      <c r="E5265" s="52">
        <v>0.66700000000000004</v>
      </c>
      <c r="F5265" s="52">
        <v>0.54300000000000004</v>
      </c>
      <c r="G5265" s="53">
        <v>21761.89</v>
      </c>
      <c r="H5265" s="52">
        <v>4</v>
      </c>
      <c r="I5265" t="str">
        <f t="shared" si="246"/>
        <v>Médio</v>
      </c>
      <c r="J5265" t="str">
        <f>VLOOKUP(B5265,'De-Para_Estado_Regiao'!$B:$C,2,0)</f>
        <v>Sul</v>
      </c>
      <c r="K5265" s="41">
        <f t="shared" si="247"/>
        <v>21761.89</v>
      </c>
      <c r="L5265" s="15">
        <f t="shared" si="248"/>
        <v>0.66700000000000004</v>
      </c>
    </row>
    <row r="5266" spans="1:12" x14ac:dyDescent="0.25">
      <c r="A5266" s="52" t="s">
        <v>1287</v>
      </c>
      <c r="B5266" s="52" t="s">
        <v>40</v>
      </c>
      <c r="C5266" s="52">
        <v>481</v>
      </c>
      <c r="D5266" s="52">
        <v>0.65500000000000003</v>
      </c>
      <c r="E5266" s="52">
        <v>0.67700000000000005</v>
      </c>
      <c r="F5266" s="52">
        <v>0.51500000000000001</v>
      </c>
      <c r="G5266" s="53">
        <v>21729.5</v>
      </c>
      <c r="H5266" s="52">
        <v>25</v>
      </c>
      <c r="I5266" t="str">
        <f t="shared" si="246"/>
        <v>Médio</v>
      </c>
      <c r="J5266" t="str">
        <f>VLOOKUP(B5266,'De-Para_Estado_Regiao'!$B:$C,2,0)</f>
        <v>Sul</v>
      </c>
      <c r="K5266" s="41">
        <f t="shared" si="247"/>
        <v>21729.5</v>
      </c>
      <c r="L5266" s="15">
        <f t="shared" si="248"/>
        <v>0.67700000000000005</v>
      </c>
    </row>
    <row r="5267" spans="1:12" x14ac:dyDescent="0.25">
      <c r="A5267" s="50" t="s">
        <v>1696</v>
      </c>
      <c r="B5267" s="50" t="s">
        <v>40</v>
      </c>
      <c r="C5267" s="50">
        <v>536</v>
      </c>
      <c r="D5267" s="50">
        <v>0.72299999999999998</v>
      </c>
      <c r="E5267" s="50">
        <v>0.72699999999999998</v>
      </c>
      <c r="F5267" s="50">
        <v>0.629</v>
      </c>
      <c r="G5267" s="51">
        <v>21718.28</v>
      </c>
      <c r="H5267" s="50">
        <v>20</v>
      </c>
      <c r="I5267" t="str">
        <f t="shared" si="246"/>
        <v>Alto</v>
      </c>
      <c r="J5267" t="str">
        <f>VLOOKUP(B5267,'De-Para_Estado_Regiao'!$B:$C,2,0)</f>
        <v>Sul</v>
      </c>
      <c r="K5267" s="41">
        <f t="shared" si="247"/>
        <v>21718.28</v>
      </c>
      <c r="L5267" s="15">
        <f t="shared" si="248"/>
        <v>0.72699999999999998</v>
      </c>
    </row>
    <row r="5268" spans="1:12" x14ac:dyDescent="0.25">
      <c r="A5268" s="50" t="s">
        <v>1583</v>
      </c>
      <c r="B5268" s="50" t="s">
        <v>21</v>
      </c>
      <c r="C5268" s="50">
        <v>705</v>
      </c>
      <c r="D5268" s="50">
        <v>0.67400000000000004</v>
      </c>
      <c r="E5268" s="50">
        <v>0.69899999999999995</v>
      </c>
      <c r="F5268" s="50">
        <v>0.52100000000000002</v>
      </c>
      <c r="G5268" s="51">
        <v>21711.46</v>
      </c>
      <c r="H5268" s="50">
        <v>19</v>
      </c>
      <c r="I5268" t="str">
        <f t="shared" si="246"/>
        <v>Médio</v>
      </c>
      <c r="J5268" t="str">
        <f>VLOOKUP(B5268,'De-Para_Estado_Regiao'!$B:$C,2,0)</f>
        <v>Sul</v>
      </c>
      <c r="K5268" s="41">
        <f t="shared" si="247"/>
        <v>21711.46</v>
      </c>
      <c r="L5268" s="15">
        <f t="shared" si="248"/>
        <v>0.69899999999999995</v>
      </c>
    </row>
    <row r="5269" spans="1:12" x14ac:dyDescent="0.25">
      <c r="A5269" s="50" t="s">
        <v>4439</v>
      </c>
      <c r="B5269" s="50" t="s">
        <v>21</v>
      </c>
      <c r="C5269" s="50">
        <v>26</v>
      </c>
      <c r="D5269" s="50">
        <v>0.66400000000000003</v>
      </c>
      <c r="E5269" s="50">
        <v>0.70899999999999996</v>
      </c>
      <c r="F5269" s="50">
        <v>0.495</v>
      </c>
      <c r="G5269" s="51">
        <v>21704.43</v>
      </c>
      <c r="H5269" s="50">
        <v>5</v>
      </c>
      <c r="I5269" t="str">
        <f t="shared" si="246"/>
        <v>Médio</v>
      </c>
      <c r="J5269" t="str">
        <f>VLOOKUP(B5269,'De-Para_Estado_Regiao'!$B:$C,2,0)</f>
        <v>Sul</v>
      </c>
      <c r="K5269" s="41">
        <f t="shared" si="247"/>
        <v>21704.43</v>
      </c>
      <c r="L5269" s="15">
        <f t="shared" si="248"/>
        <v>0.70899999999999996</v>
      </c>
    </row>
    <row r="5270" spans="1:12" x14ac:dyDescent="0.25">
      <c r="A5270" s="50" t="s">
        <v>1001</v>
      </c>
      <c r="B5270" s="50" t="s">
        <v>40</v>
      </c>
      <c r="C5270" s="50">
        <v>998</v>
      </c>
      <c r="D5270" s="50">
        <v>0.72499999999999998</v>
      </c>
      <c r="E5270" s="50">
        <v>0.72399999999999998</v>
      </c>
      <c r="F5270" s="50">
        <v>0.64500000000000002</v>
      </c>
      <c r="G5270" s="51">
        <v>21691.81</v>
      </c>
      <c r="H5270" s="50">
        <v>26</v>
      </c>
      <c r="I5270" t="str">
        <f t="shared" si="246"/>
        <v>Alto</v>
      </c>
      <c r="J5270" t="str">
        <f>VLOOKUP(B5270,'De-Para_Estado_Regiao'!$B:$C,2,0)</f>
        <v>Sul</v>
      </c>
      <c r="K5270" s="41">
        <f t="shared" si="247"/>
        <v>21691.81</v>
      </c>
      <c r="L5270" s="15">
        <f t="shared" si="248"/>
        <v>0.72399999999999998</v>
      </c>
    </row>
    <row r="5271" spans="1:12" x14ac:dyDescent="0.25">
      <c r="A5271" s="50" t="s">
        <v>3572</v>
      </c>
      <c r="B5271" s="50" t="s">
        <v>40</v>
      </c>
      <c r="C5271" s="50">
        <v>277</v>
      </c>
      <c r="D5271" s="50">
        <v>0.68500000000000005</v>
      </c>
      <c r="E5271" s="50">
        <v>0.66400000000000003</v>
      </c>
      <c r="F5271" s="50">
        <v>0.61499999999999999</v>
      </c>
      <c r="G5271" s="51">
        <v>21670.880000000001</v>
      </c>
      <c r="H5271" s="50">
        <v>1</v>
      </c>
      <c r="I5271" t="str">
        <f t="shared" si="246"/>
        <v>Médio</v>
      </c>
      <c r="J5271" t="str">
        <f>VLOOKUP(B5271,'De-Para_Estado_Regiao'!$B:$C,2,0)</f>
        <v>Sul</v>
      </c>
      <c r="K5271" s="41">
        <f t="shared" si="247"/>
        <v>21670.880000000001</v>
      </c>
      <c r="L5271" s="15">
        <f t="shared" si="248"/>
        <v>0.66400000000000003</v>
      </c>
    </row>
    <row r="5272" spans="1:12" x14ac:dyDescent="0.25">
      <c r="A5272" s="52" t="s">
        <v>1539</v>
      </c>
      <c r="B5272" s="52" t="s">
        <v>16</v>
      </c>
      <c r="C5272" s="52">
        <v>364</v>
      </c>
      <c r="D5272" s="52">
        <v>0.72499999999999998</v>
      </c>
      <c r="E5272" s="52">
        <v>0.72699999999999998</v>
      </c>
      <c r="F5272" s="52">
        <v>0.63300000000000001</v>
      </c>
      <c r="G5272" s="53">
        <v>21655.48</v>
      </c>
      <c r="H5272" s="52">
        <v>14</v>
      </c>
      <c r="I5272" t="str">
        <f t="shared" si="246"/>
        <v>Alto</v>
      </c>
      <c r="J5272" t="str">
        <f>VLOOKUP(B5272,'De-Para_Estado_Regiao'!$B:$C,2,0)</f>
        <v>Sul</v>
      </c>
      <c r="K5272" s="41">
        <f t="shared" si="247"/>
        <v>21655.48</v>
      </c>
      <c r="L5272" s="15">
        <f t="shared" si="248"/>
        <v>0.72699999999999998</v>
      </c>
    </row>
    <row r="5273" spans="1:12" x14ac:dyDescent="0.25">
      <c r="A5273" s="52" t="s">
        <v>843</v>
      </c>
      <c r="B5273" s="52" t="s">
        <v>40</v>
      </c>
      <c r="C5273" s="52">
        <v>1337</v>
      </c>
      <c r="D5273" s="52">
        <v>0.73</v>
      </c>
      <c r="E5273" s="52">
        <v>0.71099999999999997</v>
      </c>
      <c r="F5273" s="52">
        <v>0.66100000000000003</v>
      </c>
      <c r="G5273" s="53">
        <v>21647.55</v>
      </c>
      <c r="H5273" s="52">
        <v>20</v>
      </c>
      <c r="I5273" t="str">
        <f t="shared" si="246"/>
        <v>Alto</v>
      </c>
      <c r="J5273" t="str">
        <f>VLOOKUP(B5273,'De-Para_Estado_Regiao'!$B:$C,2,0)</f>
        <v>Sul</v>
      </c>
      <c r="K5273" s="41">
        <f t="shared" si="247"/>
        <v>21647.55</v>
      </c>
      <c r="L5273" s="15">
        <f t="shared" si="248"/>
        <v>0.71099999999999997</v>
      </c>
    </row>
    <row r="5274" spans="1:12" x14ac:dyDescent="0.25">
      <c r="A5274" s="50" t="s">
        <v>1468</v>
      </c>
      <c r="B5274" s="50" t="s">
        <v>40</v>
      </c>
      <c r="C5274" s="50">
        <v>147</v>
      </c>
      <c r="D5274" s="50">
        <v>0.66</v>
      </c>
      <c r="E5274" s="50">
        <v>0.65100000000000002</v>
      </c>
      <c r="F5274" s="50">
        <v>0.54300000000000004</v>
      </c>
      <c r="G5274" s="51">
        <v>21640.89</v>
      </c>
      <c r="H5274" s="50">
        <v>2</v>
      </c>
      <c r="I5274" t="str">
        <f t="shared" si="246"/>
        <v>Médio</v>
      </c>
      <c r="J5274" t="str">
        <f>VLOOKUP(B5274,'De-Para_Estado_Regiao'!$B:$C,2,0)</f>
        <v>Sul</v>
      </c>
      <c r="K5274" s="41">
        <f t="shared" si="247"/>
        <v>21640.89</v>
      </c>
      <c r="L5274" s="15">
        <f t="shared" si="248"/>
        <v>0.65100000000000002</v>
      </c>
    </row>
    <row r="5275" spans="1:12" x14ac:dyDescent="0.25">
      <c r="A5275" s="50" t="s">
        <v>2287</v>
      </c>
      <c r="B5275" s="50" t="s">
        <v>16</v>
      </c>
      <c r="C5275" s="50">
        <v>904</v>
      </c>
      <c r="D5275" s="50">
        <v>0.69799999999999995</v>
      </c>
      <c r="E5275" s="50">
        <v>0.69699999999999995</v>
      </c>
      <c r="F5275" s="50">
        <v>0.59699999999999998</v>
      </c>
      <c r="G5275" s="51">
        <v>21635.89</v>
      </c>
      <c r="H5275" s="50">
        <v>7</v>
      </c>
      <c r="I5275" t="str">
        <f t="shared" si="246"/>
        <v>Médio</v>
      </c>
      <c r="J5275" t="str">
        <f>VLOOKUP(B5275,'De-Para_Estado_Regiao'!$B:$C,2,0)</f>
        <v>Sul</v>
      </c>
      <c r="K5275" s="41">
        <f t="shared" si="247"/>
        <v>21635.89</v>
      </c>
      <c r="L5275" s="15">
        <f t="shared" si="248"/>
        <v>0.69699999999999995</v>
      </c>
    </row>
    <row r="5276" spans="1:12" x14ac:dyDescent="0.25">
      <c r="A5276" s="52" t="s">
        <v>3998</v>
      </c>
      <c r="B5276" s="52" t="s">
        <v>21</v>
      </c>
      <c r="C5276" s="52">
        <v>130</v>
      </c>
      <c r="D5276" s="52">
        <v>0.67400000000000004</v>
      </c>
      <c r="E5276" s="52">
        <v>0.65600000000000003</v>
      </c>
      <c r="F5276" s="52">
        <v>0.56299999999999994</v>
      </c>
      <c r="G5276" s="53">
        <v>21618.54</v>
      </c>
      <c r="H5276" s="52">
        <v>7</v>
      </c>
      <c r="I5276" t="str">
        <f t="shared" si="246"/>
        <v>Médio</v>
      </c>
      <c r="J5276" t="str">
        <f>VLOOKUP(B5276,'De-Para_Estado_Regiao'!$B:$C,2,0)</f>
        <v>Sul</v>
      </c>
      <c r="K5276" s="41">
        <f t="shared" si="247"/>
        <v>21618.54</v>
      </c>
      <c r="L5276" s="15">
        <f t="shared" si="248"/>
        <v>0.65600000000000003</v>
      </c>
    </row>
    <row r="5277" spans="1:12" x14ac:dyDescent="0.25">
      <c r="A5277" s="52" t="s">
        <v>5098</v>
      </c>
      <c r="B5277" s="52" t="s">
        <v>40</v>
      </c>
      <c r="C5277" s="52">
        <v>134</v>
      </c>
      <c r="D5277" s="52">
        <v>0.72599999999999998</v>
      </c>
      <c r="E5277" s="52">
        <v>0.70399999999999996</v>
      </c>
      <c r="F5277" s="52">
        <v>0.63400000000000001</v>
      </c>
      <c r="G5277" s="53">
        <v>21592.97</v>
      </c>
      <c r="H5277" s="52">
        <v>1</v>
      </c>
      <c r="I5277" t="str">
        <f t="shared" si="246"/>
        <v>Alto</v>
      </c>
      <c r="J5277" t="str">
        <f>VLOOKUP(B5277,'De-Para_Estado_Regiao'!$B:$C,2,0)</f>
        <v>Sul</v>
      </c>
      <c r="K5277" s="41">
        <f t="shared" si="247"/>
        <v>21592.97</v>
      </c>
      <c r="L5277" s="15">
        <f t="shared" si="248"/>
        <v>0.70399999999999996</v>
      </c>
    </row>
    <row r="5278" spans="1:12" x14ac:dyDescent="0.25">
      <c r="A5278" s="52" t="s">
        <v>1057</v>
      </c>
      <c r="B5278" s="52" t="s">
        <v>40</v>
      </c>
      <c r="C5278" s="52">
        <v>1318</v>
      </c>
      <c r="D5278" s="52">
        <v>0.70599999999999996</v>
      </c>
      <c r="E5278" s="52">
        <v>0.70899999999999996</v>
      </c>
      <c r="F5278" s="52">
        <v>0.59399999999999997</v>
      </c>
      <c r="G5278" s="53">
        <v>21565.119999999999</v>
      </c>
      <c r="H5278" s="52">
        <v>43</v>
      </c>
      <c r="I5278" t="str">
        <f t="shared" si="246"/>
        <v>Alto</v>
      </c>
      <c r="J5278" t="str">
        <f>VLOOKUP(B5278,'De-Para_Estado_Regiao'!$B:$C,2,0)</f>
        <v>Sul</v>
      </c>
      <c r="K5278" s="41">
        <f t="shared" si="247"/>
        <v>21565.119999999999</v>
      </c>
      <c r="L5278" s="15">
        <f t="shared" si="248"/>
        <v>0.70899999999999996</v>
      </c>
    </row>
    <row r="5279" spans="1:12" x14ac:dyDescent="0.25">
      <c r="A5279" s="50" t="s">
        <v>3122</v>
      </c>
      <c r="B5279" s="50" t="s">
        <v>16</v>
      </c>
      <c r="C5279" s="50">
        <v>60</v>
      </c>
      <c r="D5279" s="50">
        <v>0.70499999999999996</v>
      </c>
      <c r="E5279" s="50">
        <v>0.70299999999999996</v>
      </c>
      <c r="F5279" s="50">
        <v>0.60599999999999998</v>
      </c>
      <c r="G5279" s="51">
        <v>21532.97</v>
      </c>
      <c r="H5279" s="50">
        <v>3</v>
      </c>
      <c r="I5279" t="str">
        <f t="shared" si="246"/>
        <v>Alto</v>
      </c>
      <c r="J5279" t="str">
        <f>VLOOKUP(B5279,'De-Para_Estado_Regiao'!$B:$C,2,0)</f>
        <v>Sul</v>
      </c>
      <c r="K5279" s="41">
        <f t="shared" si="247"/>
        <v>21532.97</v>
      </c>
      <c r="L5279" s="15">
        <f t="shared" si="248"/>
        <v>0.70299999999999996</v>
      </c>
    </row>
    <row r="5280" spans="1:12" x14ac:dyDescent="0.25">
      <c r="A5280" s="50" t="s">
        <v>4263</v>
      </c>
      <c r="B5280" s="50" t="s">
        <v>21</v>
      </c>
      <c r="C5280" s="50">
        <v>21</v>
      </c>
      <c r="D5280" s="50">
        <v>0.64200000000000002</v>
      </c>
      <c r="E5280" s="50">
        <v>0.67400000000000004</v>
      </c>
      <c r="F5280" s="50">
        <v>0.48</v>
      </c>
      <c r="G5280" s="51">
        <v>21519.58</v>
      </c>
      <c r="H5280" s="50">
        <v>4</v>
      </c>
      <c r="I5280" t="str">
        <f t="shared" si="246"/>
        <v>Médio</v>
      </c>
      <c r="J5280" t="str">
        <f>VLOOKUP(B5280,'De-Para_Estado_Regiao'!$B:$C,2,0)</f>
        <v>Sul</v>
      </c>
      <c r="K5280" s="41">
        <f t="shared" si="247"/>
        <v>21519.58</v>
      </c>
      <c r="L5280" s="15">
        <f t="shared" si="248"/>
        <v>0.67400000000000004</v>
      </c>
    </row>
    <row r="5281" spans="1:12" x14ac:dyDescent="0.25">
      <c r="A5281" s="50" t="s">
        <v>2916</v>
      </c>
      <c r="B5281" s="50" t="s">
        <v>16</v>
      </c>
      <c r="C5281" s="50">
        <v>140</v>
      </c>
      <c r="D5281" s="50">
        <v>0.71299999999999997</v>
      </c>
      <c r="E5281" s="50">
        <v>0.71599999999999997</v>
      </c>
      <c r="F5281" s="50">
        <v>0.60199999999999998</v>
      </c>
      <c r="G5281" s="51">
        <v>21494.9</v>
      </c>
      <c r="H5281" s="50">
        <v>3</v>
      </c>
      <c r="I5281" t="str">
        <f t="shared" si="246"/>
        <v>Alto</v>
      </c>
      <c r="J5281" t="str">
        <f>VLOOKUP(B5281,'De-Para_Estado_Regiao'!$B:$C,2,0)</f>
        <v>Sul</v>
      </c>
      <c r="K5281" s="41">
        <f t="shared" si="247"/>
        <v>21494.9</v>
      </c>
      <c r="L5281" s="15">
        <f t="shared" si="248"/>
        <v>0.71599999999999997</v>
      </c>
    </row>
    <row r="5282" spans="1:12" x14ac:dyDescent="0.25">
      <c r="A5282" s="52" t="s">
        <v>4643</v>
      </c>
      <c r="B5282" s="52" t="s">
        <v>40</v>
      </c>
      <c r="C5282" s="52">
        <v>61</v>
      </c>
      <c r="D5282" s="52">
        <v>0.748</v>
      </c>
      <c r="E5282" s="52">
        <v>0.69399999999999995</v>
      </c>
      <c r="F5282" s="52">
        <v>0.70699999999999996</v>
      </c>
      <c r="G5282" s="53">
        <v>21446.17</v>
      </c>
      <c r="H5282" s="52">
        <v>2</v>
      </c>
      <c r="I5282" t="str">
        <f t="shared" si="246"/>
        <v>Alto</v>
      </c>
      <c r="J5282" t="str">
        <f>VLOOKUP(B5282,'De-Para_Estado_Regiao'!$B:$C,2,0)</f>
        <v>Sul</v>
      </c>
      <c r="K5282" s="41">
        <f t="shared" si="247"/>
        <v>21446.17</v>
      </c>
      <c r="L5282" s="15">
        <f t="shared" si="248"/>
        <v>0.69399999999999995</v>
      </c>
    </row>
    <row r="5283" spans="1:12" x14ac:dyDescent="0.25">
      <c r="A5283" s="50" t="s">
        <v>3966</v>
      </c>
      <c r="B5283" s="50" t="s">
        <v>40</v>
      </c>
      <c r="C5283" s="50">
        <v>122</v>
      </c>
      <c r="D5283" s="50">
        <v>0.71299999999999997</v>
      </c>
      <c r="E5283" s="50">
        <v>0.68600000000000005</v>
      </c>
      <c r="F5283" s="50">
        <v>0.627</v>
      </c>
      <c r="G5283" s="51">
        <v>21429.81</v>
      </c>
      <c r="H5283" s="50">
        <v>3</v>
      </c>
      <c r="I5283" t="str">
        <f t="shared" si="246"/>
        <v>Alto</v>
      </c>
      <c r="J5283" t="str">
        <f>VLOOKUP(B5283,'De-Para_Estado_Regiao'!$B:$C,2,0)</f>
        <v>Sul</v>
      </c>
      <c r="K5283" s="41">
        <f t="shared" si="247"/>
        <v>21429.81</v>
      </c>
      <c r="L5283" s="15">
        <f t="shared" si="248"/>
        <v>0.68600000000000005</v>
      </c>
    </row>
    <row r="5284" spans="1:12" x14ac:dyDescent="0.25">
      <c r="A5284" s="50" t="s">
        <v>2148</v>
      </c>
      <c r="B5284" s="50" t="s">
        <v>40</v>
      </c>
      <c r="C5284" s="50">
        <v>294</v>
      </c>
      <c r="D5284" s="50">
        <v>0.70599999999999996</v>
      </c>
      <c r="E5284" s="50">
        <v>0.70399999999999996</v>
      </c>
      <c r="F5284" s="50">
        <v>0.63600000000000001</v>
      </c>
      <c r="G5284" s="51">
        <v>21421.759999999998</v>
      </c>
      <c r="H5284" s="50">
        <v>18</v>
      </c>
      <c r="I5284" t="str">
        <f t="shared" si="246"/>
        <v>Alto</v>
      </c>
      <c r="J5284" t="str">
        <f>VLOOKUP(B5284,'De-Para_Estado_Regiao'!$B:$C,2,0)</f>
        <v>Sul</v>
      </c>
      <c r="K5284" s="41">
        <f t="shared" si="247"/>
        <v>21421.759999999998</v>
      </c>
      <c r="L5284" s="15">
        <f t="shared" si="248"/>
        <v>0.70399999999999996</v>
      </c>
    </row>
    <row r="5285" spans="1:12" x14ac:dyDescent="0.25">
      <c r="A5285" s="52" t="s">
        <v>3871</v>
      </c>
      <c r="B5285" s="52" t="s">
        <v>40</v>
      </c>
      <c r="C5285" s="52">
        <v>137</v>
      </c>
      <c r="D5285" s="52">
        <v>0.72099999999999997</v>
      </c>
      <c r="E5285" s="52">
        <v>0.67300000000000004</v>
      </c>
      <c r="F5285" s="52">
        <v>0.65700000000000003</v>
      </c>
      <c r="G5285" s="53">
        <v>21395.49</v>
      </c>
      <c r="H5285" s="52">
        <v>4</v>
      </c>
      <c r="I5285" t="str">
        <f t="shared" si="246"/>
        <v>Alto</v>
      </c>
      <c r="J5285" t="str">
        <f>VLOOKUP(B5285,'De-Para_Estado_Regiao'!$B:$C,2,0)</f>
        <v>Sul</v>
      </c>
      <c r="K5285" s="41">
        <f t="shared" si="247"/>
        <v>21395.49</v>
      </c>
      <c r="L5285" s="15">
        <f t="shared" si="248"/>
        <v>0.67300000000000004</v>
      </c>
    </row>
    <row r="5286" spans="1:12" x14ac:dyDescent="0.25">
      <c r="A5286" s="50" t="s">
        <v>4730</v>
      </c>
      <c r="B5286" s="50" t="s">
        <v>16</v>
      </c>
      <c r="C5286" s="50">
        <v>18</v>
      </c>
      <c r="D5286" s="50">
        <v>0.72</v>
      </c>
      <c r="E5286" s="50">
        <v>0.68799999999999994</v>
      </c>
      <c r="F5286" s="50">
        <v>0.63300000000000001</v>
      </c>
      <c r="G5286" s="51">
        <v>21364.1</v>
      </c>
      <c r="H5286" s="50">
        <v>1</v>
      </c>
      <c r="I5286" t="str">
        <f t="shared" si="246"/>
        <v>Alto</v>
      </c>
      <c r="J5286" t="str">
        <f>VLOOKUP(B5286,'De-Para_Estado_Regiao'!$B:$C,2,0)</f>
        <v>Sul</v>
      </c>
      <c r="K5286" s="41">
        <f t="shared" si="247"/>
        <v>21364.1</v>
      </c>
      <c r="L5286" s="15">
        <f t="shared" si="248"/>
        <v>0.68799999999999994</v>
      </c>
    </row>
    <row r="5287" spans="1:12" x14ac:dyDescent="0.25">
      <c r="A5287" s="50" t="s">
        <v>3782</v>
      </c>
      <c r="B5287" s="50" t="s">
        <v>16</v>
      </c>
      <c r="C5287" s="50">
        <v>218</v>
      </c>
      <c r="D5287" s="50">
        <v>0.67</v>
      </c>
      <c r="E5287" s="50">
        <v>0.66600000000000004</v>
      </c>
      <c r="F5287" s="50">
        <v>0.56799999999999995</v>
      </c>
      <c r="G5287" s="51">
        <v>21363.49</v>
      </c>
      <c r="H5287" s="50">
        <v>3</v>
      </c>
      <c r="I5287" t="str">
        <f t="shared" si="246"/>
        <v>Médio</v>
      </c>
      <c r="J5287" t="str">
        <f>VLOOKUP(B5287,'De-Para_Estado_Regiao'!$B:$C,2,0)</f>
        <v>Sul</v>
      </c>
      <c r="K5287" s="41">
        <f t="shared" si="247"/>
        <v>21363.49</v>
      </c>
      <c r="L5287" s="15">
        <f t="shared" si="248"/>
        <v>0.66600000000000004</v>
      </c>
    </row>
    <row r="5288" spans="1:12" x14ac:dyDescent="0.25">
      <c r="A5288" s="50" t="s">
        <v>2949</v>
      </c>
      <c r="B5288" s="50" t="s">
        <v>21</v>
      </c>
      <c r="C5288" s="50">
        <v>52</v>
      </c>
      <c r="D5288" s="50">
        <v>0.68500000000000005</v>
      </c>
      <c r="E5288" s="50">
        <v>0.68</v>
      </c>
      <c r="F5288" s="50">
        <v>0.58299999999999996</v>
      </c>
      <c r="G5288" s="51">
        <v>21346.9</v>
      </c>
      <c r="H5288" s="50">
        <v>11</v>
      </c>
      <c r="I5288" t="str">
        <f t="shared" si="246"/>
        <v>Médio</v>
      </c>
      <c r="J5288" t="str">
        <f>VLOOKUP(B5288,'De-Para_Estado_Regiao'!$B:$C,2,0)</f>
        <v>Sul</v>
      </c>
      <c r="K5288" s="41">
        <f t="shared" si="247"/>
        <v>21346.9</v>
      </c>
      <c r="L5288" s="15">
        <f t="shared" si="248"/>
        <v>0.68</v>
      </c>
    </row>
    <row r="5289" spans="1:12" x14ac:dyDescent="0.25">
      <c r="A5289" s="50" t="s">
        <v>3159</v>
      </c>
      <c r="B5289" s="50" t="s">
        <v>21</v>
      </c>
      <c r="C5289" s="50">
        <v>858</v>
      </c>
      <c r="D5289" s="50">
        <v>0.76400000000000001</v>
      </c>
      <c r="E5289" s="50">
        <v>0.82499999999999996</v>
      </c>
      <c r="F5289" s="50">
        <v>0.63800000000000001</v>
      </c>
      <c r="G5289" s="51">
        <v>21342.58</v>
      </c>
      <c r="H5289" s="50">
        <v>6</v>
      </c>
      <c r="I5289" t="str">
        <f t="shared" si="246"/>
        <v>Alto</v>
      </c>
      <c r="J5289" t="str">
        <f>VLOOKUP(B5289,'De-Para_Estado_Regiao'!$B:$C,2,0)</f>
        <v>Sul</v>
      </c>
      <c r="K5289" s="41">
        <f t="shared" si="247"/>
        <v>21342.58</v>
      </c>
      <c r="L5289" s="15">
        <f t="shared" si="248"/>
        <v>0.82499999999999996</v>
      </c>
    </row>
    <row r="5290" spans="1:12" x14ac:dyDescent="0.25">
      <c r="A5290" s="52" t="s">
        <v>2882</v>
      </c>
      <c r="B5290" s="52" t="s">
        <v>21</v>
      </c>
      <c r="C5290" s="52">
        <v>189</v>
      </c>
      <c r="D5290" s="52">
        <v>0.7</v>
      </c>
      <c r="E5290" s="52">
        <v>0.70499999999999996</v>
      </c>
      <c r="F5290" s="52">
        <v>0.57399999999999995</v>
      </c>
      <c r="G5290" s="53">
        <v>21321.52</v>
      </c>
      <c r="H5290" s="52">
        <v>6</v>
      </c>
      <c r="I5290" t="str">
        <f t="shared" si="246"/>
        <v>Alto</v>
      </c>
      <c r="J5290" t="str">
        <f>VLOOKUP(B5290,'De-Para_Estado_Regiao'!$B:$C,2,0)</f>
        <v>Sul</v>
      </c>
      <c r="K5290" s="41">
        <f t="shared" si="247"/>
        <v>21321.52</v>
      </c>
      <c r="L5290" s="15">
        <f t="shared" si="248"/>
        <v>0.70499999999999996</v>
      </c>
    </row>
    <row r="5291" spans="1:12" x14ac:dyDescent="0.25">
      <c r="A5291" s="50" t="s">
        <v>1097</v>
      </c>
      <c r="B5291" s="50" t="s">
        <v>40</v>
      </c>
      <c r="C5291" s="50">
        <v>825</v>
      </c>
      <c r="D5291" s="50">
        <v>0.61799999999999999</v>
      </c>
      <c r="E5291" s="50">
        <v>0.65</v>
      </c>
      <c r="F5291" s="50">
        <v>0.46100000000000002</v>
      </c>
      <c r="G5291" s="51">
        <v>21269.62</v>
      </c>
      <c r="H5291" s="50">
        <v>25</v>
      </c>
      <c r="I5291" t="str">
        <f t="shared" si="246"/>
        <v>Médio</v>
      </c>
      <c r="J5291" t="str">
        <f>VLOOKUP(B5291,'De-Para_Estado_Regiao'!$B:$C,2,0)</f>
        <v>Sul</v>
      </c>
      <c r="K5291" s="41">
        <f t="shared" si="247"/>
        <v>21269.62</v>
      </c>
      <c r="L5291" s="15">
        <f t="shared" si="248"/>
        <v>0.65</v>
      </c>
    </row>
    <row r="5292" spans="1:12" x14ac:dyDescent="0.25">
      <c r="A5292" s="50" t="s">
        <v>4003</v>
      </c>
      <c r="B5292" s="50" t="s">
        <v>40</v>
      </c>
      <c r="C5292" s="50">
        <v>101</v>
      </c>
      <c r="D5292" s="50">
        <v>0.68</v>
      </c>
      <c r="E5292" s="50">
        <v>0.65700000000000003</v>
      </c>
      <c r="F5292" s="50">
        <v>0.59799999999999998</v>
      </c>
      <c r="G5292" s="51">
        <v>21260.01</v>
      </c>
      <c r="H5292" s="50">
        <v>6</v>
      </c>
      <c r="I5292" t="str">
        <f t="shared" si="246"/>
        <v>Médio</v>
      </c>
      <c r="J5292" t="str">
        <f>VLOOKUP(B5292,'De-Para_Estado_Regiao'!$B:$C,2,0)</f>
        <v>Sul</v>
      </c>
      <c r="K5292" s="41">
        <f t="shared" si="247"/>
        <v>21260.01</v>
      </c>
      <c r="L5292" s="15">
        <f t="shared" si="248"/>
        <v>0.65700000000000003</v>
      </c>
    </row>
    <row r="5293" spans="1:12" x14ac:dyDescent="0.25">
      <c r="A5293" s="52" t="s">
        <v>1703</v>
      </c>
      <c r="B5293" s="52" t="s">
        <v>40</v>
      </c>
      <c r="C5293" s="52">
        <v>322</v>
      </c>
      <c r="D5293" s="52">
        <v>0.66500000000000004</v>
      </c>
      <c r="E5293" s="52">
        <v>0.69599999999999995</v>
      </c>
      <c r="F5293" s="52">
        <v>0.52100000000000002</v>
      </c>
      <c r="G5293" s="53">
        <v>21255.55</v>
      </c>
      <c r="H5293" s="52">
        <v>9</v>
      </c>
      <c r="I5293" t="str">
        <f t="shared" si="246"/>
        <v>Médio</v>
      </c>
      <c r="J5293" t="str">
        <f>VLOOKUP(B5293,'De-Para_Estado_Regiao'!$B:$C,2,0)</f>
        <v>Sul</v>
      </c>
      <c r="K5293" s="41">
        <f t="shared" si="247"/>
        <v>21255.55</v>
      </c>
      <c r="L5293" s="15">
        <f t="shared" si="248"/>
        <v>0.69599999999999995</v>
      </c>
    </row>
    <row r="5294" spans="1:12" x14ac:dyDescent="0.25">
      <c r="A5294" s="52" t="s">
        <v>4797</v>
      </c>
      <c r="B5294" s="52" t="s">
        <v>21</v>
      </c>
      <c r="C5294" s="52">
        <v>6</v>
      </c>
      <c r="D5294" s="52">
        <v>0.69</v>
      </c>
      <c r="E5294" s="52">
        <v>0.70299999999999996</v>
      </c>
      <c r="F5294" s="52">
        <v>0.53200000000000003</v>
      </c>
      <c r="G5294" s="53">
        <v>21240.49</v>
      </c>
      <c r="H5294" s="52">
        <v>1</v>
      </c>
      <c r="I5294" t="str">
        <f t="shared" si="246"/>
        <v>Médio</v>
      </c>
      <c r="J5294" t="str">
        <f>VLOOKUP(B5294,'De-Para_Estado_Regiao'!$B:$C,2,0)</f>
        <v>Sul</v>
      </c>
      <c r="K5294" s="41">
        <f t="shared" si="247"/>
        <v>21240.49</v>
      </c>
      <c r="L5294" s="15">
        <f t="shared" si="248"/>
        <v>0.70299999999999996</v>
      </c>
    </row>
    <row r="5295" spans="1:12" x14ac:dyDescent="0.25">
      <c r="A5295" s="52" t="s">
        <v>18</v>
      </c>
      <c r="B5295" s="52" t="s">
        <v>16</v>
      </c>
      <c r="C5295" s="52">
        <v>95</v>
      </c>
      <c r="D5295" s="52">
        <v>0.66900000000000004</v>
      </c>
      <c r="E5295" s="52">
        <v>0.63700000000000001</v>
      </c>
      <c r="F5295" s="52">
        <v>0.57499999999999996</v>
      </c>
      <c r="G5295" s="53">
        <v>21237.59</v>
      </c>
      <c r="H5295" s="52">
        <v>3</v>
      </c>
      <c r="I5295" t="str">
        <f t="shared" si="246"/>
        <v>Médio</v>
      </c>
      <c r="J5295" t="str">
        <f>VLOOKUP(B5295,'De-Para_Estado_Regiao'!$B:$C,2,0)</f>
        <v>Sul</v>
      </c>
      <c r="K5295" s="41">
        <f t="shared" si="247"/>
        <v>21237.59</v>
      </c>
      <c r="L5295" s="15">
        <f t="shared" si="248"/>
        <v>0.63700000000000001</v>
      </c>
    </row>
    <row r="5296" spans="1:12" x14ac:dyDescent="0.25">
      <c r="A5296" s="52" t="s">
        <v>5231</v>
      </c>
      <c r="B5296" s="52" t="s">
        <v>21</v>
      </c>
      <c r="C5296" s="52">
        <v>39</v>
      </c>
      <c r="D5296" s="52">
        <v>0.67400000000000004</v>
      </c>
      <c r="E5296" s="52">
        <v>0.67600000000000005</v>
      </c>
      <c r="F5296" s="52">
        <v>0.56299999999999994</v>
      </c>
      <c r="G5296" s="53">
        <v>21229.74</v>
      </c>
      <c r="H5296" s="52">
        <v>5</v>
      </c>
      <c r="I5296" t="str">
        <f t="shared" si="246"/>
        <v>Médio</v>
      </c>
      <c r="J5296" t="str">
        <f>VLOOKUP(B5296,'De-Para_Estado_Regiao'!$B:$C,2,0)</f>
        <v>Sul</v>
      </c>
      <c r="K5296" s="41">
        <f t="shared" si="247"/>
        <v>21229.74</v>
      </c>
      <c r="L5296" s="15">
        <f t="shared" si="248"/>
        <v>0.67600000000000005</v>
      </c>
    </row>
    <row r="5297" spans="1:12" x14ac:dyDescent="0.25">
      <c r="A5297" s="52" t="s">
        <v>759</v>
      </c>
      <c r="B5297" s="52" t="s">
        <v>40</v>
      </c>
      <c r="C5297" s="52">
        <v>1482</v>
      </c>
      <c r="D5297" s="52">
        <v>0.72699999999999998</v>
      </c>
      <c r="E5297" s="52">
        <v>0.71399999999999997</v>
      </c>
      <c r="F5297" s="52">
        <v>0.65800000000000003</v>
      </c>
      <c r="G5297" s="53">
        <v>21227.93</v>
      </c>
      <c r="H5297" s="52">
        <v>46</v>
      </c>
      <c r="I5297" t="str">
        <f t="shared" si="246"/>
        <v>Alto</v>
      </c>
      <c r="J5297" t="str">
        <f>VLOOKUP(B5297,'De-Para_Estado_Regiao'!$B:$C,2,0)</f>
        <v>Sul</v>
      </c>
      <c r="K5297" s="41">
        <f t="shared" si="247"/>
        <v>21227.93</v>
      </c>
      <c r="L5297" s="15">
        <f t="shared" si="248"/>
        <v>0.71399999999999997</v>
      </c>
    </row>
    <row r="5298" spans="1:12" x14ac:dyDescent="0.25">
      <c r="A5298" s="52" t="s">
        <v>3316</v>
      </c>
      <c r="B5298" s="52" t="s">
        <v>40</v>
      </c>
      <c r="C5298" s="52">
        <v>622</v>
      </c>
      <c r="D5298" s="52">
        <v>0.65200000000000002</v>
      </c>
      <c r="E5298" s="52">
        <v>0.63800000000000001</v>
      </c>
      <c r="F5298" s="52">
        <v>0.53200000000000003</v>
      </c>
      <c r="G5298" s="53">
        <v>21201.95</v>
      </c>
      <c r="H5298" s="52">
        <v>11</v>
      </c>
      <c r="I5298" t="str">
        <f t="shared" si="246"/>
        <v>Médio</v>
      </c>
      <c r="J5298" t="str">
        <f>VLOOKUP(B5298,'De-Para_Estado_Regiao'!$B:$C,2,0)</f>
        <v>Sul</v>
      </c>
      <c r="K5298" s="41">
        <f t="shared" si="247"/>
        <v>21201.95</v>
      </c>
      <c r="L5298" s="15">
        <f t="shared" si="248"/>
        <v>0.63800000000000001</v>
      </c>
    </row>
    <row r="5299" spans="1:12" x14ac:dyDescent="0.25">
      <c r="A5299" s="52" t="s">
        <v>1531</v>
      </c>
      <c r="B5299" s="52" t="s">
        <v>21</v>
      </c>
      <c r="C5299" s="52">
        <v>1756</v>
      </c>
      <c r="D5299" s="52">
        <v>0.7</v>
      </c>
      <c r="E5299" s="52">
        <v>0.70499999999999996</v>
      </c>
      <c r="F5299" s="52">
        <v>0.57599999999999996</v>
      </c>
      <c r="G5299" s="53">
        <v>21192.99</v>
      </c>
      <c r="H5299" s="52">
        <v>30</v>
      </c>
      <c r="I5299" t="str">
        <f t="shared" si="246"/>
        <v>Alto</v>
      </c>
      <c r="J5299" t="str">
        <f>VLOOKUP(B5299,'De-Para_Estado_Regiao'!$B:$C,2,0)</f>
        <v>Sul</v>
      </c>
      <c r="K5299" s="41">
        <f t="shared" si="247"/>
        <v>21192.99</v>
      </c>
      <c r="L5299" s="15">
        <f t="shared" si="248"/>
        <v>0.70499999999999996</v>
      </c>
    </row>
    <row r="5300" spans="1:12" x14ac:dyDescent="0.25">
      <c r="A5300" s="52" t="s">
        <v>2805</v>
      </c>
      <c r="B5300" s="52" t="s">
        <v>40</v>
      </c>
      <c r="C5300" s="52">
        <v>302</v>
      </c>
      <c r="D5300" s="52">
        <v>0.68700000000000006</v>
      </c>
      <c r="E5300" s="52">
        <v>0.67600000000000005</v>
      </c>
      <c r="F5300" s="52">
        <v>0.59599999999999997</v>
      </c>
      <c r="G5300" s="53">
        <v>21173.599999999999</v>
      </c>
      <c r="H5300" s="52">
        <v>8</v>
      </c>
      <c r="I5300" t="str">
        <f t="shared" si="246"/>
        <v>Médio</v>
      </c>
      <c r="J5300" t="str">
        <f>VLOOKUP(B5300,'De-Para_Estado_Regiao'!$B:$C,2,0)</f>
        <v>Sul</v>
      </c>
      <c r="K5300" s="41">
        <f t="shared" si="247"/>
        <v>21173.599999999999</v>
      </c>
      <c r="L5300" s="15">
        <f t="shared" si="248"/>
        <v>0.67600000000000005</v>
      </c>
    </row>
    <row r="5301" spans="1:12" x14ac:dyDescent="0.25">
      <c r="A5301" s="52" t="s">
        <v>2791</v>
      </c>
      <c r="B5301" s="52" t="s">
        <v>21</v>
      </c>
      <c r="C5301" s="52">
        <v>402</v>
      </c>
      <c r="D5301" s="52">
        <v>0.68</v>
      </c>
      <c r="E5301" s="52">
        <v>0.74299999999999999</v>
      </c>
      <c r="F5301" s="52">
        <v>0.51400000000000001</v>
      </c>
      <c r="G5301" s="53">
        <v>21159.75</v>
      </c>
      <c r="H5301" s="52">
        <v>3</v>
      </c>
      <c r="I5301" t="str">
        <f t="shared" si="246"/>
        <v>Médio</v>
      </c>
      <c r="J5301" t="str">
        <f>VLOOKUP(B5301,'De-Para_Estado_Regiao'!$B:$C,2,0)</f>
        <v>Sul</v>
      </c>
      <c r="K5301" s="41">
        <f t="shared" si="247"/>
        <v>21159.75</v>
      </c>
      <c r="L5301" s="15">
        <f t="shared" si="248"/>
        <v>0.74299999999999999</v>
      </c>
    </row>
    <row r="5302" spans="1:12" x14ac:dyDescent="0.25">
      <c r="A5302" s="50" t="s">
        <v>1041</v>
      </c>
      <c r="B5302" s="50" t="s">
        <v>16</v>
      </c>
      <c r="C5302" s="50">
        <v>592</v>
      </c>
      <c r="D5302" s="50">
        <v>0.73499999999999999</v>
      </c>
      <c r="E5302" s="50">
        <v>0.71399999999999997</v>
      </c>
      <c r="F5302" s="50">
        <v>0.67700000000000005</v>
      </c>
      <c r="G5302" s="51">
        <v>21156.89</v>
      </c>
      <c r="H5302" s="50">
        <v>9</v>
      </c>
      <c r="I5302" t="str">
        <f t="shared" si="246"/>
        <v>Alto</v>
      </c>
      <c r="J5302" t="str">
        <f>VLOOKUP(B5302,'De-Para_Estado_Regiao'!$B:$C,2,0)</f>
        <v>Sul</v>
      </c>
      <c r="K5302" s="41">
        <f t="shared" si="247"/>
        <v>21156.89</v>
      </c>
      <c r="L5302" s="15">
        <f t="shared" si="248"/>
        <v>0.71399999999999997</v>
      </c>
    </row>
    <row r="5303" spans="1:12" x14ac:dyDescent="0.25">
      <c r="A5303" s="50" t="s">
        <v>2113</v>
      </c>
      <c r="B5303" s="50" t="s">
        <v>40</v>
      </c>
      <c r="C5303" s="50">
        <v>218</v>
      </c>
      <c r="D5303" s="50">
        <v>0.7</v>
      </c>
      <c r="E5303" s="50">
        <v>0.70799999999999996</v>
      </c>
      <c r="F5303" s="50">
        <v>0.59499999999999997</v>
      </c>
      <c r="G5303" s="51">
        <v>21135.56</v>
      </c>
      <c r="H5303" s="50">
        <v>3</v>
      </c>
      <c r="I5303" t="str">
        <f t="shared" si="246"/>
        <v>Alto</v>
      </c>
      <c r="J5303" t="str">
        <f>VLOOKUP(B5303,'De-Para_Estado_Regiao'!$B:$C,2,0)</f>
        <v>Sul</v>
      </c>
      <c r="K5303" s="41">
        <f t="shared" si="247"/>
        <v>21135.56</v>
      </c>
      <c r="L5303" s="15">
        <f t="shared" si="248"/>
        <v>0.70799999999999996</v>
      </c>
    </row>
    <row r="5304" spans="1:12" x14ac:dyDescent="0.25">
      <c r="A5304" s="50" t="s">
        <v>834</v>
      </c>
      <c r="B5304" s="50" t="s">
        <v>40</v>
      </c>
      <c r="C5304" s="50">
        <v>1679</v>
      </c>
      <c r="D5304" s="50">
        <v>0.72</v>
      </c>
      <c r="E5304" s="50">
        <v>0.73699999999999999</v>
      </c>
      <c r="F5304" s="50">
        <v>0.60399999999999998</v>
      </c>
      <c r="G5304" s="51">
        <v>21129.77</v>
      </c>
      <c r="H5304" s="50">
        <v>19</v>
      </c>
      <c r="I5304" t="str">
        <f t="shared" si="246"/>
        <v>Alto</v>
      </c>
      <c r="J5304" t="str">
        <f>VLOOKUP(B5304,'De-Para_Estado_Regiao'!$B:$C,2,0)</f>
        <v>Sul</v>
      </c>
      <c r="K5304" s="41">
        <f t="shared" si="247"/>
        <v>21129.77</v>
      </c>
      <c r="L5304" s="15">
        <f t="shared" si="248"/>
        <v>0.73699999999999999</v>
      </c>
    </row>
    <row r="5305" spans="1:12" x14ac:dyDescent="0.25">
      <c r="A5305" s="50" t="s">
        <v>3729</v>
      </c>
      <c r="B5305" s="50" t="s">
        <v>40</v>
      </c>
      <c r="C5305" s="50">
        <v>221</v>
      </c>
      <c r="D5305" s="50">
        <v>0.71299999999999997</v>
      </c>
      <c r="E5305" s="50">
        <v>0.69499999999999995</v>
      </c>
      <c r="F5305" s="50">
        <v>0.60799999999999998</v>
      </c>
      <c r="G5305" s="51">
        <v>21108.68</v>
      </c>
      <c r="H5305" s="50">
        <v>5</v>
      </c>
      <c r="I5305" t="str">
        <f t="shared" si="246"/>
        <v>Alto</v>
      </c>
      <c r="J5305" t="str">
        <f>VLOOKUP(B5305,'De-Para_Estado_Regiao'!$B:$C,2,0)</f>
        <v>Sul</v>
      </c>
      <c r="K5305" s="41">
        <f t="shared" si="247"/>
        <v>21108.68</v>
      </c>
      <c r="L5305" s="15">
        <f t="shared" si="248"/>
        <v>0.69499999999999995</v>
      </c>
    </row>
    <row r="5306" spans="1:12" x14ac:dyDescent="0.25">
      <c r="A5306" s="52" t="s">
        <v>1928</v>
      </c>
      <c r="B5306" s="52" t="s">
        <v>40</v>
      </c>
      <c r="C5306" s="52">
        <v>379</v>
      </c>
      <c r="D5306" s="52">
        <v>0.71499999999999997</v>
      </c>
      <c r="E5306" s="52">
        <v>0.68899999999999995</v>
      </c>
      <c r="F5306" s="52">
        <v>0.65100000000000002</v>
      </c>
      <c r="G5306" s="53">
        <v>21107.67</v>
      </c>
      <c r="H5306" s="52">
        <v>12</v>
      </c>
      <c r="I5306" t="str">
        <f t="shared" si="246"/>
        <v>Alto</v>
      </c>
      <c r="J5306" t="str">
        <f>VLOOKUP(B5306,'De-Para_Estado_Regiao'!$B:$C,2,0)</f>
        <v>Sul</v>
      </c>
      <c r="K5306" s="41">
        <f t="shared" si="247"/>
        <v>21107.67</v>
      </c>
      <c r="L5306" s="15">
        <f t="shared" si="248"/>
        <v>0.68899999999999995</v>
      </c>
    </row>
    <row r="5307" spans="1:12" x14ac:dyDescent="0.25">
      <c r="A5307" s="50" t="s">
        <v>4316</v>
      </c>
      <c r="B5307" s="50" t="s">
        <v>40</v>
      </c>
      <c r="C5307" s="50">
        <v>131</v>
      </c>
      <c r="D5307" s="50">
        <v>0.73199999999999998</v>
      </c>
      <c r="E5307" s="50">
        <v>0.70699999999999996</v>
      </c>
      <c r="F5307" s="50">
        <v>0.67900000000000005</v>
      </c>
      <c r="G5307" s="51">
        <v>21075.14</v>
      </c>
      <c r="H5307" s="50">
        <v>2</v>
      </c>
      <c r="I5307" t="str">
        <f t="shared" si="246"/>
        <v>Alto</v>
      </c>
      <c r="J5307" t="str">
        <f>VLOOKUP(B5307,'De-Para_Estado_Regiao'!$B:$C,2,0)</f>
        <v>Sul</v>
      </c>
      <c r="K5307" s="41">
        <f t="shared" si="247"/>
        <v>21075.14</v>
      </c>
      <c r="L5307" s="15">
        <f t="shared" si="248"/>
        <v>0.70699999999999996</v>
      </c>
    </row>
    <row r="5308" spans="1:12" x14ac:dyDescent="0.25">
      <c r="A5308" s="50" t="s">
        <v>3090</v>
      </c>
      <c r="B5308" s="50" t="s">
        <v>21</v>
      </c>
      <c r="C5308" s="50">
        <v>25</v>
      </c>
      <c r="D5308" s="50">
        <v>0.70099999999999996</v>
      </c>
      <c r="E5308" s="50">
        <v>0.70099999999999996</v>
      </c>
      <c r="F5308" s="50">
        <v>0.56799999999999995</v>
      </c>
      <c r="G5308" s="51">
        <v>21054.07</v>
      </c>
      <c r="H5308" s="50">
        <v>5</v>
      </c>
      <c r="I5308" t="str">
        <f t="shared" si="246"/>
        <v>Alto</v>
      </c>
      <c r="J5308" t="str">
        <f>VLOOKUP(B5308,'De-Para_Estado_Regiao'!$B:$C,2,0)</f>
        <v>Sul</v>
      </c>
      <c r="K5308" s="41">
        <f t="shared" si="247"/>
        <v>21054.07</v>
      </c>
      <c r="L5308" s="15">
        <f t="shared" si="248"/>
        <v>0.70099999999999996</v>
      </c>
    </row>
    <row r="5309" spans="1:12" x14ac:dyDescent="0.25">
      <c r="A5309" s="50" t="s">
        <v>2809</v>
      </c>
      <c r="B5309" s="50" t="s">
        <v>21</v>
      </c>
      <c r="C5309" s="50">
        <v>217</v>
      </c>
      <c r="D5309" s="50">
        <v>0.64400000000000002</v>
      </c>
      <c r="E5309" s="50">
        <v>0.68700000000000006</v>
      </c>
      <c r="F5309" s="50">
        <v>0.47099999999999997</v>
      </c>
      <c r="G5309" s="51">
        <v>21051.3</v>
      </c>
      <c r="H5309" s="50">
        <v>6</v>
      </c>
      <c r="I5309" t="str">
        <f t="shared" si="246"/>
        <v>Médio</v>
      </c>
      <c r="J5309" t="str">
        <f>VLOOKUP(B5309,'De-Para_Estado_Regiao'!$B:$C,2,0)</f>
        <v>Sul</v>
      </c>
      <c r="K5309" s="41">
        <f t="shared" si="247"/>
        <v>21051.3</v>
      </c>
      <c r="L5309" s="15">
        <f t="shared" si="248"/>
        <v>0.68700000000000006</v>
      </c>
    </row>
    <row r="5310" spans="1:12" x14ac:dyDescent="0.25">
      <c r="A5310" s="52" t="s">
        <v>4036</v>
      </c>
      <c r="B5310" s="52" t="s">
        <v>40</v>
      </c>
      <c r="C5310" s="52">
        <v>66</v>
      </c>
      <c r="D5310" s="52">
        <v>0.63200000000000001</v>
      </c>
      <c r="E5310" s="52">
        <v>0.57999999999999996</v>
      </c>
      <c r="F5310" s="52">
        <v>0.53600000000000003</v>
      </c>
      <c r="G5310" s="53">
        <v>20967.86</v>
      </c>
      <c r="H5310" s="52">
        <v>4</v>
      </c>
      <c r="I5310" t="str">
        <f t="shared" si="246"/>
        <v>Médio</v>
      </c>
      <c r="J5310" t="str">
        <f>VLOOKUP(B5310,'De-Para_Estado_Regiao'!$B:$C,2,0)</f>
        <v>Sul</v>
      </c>
      <c r="K5310" s="41">
        <f t="shared" si="247"/>
        <v>20967.86</v>
      </c>
      <c r="L5310" s="15">
        <f t="shared" si="248"/>
        <v>0.57999999999999996</v>
      </c>
    </row>
    <row r="5311" spans="1:12" x14ac:dyDescent="0.25">
      <c r="A5311" s="52" t="s">
        <v>4310</v>
      </c>
      <c r="B5311" s="52" t="s">
        <v>21</v>
      </c>
      <c r="C5311" s="52">
        <v>42</v>
      </c>
      <c r="D5311" s="52">
        <v>0.65</v>
      </c>
      <c r="E5311" s="52">
        <v>0.65200000000000002</v>
      </c>
      <c r="F5311" s="52">
        <v>0.54200000000000004</v>
      </c>
      <c r="G5311" s="53">
        <v>20933.12</v>
      </c>
      <c r="H5311" s="52">
        <v>2</v>
      </c>
      <c r="I5311" t="str">
        <f t="shared" si="246"/>
        <v>Médio</v>
      </c>
      <c r="J5311" t="str">
        <f>VLOOKUP(B5311,'De-Para_Estado_Regiao'!$B:$C,2,0)</f>
        <v>Sul</v>
      </c>
      <c r="K5311" s="41">
        <f t="shared" si="247"/>
        <v>20933.12</v>
      </c>
      <c r="L5311" s="15">
        <f t="shared" si="248"/>
        <v>0.65200000000000002</v>
      </c>
    </row>
    <row r="5312" spans="1:12" x14ac:dyDescent="0.25">
      <c r="A5312" s="52" t="s">
        <v>4631</v>
      </c>
      <c r="B5312" s="52" t="s">
        <v>16</v>
      </c>
      <c r="C5312" s="52">
        <v>32</v>
      </c>
      <c r="D5312" s="52">
        <v>0.754</v>
      </c>
      <c r="E5312" s="52">
        <v>0.77700000000000002</v>
      </c>
      <c r="F5312" s="52">
        <v>0.623</v>
      </c>
      <c r="G5312" s="53">
        <v>20914.09</v>
      </c>
      <c r="H5312" s="52">
        <v>2</v>
      </c>
      <c r="I5312" t="str">
        <f t="shared" si="246"/>
        <v>Alto</v>
      </c>
      <c r="J5312" t="str">
        <f>VLOOKUP(B5312,'De-Para_Estado_Regiao'!$B:$C,2,0)</f>
        <v>Sul</v>
      </c>
      <c r="K5312" s="41">
        <f t="shared" si="247"/>
        <v>20914.09</v>
      </c>
      <c r="L5312" s="15">
        <f t="shared" si="248"/>
        <v>0.77700000000000002</v>
      </c>
    </row>
    <row r="5313" spans="1:12" x14ac:dyDescent="0.25">
      <c r="A5313" s="50" t="s">
        <v>1258</v>
      </c>
      <c r="B5313" s="50" t="s">
        <v>16</v>
      </c>
      <c r="C5313" s="50">
        <v>753</v>
      </c>
      <c r="D5313" s="50">
        <v>0.73699999999999999</v>
      </c>
      <c r="E5313" s="50">
        <v>0.749</v>
      </c>
      <c r="F5313" s="50">
        <v>0.63</v>
      </c>
      <c r="G5313" s="51">
        <v>20913.82</v>
      </c>
      <c r="H5313" s="50">
        <v>18</v>
      </c>
      <c r="I5313" t="str">
        <f t="shared" si="246"/>
        <v>Alto</v>
      </c>
      <c r="J5313" t="str">
        <f>VLOOKUP(B5313,'De-Para_Estado_Regiao'!$B:$C,2,0)</f>
        <v>Sul</v>
      </c>
      <c r="K5313" s="41">
        <f t="shared" si="247"/>
        <v>20913.82</v>
      </c>
      <c r="L5313" s="15">
        <f t="shared" si="248"/>
        <v>0.749</v>
      </c>
    </row>
    <row r="5314" spans="1:12" x14ac:dyDescent="0.25">
      <c r="A5314" s="52" t="s">
        <v>4296</v>
      </c>
      <c r="B5314" s="52" t="s">
        <v>16</v>
      </c>
      <c r="C5314" s="52">
        <v>52</v>
      </c>
      <c r="D5314" s="52">
        <v>0.72</v>
      </c>
      <c r="E5314" s="52">
        <v>0.65100000000000002</v>
      </c>
      <c r="F5314" s="52">
        <v>0.69199999999999995</v>
      </c>
      <c r="G5314" s="53">
        <v>20913.04</v>
      </c>
      <c r="H5314" s="52">
        <v>1</v>
      </c>
      <c r="I5314" t="str">
        <f t="shared" ref="I5314:I5377" si="249">IF(D5314&lt;0.55,"Baixo",IF(D5314&lt;0.7,"Médio",IF(D5314&lt;0.8,"Alto","Muito Alto")))</f>
        <v>Alto</v>
      </c>
      <c r="J5314" t="str">
        <f>VLOOKUP(B5314,'De-Para_Estado_Regiao'!$B:$C,2,0)</f>
        <v>Sul</v>
      </c>
      <c r="K5314" s="41">
        <f t="shared" si="247"/>
        <v>20913.04</v>
      </c>
      <c r="L5314" s="15">
        <f t="shared" si="248"/>
        <v>0.65100000000000002</v>
      </c>
    </row>
    <row r="5315" spans="1:12" x14ac:dyDescent="0.25">
      <c r="A5315" s="50" t="s">
        <v>1634</v>
      </c>
      <c r="B5315" s="50" t="s">
        <v>40</v>
      </c>
      <c r="C5315" s="50">
        <v>198</v>
      </c>
      <c r="D5315" s="50">
        <v>0.73099999999999998</v>
      </c>
      <c r="E5315" s="50">
        <v>0.67900000000000005</v>
      </c>
      <c r="F5315" s="50">
        <v>0.67400000000000004</v>
      </c>
      <c r="G5315" s="51">
        <v>20905.580000000002</v>
      </c>
      <c r="H5315" s="50">
        <v>2</v>
      </c>
      <c r="I5315" t="str">
        <f t="shared" si="249"/>
        <v>Alto</v>
      </c>
      <c r="J5315" t="str">
        <f>VLOOKUP(B5315,'De-Para_Estado_Regiao'!$B:$C,2,0)</f>
        <v>Sul</v>
      </c>
      <c r="K5315" s="41">
        <f t="shared" ref="K5315:K5378" si="250">G5315</f>
        <v>20905.580000000002</v>
      </c>
      <c r="L5315" s="15">
        <f t="shared" ref="L5315:L5378" si="251">E5315</f>
        <v>0.67900000000000005</v>
      </c>
    </row>
    <row r="5316" spans="1:12" x14ac:dyDescent="0.25">
      <c r="A5316" s="52" t="s">
        <v>3019</v>
      </c>
      <c r="B5316" s="52" t="s">
        <v>21</v>
      </c>
      <c r="C5316" s="52">
        <v>102</v>
      </c>
      <c r="D5316" s="52">
        <v>0.66</v>
      </c>
      <c r="E5316" s="52">
        <v>0.66</v>
      </c>
      <c r="F5316" s="52">
        <v>0.52900000000000003</v>
      </c>
      <c r="G5316" s="53">
        <v>20897.810000000001</v>
      </c>
      <c r="H5316" s="52">
        <v>9</v>
      </c>
      <c r="I5316" t="str">
        <f t="shared" si="249"/>
        <v>Médio</v>
      </c>
      <c r="J5316" t="str">
        <f>VLOOKUP(B5316,'De-Para_Estado_Regiao'!$B:$C,2,0)</f>
        <v>Sul</v>
      </c>
      <c r="K5316" s="41">
        <f t="shared" si="250"/>
        <v>20897.810000000001</v>
      </c>
      <c r="L5316" s="15">
        <f t="shared" si="251"/>
        <v>0.66</v>
      </c>
    </row>
    <row r="5317" spans="1:12" x14ac:dyDescent="0.25">
      <c r="A5317" s="50" t="s">
        <v>4236</v>
      </c>
      <c r="B5317" s="50" t="s">
        <v>40</v>
      </c>
      <c r="C5317" s="50">
        <v>47</v>
      </c>
      <c r="D5317" s="50">
        <v>0.71</v>
      </c>
      <c r="E5317" s="50">
        <v>0.68100000000000005</v>
      </c>
      <c r="F5317" s="50">
        <v>0.63300000000000001</v>
      </c>
      <c r="G5317" s="51">
        <v>20890.72</v>
      </c>
      <c r="H5317" s="50">
        <v>1</v>
      </c>
      <c r="I5317" t="str">
        <f t="shared" si="249"/>
        <v>Alto</v>
      </c>
      <c r="J5317" t="str">
        <f>VLOOKUP(B5317,'De-Para_Estado_Regiao'!$B:$C,2,0)</f>
        <v>Sul</v>
      </c>
      <c r="K5317" s="41">
        <f t="shared" si="250"/>
        <v>20890.72</v>
      </c>
      <c r="L5317" s="15">
        <f t="shared" si="251"/>
        <v>0.68100000000000005</v>
      </c>
    </row>
    <row r="5318" spans="1:12" x14ac:dyDescent="0.25">
      <c r="A5318" s="50" t="s">
        <v>4148</v>
      </c>
      <c r="B5318" s="50" t="s">
        <v>21</v>
      </c>
      <c r="C5318" s="50">
        <v>32</v>
      </c>
      <c r="D5318" s="50">
        <v>0.66</v>
      </c>
      <c r="E5318" s="50">
        <v>0.66500000000000004</v>
      </c>
      <c r="F5318" s="50">
        <v>0.55000000000000004</v>
      </c>
      <c r="G5318" s="51">
        <v>20843.04</v>
      </c>
      <c r="H5318" s="50">
        <v>5</v>
      </c>
      <c r="I5318" t="str">
        <f t="shared" si="249"/>
        <v>Médio</v>
      </c>
      <c r="J5318" t="str">
        <f>VLOOKUP(B5318,'De-Para_Estado_Regiao'!$B:$C,2,0)</f>
        <v>Sul</v>
      </c>
      <c r="K5318" s="41">
        <f t="shared" si="250"/>
        <v>20843.04</v>
      </c>
      <c r="L5318" s="15">
        <f t="shared" si="251"/>
        <v>0.66500000000000004</v>
      </c>
    </row>
    <row r="5319" spans="1:12" x14ac:dyDescent="0.25">
      <c r="A5319" s="50" t="s">
        <v>3351</v>
      </c>
      <c r="B5319" s="50" t="s">
        <v>16</v>
      </c>
      <c r="C5319" s="50">
        <v>329</v>
      </c>
      <c r="D5319" s="50">
        <v>0.7</v>
      </c>
      <c r="E5319" s="50">
        <v>0.72499999999999998</v>
      </c>
      <c r="F5319" s="50">
        <v>0.55400000000000005</v>
      </c>
      <c r="G5319" s="51">
        <v>20777.27</v>
      </c>
      <c r="H5319" s="50">
        <v>6</v>
      </c>
      <c r="I5319" t="str">
        <f t="shared" si="249"/>
        <v>Alto</v>
      </c>
      <c r="J5319" t="str">
        <f>VLOOKUP(B5319,'De-Para_Estado_Regiao'!$B:$C,2,0)</f>
        <v>Sul</v>
      </c>
      <c r="K5319" s="41">
        <f t="shared" si="250"/>
        <v>20777.27</v>
      </c>
      <c r="L5319" s="15">
        <f t="shared" si="251"/>
        <v>0.72499999999999998</v>
      </c>
    </row>
    <row r="5320" spans="1:12" x14ac:dyDescent="0.25">
      <c r="A5320" s="50" t="s">
        <v>2095</v>
      </c>
      <c r="B5320" s="50" t="s">
        <v>40</v>
      </c>
      <c r="C5320" s="50">
        <v>184</v>
      </c>
      <c r="D5320" s="50">
        <v>0.7</v>
      </c>
      <c r="E5320" s="50">
        <v>0.68899999999999995</v>
      </c>
      <c r="F5320" s="50">
        <v>0.61899999999999999</v>
      </c>
      <c r="G5320" s="51">
        <v>20776.009999999998</v>
      </c>
      <c r="H5320" s="50">
        <v>4</v>
      </c>
      <c r="I5320" t="str">
        <f t="shared" si="249"/>
        <v>Alto</v>
      </c>
      <c r="J5320" t="str">
        <f>VLOOKUP(B5320,'De-Para_Estado_Regiao'!$B:$C,2,0)</f>
        <v>Sul</v>
      </c>
      <c r="K5320" s="41">
        <f t="shared" si="250"/>
        <v>20776.009999999998</v>
      </c>
      <c r="L5320" s="15">
        <f t="shared" si="251"/>
        <v>0.68899999999999995</v>
      </c>
    </row>
    <row r="5321" spans="1:12" x14ac:dyDescent="0.25">
      <c r="A5321" s="52" t="s">
        <v>1295</v>
      </c>
      <c r="B5321" s="52" t="s">
        <v>40</v>
      </c>
      <c r="C5321" s="52">
        <v>430</v>
      </c>
      <c r="D5321" s="52">
        <v>0.72099999999999997</v>
      </c>
      <c r="E5321" s="52">
        <v>0.69799999999999995</v>
      </c>
      <c r="F5321" s="52">
        <v>0.65500000000000003</v>
      </c>
      <c r="G5321" s="53">
        <v>20740.38</v>
      </c>
      <c r="H5321" s="52">
        <v>16</v>
      </c>
      <c r="I5321" t="str">
        <f t="shared" si="249"/>
        <v>Alto</v>
      </c>
      <c r="J5321" t="str">
        <f>VLOOKUP(B5321,'De-Para_Estado_Regiao'!$B:$C,2,0)</f>
        <v>Sul</v>
      </c>
      <c r="K5321" s="41">
        <f t="shared" si="250"/>
        <v>20740.38</v>
      </c>
      <c r="L5321" s="15">
        <f t="shared" si="251"/>
        <v>0.69799999999999995</v>
      </c>
    </row>
    <row r="5322" spans="1:12" x14ac:dyDescent="0.25">
      <c r="A5322" s="50" t="s">
        <v>3363</v>
      </c>
      <c r="B5322" s="50" t="s">
        <v>40</v>
      </c>
      <c r="C5322" s="50">
        <v>443</v>
      </c>
      <c r="D5322" s="50">
        <v>0.65</v>
      </c>
      <c r="E5322" s="50">
        <v>0.63300000000000001</v>
      </c>
      <c r="F5322" s="50">
        <v>0.54300000000000004</v>
      </c>
      <c r="G5322" s="51">
        <v>20722.91</v>
      </c>
      <c r="H5322" s="50">
        <v>4</v>
      </c>
      <c r="I5322" t="str">
        <f t="shared" si="249"/>
        <v>Médio</v>
      </c>
      <c r="J5322" t="str">
        <f>VLOOKUP(B5322,'De-Para_Estado_Regiao'!$B:$C,2,0)</f>
        <v>Sul</v>
      </c>
      <c r="K5322" s="41">
        <f t="shared" si="250"/>
        <v>20722.91</v>
      </c>
      <c r="L5322" s="15">
        <f t="shared" si="251"/>
        <v>0.63300000000000001</v>
      </c>
    </row>
    <row r="5323" spans="1:12" x14ac:dyDescent="0.25">
      <c r="A5323" s="50" t="s">
        <v>4449</v>
      </c>
      <c r="B5323" s="50" t="s">
        <v>16</v>
      </c>
      <c r="C5323" s="50">
        <v>64</v>
      </c>
      <c r="D5323" s="50">
        <v>0.70799999999999996</v>
      </c>
      <c r="E5323" s="50">
        <v>0.68300000000000005</v>
      </c>
      <c r="F5323" s="50">
        <v>0.63300000000000001</v>
      </c>
      <c r="G5323" s="51">
        <v>20709.75</v>
      </c>
      <c r="H5323" s="50">
        <v>6</v>
      </c>
      <c r="I5323" t="str">
        <f t="shared" si="249"/>
        <v>Alto</v>
      </c>
      <c r="J5323" t="str">
        <f>VLOOKUP(B5323,'De-Para_Estado_Regiao'!$B:$C,2,0)</f>
        <v>Sul</v>
      </c>
      <c r="K5323" s="41">
        <f t="shared" si="250"/>
        <v>20709.75</v>
      </c>
      <c r="L5323" s="15">
        <f t="shared" si="251"/>
        <v>0.68300000000000005</v>
      </c>
    </row>
    <row r="5324" spans="1:12" x14ac:dyDescent="0.25">
      <c r="A5324" s="50" t="s">
        <v>2293</v>
      </c>
      <c r="B5324" s="50" t="s">
        <v>40</v>
      </c>
      <c r="C5324" s="50">
        <v>317</v>
      </c>
      <c r="D5324" s="50">
        <v>0.65</v>
      </c>
      <c r="E5324" s="50">
        <v>0.65400000000000003</v>
      </c>
      <c r="F5324" s="50">
        <v>0.53400000000000003</v>
      </c>
      <c r="G5324" s="51">
        <v>20708.79</v>
      </c>
      <c r="H5324" s="50">
        <v>11</v>
      </c>
      <c r="I5324" t="str">
        <f t="shared" si="249"/>
        <v>Médio</v>
      </c>
      <c r="J5324" t="str">
        <f>VLOOKUP(B5324,'De-Para_Estado_Regiao'!$B:$C,2,0)</f>
        <v>Sul</v>
      </c>
      <c r="K5324" s="41">
        <f t="shared" si="250"/>
        <v>20708.79</v>
      </c>
      <c r="L5324" s="15">
        <f t="shared" si="251"/>
        <v>0.65400000000000003</v>
      </c>
    </row>
    <row r="5325" spans="1:12" x14ac:dyDescent="0.25">
      <c r="A5325" s="52" t="s">
        <v>2753</v>
      </c>
      <c r="B5325" s="52" t="s">
        <v>40</v>
      </c>
      <c r="C5325" s="52">
        <v>339</v>
      </c>
      <c r="D5325" s="52">
        <v>0.69499999999999995</v>
      </c>
      <c r="E5325" s="52">
        <v>0.66200000000000003</v>
      </c>
      <c r="F5325" s="52">
        <v>0.629</v>
      </c>
      <c r="G5325" s="53">
        <v>20701.61</v>
      </c>
      <c r="H5325" s="52">
        <v>11</v>
      </c>
      <c r="I5325" t="str">
        <f t="shared" si="249"/>
        <v>Médio</v>
      </c>
      <c r="J5325" t="str">
        <f>VLOOKUP(B5325,'De-Para_Estado_Regiao'!$B:$C,2,0)</f>
        <v>Sul</v>
      </c>
      <c r="K5325" s="41">
        <f t="shared" si="250"/>
        <v>20701.61</v>
      </c>
      <c r="L5325" s="15">
        <f t="shared" si="251"/>
        <v>0.66200000000000003</v>
      </c>
    </row>
    <row r="5326" spans="1:12" x14ac:dyDescent="0.25">
      <c r="A5326" s="52" t="s">
        <v>3131</v>
      </c>
      <c r="B5326" s="52" t="s">
        <v>21</v>
      </c>
      <c r="C5326" s="52">
        <v>47</v>
      </c>
      <c r="D5326" s="52">
        <v>0.74199999999999999</v>
      </c>
      <c r="E5326" s="52">
        <v>0.74399999999999999</v>
      </c>
      <c r="F5326" s="52">
        <v>0.64400000000000002</v>
      </c>
      <c r="G5326" s="53">
        <v>20686.169999999998</v>
      </c>
      <c r="H5326" s="52">
        <v>1</v>
      </c>
      <c r="I5326" t="str">
        <f t="shared" si="249"/>
        <v>Alto</v>
      </c>
      <c r="J5326" t="str">
        <f>VLOOKUP(B5326,'De-Para_Estado_Regiao'!$B:$C,2,0)</f>
        <v>Sul</v>
      </c>
      <c r="K5326" s="41">
        <f t="shared" si="250"/>
        <v>20686.169999999998</v>
      </c>
      <c r="L5326" s="15">
        <f t="shared" si="251"/>
        <v>0.74399999999999999</v>
      </c>
    </row>
    <row r="5327" spans="1:12" x14ac:dyDescent="0.25">
      <c r="A5327" s="50" t="s">
        <v>1172</v>
      </c>
      <c r="B5327" s="50" t="s">
        <v>16</v>
      </c>
      <c r="C5327" s="50">
        <v>814</v>
      </c>
      <c r="D5327" s="50">
        <v>0.74299999999999999</v>
      </c>
      <c r="E5327" s="50">
        <v>0.73899999999999999</v>
      </c>
      <c r="F5327" s="50">
        <v>0.64</v>
      </c>
      <c r="G5327" s="51">
        <v>20660.810000000001</v>
      </c>
      <c r="H5327" s="50">
        <v>35</v>
      </c>
      <c r="I5327" t="str">
        <f t="shared" si="249"/>
        <v>Alto</v>
      </c>
      <c r="J5327" t="str">
        <f>VLOOKUP(B5327,'De-Para_Estado_Regiao'!$B:$C,2,0)</f>
        <v>Sul</v>
      </c>
      <c r="K5327" s="41">
        <f t="shared" si="250"/>
        <v>20660.810000000001</v>
      </c>
      <c r="L5327" s="15">
        <f t="shared" si="251"/>
        <v>0.73899999999999999</v>
      </c>
    </row>
    <row r="5328" spans="1:12" x14ac:dyDescent="0.25">
      <c r="A5328" s="50" t="s">
        <v>5155</v>
      </c>
      <c r="B5328" s="50" t="s">
        <v>16</v>
      </c>
      <c r="C5328" s="50">
        <v>56</v>
      </c>
      <c r="D5328" s="50">
        <v>0.64700000000000002</v>
      </c>
      <c r="E5328" s="50">
        <v>0.64200000000000002</v>
      </c>
      <c r="F5328" s="50">
        <v>0.54900000000000004</v>
      </c>
      <c r="G5328" s="51">
        <v>20560.29</v>
      </c>
      <c r="H5328" s="50">
        <v>5</v>
      </c>
      <c r="I5328" t="str">
        <f t="shared" si="249"/>
        <v>Médio</v>
      </c>
      <c r="J5328" t="str">
        <f>VLOOKUP(B5328,'De-Para_Estado_Regiao'!$B:$C,2,0)</f>
        <v>Sul</v>
      </c>
      <c r="K5328" s="41">
        <f t="shared" si="250"/>
        <v>20560.29</v>
      </c>
      <c r="L5328" s="15">
        <f t="shared" si="251"/>
        <v>0.64200000000000002</v>
      </c>
    </row>
    <row r="5329" spans="1:12" x14ac:dyDescent="0.25">
      <c r="A5329" s="52" t="s">
        <v>5104</v>
      </c>
      <c r="B5329" s="52" t="s">
        <v>40</v>
      </c>
      <c r="C5329" s="52">
        <v>55</v>
      </c>
      <c r="D5329" s="52">
        <v>0.64</v>
      </c>
      <c r="E5329" s="52">
        <v>0.624</v>
      </c>
      <c r="F5329" s="52">
        <v>0.53700000000000003</v>
      </c>
      <c r="G5329" s="53">
        <v>20551.759999999998</v>
      </c>
      <c r="H5329" s="52">
        <v>2</v>
      </c>
      <c r="I5329" t="str">
        <f t="shared" si="249"/>
        <v>Médio</v>
      </c>
      <c r="J5329" t="str">
        <f>VLOOKUP(B5329,'De-Para_Estado_Regiao'!$B:$C,2,0)</f>
        <v>Sul</v>
      </c>
      <c r="K5329" s="41">
        <f t="shared" si="250"/>
        <v>20551.759999999998</v>
      </c>
      <c r="L5329" s="15">
        <f t="shared" si="251"/>
        <v>0.624</v>
      </c>
    </row>
    <row r="5330" spans="1:12" x14ac:dyDescent="0.25">
      <c r="A5330" s="50" t="s">
        <v>2629</v>
      </c>
      <c r="B5330" s="50" t="s">
        <v>21</v>
      </c>
      <c r="C5330" s="50">
        <v>340</v>
      </c>
      <c r="D5330" s="50">
        <v>0.71799999999999997</v>
      </c>
      <c r="E5330" s="50">
        <v>0.72199999999999998</v>
      </c>
      <c r="F5330" s="50">
        <v>0.60599999999999998</v>
      </c>
      <c r="G5330" s="51">
        <v>20549.25</v>
      </c>
      <c r="H5330" s="50">
        <v>6</v>
      </c>
      <c r="I5330" t="str">
        <f t="shared" si="249"/>
        <v>Alto</v>
      </c>
      <c r="J5330" t="str">
        <f>VLOOKUP(B5330,'De-Para_Estado_Regiao'!$B:$C,2,0)</f>
        <v>Sul</v>
      </c>
      <c r="K5330" s="41">
        <f t="shared" si="250"/>
        <v>20549.25</v>
      </c>
      <c r="L5330" s="15">
        <f t="shared" si="251"/>
        <v>0.72199999999999998</v>
      </c>
    </row>
    <row r="5331" spans="1:12" x14ac:dyDescent="0.25">
      <c r="A5331" s="50" t="s">
        <v>4728</v>
      </c>
      <c r="B5331" s="50" t="s">
        <v>21</v>
      </c>
      <c r="C5331" s="50">
        <v>15</v>
      </c>
      <c r="D5331" s="50">
        <v>0.746</v>
      </c>
      <c r="E5331" s="50">
        <v>0.76500000000000001</v>
      </c>
      <c r="F5331" s="50">
        <v>0.63700000000000001</v>
      </c>
      <c r="G5331" s="51">
        <v>20545.11</v>
      </c>
      <c r="H5331" s="50">
        <v>2</v>
      </c>
      <c r="I5331" t="str">
        <f t="shared" si="249"/>
        <v>Alto</v>
      </c>
      <c r="J5331" t="str">
        <f>VLOOKUP(B5331,'De-Para_Estado_Regiao'!$B:$C,2,0)</f>
        <v>Sul</v>
      </c>
      <c r="K5331" s="41">
        <f t="shared" si="250"/>
        <v>20545.11</v>
      </c>
      <c r="L5331" s="15">
        <f t="shared" si="251"/>
        <v>0.76500000000000001</v>
      </c>
    </row>
    <row r="5332" spans="1:12" x14ac:dyDescent="0.25">
      <c r="A5332" s="52" t="s">
        <v>5017</v>
      </c>
      <c r="B5332" s="52" t="s">
        <v>40</v>
      </c>
      <c r="C5332" s="52">
        <v>234</v>
      </c>
      <c r="D5332" s="52">
        <v>0.69</v>
      </c>
      <c r="E5332" s="52">
        <v>0.66100000000000003</v>
      </c>
      <c r="F5332" s="52">
        <v>0.60599999999999998</v>
      </c>
      <c r="G5332" s="53">
        <v>20538.61</v>
      </c>
      <c r="H5332" s="52">
        <v>0</v>
      </c>
      <c r="I5332" t="str">
        <f t="shared" si="249"/>
        <v>Médio</v>
      </c>
      <c r="J5332" t="str">
        <f>VLOOKUP(B5332,'De-Para_Estado_Regiao'!$B:$C,2,0)</f>
        <v>Sul</v>
      </c>
      <c r="K5332" s="41">
        <f t="shared" si="250"/>
        <v>20538.61</v>
      </c>
      <c r="L5332" s="15">
        <f t="shared" si="251"/>
        <v>0.66100000000000003</v>
      </c>
    </row>
    <row r="5333" spans="1:12" x14ac:dyDescent="0.25">
      <c r="A5333" s="50" t="s">
        <v>4152</v>
      </c>
      <c r="B5333" s="50" t="s">
        <v>16</v>
      </c>
      <c r="C5333" s="50">
        <v>132</v>
      </c>
      <c r="D5333" s="50">
        <v>0.76</v>
      </c>
      <c r="E5333" s="50">
        <v>0.752</v>
      </c>
      <c r="F5333" s="50">
        <v>0.66100000000000003</v>
      </c>
      <c r="G5333" s="51">
        <v>20526.439999999999</v>
      </c>
      <c r="H5333" s="50">
        <v>1</v>
      </c>
      <c r="I5333" t="str">
        <f t="shared" si="249"/>
        <v>Alto</v>
      </c>
      <c r="J5333" t="str">
        <f>VLOOKUP(B5333,'De-Para_Estado_Regiao'!$B:$C,2,0)</f>
        <v>Sul</v>
      </c>
      <c r="K5333" s="41">
        <f t="shared" si="250"/>
        <v>20526.439999999999</v>
      </c>
      <c r="L5333" s="15">
        <f t="shared" si="251"/>
        <v>0.752</v>
      </c>
    </row>
    <row r="5334" spans="1:12" x14ac:dyDescent="0.25">
      <c r="A5334" s="52" t="s">
        <v>232</v>
      </c>
      <c r="B5334" s="52" t="s">
        <v>21</v>
      </c>
      <c r="C5334" s="52">
        <v>7197</v>
      </c>
      <c r="D5334" s="52">
        <v>0.74</v>
      </c>
      <c r="E5334" s="52">
        <v>0.72199999999999998</v>
      </c>
      <c r="F5334" s="52">
        <v>0.66100000000000003</v>
      </c>
      <c r="G5334" s="53">
        <v>20522.98</v>
      </c>
      <c r="H5334" s="52">
        <v>80</v>
      </c>
      <c r="I5334" t="str">
        <f t="shared" si="249"/>
        <v>Alto</v>
      </c>
      <c r="J5334" t="str">
        <f>VLOOKUP(B5334,'De-Para_Estado_Regiao'!$B:$C,2,0)</f>
        <v>Sul</v>
      </c>
      <c r="K5334" s="41">
        <f t="shared" si="250"/>
        <v>20522.98</v>
      </c>
      <c r="L5334" s="15">
        <f t="shared" si="251"/>
        <v>0.72199999999999998</v>
      </c>
    </row>
    <row r="5335" spans="1:12" x14ac:dyDescent="0.25">
      <c r="A5335" s="52" t="s">
        <v>3754</v>
      </c>
      <c r="B5335" s="52" t="s">
        <v>40</v>
      </c>
      <c r="C5335" s="52">
        <v>87</v>
      </c>
      <c r="D5335" s="52">
        <v>0.71</v>
      </c>
      <c r="E5335" s="52">
        <v>0.71399999999999997</v>
      </c>
      <c r="F5335" s="52">
        <v>0.63300000000000001</v>
      </c>
      <c r="G5335" s="53">
        <v>20473.95</v>
      </c>
      <c r="H5335" s="52">
        <v>0</v>
      </c>
      <c r="I5335" t="str">
        <f t="shared" si="249"/>
        <v>Alto</v>
      </c>
      <c r="J5335" t="str">
        <f>VLOOKUP(B5335,'De-Para_Estado_Regiao'!$B:$C,2,0)</f>
        <v>Sul</v>
      </c>
      <c r="K5335" s="41">
        <f t="shared" si="250"/>
        <v>20473.95</v>
      </c>
      <c r="L5335" s="15">
        <f t="shared" si="251"/>
        <v>0.71399999999999997</v>
      </c>
    </row>
    <row r="5336" spans="1:12" x14ac:dyDescent="0.25">
      <c r="A5336" s="50" t="s">
        <v>2289</v>
      </c>
      <c r="B5336" s="50" t="s">
        <v>40</v>
      </c>
      <c r="C5336" s="50">
        <v>232</v>
      </c>
      <c r="D5336" s="50">
        <v>0.629</v>
      </c>
      <c r="E5336" s="50">
        <v>0.63100000000000001</v>
      </c>
      <c r="F5336" s="50">
        <v>0.498</v>
      </c>
      <c r="G5336" s="51">
        <v>20415.349999999999</v>
      </c>
      <c r="H5336" s="50">
        <v>18</v>
      </c>
      <c r="I5336" t="str">
        <f t="shared" si="249"/>
        <v>Médio</v>
      </c>
      <c r="J5336" t="str">
        <f>VLOOKUP(B5336,'De-Para_Estado_Regiao'!$B:$C,2,0)</f>
        <v>Sul</v>
      </c>
      <c r="K5336" s="41">
        <f t="shared" si="250"/>
        <v>20415.349999999999</v>
      </c>
      <c r="L5336" s="15">
        <f t="shared" si="251"/>
        <v>0.63100000000000001</v>
      </c>
    </row>
    <row r="5337" spans="1:12" x14ac:dyDescent="0.25">
      <c r="A5337" s="52" t="s">
        <v>3763</v>
      </c>
      <c r="B5337" s="52" t="s">
        <v>40</v>
      </c>
      <c r="C5337" s="52">
        <v>253</v>
      </c>
      <c r="D5337" s="52">
        <v>0.64500000000000002</v>
      </c>
      <c r="E5337" s="52">
        <v>0.65400000000000003</v>
      </c>
      <c r="F5337" s="52">
        <v>0.496</v>
      </c>
      <c r="G5337" s="53">
        <v>20412.34</v>
      </c>
      <c r="H5337" s="52">
        <v>1</v>
      </c>
      <c r="I5337" t="str">
        <f t="shared" si="249"/>
        <v>Médio</v>
      </c>
      <c r="J5337" t="str">
        <f>VLOOKUP(B5337,'De-Para_Estado_Regiao'!$B:$C,2,0)</f>
        <v>Sul</v>
      </c>
      <c r="K5337" s="41">
        <f t="shared" si="250"/>
        <v>20412.34</v>
      </c>
      <c r="L5337" s="15">
        <f t="shared" si="251"/>
        <v>0.65400000000000003</v>
      </c>
    </row>
    <row r="5338" spans="1:12" x14ac:dyDescent="0.25">
      <c r="A5338" s="52" t="s">
        <v>651</v>
      </c>
      <c r="B5338" s="52" t="s">
        <v>21</v>
      </c>
      <c r="C5338" s="52">
        <v>2834</v>
      </c>
      <c r="D5338" s="52">
        <v>0.7</v>
      </c>
      <c r="E5338" s="52">
        <v>0.7</v>
      </c>
      <c r="F5338" s="52">
        <v>0.56200000000000006</v>
      </c>
      <c r="G5338" s="53">
        <v>20380.150000000001</v>
      </c>
      <c r="H5338" s="52">
        <v>35</v>
      </c>
      <c r="I5338" t="str">
        <f t="shared" si="249"/>
        <v>Alto</v>
      </c>
      <c r="J5338" t="str">
        <f>VLOOKUP(B5338,'De-Para_Estado_Regiao'!$B:$C,2,0)</f>
        <v>Sul</v>
      </c>
      <c r="K5338" s="41">
        <f t="shared" si="250"/>
        <v>20380.150000000001</v>
      </c>
      <c r="L5338" s="15">
        <f t="shared" si="251"/>
        <v>0.7</v>
      </c>
    </row>
    <row r="5339" spans="1:12" x14ac:dyDescent="0.25">
      <c r="A5339" s="52" t="s">
        <v>1855</v>
      </c>
      <c r="B5339" s="52" t="s">
        <v>40</v>
      </c>
      <c r="C5339" s="52">
        <v>559</v>
      </c>
      <c r="D5339" s="52">
        <v>0.70099999999999996</v>
      </c>
      <c r="E5339" s="52">
        <v>0.68200000000000005</v>
      </c>
      <c r="F5339" s="52">
        <v>0.625</v>
      </c>
      <c r="G5339" s="53">
        <v>20375.509999999998</v>
      </c>
      <c r="H5339" s="52">
        <v>10</v>
      </c>
      <c r="I5339" t="str">
        <f t="shared" si="249"/>
        <v>Alto</v>
      </c>
      <c r="J5339" t="str">
        <f>VLOOKUP(B5339,'De-Para_Estado_Regiao'!$B:$C,2,0)</f>
        <v>Sul</v>
      </c>
      <c r="K5339" s="41">
        <f t="shared" si="250"/>
        <v>20375.509999999998</v>
      </c>
      <c r="L5339" s="15">
        <f t="shared" si="251"/>
        <v>0.68200000000000005</v>
      </c>
    </row>
    <row r="5340" spans="1:12" x14ac:dyDescent="0.25">
      <c r="A5340" s="50" t="s">
        <v>2587</v>
      </c>
      <c r="B5340" s="50" t="s">
        <v>21</v>
      </c>
      <c r="C5340" s="50">
        <v>426</v>
      </c>
      <c r="D5340" s="50">
        <v>0.74</v>
      </c>
      <c r="E5340" s="50">
        <v>0.72499999999999998</v>
      </c>
      <c r="F5340" s="50">
        <v>0.64900000000000002</v>
      </c>
      <c r="G5340" s="51">
        <v>20372.11</v>
      </c>
      <c r="H5340" s="50">
        <v>9</v>
      </c>
      <c r="I5340" t="str">
        <f t="shared" si="249"/>
        <v>Alto</v>
      </c>
      <c r="J5340" t="str">
        <f>VLOOKUP(B5340,'De-Para_Estado_Regiao'!$B:$C,2,0)</f>
        <v>Sul</v>
      </c>
      <c r="K5340" s="41">
        <f t="shared" si="250"/>
        <v>20372.11</v>
      </c>
      <c r="L5340" s="15">
        <f t="shared" si="251"/>
        <v>0.72499999999999998</v>
      </c>
    </row>
    <row r="5341" spans="1:12" x14ac:dyDescent="0.25">
      <c r="A5341" s="50" t="s">
        <v>1134</v>
      </c>
      <c r="B5341" s="50" t="s">
        <v>40</v>
      </c>
      <c r="C5341" s="50">
        <v>1336</v>
      </c>
      <c r="D5341" s="50">
        <v>0.68</v>
      </c>
      <c r="E5341" s="50">
        <v>0.66400000000000003</v>
      </c>
      <c r="F5341" s="50">
        <v>0.57699999999999996</v>
      </c>
      <c r="G5341" s="51">
        <v>20371.89</v>
      </c>
      <c r="H5341" s="50">
        <v>91</v>
      </c>
      <c r="I5341" t="str">
        <f t="shared" si="249"/>
        <v>Médio</v>
      </c>
      <c r="J5341" t="str">
        <f>VLOOKUP(B5341,'De-Para_Estado_Regiao'!$B:$C,2,0)</f>
        <v>Sul</v>
      </c>
      <c r="K5341" s="41">
        <f t="shared" si="250"/>
        <v>20371.89</v>
      </c>
      <c r="L5341" s="15">
        <f t="shared" si="251"/>
        <v>0.66400000000000003</v>
      </c>
    </row>
    <row r="5342" spans="1:12" x14ac:dyDescent="0.25">
      <c r="A5342" s="52" t="s">
        <v>5113</v>
      </c>
      <c r="B5342" s="52" t="s">
        <v>40</v>
      </c>
      <c r="C5342" s="52">
        <v>96</v>
      </c>
      <c r="D5342" s="52">
        <v>0.63</v>
      </c>
      <c r="E5342" s="52">
        <v>0.59799999999999998</v>
      </c>
      <c r="F5342" s="52">
        <v>0.52700000000000002</v>
      </c>
      <c r="G5342" s="53">
        <v>20321.32</v>
      </c>
      <c r="H5342" s="52">
        <v>1</v>
      </c>
      <c r="I5342" t="str">
        <f t="shared" si="249"/>
        <v>Médio</v>
      </c>
      <c r="J5342" t="str">
        <f>VLOOKUP(B5342,'De-Para_Estado_Regiao'!$B:$C,2,0)</f>
        <v>Sul</v>
      </c>
      <c r="K5342" s="41">
        <f t="shared" si="250"/>
        <v>20321.32</v>
      </c>
      <c r="L5342" s="15">
        <f t="shared" si="251"/>
        <v>0.59799999999999998</v>
      </c>
    </row>
    <row r="5343" spans="1:12" x14ac:dyDescent="0.25">
      <c r="A5343" s="52" t="s">
        <v>3531</v>
      </c>
      <c r="B5343" s="52" t="s">
        <v>16</v>
      </c>
      <c r="C5343" s="52">
        <v>255</v>
      </c>
      <c r="D5343" s="52">
        <v>0.77400000000000002</v>
      </c>
      <c r="E5343" s="52">
        <v>0.77400000000000002</v>
      </c>
      <c r="F5343" s="52">
        <v>0.67700000000000005</v>
      </c>
      <c r="G5343" s="53">
        <v>20318.63</v>
      </c>
      <c r="H5343" s="52">
        <v>5</v>
      </c>
      <c r="I5343" t="str">
        <f t="shared" si="249"/>
        <v>Alto</v>
      </c>
      <c r="J5343" t="str">
        <f>VLOOKUP(B5343,'De-Para_Estado_Regiao'!$B:$C,2,0)</f>
        <v>Sul</v>
      </c>
      <c r="K5343" s="41">
        <f t="shared" si="250"/>
        <v>20318.63</v>
      </c>
      <c r="L5343" s="15">
        <f t="shared" si="251"/>
        <v>0.77400000000000002</v>
      </c>
    </row>
    <row r="5344" spans="1:12" x14ac:dyDescent="0.25">
      <c r="A5344" s="50" t="s">
        <v>3013</v>
      </c>
      <c r="B5344" s="50" t="s">
        <v>16</v>
      </c>
      <c r="C5344" s="50">
        <v>41</v>
      </c>
      <c r="D5344" s="50">
        <v>0.72</v>
      </c>
      <c r="E5344" s="50">
        <v>0.72099999999999997</v>
      </c>
      <c r="F5344" s="50">
        <v>0.60599999999999998</v>
      </c>
      <c r="G5344" s="51">
        <v>20238.34</v>
      </c>
      <c r="H5344" s="50">
        <v>2</v>
      </c>
      <c r="I5344" t="str">
        <f t="shared" si="249"/>
        <v>Alto</v>
      </c>
      <c r="J5344" t="str">
        <f>VLOOKUP(B5344,'De-Para_Estado_Regiao'!$B:$C,2,0)</f>
        <v>Sul</v>
      </c>
      <c r="K5344" s="41">
        <f t="shared" si="250"/>
        <v>20238.34</v>
      </c>
      <c r="L5344" s="15">
        <f t="shared" si="251"/>
        <v>0.72099999999999997</v>
      </c>
    </row>
    <row r="5345" spans="1:12" x14ac:dyDescent="0.25">
      <c r="A5345" s="52" t="s">
        <v>1225</v>
      </c>
      <c r="B5345" s="52" t="s">
        <v>40</v>
      </c>
      <c r="C5345" s="52">
        <v>451</v>
      </c>
      <c r="D5345" s="52">
        <v>0.70499999999999996</v>
      </c>
      <c r="E5345" s="52">
        <v>0.72099999999999997</v>
      </c>
      <c r="F5345" s="52">
        <v>0.60099999999999998</v>
      </c>
      <c r="G5345" s="53">
        <v>20214.060000000001</v>
      </c>
      <c r="H5345" s="52">
        <v>12</v>
      </c>
      <c r="I5345" t="str">
        <f t="shared" si="249"/>
        <v>Alto</v>
      </c>
      <c r="J5345" t="str">
        <f>VLOOKUP(B5345,'De-Para_Estado_Regiao'!$B:$C,2,0)</f>
        <v>Sul</v>
      </c>
      <c r="K5345" s="41">
        <f t="shared" si="250"/>
        <v>20214.060000000001</v>
      </c>
      <c r="L5345" s="15">
        <f t="shared" si="251"/>
        <v>0.72099999999999997</v>
      </c>
    </row>
    <row r="5346" spans="1:12" x14ac:dyDescent="0.25">
      <c r="A5346" s="50" t="s">
        <v>4760</v>
      </c>
      <c r="B5346" s="50" t="s">
        <v>21</v>
      </c>
      <c r="C5346" s="50">
        <v>7</v>
      </c>
      <c r="D5346" s="50">
        <v>0.72699999999999998</v>
      </c>
      <c r="E5346" s="50">
        <v>0.76600000000000001</v>
      </c>
      <c r="F5346" s="50">
        <v>0.6</v>
      </c>
      <c r="G5346" s="51">
        <v>20203.53</v>
      </c>
      <c r="H5346" s="50">
        <v>2</v>
      </c>
      <c r="I5346" t="str">
        <f t="shared" si="249"/>
        <v>Alto</v>
      </c>
      <c r="J5346" t="str">
        <f>VLOOKUP(B5346,'De-Para_Estado_Regiao'!$B:$C,2,0)</f>
        <v>Sul</v>
      </c>
      <c r="K5346" s="41">
        <f t="shared" si="250"/>
        <v>20203.53</v>
      </c>
      <c r="L5346" s="15">
        <f t="shared" si="251"/>
        <v>0.76600000000000001</v>
      </c>
    </row>
    <row r="5347" spans="1:12" x14ac:dyDescent="0.25">
      <c r="A5347" s="52" t="s">
        <v>3779</v>
      </c>
      <c r="B5347" s="52" t="s">
        <v>16</v>
      </c>
      <c r="C5347" s="52">
        <v>82</v>
      </c>
      <c r="D5347" s="52">
        <v>0.67</v>
      </c>
      <c r="E5347" s="52">
        <v>0.69399999999999995</v>
      </c>
      <c r="F5347" s="52">
        <v>0.52200000000000002</v>
      </c>
      <c r="G5347" s="53">
        <v>20188.169999999998</v>
      </c>
      <c r="H5347" s="52">
        <v>9</v>
      </c>
      <c r="I5347" t="str">
        <f t="shared" si="249"/>
        <v>Médio</v>
      </c>
      <c r="J5347" t="str">
        <f>VLOOKUP(B5347,'De-Para_Estado_Regiao'!$B:$C,2,0)</f>
        <v>Sul</v>
      </c>
      <c r="K5347" s="41">
        <f t="shared" si="250"/>
        <v>20188.169999999998</v>
      </c>
      <c r="L5347" s="15">
        <f t="shared" si="251"/>
        <v>0.69399999999999995</v>
      </c>
    </row>
    <row r="5348" spans="1:12" x14ac:dyDescent="0.25">
      <c r="A5348" s="52" t="s">
        <v>5233</v>
      </c>
      <c r="B5348" s="52" t="s">
        <v>16</v>
      </c>
      <c r="C5348" s="52">
        <v>45</v>
      </c>
      <c r="D5348" s="52">
        <v>0.71499999999999997</v>
      </c>
      <c r="E5348" s="52">
        <v>0.72799999999999998</v>
      </c>
      <c r="F5348" s="52">
        <v>0.59299999999999997</v>
      </c>
      <c r="G5348" s="53">
        <v>20179.36</v>
      </c>
      <c r="H5348" s="52">
        <v>4</v>
      </c>
      <c r="I5348" t="str">
        <f t="shared" si="249"/>
        <v>Alto</v>
      </c>
      <c r="J5348" t="str">
        <f>VLOOKUP(B5348,'De-Para_Estado_Regiao'!$B:$C,2,0)</f>
        <v>Sul</v>
      </c>
      <c r="K5348" s="41">
        <f t="shared" si="250"/>
        <v>20179.36</v>
      </c>
      <c r="L5348" s="15">
        <f t="shared" si="251"/>
        <v>0.72799999999999998</v>
      </c>
    </row>
    <row r="5349" spans="1:12" x14ac:dyDescent="0.25">
      <c r="A5349" s="52" t="s">
        <v>2594</v>
      </c>
      <c r="B5349" s="52" t="s">
        <v>16</v>
      </c>
      <c r="C5349" s="52">
        <v>553</v>
      </c>
      <c r="D5349" s="52">
        <v>0.64900000000000002</v>
      </c>
      <c r="E5349" s="52">
        <v>0.63200000000000001</v>
      </c>
      <c r="F5349" s="52">
        <v>0.53700000000000003</v>
      </c>
      <c r="G5349" s="53">
        <v>20179.349999999999</v>
      </c>
      <c r="H5349" s="52">
        <v>13</v>
      </c>
      <c r="I5349" t="str">
        <f t="shared" si="249"/>
        <v>Médio</v>
      </c>
      <c r="J5349" t="str">
        <f>VLOOKUP(B5349,'De-Para_Estado_Regiao'!$B:$C,2,0)</f>
        <v>Sul</v>
      </c>
      <c r="K5349" s="41">
        <f t="shared" si="250"/>
        <v>20179.349999999999</v>
      </c>
      <c r="L5349" s="15">
        <f t="shared" si="251"/>
        <v>0.63200000000000001</v>
      </c>
    </row>
    <row r="5350" spans="1:12" x14ac:dyDescent="0.25">
      <c r="A5350" s="50" t="s">
        <v>3815</v>
      </c>
      <c r="B5350" s="50" t="s">
        <v>16</v>
      </c>
      <c r="C5350" s="50">
        <v>85</v>
      </c>
      <c r="D5350" s="50">
        <v>0.69</v>
      </c>
      <c r="E5350" s="50">
        <v>0.68899999999999995</v>
      </c>
      <c r="F5350" s="50">
        <v>0.57799999999999996</v>
      </c>
      <c r="G5350" s="51">
        <v>20165.919999999998</v>
      </c>
      <c r="H5350" s="50">
        <v>7</v>
      </c>
      <c r="I5350" t="str">
        <f t="shared" si="249"/>
        <v>Médio</v>
      </c>
      <c r="J5350" t="str">
        <f>VLOOKUP(B5350,'De-Para_Estado_Regiao'!$B:$C,2,0)</f>
        <v>Sul</v>
      </c>
      <c r="K5350" s="41">
        <f t="shared" si="250"/>
        <v>20165.919999999998</v>
      </c>
      <c r="L5350" s="15">
        <f t="shared" si="251"/>
        <v>0.68899999999999995</v>
      </c>
    </row>
    <row r="5351" spans="1:12" x14ac:dyDescent="0.25">
      <c r="A5351" s="50" t="s">
        <v>2881</v>
      </c>
      <c r="B5351" s="50" t="s">
        <v>16</v>
      </c>
      <c r="C5351" s="50">
        <v>168</v>
      </c>
      <c r="D5351" s="50">
        <v>0.73</v>
      </c>
      <c r="E5351" s="50">
        <v>0.72899999999999998</v>
      </c>
      <c r="F5351" s="50">
        <v>0.60199999999999998</v>
      </c>
      <c r="G5351" s="51">
        <v>20151.13</v>
      </c>
      <c r="H5351" s="50">
        <v>7</v>
      </c>
      <c r="I5351" t="str">
        <f t="shared" si="249"/>
        <v>Alto</v>
      </c>
      <c r="J5351" t="str">
        <f>VLOOKUP(B5351,'De-Para_Estado_Regiao'!$B:$C,2,0)</f>
        <v>Sul</v>
      </c>
      <c r="K5351" s="41">
        <f t="shared" si="250"/>
        <v>20151.13</v>
      </c>
      <c r="L5351" s="15">
        <f t="shared" si="251"/>
        <v>0.72899999999999998</v>
      </c>
    </row>
    <row r="5352" spans="1:12" x14ac:dyDescent="0.25">
      <c r="A5352" s="52" t="s">
        <v>3229</v>
      </c>
      <c r="B5352" s="52" t="s">
        <v>16</v>
      </c>
      <c r="C5352" s="52">
        <v>340</v>
      </c>
      <c r="D5352" s="52">
        <v>0.74199999999999999</v>
      </c>
      <c r="E5352" s="52">
        <v>0.73899999999999999</v>
      </c>
      <c r="F5352" s="52">
        <v>0.63600000000000001</v>
      </c>
      <c r="G5352" s="53">
        <v>20143.89</v>
      </c>
      <c r="H5352" s="52">
        <v>9</v>
      </c>
      <c r="I5352" t="str">
        <f t="shared" si="249"/>
        <v>Alto</v>
      </c>
      <c r="J5352" t="str">
        <f>VLOOKUP(B5352,'De-Para_Estado_Regiao'!$B:$C,2,0)</f>
        <v>Sul</v>
      </c>
      <c r="K5352" s="41">
        <f t="shared" si="250"/>
        <v>20143.89</v>
      </c>
      <c r="L5352" s="15">
        <f t="shared" si="251"/>
        <v>0.73899999999999999</v>
      </c>
    </row>
    <row r="5353" spans="1:12" x14ac:dyDescent="0.25">
      <c r="A5353" s="50" t="s">
        <v>3179</v>
      </c>
      <c r="B5353" s="50" t="s">
        <v>21</v>
      </c>
      <c r="C5353" s="50">
        <v>522</v>
      </c>
      <c r="D5353" s="50">
        <v>0.71</v>
      </c>
      <c r="E5353" s="50">
        <v>0.69799999999999995</v>
      </c>
      <c r="F5353" s="50">
        <v>0.61899999999999999</v>
      </c>
      <c r="G5353" s="51">
        <v>20113.240000000002</v>
      </c>
      <c r="H5353" s="50">
        <v>17</v>
      </c>
      <c r="I5353" t="str">
        <f t="shared" si="249"/>
        <v>Alto</v>
      </c>
      <c r="J5353" t="str">
        <f>VLOOKUP(B5353,'De-Para_Estado_Regiao'!$B:$C,2,0)</f>
        <v>Sul</v>
      </c>
      <c r="K5353" s="41">
        <f t="shared" si="250"/>
        <v>20113.240000000002</v>
      </c>
      <c r="L5353" s="15">
        <f t="shared" si="251"/>
        <v>0.69799999999999995</v>
      </c>
    </row>
    <row r="5354" spans="1:12" x14ac:dyDescent="0.25">
      <c r="A5354" s="52" t="s">
        <v>1863</v>
      </c>
      <c r="B5354" s="52" t="s">
        <v>40</v>
      </c>
      <c r="C5354" s="52">
        <v>454</v>
      </c>
      <c r="D5354" s="52">
        <v>0.63900000000000001</v>
      </c>
      <c r="E5354" s="52">
        <v>0.65300000000000002</v>
      </c>
      <c r="F5354" s="52">
        <v>0.504</v>
      </c>
      <c r="G5354" s="53">
        <v>20095.740000000002</v>
      </c>
      <c r="H5354" s="52">
        <v>9</v>
      </c>
      <c r="I5354" t="str">
        <f t="shared" si="249"/>
        <v>Médio</v>
      </c>
      <c r="J5354" t="str">
        <f>VLOOKUP(B5354,'De-Para_Estado_Regiao'!$B:$C,2,0)</f>
        <v>Sul</v>
      </c>
      <c r="K5354" s="41">
        <f t="shared" si="250"/>
        <v>20095.740000000002</v>
      </c>
      <c r="L5354" s="15">
        <f t="shared" si="251"/>
        <v>0.65300000000000002</v>
      </c>
    </row>
    <row r="5355" spans="1:12" x14ac:dyDescent="0.25">
      <c r="A5355" s="50" t="s">
        <v>4443</v>
      </c>
      <c r="B5355" s="50" t="s">
        <v>16</v>
      </c>
      <c r="C5355" s="50">
        <v>47</v>
      </c>
      <c r="D5355" s="50">
        <v>0.65300000000000002</v>
      </c>
      <c r="E5355" s="50">
        <v>0.65200000000000002</v>
      </c>
      <c r="F5355" s="50">
        <v>0.53</v>
      </c>
      <c r="G5355" s="51">
        <v>20094.07</v>
      </c>
      <c r="H5355" s="50">
        <v>1</v>
      </c>
      <c r="I5355" t="str">
        <f t="shared" si="249"/>
        <v>Médio</v>
      </c>
      <c r="J5355" t="str">
        <f>VLOOKUP(B5355,'De-Para_Estado_Regiao'!$B:$C,2,0)</f>
        <v>Sul</v>
      </c>
      <c r="K5355" s="41">
        <f t="shared" si="250"/>
        <v>20094.07</v>
      </c>
      <c r="L5355" s="15">
        <f t="shared" si="251"/>
        <v>0.65200000000000002</v>
      </c>
    </row>
    <row r="5356" spans="1:12" x14ac:dyDescent="0.25">
      <c r="A5356" s="50" t="s">
        <v>2028</v>
      </c>
      <c r="B5356" s="50" t="s">
        <v>40</v>
      </c>
      <c r="C5356" s="50">
        <v>199</v>
      </c>
      <c r="D5356" s="50">
        <v>0.71</v>
      </c>
      <c r="E5356" s="50">
        <v>0.67200000000000004</v>
      </c>
      <c r="F5356" s="50">
        <v>0.66400000000000003</v>
      </c>
      <c r="G5356" s="51">
        <v>20066.03</v>
      </c>
      <c r="H5356" s="50">
        <v>4</v>
      </c>
      <c r="I5356" t="str">
        <f t="shared" si="249"/>
        <v>Alto</v>
      </c>
      <c r="J5356" t="str">
        <f>VLOOKUP(B5356,'De-Para_Estado_Regiao'!$B:$C,2,0)</f>
        <v>Sul</v>
      </c>
      <c r="K5356" s="41">
        <f t="shared" si="250"/>
        <v>20066.03</v>
      </c>
      <c r="L5356" s="15">
        <f t="shared" si="251"/>
        <v>0.67200000000000004</v>
      </c>
    </row>
    <row r="5357" spans="1:12" x14ac:dyDescent="0.25">
      <c r="A5357" s="50" t="s">
        <v>1622</v>
      </c>
      <c r="B5357" s="50" t="s">
        <v>21</v>
      </c>
      <c r="C5357" s="50">
        <v>1340</v>
      </c>
      <c r="D5357" s="50">
        <v>0.63700000000000001</v>
      </c>
      <c r="E5357" s="50">
        <v>0.66200000000000003</v>
      </c>
      <c r="F5357" s="50">
        <v>0.48</v>
      </c>
      <c r="G5357" s="51">
        <v>20054.419999999998</v>
      </c>
      <c r="H5357" s="50">
        <v>5</v>
      </c>
      <c r="I5357" t="str">
        <f t="shared" si="249"/>
        <v>Médio</v>
      </c>
      <c r="J5357" t="str">
        <f>VLOOKUP(B5357,'De-Para_Estado_Regiao'!$B:$C,2,0)</f>
        <v>Sul</v>
      </c>
      <c r="K5357" s="41">
        <f t="shared" si="250"/>
        <v>20054.419999999998</v>
      </c>
      <c r="L5357" s="15">
        <f t="shared" si="251"/>
        <v>0.66200000000000003</v>
      </c>
    </row>
    <row r="5358" spans="1:12" x14ac:dyDescent="0.25">
      <c r="A5358" s="52" t="s">
        <v>1884</v>
      </c>
      <c r="B5358" s="52" t="s">
        <v>40</v>
      </c>
      <c r="C5358" s="52">
        <v>255</v>
      </c>
      <c r="D5358" s="52">
        <v>0.67</v>
      </c>
      <c r="E5358" s="52">
        <v>0.65500000000000003</v>
      </c>
      <c r="F5358" s="52">
        <v>0.56200000000000006</v>
      </c>
      <c r="G5358" s="53">
        <v>20007.759999999998</v>
      </c>
      <c r="H5358" s="52">
        <v>0</v>
      </c>
      <c r="I5358" t="str">
        <f t="shared" si="249"/>
        <v>Médio</v>
      </c>
      <c r="J5358" t="str">
        <f>VLOOKUP(B5358,'De-Para_Estado_Regiao'!$B:$C,2,0)</f>
        <v>Sul</v>
      </c>
      <c r="K5358" s="41">
        <f t="shared" si="250"/>
        <v>20007.759999999998</v>
      </c>
      <c r="L5358" s="15">
        <f t="shared" si="251"/>
        <v>0.65500000000000003</v>
      </c>
    </row>
    <row r="5359" spans="1:12" x14ac:dyDescent="0.25">
      <c r="A5359" s="50" t="s">
        <v>2170</v>
      </c>
      <c r="B5359" s="50" t="s">
        <v>40</v>
      </c>
      <c r="C5359" s="50">
        <v>207</v>
      </c>
      <c r="D5359" s="50">
        <v>0.7</v>
      </c>
      <c r="E5359" s="50">
        <v>0.66100000000000003</v>
      </c>
      <c r="F5359" s="50">
        <v>0.622</v>
      </c>
      <c r="G5359" s="51">
        <v>19995.669999999998</v>
      </c>
      <c r="H5359" s="50">
        <v>10</v>
      </c>
      <c r="I5359" t="str">
        <f t="shared" si="249"/>
        <v>Alto</v>
      </c>
      <c r="J5359" t="str">
        <f>VLOOKUP(B5359,'De-Para_Estado_Regiao'!$B:$C,2,0)</f>
        <v>Sul</v>
      </c>
      <c r="K5359" s="41">
        <f t="shared" si="250"/>
        <v>19995.669999999998</v>
      </c>
      <c r="L5359" s="15">
        <f t="shared" si="251"/>
        <v>0.66100000000000003</v>
      </c>
    </row>
    <row r="5360" spans="1:12" x14ac:dyDescent="0.25">
      <c r="A5360" s="50" t="s">
        <v>2523</v>
      </c>
      <c r="B5360" s="50" t="s">
        <v>40</v>
      </c>
      <c r="C5360" s="50">
        <v>415</v>
      </c>
      <c r="D5360" s="50">
        <v>0.69599999999999995</v>
      </c>
      <c r="E5360" s="50">
        <v>0.67700000000000005</v>
      </c>
      <c r="F5360" s="50">
        <v>0.60299999999999998</v>
      </c>
      <c r="G5360" s="51">
        <v>19986.59</v>
      </c>
      <c r="H5360" s="50">
        <v>3</v>
      </c>
      <c r="I5360" t="str">
        <f t="shared" si="249"/>
        <v>Médio</v>
      </c>
      <c r="J5360" t="str">
        <f>VLOOKUP(B5360,'De-Para_Estado_Regiao'!$B:$C,2,0)</f>
        <v>Sul</v>
      </c>
      <c r="K5360" s="41">
        <f t="shared" si="250"/>
        <v>19986.59</v>
      </c>
      <c r="L5360" s="15">
        <f t="shared" si="251"/>
        <v>0.67700000000000005</v>
      </c>
    </row>
    <row r="5361" spans="1:12" x14ac:dyDescent="0.25">
      <c r="A5361" s="52" t="s">
        <v>1908</v>
      </c>
      <c r="B5361" s="52" t="s">
        <v>40</v>
      </c>
      <c r="C5361" s="52">
        <v>703</v>
      </c>
      <c r="D5361" s="52">
        <v>0.71</v>
      </c>
      <c r="E5361" s="52">
        <v>0.69799999999999995</v>
      </c>
      <c r="F5361" s="52">
        <v>0.61299999999999999</v>
      </c>
      <c r="G5361" s="53">
        <v>19978.34</v>
      </c>
      <c r="H5361" s="52">
        <v>8</v>
      </c>
      <c r="I5361" t="str">
        <f t="shared" si="249"/>
        <v>Alto</v>
      </c>
      <c r="J5361" t="str">
        <f>VLOOKUP(B5361,'De-Para_Estado_Regiao'!$B:$C,2,0)</f>
        <v>Sul</v>
      </c>
      <c r="K5361" s="41">
        <f t="shared" si="250"/>
        <v>19978.34</v>
      </c>
      <c r="L5361" s="15">
        <f t="shared" si="251"/>
        <v>0.69799999999999995</v>
      </c>
    </row>
    <row r="5362" spans="1:12" x14ac:dyDescent="0.25">
      <c r="A5362" s="50" t="s">
        <v>3951</v>
      </c>
      <c r="B5362" s="50" t="s">
        <v>21</v>
      </c>
      <c r="C5362" s="50">
        <v>44</v>
      </c>
      <c r="D5362" s="50">
        <v>0.68700000000000006</v>
      </c>
      <c r="E5362" s="50">
        <v>0.74299999999999999</v>
      </c>
      <c r="F5362" s="50">
        <v>0.51500000000000001</v>
      </c>
      <c r="G5362" s="51">
        <v>19976.48</v>
      </c>
      <c r="H5362" s="50">
        <v>12</v>
      </c>
      <c r="I5362" t="str">
        <f t="shared" si="249"/>
        <v>Médio</v>
      </c>
      <c r="J5362" t="str">
        <f>VLOOKUP(B5362,'De-Para_Estado_Regiao'!$B:$C,2,0)</f>
        <v>Sul</v>
      </c>
      <c r="K5362" s="41">
        <f t="shared" si="250"/>
        <v>19976.48</v>
      </c>
      <c r="L5362" s="15">
        <f t="shared" si="251"/>
        <v>0.74299999999999999</v>
      </c>
    </row>
    <row r="5363" spans="1:12" x14ac:dyDescent="0.25">
      <c r="A5363" s="52" t="s">
        <v>3247</v>
      </c>
      <c r="B5363" s="52" t="s">
        <v>21</v>
      </c>
      <c r="C5363" s="52">
        <v>152</v>
      </c>
      <c r="D5363" s="52">
        <v>0.66200000000000003</v>
      </c>
      <c r="E5363" s="52">
        <v>0.67700000000000005</v>
      </c>
      <c r="F5363" s="52">
        <v>0.52800000000000002</v>
      </c>
      <c r="G5363" s="53">
        <v>19941.21</v>
      </c>
      <c r="H5363" s="52">
        <v>7</v>
      </c>
      <c r="I5363" t="str">
        <f t="shared" si="249"/>
        <v>Médio</v>
      </c>
      <c r="J5363" t="str">
        <f>VLOOKUP(B5363,'De-Para_Estado_Regiao'!$B:$C,2,0)</f>
        <v>Sul</v>
      </c>
      <c r="K5363" s="41">
        <f t="shared" si="250"/>
        <v>19941.21</v>
      </c>
      <c r="L5363" s="15">
        <f t="shared" si="251"/>
        <v>0.67700000000000005</v>
      </c>
    </row>
    <row r="5364" spans="1:12" x14ac:dyDescent="0.25">
      <c r="A5364" s="50" t="s">
        <v>5276</v>
      </c>
      <c r="B5364" s="50" t="s">
        <v>16</v>
      </c>
      <c r="C5364" s="50">
        <v>34</v>
      </c>
      <c r="D5364" s="50">
        <v>0.71</v>
      </c>
      <c r="E5364" s="50">
        <v>0.72499999999999998</v>
      </c>
      <c r="F5364" s="50">
        <v>0.60099999999999998</v>
      </c>
      <c r="G5364" s="51">
        <v>19886</v>
      </c>
      <c r="H5364" s="50">
        <v>1</v>
      </c>
      <c r="I5364" t="str">
        <f t="shared" si="249"/>
        <v>Alto</v>
      </c>
      <c r="J5364" t="str">
        <f>VLOOKUP(B5364,'De-Para_Estado_Regiao'!$B:$C,2,0)</f>
        <v>Sul</v>
      </c>
      <c r="K5364" s="41">
        <f t="shared" si="250"/>
        <v>19886</v>
      </c>
      <c r="L5364" s="15">
        <f t="shared" si="251"/>
        <v>0.72499999999999998</v>
      </c>
    </row>
    <row r="5365" spans="1:12" x14ac:dyDescent="0.25">
      <c r="A5365" s="50" t="s">
        <v>3092</v>
      </c>
      <c r="B5365" s="50" t="s">
        <v>21</v>
      </c>
      <c r="C5365" s="50">
        <v>26</v>
      </c>
      <c r="D5365" s="50">
        <v>0.68799999999999994</v>
      </c>
      <c r="E5365" s="50">
        <v>0.69699999999999995</v>
      </c>
      <c r="F5365" s="50">
        <v>0.54800000000000004</v>
      </c>
      <c r="G5365" s="51">
        <v>19885.330000000002</v>
      </c>
      <c r="H5365" s="50">
        <v>6</v>
      </c>
      <c r="I5365" t="str">
        <f t="shared" si="249"/>
        <v>Médio</v>
      </c>
      <c r="J5365" t="str">
        <f>VLOOKUP(B5365,'De-Para_Estado_Regiao'!$B:$C,2,0)</f>
        <v>Sul</v>
      </c>
      <c r="K5365" s="41">
        <f t="shared" si="250"/>
        <v>19885.330000000002</v>
      </c>
      <c r="L5365" s="15">
        <f t="shared" si="251"/>
        <v>0.69699999999999995</v>
      </c>
    </row>
    <row r="5366" spans="1:12" x14ac:dyDescent="0.25">
      <c r="A5366" s="52" t="s">
        <v>328</v>
      </c>
      <c r="B5366" s="52" t="s">
        <v>40</v>
      </c>
      <c r="C5366" s="52">
        <v>12050</v>
      </c>
      <c r="D5366" s="52">
        <v>0.73299999999999998</v>
      </c>
      <c r="E5366" s="52">
        <v>0.71499999999999997</v>
      </c>
      <c r="F5366" s="52">
        <v>0.63200000000000001</v>
      </c>
      <c r="G5366" s="53">
        <v>19883.099999999999</v>
      </c>
      <c r="H5366" s="52">
        <v>156</v>
      </c>
      <c r="I5366" t="str">
        <f t="shared" si="249"/>
        <v>Alto</v>
      </c>
      <c r="J5366" t="str">
        <f>VLOOKUP(B5366,'De-Para_Estado_Regiao'!$B:$C,2,0)</f>
        <v>Sul</v>
      </c>
      <c r="K5366" s="41">
        <f t="shared" si="250"/>
        <v>19883.099999999999</v>
      </c>
      <c r="L5366" s="15">
        <f t="shared" si="251"/>
        <v>0.71499999999999997</v>
      </c>
    </row>
    <row r="5367" spans="1:12" x14ac:dyDescent="0.25">
      <c r="A5367" s="52" t="s">
        <v>3275</v>
      </c>
      <c r="B5367" s="52" t="s">
        <v>21</v>
      </c>
      <c r="C5367" s="52">
        <v>98</v>
      </c>
      <c r="D5367" s="52">
        <v>0.7</v>
      </c>
      <c r="E5367" s="52">
        <v>0.71799999999999997</v>
      </c>
      <c r="F5367" s="52">
        <v>0.56799999999999995</v>
      </c>
      <c r="G5367" s="53">
        <v>19846.11</v>
      </c>
      <c r="H5367" s="52">
        <v>4</v>
      </c>
      <c r="I5367" t="str">
        <f t="shared" si="249"/>
        <v>Alto</v>
      </c>
      <c r="J5367" t="str">
        <f>VLOOKUP(B5367,'De-Para_Estado_Regiao'!$B:$C,2,0)</f>
        <v>Sul</v>
      </c>
      <c r="K5367" s="41">
        <f t="shared" si="250"/>
        <v>19846.11</v>
      </c>
      <c r="L5367" s="15">
        <f t="shared" si="251"/>
        <v>0.71799999999999997</v>
      </c>
    </row>
    <row r="5368" spans="1:12" x14ac:dyDescent="0.25">
      <c r="A5368" s="50" t="s">
        <v>2613</v>
      </c>
      <c r="B5368" s="50" t="s">
        <v>21</v>
      </c>
      <c r="C5368" s="50">
        <v>214</v>
      </c>
      <c r="D5368" s="50">
        <v>0.71</v>
      </c>
      <c r="E5368" s="50">
        <v>0.73399999999999999</v>
      </c>
      <c r="F5368" s="50">
        <v>0.56699999999999995</v>
      </c>
      <c r="G5368" s="51">
        <v>19827.75</v>
      </c>
      <c r="H5368" s="50">
        <v>6</v>
      </c>
      <c r="I5368" t="str">
        <f t="shared" si="249"/>
        <v>Alto</v>
      </c>
      <c r="J5368" t="str">
        <f>VLOOKUP(B5368,'De-Para_Estado_Regiao'!$B:$C,2,0)</f>
        <v>Sul</v>
      </c>
      <c r="K5368" s="41">
        <f t="shared" si="250"/>
        <v>19827.75</v>
      </c>
      <c r="L5368" s="15">
        <f t="shared" si="251"/>
        <v>0.73399999999999999</v>
      </c>
    </row>
    <row r="5369" spans="1:12" x14ac:dyDescent="0.25">
      <c r="A5369" s="52" t="s">
        <v>1451</v>
      </c>
      <c r="B5369" s="52" t="s">
        <v>16</v>
      </c>
      <c r="C5369" s="52">
        <v>273</v>
      </c>
      <c r="D5369" s="52">
        <v>0.67500000000000004</v>
      </c>
      <c r="E5369" s="52">
        <v>0.64100000000000001</v>
      </c>
      <c r="F5369" s="52">
        <v>0.58099999999999996</v>
      </c>
      <c r="G5369" s="53">
        <v>19824.650000000001</v>
      </c>
      <c r="H5369" s="52">
        <v>10</v>
      </c>
      <c r="I5369" t="str">
        <f t="shared" si="249"/>
        <v>Médio</v>
      </c>
      <c r="J5369" t="str">
        <f>VLOOKUP(B5369,'De-Para_Estado_Regiao'!$B:$C,2,0)</f>
        <v>Sul</v>
      </c>
      <c r="K5369" s="41">
        <f t="shared" si="250"/>
        <v>19824.650000000001</v>
      </c>
      <c r="L5369" s="15">
        <f t="shared" si="251"/>
        <v>0.64100000000000001</v>
      </c>
    </row>
    <row r="5370" spans="1:12" x14ac:dyDescent="0.25">
      <c r="A5370" s="50" t="s">
        <v>3961</v>
      </c>
      <c r="B5370" s="50" t="s">
        <v>21</v>
      </c>
      <c r="C5370" s="50">
        <v>78</v>
      </c>
      <c r="D5370" s="50">
        <v>0.70599999999999996</v>
      </c>
      <c r="E5370" s="50">
        <v>0.73399999999999999</v>
      </c>
      <c r="F5370" s="50">
        <v>0.59399999999999997</v>
      </c>
      <c r="G5370" s="51">
        <v>19798.23</v>
      </c>
      <c r="H5370" s="50">
        <v>1</v>
      </c>
      <c r="I5370" t="str">
        <f t="shared" si="249"/>
        <v>Alto</v>
      </c>
      <c r="J5370" t="str">
        <f>VLOOKUP(B5370,'De-Para_Estado_Regiao'!$B:$C,2,0)</f>
        <v>Sul</v>
      </c>
      <c r="K5370" s="41">
        <f t="shared" si="250"/>
        <v>19798.23</v>
      </c>
      <c r="L5370" s="15">
        <f t="shared" si="251"/>
        <v>0.73399999999999999</v>
      </c>
    </row>
    <row r="5371" spans="1:12" x14ac:dyDescent="0.25">
      <c r="A5371" s="50" t="s">
        <v>4303</v>
      </c>
      <c r="B5371" s="50" t="s">
        <v>21</v>
      </c>
      <c r="C5371" s="50">
        <v>13</v>
      </c>
      <c r="D5371" s="50">
        <v>0.66200000000000003</v>
      </c>
      <c r="E5371" s="50">
        <v>0.66100000000000003</v>
      </c>
      <c r="F5371" s="50">
        <v>0.53900000000000003</v>
      </c>
      <c r="G5371" s="51">
        <v>19794.79</v>
      </c>
      <c r="H5371" s="50">
        <v>1</v>
      </c>
      <c r="I5371" t="str">
        <f t="shared" si="249"/>
        <v>Médio</v>
      </c>
      <c r="J5371" t="str">
        <f>VLOOKUP(B5371,'De-Para_Estado_Regiao'!$B:$C,2,0)</f>
        <v>Sul</v>
      </c>
      <c r="K5371" s="41">
        <f t="shared" si="250"/>
        <v>19794.79</v>
      </c>
      <c r="L5371" s="15">
        <f t="shared" si="251"/>
        <v>0.66100000000000003</v>
      </c>
    </row>
    <row r="5372" spans="1:12" x14ac:dyDescent="0.25">
      <c r="A5372" s="52" t="s">
        <v>2422</v>
      </c>
      <c r="B5372" s="52" t="s">
        <v>21</v>
      </c>
      <c r="C5372" s="52">
        <v>1089</v>
      </c>
      <c r="D5372" s="52">
        <v>0.69</v>
      </c>
      <c r="E5372" s="52">
        <v>0.69099999999999995</v>
      </c>
      <c r="F5372" s="52">
        <v>0.55800000000000005</v>
      </c>
      <c r="G5372" s="53">
        <v>19791.29</v>
      </c>
      <c r="H5372" s="52">
        <v>7</v>
      </c>
      <c r="I5372" t="str">
        <f t="shared" si="249"/>
        <v>Médio</v>
      </c>
      <c r="J5372" t="str">
        <f>VLOOKUP(B5372,'De-Para_Estado_Regiao'!$B:$C,2,0)</f>
        <v>Sul</v>
      </c>
      <c r="K5372" s="41">
        <f t="shared" si="250"/>
        <v>19791.29</v>
      </c>
      <c r="L5372" s="15">
        <f t="shared" si="251"/>
        <v>0.69099999999999995</v>
      </c>
    </row>
    <row r="5373" spans="1:12" x14ac:dyDescent="0.25">
      <c r="A5373" s="50" t="s">
        <v>5270</v>
      </c>
      <c r="B5373" s="50" t="s">
        <v>21</v>
      </c>
      <c r="C5373" s="50">
        <v>27</v>
      </c>
      <c r="D5373" s="50">
        <v>0.68500000000000005</v>
      </c>
      <c r="E5373" s="50">
        <v>0.66200000000000003</v>
      </c>
      <c r="F5373" s="50">
        <v>0.58399999999999996</v>
      </c>
      <c r="G5373" s="51">
        <v>19704.150000000001</v>
      </c>
      <c r="H5373" s="50">
        <v>0</v>
      </c>
      <c r="I5373" t="str">
        <f t="shared" si="249"/>
        <v>Médio</v>
      </c>
      <c r="J5373" t="str">
        <f>VLOOKUP(B5373,'De-Para_Estado_Regiao'!$B:$C,2,0)</f>
        <v>Sul</v>
      </c>
      <c r="K5373" s="41">
        <f t="shared" si="250"/>
        <v>19704.150000000001</v>
      </c>
      <c r="L5373" s="15">
        <f t="shared" si="251"/>
        <v>0.66200000000000003</v>
      </c>
    </row>
    <row r="5374" spans="1:12" x14ac:dyDescent="0.25">
      <c r="A5374" s="50" t="s">
        <v>2801</v>
      </c>
      <c r="B5374" s="50" t="s">
        <v>16</v>
      </c>
      <c r="C5374" s="50">
        <v>254</v>
      </c>
      <c r="D5374" s="50">
        <v>0.77</v>
      </c>
      <c r="E5374" s="50">
        <v>0.74299999999999999</v>
      </c>
      <c r="F5374" s="50">
        <v>0.69799999999999995</v>
      </c>
      <c r="G5374" s="51">
        <v>19685.87</v>
      </c>
      <c r="H5374" s="50">
        <v>4</v>
      </c>
      <c r="I5374" t="str">
        <f t="shared" si="249"/>
        <v>Alto</v>
      </c>
      <c r="J5374" t="str">
        <f>VLOOKUP(B5374,'De-Para_Estado_Regiao'!$B:$C,2,0)</f>
        <v>Sul</v>
      </c>
      <c r="K5374" s="41">
        <f t="shared" si="250"/>
        <v>19685.87</v>
      </c>
      <c r="L5374" s="15">
        <f t="shared" si="251"/>
        <v>0.74299999999999999</v>
      </c>
    </row>
    <row r="5375" spans="1:12" x14ac:dyDescent="0.25">
      <c r="A5375" s="50" t="s">
        <v>548</v>
      </c>
      <c r="B5375" s="50" t="s">
        <v>16</v>
      </c>
      <c r="C5375" s="50">
        <v>26</v>
      </c>
      <c r="D5375" s="50">
        <v>0.71</v>
      </c>
      <c r="E5375" s="50">
        <v>0.69399999999999995</v>
      </c>
      <c r="F5375" s="50">
        <v>0.60899999999999999</v>
      </c>
      <c r="G5375" s="51">
        <v>19621.14</v>
      </c>
      <c r="H5375" s="50">
        <v>2</v>
      </c>
      <c r="I5375" t="str">
        <f t="shared" si="249"/>
        <v>Alto</v>
      </c>
      <c r="J5375" t="str">
        <f>VLOOKUP(B5375,'De-Para_Estado_Regiao'!$B:$C,2,0)</f>
        <v>Sul</v>
      </c>
      <c r="K5375" s="41">
        <f t="shared" si="250"/>
        <v>19621.14</v>
      </c>
      <c r="L5375" s="15">
        <f t="shared" si="251"/>
        <v>0.69399999999999995</v>
      </c>
    </row>
    <row r="5376" spans="1:12" x14ac:dyDescent="0.25">
      <c r="A5376" s="52" t="s">
        <v>2833</v>
      </c>
      <c r="B5376" s="52" t="s">
        <v>21</v>
      </c>
      <c r="C5376" s="52">
        <v>177</v>
      </c>
      <c r="D5376" s="52">
        <v>0.69099999999999995</v>
      </c>
      <c r="E5376" s="52">
        <v>0.68400000000000005</v>
      </c>
      <c r="F5376" s="52">
        <v>0.59</v>
      </c>
      <c r="G5376" s="53">
        <v>19594.990000000002</v>
      </c>
      <c r="H5376" s="52">
        <v>5</v>
      </c>
      <c r="I5376" t="str">
        <f t="shared" si="249"/>
        <v>Médio</v>
      </c>
      <c r="J5376" t="str">
        <f>VLOOKUP(B5376,'De-Para_Estado_Regiao'!$B:$C,2,0)</f>
        <v>Sul</v>
      </c>
      <c r="K5376" s="41">
        <f t="shared" si="250"/>
        <v>19594.990000000002</v>
      </c>
      <c r="L5376" s="15">
        <f t="shared" si="251"/>
        <v>0.68400000000000005</v>
      </c>
    </row>
    <row r="5377" spans="1:12" x14ac:dyDescent="0.25">
      <c r="A5377" s="50" t="s">
        <v>1860</v>
      </c>
      <c r="B5377" s="50" t="s">
        <v>21</v>
      </c>
      <c r="C5377" s="50">
        <v>727</v>
      </c>
      <c r="D5377" s="50">
        <v>0.69499999999999995</v>
      </c>
      <c r="E5377" s="50">
        <v>0.69899999999999995</v>
      </c>
      <c r="F5377" s="50">
        <v>0.55600000000000005</v>
      </c>
      <c r="G5377" s="51">
        <v>19591.84</v>
      </c>
      <c r="H5377" s="50">
        <v>13</v>
      </c>
      <c r="I5377" t="str">
        <f t="shared" si="249"/>
        <v>Médio</v>
      </c>
      <c r="J5377" t="str">
        <f>VLOOKUP(B5377,'De-Para_Estado_Regiao'!$B:$C,2,0)</f>
        <v>Sul</v>
      </c>
      <c r="K5377" s="41">
        <f t="shared" si="250"/>
        <v>19591.84</v>
      </c>
      <c r="L5377" s="15">
        <f t="shared" si="251"/>
        <v>0.69899999999999995</v>
      </c>
    </row>
    <row r="5378" spans="1:12" x14ac:dyDescent="0.25">
      <c r="A5378" s="50" t="s">
        <v>3120</v>
      </c>
      <c r="B5378" s="50" t="s">
        <v>21</v>
      </c>
      <c r="C5378" s="50">
        <v>71</v>
      </c>
      <c r="D5378" s="50">
        <v>0.76300000000000001</v>
      </c>
      <c r="E5378" s="50">
        <v>0.78</v>
      </c>
      <c r="F5378" s="50">
        <v>0.68</v>
      </c>
      <c r="G5378" s="51">
        <v>19556.84</v>
      </c>
      <c r="H5378" s="50">
        <v>1</v>
      </c>
      <c r="I5378" t="str">
        <f t="shared" ref="I5378:I5441" si="252">IF(D5378&lt;0.55,"Baixo",IF(D5378&lt;0.7,"Médio",IF(D5378&lt;0.8,"Alto","Muito Alto")))</f>
        <v>Alto</v>
      </c>
      <c r="J5378" t="str">
        <f>VLOOKUP(B5378,'De-Para_Estado_Regiao'!$B:$C,2,0)</f>
        <v>Sul</v>
      </c>
      <c r="K5378" s="41">
        <f t="shared" si="250"/>
        <v>19556.84</v>
      </c>
      <c r="L5378" s="15">
        <f t="shared" si="251"/>
        <v>0.78</v>
      </c>
    </row>
    <row r="5379" spans="1:12" x14ac:dyDescent="0.25">
      <c r="A5379" s="52" t="s">
        <v>5187</v>
      </c>
      <c r="B5379" s="52" t="s">
        <v>21</v>
      </c>
      <c r="C5379" s="52">
        <v>22</v>
      </c>
      <c r="D5379" s="52">
        <v>0.71099999999999997</v>
      </c>
      <c r="E5379" s="52">
        <v>0.72</v>
      </c>
      <c r="F5379" s="52">
        <v>0.59299999999999997</v>
      </c>
      <c r="G5379" s="53">
        <v>19494.98</v>
      </c>
      <c r="H5379" s="52">
        <v>5</v>
      </c>
      <c r="I5379" t="str">
        <f t="shared" si="252"/>
        <v>Alto</v>
      </c>
      <c r="J5379" t="str">
        <f>VLOOKUP(B5379,'De-Para_Estado_Regiao'!$B:$C,2,0)</f>
        <v>Sul</v>
      </c>
      <c r="K5379" s="41">
        <f t="shared" ref="K5379:K5442" si="253">G5379</f>
        <v>19494.98</v>
      </c>
      <c r="L5379" s="15">
        <f t="shared" ref="L5379:L5442" si="254">E5379</f>
        <v>0.72</v>
      </c>
    </row>
    <row r="5380" spans="1:12" x14ac:dyDescent="0.25">
      <c r="A5380" s="50" t="s">
        <v>4353</v>
      </c>
      <c r="B5380" s="50" t="s">
        <v>16</v>
      </c>
      <c r="C5380" s="50">
        <v>54</v>
      </c>
      <c r="D5380" s="50">
        <v>0.75</v>
      </c>
      <c r="E5380" s="50">
        <v>0.73099999999999998</v>
      </c>
      <c r="F5380" s="50">
        <v>0.65900000000000003</v>
      </c>
      <c r="G5380" s="51">
        <v>19473.62</v>
      </c>
      <c r="H5380" s="50">
        <v>3</v>
      </c>
      <c r="I5380" t="str">
        <f t="shared" si="252"/>
        <v>Alto</v>
      </c>
      <c r="J5380" t="str">
        <f>VLOOKUP(B5380,'De-Para_Estado_Regiao'!$B:$C,2,0)</f>
        <v>Sul</v>
      </c>
      <c r="K5380" s="41">
        <f t="shared" si="253"/>
        <v>19473.62</v>
      </c>
      <c r="L5380" s="15">
        <f t="shared" si="254"/>
        <v>0.73099999999999998</v>
      </c>
    </row>
    <row r="5381" spans="1:12" x14ac:dyDescent="0.25">
      <c r="A5381" s="52" t="s">
        <v>2620</v>
      </c>
      <c r="B5381" s="52" t="s">
        <v>21</v>
      </c>
      <c r="C5381" s="52">
        <v>45</v>
      </c>
      <c r="D5381" s="52">
        <v>0.624</v>
      </c>
      <c r="E5381" s="52">
        <v>0.68100000000000005</v>
      </c>
      <c r="F5381" s="52">
        <v>0.439</v>
      </c>
      <c r="G5381" s="53">
        <v>19464.150000000001</v>
      </c>
      <c r="H5381" s="52">
        <v>13</v>
      </c>
      <c r="I5381" t="str">
        <f t="shared" si="252"/>
        <v>Médio</v>
      </c>
      <c r="J5381" t="str">
        <f>VLOOKUP(B5381,'De-Para_Estado_Regiao'!$B:$C,2,0)</f>
        <v>Sul</v>
      </c>
      <c r="K5381" s="41">
        <f t="shared" si="253"/>
        <v>19464.150000000001</v>
      </c>
      <c r="L5381" s="15">
        <f t="shared" si="254"/>
        <v>0.68100000000000005</v>
      </c>
    </row>
    <row r="5382" spans="1:12" x14ac:dyDescent="0.25">
      <c r="A5382" s="50" t="s">
        <v>3780</v>
      </c>
      <c r="B5382" s="50" t="s">
        <v>40</v>
      </c>
      <c r="C5382" s="50">
        <v>139</v>
      </c>
      <c r="D5382" s="50">
        <v>0.64400000000000002</v>
      </c>
      <c r="E5382" s="50">
        <v>0.64700000000000002</v>
      </c>
      <c r="F5382" s="50">
        <v>0.53200000000000003</v>
      </c>
      <c r="G5382" s="51">
        <v>19427.509999999998</v>
      </c>
      <c r="H5382" s="50">
        <v>5</v>
      </c>
      <c r="I5382" t="str">
        <f t="shared" si="252"/>
        <v>Médio</v>
      </c>
      <c r="J5382" t="str">
        <f>VLOOKUP(B5382,'De-Para_Estado_Regiao'!$B:$C,2,0)</f>
        <v>Sul</v>
      </c>
      <c r="K5382" s="41">
        <f t="shared" si="253"/>
        <v>19427.509999999998</v>
      </c>
      <c r="L5382" s="15">
        <f t="shared" si="254"/>
        <v>0.64700000000000002</v>
      </c>
    </row>
    <row r="5383" spans="1:12" x14ac:dyDescent="0.25">
      <c r="A5383" s="52" t="s">
        <v>1169</v>
      </c>
      <c r="B5383" s="52" t="s">
        <v>40</v>
      </c>
      <c r="C5383" s="52">
        <v>1851</v>
      </c>
      <c r="D5383" s="52">
        <v>0.71599999999999997</v>
      </c>
      <c r="E5383" s="52">
        <v>0.69699999999999995</v>
      </c>
      <c r="F5383" s="52">
        <v>0.63200000000000001</v>
      </c>
      <c r="G5383" s="53">
        <v>19421.23</v>
      </c>
      <c r="H5383" s="52">
        <v>15</v>
      </c>
      <c r="I5383" t="str">
        <f t="shared" si="252"/>
        <v>Alto</v>
      </c>
      <c r="J5383" t="str">
        <f>VLOOKUP(B5383,'De-Para_Estado_Regiao'!$B:$C,2,0)</f>
        <v>Sul</v>
      </c>
      <c r="K5383" s="41">
        <f t="shared" si="253"/>
        <v>19421.23</v>
      </c>
      <c r="L5383" s="15">
        <f t="shared" si="254"/>
        <v>0.69699999999999995</v>
      </c>
    </row>
    <row r="5384" spans="1:12" x14ac:dyDescent="0.25">
      <c r="A5384" s="52" t="s">
        <v>1495</v>
      </c>
      <c r="B5384" s="52" t="s">
        <v>40</v>
      </c>
      <c r="C5384" s="52">
        <v>423</v>
      </c>
      <c r="D5384" s="52">
        <v>0.68</v>
      </c>
      <c r="E5384" s="52">
        <v>0.69699999999999995</v>
      </c>
      <c r="F5384" s="52">
        <v>0.55500000000000005</v>
      </c>
      <c r="G5384" s="53">
        <v>19401.11</v>
      </c>
      <c r="H5384" s="52">
        <v>9</v>
      </c>
      <c r="I5384" t="str">
        <f t="shared" si="252"/>
        <v>Médio</v>
      </c>
      <c r="J5384" t="str">
        <f>VLOOKUP(B5384,'De-Para_Estado_Regiao'!$B:$C,2,0)</f>
        <v>Sul</v>
      </c>
      <c r="K5384" s="41">
        <f t="shared" si="253"/>
        <v>19401.11</v>
      </c>
      <c r="L5384" s="15">
        <f t="shared" si="254"/>
        <v>0.69699999999999995</v>
      </c>
    </row>
    <row r="5385" spans="1:12" x14ac:dyDescent="0.25">
      <c r="A5385" s="50" t="s">
        <v>3250</v>
      </c>
      <c r="B5385" s="50" t="s">
        <v>16</v>
      </c>
      <c r="C5385" s="50">
        <v>110</v>
      </c>
      <c r="D5385" s="50">
        <v>0.71</v>
      </c>
      <c r="E5385" s="50">
        <v>0.70199999999999996</v>
      </c>
      <c r="F5385" s="50">
        <v>0.624</v>
      </c>
      <c r="G5385" s="51">
        <v>19390.38</v>
      </c>
      <c r="H5385" s="50">
        <v>7</v>
      </c>
      <c r="I5385" t="str">
        <f t="shared" si="252"/>
        <v>Alto</v>
      </c>
      <c r="J5385" t="str">
        <f>VLOOKUP(B5385,'De-Para_Estado_Regiao'!$B:$C,2,0)</f>
        <v>Sul</v>
      </c>
      <c r="K5385" s="41">
        <f t="shared" si="253"/>
        <v>19390.38</v>
      </c>
      <c r="L5385" s="15">
        <f t="shared" si="254"/>
        <v>0.70199999999999996</v>
      </c>
    </row>
    <row r="5386" spans="1:12" x14ac:dyDescent="0.25">
      <c r="A5386" s="50" t="s">
        <v>1573</v>
      </c>
      <c r="B5386" s="50" t="s">
        <v>40</v>
      </c>
      <c r="C5386" s="50">
        <v>320</v>
      </c>
      <c r="D5386" s="50">
        <v>0.72</v>
      </c>
      <c r="E5386" s="50">
        <v>0.69699999999999995</v>
      </c>
      <c r="F5386" s="50">
        <v>0.65600000000000003</v>
      </c>
      <c r="G5386" s="51">
        <v>19377.3</v>
      </c>
      <c r="H5386" s="50">
        <v>4</v>
      </c>
      <c r="I5386" t="str">
        <f t="shared" si="252"/>
        <v>Alto</v>
      </c>
      <c r="J5386" t="str">
        <f>VLOOKUP(B5386,'De-Para_Estado_Regiao'!$B:$C,2,0)</f>
        <v>Sul</v>
      </c>
      <c r="K5386" s="41">
        <f t="shared" si="253"/>
        <v>19377.3</v>
      </c>
      <c r="L5386" s="15">
        <f t="shared" si="254"/>
        <v>0.69699999999999995</v>
      </c>
    </row>
    <row r="5387" spans="1:12" x14ac:dyDescent="0.25">
      <c r="A5387" s="50" t="s">
        <v>4081</v>
      </c>
      <c r="B5387" s="50" t="s">
        <v>40</v>
      </c>
      <c r="C5387" s="50">
        <v>57</v>
      </c>
      <c r="D5387" s="50">
        <v>0.7</v>
      </c>
      <c r="E5387" s="50">
        <v>0.64</v>
      </c>
      <c r="F5387" s="50">
        <v>0.65600000000000003</v>
      </c>
      <c r="G5387" s="51">
        <v>19339.16</v>
      </c>
      <c r="H5387" s="50">
        <v>8</v>
      </c>
      <c r="I5387" t="str">
        <f t="shared" si="252"/>
        <v>Alto</v>
      </c>
      <c r="J5387" t="str">
        <f>VLOOKUP(B5387,'De-Para_Estado_Regiao'!$B:$C,2,0)</f>
        <v>Sul</v>
      </c>
      <c r="K5387" s="41">
        <f t="shared" si="253"/>
        <v>19339.16</v>
      </c>
      <c r="L5387" s="15">
        <f t="shared" si="254"/>
        <v>0.64</v>
      </c>
    </row>
    <row r="5388" spans="1:12" x14ac:dyDescent="0.25">
      <c r="A5388" s="50" t="s">
        <v>3821</v>
      </c>
      <c r="B5388" s="50" t="s">
        <v>40</v>
      </c>
      <c r="C5388" s="50">
        <v>145</v>
      </c>
      <c r="D5388" s="50">
        <v>0.69599999999999995</v>
      </c>
      <c r="E5388" s="50">
        <v>0.67500000000000004</v>
      </c>
      <c r="F5388" s="50">
        <v>0.60299999999999998</v>
      </c>
      <c r="G5388" s="51">
        <v>19323.28</v>
      </c>
      <c r="H5388" s="50">
        <v>3</v>
      </c>
      <c r="I5388" t="str">
        <f t="shared" si="252"/>
        <v>Médio</v>
      </c>
      <c r="J5388" t="str">
        <f>VLOOKUP(B5388,'De-Para_Estado_Regiao'!$B:$C,2,0)</f>
        <v>Sul</v>
      </c>
      <c r="K5388" s="41">
        <f t="shared" si="253"/>
        <v>19323.28</v>
      </c>
      <c r="L5388" s="15">
        <f t="shared" si="254"/>
        <v>0.67500000000000004</v>
      </c>
    </row>
    <row r="5389" spans="1:12" x14ac:dyDescent="0.25">
      <c r="A5389" s="50" t="s">
        <v>2947</v>
      </c>
      <c r="B5389" s="50" t="s">
        <v>21</v>
      </c>
      <c r="C5389" s="50">
        <v>97</v>
      </c>
      <c r="D5389" s="50">
        <v>0.69</v>
      </c>
      <c r="E5389" s="50">
        <v>0.70499999999999996</v>
      </c>
      <c r="F5389" s="50">
        <v>0.56899999999999995</v>
      </c>
      <c r="G5389" s="51">
        <v>19318.23</v>
      </c>
      <c r="H5389" s="50">
        <v>9</v>
      </c>
      <c r="I5389" t="str">
        <f t="shared" si="252"/>
        <v>Médio</v>
      </c>
      <c r="J5389" t="str">
        <f>VLOOKUP(B5389,'De-Para_Estado_Regiao'!$B:$C,2,0)</f>
        <v>Sul</v>
      </c>
      <c r="K5389" s="41">
        <f t="shared" si="253"/>
        <v>19318.23</v>
      </c>
      <c r="L5389" s="15">
        <f t="shared" si="254"/>
        <v>0.70499999999999996</v>
      </c>
    </row>
    <row r="5390" spans="1:12" x14ac:dyDescent="0.25">
      <c r="A5390" s="52" t="s">
        <v>1350</v>
      </c>
      <c r="B5390" s="52" t="s">
        <v>40</v>
      </c>
      <c r="C5390" s="52">
        <v>474</v>
      </c>
      <c r="D5390" s="52">
        <v>0.71299999999999997</v>
      </c>
      <c r="E5390" s="52">
        <v>0.69599999999999995</v>
      </c>
      <c r="F5390" s="52">
        <v>0.625</v>
      </c>
      <c r="G5390" s="53">
        <v>19314.560000000001</v>
      </c>
      <c r="H5390" s="52">
        <v>7</v>
      </c>
      <c r="I5390" t="str">
        <f t="shared" si="252"/>
        <v>Alto</v>
      </c>
      <c r="J5390" t="str">
        <f>VLOOKUP(B5390,'De-Para_Estado_Regiao'!$B:$C,2,0)</f>
        <v>Sul</v>
      </c>
      <c r="K5390" s="41">
        <f t="shared" si="253"/>
        <v>19314.560000000001</v>
      </c>
      <c r="L5390" s="15">
        <f t="shared" si="254"/>
        <v>0.69599999999999995</v>
      </c>
    </row>
    <row r="5391" spans="1:12" x14ac:dyDescent="0.25">
      <c r="A5391" s="52" t="s">
        <v>669</v>
      </c>
      <c r="B5391" s="52" t="s">
        <v>40</v>
      </c>
      <c r="C5391" s="52">
        <v>208</v>
      </c>
      <c r="D5391" s="52">
        <v>0.69799999999999995</v>
      </c>
      <c r="E5391" s="52">
        <v>0.69299999999999995</v>
      </c>
      <c r="F5391" s="52">
        <v>0.59799999999999998</v>
      </c>
      <c r="G5391" s="53">
        <v>19286.8</v>
      </c>
      <c r="H5391" s="52">
        <v>6</v>
      </c>
      <c r="I5391" t="str">
        <f t="shared" si="252"/>
        <v>Médio</v>
      </c>
      <c r="J5391" t="str">
        <f>VLOOKUP(B5391,'De-Para_Estado_Regiao'!$B:$C,2,0)</f>
        <v>Sul</v>
      </c>
      <c r="K5391" s="41">
        <f t="shared" si="253"/>
        <v>19286.8</v>
      </c>
      <c r="L5391" s="15">
        <f t="shared" si="254"/>
        <v>0.69299999999999995</v>
      </c>
    </row>
    <row r="5392" spans="1:12" x14ac:dyDescent="0.25">
      <c r="A5392" s="50" t="s">
        <v>3052</v>
      </c>
      <c r="B5392" s="50" t="s">
        <v>21</v>
      </c>
      <c r="C5392" s="50">
        <v>55</v>
      </c>
      <c r="D5392" s="50">
        <v>0.7</v>
      </c>
      <c r="E5392" s="50">
        <v>0.72099999999999997</v>
      </c>
      <c r="F5392" s="50">
        <v>0.57999999999999996</v>
      </c>
      <c r="G5392" s="51">
        <v>19264.28</v>
      </c>
      <c r="H5392" s="50">
        <v>7</v>
      </c>
      <c r="I5392" t="str">
        <f t="shared" si="252"/>
        <v>Alto</v>
      </c>
      <c r="J5392" t="str">
        <f>VLOOKUP(B5392,'De-Para_Estado_Regiao'!$B:$C,2,0)</f>
        <v>Sul</v>
      </c>
      <c r="K5392" s="41">
        <f t="shared" si="253"/>
        <v>19264.28</v>
      </c>
      <c r="L5392" s="15">
        <f t="shared" si="254"/>
        <v>0.72099999999999997</v>
      </c>
    </row>
    <row r="5393" spans="1:12" x14ac:dyDescent="0.25">
      <c r="A5393" s="50" t="s">
        <v>5252</v>
      </c>
      <c r="B5393" s="50" t="s">
        <v>16</v>
      </c>
      <c r="C5393" s="50">
        <v>30</v>
      </c>
      <c r="D5393" s="50">
        <v>0.69599999999999995</v>
      </c>
      <c r="E5393" s="50">
        <v>0.67800000000000005</v>
      </c>
      <c r="F5393" s="50">
        <v>0.60899999999999999</v>
      </c>
      <c r="G5393" s="51">
        <v>19261.62</v>
      </c>
      <c r="H5393" s="50">
        <v>1</v>
      </c>
      <c r="I5393" t="str">
        <f t="shared" si="252"/>
        <v>Médio</v>
      </c>
      <c r="J5393" t="str">
        <f>VLOOKUP(B5393,'De-Para_Estado_Regiao'!$B:$C,2,0)</f>
        <v>Sul</v>
      </c>
      <c r="K5393" s="41">
        <f t="shared" si="253"/>
        <v>19261.62</v>
      </c>
      <c r="L5393" s="15">
        <f t="shared" si="254"/>
        <v>0.67800000000000005</v>
      </c>
    </row>
    <row r="5394" spans="1:12" x14ac:dyDescent="0.25">
      <c r="A5394" s="50" t="s">
        <v>2703</v>
      </c>
      <c r="B5394" s="50" t="s">
        <v>16</v>
      </c>
      <c r="C5394" s="50">
        <v>394</v>
      </c>
      <c r="D5394" s="50">
        <v>0.74199999999999999</v>
      </c>
      <c r="E5394" s="50">
        <v>0.71499999999999997</v>
      </c>
      <c r="F5394" s="50">
        <v>0.67500000000000004</v>
      </c>
      <c r="G5394" s="51">
        <v>19244.689999999999</v>
      </c>
      <c r="H5394" s="50">
        <v>5</v>
      </c>
      <c r="I5394" t="str">
        <f t="shared" si="252"/>
        <v>Alto</v>
      </c>
      <c r="J5394" t="str">
        <f>VLOOKUP(B5394,'De-Para_Estado_Regiao'!$B:$C,2,0)</f>
        <v>Sul</v>
      </c>
      <c r="K5394" s="41">
        <f t="shared" si="253"/>
        <v>19244.689999999999</v>
      </c>
      <c r="L5394" s="15">
        <f t="shared" si="254"/>
        <v>0.71499999999999997</v>
      </c>
    </row>
    <row r="5395" spans="1:12" x14ac:dyDescent="0.25">
      <c r="A5395" s="50" t="s">
        <v>3037</v>
      </c>
      <c r="B5395" s="50" t="s">
        <v>21</v>
      </c>
      <c r="C5395" s="50">
        <v>83</v>
      </c>
      <c r="D5395" s="50">
        <v>0.69299999999999995</v>
      </c>
      <c r="E5395" s="50">
        <v>0.7</v>
      </c>
      <c r="F5395" s="50">
        <v>0.57499999999999996</v>
      </c>
      <c r="G5395" s="51">
        <v>19229.259999999998</v>
      </c>
      <c r="H5395" s="50">
        <v>18</v>
      </c>
      <c r="I5395" t="str">
        <f t="shared" si="252"/>
        <v>Médio</v>
      </c>
      <c r="J5395" t="str">
        <f>VLOOKUP(B5395,'De-Para_Estado_Regiao'!$B:$C,2,0)</f>
        <v>Sul</v>
      </c>
      <c r="K5395" s="41">
        <f t="shared" si="253"/>
        <v>19229.259999999998</v>
      </c>
      <c r="L5395" s="15">
        <f t="shared" si="254"/>
        <v>0.7</v>
      </c>
    </row>
    <row r="5396" spans="1:12" x14ac:dyDescent="0.25">
      <c r="A5396" s="52" t="s">
        <v>4119</v>
      </c>
      <c r="B5396" s="52" t="s">
        <v>40</v>
      </c>
      <c r="C5396" s="52">
        <v>156</v>
      </c>
      <c r="D5396" s="52">
        <v>0.65300000000000002</v>
      </c>
      <c r="E5396" s="52">
        <v>0.65500000000000003</v>
      </c>
      <c r="F5396" s="52">
        <v>0.52600000000000002</v>
      </c>
      <c r="G5396" s="53">
        <v>19198.419999999998</v>
      </c>
      <c r="H5396" s="52">
        <v>4</v>
      </c>
      <c r="I5396" t="str">
        <f t="shared" si="252"/>
        <v>Médio</v>
      </c>
      <c r="J5396" t="str">
        <f>VLOOKUP(B5396,'De-Para_Estado_Regiao'!$B:$C,2,0)</f>
        <v>Sul</v>
      </c>
      <c r="K5396" s="41">
        <f t="shared" si="253"/>
        <v>19198.419999999998</v>
      </c>
      <c r="L5396" s="15">
        <f t="shared" si="254"/>
        <v>0.65500000000000003</v>
      </c>
    </row>
    <row r="5397" spans="1:12" x14ac:dyDescent="0.25">
      <c r="A5397" s="50" t="s">
        <v>2814</v>
      </c>
      <c r="B5397" s="50" t="s">
        <v>21</v>
      </c>
      <c r="C5397" s="50">
        <v>211</v>
      </c>
      <c r="D5397" s="50">
        <v>0.68</v>
      </c>
      <c r="E5397" s="50">
        <v>0.70099999999999996</v>
      </c>
      <c r="F5397" s="50">
        <v>0.54100000000000004</v>
      </c>
      <c r="G5397" s="51">
        <v>19168.75</v>
      </c>
      <c r="H5397" s="50">
        <v>3</v>
      </c>
      <c r="I5397" t="str">
        <f t="shared" si="252"/>
        <v>Médio</v>
      </c>
      <c r="J5397" t="str">
        <f>VLOOKUP(B5397,'De-Para_Estado_Regiao'!$B:$C,2,0)</f>
        <v>Sul</v>
      </c>
      <c r="K5397" s="41">
        <f t="shared" si="253"/>
        <v>19168.75</v>
      </c>
      <c r="L5397" s="15">
        <f t="shared" si="254"/>
        <v>0.70099999999999996</v>
      </c>
    </row>
    <row r="5398" spans="1:12" x14ac:dyDescent="0.25">
      <c r="A5398" s="52" t="s">
        <v>581</v>
      </c>
      <c r="B5398" s="52" t="s">
        <v>21</v>
      </c>
      <c r="C5398" s="52">
        <v>2203</v>
      </c>
      <c r="D5398" s="52">
        <v>0.72</v>
      </c>
      <c r="E5398" s="52">
        <v>0.72699999999999998</v>
      </c>
      <c r="F5398" s="52">
        <v>0.60599999999999998</v>
      </c>
      <c r="G5398" s="53">
        <v>19168.53</v>
      </c>
      <c r="H5398" s="52">
        <v>21</v>
      </c>
      <c r="I5398" t="str">
        <f t="shared" si="252"/>
        <v>Alto</v>
      </c>
      <c r="J5398" t="str">
        <f>VLOOKUP(B5398,'De-Para_Estado_Regiao'!$B:$C,2,0)</f>
        <v>Sul</v>
      </c>
      <c r="K5398" s="41">
        <f t="shared" si="253"/>
        <v>19168.53</v>
      </c>
      <c r="L5398" s="15">
        <f t="shared" si="254"/>
        <v>0.72699999999999998</v>
      </c>
    </row>
    <row r="5399" spans="1:12" x14ac:dyDescent="0.25">
      <c r="A5399" s="52" t="s">
        <v>4332</v>
      </c>
      <c r="B5399" s="52" t="s">
        <v>21</v>
      </c>
      <c r="C5399" s="52">
        <v>56</v>
      </c>
      <c r="D5399" s="52">
        <v>0.66</v>
      </c>
      <c r="E5399" s="52">
        <v>0.64100000000000001</v>
      </c>
      <c r="F5399" s="52">
        <v>0.54200000000000004</v>
      </c>
      <c r="G5399" s="53">
        <v>19164.740000000002</v>
      </c>
      <c r="H5399" s="52">
        <v>5</v>
      </c>
      <c r="I5399" t="str">
        <f t="shared" si="252"/>
        <v>Médio</v>
      </c>
      <c r="J5399" t="str">
        <f>VLOOKUP(B5399,'De-Para_Estado_Regiao'!$B:$C,2,0)</f>
        <v>Sul</v>
      </c>
      <c r="K5399" s="41">
        <f t="shared" si="253"/>
        <v>19164.740000000002</v>
      </c>
      <c r="L5399" s="15">
        <f t="shared" si="254"/>
        <v>0.64100000000000001</v>
      </c>
    </row>
    <row r="5400" spans="1:12" x14ac:dyDescent="0.25">
      <c r="A5400" s="50" t="s">
        <v>3945</v>
      </c>
      <c r="B5400" s="50" t="s">
        <v>40</v>
      </c>
      <c r="C5400" s="50">
        <v>118</v>
      </c>
      <c r="D5400" s="50">
        <v>0.63</v>
      </c>
      <c r="E5400" s="50">
        <v>0.63900000000000001</v>
      </c>
      <c r="F5400" s="50">
        <v>0.48899999999999999</v>
      </c>
      <c r="G5400" s="51">
        <v>19151.900000000001</v>
      </c>
      <c r="H5400" s="50">
        <v>1</v>
      </c>
      <c r="I5400" t="str">
        <f t="shared" si="252"/>
        <v>Médio</v>
      </c>
      <c r="J5400" t="str">
        <f>VLOOKUP(B5400,'De-Para_Estado_Regiao'!$B:$C,2,0)</f>
        <v>Sul</v>
      </c>
      <c r="K5400" s="41">
        <f t="shared" si="253"/>
        <v>19151.900000000001</v>
      </c>
      <c r="L5400" s="15">
        <f t="shared" si="254"/>
        <v>0.63900000000000001</v>
      </c>
    </row>
    <row r="5401" spans="1:12" x14ac:dyDescent="0.25">
      <c r="A5401" s="50" t="s">
        <v>4054</v>
      </c>
      <c r="B5401" s="50" t="s">
        <v>40</v>
      </c>
      <c r="C5401" s="50">
        <v>86</v>
      </c>
      <c r="D5401" s="50">
        <v>0.7</v>
      </c>
      <c r="E5401" s="50">
        <v>0.69799999999999995</v>
      </c>
      <c r="F5401" s="50">
        <v>0.63</v>
      </c>
      <c r="G5401" s="51">
        <v>19146.16</v>
      </c>
      <c r="H5401" s="50">
        <v>4</v>
      </c>
      <c r="I5401" t="str">
        <f t="shared" si="252"/>
        <v>Alto</v>
      </c>
      <c r="J5401" t="str">
        <f>VLOOKUP(B5401,'De-Para_Estado_Regiao'!$B:$C,2,0)</f>
        <v>Sul</v>
      </c>
      <c r="K5401" s="41">
        <f t="shared" si="253"/>
        <v>19146.16</v>
      </c>
      <c r="L5401" s="15">
        <f t="shared" si="254"/>
        <v>0.69799999999999995</v>
      </c>
    </row>
    <row r="5402" spans="1:12" x14ac:dyDescent="0.25">
      <c r="A5402" s="50" t="s">
        <v>5201</v>
      </c>
      <c r="B5402" s="50" t="s">
        <v>40</v>
      </c>
      <c r="C5402" s="50">
        <v>144</v>
      </c>
      <c r="D5402" s="50">
        <v>0.71</v>
      </c>
      <c r="E5402" s="50">
        <v>0.68</v>
      </c>
      <c r="F5402" s="50">
        <v>0.629</v>
      </c>
      <c r="G5402" s="51">
        <v>19122.189999999999</v>
      </c>
      <c r="H5402" s="50">
        <v>2</v>
      </c>
      <c r="I5402" t="str">
        <f t="shared" si="252"/>
        <v>Alto</v>
      </c>
      <c r="J5402" t="str">
        <f>VLOOKUP(B5402,'De-Para_Estado_Regiao'!$B:$C,2,0)</f>
        <v>Sul</v>
      </c>
      <c r="K5402" s="41">
        <f t="shared" si="253"/>
        <v>19122.189999999999</v>
      </c>
      <c r="L5402" s="15">
        <f t="shared" si="254"/>
        <v>0.68</v>
      </c>
    </row>
    <row r="5403" spans="1:12" x14ac:dyDescent="0.25">
      <c r="A5403" s="52" t="s">
        <v>2290</v>
      </c>
      <c r="B5403" s="52" t="s">
        <v>40</v>
      </c>
      <c r="C5403" s="52">
        <v>533</v>
      </c>
      <c r="D5403" s="52">
        <v>0.67500000000000004</v>
      </c>
      <c r="E5403" s="52">
        <v>0.67300000000000004</v>
      </c>
      <c r="F5403" s="52">
        <v>0.56999999999999995</v>
      </c>
      <c r="G5403" s="53">
        <v>19092.63</v>
      </c>
      <c r="H5403" s="52">
        <v>12</v>
      </c>
      <c r="I5403" t="str">
        <f t="shared" si="252"/>
        <v>Médio</v>
      </c>
      <c r="J5403" t="str">
        <f>VLOOKUP(B5403,'De-Para_Estado_Regiao'!$B:$C,2,0)</f>
        <v>Sul</v>
      </c>
      <c r="K5403" s="41">
        <f t="shared" si="253"/>
        <v>19092.63</v>
      </c>
      <c r="L5403" s="15">
        <f t="shared" si="254"/>
        <v>0.67300000000000004</v>
      </c>
    </row>
    <row r="5404" spans="1:12" x14ac:dyDescent="0.25">
      <c r="A5404" s="50" t="s">
        <v>4454</v>
      </c>
      <c r="B5404" s="50" t="s">
        <v>21</v>
      </c>
      <c r="C5404" s="50">
        <v>38</v>
      </c>
      <c r="D5404" s="50">
        <v>0.61299999999999999</v>
      </c>
      <c r="E5404" s="50">
        <v>0.60399999999999998</v>
      </c>
      <c r="F5404" s="50">
        <v>0.46500000000000002</v>
      </c>
      <c r="G5404" s="51">
        <v>19072.509999999998</v>
      </c>
      <c r="H5404" s="50">
        <v>2</v>
      </c>
      <c r="I5404" t="str">
        <f t="shared" si="252"/>
        <v>Médio</v>
      </c>
      <c r="J5404" t="str">
        <f>VLOOKUP(B5404,'De-Para_Estado_Regiao'!$B:$C,2,0)</f>
        <v>Sul</v>
      </c>
      <c r="K5404" s="41">
        <f t="shared" si="253"/>
        <v>19072.509999999998</v>
      </c>
      <c r="L5404" s="15">
        <f t="shared" si="254"/>
        <v>0.60399999999999998</v>
      </c>
    </row>
    <row r="5405" spans="1:12" x14ac:dyDescent="0.25">
      <c r="A5405" s="52" t="s">
        <v>1049</v>
      </c>
      <c r="B5405" s="52" t="s">
        <v>40</v>
      </c>
      <c r="C5405" s="52">
        <v>1148</v>
      </c>
      <c r="D5405" s="52">
        <v>0.73799999999999999</v>
      </c>
      <c r="E5405" s="52">
        <v>0.73699999999999999</v>
      </c>
      <c r="F5405" s="52">
        <v>0.65500000000000003</v>
      </c>
      <c r="G5405" s="53">
        <v>19067.060000000001</v>
      </c>
      <c r="H5405" s="52">
        <v>22</v>
      </c>
      <c r="I5405" t="str">
        <f t="shared" si="252"/>
        <v>Alto</v>
      </c>
      <c r="J5405" t="str">
        <f>VLOOKUP(B5405,'De-Para_Estado_Regiao'!$B:$C,2,0)</f>
        <v>Sul</v>
      </c>
      <c r="K5405" s="41">
        <f t="shared" si="253"/>
        <v>19067.060000000001</v>
      </c>
      <c r="L5405" s="15">
        <f t="shared" si="254"/>
        <v>0.73699999999999999</v>
      </c>
    </row>
    <row r="5406" spans="1:12" x14ac:dyDescent="0.25">
      <c r="A5406" s="50" t="s">
        <v>3049</v>
      </c>
      <c r="B5406" s="50" t="s">
        <v>21</v>
      </c>
      <c r="C5406" s="50">
        <v>134</v>
      </c>
      <c r="D5406" s="50">
        <v>0.63800000000000001</v>
      </c>
      <c r="E5406" s="50">
        <v>0.65600000000000003</v>
      </c>
      <c r="F5406" s="50">
        <v>0.48899999999999999</v>
      </c>
      <c r="G5406" s="51">
        <v>19030.900000000001</v>
      </c>
      <c r="H5406" s="50">
        <v>3</v>
      </c>
      <c r="I5406" t="str">
        <f t="shared" si="252"/>
        <v>Médio</v>
      </c>
      <c r="J5406" t="str">
        <f>VLOOKUP(B5406,'De-Para_Estado_Regiao'!$B:$C,2,0)</f>
        <v>Sul</v>
      </c>
      <c r="K5406" s="41">
        <f t="shared" si="253"/>
        <v>19030.900000000001</v>
      </c>
      <c r="L5406" s="15">
        <f t="shared" si="254"/>
        <v>0.65600000000000003</v>
      </c>
    </row>
    <row r="5407" spans="1:12" x14ac:dyDescent="0.25">
      <c r="A5407" s="52" t="s">
        <v>3334</v>
      </c>
      <c r="B5407" s="52" t="s">
        <v>40</v>
      </c>
      <c r="C5407" s="52">
        <v>321</v>
      </c>
      <c r="D5407" s="52">
        <v>0.621</v>
      </c>
      <c r="E5407" s="52">
        <v>0.628</v>
      </c>
      <c r="F5407" s="52">
        <v>0.46</v>
      </c>
      <c r="G5407" s="53">
        <v>19025.14</v>
      </c>
      <c r="H5407" s="52">
        <v>10</v>
      </c>
      <c r="I5407" t="str">
        <f t="shared" si="252"/>
        <v>Médio</v>
      </c>
      <c r="J5407" t="str">
        <f>VLOOKUP(B5407,'De-Para_Estado_Regiao'!$B:$C,2,0)</f>
        <v>Sul</v>
      </c>
      <c r="K5407" s="41">
        <f t="shared" si="253"/>
        <v>19025.14</v>
      </c>
      <c r="L5407" s="15">
        <f t="shared" si="254"/>
        <v>0.628</v>
      </c>
    </row>
    <row r="5408" spans="1:12" x14ac:dyDescent="0.25">
      <c r="A5408" s="50" t="s">
        <v>1087</v>
      </c>
      <c r="B5408" s="50" t="s">
        <v>40</v>
      </c>
      <c r="C5408" s="50">
        <v>327</v>
      </c>
      <c r="D5408" s="50">
        <v>0.69</v>
      </c>
      <c r="E5408" s="50">
        <v>0.69599999999999995</v>
      </c>
      <c r="F5408" s="50">
        <v>0.56899999999999995</v>
      </c>
      <c r="G5408" s="51">
        <v>19017.93</v>
      </c>
      <c r="H5408" s="50">
        <v>6</v>
      </c>
      <c r="I5408" t="str">
        <f t="shared" si="252"/>
        <v>Médio</v>
      </c>
      <c r="J5408" t="str">
        <f>VLOOKUP(B5408,'De-Para_Estado_Regiao'!$B:$C,2,0)</f>
        <v>Sul</v>
      </c>
      <c r="K5408" s="41">
        <f t="shared" si="253"/>
        <v>19017.93</v>
      </c>
      <c r="L5408" s="15">
        <f t="shared" si="254"/>
        <v>0.69599999999999995</v>
      </c>
    </row>
    <row r="5409" spans="1:12" x14ac:dyDescent="0.25">
      <c r="A5409" s="50" t="s">
        <v>922</v>
      </c>
      <c r="B5409" s="50" t="s">
        <v>21</v>
      </c>
      <c r="C5409" s="50">
        <v>906</v>
      </c>
      <c r="D5409" s="50">
        <v>0.65</v>
      </c>
      <c r="E5409" s="50">
        <v>0.68300000000000005</v>
      </c>
      <c r="F5409" s="50">
        <v>0.49099999999999999</v>
      </c>
      <c r="G5409" s="51">
        <v>19013.48</v>
      </c>
      <c r="H5409" s="50">
        <v>58</v>
      </c>
      <c r="I5409" t="str">
        <f t="shared" si="252"/>
        <v>Médio</v>
      </c>
      <c r="J5409" t="str">
        <f>VLOOKUP(B5409,'De-Para_Estado_Regiao'!$B:$C,2,0)</f>
        <v>Sul</v>
      </c>
      <c r="K5409" s="41">
        <f t="shared" si="253"/>
        <v>19013.48</v>
      </c>
      <c r="L5409" s="15">
        <f t="shared" si="254"/>
        <v>0.68300000000000005</v>
      </c>
    </row>
    <row r="5410" spans="1:12" x14ac:dyDescent="0.25">
      <c r="A5410" s="52" t="s">
        <v>141</v>
      </c>
      <c r="B5410" s="52" t="s">
        <v>16</v>
      </c>
      <c r="C5410" s="52">
        <v>239</v>
      </c>
      <c r="D5410" s="52">
        <v>0.71799999999999997</v>
      </c>
      <c r="E5410" s="52">
        <v>0.69199999999999995</v>
      </c>
      <c r="F5410" s="52">
        <v>0.63600000000000001</v>
      </c>
      <c r="G5410" s="53">
        <v>19011.57</v>
      </c>
      <c r="H5410" s="52">
        <v>3</v>
      </c>
      <c r="I5410" t="str">
        <f t="shared" si="252"/>
        <v>Alto</v>
      </c>
      <c r="J5410" t="str">
        <f>VLOOKUP(B5410,'De-Para_Estado_Regiao'!$B:$C,2,0)</f>
        <v>Sul</v>
      </c>
      <c r="K5410" s="41">
        <f t="shared" si="253"/>
        <v>19011.57</v>
      </c>
      <c r="L5410" s="15">
        <f t="shared" si="254"/>
        <v>0.69199999999999995</v>
      </c>
    </row>
    <row r="5411" spans="1:12" x14ac:dyDescent="0.25">
      <c r="A5411" s="50" t="s">
        <v>1770</v>
      </c>
      <c r="B5411" s="50" t="s">
        <v>16</v>
      </c>
      <c r="C5411" s="50">
        <v>515</v>
      </c>
      <c r="D5411" s="50">
        <v>0.747</v>
      </c>
      <c r="E5411" s="50">
        <v>0.73699999999999999</v>
      </c>
      <c r="F5411" s="50">
        <v>0.65100000000000002</v>
      </c>
      <c r="G5411" s="51">
        <v>19003.349999999999</v>
      </c>
      <c r="H5411" s="50">
        <v>6</v>
      </c>
      <c r="I5411" t="str">
        <f t="shared" si="252"/>
        <v>Alto</v>
      </c>
      <c r="J5411" t="str">
        <f>VLOOKUP(B5411,'De-Para_Estado_Regiao'!$B:$C,2,0)</f>
        <v>Sul</v>
      </c>
      <c r="K5411" s="41">
        <f t="shared" si="253"/>
        <v>19003.349999999999</v>
      </c>
      <c r="L5411" s="15">
        <f t="shared" si="254"/>
        <v>0.73699999999999999</v>
      </c>
    </row>
    <row r="5412" spans="1:12" x14ac:dyDescent="0.25">
      <c r="A5412" s="52" t="s">
        <v>2274</v>
      </c>
      <c r="B5412" s="52" t="s">
        <v>16</v>
      </c>
      <c r="C5412" s="52">
        <v>389</v>
      </c>
      <c r="D5412" s="52">
        <v>0.69299999999999995</v>
      </c>
      <c r="E5412" s="52">
        <v>0.69</v>
      </c>
      <c r="F5412" s="52">
        <v>0.61</v>
      </c>
      <c r="G5412" s="53">
        <v>19001.89</v>
      </c>
      <c r="H5412" s="52">
        <v>5</v>
      </c>
      <c r="I5412" t="str">
        <f t="shared" si="252"/>
        <v>Médio</v>
      </c>
      <c r="J5412" t="str">
        <f>VLOOKUP(B5412,'De-Para_Estado_Regiao'!$B:$C,2,0)</f>
        <v>Sul</v>
      </c>
      <c r="K5412" s="41">
        <f t="shared" si="253"/>
        <v>19001.89</v>
      </c>
      <c r="L5412" s="15">
        <f t="shared" si="254"/>
        <v>0.69</v>
      </c>
    </row>
    <row r="5413" spans="1:12" x14ac:dyDescent="0.25">
      <c r="A5413" s="50" t="s">
        <v>1019</v>
      </c>
      <c r="B5413" s="50" t="s">
        <v>40</v>
      </c>
      <c r="C5413" s="50">
        <v>1393</v>
      </c>
      <c r="D5413" s="50">
        <v>0.71</v>
      </c>
      <c r="E5413" s="50">
        <v>0.73799999999999999</v>
      </c>
      <c r="F5413" s="50">
        <v>0.59599999999999997</v>
      </c>
      <c r="G5413" s="51">
        <v>18982.34</v>
      </c>
      <c r="H5413" s="50">
        <v>41</v>
      </c>
      <c r="I5413" t="str">
        <f t="shared" si="252"/>
        <v>Alto</v>
      </c>
      <c r="J5413" t="str">
        <f>VLOOKUP(B5413,'De-Para_Estado_Regiao'!$B:$C,2,0)</f>
        <v>Sul</v>
      </c>
      <c r="K5413" s="41">
        <f t="shared" si="253"/>
        <v>18982.34</v>
      </c>
      <c r="L5413" s="15">
        <f t="shared" si="254"/>
        <v>0.73799999999999999</v>
      </c>
    </row>
    <row r="5414" spans="1:12" x14ac:dyDescent="0.25">
      <c r="A5414" s="50" t="s">
        <v>3126</v>
      </c>
      <c r="B5414" s="50" t="s">
        <v>16</v>
      </c>
      <c r="C5414" s="50">
        <v>29</v>
      </c>
      <c r="D5414" s="50">
        <v>0.73099999999999998</v>
      </c>
      <c r="E5414" s="50">
        <v>0.72899999999999998</v>
      </c>
      <c r="F5414" s="50">
        <v>0.622</v>
      </c>
      <c r="G5414" s="51">
        <v>18976.25</v>
      </c>
      <c r="H5414" s="50">
        <v>5</v>
      </c>
      <c r="I5414" t="str">
        <f t="shared" si="252"/>
        <v>Alto</v>
      </c>
      <c r="J5414" t="str">
        <f>VLOOKUP(B5414,'De-Para_Estado_Regiao'!$B:$C,2,0)</f>
        <v>Sul</v>
      </c>
      <c r="K5414" s="41">
        <f t="shared" si="253"/>
        <v>18976.25</v>
      </c>
      <c r="L5414" s="15">
        <f t="shared" si="254"/>
        <v>0.72899999999999998</v>
      </c>
    </row>
    <row r="5415" spans="1:12" x14ac:dyDescent="0.25">
      <c r="A5415" s="52" t="s">
        <v>2966</v>
      </c>
      <c r="B5415" s="52" t="s">
        <v>40</v>
      </c>
      <c r="C5415" s="52">
        <v>155</v>
      </c>
      <c r="D5415" s="52">
        <v>0.66</v>
      </c>
      <c r="E5415" s="52">
        <v>0.64900000000000002</v>
      </c>
      <c r="F5415" s="52">
        <v>0.55000000000000004</v>
      </c>
      <c r="G5415" s="53">
        <v>18953.48</v>
      </c>
      <c r="H5415" s="52">
        <v>5</v>
      </c>
      <c r="I5415" t="str">
        <f t="shared" si="252"/>
        <v>Médio</v>
      </c>
      <c r="J5415" t="str">
        <f>VLOOKUP(B5415,'De-Para_Estado_Regiao'!$B:$C,2,0)</f>
        <v>Sul</v>
      </c>
      <c r="K5415" s="41">
        <f t="shared" si="253"/>
        <v>18953.48</v>
      </c>
      <c r="L5415" s="15">
        <f t="shared" si="254"/>
        <v>0.64900000000000002</v>
      </c>
    </row>
    <row r="5416" spans="1:12" x14ac:dyDescent="0.25">
      <c r="A5416" s="52" t="s">
        <v>2698</v>
      </c>
      <c r="B5416" s="52" t="s">
        <v>21</v>
      </c>
      <c r="C5416" s="52">
        <v>41</v>
      </c>
      <c r="D5416" s="52">
        <v>0.63100000000000001</v>
      </c>
      <c r="E5416" s="52">
        <v>0.69699999999999995</v>
      </c>
      <c r="F5416" s="52">
        <v>0.45600000000000002</v>
      </c>
      <c r="G5416" s="53">
        <v>18911.580000000002</v>
      </c>
      <c r="H5416" s="52">
        <v>16</v>
      </c>
      <c r="I5416" t="str">
        <f t="shared" si="252"/>
        <v>Médio</v>
      </c>
      <c r="J5416" t="str">
        <f>VLOOKUP(B5416,'De-Para_Estado_Regiao'!$B:$C,2,0)</f>
        <v>Sul</v>
      </c>
      <c r="K5416" s="41">
        <f t="shared" si="253"/>
        <v>18911.580000000002</v>
      </c>
      <c r="L5416" s="15">
        <f t="shared" si="254"/>
        <v>0.69699999999999995</v>
      </c>
    </row>
    <row r="5417" spans="1:12" x14ac:dyDescent="0.25">
      <c r="A5417" s="52" t="s">
        <v>3884</v>
      </c>
      <c r="B5417" s="52" t="s">
        <v>40</v>
      </c>
      <c r="C5417" s="52">
        <v>173</v>
      </c>
      <c r="D5417" s="52">
        <v>0.71</v>
      </c>
      <c r="E5417" s="52">
        <v>0.70299999999999996</v>
      </c>
      <c r="F5417" s="52">
        <v>0.59499999999999997</v>
      </c>
      <c r="G5417" s="53">
        <v>18910.61</v>
      </c>
      <c r="H5417" s="52">
        <v>6</v>
      </c>
      <c r="I5417" t="str">
        <f t="shared" si="252"/>
        <v>Alto</v>
      </c>
      <c r="J5417" t="str">
        <f>VLOOKUP(B5417,'De-Para_Estado_Regiao'!$B:$C,2,0)</f>
        <v>Sul</v>
      </c>
      <c r="K5417" s="41">
        <f t="shared" si="253"/>
        <v>18910.61</v>
      </c>
      <c r="L5417" s="15">
        <f t="shared" si="254"/>
        <v>0.70299999999999996</v>
      </c>
    </row>
    <row r="5418" spans="1:12" x14ac:dyDescent="0.25">
      <c r="A5418" s="50" t="s">
        <v>4458</v>
      </c>
      <c r="B5418" s="50" t="s">
        <v>21</v>
      </c>
      <c r="C5418" s="50">
        <v>30</v>
      </c>
      <c r="D5418" s="50">
        <v>0.69099999999999995</v>
      </c>
      <c r="E5418" s="50">
        <v>0.69699999999999995</v>
      </c>
      <c r="F5418" s="50">
        <v>0.57699999999999996</v>
      </c>
      <c r="G5418" s="51">
        <v>18869.89</v>
      </c>
      <c r="H5418" s="50">
        <v>3</v>
      </c>
      <c r="I5418" t="str">
        <f t="shared" si="252"/>
        <v>Médio</v>
      </c>
      <c r="J5418" t="str">
        <f>VLOOKUP(B5418,'De-Para_Estado_Regiao'!$B:$C,2,0)</f>
        <v>Sul</v>
      </c>
      <c r="K5418" s="41">
        <f t="shared" si="253"/>
        <v>18869.89</v>
      </c>
      <c r="L5418" s="15">
        <f t="shared" si="254"/>
        <v>0.69699999999999995</v>
      </c>
    </row>
    <row r="5419" spans="1:12" x14ac:dyDescent="0.25">
      <c r="A5419" s="50" t="s">
        <v>3636</v>
      </c>
      <c r="B5419" s="50" t="s">
        <v>40</v>
      </c>
      <c r="C5419" s="50">
        <v>155</v>
      </c>
      <c r="D5419" s="50">
        <v>0.65</v>
      </c>
      <c r="E5419" s="50">
        <v>0.63200000000000001</v>
      </c>
      <c r="F5419" s="50">
        <v>0.55300000000000005</v>
      </c>
      <c r="G5419" s="51">
        <v>18827.439999999999</v>
      </c>
      <c r="H5419" s="50">
        <v>15</v>
      </c>
      <c r="I5419" t="str">
        <f t="shared" si="252"/>
        <v>Médio</v>
      </c>
      <c r="J5419" t="str">
        <f>VLOOKUP(B5419,'De-Para_Estado_Regiao'!$B:$C,2,0)</f>
        <v>Sul</v>
      </c>
      <c r="K5419" s="41">
        <f t="shared" si="253"/>
        <v>18827.439999999999</v>
      </c>
      <c r="L5419" s="15">
        <f t="shared" si="254"/>
        <v>0.63200000000000001</v>
      </c>
    </row>
    <row r="5420" spans="1:12" x14ac:dyDescent="0.25">
      <c r="A5420" s="50" t="s">
        <v>5220</v>
      </c>
      <c r="B5420" s="50" t="s">
        <v>40</v>
      </c>
      <c r="C5420" s="50">
        <v>27</v>
      </c>
      <c r="D5420" s="50">
        <v>0.64500000000000002</v>
      </c>
      <c r="E5420" s="50">
        <v>0.64200000000000002</v>
      </c>
      <c r="F5420" s="50">
        <v>0.52</v>
      </c>
      <c r="G5420" s="51">
        <v>18818.189999999999</v>
      </c>
      <c r="H5420" s="50">
        <v>0</v>
      </c>
      <c r="I5420" t="str">
        <f t="shared" si="252"/>
        <v>Médio</v>
      </c>
      <c r="J5420" t="str">
        <f>VLOOKUP(B5420,'De-Para_Estado_Regiao'!$B:$C,2,0)</f>
        <v>Sul</v>
      </c>
      <c r="K5420" s="41">
        <f t="shared" si="253"/>
        <v>18818.189999999999</v>
      </c>
      <c r="L5420" s="15">
        <f t="shared" si="254"/>
        <v>0.64200000000000002</v>
      </c>
    </row>
    <row r="5421" spans="1:12" x14ac:dyDescent="0.25">
      <c r="A5421" s="52" t="s">
        <v>3985</v>
      </c>
      <c r="B5421" s="52" t="s">
        <v>40</v>
      </c>
      <c r="C5421" s="52">
        <v>152</v>
      </c>
      <c r="D5421" s="52">
        <v>0.69</v>
      </c>
      <c r="E5421" s="52">
        <v>0.68600000000000005</v>
      </c>
      <c r="F5421" s="52">
        <v>0.61099999999999999</v>
      </c>
      <c r="G5421" s="53">
        <v>18793.740000000002</v>
      </c>
      <c r="H5421" s="52">
        <v>5</v>
      </c>
      <c r="I5421" t="str">
        <f t="shared" si="252"/>
        <v>Médio</v>
      </c>
      <c r="J5421" t="str">
        <f>VLOOKUP(B5421,'De-Para_Estado_Regiao'!$B:$C,2,0)</f>
        <v>Sul</v>
      </c>
      <c r="K5421" s="41">
        <f t="shared" si="253"/>
        <v>18793.740000000002</v>
      </c>
      <c r="L5421" s="15">
        <f t="shared" si="254"/>
        <v>0.68600000000000005</v>
      </c>
    </row>
    <row r="5422" spans="1:12" x14ac:dyDescent="0.25">
      <c r="A5422" s="50" t="s">
        <v>3540</v>
      </c>
      <c r="B5422" s="50" t="s">
        <v>40</v>
      </c>
      <c r="C5422" s="50">
        <v>273</v>
      </c>
      <c r="D5422" s="50">
        <v>0.64800000000000002</v>
      </c>
      <c r="E5422" s="50">
        <v>0.63600000000000001</v>
      </c>
      <c r="F5422" s="50">
        <v>0.52100000000000002</v>
      </c>
      <c r="G5422" s="51">
        <v>18755.37</v>
      </c>
      <c r="H5422" s="50">
        <v>2</v>
      </c>
      <c r="I5422" t="str">
        <f t="shared" si="252"/>
        <v>Médio</v>
      </c>
      <c r="J5422" t="str">
        <f>VLOOKUP(B5422,'De-Para_Estado_Regiao'!$B:$C,2,0)</f>
        <v>Sul</v>
      </c>
      <c r="K5422" s="41">
        <f t="shared" si="253"/>
        <v>18755.37</v>
      </c>
      <c r="L5422" s="15">
        <f t="shared" si="254"/>
        <v>0.63600000000000001</v>
      </c>
    </row>
    <row r="5423" spans="1:12" x14ac:dyDescent="0.25">
      <c r="A5423" s="50" t="s">
        <v>3817</v>
      </c>
      <c r="B5423" s="50" t="s">
        <v>40</v>
      </c>
      <c r="C5423" s="50">
        <v>185</v>
      </c>
      <c r="D5423" s="50">
        <v>0.68700000000000006</v>
      </c>
      <c r="E5423" s="50">
        <v>0.65400000000000003</v>
      </c>
      <c r="F5423" s="50">
        <v>0.58499999999999996</v>
      </c>
      <c r="G5423" s="51">
        <v>18721.810000000001</v>
      </c>
      <c r="H5423" s="50">
        <v>1</v>
      </c>
      <c r="I5423" t="str">
        <f t="shared" si="252"/>
        <v>Médio</v>
      </c>
      <c r="J5423" t="str">
        <f>VLOOKUP(B5423,'De-Para_Estado_Regiao'!$B:$C,2,0)</f>
        <v>Sul</v>
      </c>
      <c r="K5423" s="41">
        <f t="shared" si="253"/>
        <v>18721.810000000001</v>
      </c>
      <c r="L5423" s="15">
        <f t="shared" si="254"/>
        <v>0.65400000000000003</v>
      </c>
    </row>
    <row r="5424" spans="1:12" x14ac:dyDescent="0.25">
      <c r="A5424" s="50" t="s">
        <v>4769</v>
      </c>
      <c r="B5424" s="50" t="s">
        <v>16</v>
      </c>
      <c r="C5424" s="50">
        <v>22</v>
      </c>
      <c r="D5424" s="50">
        <v>0.71</v>
      </c>
      <c r="E5424" s="50">
        <v>0.73299999999999998</v>
      </c>
      <c r="F5424" s="50">
        <v>0.61499999999999999</v>
      </c>
      <c r="G5424" s="51">
        <v>18675.080000000002</v>
      </c>
      <c r="H5424" s="50">
        <v>1</v>
      </c>
      <c r="I5424" t="str">
        <f t="shared" si="252"/>
        <v>Alto</v>
      </c>
      <c r="J5424" t="str">
        <f>VLOOKUP(B5424,'De-Para_Estado_Regiao'!$B:$C,2,0)</f>
        <v>Sul</v>
      </c>
      <c r="K5424" s="41">
        <f t="shared" si="253"/>
        <v>18675.080000000002</v>
      </c>
      <c r="L5424" s="15">
        <f t="shared" si="254"/>
        <v>0.73299999999999998</v>
      </c>
    </row>
    <row r="5425" spans="1:12" x14ac:dyDescent="0.25">
      <c r="A5425" s="52" t="s">
        <v>1450</v>
      </c>
      <c r="B5425" s="52" t="s">
        <v>21</v>
      </c>
      <c r="C5425" s="52">
        <v>135</v>
      </c>
      <c r="D5425" s="52">
        <v>0.68</v>
      </c>
      <c r="E5425" s="52">
        <v>0.69199999999999995</v>
      </c>
      <c r="F5425" s="52">
        <v>0.53700000000000003</v>
      </c>
      <c r="G5425" s="53">
        <v>18659.62</v>
      </c>
      <c r="H5425" s="52">
        <v>15</v>
      </c>
      <c r="I5425" t="str">
        <f t="shared" si="252"/>
        <v>Médio</v>
      </c>
      <c r="J5425" t="str">
        <f>VLOOKUP(B5425,'De-Para_Estado_Regiao'!$B:$C,2,0)</f>
        <v>Sul</v>
      </c>
      <c r="K5425" s="41">
        <f t="shared" si="253"/>
        <v>18659.62</v>
      </c>
      <c r="L5425" s="15">
        <f t="shared" si="254"/>
        <v>0.69199999999999995</v>
      </c>
    </row>
    <row r="5426" spans="1:12" x14ac:dyDescent="0.25">
      <c r="A5426" s="52" t="s">
        <v>4151</v>
      </c>
      <c r="B5426" s="52" t="s">
        <v>21</v>
      </c>
      <c r="C5426" s="52">
        <v>58</v>
      </c>
      <c r="D5426" s="52">
        <v>0.74</v>
      </c>
      <c r="E5426" s="52">
        <v>0.748</v>
      </c>
      <c r="F5426" s="52">
        <v>0.63400000000000001</v>
      </c>
      <c r="G5426" s="53">
        <v>18570.82</v>
      </c>
      <c r="H5426" s="52">
        <v>7</v>
      </c>
      <c r="I5426" t="str">
        <f t="shared" si="252"/>
        <v>Alto</v>
      </c>
      <c r="J5426" t="str">
        <f>VLOOKUP(B5426,'De-Para_Estado_Regiao'!$B:$C,2,0)</f>
        <v>Sul</v>
      </c>
      <c r="K5426" s="41">
        <f t="shared" si="253"/>
        <v>18570.82</v>
      </c>
      <c r="L5426" s="15">
        <f t="shared" si="254"/>
        <v>0.748</v>
      </c>
    </row>
    <row r="5427" spans="1:12" x14ac:dyDescent="0.25">
      <c r="A5427" s="52" t="s">
        <v>2096</v>
      </c>
      <c r="B5427" s="52" t="s">
        <v>40</v>
      </c>
      <c r="C5427" s="52">
        <v>298</v>
      </c>
      <c r="D5427" s="52">
        <v>0.629</v>
      </c>
      <c r="E5427" s="52">
        <v>0.64300000000000002</v>
      </c>
      <c r="F5427" s="52">
        <v>0.49399999999999999</v>
      </c>
      <c r="G5427" s="53">
        <v>18562.740000000002</v>
      </c>
      <c r="H5427" s="52">
        <v>16</v>
      </c>
      <c r="I5427" t="str">
        <f t="shared" si="252"/>
        <v>Médio</v>
      </c>
      <c r="J5427" t="str">
        <f>VLOOKUP(B5427,'De-Para_Estado_Regiao'!$B:$C,2,0)</f>
        <v>Sul</v>
      </c>
      <c r="K5427" s="41">
        <f t="shared" si="253"/>
        <v>18562.740000000002</v>
      </c>
      <c r="L5427" s="15">
        <f t="shared" si="254"/>
        <v>0.64300000000000002</v>
      </c>
    </row>
    <row r="5428" spans="1:12" x14ac:dyDescent="0.25">
      <c r="A5428" s="50" t="s">
        <v>1698</v>
      </c>
      <c r="B5428" s="50" t="s">
        <v>40</v>
      </c>
      <c r="C5428" s="50">
        <v>103</v>
      </c>
      <c r="D5428" s="50">
        <v>0.66</v>
      </c>
      <c r="E5428" s="50">
        <v>0.67100000000000004</v>
      </c>
      <c r="F5428" s="50">
        <v>0.54300000000000004</v>
      </c>
      <c r="G5428" s="51">
        <v>18512.84</v>
      </c>
      <c r="H5428" s="50">
        <v>1</v>
      </c>
      <c r="I5428" t="str">
        <f t="shared" si="252"/>
        <v>Médio</v>
      </c>
      <c r="J5428" t="str">
        <f>VLOOKUP(B5428,'De-Para_Estado_Regiao'!$B:$C,2,0)</f>
        <v>Sul</v>
      </c>
      <c r="K5428" s="41">
        <f t="shared" si="253"/>
        <v>18512.84</v>
      </c>
      <c r="L5428" s="15">
        <f t="shared" si="254"/>
        <v>0.67100000000000004</v>
      </c>
    </row>
    <row r="5429" spans="1:12" x14ac:dyDescent="0.25">
      <c r="A5429" s="52" t="s">
        <v>1499</v>
      </c>
      <c r="B5429" s="52" t="s">
        <v>40</v>
      </c>
      <c r="C5429" s="52">
        <v>616</v>
      </c>
      <c r="D5429" s="52">
        <v>0.69599999999999995</v>
      </c>
      <c r="E5429" s="52">
        <v>0.67900000000000005</v>
      </c>
      <c r="F5429" s="52">
        <v>0.58699999999999997</v>
      </c>
      <c r="G5429" s="53">
        <v>18476.66</v>
      </c>
      <c r="H5429" s="52">
        <v>11</v>
      </c>
      <c r="I5429" t="str">
        <f t="shared" si="252"/>
        <v>Médio</v>
      </c>
      <c r="J5429" t="str">
        <f>VLOOKUP(B5429,'De-Para_Estado_Regiao'!$B:$C,2,0)</f>
        <v>Sul</v>
      </c>
      <c r="K5429" s="41">
        <f t="shared" si="253"/>
        <v>18476.66</v>
      </c>
      <c r="L5429" s="15">
        <f t="shared" si="254"/>
        <v>0.67900000000000005</v>
      </c>
    </row>
    <row r="5430" spans="1:12" x14ac:dyDescent="0.25">
      <c r="A5430" s="50" t="s">
        <v>1734</v>
      </c>
      <c r="B5430" s="50" t="s">
        <v>40</v>
      </c>
      <c r="C5430" s="50">
        <v>357</v>
      </c>
      <c r="D5430" s="50">
        <v>0.67</v>
      </c>
      <c r="E5430" s="50">
        <v>0.68600000000000005</v>
      </c>
      <c r="F5430" s="50">
        <v>0.54900000000000004</v>
      </c>
      <c r="G5430" s="51">
        <v>18467.41</v>
      </c>
      <c r="H5430" s="50">
        <v>8</v>
      </c>
      <c r="I5430" t="str">
        <f t="shared" si="252"/>
        <v>Médio</v>
      </c>
      <c r="J5430" t="str">
        <f>VLOOKUP(B5430,'De-Para_Estado_Regiao'!$B:$C,2,0)</f>
        <v>Sul</v>
      </c>
      <c r="K5430" s="41">
        <f t="shared" si="253"/>
        <v>18467.41</v>
      </c>
      <c r="L5430" s="15">
        <f t="shared" si="254"/>
        <v>0.68600000000000005</v>
      </c>
    </row>
    <row r="5431" spans="1:12" x14ac:dyDescent="0.25">
      <c r="A5431" s="52" t="s">
        <v>4252</v>
      </c>
      <c r="B5431" s="52" t="s">
        <v>16</v>
      </c>
      <c r="C5431" s="52">
        <v>68</v>
      </c>
      <c r="D5431" s="52">
        <v>0.67400000000000004</v>
      </c>
      <c r="E5431" s="52">
        <v>0.69899999999999995</v>
      </c>
      <c r="F5431" s="52">
        <v>0.52400000000000002</v>
      </c>
      <c r="G5431" s="53">
        <v>18412.11</v>
      </c>
      <c r="H5431" s="52">
        <v>4</v>
      </c>
      <c r="I5431" t="str">
        <f t="shared" si="252"/>
        <v>Médio</v>
      </c>
      <c r="J5431" t="str">
        <f>VLOOKUP(B5431,'De-Para_Estado_Regiao'!$B:$C,2,0)</f>
        <v>Sul</v>
      </c>
      <c r="K5431" s="41">
        <f t="shared" si="253"/>
        <v>18412.11</v>
      </c>
      <c r="L5431" s="15">
        <f t="shared" si="254"/>
        <v>0.69899999999999995</v>
      </c>
    </row>
    <row r="5432" spans="1:12" x14ac:dyDescent="0.25">
      <c r="A5432" s="50" t="s">
        <v>2972</v>
      </c>
      <c r="B5432" s="50" t="s">
        <v>21</v>
      </c>
      <c r="C5432" s="50">
        <v>67</v>
      </c>
      <c r="D5432" s="50">
        <v>0.68</v>
      </c>
      <c r="E5432" s="50">
        <v>0.70499999999999996</v>
      </c>
      <c r="F5432" s="50">
        <v>0.52500000000000002</v>
      </c>
      <c r="G5432" s="51">
        <v>18375.13</v>
      </c>
      <c r="H5432" s="50">
        <v>14</v>
      </c>
      <c r="I5432" t="str">
        <f t="shared" si="252"/>
        <v>Médio</v>
      </c>
      <c r="J5432" t="str">
        <f>VLOOKUP(B5432,'De-Para_Estado_Regiao'!$B:$C,2,0)</f>
        <v>Sul</v>
      </c>
      <c r="K5432" s="41">
        <f t="shared" si="253"/>
        <v>18375.13</v>
      </c>
      <c r="L5432" s="15">
        <f t="shared" si="254"/>
        <v>0.70499999999999996</v>
      </c>
    </row>
    <row r="5433" spans="1:12" x14ac:dyDescent="0.25">
      <c r="A5433" s="50" t="s">
        <v>2103</v>
      </c>
      <c r="B5433" s="50" t="s">
        <v>40</v>
      </c>
      <c r="C5433" s="50">
        <v>183</v>
      </c>
      <c r="D5433" s="50">
        <v>0.68</v>
      </c>
      <c r="E5433" s="50">
        <v>0.70199999999999996</v>
      </c>
      <c r="F5433" s="50">
        <v>0.54300000000000004</v>
      </c>
      <c r="G5433" s="51">
        <v>18344.53</v>
      </c>
      <c r="H5433" s="50">
        <v>4</v>
      </c>
      <c r="I5433" t="str">
        <f t="shared" si="252"/>
        <v>Médio</v>
      </c>
      <c r="J5433" t="str">
        <f>VLOOKUP(B5433,'De-Para_Estado_Regiao'!$B:$C,2,0)</f>
        <v>Sul</v>
      </c>
      <c r="K5433" s="41">
        <f t="shared" si="253"/>
        <v>18344.53</v>
      </c>
      <c r="L5433" s="15">
        <f t="shared" si="254"/>
        <v>0.70199999999999996</v>
      </c>
    </row>
    <row r="5434" spans="1:12" x14ac:dyDescent="0.25">
      <c r="A5434" s="52" t="s">
        <v>2525</v>
      </c>
      <c r="B5434" s="52" t="s">
        <v>16</v>
      </c>
      <c r="C5434" s="52">
        <v>84</v>
      </c>
      <c r="D5434" s="52">
        <v>0.70499999999999996</v>
      </c>
      <c r="E5434" s="52">
        <v>0.69899999999999995</v>
      </c>
      <c r="F5434" s="52">
        <v>0.61099999999999999</v>
      </c>
      <c r="G5434" s="53">
        <v>18336.12</v>
      </c>
      <c r="H5434" s="52">
        <v>3</v>
      </c>
      <c r="I5434" t="str">
        <f t="shared" si="252"/>
        <v>Alto</v>
      </c>
      <c r="J5434" t="str">
        <f>VLOOKUP(B5434,'De-Para_Estado_Regiao'!$B:$C,2,0)</f>
        <v>Sul</v>
      </c>
      <c r="K5434" s="41">
        <f t="shared" si="253"/>
        <v>18336.12</v>
      </c>
      <c r="L5434" s="15">
        <f t="shared" si="254"/>
        <v>0.69899999999999995</v>
      </c>
    </row>
    <row r="5435" spans="1:12" x14ac:dyDescent="0.25">
      <c r="A5435" s="52" t="s">
        <v>2702</v>
      </c>
      <c r="B5435" s="52" t="s">
        <v>21</v>
      </c>
      <c r="C5435" s="52">
        <v>248</v>
      </c>
      <c r="D5435" s="52">
        <v>0.69</v>
      </c>
      <c r="E5435" s="52">
        <v>0.69899999999999995</v>
      </c>
      <c r="F5435" s="52">
        <v>0.56499999999999995</v>
      </c>
      <c r="G5435" s="53">
        <v>18330.61</v>
      </c>
      <c r="H5435" s="52">
        <v>5</v>
      </c>
      <c r="I5435" t="str">
        <f t="shared" si="252"/>
        <v>Médio</v>
      </c>
      <c r="J5435" t="str">
        <f>VLOOKUP(B5435,'De-Para_Estado_Regiao'!$B:$C,2,0)</f>
        <v>Sul</v>
      </c>
      <c r="K5435" s="41">
        <f t="shared" si="253"/>
        <v>18330.61</v>
      </c>
      <c r="L5435" s="15">
        <f t="shared" si="254"/>
        <v>0.69899999999999995</v>
      </c>
    </row>
    <row r="5436" spans="1:12" x14ac:dyDescent="0.25">
      <c r="A5436" s="52" t="s">
        <v>1813</v>
      </c>
      <c r="B5436" s="52" t="s">
        <v>40</v>
      </c>
      <c r="C5436" s="52">
        <v>367</v>
      </c>
      <c r="D5436" s="52">
        <v>0.69</v>
      </c>
      <c r="E5436" s="52">
        <v>0.71</v>
      </c>
      <c r="F5436" s="52">
        <v>0.54400000000000004</v>
      </c>
      <c r="G5436" s="53">
        <v>18312.439999999999</v>
      </c>
      <c r="H5436" s="52">
        <v>9</v>
      </c>
      <c r="I5436" t="str">
        <f t="shared" si="252"/>
        <v>Médio</v>
      </c>
      <c r="J5436" t="str">
        <f>VLOOKUP(B5436,'De-Para_Estado_Regiao'!$B:$C,2,0)</f>
        <v>Sul</v>
      </c>
      <c r="K5436" s="41">
        <f t="shared" si="253"/>
        <v>18312.439999999999</v>
      </c>
      <c r="L5436" s="15">
        <f t="shared" si="254"/>
        <v>0.71</v>
      </c>
    </row>
    <row r="5437" spans="1:12" x14ac:dyDescent="0.25">
      <c r="A5437" s="50" t="s">
        <v>5230</v>
      </c>
      <c r="B5437" s="50" t="s">
        <v>21</v>
      </c>
      <c r="C5437" s="50">
        <v>21</v>
      </c>
      <c r="D5437" s="50">
        <v>0.67</v>
      </c>
      <c r="E5437" s="50">
        <v>0.69599999999999995</v>
      </c>
      <c r="F5437" s="50">
        <v>0.53900000000000003</v>
      </c>
      <c r="G5437" s="51">
        <v>18278.91</v>
      </c>
      <c r="H5437" s="50">
        <v>5</v>
      </c>
      <c r="I5437" t="str">
        <f t="shared" si="252"/>
        <v>Médio</v>
      </c>
      <c r="J5437" t="str">
        <f>VLOOKUP(B5437,'De-Para_Estado_Regiao'!$B:$C,2,0)</f>
        <v>Sul</v>
      </c>
      <c r="K5437" s="41">
        <f t="shared" si="253"/>
        <v>18278.91</v>
      </c>
      <c r="L5437" s="15">
        <f t="shared" si="254"/>
        <v>0.69599999999999995</v>
      </c>
    </row>
    <row r="5438" spans="1:12" x14ac:dyDescent="0.25">
      <c r="A5438" s="50" t="s">
        <v>3638</v>
      </c>
      <c r="B5438" s="50" t="s">
        <v>40</v>
      </c>
      <c r="C5438" s="50">
        <v>266</v>
      </c>
      <c r="D5438" s="50">
        <v>0.69</v>
      </c>
      <c r="E5438" s="50">
        <v>0.66400000000000003</v>
      </c>
      <c r="F5438" s="50">
        <v>0.63900000000000001</v>
      </c>
      <c r="G5438" s="51">
        <v>18249.919999999998</v>
      </c>
      <c r="H5438" s="50">
        <v>4</v>
      </c>
      <c r="I5438" t="str">
        <f t="shared" si="252"/>
        <v>Médio</v>
      </c>
      <c r="J5438" t="str">
        <f>VLOOKUP(B5438,'De-Para_Estado_Regiao'!$B:$C,2,0)</f>
        <v>Sul</v>
      </c>
      <c r="K5438" s="41">
        <f t="shared" si="253"/>
        <v>18249.919999999998</v>
      </c>
      <c r="L5438" s="15">
        <f t="shared" si="254"/>
        <v>0.66400000000000003</v>
      </c>
    </row>
    <row r="5439" spans="1:12" x14ac:dyDescent="0.25">
      <c r="A5439" s="50" t="s">
        <v>5317</v>
      </c>
      <c r="B5439" s="50" t="s">
        <v>21</v>
      </c>
      <c r="C5439" s="50">
        <v>18</v>
      </c>
      <c r="D5439" s="50">
        <v>0.69</v>
      </c>
      <c r="E5439" s="50">
        <v>0.66100000000000003</v>
      </c>
      <c r="F5439" s="50">
        <v>0.6</v>
      </c>
      <c r="G5439" s="51">
        <v>18150.689999999999</v>
      </c>
      <c r="H5439" s="50">
        <v>2</v>
      </c>
      <c r="I5439" t="str">
        <f t="shared" si="252"/>
        <v>Médio</v>
      </c>
      <c r="J5439" t="str">
        <f>VLOOKUP(B5439,'De-Para_Estado_Regiao'!$B:$C,2,0)</f>
        <v>Sul</v>
      </c>
      <c r="K5439" s="41">
        <f t="shared" si="253"/>
        <v>18150.689999999999</v>
      </c>
      <c r="L5439" s="15">
        <f t="shared" si="254"/>
        <v>0.66100000000000003</v>
      </c>
    </row>
    <row r="5440" spans="1:12" x14ac:dyDescent="0.25">
      <c r="A5440" s="52" t="s">
        <v>2894</v>
      </c>
      <c r="B5440" s="52" t="s">
        <v>16</v>
      </c>
      <c r="C5440" s="52">
        <v>245</v>
      </c>
      <c r="D5440" s="52">
        <v>0.68799999999999994</v>
      </c>
      <c r="E5440" s="52">
        <v>0.66700000000000004</v>
      </c>
      <c r="F5440" s="52">
        <v>0.59199999999999997</v>
      </c>
      <c r="G5440" s="53">
        <v>18048.22</v>
      </c>
      <c r="H5440" s="52">
        <v>9</v>
      </c>
      <c r="I5440" t="str">
        <f t="shared" si="252"/>
        <v>Médio</v>
      </c>
      <c r="J5440" t="str">
        <f>VLOOKUP(B5440,'De-Para_Estado_Regiao'!$B:$C,2,0)</f>
        <v>Sul</v>
      </c>
      <c r="K5440" s="41">
        <f t="shared" si="253"/>
        <v>18048.22</v>
      </c>
      <c r="L5440" s="15">
        <f t="shared" si="254"/>
        <v>0.66700000000000004</v>
      </c>
    </row>
    <row r="5441" spans="1:12" x14ac:dyDescent="0.25">
      <c r="A5441" s="52" t="s">
        <v>2042</v>
      </c>
      <c r="B5441" s="52" t="s">
        <v>40</v>
      </c>
      <c r="C5441" s="52">
        <v>175</v>
      </c>
      <c r="D5441" s="52">
        <v>0.7</v>
      </c>
      <c r="E5441" s="52">
        <v>0.66100000000000003</v>
      </c>
      <c r="F5441" s="52">
        <v>0.63100000000000001</v>
      </c>
      <c r="G5441" s="53">
        <v>18031.810000000001</v>
      </c>
      <c r="H5441" s="52">
        <v>5</v>
      </c>
      <c r="I5441" t="str">
        <f t="shared" si="252"/>
        <v>Alto</v>
      </c>
      <c r="J5441" t="str">
        <f>VLOOKUP(B5441,'De-Para_Estado_Regiao'!$B:$C,2,0)</f>
        <v>Sul</v>
      </c>
      <c r="K5441" s="41">
        <f t="shared" si="253"/>
        <v>18031.810000000001</v>
      </c>
      <c r="L5441" s="15">
        <f t="shared" si="254"/>
        <v>0.66100000000000003</v>
      </c>
    </row>
    <row r="5442" spans="1:12" x14ac:dyDescent="0.25">
      <c r="A5442" s="52" t="s">
        <v>2683</v>
      </c>
      <c r="B5442" s="52" t="s">
        <v>16</v>
      </c>
      <c r="C5442" s="52">
        <v>208</v>
      </c>
      <c r="D5442" s="52">
        <v>0.75700000000000001</v>
      </c>
      <c r="E5442" s="52">
        <v>0.72599999999999998</v>
      </c>
      <c r="F5442" s="52">
        <v>0.68100000000000005</v>
      </c>
      <c r="G5442" s="53">
        <v>17933.79</v>
      </c>
      <c r="H5442" s="52">
        <v>11</v>
      </c>
      <c r="I5442" t="str">
        <f t="shared" ref="I5442:I5505" si="255">IF(D5442&lt;0.55,"Baixo",IF(D5442&lt;0.7,"Médio",IF(D5442&lt;0.8,"Alto","Muito Alto")))</f>
        <v>Alto</v>
      </c>
      <c r="J5442" t="str">
        <f>VLOOKUP(B5442,'De-Para_Estado_Regiao'!$B:$C,2,0)</f>
        <v>Sul</v>
      </c>
      <c r="K5442" s="41">
        <f t="shared" si="253"/>
        <v>17933.79</v>
      </c>
      <c r="L5442" s="15">
        <f t="shared" si="254"/>
        <v>0.72599999999999998</v>
      </c>
    </row>
    <row r="5443" spans="1:12" x14ac:dyDescent="0.25">
      <c r="A5443" s="52" t="s">
        <v>4509</v>
      </c>
      <c r="B5443" s="52" t="s">
        <v>16</v>
      </c>
      <c r="C5443" s="52">
        <v>28</v>
      </c>
      <c r="D5443" s="52">
        <v>0.68200000000000005</v>
      </c>
      <c r="E5443" s="52">
        <v>0.68600000000000005</v>
      </c>
      <c r="F5443" s="52">
        <v>0.58499999999999996</v>
      </c>
      <c r="G5443" s="53">
        <v>17929.93</v>
      </c>
      <c r="H5443" s="52">
        <v>3</v>
      </c>
      <c r="I5443" t="str">
        <f t="shared" si="255"/>
        <v>Médio</v>
      </c>
      <c r="J5443" t="str">
        <f>VLOOKUP(B5443,'De-Para_Estado_Regiao'!$B:$C,2,0)</f>
        <v>Sul</v>
      </c>
      <c r="K5443" s="41">
        <f t="shared" ref="K5443:K5506" si="256">G5443</f>
        <v>17929.93</v>
      </c>
      <c r="L5443" s="15">
        <f t="shared" ref="L5443:L5506" si="257">E5443</f>
        <v>0.68600000000000005</v>
      </c>
    </row>
    <row r="5444" spans="1:12" x14ac:dyDescent="0.25">
      <c r="A5444" s="52" t="s">
        <v>3265</v>
      </c>
      <c r="B5444" s="52" t="s">
        <v>21</v>
      </c>
      <c r="C5444" s="52">
        <v>44</v>
      </c>
      <c r="D5444" s="52">
        <v>0.65200000000000002</v>
      </c>
      <c r="E5444" s="52">
        <v>0.68600000000000005</v>
      </c>
      <c r="F5444" s="52">
        <v>0.51100000000000001</v>
      </c>
      <c r="G5444" s="53">
        <v>17894.79</v>
      </c>
      <c r="H5444" s="52">
        <v>3</v>
      </c>
      <c r="I5444" t="str">
        <f t="shared" si="255"/>
        <v>Médio</v>
      </c>
      <c r="J5444" t="str">
        <f>VLOOKUP(B5444,'De-Para_Estado_Regiao'!$B:$C,2,0)</f>
        <v>Sul</v>
      </c>
      <c r="K5444" s="41">
        <f t="shared" si="256"/>
        <v>17894.79</v>
      </c>
      <c r="L5444" s="15">
        <f t="shared" si="257"/>
        <v>0.68600000000000005</v>
      </c>
    </row>
    <row r="5445" spans="1:12" x14ac:dyDescent="0.25">
      <c r="A5445" s="50" t="s">
        <v>3161</v>
      </c>
      <c r="B5445" s="50" t="s">
        <v>21</v>
      </c>
      <c r="C5445" s="50">
        <v>1158</v>
      </c>
      <c r="D5445" s="50">
        <v>0.7</v>
      </c>
      <c r="E5445" s="50">
        <v>0.67300000000000004</v>
      </c>
      <c r="F5445" s="50">
        <v>0.60899999999999999</v>
      </c>
      <c r="G5445" s="51">
        <v>17819.009999999998</v>
      </c>
      <c r="H5445" s="50">
        <v>16</v>
      </c>
      <c r="I5445" t="str">
        <f t="shared" si="255"/>
        <v>Alto</v>
      </c>
      <c r="J5445" t="str">
        <f>VLOOKUP(B5445,'De-Para_Estado_Regiao'!$B:$C,2,0)</f>
        <v>Sul</v>
      </c>
      <c r="K5445" s="41">
        <f t="shared" si="256"/>
        <v>17819.009999999998</v>
      </c>
      <c r="L5445" s="15">
        <f t="shared" si="257"/>
        <v>0.67300000000000004</v>
      </c>
    </row>
    <row r="5446" spans="1:12" x14ac:dyDescent="0.25">
      <c r="A5446" s="52" t="s">
        <v>1285</v>
      </c>
      <c r="B5446" s="52" t="s">
        <v>40</v>
      </c>
      <c r="C5446" s="52">
        <v>261</v>
      </c>
      <c r="D5446" s="52">
        <v>0.66400000000000003</v>
      </c>
      <c r="E5446" s="52">
        <v>0.67800000000000005</v>
      </c>
      <c r="F5446" s="52">
        <v>0.55100000000000005</v>
      </c>
      <c r="G5446" s="53">
        <v>17734.02</v>
      </c>
      <c r="H5446" s="52">
        <v>4</v>
      </c>
      <c r="I5446" t="str">
        <f t="shared" si="255"/>
        <v>Médio</v>
      </c>
      <c r="J5446" t="str">
        <f>VLOOKUP(B5446,'De-Para_Estado_Regiao'!$B:$C,2,0)</f>
        <v>Sul</v>
      </c>
      <c r="K5446" s="41">
        <f t="shared" si="256"/>
        <v>17734.02</v>
      </c>
      <c r="L5446" s="15">
        <f t="shared" si="257"/>
        <v>0.67800000000000005</v>
      </c>
    </row>
    <row r="5447" spans="1:12" x14ac:dyDescent="0.25">
      <c r="A5447" s="50" t="s">
        <v>3106</v>
      </c>
      <c r="B5447" s="50" t="s">
        <v>21</v>
      </c>
      <c r="C5447" s="50">
        <v>23</v>
      </c>
      <c r="D5447" s="50">
        <v>0.63400000000000001</v>
      </c>
      <c r="E5447" s="50">
        <v>0.68100000000000005</v>
      </c>
      <c r="F5447" s="50">
        <v>0.47299999999999998</v>
      </c>
      <c r="G5447" s="51">
        <v>17727.490000000002</v>
      </c>
      <c r="H5447" s="50">
        <v>11</v>
      </c>
      <c r="I5447" t="str">
        <f t="shared" si="255"/>
        <v>Médio</v>
      </c>
      <c r="J5447" t="str">
        <f>VLOOKUP(B5447,'De-Para_Estado_Regiao'!$B:$C,2,0)</f>
        <v>Sul</v>
      </c>
      <c r="K5447" s="41">
        <f t="shared" si="256"/>
        <v>17727.490000000002</v>
      </c>
      <c r="L5447" s="15">
        <f t="shared" si="257"/>
        <v>0.68100000000000005</v>
      </c>
    </row>
    <row r="5448" spans="1:12" x14ac:dyDescent="0.25">
      <c r="A5448" s="52" t="s">
        <v>5148</v>
      </c>
      <c r="B5448" s="52" t="s">
        <v>40</v>
      </c>
      <c r="C5448" s="52">
        <v>134</v>
      </c>
      <c r="D5448" s="52">
        <v>0.71</v>
      </c>
      <c r="E5448" s="52">
        <v>0.67900000000000005</v>
      </c>
      <c r="F5448" s="52">
        <v>0.63100000000000001</v>
      </c>
      <c r="G5448" s="53">
        <v>17712.27</v>
      </c>
      <c r="H5448" s="52">
        <v>2</v>
      </c>
      <c r="I5448" t="str">
        <f t="shared" si="255"/>
        <v>Alto</v>
      </c>
      <c r="J5448" t="str">
        <f>VLOOKUP(B5448,'De-Para_Estado_Regiao'!$B:$C,2,0)</f>
        <v>Sul</v>
      </c>
      <c r="K5448" s="41">
        <f t="shared" si="256"/>
        <v>17712.27</v>
      </c>
      <c r="L5448" s="15">
        <f t="shared" si="257"/>
        <v>0.67900000000000005</v>
      </c>
    </row>
    <row r="5449" spans="1:12" x14ac:dyDescent="0.25">
      <c r="A5449" s="50" t="s">
        <v>5292</v>
      </c>
      <c r="B5449" s="50" t="s">
        <v>21</v>
      </c>
      <c r="C5449" s="50">
        <v>12</v>
      </c>
      <c r="D5449" s="50">
        <v>0.65200000000000002</v>
      </c>
      <c r="E5449" s="50">
        <v>0.69499999999999995</v>
      </c>
      <c r="F5449" s="50">
        <v>0.47099999999999997</v>
      </c>
      <c r="G5449" s="51">
        <v>17689.29</v>
      </c>
      <c r="H5449" s="50">
        <v>7</v>
      </c>
      <c r="I5449" t="str">
        <f t="shared" si="255"/>
        <v>Médio</v>
      </c>
      <c r="J5449" t="str">
        <f>VLOOKUP(B5449,'De-Para_Estado_Regiao'!$B:$C,2,0)</f>
        <v>Sul</v>
      </c>
      <c r="K5449" s="41">
        <f t="shared" si="256"/>
        <v>17689.29</v>
      </c>
      <c r="L5449" s="15">
        <f t="shared" si="257"/>
        <v>0.69499999999999995</v>
      </c>
    </row>
    <row r="5450" spans="1:12" x14ac:dyDescent="0.25">
      <c r="A5450" s="52" t="s">
        <v>2106</v>
      </c>
      <c r="B5450" s="52" t="s">
        <v>40</v>
      </c>
      <c r="C5450" s="52">
        <v>327</v>
      </c>
      <c r="D5450" s="52">
        <v>0.63700000000000001</v>
      </c>
      <c r="E5450" s="52">
        <v>0.626</v>
      </c>
      <c r="F5450" s="52">
        <v>0.503</v>
      </c>
      <c r="G5450" s="53">
        <v>17682.38</v>
      </c>
      <c r="H5450" s="52">
        <v>21</v>
      </c>
      <c r="I5450" t="str">
        <f t="shared" si="255"/>
        <v>Médio</v>
      </c>
      <c r="J5450" t="str">
        <f>VLOOKUP(B5450,'De-Para_Estado_Regiao'!$B:$C,2,0)</f>
        <v>Sul</v>
      </c>
      <c r="K5450" s="41">
        <f t="shared" si="256"/>
        <v>17682.38</v>
      </c>
      <c r="L5450" s="15">
        <f t="shared" si="257"/>
        <v>0.626</v>
      </c>
    </row>
    <row r="5451" spans="1:12" x14ac:dyDescent="0.25">
      <c r="A5451" s="50" t="s">
        <v>1534</v>
      </c>
      <c r="B5451" s="50" t="s">
        <v>40</v>
      </c>
      <c r="C5451" s="50">
        <v>693</v>
      </c>
      <c r="D5451" s="50">
        <v>0.66700000000000004</v>
      </c>
      <c r="E5451" s="50">
        <v>0.64500000000000002</v>
      </c>
      <c r="F5451" s="50">
        <v>0.55600000000000005</v>
      </c>
      <c r="G5451" s="51">
        <v>17642.5</v>
      </c>
      <c r="H5451" s="50">
        <v>18</v>
      </c>
      <c r="I5451" t="str">
        <f t="shared" si="255"/>
        <v>Médio</v>
      </c>
      <c r="J5451" t="str">
        <f>VLOOKUP(B5451,'De-Para_Estado_Regiao'!$B:$C,2,0)</f>
        <v>Sul</v>
      </c>
      <c r="K5451" s="41">
        <f t="shared" si="256"/>
        <v>17642.5</v>
      </c>
      <c r="L5451" s="15">
        <f t="shared" si="257"/>
        <v>0.64500000000000002</v>
      </c>
    </row>
    <row r="5452" spans="1:12" x14ac:dyDescent="0.25">
      <c r="A5452" s="52" t="s">
        <v>2432</v>
      </c>
      <c r="B5452" s="52" t="s">
        <v>16</v>
      </c>
      <c r="C5452" s="52">
        <v>705</v>
      </c>
      <c r="D5452" s="52">
        <v>0.75800000000000001</v>
      </c>
      <c r="E5452" s="52">
        <v>0.74</v>
      </c>
      <c r="F5452" s="52">
        <v>0.68400000000000005</v>
      </c>
      <c r="G5452" s="53">
        <v>17641.78</v>
      </c>
      <c r="H5452" s="52">
        <v>16</v>
      </c>
      <c r="I5452" t="str">
        <f t="shared" si="255"/>
        <v>Alto</v>
      </c>
      <c r="J5452" t="str">
        <f>VLOOKUP(B5452,'De-Para_Estado_Regiao'!$B:$C,2,0)</f>
        <v>Sul</v>
      </c>
      <c r="K5452" s="41">
        <f t="shared" si="256"/>
        <v>17641.78</v>
      </c>
      <c r="L5452" s="15">
        <f t="shared" si="257"/>
        <v>0.74</v>
      </c>
    </row>
    <row r="5453" spans="1:12" x14ac:dyDescent="0.25">
      <c r="A5453" s="50" t="s">
        <v>3981</v>
      </c>
      <c r="B5453" s="50" t="s">
        <v>16</v>
      </c>
      <c r="C5453" s="50">
        <v>116</v>
      </c>
      <c r="D5453" s="50">
        <v>0.73599999999999999</v>
      </c>
      <c r="E5453" s="50">
        <v>0.72399999999999998</v>
      </c>
      <c r="F5453" s="50">
        <v>0.65700000000000003</v>
      </c>
      <c r="G5453" s="51">
        <v>17634.55</v>
      </c>
      <c r="H5453" s="50">
        <v>1</v>
      </c>
      <c r="I5453" t="str">
        <f t="shared" si="255"/>
        <v>Alto</v>
      </c>
      <c r="J5453" t="str">
        <f>VLOOKUP(B5453,'De-Para_Estado_Regiao'!$B:$C,2,0)</f>
        <v>Sul</v>
      </c>
      <c r="K5453" s="41">
        <f t="shared" si="256"/>
        <v>17634.55</v>
      </c>
      <c r="L5453" s="15">
        <f t="shared" si="257"/>
        <v>0.72399999999999998</v>
      </c>
    </row>
    <row r="5454" spans="1:12" x14ac:dyDescent="0.25">
      <c r="A5454" s="50" t="s">
        <v>4272</v>
      </c>
      <c r="B5454" s="50" t="s">
        <v>40</v>
      </c>
      <c r="C5454" s="50">
        <v>70</v>
      </c>
      <c r="D5454" s="50">
        <v>0.73</v>
      </c>
      <c r="E5454" s="50">
        <v>0.67200000000000004</v>
      </c>
      <c r="F5454" s="50">
        <v>0.68100000000000005</v>
      </c>
      <c r="G5454" s="51">
        <v>17628.66</v>
      </c>
      <c r="H5454" s="50">
        <v>0</v>
      </c>
      <c r="I5454" t="str">
        <f t="shared" si="255"/>
        <v>Alto</v>
      </c>
      <c r="J5454" t="str">
        <f>VLOOKUP(B5454,'De-Para_Estado_Regiao'!$B:$C,2,0)</f>
        <v>Sul</v>
      </c>
      <c r="K5454" s="41">
        <f t="shared" si="256"/>
        <v>17628.66</v>
      </c>
      <c r="L5454" s="15">
        <f t="shared" si="257"/>
        <v>0.67200000000000004</v>
      </c>
    </row>
    <row r="5455" spans="1:12" x14ac:dyDescent="0.25">
      <c r="A5455" s="52" t="s">
        <v>1413</v>
      </c>
      <c r="B5455" s="52" t="s">
        <v>40</v>
      </c>
      <c r="C5455" s="52">
        <v>377</v>
      </c>
      <c r="D5455" s="52">
        <v>0.67700000000000005</v>
      </c>
      <c r="E5455" s="52">
        <v>0.68</v>
      </c>
      <c r="F5455" s="52">
        <v>0.56899999999999995</v>
      </c>
      <c r="G5455" s="53">
        <v>17618.62</v>
      </c>
      <c r="H5455" s="52">
        <v>1</v>
      </c>
      <c r="I5455" t="str">
        <f t="shared" si="255"/>
        <v>Médio</v>
      </c>
      <c r="J5455" t="str">
        <f>VLOOKUP(B5455,'De-Para_Estado_Regiao'!$B:$C,2,0)</f>
        <v>Sul</v>
      </c>
      <c r="K5455" s="41">
        <f t="shared" si="256"/>
        <v>17618.62</v>
      </c>
      <c r="L5455" s="15">
        <f t="shared" si="257"/>
        <v>0.68</v>
      </c>
    </row>
    <row r="5456" spans="1:12" x14ac:dyDescent="0.25">
      <c r="A5456" s="52" t="s">
        <v>829</v>
      </c>
      <c r="B5456" s="52" t="s">
        <v>16</v>
      </c>
      <c r="C5456" s="52">
        <v>1535</v>
      </c>
      <c r="D5456" s="52">
        <v>0.79</v>
      </c>
      <c r="E5456" s="52">
        <v>0.752</v>
      </c>
      <c r="F5456" s="52">
        <v>0.72399999999999998</v>
      </c>
      <c r="G5456" s="53">
        <v>17507.810000000001</v>
      </c>
      <c r="H5456" s="52">
        <v>40</v>
      </c>
      <c r="I5456" t="str">
        <f t="shared" si="255"/>
        <v>Alto</v>
      </c>
      <c r="J5456" t="str">
        <f>VLOOKUP(B5456,'De-Para_Estado_Regiao'!$B:$C,2,0)</f>
        <v>Sul</v>
      </c>
      <c r="K5456" s="41">
        <f t="shared" si="256"/>
        <v>17507.810000000001</v>
      </c>
      <c r="L5456" s="15">
        <f t="shared" si="257"/>
        <v>0.752</v>
      </c>
    </row>
    <row r="5457" spans="1:12" x14ac:dyDescent="0.25">
      <c r="A5457" s="50" t="s">
        <v>3079</v>
      </c>
      <c r="B5457" s="50" t="s">
        <v>21</v>
      </c>
      <c r="C5457" s="50">
        <v>100</v>
      </c>
      <c r="D5457" s="50">
        <v>0.68</v>
      </c>
      <c r="E5457" s="50">
        <v>0.71299999999999997</v>
      </c>
      <c r="F5457" s="50">
        <v>0.501</v>
      </c>
      <c r="G5457" s="51">
        <v>17494.580000000002</v>
      </c>
      <c r="H5457" s="50">
        <v>6</v>
      </c>
      <c r="I5457" t="str">
        <f t="shared" si="255"/>
        <v>Médio</v>
      </c>
      <c r="J5457" t="str">
        <f>VLOOKUP(B5457,'De-Para_Estado_Regiao'!$B:$C,2,0)</f>
        <v>Sul</v>
      </c>
      <c r="K5457" s="41">
        <f t="shared" si="256"/>
        <v>17494.580000000002</v>
      </c>
      <c r="L5457" s="15">
        <f t="shared" si="257"/>
        <v>0.71299999999999997</v>
      </c>
    </row>
    <row r="5458" spans="1:12" x14ac:dyDescent="0.25">
      <c r="A5458" s="52" t="s">
        <v>2577</v>
      </c>
      <c r="B5458" s="52" t="s">
        <v>21</v>
      </c>
      <c r="C5458" s="52">
        <v>576</v>
      </c>
      <c r="D5458" s="52">
        <v>0.73</v>
      </c>
      <c r="E5458" s="52">
        <v>0.73</v>
      </c>
      <c r="F5458" s="52">
        <v>0.625</v>
      </c>
      <c r="G5458" s="53">
        <v>17487.52</v>
      </c>
      <c r="H5458" s="52">
        <v>3</v>
      </c>
      <c r="I5458" t="str">
        <f t="shared" si="255"/>
        <v>Alto</v>
      </c>
      <c r="J5458" t="str">
        <f>VLOOKUP(B5458,'De-Para_Estado_Regiao'!$B:$C,2,0)</f>
        <v>Sul</v>
      </c>
      <c r="K5458" s="41">
        <f t="shared" si="256"/>
        <v>17487.52</v>
      </c>
      <c r="L5458" s="15">
        <f t="shared" si="257"/>
        <v>0.73</v>
      </c>
    </row>
    <row r="5459" spans="1:12" x14ac:dyDescent="0.25">
      <c r="A5459" s="52" t="s">
        <v>3446</v>
      </c>
      <c r="B5459" s="52" t="s">
        <v>16</v>
      </c>
      <c r="C5459" s="52">
        <v>380</v>
      </c>
      <c r="D5459" s="52">
        <v>0.71599999999999997</v>
      </c>
      <c r="E5459" s="52">
        <v>0.71299999999999997</v>
      </c>
      <c r="F5459" s="52">
        <v>0.61099999999999999</v>
      </c>
      <c r="G5459" s="53">
        <v>17487.39</v>
      </c>
      <c r="H5459" s="52">
        <v>8</v>
      </c>
      <c r="I5459" t="str">
        <f t="shared" si="255"/>
        <v>Alto</v>
      </c>
      <c r="J5459" t="str">
        <f>VLOOKUP(B5459,'De-Para_Estado_Regiao'!$B:$C,2,0)</f>
        <v>Sul</v>
      </c>
      <c r="K5459" s="41">
        <f t="shared" si="256"/>
        <v>17487.39</v>
      </c>
      <c r="L5459" s="15">
        <f t="shared" si="257"/>
        <v>0.71299999999999997</v>
      </c>
    </row>
    <row r="5460" spans="1:12" x14ac:dyDescent="0.25">
      <c r="A5460" s="50" t="s">
        <v>4067</v>
      </c>
      <c r="B5460" s="50" t="s">
        <v>40</v>
      </c>
      <c r="C5460" s="50">
        <v>178</v>
      </c>
      <c r="D5460" s="50">
        <v>0.68</v>
      </c>
      <c r="E5460" s="50">
        <v>0.66800000000000004</v>
      </c>
      <c r="F5460" s="50">
        <v>0.58799999999999997</v>
      </c>
      <c r="G5460" s="51">
        <v>17483.72</v>
      </c>
      <c r="H5460" s="50">
        <v>0</v>
      </c>
      <c r="I5460" t="str">
        <f t="shared" si="255"/>
        <v>Médio</v>
      </c>
      <c r="J5460" t="str">
        <f>VLOOKUP(B5460,'De-Para_Estado_Regiao'!$B:$C,2,0)</f>
        <v>Sul</v>
      </c>
      <c r="K5460" s="41">
        <f t="shared" si="256"/>
        <v>17483.72</v>
      </c>
      <c r="L5460" s="15">
        <f t="shared" si="257"/>
        <v>0.66800000000000004</v>
      </c>
    </row>
    <row r="5461" spans="1:12" x14ac:dyDescent="0.25">
      <c r="A5461" s="50" t="s">
        <v>4425</v>
      </c>
      <c r="B5461" s="50" t="s">
        <v>21</v>
      </c>
      <c r="C5461" s="50">
        <v>20</v>
      </c>
      <c r="D5461" s="50">
        <v>0.66900000000000004</v>
      </c>
      <c r="E5461" s="50">
        <v>0.75600000000000001</v>
      </c>
      <c r="F5461" s="50">
        <v>0.46100000000000002</v>
      </c>
      <c r="G5461" s="51">
        <v>17470.759999999998</v>
      </c>
      <c r="H5461" s="50">
        <v>0</v>
      </c>
      <c r="I5461" t="str">
        <f t="shared" si="255"/>
        <v>Médio</v>
      </c>
      <c r="J5461" t="str">
        <f>VLOOKUP(B5461,'De-Para_Estado_Regiao'!$B:$C,2,0)</f>
        <v>Sul</v>
      </c>
      <c r="K5461" s="41">
        <f t="shared" si="256"/>
        <v>17470.759999999998</v>
      </c>
      <c r="L5461" s="15">
        <f t="shared" si="257"/>
        <v>0.75600000000000001</v>
      </c>
    </row>
    <row r="5462" spans="1:12" x14ac:dyDescent="0.25">
      <c r="A5462" s="52" t="s">
        <v>927</v>
      </c>
      <c r="B5462" s="52" t="s">
        <v>16</v>
      </c>
      <c r="C5462" s="52">
        <v>1871</v>
      </c>
      <c r="D5462" s="52">
        <v>0.752</v>
      </c>
      <c r="E5462" s="52">
        <v>0.71499999999999997</v>
      </c>
      <c r="F5462" s="52">
        <v>0.68200000000000005</v>
      </c>
      <c r="G5462" s="53">
        <v>17431.53</v>
      </c>
      <c r="H5462" s="52">
        <v>37</v>
      </c>
      <c r="I5462" t="str">
        <f t="shared" si="255"/>
        <v>Alto</v>
      </c>
      <c r="J5462" t="str">
        <f>VLOOKUP(B5462,'De-Para_Estado_Regiao'!$B:$C,2,0)</f>
        <v>Sul</v>
      </c>
      <c r="K5462" s="41">
        <f t="shared" si="256"/>
        <v>17431.53</v>
      </c>
      <c r="L5462" s="15">
        <f t="shared" si="257"/>
        <v>0.71499999999999997</v>
      </c>
    </row>
    <row r="5463" spans="1:12" x14ac:dyDescent="0.25">
      <c r="A5463" s="52" t="s">
        <v>4489</v>
      </c>
      <c r="B5463" s="52" t="s">
        <v>40</v>
      </c>
      <c r="C5463" s="52">
        <v>76</v>
      </c>
      <c r="D5463" s="52">
        <v>0.69499999999999995</v>
      </c>
      <c r="E5463" s="52">
        <v>0.66900000000000004</v>
      </c>
      <c r="F5463" s="52">
        <v>0.626</v>
      </c>
      <c r="G5463" s="53">
        <v>17409.84</v>
      </c>
      <c r="H5463" s="52">
        <v>3</v>
      </c>
      <c r="I5463" t="str">
        <f t="shared" si="255"/>
        <v>Médio</v>
      </c>
      <c r="J5463" t="str">
        <f>VLOOKUP(B5463,'De-Para_Estado_Regiao'!$B:$C,2,0)</f>
        <v>Sul</v>
      </c>
      <c r="K5463" s="41">
        <f t="shared" si="256"/>
        <v>17409.84</v>
      </c>
      <c r="L5463" s="15">
        <f t="shared" si="257"/>
        <v>0.66900000000000004</v>
      </c>
    </row>
    <row r="5464" spans="1:12" x14ac:dyDescent="0.25">
      <c r="A5464" s="50" t="s">
        <v>4376</v>
      </c>
      <c r="B5464" s="50" t="s">
        <v>21</v>
      </c>
      <c r="C5464" s="50">
        <v>22</v>
      </c>
      <c r="D5464" s="50">
        <v>0.61599999999999999</v>
      </c>
      <c r="E5464" s="50">
        <v>0.67</v>
      </c>
      <c r="F5464" s="50">
        <v>0.441</v>
      </c>
      <c r="G5464" s="51">
        <v>17397.14</v>
      </c>
      <c r="H5464" s="50">
        <v>4</v>
      </c>
      <c r="I5464" t="str">
        <f t="shared" si="255"/>
        <v>Médio</v>
      </c>
      <c r="J5464" t="str">
        <f>VLOOKUP(B5464,'De-Para_Estado_Regiao'!$B:$C,2,0)</f>
        <v>Sul</v>
      </c>
      <c r="K5464" s="41">
        <f t="shared" si="256"/>
        <v>17397.14</v>
      </c>
      <c r="L5464" s="15">
        <f t="shared" si="257"/>
        <v>0.67</v>
      </c>
    </row>
    <row r="5465" spans="1:12" x14ac:dyDescent="0.25">
      <c r="A5465" s="52" t="s">
        <v>3402</v>
      </c>
      <c r="B5465" s="52" t="s">
        <v>16</v>
      </c>
      <c r="C5465" s="52">
        <v>79</v>
      </c>
      <c r="D5465" s="52">
        <v>0.65400000000000003</v>
      </c>
      <c r="E5465" s="52">
        <v>0.63900000000000001</v>
      </c>
      <c r="F5465" s="52">
        <v>0.55100000000000005</v>
      </c>
      <c r="G5465" s="53">
        <v>17329</v>
      </c>
      <c r="H5465" s="52">
        <v>1</v>
      </c>
      <c r="I5465" t="str">
        <f t="shared" si="255"/>
        <v>Médio</v>
      </c>
      <c r="J5465" t="str">
        <f>VLOOKUP(B5465,'De-Para_Estado_Regiao'!$B:$C,2,0)</f>
        <v>Sul</v>
      </c>
      <c r="K5465" s="41">
        <f t="shared" si="256"/>
        <v>17329</v>
      </c>
      <c r="L5465" s="15">
        <f t="shared" si="257"/>
        <v>0.63900000000000001</v>
      </c>
    </row>
    <row r="5466" spans="1:12" x14ac:dyDescent="0.25">
      <c r="A5466" s="50" t="s">
        <v>3507</v>
      </c>
      <c r="B5466" s="50" t="s">
        <v>40</v>
      </c>
      <c r="C5466" s="50">
        <v>137</v>
      </c>
      <c r="D5466" s="50">
        <v>0.70499999999999996</v>
      </c>
      <c r="E5466" s="50">
        <v>0.67600000000000005</v>
      </c>
      <c r="F5466" s="50">
        <v>0.64100000000000001</v>
      </c>
      <c r="G5466" s="51">
        <v>17296.82</v>
      </c>
      <c r="H5466" s="50">
        <v>2</v>
      </c>
      <c r="I5466" t="str">
        <f t="shared" si="255"/>
        <v>Alto</v>
      </c>
      <c r="J5466" t="str">
        <f>VLOOKUP(B5466,'De-Para_Estado_Regiao'!$B:$C,2,0)</f>
        <v>Sul</v>
      </c>
      <c r="K5466" s="41">
        <f t="shared" si="256"/>
        <v>17296.82</v>
      </c>
      <c r="L5466" s="15">
        <f t="shared" si="257"/>
        <v>0.67600000000000005</v>
      </c>
    </row>
    <row r="5467" spans="1:12" x14ac:dyDescent="0.25">
      <c r="A5467" s="50" t="s">
        <v>2148</v>
      </c>
      <c r="B5467" s="50" t="s">
        <v>21</v>
      </c>
      <c r="C5467" s="50">
        <v>221</v>
      </c>
      <c r="D5467" s="50">
        <v>0.68700000000000006</v>
      </c>
      <c r="E5467" s="50">
        <v>0.67400000000000004</v>
      </c>
      <c r="F5467" s="50">
        <v>0.59699999999999998</v>
      </c>
      <c r="G5467" s="51">
        <v>17189.3</v>
      </c>
      <c r="H5467" s="50">
        <v>5</v>
      </c>
      <c r="I5467" t="str">
        <f t="shared" si="255"/>
        <v>Médio</v>
      </c>
      <c r="J5467" t="str">
        <f>VLOOKUP(B5467,'De-Para_Estado_Regiao'!$B:$C,2,0)</f>
        <v>Sul</v>
      </c>
      <c r="K5467" s="41">
        <f t="shared" si="256"/>
        <v>17189.3</v>
      </c>
      <c r="L5467" s="15">
        <f t="shared" si="257"/>
        <v>0.67400000000000004</v>
      </c>
    </row>
    <row r="5468" spans="1:12" x14ac:dyDescent="0.25">
      <c r="A5468" s="52" t="s">
        <v>3785</v>
      </c>
      <c r="B5468" s="52" t="s">
        <v>40</v>
      </c>
      <c r="C5468" s="52">
        <v>193</v>
      </c>
      <c r="D5468" s="52">
        <v>0.70299999999999996</v>
      </c>
      <c r="E5468" s="52">
        <v>0.68</v>
      </c>
      <c r="F5468" s="52">
        <v>0.60699999999999998</v>
      </c>
      <c r="G5468" s="53">
        <v>17156.830000000002</v>
      </c>
      <c r="H5468" s="52">
        <v>3</v>
      </c>
      <c r="I5468" t="str">
        <f t="shared" si="255"/>
        <v>Alto</v>
      </c>
      <c r="J5468" t="str">
        <f>VLOOKUP(B5468,'De-Para_Estado_Regiao'!$B:$C,2,0)</f>
        <v>Sul</v>
      </c>
      <c r="K5468" s="41">
        <f t="shared" si="256"/>
        <v>17156.830000000002</v>
      </c>
      <c r="L5468" s="15">
        <f t="shared" si="257"/>
        <v>0.68</v>
      </c>
    </row>
    <row r="5469" spans="1:12" x14ac:dyDescent="0.25">
      <c r="A5469" s="52" t="s">
        <v>4538</v>
      </c>
      <c r="B5469" s="52" t="s">
        <v>16</v>
      </c>
      <c r="C5469" s="52">
        <v>113</v>
      </c>
      <c r="D5469" s="52">
        <v>0.65700000000000003</v>
      </c>
      <c r="E5469" s="52">
        <v>0.63</v>
      </c>
      <c r="F5469" s="52">
        <v>0.54100000000000004</v>
      </c>
      <c r="G5469" s="53">
        <v>17150.36</v>
      </c>
      <c r="H5469" s="52">
        <v>1</v>
      </c>
      <c r="I5469" t="str">
        <f t="shared" si="255"/>
        <v>Médio</v>
      </c>
      <c r="J5469" t="str">
        <f>VLOOKUP(B5469,'De-Para_Estado_Regiao'!$B:$C,2,0)</f>
        <v>Sul</v>
      </c>
      <c r="K5469" s="41">
        <f t="shared" si="256"/>
        <v>17150.36</v>
      </c>
      <c r="L5469" s="15">
        <f t="shared" si="257"/>
        <v>0.63</v>
      </c>
    </row>
    <row r="5470" spans="1:12" x14ac:dyDescent="0.25">
      <c r="A5470" s="52" t="s">
        <v>5225</v>
      </c>
      <c r="B5470" s="52" t="s">
        <v>21</v>
      </c>
      <c r="C5470" s="52">
        <v>15</v>
      </c>
      <c r="D5470" s="52">
        <v>0.64900000000000002</v>
      </c>
      <c r="E5470" s="52">
        <v>0.65</v>
      </c>
      <c r="F5470" s="52">
        <v>0.51700000000000002</v>
      </c>
      <c r="G5470" s="53">
        <v>17139.04</v>
      </c>
      <c r="H5470" s="52">
        <v>7</v>
      </c>
      <c r="I5470" t="str">
        <f t="shared" si="255"/>
        <v>Médio</v>
      </c>
      <c r="J5470" t="str">
        <f>VLOOKUP(B5470,'De-Para_Estado_Regiao'!$B:$C,2,0)</f>
        <v>Sul</v>
      </c>
      <c r="K5470" s="41">
        <f t="shared" si="256"/>
        <v>17139.04</v>
      </c>
      <c r="L5470" s="15">
        <f t="shared" si="257"/>
        <v>0.65</v>
      </c>
    </row>
    <row r="5471" spans="1:12" x14ac:dyDescent="0.25">
      <c r="A5471" s="52" t="s">
        <v>835</v>
      </c>
      <c r="B5471" s="52" t="s">
        <v>40</v>
      </c>
      <c r="C5471" s="52">
        <v>587</v>
      </c>
      <c r="D5471" s="52">
        <v>0.63500000000000001</v>
      </c>
      <c r="E5471" s="52">
        <v>0.63800000000000001</v>
      </c>
      <c r="F5471" s="52">
        <v>0.52200000000000002</v>
      </c>
      <c r="G5471" s="53">
        <v>17136.939999999999</v>
      </c>
      <c r="H5471" s="52">
        <v>2</v>
      </c>
      <c r="I5471" t="str">
        <f t="shared" si="255"/>
        <v>Médio</v>
      </c>
      <c r="J5471" t="str">
        <f>VLOOKUP(B5471,'De-Para_Estado_Regiao'!$B:$C,2,0)</f>
        <v>Sul</v>
      </c>
      <c r="K5471" s="41">
        <f t="shared" si="256"/>
        <v>17136.939999999999</v>
      </c>
      <c r="L5471" s="15">
        <f t="shared" si="257"/>
        <v>0.63800000000000001</v>
      </c>
    </row>
    <row r="5472" spans="1:12" x14ac:dyDescent="0.25">
      <c r="A5472" s="50" t="s">
        <v>3778</v>
      </c>
      <c r="B5472" s="50" t="s">
        <v>40</v>
      </c>
      <c r="C5472" s="50">
        <v>284</v>
      </c>
      <c r="D5472" s="50">
        <v>0.66900000000000004</v>
      </c>
      <c r="E5472" s="50">
        <v>0.64400000000000002</v>
      </c>
      <c r="F5472" s="50">
        <v>0.59099999999999997</v>
      </c>
      <c r="G5472" s="51">
        <v>17072.54</v>
      </c>
      <c r="H5472" s="50">
        <v>5</v>
      </c>
      <c r="I5472" t="str">
        <f t="shared" si="255"/>
        <v>Médio</v>
      </c>
      <c r="J5472" t="str">
        <f>VLOOKUP(B5472,'De-Para_Estado_Regiao'!$B:$C,2,0)</f>
        <v>Sul</v>
      </c>
      <c r="K5472" s="41">
        <f t="shared" si="256"/>
        <v>17072.54</v>
      </c>
      <c r="L5472" s="15">
        <f t="shared" si="257"/>
        <v>0.64400000000000002</v>
      </c>
    </row>
    <row r="5473" spans="1:12" x14ac:dyDescent="0.25">
      <c r="A5473" s="52" t="s">
        <v>511</v>
      </c>
      <c r="B5473" s="52" t="s">
        <v>40</v>
      </c>
      <c r="C5473" s="52">
        <v>470</v>
      </c>
      <c r="D5473" s="52">
        <v>0.63900000000000001</v>
      </c>
      <c r="E5473" s="52">
        <v>0.64700000000000002</v>
      </c>
      <c r="F5473" s="52">
        <v>0.51100000000000001</v>
      </c>
      <c r="G5473" s="53">
        <v>17060.28</v>
      </c>
      <c r="H5473" s="52">
        <v>22</v>
      </c>
      <c r="I5473" t="str">
        <f t="shared" si="255"/>
        <v>Médio</v>
      </c>
      <c r="J5473" t="str">
        <f>VLOOKUP(B5473,'De-Para_Estado_Regiao'!$B:$C,2,0)</f>
        <v>Sul</v>
      </c>
      <c r="K5473" s="41">
        <f t="shared" si="256"/>
        <v>17060.28</v>
      </c>
      <c r="L5473" s="15">
        <f t="shared" si="257"/>
        <v>0.64700000000000002</v>
      </c>
    </row>
    <row r="5474" spans="1:12" x14ac:dyDescent="0.25">
      <c r="A5474" s="50" t="s">
        <v>2865</v>
      </c>
      <c r="B5474" s="50" t="s">
        <v>21</v>
      </c>
      <c r="C5474" s="50">
        <v>249</v>
      </c>
      <c r="D5474" s="50">
        <v>0.69</v>
      </c>
      <c r="E5474" s="50">
        <v>0.70399999999999996</v>
      </c>
      <c r="F5474" s="50">
        <v>0.55200000000000005</v>
      </c>
      <c r="G5474" s="51">
        <v>16955.88</v>
      </c>
      <c r="H5474" s="50">
        <v>10</v>
      </c>
      <c r="I5474" t="str">
        <f t="shared" si="255"/>
        <v>Médio</v>
      </c>
      <c r="J5474" t="str">
        <f>VLOOKUP(B5474,'De-Para_Estado_Regiao'!$B:$C,2,0)</f>
        <v>Sul</v>
      </c>
      <c r="K5474" s="41">
        <f t="shared" si="256"/>
        <v>16955.88</v>
      </c>
      <c r="L5474" s="15">
        <f t="shared" si="257"/>
        <v>0.70399999999999996</v>
      </c>
    </row>
    <row r="5475" spans="1:12" x14ac:dyDescent="0.25">
      <c r="A5475" s="50" t="s">
        <v>2961</v>
      </c>
      <c r="B5475" s="50" t="s">
        <v>21</v>
      </c>
      <c r="C5475" s="50">
        <v>87</v>
      </c>
      <c r="D5475" s="50">
        <v>0.68200000000000005</v>
      </c>
      <c r="E5475" s="50">
        <v>0.69499999999999995</v>
      </c>
      <c r="F5475" s="50">
        <v>0.51900000000000002</v>
      </c>
      <c r="G5475" s="51">
        <v>16948.759999999998</v>
      </c>
      <c r="H5475" s="50">
        <v>2</v>
      </c>
      <c r="I5475" t="str">
        <f t="shared" si="255"/>
        <v>Médio</v>
      </c>
      <c r="J5475" t="str">
        <f>VLOOKUP(B5475,'De-Para_Estado_Regiao'!$B:$C,2,0)</f>
        <v>Sul</v>
      </c>
      <c r="K5475" s="41">
        <f t="shared" si="256"/>
        <v>16948.759999999998</v>
      </c>
      <c r="L5475" s="15">
        <f t="shared" si="257"/>
        <v>0.69499999999999995</v>
      </c>
    </row>
    <row r="5476" spans="1:12" x14ac:dyDescent="0.25">
      <c r="A5476" s="52" t="s">
        <v>4034</v>
      </c>
      <c r="B5476" s="52" t="s">
        <v>21</v>
      </c>
      <c r="C5476" s="52">
        <v>78</v>
      </c>
      <c r="D5476" s="52">
        <v>0.70099999999999996</v>
      </c>
      <c r="E5476" s="52">
        <v>0.69399999999999995</v>
      </c>
      <c r="F5476" s="52">
        <v>0.59499999999999997</v>
      </c>
      <c r="G5476" s="53">
        <v>16936.439999999999</v>
      </c>
      <c r="H5476" s="52">
        <v>5</v>
      </c>
      <c r="I5476" t="str">
        <f t="shared" si="255"/>
        <v>Alto</v>
      </c>
      <c r="J5476" t="str">
        <f>VLOOKUP(B5476,'De-Para_Estado_Regiao'!$B:$C,2,0)</f>
        <v>Sul</v>
      </c>
      <c r="K5476" s="41">
        <f t="shared" si="256"/>
        <v>16936.439999999999</v>
      </c>
      <c r="L5476" s="15">
        <f t="shared" si="257"/>
        <v>0.69399999999999995</v>
      </c>
    </row>
    <row r="5477" spans="1:12" x14ac:dyDescent="0.25">
      <c r="A5477" s="52" t="s">
        <v>2178</v>
      </c>
      <c r="B5477" s="52" t="s">
        <v>40</v>
      </c>
      <c r="C5477" s="52">
        <v>280</v>
      </c>
      <c r="D5477" s="52">
        <v>0.67</v>
      </c>
      <c r="E5477" s="52">
        <v>0.66800000000000004</v>
      </c>
      <c r="F5477" s="52">
        <v>0.56299999999999994</v>
      </c>
      <c r="G5477" s="53">
        <v>16871.099999999999</v>
      </c>
      <c r="H5477" s="52">
        <v>4</v>
      </c>
      <c r="I5477" t="str">
        <f t="shared" si="255"/>
        <v>Médio</v>
      </c>
      <c r="J5477" t="str">
        <f>VLOOKUP(B5477,'De-Para_Estado_Regiao'!$B:$C,2,0)</f>
        <v>Sul</v>
      </c>
      <c r="K5477" s="41">
        <f t="shared" si="256"/>
        <v>16871.099999999999</v>
      </c>
      <c r="L5477" s="15">
        <f t="shared" si="257"/>
        <v>0.66800000000000004</v>
      </c>
    </row>
    <row r="5478" spans="1:12" x14ac:dyDescent="0.25">
      <c r="A5478" s="52" t="s">
        <v>4597</v>
      </c>
      <c r="B5478" s="52" t="s">
        <v>21</v>
      </c>
      <c r="C5478" s="52">
        <v>13</v>
      </c>
      <c r="D5478" s="52">
        <v>0.68</v>
      </c>
      <c r="E5478" s="52">
        <v>0.74299999999999999</v>
      </c>
      <c r="F5478" s="52">
        <v>0.48399999999999999</v>
      </c>
      <c r="G5478" s="53">
        <v>16855.27</v>
      </c>
      <c r="H5478" s="52">
        <v>2</v>
      </c>
      <c r="I5478" t="str">
        <f t="shared" si="255"/>
        <v>Médio</v>
      </c>
      <c r="J5478" t="str">
        <f>VLOOKUP(B5478,'De-Para_Estado_Regiao'!$B:$C,2,0)</f>
        <v>Sul</v>
      </c>
      <c r="K5478" s="41">
        <f t="shared" si="256"/>
        <v>16855.27</v>
      </c>
      <c r="L5478" s="15">
        <f t="shared" si="257"/>
        <v>0.74299999999999999</v>
      </c>
    </row>
    <row r="5479" spans="1:12" x14ac:dyDescent="0.25">
      <c r="A5479" s="52" t="s">
        <v>4214</v>
      </c>
      <c r="B5479" s="52" t="s">
        <v>40</v>
      </c>
      <c r="C5479" s="52">
        <v>97</v>
      </c>
      <c r="D5479" s="52">
        <v>0.63800000000000001</v>
      </c>
      <c r="E5479" s="52">
        <v>0.63200000000000001</v>
      </c>
      <c r="F5479" s="52">
        <v>0.52</v>
      </c>
      <c r="G5479" s="53">
        <v>16829.22</v>
      </c>
      <c r="H5479" s="52">
        <v>2</v>
      </c>
      <c r="I5479" t="str">
        <f t="shared" si="255"/>
        <v>Médio</v>
      </c>
      <c r="J5479" t="str">
        <f>VLOOKUP(B5479,'De-Para_Estado_Regiao'!$B:$C,2,0)</f>
        <v>Sul</v>
      </c>
      <c r="K5479" s="41">
        <f t="shared" si="256"/>
        <v>16829.22</v>
      </c>
      <c r="L5479" s="15">
        <f t="shared" si="257"/>
        <v>0.63200000000000001</v>
      </c>
    </row>
    <row r="5480" spans="1:12" x14ac:dyDescent="0.25">
      <c r="A5480" s="52" t="s">
        <v>2217</v>
      </c>
      <c r="B5480" s="52" t="s">
        <v>40</v>
      </c>
      <c r="C5480" s="52">
        <v>1348</v>
      </c>
      <c r="D5480" s="52">
        <v>0.63700000000000001</v>
      </c>
      <c r="E5480" s="52">
        <v>0.65400000000000003</v>
      </c>
      <c r="F5480" s="52">
        <v>0.50700000000000001</v>
      </c>
      <c r="G5480" s="53">
        <v>16676.75</v>
      </c>
      <c r="H5480" s="52">
        <v>10</v>
      </c>
      <c r="I5480" t="str">
        <f t="shared" si="255"/>
        <v>Médio</v>
      </c>
      <c r="J5480" t="str">
        <f>VLOOKUP(B5480,'De-Para_Estado_Regiao'!$B:$C,2,0)</f>
        <v>Sul</v>
      </c>
      <c r="K5480" s="41">
        <f t="shared" si="256"/>
        <v>16676.75</v>
      </c>
      <c r="L5480" s="15">
        <f t="shared" si="257"/>
        <v>0.65400000000000003</v>
      </c>
    </row>
    <row r="5481" spans="1:12" x14ac:dyDescent="0.25">
      <c r="A5481" s="52" t="s">
        <v>2726</v>
      </c>
      <c r="B5481" s="52" t="s">
        <v>21</v>
      </c>
      <c r="C5481" s="52">
        <v>373</v>
      </c>
      <c r="D5481" s="52">
        <v>0.66</v>
      </c>
      <c r="E5481" s="52">
        <v>0.67500000000000004</v>
      </c>
      <c r="F5481" s="52">
        <v>0.52500000000000002</v>
      </c>
      <c r="G5481" s="53">
        <v>16674.849999999999</v>
      </c>
      <c r="H5481" s="52">
        <v>12</v>
      </c>
      <c r="I5481" t="str">
        <f t="shared" si="255"/>
        <v>Médio</v>
      </c>
      <c r="J5481" t="str">
        <f>VLOOKUP(B5481,'De-Para_Estado_Regiao'!$B:$C,2,0)</f>
        <v>Sul</v>
      </c>
      <c r="K5481" s="41">
        <f t="shared" si="256"/>
        <v>16674.849999999999</v>
      </c>
      <c r="L5481" s="15">
        <f t="shared" si="257"/>
        <v>0.67500000000000004</v>
      </c>
    </row>
    <row r="5482" spans="1:12" x14ac:dyDescent="0.25">
      <c r="A5482" s="52" t="s">
        <v>2977</v>
      </c>
      <c r="B5482" s="52" t="s">
        <v>21</v>
      </c>
      <c r="C5482" s="52">
        <v>256</v>
      </c>
      <c r="D5482" s="52">
        <v>0.68700000000000006</v>
      </c>
      <c r="E5482" s="52">
        <v>0.73</v>
      </c>
      <c r="F5482" s="52">
        <v>0.52700000000000002</v>
      </c>
      <c r="G5482" s="53">
        <v>16656.400000000001</v>
      </c>
      <c r="H5482" s="52">
        <v>1</v>
      </c>
      <c r="I5482" t="str">
        <f t="shared" si="255"/>
        <v>Médio</v>
      </c>
      <c r="J5482" t="str">
        <f>VLOOKUP(B5482,'De-Para_Estado_Regiao'!$B:$C,2,0)</f>
        <v>Sul</v>
      </c>
      <c r="K5482" s="41">
        <f t="shared" si="256"/>
        <v>16656.400000000001</v>
      </c>
      <c r="L5482" s="15">
        <f t="shared" si="257"/>
        <v>0.73</v>
      </c>
    </row>
    <row r="5483" spans="1:12" x14ac:dyDescent="0.25">
      <c r="A5483" s="52" t="s">
        <v>2758</v>
      </c>
      <c r="B5483" s="52" t="s">
        <v>21</v>
      </c>
      <c r="C5483" s="52">
        <v>176</v>
      </c>
      <c r="D5483" s="52">
        <v>0.66</v>
      </c>
      <c r="E5483" s="52">
        <v>0.66800000000000004</v>
      </c>
      <c r="F5483" s="52">
        <v>0.53200000000000003</v>
      </c>
      <c r="G5483" s="53">
        <v>16626.41</v>
      </c>
      <c r="H5483" s="52">
        <v>3</v>
      </c>
      <c r="I5483" t="str">
        <f t="shared" si="255"/>
        <v>Médio</v>
      </c>
      <c r="J5483" t="str">
        <f>VLOOKUP(B5483,'De-Para_Estado_Regiao'!$B:$C,2,0)</f>
        <v>Sul</v>
      </c>
      <c r="K5483" s="41">
        <f t="shared" si="256"/>
        <v>16626.41</v>
      </c>
      <c r="L5483" s="15">
        <f t="shared" si="257"/>
        <v>0.66800000000000004</v>
      </c>
    </row>
    <row r="5484" spans="1:12" x14ac:dyDescent="0.25">
      <c r="A5484" s="52" t="s">
        <v>2465</v>
      </c>
      <c r="B5484" s="52" t="s">
        <v>21</v>
      </c>
      <c r="C5484" s="52">
        <v>561</v>
      </c>
      <c r="D5484" s="52">
        <v>0.66</v>
      </c>
      <c r="E5484" s="52">
        <v>0.67200000000000004</v>
      </c>
      <c r="F5484" s="52">
        <v>0.51700000000000002</v>
      </c>
      <c r="G5484" s="53">
        <v>16600.580000000002</v>
      </c>
      <c r="H5484" s="52">
        <v>29</v>
      </c>
      <c r="I5484" t="str">
        <f t="shared" si="255"/>
        <v>Médio</v>
      </c>
      <c r="J5484" t="str">
        <f>VLOOKUP(B5484,'De-Para_Estado_Regiao'!$B:$C,2,0)</f>
        <v>Sul</v>
      </c>
      <c r="K5484" s="41">
        <f t="shared" si="256"/>
        <v>16600.580000000002</v>
      </c>
      <c r="L5484" s="15">
        <f t="shared" si="257"/>
        <v>0.67200000000000004</v>
      </c>
    </row>
    <row r="5485" spans="1:12" x14ac:dyDescent="0.25">
      <c r="A5485" s="50" t="s">
        <v>4137</v>
      </c>
      <c r="B5485" s="50" t="s">
        <v>21</v>
      </c>
      <c r="C5485" s="50">
        <v>162</v>
      </c>
      <c r="D5485" s="50">
        <v>0.61399999999999999</v>
      </c>
      <c r="E5485" s="50">
        <v>0.626</v>
      </c>
      <c r="F5485" s="50">
        <v>0.47499999999999998</v>
      </c>
      <c r="G5485" s="51">
        <v>16587.330000000002</v>
      </c>
      <c r="H5485" s="50">
        <v>0</v>
      </c>
      <c r="I5485" t="str">
        <f t="shared" si="255"/>
        <v>Médio</v>
      </c>
      <c r="J5485" t="str">
        <f>VLOOKUP(B5485,'De-Para_Estado_Regiao'!$B:$C,2,0)</f>
        <v>Sul</v>
      </c>
      <c r="K5485" s="41">
        <f t="shared" si="256"/>
        <v>16587.330000000002</v>
      </c>
      <c r="L5485" s="15">
        <f t="shared" si="257"/>
        <v>0.626</v>
      </c>
    </row>
    <row r="5486" spans="1:12" x14ac:dyDescent="0.25">
      <c r="A5486" s="52" t="s">
        <v>3993</v>
      </c>
      <c r="B5486" s="52" t="s">
        <v>40</v>
      </c>
      <c r="C5486" s="52">
        <v>31</v>
      </c>
      <c r="D5486" s="52">
        <v>0.61399999999999999</v>
      </c>
      <c r="E5486" s="52">
        <v>0.61499999999999999</v>
      </c>
      <c r="F5486" s="52">
        <v>0.46300000000000002</v>
      </c>
      <c r="G5486" s="53">
        <v>16512.27</v>
      </c>
      <c r="H5486" s="52">
        <v>1</v>
      </c>
      <c r="I5486" t="str">
        <f t="shared" si="255"/>
        <v>Médio</v>
      </c>
      <c r="J5486" t="str">
        <f>VLOOKUP(B5486,'De-Para_Estado_Regiao'!$B:$C,2,0)</f>
        <v>Sul</v>
      </c>
      <c r="K5486" s="41">
        <f t="shared" si="256"/>
        <v>16512.27</v>
      </c>
      <c r="L5486" s="15">
        <f t="shared" si="257"/>
        <v>0.61499999999999999</v>
      </c>
    </row>
    <row r="5487" spans="1:12" x14ac:dyDescent="0.25">
      <c r="A5487" s="50" t="s">
        <v>4541</v>
      </c>
      <c r="B5487" s="50" t="s">
        <v>40</v>
      </c>
      <c r="C5487" s="50">
        <v>97</v>
      </c>
      <c r="D5487" s="50">
        <v>0.69599999999999995</v>
      </c>
      <c r="E5487" s="50">
        <v>0.65</v>
      </c>
      <c r="F5487" s="50">
        <v>0.63200000000000001</v>
      </c>
      <c r="G5487" s="51">
        <v>16502.439999999999</v>
      </c>
      <c r="H5487" s="50">
        <v>1</v>
      </c>
      <c r="I5487" t="str">
        <f t="shared" si="255"/>
        <v>Médio</v>
      </c>
      <c r="J5487" t="str">
        <f>VLOOKUP(B5487,'De-Para_Estado_Regiao'!$B:$C,2,0)</f>
        <v>Sul</v>
      </c>
      <c r="K5487" s="41">
        <f t="shared" si="256"/>
        <v>16502.439999999999</v>
      </c>
      <c r="L5487" s="15">
        <f t="shared" si="257"/>
        <v>0.65</v>
      </c>
    </row>
    <row r="5488" spans="1:12" x14ac:dyDescent="0.25">
      <c r="A5488" s="50" t="s">
        <v>2695</v>
      </c>
      <c r="B5488" s="50" t="s">
        <v>40</v>
      </c>
      <c r="C5488" s="50">
        <v>152</v>
      </c>
      <c r="D5488" s="50">
        <v>0.64200000000000002</v>
      </c>
      <c r="E5488" s="50">
        <v>0.61399999999999999</v>
      </c>
      <c r="F5488" s="50">
        <v>0.51700000000000002</v>
      </c>
      <c r="G5488" s="51">
        <v>16492.38</v>
      </c>
      <c r="H5488" s="50">
        <v>15</v>
      </c>
      <c r="I5488" t="str">
        <f t="shared" si="255"/>
        <v>Médio</v>
      </c>
      <c r="J5488" t="str">
        <f>VLOOKUP(B5488,'De-Para_Estado_Regiao'!$B:$C,2,0)</f>
        <v>Sul</v>
      </c>
      <c r="K5488" s="41">
        <f t="shared" si="256"/>
        <v>16492.38</v>
      </c>
      <c r="L5488" s="15">
        <f t="shared" si="257"/>
        <v>0.61399999999999999</v>
      </c>
    </row>
    <row r="5489" spans="1:12" x14ac:dyDescent="0.25">
      <c r="A5489" s="50" t="s">
        <v>3435</v>
      </c>
      <c r="B5489" s="50" t="s">
        <v>40</v>
      </c>
      <c r="C5489" s="50">
        <v>168</v>
      </c>
      <c r="D5489" s="50">
        <v>0.60899999999999999</v>
      </c>
      <c r="E5489" s="50">
        <v>0.6</v>
      </c>
      <c r="F5489" s="50">
        <v>0.47699999999999998</v>
      </c>
      <c r="G5489" s="51">
        <v>16489.88</v>
      </c>
      <c r="H5489" s="50">
        <v>9</v>
      </c>
      <c r="I5489" t="str">
        <f t="shared" si="255"/>
        <v>Médio</v>
      </c>
      <c r="J5489" t="str">
        <f>VLOOKUP(B5489,'De-Para_Estado_Regiao'!$B:$C,2,0)</f>
        <v>Sul</v>
      </c>
      <c r="K5489" s="41">
        <f t="shared" si="256"/>
        <v>16489.88</v>
      </c>
      <c r="L5489" s="15">
        <f t="shared" si="257"/>
        <v>0.6</v>
      </c>
    </row>
    <row r="5490" spans="1:12" x14ac:dyDescent="0.25">
      <c r="A5490" s="50" t="s">
        <v>5086</v>
      </c>
      <c r="B5490" s="50" t="s">
        <v>40</v>
      </c>
      <c r="C5490" s="50">
        <v>135</v>
      </c>
      <c r="D5490" s="50">
        <v>0.71799999999999997</v>
      </c>
      <c r="E5490" s="50">
        <v>0.69899999999999995</v>
      </c>
      <c r="F5490" s="50">
        <v>0.64</v>
      </c>
      <c r="G5490" s="51">
        <v>16460.61</v>
      </c>
      <c r="H5490" s="50">
        <v>2</v>
      </c>
      <c r="I5490" t="str">
        <f t="shared" si="255"/>
        <v>Alto</v>
      </c>
      <c r="J5490" t="str">
        <f>VLOOKUP(B5490,'De-Para_Estado_Regiao'!$B:$C,2,0)</f>
        <v>Sul</v>
      </c>
      <c r="K5490" s="41">
        <f t="shared" si="256"/>
        <v>16460.61</v>
      </c>
      <c r="L5490" s="15">
        <f t="shared" si="257"/>
        <v>0.69899999999999995</v>
      </c>
    </row>
    <row r="5491" spans="1:12" x14ac:dyDescent="0.25">
      <c r="A5491" s="52" t="s">
        <v>3495</v>
      </c>
      <c r="B5491" s="52" t="s">
        <v>16</v>
      </c>
      <c r="C5491" s="52">
        <v>517</v>
      </c>
      <c r="D5491" s="52">
        <v>0.64300000000000002</v>
      </c>
      <c r="E5491" s="52">
        <v>0.64800000000000002</v>
      </c>
      <c r="F5491" s="52">
        <v>0.51100000000000001</v>
      </c>
      <c r="G5491" s="53">
        <v>16408.47</v>
      </c>
      <c r="H5491" s="52">
        <v>5</v>
      </c>
      <c r="I5491" t="str">
        <f t="shared" si="255"/>
        <v>Médio</v>
      </c>
      <c r="J5491" t="str">
        <f>VLOOKUP(B5491,'De-Para_Estado_Regiao'!$B:$C,2,0)</f>
        <v>Sul</v>
      </c>
      <c r="K5491" s="41">
        <f t="shared" si="256"/>
        <v>16408.47</v>
      </c>
      <c r="L5491" s="15">
        <f t="shared" si="257"/>
        <v>0.64800000000000002</v>
      </c>
    </row>
    <row r="5492" spans="1:12" x14ac:dyDescent="0.25">
      <c r="A5492" s="50" t="s">
        <v>3081</v>
      </c>
      <c r="B5492" s="50" t="s">
        <v>21</v>
      </c>
      <c r="C5492" s="50">
        <v>50</v>
      </c>
      <c r="D5492" s="50">
        <v>0.67</v>
      </c>
      <c r="E5492" s="50">
        <v>0.67100000000000004</v>
      </c>
      <c r="F5492" s="50">
        <v>0.54500000000000004</v>
      </c>
      <c r="G5492" s="51">
        <v>16401.23</v>
      </c>
      <c r="H5492" s="50">
        <v>2</v>
      </c>
      <c r="I5492" t="str">
        <f t="shared" si="255"/>
        <v>Médio</v>
      </c>
      <c r="J5492" t="str">
        <f>VLOOKUP(B5492,'De-Para_Estado_Regiao'!$B:$C,2,0)</f>
        <v>Sul</v>
      </c>
      <c r="K5492" s="41">
        <f t="shared" si="256"/>
        <v>16401.23</v>
      </c>
      <c r="L5492" s="15">
        <f t="shared" si="257"/>
        <v>0.67100000000000004</v>
      </c>
    </row>
    <row r="5493" spans="1:12" x14ac:dyDescent="0.25">
      <c r="A5493" s="50" t="s">
        <v>1887</v>
      </c>
      <c r="B5493" s="50" t="s">
        <v>40</v>
      </c>
      <c r="C5493" s="50">
        <v>225</v>
      </c>
      <c r="D5493" s="50">
        <v>0.68</v>
      </c>
      <c r="E5493" s="50">
        <v>0.64800000000000002</v>
      </c>
      <c r="F5493" s="50">
        <v>0.60299999999999998</v>
      </c>
      <c r="G5493" s="51">
        <v>16390.599999999999</v>
      </c>
      <c r="H5493" s="50">
        <v>18</v>
      </c>
      <c r="I5493" t="str">
        <f t="shared" si="255"/>
        <v>Médio</v>
      </c>
      <c r="J5493" t="str">
        <f>VLOOKUP(B5493,'De-Para_Estado_Regiao'!$B:$C,2,0)</f>
        <v>Sul</v>
      </c>
      <c r="K5493" s="41">
        <f t="shared" si="256"/>
        <v>16390.599999999999</v>
      </c>
      <c r="L5493" s="15">
        <f t="shared" si="257"/>
        <v>0.64800000000000002</v>
      </c>
    </row>
    <row r="5494" spans="1:12" x14ac:dyDescent="0.25">
      <c r="A5494" s="52" t="s">
        <v>3397</v>
      </c>
      <c r="B5494" s="52" t="s">
        <v>40</v>
      </c>
      <c r="C5494" s="52">
        <v>446</v>
      </c>
      <c r="D5494" s="52">
        <v>0.68799999999999994</v>
      </c>
      <c r="E5494" s="52">
        <v>0.66700000000000004</v>
      </c>
      <c r="F5494" s="52">
        <v>0.60399999999999998</v>
      </c>
      <c r="G5494" s="53">
        <v>16295.05</v>
      </c>
      <c r="H5494" s="52">
        <v>11</v>
      </c>
      <c r="I5494" t="str">
        <f t="shared" si="255"/>
        <v>Médio</v>
      </c>
      <c r="J5494" t="str">
        <f>VLOOKUP(B5494,'De-Para_Estado_Regiao'!$B:$C,2,0)</f>
        <v>Sul</v>
      </c>
      <c r="K5494" s="41">
        <f t="shared" si="256"/>
        <v>16295.05</v>
      </c>
      <c r="L5494" s="15">
        <f t="shared" si="257"/>
        <v>0.66700000000000004</v>
      </c>
    </row>
    <row r="5495" spans="1:12" x14ac:dyDescent="0.25">
      <c r="A5495" s="50" t="s">
        <v>5082</v>
      </c>
      <c r="B5495" s="50" t="s">
        <v>21</v>
      </c>
      <c r="C5495" s="50">
        <v>208</v>
      </c>
      <c r="D5495" s="50">
        <v>0.76</v>
      </c>
      <c r="E5495" s="50">
        <v>0.76100000000000001</v>
      </c>
      <c r="F5495" s="50">
        <v>0.68700000000000006</v>
      </c>
      <c r="G5495" s="51">
        <v>16287.26</v>
      </c>
      <c r="H5495" s="50">
        <v>2</v>
      </c>
      <c r="I5495" t="str">
        <f t="shared" si="255"/>
        <v>Alto</v>
      </c>
      <c r="J5495" t="str">
        <f>VLOOKUP(B5495,'De-Para_Estado_Regiao'!$B:$C,2,0)</f>
        <v>Sul</v>
      </c>
      <c r="K5495" s="41">
        <f t="shared" si="256"/>
        <v>16287.26</v>
      </c>
      <c r="L5495" s="15">
        <f t="shared" si="257"/>
        <v>0.76100000000000001</v>
      </c>
    </row>
    <row r="5496" spans="1:12" x14ac:dyDescent="0.25">
      <c r="A5496" s="50" t="s">
        <v>1347</v>
      </c>
      <c r="B5496" s="50" t="s">
        <v>40</v>
      </c>
      <c r="C5496" s="50">
        <v>364</v>
      </c>
      <c r="D5496" s="50">
        <v>0.66400000000000003</v>
      </c>
      <c r="E5496" s="50">
        <v>0.63500000000000001</v>
      </c>
      <c r="F5496" s="50">
        <v>0.54500000000000004</v>
      </c>
      <c r="G5496" s="51">
        <v>16256.07</v>
      </c>
      <c r="H5496" s="50">
        <v>7</v>
      </c>
      <c r="I5496" t="str">
        <f t="shared" si="255"/>
        <v>Médio</v>
      </c>
      <c r="J5496" t="str">
        <f>VLOOKUP(B5496,'De-Para_Estado_Regiao'!$B:$C,2,0)</f>
        <v>Sul</v>
      </c>
      <c r="K5496" s="41">
        <f t="shared" si="256"/>
        <v>16256.07</v>
      </c>
      <c r="L5496" s="15">
        <f t="shared" si="257"/>
        <v>0.63500000000000001</v>
      </c>
    </row>
    <row r="5497" spans="1:12" x14ac:dyDescent="0.25">
      <c r="A5497" s="52" t="s">
        <v>1720</v>
      </c>
      <c r="B5497" s="52" t="s">
        <v>40</v>
      </c>
      <c r="C5497" s="52">
        <v>338</v>
      </c>
      <c r="D5497" s="52">
        <v>0.72199999999999998</v>
      </c>
      <c r="E5497" s="52">
        <v>0.71799999999999997</v>
      </c>
      <c r="F5497" s="52">
        <v>0.63800000000000001</v>
      </c>
      <c r="G5497" s="53">
        <v>16249.61</v>
      </c>
      <c r="H5497" s="52">
        <v>7</v>
      </c>
      <c r="I5497" t="str">
        <f t="shared" si="255"/>
        <v>Alto</v>
      </c>
      <c r="J5497" t="str">
        <f>VLOOKUP(B5497,'De-Para_Estado_Regiao'!$B:$C,2,0)</f>
        <v>Sul</v>
      </c>
      <c r="K5497" s="41">
        <f t="shared" si="256"/>
        <v>16249.61</v>
      </c>
      <c r="L5497" s="15">
        <f t="shared" si="257"/>
        <v>0.71799999999999997</v>
      </c>
    </row>
    <row r="5498" spans="1:12" x14ac:dyDescent="0.25">
      <c r="A5498" s="50" t="s">
        <v>2085</v>
      </c>
      <c r="B5498" s="50" t="s">
        <v>40</v>
      </c>
      <c r="C5498" s="50">
        <v>496</v>
      </c>
      <c r="D5498" s="50">
        <v>0.622</v>
      </c>
      <c r="E5498" s="50">
        <v>0.63600000000000001</v>
      </c>
      <c r="F5498" s="50">
        <v>0.48099999999999998</v>
      </c>
      <c r="G5498" s="51">
        <v>16241</v>
      </c>
      <c r="H5498" s="50">
        <v>4</v>
      </c>
      <c r="I5498" t="str">
        <f t="shared" si="255"/>
        <v>Médio</v>
      </c>
      <c r="J5498" t="str">
        <f>VLOOKUP(B5498,'De-Para_Estado_Regiao'!$B:$C,2,0)</f>
        <v>Sul</v>
      </c>
      <c r="K5498" s="41">
        <f t="shared" si="256"/>
        <v>16241</v>
      </c>
      <c r="L5498" s="15">
        <f t="shared" si="257"/>
        <v>0.63600000000000001</v>
      </c>
    </row>
    <row r="5499" spans="1:12" x14ac:dyDescent="0.25">
      <c r="A5499" s="52" t="s">
        <v>1830</v>
      </c>
      <c r="B5499" s="52" t="s">
        <v>40</v>
      </c>
      <c r="C5499" s="52">
        <v>501</v>
      </c>
      <c r="D5499" s="52">
        <v>0.69599999999999995</v>
      </c>
      <c r="E5499" s="52">
        <v>0.66700000000000004</v>
      </c>
      <c r="F5499" s="52">
        <v>0.625</v>
      </c>
      <c r="G5499" s="53">
        <v>16225.81</v>
      </c>
      <c r="H5499" s="52">
        <v>7</v>
      </c>
      <c r="I5499" t="str">
        <f t="shared" si="255"/>
        <v>Médio</v>
      </c>
      <c r="J5499" t="str">
        <f>VLOOKUP(B5499,'De-Para_Estado_Regiao'!$B:$C,2,0)</f>
        <v>Sul</v>
      </c>
      <c r="K5499" s="41">
        <f t="shared" si="256"/>
        <v>16225.81</v>
      </c>
      <c r="L5499" s="15">
        <f t="shared" si="257"/>
        <v>0.66700000000000004</v>
      </c>
    </row>
    <row r="5500" spans="1:12" x14ac:dyDescent="0.25">
      <c r="A5500" s="52" t="s">
        <v>1035</v>
      </c>
      <c r="B5500" s="52" t="s">
        <v>16</v>
      </c>
      <c r="C5500" s="52">
        <v>55</v>
      </c>
      <c r="D5500" s="52">
        <v>0.65700000000000003</v>
      </c>
      <c r="E5500" s="52">
        <v>0.63800000000000001</v>
      </c>
      <c r="F5500" s="52">
        <v>0.55000000000000004</v>
      </c>
      <c r="G5500" s="53">
        <v>16199.91</v>
      </c>
      <c r="H5500" s="52">
        <v>2</v>
      </c>
      <c r="I5500" t="str">
        <f t="shared" si="255"/>
        <v>Médio</v>
      </c>
      <c r="J5500" t="str">
        <f>VLOOKUP(B5500,'De-Para_Estado_Regiao'!$B:$C,2,0)</f>
        <v>Sul</v>
      </c>
      <c r="K5500" s="41">
        <f t="shared" si="256"/>
        <v>16199.91</v>
      </c>
      <c r="L5500" s="15">
        <f t="shared" si="257"/>
        <v>0.63800000000000001</v>
      </c>
    </row>
    <row r="5501" spans="1:12" x14ac:dyDescent="0.25">
      <c r="A5501" s="52" t="s">
        <v>3095</v>
      </c>
      <c r="B5501" s="52" t="s">
        <v>21</v>
      </c>
      <c r="C5501" s="52">
        <v>93</v>
      </c>
      <c r="D5501" s="52">
        <v>0.7</v>
      </c>
      <c r="E5501" s="52">
        <v>0.72299999999999998</v>
      </c>
      <c r="F5501" s="52">
        <v>0.55400000000000005</v>
      </c>
      <c r="G5501" s="53">
        <v>16199.19</v>
      </c>
      <c r="H5501" s="52">
        <v>8</v>
      </c>
      <c r="I5501" t="str">
        <f t="shared" si="255"/>
        <v>Alto</v>
      </c>
      <c r="J5501" t="str">
        <f>VLOOKUP(B5501,'De-Para_Estado_Regiao'!$B:$C,2,0)</f>
        <v>Sul</v>
      </c>
      <c r="K5501" s="41">
        <f t="shared" si="256"/>
        <v>16199.19</v>
      </c>
      <c r="L5501" s="15">
        <f t="shared" si="257"/>
        <v>0.72299999999999998</v>
      </c>
    </row>
    <row r="5502" spans="1:12" x14ac:dyDescent="0.25">
      <c r="A5502" s="52" t="s">
        <v>3006</v>
      </c>
      <c r="B5502" s="52" t="s">
        <v>21</v>
      </c>
      <c r="C5502" s="52">
        <v>113</v>
      </c>
      <c r="D5502" s="52">
        <v>0.624</v>
      </c>
      <c r="E5502" s="52">
        <v>0.66400000000000003</v>
      </c>
      <c r="F5502" s="52">
        <v>0.45700000000000002</v>
      </c>
      <c r="G5502" s="53">
        <v>16172.45</v>
      </c>
      <c r="H5502" s="52">
        <v>3</v>
      </c>
      <c r="I5502" t="str">
        <f t="shared" si="255"/>
        <v>Médio</v>
      </c>
      <c r="J5502" t="str">
        <f>VLOOKUP(B5502,'De-Para_Estado_Regiao'!$B:$C,2,0)</f>
        <v>Sul</v>
      </c>
      <c r="K5502" s="41">
        <f t="shared" si="256"/>
        <v>16172.45</v>
      </c>
      <c r="L5502" s="15">
        <f t="shared" si="257"/>
        <v>0.66400000000000003</v>
      </c>
    </row>
    <row r="5503" spans="1:12" x14ac:dyDescent="0.25">
      <c r="A5503" s="50" t="s">
        <v>2784</v>
      </c>
      <c r="B5503" s="50" t="s">
        <v>16</v>
      </c>
      <c r="C5503" s="50">
        <v>184</v>
      </c>
      <c r="D5503" s="50">
        <v>0.66700000000000004</v>
      </c>
      <c r="E5503" s="50">
        <v>0.67</v>
      </c>
      <c r="F5503" s="50">
        <v>0.53</v>
      </c>
      <c r="G5503" s="51">
        <v>16139.24</v>
      </c>
      <c r="H5503" s="50">
        <v>13</v>
      </c>
      <c r="I5503" t="str">
        <f t="shared" si="255"/>
        <v>Médio</v>
      </c>
      <c r="J5503" t="str">
        <f>VLOOKUP(B5503,'De-Para_Estado_Regiao'!$B:$C,2,0)</f>
        <v>Sul</v>
      </c>
      <c r="K5503" s="41">
        <f t="shared" si="256"/>
        <v>16139.24</v>
      </c>
      <c r="L5503" s="15">
        <f t="shared" si="257"/>
        <v>0.67</v>
      </c>
    </row>
    <row r="5504" spans="1:12" x14ac:dyDescent="0.25">
      <c r="A5504" s="50" t="s">
        <v>1807</v>
      </c>
      <c r="B5504" s="50" t="s">
        <v>40</v>
      </c>
      <c r="C5504" s="50">
        <v>257</v>
      </c>
      <c r="D5504" s="50">
        <v>0.69</v>
      </c>
      <c r="E5504" s="50">
        <v>0.69199999999999995</v>
      </c>
      <c r="F5504" s="50">
        <v>0.56999999999999995</v>
      </c>
      <c r="G5504" s="51">
        <v>16107.76</v>
      </c>
      <c r="H5504" s="50">
        <v>4</v>
      </c>
      <c r="I5504" t="str">
        <f t="shared" si="255"/>
        <v>Médio</v>
      </c>
      <c r="J5504" t="str">
        <f>VLOOKUP(B5504,'De-Para_Estado_Regiao'!$B:$C,2,0)</f>
        <v>Sul</v>
      </c>
      <c r="K5504" s="41">
        <f t="shared" si="256"/>
        <v>16107.76</v>
      </c>
      <c r="L5504" s="15">
        <f t="shared" si="257"/>
        <v>0.69199999999999995</v>
      </c>
    </row>
    <row r="5505" spans="1:12" x14ac:dyDescent="0.25">
      <c r="A5505" s="50" t="s">
        <v>2750</v>
      </c>
      <c r="B5505" s="50" t="s">
        <v>21</v>
      </c>
      <c r="C5505" s="50">
        <v>186</v>
      </c>
      <c r="D5505" s="50">
        <v>0.65</v>
      </c>
      <c r="E5505" s="50">
        <v>0.69</v>
      </c>
      <c r="F5505" s="50">
        <v>0.5</v>
      </c>
      <c r="G5505" s="51">
        <v>16048.05</v>
      </c>
      <c r="H5505" s="50">
        <v>9</v>
      </c>
      <c r="I5505" t="str">
        <f t="shared" si="255"/>
        <v>Médio</v>
      </c>
      <c r="J5505" t="str">
        <f>VLOOKUP(B5505,'De-Para_Estado_Regiao'!$B:$C,2,0)</f>
        <v>Sul</v>
      </c>
      <c r="K5505" s="41">
        <f t="shared" si="256"/>
        <v>16048.05</v>
      </c>
      <c r="L5505" s="15">
        <f t="shared" si="257"/>
        <v>0.69</v>
      </c>
    </row>
    <row r="5506" spans="1:12" x14ac:dyDescent="0.25">
      <c r="A5506" s="52" t="s">
        <v>2970</v>
      </c>
      <c r="B5506" s="52" t="s">
        <v>21</v>
      </c>
      <c r="C5506" s="52">
        <v>77</v>
      </c>
      <c r="D5506" s="52">
        <v>0.65900000000000003</v>
      </c>
      <c r="E5506" s="52">
        <v>0.67300000000000004</v>
      </c>
      <c r="F5506" s="52">
        <v>0.52500000000000002</v>
      </c>
      <c r="G5506" s="53">
        <v>15893</v>
      </c>
      <c r="H5506" s="52">
        <v>11</v>
      </c>
      <c r="I5506" t="str">
        <f t="shared" ref="I5506:I5568" si="258">IF(D5506&lt;0.55,"Baixo",IF(D5506&lt;0.7,"Médio",IF(D5506&lt;0.8,"Alto","Muito Alto")))</f>
        <v>Médio</v>
      </c>
      <c r="J5506" t="str">
        <f>VLOOKUP(B5506,'De-Para_Estado_Regiao'!$B:$C,2,0)</f>
        <v>Sul</v>
      </c>
      <c r="K5506" s="41">
        <f t="shared" si="256"/>
        <v>15893</v>
      </c>
      <c r="L5506" s="15">
        <f t="shared" si="257"/>
        <v>0.67300000000000004</v>
      </c>
    </row>
    <row r="5507" spans="1:12" x14ac:dyDescent="0.25">
      <c r="A5507" s="52" t="s">
        <v>2268</v>
      </c>
      <c r="B5507" s="52" t="s">
        <v>40</v>
      </c>
      <c r="C5507" s="52">
        <v>371</v>
      </c>
      <c r="D5507" s="52">
        <v>0.64</v>
      </c>
      <c r="E5507" s="52">
        <v>0.67900000000000005</v>
      </c>
      <c r="F5507" s="52">
        <v>0.47299999999999998</v>
      </c>
      <c r="G5507" s="53">
        <v>15866.17</v>
      </c>
      <c r="H5507" s="52">
        <v>9</v>
      </c>
      <c r="I5507" t="str">
        <f t="shared" si="258"/>
        <v>Médio</v>
      </c>
      <c r="J5507" t="str">
        <f>VLOOKUP(B5507,'De-Para_Estado_Regiao'!$B:$C,2,0)</f>
        <v>Sul</v>
      </c>
      <c r="K5507" s="41">
        <f t="shared" ref="K5507:K5568" si="259">G5507</f>
        <v>15866.17</v>
      </c>
      <c r="L5507" s="15">
        <f t="shared" ref="L5507:L5568" si="260">E5507</f>
        <v>0.67900000000000005</v>
      </c>
    </row>
    <row r="5508" spans="1:12" x14ac:dyDescent="0.25">
      <c r="A5508" s="52" t="s">
        <v>3277</v>
      </c>
      <c r="B5508" s="52" t="s">
        <v>21</v>
      </c>
      <c r="C5508" s="52">
        <v>79</v>
      </c>
      <c r="D5508" s="52">
        <v>0.68</v>
      </c>
      <c r="E5508" s="52">
        <v>0.69599999999999995</v>
      </c>
      <c r="F5508" s="52">
        <v>0.56699999999999995</v>
      </c>
      <c r="G5508" s="53">
        <v>15855.25</v>
      </c>
      <c r="H5508" s="52">
        <v>13</v>
      </c>
      <c r="I5508" t="str">
        <f t="shared" si="258"/>
        <v>Médio</v>
      </c>
      <c r="J5508" t="str">
        <f>VLOOKUP(B5508,'De-Para_Estado_Regiao'!$B:$C,2,0)</f>
        <v>Sul</v>
      </c>
      <c r="K5508" s="41">
        <f t="shared" si="259"/>
        <v>15855.25</v>
      </c>
      <c r="L5508" s="15">
        <f t="shared" si="260"/>
        <v>0.69599999999999995</v>
      </c>
    </row>
    <row r="5509" spans="1:12" x14ac:dyDescent="0.25">
      <c r="A5509" s="50" t="s">
        <v>1432</v>
      </c>
      <c r="B5509" s="50" t="s">
        <v>40</v>
      </c>
      <c r="C5509" s="50">
        <v>139</v>
      </c>
      <c r="D5509" s="50">
        <v>0.66200000000000003</v>
      </c>
      <c r="E5509" s="50">
        <v>0.63800000000000001</v>
      </c>
      <c r="F5509" s="50">
        <v>0.57699999999999996</v>
      </c>
      <c r="G5509" s="51">
        <v>15812.25</v>
      </c>
      <c r="H5509" s="50">
        <v>12</v>
      </c>
      <c r="I5509" t="str">
        <f t="shared" si="258"/>
        <v>Médio</v>
      </c>
      <c r="J5509" t="str">
        <f>VLOOKUP(B5509,'De-Para_Estado_Regiao'!$B:$C,2,0)</f>
        <v>Sul</v>
      </c>
      <c r="K5509" s="41">
        <f t="shared" si="259"/>
        <v>15812.25</v>
      </c>
      <c r="L5509" s="15">
        <f t="shared" si="260"/>
        <v>0.63800000000000001</v>
      </c>
    </row>
    <row r="5510" spans="1:12" x14ac:dyDescent="0.25">
      <c r="A5510" s="52" t="s">
        <v>863</v>
      </c>
      <c r="B5510" s="52" t="s">
        <v>16</v>
      </c>
      <c r="C5510" s="52">
        <v>3124</v>
      </c>
      <c r="D5510" s="52">
        <v>0.72599999999999998</v>
      </c>
      <c r="E5510" s="52">
        <v>0.73599999999999999</v>
      </c>
      <c r="F5510" s="52">
        <v>0.6</v>
      </c>
      <c r="G5510" s="53">
        <v>15807.64</v>
      </c>
      <c r="H5510" s="52">
        <v>59</v>
      </c>
      <c r="I5510" t="str">
        <f t="shared" si="258"/>
        <v>Alto</v>
      </c>
      <c r="J5510" t="str">
        <f>VLOOKUP(B5510,'De-Para_Estado_Regiao'!$B:$C,2,0)</f>
        <v>Sul</v>
      </c>
      <c r="K5510" s="41">
        <f t="shared" si="259"/>
        <v>15807.64</v>
      </c>
      <c r="L5510" s="15">
        <f t="shared" si="260"/>
        <v>0.73599999999999999</v>
      </c>
    </row>
    <row r="5511" spans="1:12" x14ac:dyDescent="0.25">
      <c r="A5511" s="50" t="s">
        <v>1488</v>
      </c>
      <c r="B5511" s="50" t="s">
        <v>40</v>
      </c>
      <c r="C5511" s="50">
        <v>609</v>
      </c>
      <c r="D5511" s="50">
        <v>0.70099999999999996</v>
      </c>
      <c r="E5511" s="50">
        <v>0.68400000000000005</v>
      </c>
      <c r="F5511" s="50">
        <v>0.61099999999999999</v>
      </c>
      <c r="G5511" s="51">
        <v>15788.95</v>
      </c>
      <c r="H5511" s="50">
        <v>8</v>
      </c>
      <c r="I5511" t="str">
        <f t="shared" si="258"/>
        <v>Alto</v>
      </c>
      <c r="J5511" t="str">
        <f>VLOOKUP(B5511,'De-Para_Estado_Regiao'!$B:$C,2,0)</f>
        <v>Sul</v>
      </c>
      <c r="K5511" s="41">
        <f t="shared" si="259"/>
        <v>15788.95</v>
      </c>
      <c r="L5511" s="15">
        <f t="shared" si="260"/>
        <v>0.68400000000000005</v>
      </c>
    </row>
    <row r="5512" spans="1:12" x14ac:dyDescent="0.25">
      <c r="A5512" s="52" t="s">
        <v>3706</v>
      </c>
      <c r="B5512" s="52" t="s">
        <v>40</v>
      </c>
      <c r="C5512" s="52">
        <v>249</v>
      </c>
      <c r="D5512" s="52">
        <v>0.68</v>
      </c>
      <c r="E5512" s="52">
        <v>0.65100000000000002</v>
      </c>
      <c r="F5512" s="52">
        <v>0.58499999999999996</v>
      </c>
      <c r="G5512" s="53">
        <v>15734.74</v>
      </c>
      <c r="H5512" s="52">
        <v>4</v>
      </c>
      <c r="I5512" t="str">
        <f t="shared" si="258"/>
        <v>Médio</v>
      </c>
      <c r="J5512" t="str">
        <f>VLOOKUP(B5512,'De-Para_Estado_Regiao'!$B:$C,2,0)</f>
        <v>Sul</v>
      </c>
      <c r="K5512" s="41">
        <f t="shared" si="259"/>
        <v>15734.74</v>
      </c>
      <c r="L5512" s="15">
        <f t="shared" si="260"/>
        <v>0.65100000000000002</v>
      </c>
    </row>
    <row r="5513" spans="1:12" x14ac:dyDescent="0.25">
      <c r="A5513" s="52" t="s">
        <v>3040</v>
      </c>
      <c r="B5513" s="52" t="s">
        <v>16</v>
      </c>
      <c r="C5513" s="52">
        <v>164</v>
      </c>
      <c r="D5513" s="52">
        <v>0.71299999999999997</v>
      </c>
      <c r="E5513" s="52">
        <v>0.71199999999999997</v>
      </c>
      <c r="F5513" s="52">
        <v>0.629</v>
      </c>
      <c r="G5513" s="53">
        <v>15732.48</v>
      </c>
      <c r="H5513" s="52">
        <v>3</v>
      </c>
      <c r="I5513" t="str">
        <f t="shared" si="258"/>
        <v>Alto</v>
      </c>
      <c r="J5513" t="str">
        <f>VLOOKUP(B5513,'De-Para_Estado_Regiao'!$B:$C,2,0)</f>
        <v>Sul</v>
      </c>
      <c r="K5513" s="41">
        <f t="shared" si="259"/>
        <v>15732.48</v>
      </c>
      <c r="L5513" s="15">
        <f t="shared" si="260"/>
        <v>0.71199999999999997</v>
      </c>
    </row>
    <row r="5514" spans="1:12" x14ac:dyDescent="0.25">
      <c r="A5514" s="52" t="s">
        <v>3097</v>
      </c>
      <c r="B5514" s="52" t="s">
        <v>16</v>
      </c>
      <c r="C5514" s="52">
        <v>102</v>
      </c>
      <c r="D5514" s="52">
        <v>0.69</v>
      </c>
      <c r="E5514" s="52">
        <v>0.73799999999999999</v>
      </c>
      <c r="F5514" s="52">
        <v>0.56100000000000005</v>
      </c>
      <c r="G5514" s="53">
        <v>15682.31</v>
      </c>
      <c r="H5514" s="52">
        <v>2</v>
      </c>
      <c r="I5514" t="str">
        <f t="shared" si="258"/>
        <v>Médio</v>
      </c>
      <c r="J5514" t="str">
        <f>VLOOKUP(B5514,'De-Para_Estado_Regiao'!$B:$C,2,0)</f>
        <v>Sul</v>
      </c>
      <c r="K5514" s="41">
        <f t="shared" si="259"/>
        <v>15682.31</v>
      </c>
      <c r="L5514" s="15">
        <f t="shared" si="260"/>
        <v>0.73799999999999999</v>
      </c>
    </row>
    <row r="5515" spans="1:12" x14ac:dyDescent="0.25">
      <c r="A5515" s="50" t="s">
        <v>2631</v>
      </c>
      <c r="B5515" s="50" t="s">
        <v>21</v>
      </c>
      <c r="C5515" s="50">
        <v>669</v>
      </c>
      <c r="D5515" s="50">
        <v>0.69799999999999995</v>
      </c>
      <c r="E5515" s="50">
        <v>0.7</v>
      </c>
      <c r="F5515" s="50">
        <v>0.58299999999999996</v>
      </c>
      <c r="G5515" s="51">
        <v>15646.31</v>
      </c>
      <c r="H5515" s="50">
        <v>8</v>
      </c>
      <c r="I5515" t="str">
        <f t="shared" si="258"/>
        <v>Médio</v>
      </c>
      <c r="J5515" t="str">
        <f>VLOOKUP(B5515,'De-Para_Estado_Regiao'!$B:$C,2,0)</f>
        <v>Sul</v>
      </c>
      <c r="K5515" s="41">
        <f t="shared" si="259"/>
        <v>15646.31</v>
      </c>
      <c r="L5515" s="15">
        <f t="shared" si="260"/>
        <v>0.7</v>
      </c>
    </row>
    <row r="5516" spans="1:12" x14ac:dyDescent="0.25">
      <c r="A5516" s="50" t="s">
        <v>2707</v>
      </c>
      <c r="B5516" s="50" t="s">
        <v>21</v>
      </c>
      <c r="C5516" s="50">
        <v>555</v>
      </c>
      <c r="D5516" s="50">
        <v>0.69599999999999995</v>
      </c>
      <c r="E5516" s="50">
        <v>0.71</v>
      </c>
      <c r="F5516" s="50">
        <v>0.56699999999999995</v>
      </c>
      <c r="G5516" s="51">
        <v>15606.11</v>
      </c>
      <c r="H5516" s="50">
        <v>2</v>
      </c>
      <c r="I5516" t="str">
        <f t="shared" si="258"/>
        <v>Médio</v>
      </c>
      <c r="J5516" t="str">
        <f>VLOOKUP(B5516,'De-Para_Estado_Regiao'!$B:$C,2,0)</f>
        <v>Sul</v>
      </c>
      <c r="K5516" s="41">
        <f t="shared" si="259"/>
        <v>15606.11</v>
      </c>
      <c r="L5516" s="15">
        <f t="shared" si="260"/>
        <v>0.71</v>
      </c>
    </row>
    <row r="5517" spans="1:12" x14ac:dyDescent="0.25">
      <c r="A5517" s="50" t="s">
        <v>2937</v>
      </c>
      <c r="B5517" s="50" t="s">
        <v>21</v>
      </c>
      <c r="C5517" s="50">
        <v>315</v>
      </c>
      <c r="D5517" s="50">
        <v>0.68</v>
      </c>
      <c r="E5517" s="50">
        <v>0.68300000000000005</v>
      </c>
      <c r="F5517" s="50">
        <v>0.55100000000000005</v>
      </c>
      <c r="G5517" s="51">
        <v>15543.65</v>
      </c>
      <c r="H5517" s="50">
        <v>3</v>
      </c>
      <c r="I5517" t="str">
        <f t="shared" si="258"/>
        <v>Médio</v>
      </c>
      <c r="J5517" t="str">
        <f>VLOOKUP(B5517,'De-Para_Estado_Regiao'!$B:$C,2,0)</f>
        <v>Sul</v>
      </c>
      <c r="K5517" s="41">
        <f t="shared" si="259"/>
        <v>15543.65</v>
      </c>
      <c r="L5517" s="15">
        <f t="shared" si="260"/>
        <v>0.68300000000000005</v>
      </c>
    </row>
    <row r="5518" spans="1:12" x14ac:dyDescent="0.25">
      <c r="A5518" s="52" t="s">
        <v>713</v>
      </c>
      <c r="B5518" s="52" t="s">
        <v>40</v>
      </c>
      <c r="C5518" s="52">
        <v>4792</v>
      </c>
      <c r="D5518" s="52">
        <v>0.69499999999999995</v>
      </c>
      <c r="E5518" s="52">
        <v>0.68100000000000005</v>
      </c>
      <c r="F5518" s="52">
        <v>0.57899999999999996</v>
      </c>
      <c r="G5518" s="53">
        <v>15514.11</v>
      </c>
      <c r="H5518" s="52">
        <v>51</v>
      </c>
      <c r="I5518" t="str">
        <f t="shared" si="258"/>
        <v>Médio</v>
      </c>
      <c r="J5518" t="str">
        <f>VLOOKUP(B5518,'De-Para_Estado_Regiao'!$B:$C,2,0)</f>
        <v>Sul</v>
      </c>
      <c r="K5518" s="41">
        <f t="shared" si="259"/>
        <v>15514.11</v>
      </c>
      <c r="L5518" s="15">
        <f t="shared" si="260"/>
        <v>0.68100000000000005</v>
      </c>
    </row>
    <row r="5519" spans="1:12" x14ac:dyDescent="0.25">
      <c r="A5519" s="50" t="s">
        <v>3619</v>
      </c>
      <c r="B5519" s="50" t="s">
        <v>16</v>
      </c>
      <c r="C5519" s="50">
        <v>215</v>
      </c>
      <c r="D5519" s="50">
        <v>0.70499999999999996</v>
      </c>
      <c r="E5519" s="50">
        <v>0.70199999999999996</v>
      </c>
      <c r="F5519" s="50">
        <v>0.61799999999999999</v>
      </c>
      <c r="G5519" s="51">
        <v>15501.69</v>
      </c>
      <c r="H5519" s="50">
        <v>5</v>
      </c>
      <c r="I5519" t="str">
        <f t="shared" si="258"/>
        <v>Alto</v>
      </c>
      <c r="J5519" t="str">
        <f>VLOOKUP(B5519,'De-Para_Estado_Regiao'!$B:$C,2,0)</f>
        <v>Sul</v>
      </c>
      <c r="K5519" s="41">
        <f t="shared" si="259"/>
        <v>15501.69</v>
      </c>
      <c r="L5519" s="15">
        <f t="shared" si="260"/>
        <v>0.70199999999999996</v>
      </c>
    </row>
    <row r="5520" spans="1:12" x14ac:dyDescent="0.25">
      <c r="A5520" s="52" t="s">
        <v>2714</v>
      </c>
      <c r="B5520" s="52" t="s">
        <v>40</v>
      </c>
      <c r="C5520" s="52">
        <v>662</v>
      </c>
      <c r="D5520" s="52">
        <v>0.68700000000000006</v>
      </c>
      <c r="E5520" s="52">
        <v>0.66900000000000004</v>
      </c>
      <c r="F5520" s="52">
        <v>0.57399999999999995</v>
      </c>
      <c r="G5520" s="53">
        <v>15409.63</v>
      </c>
      <c r="H5520" s="52">
        <v>7</v>
      </c>
      <c r="I5520" t="str">
        <f t="shared" si="258"/>
        <v>Médio</v>
      </c>
      <c r="J5520" t="str">
        <f>VLOOKUP(B5520,'De-Para_Estado_Regiao'!$B:$C,2,0)</f>
        <v>Sul</v>
      </c>
      <c r="K5520" s="41">
        <f t="shared" si="259"/>
        <v>15409.63</v>
      </c>
      <c r="L5520" s="15">
        <f t="shared" si="260"/>
        <v>0.66900000000000004</v>
      </c>
    </row>
    <row r="5521" spans="1:12" x14ac:dyDescent="0.25">
      <c r="A5521" s="50" t="s">
        <v>951</v>
      </c>
      <c r="B5521" s="50" t="s">
        <v>40</v>
      </c>
      <c r="C5521" s="50">
        <v>821</v>
      </c>
      <c r="D5521" s="50">
        <v>0.72099999999999997</v>
      </c>
      <c r="E5521" s="50">
        <v>0.69</v>
      </c>
      <c r="F5521" s="50">
        <v>0.64100000000000001</v>
      </c>
      <c r="G5521" s="51">
        <v>15299.82</v>
      </c>
      <c r="H5521" s="50">
        <v>21</v>
      </c>
      <c r="I5521" t="str">
        <f t="shared" si="258"/>
        <v>Alto</v>
      </c>
      <c r="J5521" t="str">
        <f>VLOOKUP(B5521,'De-Para_Estado_Regiao'!$B:$C,2,0)</f>
        <v>Sul</v>
      </c>
      <c r="K5521" s="41">
        <f t="shared" si="259"/>
        <v>15299.82</v>
      </c>
      <c r="L5521" s="15">
        <f t="shared" si="260"/>
        <v>0.69</v>
      </c>
    </row>
    <row r="5522" spans="1:12" x14ac:dyDescent="0.25">
      <c r="A5522" s="50" t="s">
        <v>3272</v>
      </c>
      <c r="B5522" s="50" t="s">
        <v>21</v>
      </c>
      <c r="C5522" s="50">
        <v>45</v>
      </c>
      <c r="D5522" s="50">
        <v>0.71</v>
      </c>
      <c r="E5522" s="50">
        <v>0.71299999999999997</v>
      </c>
      <c r="F5522" s="50">
        <v>0.60699999999999998</v>
      </c>
      <c r="G5522" s="51">
        <v>15282.37</v>
      </c>
      <c r="H5522" s="50">
        <v>7</v>
      </c>
      <c r="I5522" t="str">
        <f t="shared" si="258"/>
        <v>Alto</v>
      </c>
      <c r="J5522" t="str">
        <f>VLOOKUP(B5522,'De-Para_Estado_Regiao'!$B:$C,2,0)</f>
        <v>Sul</v>
      </c>
      <c r="K5522" s="41">
        <f t="shared" si="259"/>
        <v>15282.37</v>
      </c>
      <c r="L5522" s="15">
        <f t="shared" si="260"/>
        <v>0.71299999999999997</v>
      </c>
    </row>
    <row r="5523" spans="1:12" x14ac:dyDescent="0.25">
      <c r="A5523" s="50" t="s">
        <v>5003</v>
      </c>
      <c r="B5523" s="50" t="s">
        <v>40</v>
      </c>
      <c r="C5523" s="50">
        <v>621</v>
      </c>
      <c r="D5523" s="50">
        <v>0.66</v>
      </c>
      <c r="E5523" s="50">
        <v>0.64900000000000002</v>
      </c>
      <c r="F5523" s="50">
        <v>0.54600000000000004</v>
      </c>
      <c r="G5523" s="51">
        <v>15224.05</v>
      </c>
      <c r="H5523" s="50">
        <v>12</v>
      </c>
      <c r="I5523" t="str">
        <f t="shared" si="258"/>
        <v>Médio</v>
      </c>
      <c r="J5523" t="str">
        <f>VLOOKUP(B5523,'De-Para_Estado_Regiao'!$B:$C,2,0)</f>
        <v>Sul</v>
      </c>
      <c r="K5523" s="41">
        <f t="shared" si="259"/>
        <v>15224.05</v>
      </c>
      <c r="L5523" s="15">
        <f t="shared" si="260"/>
        <v>0.64900000000000002</v>
      </c>
    </row>
    <row r="5524" spans="1:12" x14ac:dyDescent="0.25">
      <c r="A5524" s="52" t="s">
        <v>2996</v>
      </c>
      <c r="B5524" s="52" t="s">
        <v>21</v>
      </c>
      <c r="C5524" s="52">
        <v>24</v>
      </c>
      <c r="D5524" s="52">
        <v>0.61</v>
      </c>
      <c r="E5524" s="52">
        <v>0.64500000000000002</v>
      </c>
      <c r="F5524" s="52">
        <v>0.42799999999999999</v>
      </c>
      <c r="G5524" s="53">
        <v>15212.71</v>
      </c>
      <c r="H5524" s="52">
        <v>0</v>
      </c>
      <c r="I5524" t="str">
        <f t="shared" si="258"/>
        <v>Médio</v>
      </c>
      <c r="J5524" t="str">
        <f>VLOOKUP(B5524,'De-Para_Estado_Regiao'!$B:$C,2,0)</f>
        <v>Sul</v>
      </c>
      <c r="K5524" s="41">
        <f t="shared" si="259"/>
        <v>15212.71</v>
      </c>
      <c r="L5524" s="15">
        <f t="shared" si="260"/>
        <v>0.64500000000000002</v>
      </c>
    </row>
    <row r="5525" spans="1:12" x14ac:dyDescent="0.25">
      <c r="A5525" s="52" t="s">
        <v>3261</v>
      </c>
      <c r="B5525" s="52" t="s">
        <v>21</v>
      </c>
      <c r="C5525" s="52">
        <v>9</v>
      </c>
      <c r="D5525" s="52">
        <v>0.622</v>
      </c>
      <c r="E5525" s="52">
        <v>0.63900000000000001</v>
      </c>
      <c r="F5525" s="52">
        <v>0.48199999999999998</v>
      </c>
      <c r="G5525" s="53">
        <v>15207.34</v>
      </c>
      <c r="H5525" s="52">
        <v>5</v>
      </c>
      <c r="I5525" t="str">
        <f t="shared" si="258"/>
        <v>Médio</v>
      </c>
      <c r="J5525" t="str">
        <f>VLOOKUP(B5525,'De-Para_Estado_Regiao'!$B:$C,2,0)</f>
        <v>Sul</v>
      </c>
      <c r="K5525" s="41">
        <f t="shared" si="259"/>
        <v>15207.34</v>
      </c>
      <c r="L5525" s="15">
        <f t="shared" si="260"/>
        <v>0.63900000000000001</v>
      </c>
    </row>
    <row r="5526" spans="1:12" x14ac:dyDescent="0.25">
      <c r="A5526" s="50" t="s">
        <v>3646</v>
      </c>
      <c r="B5526" s="50" t="s">
        <v>16</v>
      </c>
      <c r="C5526" s="50">
        <v>131</v>
      </c>
      <c r="D5526" s="50">
        <v>0.72</v>
      </c>
      <c r="E5526" s="50">
        <v>0.69499999999999995</v>
      </c>
      <c r="F5526" s="50">
        <v>0.61799999999999999</v>
      </c>
      <c r="G5526" s="51">
        <v>15132.64</v>
      </c>
      <c r="H5526" s="50">
        <v>4</v>
      </c>
      <c r="I5526" t="str">
        <f t="shared" si="258"/>
        <v>Alto</v>
      </c>
      <c r="J5526" t="str">
        <f>VLOOKUP(B5526,'De-Para_Estado_Regiao'!$B:$C,2,0)</f>
        <v>Sul</v>
      </c>
      <c r="K5526" s="41">
        <f t="shared" si="259"/>
        <v>15132.64</v>
      </c>
      <c r="L5526" s="15">
        <f t="shared" si="260"/>
        <v>0.69499999999999995</v>
      </c>
    </row>
    <row r="5527" spans="1:12" x14ac:dyDescent="0.25">
      <c r="A5527" s="52" t="s">
        <v>4129</v>
      </c>
      <c r="B5527" s="52" t="s">
        <v>21</v>
      </c>
      <c r="C5527" s="52">
        <v>63</v>
      </c>
      <c r="D5527" s="52">
        <v>0.65700000000000003</v>
      </c>
      <c r="E5527" s="52">
        <v>0.65900000000000003</v>
      </c>
      <c r="F5527" s="52">
        <v>0.54100000000000004</v>
      </c>
      <c r="G5527" s="53">
        <v>15013.2</v>
      </c>
      <c r="H5527" s="52">
        <v>5</v>
      </c>
      <c r="I5527" t="str">
        <f t="shared" si="258"/>
        <v>Médio</v>
      </c>
      <c r="J5527" t="str">
        <f>VLOOKUP(B5527,'De-Para_Estado_Regiao'!$B:$C,2,0)</f>
        <v>Sul</v>
      </c>
      <c r="K5527" s="41">
        <f t="shared" si="259"/>
        <v>15013.2</v>
      </c>
      <c r="L5527" s="15">
        <f t="shared" si="260"/>
        <v>0.65900000000000003</v>
      </c>
    </row>
    <row r="5528" spans="1:12" x14ac:dyDescent="0.25">
      <c r="A5528" s="50" t="s">
        <v>3018</v>
      </c>
      <c r="B5528" s="50" t="s">
        <v>21</v>
      </c>
      <c r="C5528" s="50">
        <v>152</v>
      </c>
      <c r="D5528" s="50">
        <v>0.66</v>
      </c>
      <c r="E5528" s="50">
        <v>0.69199999999999995</v>
      </c>
      <c r="F5528" s="50">
        <v>0.49199999999999999</v>
      </c>
      <c r="G5528" s="51">
        <v>14992.68</v>
      </c>
      <c r="H5528" s="50">
        <v>5</v>
      </c>
      <c r="I5528" t="str">
        <f t="shared" si="258"/>
        <v>Médio</v>
      </c>
      <c r="J5528" t="str">
        <f>VLOOKUP(B5528,'De-Para_Estado_Regiao'!$B:$C,2,0)</f>
        <v>Sul</v>
      </c>
      <c r="K5528" s="41">
        <f t="shared" si="259"/>
        <v>14992.68</v>
      </c>
      <c r="L5528" s="15">
        <f t="shared" si="260"/>
        <v>0.69199999999999995</v>
      </c>
    </row>
    <row r="5529" spans="1:12" x14ac:dyDescent="0.25">
      <c r="A5529" s="52" t="s">
        <v>3038</v>
      </c>
      <c r="B5529" s="52" t="s">
        <v>21</v>
      </c>
      <c r="C5529" s="52">
        <v>68</v>
      </c>
      <c r="D5529" s="52">
        <v>0.67200000000000004</v>
      </c>
      <c r="E5529" s="52">
        <v>0.68300000000000005</v>
      </c>
      <c r="F5529" s="52">
        <v>0.52200000000000002</v>
      </c>
      <c r="G5529" s="53">
        <v>14880.75</v>
      </c>
      <c r="H5529" s="52">
        <v>9</v>
      </c>
      <c r="I5529" t="str">
        <f t="shared" si="258"/>
        <v>Médio</v>
      </c>
      <c r="J5529" t="str">
        <f>VLOOKUP(B5529,'De-Para_Estado_Regiao'!$B:$C,2,0)</f>
        <v>Sul</v>
      </c>
      <c r="K5529" s="41">
        <f t="shared" si="259"/>
        <v>14880.75</v>
      </c>
      <c r="L5529" s="15">
        <f t="shared" si="260"/>
        <v>0.68300000000000005</v>
      </c>
    </row>
    <row r="5530" spans="1:12" x14ac:dyDescent="0.25">
      <c r="A5530" s="50" t="s">
        <v>2625</v>
      </c>
      <c r="B5530" s="50" t="s">
        <v>21</v>
      </c>
      <c r="C5530" s="50">
        <v>193</v>
      </c>
      <c r="D5530" s="50">
        <v>0.59</v>
      </c>
      <c r="E5530" s="50">
        <v>0.63300000000000001</v>
      </c>
      <c r="F5530" s="50">
        <v>0.39</v>
      </c>
      <c r="G5530" s="51">
        <v>14798.63</v>
      </c>
      <c r="H5530" s="50">
        <v>1</v>
      </c>
      <c r="I5530" t="str">
        <f t="shared" si="258"/>
        <v>Médio</v>
      </c>
      <c r="J5530" t="str">
        <f>VLOOKUP(B5530,'De-Para_Estado_Regiao'!$B:$C,2,0)</f>
        <v>Sul</v>
      </c>
      <c r="K5530" s="41">
        <f t="shared" si="259"/>
        <v>14798.63</v>
      </c>
      <c r="L5530" s="15">
        <f t="shared" si="260"/>
        <v>0.63300000000000001</v>
      </c>
    </row>
    <row r="5531" spans="1:12" x14ac:dyDescent="0.25">
      <c r="A5531" s="50" t="s">
        <v>2796</v>
      </c>
      <c r="B5531" s="50" t="s">
        <v>21</v>
      </c>
      <c r="C5531" s="50">
        <v>134</v>
      </c>
      <c r="D5531" s="50">
        <v>0.66</v>
      </c>
      <c r="E5531" s="50">
        <v>0.67300000000000004</v>
      </c>
      <c r="F5531" s="50">
        <v>0.499</v>
      </c>
      <c r="G5531" s="51">
        <v>14794.44</v>
      </c>
      <c r="H5531" s="50">
        <v>12</v>
      </c>
      <c r="I5531" t="str">
        <f t="shared" si="258"/>
        <v>Médio</v>
      </c>
      <c r="J5531" t="str">
        <f>VLOOKUP(B5531,'De-Para_Estado_Regiao'!$B:$C,2,0)</f>
        <v>Sul</v>
      </c>
      <c r="K5531" s="41">
        <f t="shared" si="259"/>
        <v>14794.44</v>
      </c>
      <c r="L5531" s="15">
        <f t="shared" si="260"/>
        <v>0.67300000000000004</v>
      </c>
    </row>
    <row r="5532" spans="1:12" x14ac:dyDescent="0.25">
      <c r="A5532" s="50" t="s">
        <v>3845</v>
      </c>
      <c r="B5532" s="50" t="s">
        <v>21</v>
      </c>
      <c r="C5532" s="50">
        <v>105</v>
      </c>
      <c r="D5532" s="50">
        <v>0.7</v>
      </c>
      <c r="E5532" s="50">
        <v>0.71899999999999997</v>
      </c>
      <c r="F5532" s="50">
        <v>0.55700000000000005</v>
      </c>
      <c r="G5532" s="51">
        <v>14661.03</v>
      </c>
      <c r="H5532" s="50">
        <v>3</v>
      </c>
      <c r="I5532" t="str">
        <f t="shared" si="258"/>
        <v>Alto</v>
      </c>
      <c r="J5532" t="str">
        <f>VLOOKUP(B5532,'De-Para_Estado_Regiao'!$B:$C,2,0)</f>
        <v>Sul</v>
      </c>
      <c r="K5532" s="41">
        <f t="shared" si="259"/>
        <v>14661.03</v>
      </c>
      <c r="L5532" s="15">
        <f t="shared" si="260"/>
        <v>0.71899999999999997</v>
      </c>
    </row>
    <row r="5533" spans="1:12" x14ac:dyDescent="0.25">
      <c r="A5533" s="50" t="s">
        <v>2562</v>
      </c>
      <c r="B5533" s="50" t="s">
        <v>40</v>
      </c>
      <c r="C5533" s="50">
        <v>337</v>
      </c>
      <c r="D5533" s="50">
        <v>0.57299999999999995</v>
      </c>
      <c r="E5533" s="50">
        <v>0.60399999999999998</v>
      </c>
      <c r="F5533" s="50">
        <v>0.39100000000000001</v>
      </c>
      <c r="G5533" s="51">
        <v>14650.89</v>
      </c>
      <c r="H5533" s="50">
        <v>4</v>
      </c>
      <c r="I5533" t="str">
        <f t="shared" si="258"/>
        <v>Médio</v>
      </c>
      <c r="J5533" t="str">
        <f>VLOOKUP(B5533,'De-Para_Estado_Regiao'!$B:$C,2,0)</f>
        <v>Sul</v>
      </c>
      <c r="K5533" s="41">
        <f t="shared" si="259"/>
        <v>14650.89</v>
      </c>
      <c r="L5533" s="15">
        <f t="shared" si="260"/>
        <v>0.60399999999999998</v>
      </c>
    </row>
    <row r="5534" spans="1:12" x14ac:dyDescent="0.25">
      <c r="A5534" s="50" t="s">
        <v>4403</v>
      </c>
      <c r="B5534" s="50" t="s">
        <v>40</v>
      </c>
      <c r="C5534" s="50">
        <v>96</v>
      </c>
      <c r="D5534" s="50">
        <v>0.60799999999999998</v>
      </c>
      <c r="E5534" s="50">
        <v>0.60499999999999998</v>
      </c>
      <c r="F5534" s="50">
        <v>0.47899999999999998</v>
      </c>
      <c r="G5534" s="51">
        <v>14605.85</v>
      </c>
      <c r="H5534" s="50">
        <v>1</v>
      </c>
      <c r="I5534" t="str">
        <f t="shared" si="258"/>
        <v>Médio</v>
      </c>
      <c r="J5534" t="str">
        <f>VLOOKUP(B5534,'De-Para_Estado_Regiao'!$B:$C,2,0)</f>
        <v>Sul</v>
      </c>
      <c r="K5534" s="41">
        <f t="shared" si="259"/>
        <v>14605.85</v>
      </c>
      <c r="L5534" s="15">
        <f t="shared" si="260"/>
        <v>0.60499999999999998</v>
      </c>
    </row>
    <row r="5535" spans="1:12" x14ac:dyDescent="0.25">
      <c r="A5535" s="50" t="s">
        <v>2816</v>
      </c>
      <c r="B5535" s="50" t="s">
        <v>21</v>
      </c>
      <c r="C5535" s="50">
        <v>160</v>
      </c>
      <c r="D5535" s="50">
        <v>0.63100000000000001</v>
      </c>
      <c r="E5535" s="50">
        <v>0.60599999999999998</v>
      </c>
      <c r="F5535" s="50">
        <v>0.52300000000000002</v>
      </c>
      <c r="G5535" s="51">
        <v>14591.76</v>
      </c>
      <c r="H5535" s="50">
        <v>23</v>
      </c>
      <c r="I5535" t="str">
        <f t="shared" si="258"/>
        <v>Médio</v>
      </c>
      <c r="J5535" t="str">
        <f>VLOOKUP(B5535,'De-Para_Estado_Regiao'!$B:$C,2,0)</f>
        <v>Sul</v>
      </c>
      <c r="K5535" s="41">
        <f t="shared" si="259"/>
        <v>14591.76</v>
      </c>
      <c r="L5535" s="15">
        <f t="shared" si="260"/>
        <v>0.60599999999999998</v>
      </c>
    </row>
    <row r="5536" spans="1:12" x14ac:dyDescent="0.25">
      <c r="A5536" s="50" t="s">
        <v>4056</v>
      </c>
      <c r="B5536" s="50" t="s">
        <v>40</v>
      </c>
      <c r="C5536" s="50">
        <v>173</v>
      </c>
      <c r="D5536" s="50">
        <v>0.69</v>
      </c>
      <c r="E5536" s="50">
        <v>0.65500000000000003</v>
      </c>
      <c r="F5536" s="50">
        <v>0.60699999999999998</v>
      </c>
      <c r="G5536" s="51">
        <v>14537.91</v>
      </c>
      <c r="H5536" s="50">
        <v>2</v>
      </c>
      <c r="I5536" t="str">
        <f t="shared" si="258"/>
        <v>Médio</v>
      </c>
      <c r="J5536" t="str">
        <f>VLOOKUP(B5536,'De-Para_Estado_Regiao'!$B:$C,2,0)</f>
        <v>Sul</v>
      </c>
      <c r="K5536" s="41">
        <f t="shared" si="259"/>
        <v>14537.91</v>
      </c>
      <c r="L5536" s="15">
        <f t="shared" si="260"/>
        <v>0.65500000000000003</v>
      </c>
    </row>
    <row r="5537" spans="1:12" x14ac:dyDescent="0.25">
      <c r="A5537" s="52" t="s">
        <v>3115</v>
      </c>
      <c r="B5537" s="52" t="s">
        <v>21</v>
      </c>
      <c r="C5537" s="52">
        <v>45</v>
      </c>
      <c r="D5537" s="52">
        <v>0.66</v>
      </c>
      <c r="E5537" s="52">
        <v>0.67100000000000004</v>
      </c>
      <c r="F5537" s="52">
        <v>0.52700000000000002</v>
      </c>
      <c r="G5537" s="53">
        <v>14506.57</v>
      </c>
      <c r="H5537" s="52">
        <v>9</v>
      </c>
      <c r="I5537" t="str">
        <f t="shared" si="258"/>
        <v>Médio</v>
      </c>
      <c r="J5537" t="str">
        <f>VLOOKUP(B5537,'De-Para_Estado_Regiao'!$B:$C,2,0)</f>
        <v>Sul</v>
      </c>
      <c r="K5537" s="41">
        <f t="shared" si="259"/>
        <v>14506.57</v>
      </c>
      <c r="L5537" s="15">
        <f t="shared" si="260"/>
        <v>0.67100000000000004</v>
      </c>
    </row>
    <row r="5538" spans="1:12" x14ac:dyDescent="0.25">
      <c r="A5538" s="52" t="s">
        <v>2986</v>
      </c>
      <c r="B5538" s="52" t="s">
        <v>21</v>
      </c>
      <c r="C5538" s="52">
        <v>71</v>
      </c>
      <c r="D5538" s="52">
        <v>0.7</v>
      </c>
      <c r="E5538" s="52">
        <v>0.72499999999999998</v>
      </c>
      <c r="F5538" s="52">
        <v>0.56200000000000006</v>
      </c>
      <c r="G5538" s="53">
        <v>14498.31</v>
      </c>
      <c r="H5538" s="52">
        <v>19</v>
      </c>
      <c r="I5538" t="str">
        <f t="shared" si="258"/>
        <v>Alto</v>
      </c>
      <c r="J5538" t="str">
        <f>VLOOKUP(B5538,'De-Para_Estado_Regiao'!$B:$C,2,0)</f>
        <v>Sul</v>
      </c>
      <c r="K5538" s="41">
        <f t="shared" si="259"/>
        <v>14498.31</v>
      </c>
      <c r="L5538" s="15">
        <f t="shared" si="260"/>
        <v>0.72499999999999998</v>
      </c>
    </row>
    <row r="5539" spans="1:12" x14ac:dyDescent="0.25">
      <c r="A5539" s="50" t="s">
        <v>3070</v>
      </c>
      <c r="B5539" s="50" t="s">
        <v>21</v>
      </c>
      <c r="C5539" s="50">
        <v>81</v>
      </c>
      <c r="D5539" s="50">
        <v>0.64300000000000002</v>
      </c>
      <c r="E5539" s="50">
        <v>0.64100000000000001</v>
      </c>
      <c r="F5539" s="50">
        <v>0.505</v>
      </c>
      <c r="G5539" s="51">
        <v>14456.65</v>
      </c>
      <c r="H5539" s="50">
        <v>2</v>
      </c>
      <c r="I5539" t="str">
        <f t="shared" si="258"/>
        <v>Médio</v>
      </c>
      <c r="J5539" t="str">
        <f>VLOOKUP(B5539,'De-Para_Estado_Regiao'!$B:$C,2,0)</f>
        <v>Sul</v>
      </c>
      <c r="K5539" s="41">
        <f t="shared" si="259"/>
        <v>14456.65</v>
      </c>
      <c r="L5539" s="15">
        <f t="shared" si="260"/>
        <v>0.64100000000000001</v>
      </c>
    </row>
    <row r="5540" spans="1:12" x14ac:dyDescent="0.25">
      <c r="A5540" s="52" t="s">
        <v>2838</v>
      </c>
      <c r="B5540" s="52" t="s">
        <v>21</v>
      </c>
      <c r="C5540" s="52">
        <v>276</v>
      </c>
      <c r="D5540" s="52">
        <v>0.72299999999999998</v>
      </c>
      <c r="E5540" s="52">
        <v>0.68700000000000006</v>
      </c>
      <c r="F5540" s="52">
        <v>0.628</v>
      </c>
      <c r="G5540" s="53">
        <v>14349.55</v>
      </c>
      <c r="H5540" s="52">
        <v>18</v>
      </c>
      <c r="I5540" t="str">
        <f t="shared" si="258"/>
        <v>Alto</v>
      </c>
      <c r="J5540" t="str">
        <f>VLOOKUP(B5540,'De-Para_Estado_Regiao'!$B:$C,2,0)</f>
        <v>Sul</v>
      </c>
      <c r="K5540" s="41">
        <f t="shared" si="259"/>
        <v>14349.55</v>
      </c>
      <c r="L5540" s="15">
        <f t="shared" si="260"/>
        <v>0.68700000000000006</v>
      </c>
    </row>
    <row r="5541" spans="1:12" x14ac:dyDescent="0.25">
      <c r="A5541" s="52" t="s">
        <v>2437</v>
      </c>
      <c r="B5541" s="52" t="s">
        <v>21</v>
      </c>
      <c r="C5541" s="52">
        <v>862</v>
      </c>
      <c r="D5541" s="52">
        <v>0.623</v>
      </c>
      <c r="E5541" s="52">
        <v>0.66300000000000003</v>
      </c>
      <c r="F5541" s="52">
        <v>0.46100000000000002</v>
      </c>
      <c r="G5541" s="53">
        <v>14288.96</v>
      </c>
      <c r="H5541" s="52">
        <v>12</v>
      </c>
      <c r="I5541" t="str">
        <f t="shared" si="258"/>
        <v>Médio</v>
      </c>
      <c r="J5541" t="str">
        <f>VLOOKUP(B5541,'De-Para_Estado_Regiao'!$B:$C,2,0)</f>
        <v>Sul</v>
      </c>
      <c r="K5541" s="41">
        <f t="shared" si="259"/>
        <v>14288.96</v>
      </c>
      <c r="L5541" s="15">
        <f t="shared" si="260"/>
        <v>0.66300000000000003</v>
      </c>
    </row>
    <row r="5542" spans="1:12" x14ac:dyDescent="0.25">
      <c r="A5542" s="52" t="s">
        <v>4142</v>
      </c>
      <c r="B5542" s="52" t="s">
        <v>40</v>
      </c>
      <c r="C5542" s="52">
        <v>134</v>
      </c>
      <c r="D5542" s="52">
        <v>0.72099999999999997</v>
      </c>
      <c r="E5542" s="52">
        <v>0.70499999999999996</v>
      </c>
      <c r="F5542" s="52">
        <v>0.64300000000000002</v>
      </c>
      <c r="G5542" s="53">
        <v>14258.75</v>
      </c>
      <c r="H5542" s="52">
        <v>1</v>
      </c>
      <c r="I5542" t="str">
        <f t="shared" si="258"/>
        <v>Alto</v>
      </c>
      <c r="J5542" t="str">
        <f>VLOOKUP(B5542,'De-Para_Estado_Regiao'!$B:$C,2,0)</f>
        <v>Sul</v>
      </c>
      <c r="K5542" s="41">
        <f t="shared" si="259"/>
        <v>14258.75</v>
      </c>
      <c r="L5542" s="15">
        <f t="shared" si="260"/>
        <v>0.70499999999999996</v>
      </c>
    </row>
    <row r="5543" spans="1:12" x14ac:dyDescent="0.25">
      <c r="A5543" s="50" t="s">
        <v>3819</v>
      </c>
      <c r="B5543" s="50" t="s">
        <v>40</v>
      </c>
      <c r="C5543" s="50">
        <v>191</v>
      </c>
      <c r="D5543" s="50">
        <v>0.65500000000000003</v>
      </c>
      <c r="E5543" s="50">
        <v>0.69499999999999995</v>
      </c>
      <c r="F5543" s="50">
        <v>0.50900000000000001</v>
      </c>
      <c r="G5543" s="51">
        <v>14212.29</v>
      </c>
      <c r="H5543" s="50">
        <v>9</v>
      </c>
      <c r="I5543" t="str">
        <f t="shared" si="258"/>
        <v>Médio</v>
      </c>
      <c r="J5543" t="str">
        <f>VLOOKUP(B5543,'De-Para_Estado_Regiao'!$B:$C,2,0)</f>
        <v>Sul</v>
      </c>
      <c r="K5543" s="41">
        <f t="shared" si="259"/>
        <v>14212.29</v>
      </c>
      <c r="L5543" s="15">
        <f t="shared" si="260"/>
        <v>0.69499999999999995</v>
      </c>
    </row>
    <row r="5544" spans="1:12" x14ac:dyDescent="0.25">
      <c r="A5544" s="52" t="s">
        <v>3942</v>
      </c>
      <c r="B5544" s="52" t="s">
        <v>40</v>
      </c>
      <c r="C5544" s="52">
        <v>93</v>
      </c>
      <c r="D5544" s="52">
        <v>0.70599999999999996</v>
      </c>
      <c r="E5544" s="52">
        <v>0.70299999999999996</v>
      </c>
      <c r="F5544" s="52">
        <v>0.60599999999999998</v>
      </c>
      <c r="G5544" s="53">
        <v>14200.33</v>
      </c>
      <c r="H5544" s="52">
        <v>1</v>
      </c>
      <c r="I5544" t="str">
        <f t="shared" si="258"/>
        <v>Alto</v>
      </c>
      <c r="J5544" t="str">
        <f>VLOOKUP(B5544,'De-Para_Estado_Regiao'!$B:$C,2,0)</f>
        <v>Sul</v>
      </c>
      <c r="K5544" s="41">
        <f t="shared" si="259"/>
        <v>14200.33</v>
      </c>
      <c r="L5544" s="15">
        <f t="shared" si="260"/>
        <v>0.70299999999999996</v>
      </c>
    </row>
    <row r="5545" spans="1:12" x14ac:dyDescent="0.25">
      <c r="A5545" s="52" t="s">
        <v>4677</v>
      </c>
      <c r="B5545" s="52" t="s">
        <v>21</v>
      </c>
      <c r="C5545" s="52">
        <v>15</v>
      </c>
      <c r="D5545" s="52">
        <v>0.65400000000000003</v>
      </c>
      <c r="E5545" s="52">
        <v>0.625</v>
      </c>
      <c r="F5545" s="52">
        <v>0.55300000000000005</v>
      </c>
      <c r="G5545" s="53">
        <v>14029.85</v>
      </c>
      <c r="H5545" s="52">
        <v>9</v>
      </c>
      <c r="I5545" t="str">
        <f t="shared" si="258"/>
        <v>Médio</v>
      </c>
      <c r="J5545" t="str">
        <f>VLOOKUP(B5545,'De-Para_Estado_Regiao'!$B:$C,2,0)</f>
        <v>Sul</v>
      </c>
      <c r="K5545" s="41">
        <f t="shared" si="259"/>
        <v>14029.85</v>
      </c>
      <c r="L5545" s="15">
        <f t="shared" si="260"/>
        <v>0.625</v>
      </c>
    </row>
    <row r="5546" spans="1:12" x14ac:dyDescent="0.25">
      <c r="A5546" s="50" t="s">
        <v>5204</v>
      </c>
      <c r="B5546" s="50" t="s">
        <v>40</v>
      </c>
      <c r="C5546" s="50">
        <v>137</v>
      </c>
      <c r="D5546" s="50">
        <v>0.68500000000000005</v>
      </c>
      <c r="E5546" s="50">
        <v>0.67400000000000004</v>
      </c>
      <c r="F5546" s="50">
        <v>0.6</v>
      </c>
      <c r="G5546" s="51">
        <v>14025.29</v>
      </c>
      <c r="H5546" s="50">
        <v>6</v>
      </c>
      <c r="I5546" t="str">
        <f t="shared" si="258"/>
        <v>Médio</v>
      </c>
      <c r="J5546" t="str">
        <f>VLOOKUP(B5546,'De-Para_Estado_Regiao'!$B:$C,2,0)</f>
        <v>Sul</v>
      </c>
      <c r="K5546" s="41">
        <f t="shared" si="259"/>
        <v>14025.29</v>
      </c>
      <c r="L5546" s="15">
        <f t="shared" si="260"/>
        <v>0.67400000000000004</v>
      </c>
    </row>
    <row r="5547" spans="1:12" x14ac:dyDescent="0.25">
      <c r="A5547" s="50" t="s">
        <v>4825</v>
      </c>
      <c r="B5547" s="50" t="s">
        <v>21</v>
      </c>
      <c r="C5547" s="50">
        <v>12</v>
      </c>
      <c r="D5547" s="50">
        <v>0.61899999999999999</v>
      </c>
      <c r="E5547" s="50">
        <v>0.60099999999999998</v>
      </c>
      <c r="F5547" s="50">
        <v>0.49199999999999999</v>
      </c>
      <c r="G5547" s="51">
        <v>14024.81</v>
      </c>
      <c r="H5547" s="50">
        <v>6</v>
      </c>
      <c r="I5547" t="str">
        <f t="shared" si="258"/>
        <v>Médio</v>
      </c>
      <c r="J5547" t="str">
        <f>VLOOKUP(B5547,'De-Para_Estado_Regiao'!$B:$C,2,0)</f>
        <v>Sul</v>
      </c>
      <c r="K5547" s="41">
        <f t="shared" si="259"/>
        <v>14024.81</v>
      </c>
      <c r="L5547" s="15">
        <f t="shared" si="260"/>
        <v>0.60099999999999998</v>
      </c>
    </row>
    <row r="5548" spans="1:12" x14ac:dyDescent="0.25">
      <c r="A5548" s="50" t="s">
        <v>2806</v>
      </c>
      <c r="B5548" s="50" t="s">
        <v>16</v>
      </c>
      <c r="C5548" s="50">
        <v>364</v>
      </c>
      <c r="D5548" s="50">
        <v>0.7</v>
      </c>
      <c r="E5548" s="50">
        <v>0.72299999999999998</v>
      </c>
      <c r="F5548" s="50">
        <v>0.54200000000000004</v>
      </c>
      <c r="G5548" s="51">
        <v>14005.49</v>
      </c>
      <c r="H5548" s="50">
        <v>5</v>
      </c>
      <c r="I5548" t="str">
        <f t="shared" si="258"/>
        <v>Alto</v>
      </c>
      <c r="J5548" t="str">
        <f>VLOOKUP(B5548,'De-Para_Estado_Regiao'!$B:$C,2,0)</f>
        <v>Sul</v>
      </c>
      <c r="K5548" s="41">
        <f t="shared" si="259"/>
        <v>14005.49</v>
      </c>
      <c r="L5548" s="15">
        <f t="shared" si="260"/>
        <v>0.72299999999999998</v>
      </c>
    </row>
    <row r="5549" spans="1:12" x14ac:dyDescent="0.25">
      <c r="A5549" s="52" t="s">
        <v>1869</v>
      </c>
      <c r="B5549" s="52" t="s">
        <v>40</v>
      </c>
      <c r="C5549" s="52">
        <v>447</v>
      </c>
      <c r="D5549" s="52">
        <v>0.6</v>
      </c>
      <c r="E5549" s="52">
        <v>0.623</v>
      </c>
      <c r="F5549" s="52">
        <v>0.45400000000000001</v>
      </c>
      <c r="G5549" s="53">
        <v>13891.23</v>
      </c>
      <c r="H5549" s="52">
        <v>12</v>
      </c>
      <c r="I5549" t="str">
        <f t="shared" si="258"/>
        <v>Médio</v>
      </c>
      <c r="J5549" t="str">
        <f>VLOOKUP(B5549,'De-Para_Estado_Regiao'!$B:$C,2,0)</f>
        <v>Sul</v>
      </c>
      <c r="K5549" s="41">
        <f t="shared" si="259"/>
        <v>13891.23</v>
      </c>
      <c r="L5549" s="15">
        <f t="shared" si="260"/>
        <v>0.623</v>
      </c>
    </row>
    <row r="5550" spans="1:12" x14ac:dyDescent="0.25">
      <c r="A5550" s="52" t="s">
        <v>4570</v>
      </c>
      <c r="B5550" s="52" t="s">
        <v>40</v>
      </c>
      <c r="C5550" s="52">
        <v>69</v>
      </c>
      <c r="D5550" s="52">
        <v>0.67500000000000004</v>
      </c>
      <c r="E5550" s="52">
        <v>0.64200000000000002</v>
      </c>
      <c r="F5550" s="52">
        <v>0.57799999999999996</v>
      </c>
      <c r="G5550" s="53">
        <v>13611.73</v>
      </c>
      <c r="H5550" s="52">
        <v>4</v>
      </c>
      <c r="I5550" t="str">
        <f t="shared" si="258"/>
        <v>Médio</v>
      </c>
      <c r="J5550" t="str">
        <f>VLOOKUP(B5550,'De-Para_Estado_Regiao'!$B:$C,2,0)</f>
        <v>Sul</v>
      </c>
      <c r="K5550" s="41">
        <f t="shared" si="259"/>
        <v>13611.73</v>
      </c>
      <c r="L5550" s="15">
        <f t="shared" si="260"/>
        <v>0.64200000000000002</v>
      </c>
    </row>
    <row r="5551" spans="1:12" x14ac:dyDescent="0.25">
      <c r="A5551" s="52" t="s">
        <v>3084</v>
      </c>
      <c r="B5551" s="52" t="s">
        <v>21</v>
      </c>
      <c r="C5551" s="52">
        <v>162</v>
      </c>
      <c r="D5551" s="52">
        <v>0.64900000000000002</v>
      </c>
      <c r="E5551" s="52">
        <v>0.65700000000000003</v>
      </c>
      <c r="F5551" s="52">
        <v>0.504</v>
      </c>
      <c r="G5551" s="53">
        <v>13605.5</v>
      </c>
      <c r="H5551" s="52">
        <v>7</v>
      </c>
      <c r="I5551" t="str">
        <f t="shared" si="258"/>
        <v>Médio</v>
      </c>
      <c r="J5551" t="str">
        <f>VLOOKUP(B5551,'De-Para_Estado_Regiao'!$B:$C,2,0)</f>
        <v>Sul</v>
      </c>
      <c r="K5551" s="41">
        <f t="shared" si="259"/>
        <v>13605.5</v>
      </c>
      <c r="L5551" s="15">
        <f t="shared" si="260"/>
        <v>0.65700000000000003</v>
      </c>
    </row>
    <row r="5552" spans="1:12" x14ac:dyDescent="0.25">
      <c r="A5552" s="50" t="s">
        <v>3759</v>
      </c>
      <c r="B5552" s="50" t="s">
        <v>40</v>
      </c>
      <c r="C5552" s="50">
        <v>200</v>
      </c>
      <c r="D5552" s="50">
        <v>0.61099999999999999</v>
      </c>
      <c r="E5552" s="50">
        <v>0.64100000000000001</v>
      </c>
      <c r="F5552" s="50">
        <v>0.44400000000000001</v>
      </c>
      <c r="G5552" s="51">
        <v>13594.37</v>
      </c>
      <c r="H5552" s="50">
        <v>1</v>
      </c>
      <c r="I5552" t="str">
        <f t="shared" si="258"/>
        <v>Médio</v>
      </c>
      <c r="J5552" t="str">
        <f>VLOOKUP(B5552,'De-Para_Estado_Regiao'!$B:$C,2,0)</f>
        <v>Sul</v>
      </c>
      <c r="K5552" s="41">
        <f t="shared" si="259"/>
        <v>13594.37</v>
      </c>
      <c r="L5552" s="15">
        <f t="shared" si="260"/>
        <v>0.64100000000000001</v>
      </c>
    </row>
    <row r="5553" spans="1:12" x14ac:dyDescent="0.25">
      <c r="A5553" s="50" t="s">
        <v>5262</v>
      </c>
      <c r="B5553" s="50" t="s">
        <v>16</v>
      </c>
      <c r="C5553" s="50">
        <v>70</v>
      </c>
      <c r="D5553" s="50">
        <v>0.69799999999999995</v>
      </c>
      <c r="E5553" s="50">
        <v>0.73799999999999999</v>
      </c>
      <c r="F5553" s="50">
        <v>0.56299999999999994</v>
      </c>
      <c r="G5553" s="51">
        <v>13537.01</v>
      </c>
      <c r="H5553" s="50">
        <v>2</v>
      </c>
      <c r="I5553" t="str">
        <f t="shared" si="258"/>
        <v>Médio</v>
      </c>
      <c r="J5553" t="str">
        <f>VLOOKUP(B5553,'De-Para_Estado_Regiao'!$B:$C,2,0)</f>
        <v>Sul</v>
      </c>
      <c r="K5553" s="41">
        <f t="shared" si="259"/>
        <v>13537.01</v>
      </c>
      <c r="L5553" s="15">
        <f t="shared" si="260"/>
        <v>0.73799999999999999</v>
      </c>
    </row>
    <row r="5554" spans="1:12" x14ac:dyDescent="0.25">
      <c r="A5554" s="52" t="s">
        <v>4062</v>
      </c>
      <c r="B5554" s="52" t="s">
        <v>16</v>
      </c>
      <c r="C5554" s="52">
        <v>103</v>
      </c>
      <c r="D5554" s="52">
        <v>0.73</v>
      </c>
      <c r="E5554" s="52">
        <v>0.75700000000000001</v>
      </c>
      <c r="F5554" s="52">
        <v>0.61799999999999999</v>
      </c>
      <c r="G5554" s="53">
        <v>13416.39</v>
      </c>
      <c r="H5554" s="52">
        <v>4</v>
      </c>
      <c r="I5554" t="str">
        <f t="shared" si="258"/>
        <v>Alto</v>
      </c>
      <c r="J5554" t="str">
        <f>VLOOKUP(B5554,'De-Para_Estado_Regiao'!$B:$C,2,0)</f>
        <v>Sul</v>
      </c>
      <c r="K5554" s="41">
        <f t="shared" si="259"/>
        <v>13416.39</v>
      </c>
      <c r="L5554" s="15">
        <f t="shared" si="260"/>
        <v>0.75700000000000001</v>
      </c>
    </row>
    <row r="5555" spans="1:12" x14ac:dyDescent="0.25">
      <c r="A5555" s="52" t="s">
        <v>3767</v>
      </c>
      <c r="B5555" s="52" t="s">
        <v>40</v>
      </c>
      <c r="C5555" s="52">
        <v>145</v>
      </c>
      <c r="D5555" s="52">
        <v>0.59</v>
      </c>
      <c r="E5555" s="52">
        <v>0.58699999999999997</v>
      </c>
      <c r="F5555" s="52">
        <v>0.434</v>
      </c>
      <c r="G5555" s="53">
        <v>13145.57</v>
      </c>
      <c r="H5555" s="52">
        <v>1</v>
      </c>
      <c r="I5555" t="str">
        <f t="shared" si="258"/>
        <v>Médio</v>
      </c>
      <c r="J5555" t="str">
        <f>VLOOKUP(B5555,'De-Para_Estado_Regiao'!$B:$C,2,0)</f>
        <v>Sul</v>
      </c>
      <c r="K5555" s="41">
        <f t="shared" si="259"/>
        <v>13145.57</v>
      </c>
      <c r="L5555" s="15">
        <f t="shared" si="260"/>
        <v>0.58699999999999997</v>
      </c>
    </row>
    <row r="5556" spans="1:12" x14ac:dyDescent="0.25">
      <c r="A5556" s="50" t="s">
        <v>494</v>
      </c>
      <c r="B5556" s="50" t="s">
        <v>21</v>
      </c>
      <c r="C5556" s="50">
        <v>11495</v>
      </c>
      <c r="D5556" s="50">
        <v>0.72</v>
      </c>
      <c r="E5556" s="50">
        <v>0.72</v>
      </c>
      <c r="F5556" s="50">
        <v>0.59099999999999997</v>
      </c>
      <c r="G5556" s="51">
        <v>13126.06</v>
      </c>
      <c r="H5556" s="50">
        <v>184</v>
      </c>
      <c r="I5556" t="str">
        <f t="shared" si="258"/>
        <v>Alto</v>
      </c>
      <c r="J5556" t="str">
        <f>VLOOKUP(B5556,'De-Para_Estado_Regiao'!$B:$C,2,0)</f>
        <v>Sul</v>
      </c>
      <c r="K5556" s="41">
        <f t="shared" si="259"/>
        <v>13126.06</v>
      </c>
      <c r="L5556" s="15">
        <f t="shared" si="260"/>
        <v>0.72</v>
      </c>
    </row>
    <row r="5557" spans="1:12" x14ac:dyDescent="0.25">
      <c r="A5557" s="52" t="s">
        <v>2091</v>
      </c>
      <c r="B5557" s="52" t="s">
        <v>40</v>
      </c>
      <c r="C5557" s="52">
        <v>157</v>
      </c>
      <c r="D5557" s="52">
        <v>0.58499999999999996</v>
      </c>
      <c r="E5557" s="52">
        <v>0.58099999999999996</v>
      </c>
      <c r="F5557" s="52">
        <v>0.436</v>
      </c>
      <c r="G5557" s="53">
        <v>13044.23</v>
      </c>
      <c r="H5557" s="52">
        <v>4</v>
      </c>
      <c r="I5557" t="str">
        <f t="shared" si="258"/>
        <v>Médio</v>
      </c>
      <c r="J5557" t="str">
        <f>VLOOKUP(B5557,'De-Para_Estado_Regiao'!$B:$C,2,0)</f>
        <v>Sul</v>
      </c>
      <c r="K5557" s="41">
        <f t="shared" si="259"/>
        <v>13044.23</v>
      </c>
      <c r="L5557" s="15">
        <f t="shared" si="260"/>
        <v>0.58099999999999996</v>
      </c>
    </row>
    <row r="5558" spans="1:12" x14ac:dyDescent="0.25">
      <c r="A5558" s="52" t="s">
        <v>1965</v>
      </c>
      <c r="B5558" s="52" t="s">
        <v>40</v>
      </c>
      <c r="C5558" s="52">
        <v>218</v>
      </c>
      <c r="D5558" s="52">
        <v>0.71</v>
      </c>
      <c r="E5558" s="52">
        <v>0.69899999999999995</v>
      </c>
      <c r="F5558" s="52">
        <v>0.63100000000000001</v>
      </c>
      <c r="G5558" s="53">
        <v>12963.73</v>
      </c>
      <c r="H5558" s="52">
        <v>4</v>
      </c>
      <c r="I5558" t="str">
        <f t="shared" si="258"/>
        <v>Alto</v>
      </c>
      <c r="J5558" t="str">
        <f>VLOOKUP(B5558,'De-Para_Estado_Regiao'!$B:$C,2,0)</f>
        <v>Sul</v>
      </c>
      <c r="K5558" s="41">
        <f t="shared" si="259"/>
        <v>12963.73</v>
      </c>
      <c r="L5558" s="15">
        <f t="shared" si="260"/>
        <v>0.69899999999999995</v>
      </c>
    </row>
    <row r="5559" spans="1:12" x14ac:dyDescent="0.25">
      <c r="A5559" s="52" t="s">
        <v>3174</v>
      </c>
      <c r="B5559" s="52" t="s">
        <v>40</v>
      </c>
      <c r="C5559" s="52">
        <v>1218</v>
      </c>
      <c r="D5559" s="52">
        <v>0.70099999999999996</v>
      </c>
      <c r="E5559" s="52">
        <v>0.68500000000000005</v>
      </c>
      <c r="F5559" s="52">
        <v>0.60699999999999998</v>
      </c>
      <c r="G5559" s="53">
        <v>12781.85</v>
      </c>
      <c r="H5559" s="52">
        <v>4</v>
      </c>
      <c r="I5559" t="str">
        <f t="shared" si="258"/>
        <v>Alto</v>
      </c>
      <c r="J5559" t="str">
        <f>VLOOKUP(B5559,'De-Para_Estado_Regiao'!$B:$C,2,0)</f>
        <v>Sul</v>
      </c>
      <c r="K5559" s="41">
        <f t="shared" si="259"/>
        <v>12781.85</v>
      </c>
      <c r="L5559" s="15">
        <f t="shared" si="260"/>
        <v>0.68500000000000005</v>
      </c>
    </row>
    <row r="5560" spans="1:12" x14ac:dyDescent="0.25">
      <c r="A5560" s="50" t="s">
        <v>3623</v>
      </c>
      <c r="B5560" s="50" t="s">
        <v>16</v>
      </c>
      <c r="C5560" s="50">
        <v>232</v>
      </c>
      <c r="D5560" s="50">
        <v>0.72799999999999998</v>
      </c>
      <c r="E5560" s="50">
        <v>0.73399999999999999</v>
      </c>
      <c r="F5560" s="50">
        <v>0.622</v>
      </c>
      <c r="G5560" s="51">
        <v>12680.75</v>
      </c>
      <c r="H5560" s="50">
        <v>4</v>
      </c>
      <c r="I5560" t="str">
        <f t="shared" si="258"/>
        <v>Alto</v>
      </c>
      <c r="J5560" t="str">
        <f>VLOOKUP(B5560,'De-Para_Estado_Regiao'!$B:$C,2,0)</f>
        <v>Sul</v>
      </c>
      <c r="K5560" s="41">
        <f t="shared" si="259"/>
        <v>12680.75</v>
      </c>
      <c r="L5560" s="15">
        <f t="shared" si="260"/>
        <v>0.73399999999999999</v>
      </c>
    </row>
    <row r="5561" spans="1:12" x14ac:dyDescent="0.25">
      <c r="A5561" s="50" t="s">
        <v>4630</v>
      </c>
      <c r="B5561" s="50" t="s">
        <v>21</v>
      </c>
      <c r="C5561" s="50">
        <v>107</v>
      </c>
      <c r="D5561" s="50">
        <v>0.73</v>
      </c>
      <c r="E5561" s="50">
        <v>0.69599999999999995</v>
      </c>
      <c r="F5561" s="50">
        <v>0.67200000000000004</v>
      </c>
      <c r="G5561" s="51">
        <v>12562.33</v>
      </c>
      <c r="H5561" s="50">
        <v>6</v>
      </c>
      <c r="I5561" t="str">
        <f t="shared" si="258"/>
        <v>Alto</v>
      </c>
      <c r="J5561" t="str">
        <f>VLOOKUP(B5561,'De-Para_Estado_Regiao'!$B:$C,2,0)</f>
        <v>Sul</v>
      </c>
      <c r="K5561" s="41">
        <f t="shared" si="259"/>
        <v>12562.33</v>
      </c>
      <c r="L5561" s="15">
        <f t="shared" si="260"/>
        <v>0.69599999999999995</v>
      </c>
    </row>
    <row r="5562" spans="1:12" x14ac:dyDescent="0.25">
      <c r="A5562" s="50" t="s">
        <v>930</v>
      </c>
      <c r="B5562" s="50" t="s">
        <v>40</v>
      </c>
      <c r="C5562" s="50">
        <v>5929</v>
      </c>
      <c r="D5562" s="50">
        <v>0.7</v>
      </c>
      <c r="E5562" s="50">
        <v>0.70599999999999996</v>
      </c>
      <c r="F5562" s="50">
        <v>0.57499999999999996</v>
      </c>
      <c r="G5562" s="51">
        <v>12234.31</v>
      </c>
      <c r="H5562" s="50">
        <v>58</v>
      </c>
      <c r="I5562" t="str">
        <f t="shared" si="258"/>
        <v>Alto</v>
      </c>
      <c r="J5562" t="str">
        <f>VLOOKUP(B5562,'De-Para_Estado_Regiao'!$B:$C,2,0)</f>
        <v>Sul</v>
      </c>
      <c r="K5562" s="41">
        <f t="shared" si="259"/>
        <v>12234.31</v>
      </c>
      <c r="L5562" s="15">
        <f t="shared" si="260"/>
        <v>0.70599999999999996</v>
      </c>
    </row>
    <row r="5563" spans="1:12" x14ac:dyDescent="0.25">
      <c r="A5563" s="52" t="s">
        <v>3075</v>
      </c>
      <c r="B5563" s="52" t="s">
        <v>21</v>
      </c>
      <c r="C5563" s="52">
        <v>207</v>
      </c>
      <c r="D5563" s="52">
        <v>0.68200000000000005</v>
      </c>
      <c r="E5563" s="52">
        <v>0.69699999999999995</v>
      </c>
      <c r="F5563" s="52">
        <v>0.56200000000000006</v>
      </c>
      <c r="G5563" s="53">
        <v>12203.19</v>
      </c>
      <c r="H5563" s="52">
        <v>2</v>
      </c>
      <c r="I5563" t="str">
        <f t="shared" si="258"/>
        <v>Médio</v>
      </c>
      <c r="J5563" t="str">
        <f>VLOOKUP(B5563,'De-Para_Estado_Regiao'!$B:$C,2,0)</f>
        <v>Sul</v>
      </c>
      <c r="K5563" s="41">
        <f t="shared" si="259"/>
        <v>12203.19</v>
      </c>
      <c r="L5563" s="15">
        <f t="shared" si="260"/>
        <v>0.69699999999999995</v>
      </c>
    </row>
    <row r="5564" spans="1:12" x14ac:dyDescent="0.25">
      <c r="A5564" s="50" t="s">
        <v>514</v>
      </c>
      <c r="B5564" s="50" t="s">
        <v>21</v>
      </c>
      <c r="C5564" s="50">
        <v>11832</v>
      </c>
      <c r="D5564" s="50">
        <v>0.7</v>
      </c>
      <c r="E5564" s="50">
        <v>0.69399999999999995</v>
      </c>
      <c r="F5564" s="50">
        <v>0.56399999999999995</v>
      </c>
      <c r="G5564" s="51">
        <v>12166.04</v>
      </c>
      <c r="H5564" s="50">
        <v>97</v>
      </c>
      <c r="I5564" t="str">
        <f t="shared" si="258"/>
        <v>Alto</v>
      </c>
      <c r="J5564" t="str">
        <f>VLOOKUP(B5564,'De-Para_Estado_Regiao'!$B:$C,2,0)</f>
        <v>Sul</v>
      </c>
      <c r="K5564" s="41">
        <f t="shared" si="259"/>
        <v>12166.04</v>
      </c>
      <c r="L5564" s="15">
        <f t="shared" si="260"/>
        <v>0.69399999999999995</v>
      </c>
    </row>
    <row r="5565" spans="1:12" x14ac:dyDescent="0.25">
      <c r="A5565" s="52" t="s">
        <v>3058</v>
      </c>
      <c r="B5565" s="52" t="s">
        <v>21</v>
      </c>
      <c r="C5565" s="52">
        <v>54</v>
      </c>
      <c r="D5565" s="52">
        <v>0.65200000000000002</v>
      </c>
      <c r="E5565" s="52">
        <v>0.66100000000000003</v>
      </c>
      <c r="F5565" s="52">
        <v>0.505</v>
      </c>
      <c r="G5565" s="53">
        <v>12158.07</v>
      </c>
      <c r="H5565" s="52">
        <v>1</v>
      </c>
      <c r="I5565" t="str">
        <f t="shared" si="258"/>
        <v>Médio</v>
      </c>
      <c r="J5565" t="str">
        <f>VLOOKUP(B5565,'De-Para_Estado_Regiao'!$B:$C,2,0)</f>
        <v>Sul</v>
      </c>
      <c r="K5565" s="41">
        <f t="shared" si="259"/>
        <v>12158.07</v>
      </c>
      <c r="L5565" s="15">
        <f t="shared" si="260"/>
        <v>0.66100000000000003</v>
      </c>
    </row>
    <row r="5566" spans="1:12" x14ac:dyDescent="0.25">
      <c r="A5566" s="52" t="s">
        <v>3555</v>
      </c>
      <c r="B5566" s="52" t="s">
        <v>16</v>
      </c>
      <c r="C5566" s="52">
        <v>429</v>
      </c>
      <c r="D5566" s="52">
        <v>0.746</v>
      </c>
      <c r="E5566" s="52">
        <v>0.753</v>
      </c>
      <c r="F5566" s="52">
        <v>0.64200000000000002</v>
      </c>
      <c r="G5566" s="53">
        <v>11921.26</v>
      </c>
      <c r="H5566" s="52">
        <v>2</v>
      </c>
      <c r="I5566" t="str">
        <f t="shared" si="258"/>
        <v>Alto</v>
      </c>
      <c r="J5566" t="str">
        <f>VLOOKUP(B5566,'De-Para_Estado_Regiao'!$B:$C,2,0)</f>
        <v>Sul</v>
      </c>
      <c r="K5566" s="41">
        <f t="shared" si="259"/>
        <v>11921.26</v>
      </c>
      <c r="L5566" s="15">
        <f t="shared" si="260"/>
        <v>0.753</v>
      </c>
    </row>
    <row r="5567" spans="1:12" x14ac:dyDescent="0.25">
      <c r="A5567" s="50" t="s">
        <v>4154</v>
      </c>
      <c r="B5567" s="50" t="s">
        <v>40</v>
      </c>
      <c r="C5567" s="50">
        <v>59</v>
      </c>
      <c r="D5567" s="50">
        <v>0.54600000000000004</v>
      </c>
      <c r="E5567" s="50">
        <v>0.56999999999999995</v>
      </c>
      <c r="F5567" s="50">
        <v>0.36199999999999999</v>
      </c>
      <c r="G5567" s="51">
        <v>11518.45</v>
      </c>
      <c r="H5567" s="50">
        <v>3</v>
      </c>
      <c r="I5567" t="str">
        <f t="shared" si="258"/>
        <v>Baixo</v>
      </c>
      <c r="J5567" t="str">
        <f>VLOOKUP(B5567,'De-Para_Estado_Regiao'!$B:$C,2,0)</f>
        <v>Sul</v>
      </c>
      <c r="K5567" s="41">
        <f t="shared" si="259"/>
        <v>11518.45</v>
      </c>
      <c r="L5567" s="15">
        <f t="shared" si="260"/>
        <v>0.56999999999999995</v>
      </c>
    </row>
    <row r="5568" spans="1:12" x14ac:dyDescent="0.25">
      <c r="A5568" s="52" t="s">
        <v>881</v>
      </c>
      <c r="B5568" s="52" t="s">
        <v>40</v>
      </c>
      <c r="C5568" s="52">
        <v>6034</v>
      </c>
      <c r="D5568" s="52">
        <v>0.7</v>
      </c>
      <c r="E5568" s="52">
        <v>0.68899999999999995</v>
      </c>
      <c r="F5568" s="52">
        <v>0.57399999999999995</v>
      </c>
      <c r="G5568" s="53">
        <v>10678.89</v>
      </c>
      <c r="H5568" s="52">
        <v>53</v>
      </c>
      <c r="I5568" t="str">
        <f t="shared" si="258"/>
        <v>Alto</v>
      </c>
      <c r="J5568" t="str">
        <f>VLOOKUP(B5568,'De-Para_Estado_Regiao'!$B:$C,2,0)</f>
        <v>Sul</v>
      </c>
      <c r="K5568" s="41">
        <f t="shared" si="259"/>
        <v>10678.89</v>
      </c>
      <c r="L5568" s="15">
        <f t="shared" si="260"/>
        <v>0.68899999999999995</v>
      </c>
    </row>
  </sheetData>
  <autoFilter ref="A1:J5568" xr:uid="{6A67A904-DDC3-4945-A3D5-7A3635AAD7A5}">
    <sortState xmlns:xlrd2="http://schemas.microsoft.com/office/spreadsheetml/2017/richdata2" ref="A2:J5568">
      <sortCondition ref="J1:J5568"/>
    </sortState>
  </autoFilter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2F40E-CFB4-4B2E-9B66-B05D760EC232}">
  <dimension ref="B2:C29"/>
  <sheetViews>
    <sheetView showGridLines="0" topLeftCell="A22" workbookViewId="0">
      <selection activeCell="K35" sqref="K35"/>
    </sheetView>
  </sheetViews>
  <sheetFormatPr defaultColWidth="10.625" defaultRowHeight="15.75" x14ac:dyDescent="0.25"/>
  <cols>
    <col min="1" max="1" width="2.625" customWidth="1"/>
    <col min="3" max="3" width="11.625" bestFit="1" customWidth="1"/>
  </cols>
  <sheetData>
    <row r="2" spans="2:3" x14ac:dyDescent="0.25">
      <c r="B2" s="17" t="s">
        <v>3</v>
      </c>
      <c r="C2" s="17" t="s">
        <v>5338</v>
      </c>
    </row>
    <row r="3" spans="2:3" x14ac:dyDescent="0.25">
      <c r="B3" s="18" t="s">
        <v>285</v>
      </c>
      <c r="C3" s="19" t="s">
        <v>5339</v>
      </c>
    </row>
    <row r="4" spans="2:3" x14ac:dyDescent="0.25">
      <c r="B4" s="18" t="s">
        <v>108</v>
      </c>
      <c r="C4" s="19" t="s">
        <v>5340</v>
      </c>
    </row>
    <row r="5" spans="2:3" x14ac:dyDescent="0.25">
      <c r="B5" s="18" t="s">
        <v>56</v>
      </c>
      <c r="C5" s="19" t="s">
        <v>5339</v>
      </c>
    </row>
    <row r="6" spans="2:3" x14ac:dyDescent="0.25">
      <c r="B6" s="18" t="s">
        <v>222</v>
      </c>
      <c r="C6" s="19" t="s">
        <v>5339</v>
      </c>
    </row>
    <row r="7" spans="2:3" x14ac:dyDescent="0.25">
      <c r="B7" s="18" t="s">
        <v>19</v>
      </c>
      <c r="C7" s="19" t="s">
        <v>5340</v>
      </c>
    </row>
    <row r="8" spans="2:3" x14ac:dyDescent="0.25">
      <c r="B8" s="18" t="s">
        <v>48</v>
      </c>
      <c r="C8" s="19" t="s">
        <v>5340</v>
      </c>
    </row>
    <row r="9" spans="2:3" x14ac:dyDescent="0.25">
      <c r="B9" s="18" t="s">
        <v>32</v>
      </c>
      <c r="C9" s="19" t="s">
        <v>5341</v>
      </c>
    </row>
    <row r="10" spans="2:3" x14ac:dyDescent="0.25">
      <c r="B10" s="18" t="s">
        <v>78</v>
      </c>
      <c r="C10" s="19" t="s">
        <v>5342</v>
      </c>
    </row>
    <row r="11" spans="2:3" x14ac:dyDescent="0.25">
      <c r="B11" s="18" t="s">
        <v>50</v>
      </c>
      <c r="C11" s="19" t="s">
        <v>5341</v>
      </c>
    </row>
    <row r="12" spans="2:3" x14ac:dyDescent="0.25">
      <c r="B12" s="18" t="s">
        <v>101</v>
      </c>
      <c r="C12" s="19" t="s">
        <v>5340</v>
      </c>
    </row>
    <row r="13" spans="2:3" x14ac:dyDescent="0.25">
      <c r="B13" s="18" t="s">
        <v>35</v>
      </c>
      <c r="C13" s="19" t="s">
        <v>5342</v>
      </c>
    </row>
    <row r="14" spans="2:3" x14ac:dyDescent="0.25">
      <c r="B14" s="18" t="s">
        <v>14</v>
      </c>
      <c r="C14" s="19" t="s">
        <v>5341</v>
      </c>
    </row>
    <row r="15" spans="2:3" x14ac:dyDescent="0.25">
      <c r="B15" s="18" t="s">
        <v>46</v>
      </c>
      <c r="C15" s="19" t="s">
        <v>5341</v>
      </c>
    </row>
    <row r="16" spans="2:3" x14ac:dyDescent="0.25">
      <c r="B16" s="18" t="s">
        <v>12</v>
      </c>
      <c r="C16" s="19" t="s">
        <v>5339</v>
      </c>
    </row>
    <row r="17" spans="2:3" x14ac:dyDescent="0.25">
      <c r="B17" s="18" t="s">
        <v>96</v>
      </c>
      <c r="C17" s="19" t="s">
        <v>5340</v>
      </c>
    </row>
    <row r="18" spans="2:3" x14ac:dyDescent="0.25">
      <c r="B18" s="18" t="s">
        <v>25</v>
      </c>
      <c r="C18" s="19" t="s">
        <v>5340</v>
      </c>
    </row>
    <row r="19" spans="2:3" x14ac:dyDescent="0.25">
      <c r="B19" s="18" t="s">
        <v>131</v>
      </c>
      <c r="C19" s="19" t="s">
        <v>5340</v>
      </c>
    </row>
    <row r="20" spans="2:3" x14ac:dyDescent="0.25">
      <c r="B20" s="18" t="s">
        <v>40</v>
      </c>
      <c r="C20" s="19" t="s">
        <v>5343</v>
      </c>
    </row>
    <row r="21" spans="2:3" x14ac:dyDescent="0.25">
      <c r="B21" s="18" t="s">
        <v>30</v>
      </c>
      <c r="C21" s="19" t="s">
        <v>5342</v>
      </c>
    </row>
    <row r="22" spans="2:3" x14ac:dyDescent="0.25">
      <c r="B22" s="18" t="s">
        <v>86</v>
      </c>
      <c r="C22" s="19" t="s">
        <v>5340</v>
      </c>
    </row>
    <row r="23" spans="2:3" x14ac:dyDescent="0.25">
      <c r="B23" s="18" t="s">
        <v>161</v>
      </c>
      <c r="C23" s="19" t="s">
        <v>5339</v>
      </c>
    </row>
    <row r="24" spans="2:3" x14ac:dyDescent="0.25">
      <c r="B24" s="18" t="s">
        <v>280</v>
      </c>
      <c r="C24" s="19" t="s">
        <v>5339</v>
      </c>
    </row>
    <row r="25" spans="2:3" x14ac:dyDescent="0.25">
      <c r="B25" s="18" t="s">
        <v>21</v>
      </c>
      <c r="C25" s="19" t="s">
        <v>5343</v>
      </c>
    </row>
    <row r="26" spans="2:3" x14ac:dyDescent="0.25">
      <c r="B26" s="18" t="s">
        <v>16</v>
      </c>
      <c r="C26" s="19" t="s">
        <v>5343</v>
      </c>
    </row>
    <row r="27" spans="2:3" x14ac:dyDescent="0.25">
      <c r="B27" s="18" t="s">
        <v>127</v>
      </c>
      <c r="C27" s="19" t="s">
        <v>5340</v>
      </c>
    </row>
    <row r="28" spans="2:3" x14ac:dyDescent="0.25">
      <c r="B28" s="18" t="s">
        <v>27</v>
      </c>
      <c r="C28" s="19" t="s">
        <v>5342</v>
      </c>
    </row>
    <row r="29" spans="2:3" x14ac:dyDescent="0.25">
      <c r="B29" s="18" t="s">
        <v>124</v>
      </c>
      <c r="C29" s="19" t="s">
        <v>5339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E46A4-2FBB-48C4-ACC2-12D04C39D18A}">
  <sheetPr>
    <tabColor theme="8" tint="0.59999389629810485"/>
  </sheetPr>
  <dimension ref="A1:T5589"/>
  <sheetViews>
    <sheetView showGridLines="0" tabSelected="1" zoomScale="85" zoomScaleNormal="85" workbookViewId="0">
      <selection activeCell="E62" sqref="E62"/>
    </sheetView>
  </sheetViews>
  <sheetFormatPr defaultColWidth="9" defaultRowHeight="15.75" x14ac:dyDescent="0.25"/>
  <cols>
    <col min="1" max="1" width="16.625" style="20" bestFit="1" customWidth="1"/>
    <col min="2" max="2" width="25" style="20" bestFit="1" customWidth="1"/>
    <col min="3" max="3" width="30.375" style="20" bestFit="1" customWidth="1"/>
    <col min="4" max="4" width="16.625" style="20" bestFit="1" customWidth="1"/>
    <col min="5" max="5" width="19.5" style="20" bestFit="1" customWidth="1"/>
    <col min="6" max="6" width="9" style="20"/>
    <col min="7" max="7" width="11.75" style="20" bestFit="1" customWidth="1"/>
    <col min="8" max="8" width="8.625" style="20" bestFit="1" customWidth="1"/>
    <col min="9" max="9" width="17.125" style="20" bestFit="1" customWidth="1"/>
    <col min="10" max="10" width="14.125" style="20" bestFit="1" customWidth="1"/>
    <col min="11" max="14" width="9" style="20"/>
    <col min="15" max="15" width="14.875" style="20" customWidth="1"/>
    <col min="16" max="16" width="14.5" style="20" bestFit="1" customWidth="1"/>
    <col min="17" max="17" width="9" style="20"/>
    <col min="18" max="18" width="10.125" style="20" customWidth="1"/>
    <col min="19" max="19" width="13.5" bestFit="1" customWidth="1"/>
    <col min="21" max="16384" width="9" style="20"/>
  </cols>
  <sheetData>
    <row r="1" spans="1:20" s="22" customFormat="1" ht="18" x14ac:dyDescent="0.25">
      <c r="A1" s="43" t="s">
        <v>5350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R1" s="20"/>
      <c r="S1"/>
      <c r="T1"/>
    </row>
    <row r="2" spans="1:20" s="22" customFormat="1" ht="18" x14ac:dyDescent="0.25">
      <c r="A2" s="43"/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R2" s="20"/>
      <c r="S2"/>
      <c r="T2"/>
    </row>
    <row r="3" spans="1:20" s="22" customFormat="1" ht="17.45" customHeight="1" x14ac:dyDescent="0.25">
      <c r="A3" s="43"/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R3" s="20"/>
      <c r="S3"/>
      <c r="T3"/>
    </row>
    <row r="4" spans="1:20" s="22" customFormat="1" ht="18" x14ac:dyDescent="0.25">
      <c r="A4" s="20"/>
      <c r="B4" s="20"/>
      <c r="R4" s="20"/>
      <c r="S4"/>
      <c r="T4"/>
    </row>
    <row r="5" spans="1:20" s="22" customFormat="1" ht="18" x14ac:dyDescent="0.25">
      <c r="A5" s="20"/>
      <c r="B5" s="20"/>
      <c r="D5" s="20" t="s">
        <v>5346</v>
      </c>
      <c r="E5" s="29">
        <f>AVERAGE('Base Tratada'!$G$1:$G$5568)</f>
        <v>21125.217675588265</v>
      </c>
      <c r="N5" s="20"/>
      <c r="O5" s="29"/>
      <c r="R5" s="20"/>
      <c r="S5"/>
      <c r="T5"/>
    </row>
    <row r="6" spans="1:20" ht="15.6" customHeight="1" x14ac:dyDescent="0.25">
      <c r="D6" s="20" t="s">
        <v>5349</v>
      </c>
      <c r="E6" s="29">
        <f>MEDIAN('Base Tratada'!$G$1:$G$5568)</f>
        <v>15879.96</v>
      </c>
      <c r="O6" s="29"/>
    </row>
    <row r="7" spans="1:20" ht="15.6" customHeight="1" x14ac:dyDescent="0.25"/>
    <row r="19" spans="1:19" ht="15.6" customHeight="1" x14ac:dyDescent="0.25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</row>
    <row r="20" spans="1:19" x14ac:dyDescent="0.25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</row>
    <row r="21" spans="1:19" x14ac:dyDescent="0.25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20" t="s">
        <v>5351</v>
      </c>
    </row>
    <row r="22" spans="1:19" ht="18" customHeight="1" x14ac:dyDescent="0.25">
      <c r="A22" s="44" t="s">
        <v>5348</v>
      </c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24"/>
      <c r="M22" s="24"/>
      <c r="N22" s="24"/>
      <c r="O22" s="3" t="s">
        <v>6</v>
      </c>
      <c r="P22" s="31" t="s">
        <v>8</v>
      </c>
      <c r="R22" s="3" t="s">
        <v>6</v>
      </c>
      <c r="S22" s="31" t="s">
        <v>8</v>
      </c>
    </row>
    <row r="23" spans="1:19" ht="15" customHeight="1" x14ac:dyDescent="0.25">
      <c r="A23" s="44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24"/>
      <c r="M23" s="24"/>
      <c r="N23" s="24"/>
      <c r="O23" s="10">
        <v>0.8</v>
      </c>
      <c r="P23" s="32">
        <v>314637.69</v>
      </c>
      <c r="R23" s="7">
        <v>0.51300000000000001</v>
      </c>
      <c r="S23" s="33">
        <v>3190.57</v>
      </c>
    </row>
    <row r="24" spans="1:19" ht="15" customHeight="1" x14ac:dyDescent="0.25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24"/>
      <c r="M24" s="24"/>
      <c r="N24" s="24"/>
      <c r="O24" s="10">
        <v>0.66800000000000004</v>
      </c>
      <c r="P24" s="32">
        <v>306138.63</v>
      </c>
      <c r="R24" s="7">
        <v>0.47399999999999998</v>
      </c>
      <c r="S24" s="33">
        <v>4282.6499999999996</v>
      </c>
    </row>
    <row r="25" spans="1:19" ht="17.45" customHeight="1" x14ac:dyDescent="0.25">
      <c r="A25" s="35"/>
      <c r="B25" s="35"/>
      <c r="C25" s="35"/>
      <c r="D25" s="56" t="s">
        <v>5357</v>
      </c>
      <c r="E25" s="57">
        <f>CORREL(O22:O5589,P22:P5589)</f>
        <v>0.52656394669762119</v>
      </c>
      <c r="F25" s="35"/>
      <c r="G25" s="35"/>
      <c r="H25" s="35"/>
      <c r="I25" s="35"/>
      <c r="J25" s="35"/>
      <c r="K25" s="35"/>
      <c r="L25" s="35"/>
      <c r="M25" s="35"/>
      <c r="N25" s="35"/>
      <c r="O25" s="7">
        <v>0.64100000000000001</v>
      </c>
      <c r="P25" s="33">
        <v>296459.34999999998</v>
      </c>
      <c r="R25" s="10">
        <v>0.51900000000000002</v>
      </c>
      <c r="S25" s="32">
        <v>4530.24</v>
      </c>
    </row>
    <row r="26" spans="1:19" ht="17.45" customHeight="1" x14ac:dyDescent="0.25">
      <c r="A26" s="35"/>
      <c r="B26" s="35"/>
      <c r="C26" s="35"/>
      <c r="D26" s="56"/>
      <c r="E26" s="58"/>
      <c r="F26" s="35"/>
      <c r="G26" s="35"/>
      <c r="H26" s="35"/>
      <c r="I26" s="35"/>
      <c r="J26" s="35"/>
      <c r="K26" s="35"/>
      <c r="L26" s="35"/>
      <c r="M26" s="35"/>
      <c r="N26" s="35"/>
      <c r="O26" s="7">
        <v>0.71699999999999997</v>
      </c>
      <c r="P26" s="33">
        <v>289932.05</v>
      </c>
      <c r="R26" s="7">
        <v>0.47599999999999998</v>
      </c>
      <c r="S26" s="33">
        <v>4533.95</v>
      </c>
    </row>
    <row r="27" spans="1:19" ht="17.45" customHeight="1" x14ac:dyDescent="0.25">
      <c r="A27" s="25"/>
      <c r="B27" s="25"/>
      <c r="C27" s="28"/>
      <c r="D27" s="56" t="s">
        <v>5358</v>
      </c>
      <c r="E27" s="59">
        <f>CORREL(R22:R5332,S22:S5332)</f>
        <v>0.75899282990240113</v>
      </c>
      <c r="F27" s="27"/>
      <c r="M27" s="24"/>
      <c r="N27" s="24"/>
      <c r="O27" s="10">
        <v>0.70199999999999996</v>
      </c>
      <c r="P27" s="32">
        <v>274572.12</v>
      </c>
      <c r="R27" s="10">
        <v>0.51</v>
      </c>
      <c r="S27" s="32">
        <v>4585.72</v>
      </c>
    </row>
    <row r="28" spans="1:19" ht="18" x14ac:dyDescent="0.25">
      <c r="D28" s="56"/>
      <c r="E28" s="60"/>
      <c r="M28" s="24"/>
      <c r="N28" s="24"/>
      <c r="O28" s="10">
        <v>0.748</v>
      </c>
      <c r="P28" s="32">
        <v>253147.24</v>
      </c>
      <c r="R28" s="7">
        <v>0.44500000000000001</v>
      </c>
      <c r="S28" s="33">
        <v>4586.67</v>
      </c>
    </row>
    <row r="29" spans="1:19" ht="18" x14ac:dyDescent="0.25">
      <c r="A29" s="26"/>
      <c r="B29" s="25"/>
      <c r="D29" s="56"/>
      <c r="E29" s="60"/>
      <c r="M29" s="24"/>
      <c r="N29" s="24"/>
      <c r="O29" s="10">
        <v>0.78300000000000003</v>
      </c>
      <c r="P29" s="32">
        <v>250827.01</v>
      </c>
      <c r="R29" s="10">
        <v>0.46600000000000003</v>
      </c>
      <c r="S29" s="32">
        <v>4689.38</v>
      </c>
    </row>
    <row r="30" spans="1:19" ht="18" x14ac:dyDescent="0.25">
      <c r="A30" s="26"/>
      <c r="B30" s="25"/>
      <c r="M30" s="24"/>
      <c r="N30" s="24"/>
      <c r="O30" s="10">
        <v>0.8</v>
      </c>
      <c r="P30" s="32">
        <v>202309.42</v>
      </c>
      <c r="R30" s="7">
        <v>0.45</v>
      </c>
      <c r="S30" s="33">
        <v>4766.74</v>
      </c>
    </row>
    <row r="31" spans="1:19" ht="18" x14ac:dyDescent="0.25">
      <c r="A31" s="26"/>
      <c r="B31" s="25"/>
      <c r="M31" s="24"/>
      <c r="N31" s="24"/>
      <c r="O31" s="7">
        <v>0.71699999999999997</v>
      </c>
      <c r="P31" s="33">
        <v>184602.58</v>
      </c>
      <c r="R31" s="10">
        <v>0.45200000000000001</v>
      </c>
      <c r="S31" s="32">
        <v>4803.74</v>
      </c>
    </row>
    <row r="32" spans="1:19" ht="18" x14ac:dyDescent="0.25">
      <c r="A32" s="26"/>
      <c r="B32" s="25"/>
      <c r="M32" s="24"/>
      <c r="N32" s="24"/>
      <c r="O32" s="7">
        <v>0.72899999999999998</v>
      </c>
      <c r="P32" s="33">
        <v>183218.05</v>
      </c>
      <c r="R32" s="10">
        <v>0.53600000000000003</v>
      </c>
      <c r="S32" s="32">
        <v>4811.03</v>
      </c>
    </row>
    <row r="33" spans="1:19" ht="18" x14ac:dyDescent="0.25">
      <c r="A33" s="26"/>
      <c r="B33" s="25"/>
      <c r="M33" s="24"/>
      <c r="N33" s="24"/>
      <c r="O33" s="7">
        <v>0.68700000000000006</v>
      </c>
      <c r="P33" s="33">
        <v>182468</v>
      </c>
      <c r="R33" s="7">
        <v>0.443</v>
      </c>
      <c r="S33" s="33">
        <v>4835.96</v>
      </c>
    </row>
    <row r="34" spans="1:19" ht="18" x14ac:dyDescent="0.25">
      <c r="A34" s="26"/>
      <c r="B34" s="25"/>
      <c r="M34" s="24"/>
      <c r="N34" s="24"/>
      <c r="O34" s="10">
        <v>0.64100000000000001</v>
      </c>
      <c r="P34" s="32">
        <v>181845.18</v>
      </c>
      <c r="R34" s="10">
        <v>0.498</v>
      </c>
      <c r="S34" s="32">
        <v>4848.7299999999996</v>
      </c>
    </row>
    <row r="35" spans="1:19" ht="18" x14ac:dyDescent="0.25">
      <c r="A35" s="26"/>
      <c r="B35" s="25"/>
      <c r="M35" s="24"/>
      <c r="N35" s="24"/>
      <c r="O35" s="10">
        <v>0.73599999999999999</v>
      </c>
      <c r="P35" s="32">
        <v>180824.63</v>
      </c>
      <c r="R35" s="7">
        <v>0.45600000000000002</v>
      </c>
      <c r="S35" s="33">
        <v>4867.3</v>
      </c>
    </row>
    <row r="36" spans="1:19" ht="18" x14ac:dyDescent="0.25">
      <c r="A36" s="26"/>
      <c r="B36" s="25"/>
      <c r="M36" s="24"/>
      <c r="N36" s="24"/>
      <c r="O36" s="7">
        <v>0.65800000000000003</v>
      </c>
      <c r="P36" s="33">
        <v>179339.36</v>
      </c>
      <c r="R36" s="7">
        <v>0.45400000000000001</v>
      </c>
      <c r="S36" s="33">
        <v>4884.17</v>
      </c>
    </row>
    <row r="37" spans="1:19" ht="18" x14ac:dyDescent="0.25">
      <c r="A37" s="26"/>
      <c r="B37" s="25"/>
      <c r="M37" s="24"/>
      <c r="N37" s="24"/>
      <c r="O37" s="10">
        <v>0.71299999999999997</v>
      </c>
      <c r="P37" s="32">
        <v>178670.47</v>
      </c>
      <c r="R37" s="10">
        <v>0.54700000000000004</v>
      </c>
      <c r="S37" s="32">
        <v>4893.6099999999997</v>
      </c>
    </row>
    <row r="38" spans="1:19" ht="18" x14ac:dyDescent="0.25">
      <c r="M38" s="24"/>
      <c r="N38" s="24"/>
      <c r="O38" s="7">
        <v>0.79100000000000004</v>
      </c>
      <c r="P38" s="33">
        <v>177735.3</v>
      </c>
      <c r="R38" s="10">
        <v>0.53500000000000003</v>
      </c>
      <c r="S38" s="32">
        <v>4973.1400000000003</v>
      </c>
    </row>
    <row r="39" spans="1:19" ht="18" x14ac:dyDescent="0.25">
      <c r="A39" s="22" t="s">
        <v>5347</v>
      </c>
      <c r="M39" s="24"/>
      <c r="N39" s="24"/>
      <c r="O39" s="10">
        <v>0.63600000000000001</v>
      </c>
      <c r="P39" s="32">
        <v>169012.45</v>
      </c>
      <c r="R39" s="7">
        <v>0.53400000000000003</v>
      </c>
      <c r="S39" s="33">
        <v>4981.62</v>
      </c>
    </row>
    <row r="40" spans="1:19" ht="18" x14ac:dyDescent="0.25">
      <c r="A40"/>
      <c r="B40"/>
      <c r="C40"/>
      <c r="D40"/>
      <c r="E40"/>
      <c r="G40" s="37" t="s">
        <v>5338</v>
      </c>
      <c r="H40" t="s">
        <v>5353</v>
      </c>
      <c r="I40" t="s">
        <v>5354</v>
      </c>
      <c r="J40" t="s">
        <v>5355</v>
      </c>
      <c r="M40" s="24"/>
      <c r="N40" s="24"/>
      <c r="O40" s="10">
        <v>0.73799999999999999</v>
      </c>
      <c r="P40" s="32">
        <v>167966.16</v>
      </c>
      <c r="R40" s="7">
        <v>0.55800000000000005</v>
      </c>
      <c r="S40" s="33">
        <v>4985.01</v>
      </c>
    </row>
    <row r="41" spans="1:19" x14ac:dyDescent="0.25">
      <c r="A41"/>
      <c r="B41"/>
      <c r="C41"/>
      <c r="D41"/>
      <c r="E41"/>
      <c r="G41" s="38" t="s">
        <v>5341</v>
      </c>
      <c r="H41">
        <v>466</v>
      </c>
      <c r="I41" s="39">
        <v>0.68448927038626595</v>
      </c>
      <c r="J41" s="40">
        <v>4.2849234227412519E-2</v>
      </c>
      <c r="O41" s="7">
        <v>0.71099999999999997</v>
      </c>
      <c r="P41" s="33">
        <v>162877.51</v>
      </c>
      <c r="R41" s="10">
        <v>0.44800000000000001</v>
      </c>
      <c r="S41" s="32">
        <v>5000.68</v>
      </c>
    </row>
    <row r="42" spans="1:19" x14ac:dyDescent="0.25">
      <c r="A42"/>
      <c r="B42"/>
      <c r="C42"/>
      <c r="D42"/>
      <c r="E42"/>
      <c r="G42" s="38" t="s">
        <v>5340</v>
      </c>
      <c r="H42">
        <v>1793</v>
      </c>
      <c r="I42" s="39">
        <v>0.56226882320133842</v>
      </c>
      <c r="J42" s="40">
        <v>4.6120126697762449E-2</v>
      </c>
      <c r="O42" s="10">
        <v>0.67600000000000005</v>
      </c>
      <c r="P42" s="32">
        <v>161058.06</v>
      </c>
      <c r="R42" s="7">
        <v>0.50600000000000001</v>
      </c>
      <c r="S42" s="33">
        <v>5063.41</v>
      </c>
    </row>
    <row r="43" spans="1:19" x14ac:dyDescent="0.25">
      <c r="A43"/>
      <c r="B43"/>
      <c r="C43"/>
      <c r="D43"/>
      <c r="E43"/>
      <c r="G43" s="38" t="s">
        <v>5339</v>
      </c>
      <c r="H43">
        <v>449</v>
      </c>
      <c r="I43" s="39">
        <v>0.59282405345211597</v>
      </c>
      <c r="J43" s="40">
        <v>6.1939146046719337E-2</v>
      </c>
      <c r="O43" s="10">
        <v>0.78200000000000003</v>
      </c>
      <c r="P43" s="32">
        <v>158703.96</v>
      </c>
      <c r="R43" s="10">
        <v>0.51900000000000002</v>
      </c>
      <c r="S43" s="32">
        <v>5065.83</v>
      </c>
    </row>
    <row r="44" spans="1:19" x14ac:dyDescent="0.25">
      <c r="A44"/>
      <c r="B44"/>
      <c r="C44"/>
      <c r="D44"/>
      <c r="E44"/>
      <c r="G44" s="38" t="s">
        <v>5342</v>
      </c>
      <c r="H44">
        <v>1670</v>
      </c>
      <c r="I44" s="39">
        <v>0.68123772455089804</v>
      </c>
      <c r="J44" s="40">
        <v>5.7708377333565819E-2</v>
      </c>
      <c r="O44" s="7">
        <v>0.70599999999999996</v>
      </c>
      <c r="P44" s="33">
        <v>153860.04999999999</v>
      </c>
      <c r="R44" s="10">
        <v>0.50600000000000001</v>
      </c>
      <c r="S44" s="32">
        <v>5067.74</v>
      </c>
    </row>
    <row r="45" spans="1:19" x14ac:dyDescent="0.25">
      <c r="A45"/>
      <c r="B45"/>
      <c r="C45"/>
      <c r="D45"/>
      <c r="E45"/>
      <c r="G45" s="38" t="s">
        <v>5343</v>
      </c>
      <c r="H45">
        <v>1189</v>
      </c>
      <c r="I45" s="39">
        <v>0.71341715727502164</v>
      </c>
      <c r="J45" s="40">
        <v>4.4178558433309069E-2</v>
      </c>
      <c r="O45" s="10">
        <v>0.69499999999999995</v>
      </c>
      <c r="P45" s="32">
        <v>148439.70000000001</v>
      </c>
      <c r="R45" s="10">
        <v>0.47</v>
      </c>
      <c r="S45" s="32">
        <v>5073.6000000000004</v>
      </c>
    </row>
    <row r="46" spans="1:19" x14ac:dyDescent="0.25">
      <c r="A46"/>
      <c r="B46"/>
      <c r="C46"/>
      <c r="D46"/>
      <c r="E46"/>
      <c r="G46" s="38" t="s">
        <v>5344</v>
      </c>
      <c r="H46">
        <v>5567</v>
      </c>
      <c r="I46" s="39">
        <v>0.64293479432369083</v>
      </c>
      <c r="J46" s="40">
        <v>8.0664939313708814E-2</v>
      </c>
      <c r="O46" s="10">
        <v>0.70199999999999996</v>
      </c>
      <c r="P46" s="32">
        <v>148316.37</v>
      </c>
      <c r="R46" s="7">
        <v>0.503</v>
      </c>
      <c r="S46" s="33">
        <v>5077.34</v>
      </c>
    </row>
    <row r="47" spans="1:19" x14ac:dyDescent="0.25">
      <c r="A47" s="21"/>
      <c r="B47" s="21"/>
      <c r="C47" s="21"/>
      <c r="G47"/>
      <c r="H47"/>
      <c r="I47"/>
      <c r="O47" s="10">
        <v>0.73599999999999999</v>
      </c>
      <c r="P47" s="32">
        <v>146456.19</v>
      </c>
      <c r="R47" s="7">
        <v>0.47499999999999998</v>
      </c>
      <c r="S47" s="33">
        <v>5079.1099999999997</v>
      </c>
    </row>
    <row r="48" spans="1:19" x14ac:dyDescent="0.25">
      <c r="A48" s="23"/>
      <c r="B48" s="21"/>
      <c r="C48" s="21"/>
      <c r="G48"/>
      <c r="H48"/>
      <c r="I48"/>
      <c r="O48" s="10">
        <v>0.80100000000000005</v>
      </c>
      <c r="P48" s="32">
        <v>144218.51</v>
      </c>
      <c r="R48" s="7">
        <v>0.48299999999999998</v>
      </c>
      <c r="S48" s="33">
        <v>5090.8100000000004</v>
      </c>
    </row>
    <row r="49" spans="1:19" x14ac:dyDescent="0.25">
      <c r="A49" s="23"/>
      <c r="B49" s="21"/>
      <c r="C49" s="21"/>
      <c r="G49"/>
      <c r="H49"/>
      <c r="I49"/>
      <c r="O49" s="10">
        <v>0.66500000000000004</v>
      </c>
      <c r="P49" s="32">
        <v>143674.04</v>
      </c>
      <c r="R49" s="7">
        <v>0.48699999999999999</v>
      </c>
      <c r="S49" s="33">
        <v>5091.8999999999996</v>
      </c>
    </row>
    <row r="50" spans="1:19" x14ac:dyDescent="0.25">
      <c r="A50" s="23"/>
      <c r="B50" s="21"/>
      <c r="C50" s="21"/>
      <c r="G50"/>
      <c r="H50"/>
      <c r="I50"/>
      <c r="O50" s="7">
        <v>0.71599999999999997</v>
      </c>
      <c r="P50" s="33">
        <v>138153.22</v>
      </c>
      <c r="R50" s="7">
        <v>0.50600000000000001</v>
      </c>
      <c r="S50" s="33">
        <v>5104.4399999999996</v>
      </c>
    </row>
    <row r="51" spans="1:19" x14ac:dyDescent="0.25">
      <c r="A51" s="21"/>
      <c r="B51" s="21"/>
      <c r="C51" s="21"/>
      <c r="G51"/>
      <c r="H51"/>
      <c r="I51"/>
      <c r="O51" s="10">
        <v>0.68799999999999994</v>
      </c>
      <c r="P51" s="32">
        <v>137592.5</v>
      </c>
      <c r="R51" s="10">
        <v>0.41699999999999998</v>
      </c>
      <c r="S51" s="32">
        <v>5120.66</v>
      </c>
    </row>
    <row r="52" spans="1:19" x14ac:dyDescent="0.25">
      <c r="A52" s="23"/>
      <c r="B52" s="21"/>
      <c r="C52" s="21"/>
      <c r="G52"/>
      <c r="H52"/>
      <c r="I52"/>
      <c r="O52" s="7">
        <v>0.69099999999999995</v>
      </c>
      <c r="P52" s="33">
        <v>134919.66</v>
      </c>
      <c r="R52" s="10">
        <v>0.503</v>
      </c>
      <c r="S52" s="32">
        <v>5135.37</v>
      </c>
    </row>
    <row r="53" spans="1:19" x14ac:dyDescent="0.25">
      <c r="A53" s="21"/>
      <c r="B53" s="21"/>
      <c r="C53" s="21"/>
      <c r="G53"/>
      <c r="H53"/>
      <c r="I53"/>
      <c r="O53" s="7">
        <v>0.66200000000000003</v>
      </c>
      <c r="P53" s="33">
        <v>133036.07</v>
      </c>
      <c r="R53" s="10">
        <v>0.45600000000000002</v>
      </c>
      <c r="S53" s="32">
        <v>5135.8999999999996</v>
      </c>
    </row>
    <row r="54" spans="1:19" ht="18" x14ac:dyDescent="0.25">
      <c r="A54" s="22" t="s">
        <v>5345</v>
      </c>
      <c r="B54" s="21"/>
      <c r="C54" s="21"/>
      <c r="G54"/>
      <c r="H54"/>
      <c r="I54"/>
      <c r="O54" s="10">
        <v>0.74299999999999999</v>
      </c>
      <c r="P54" s="32">
        <v>125342.73</v>
      </c>
      <c r="R54" s="10">
        <v>0.55100000000000005</v>
      </c>
      <c r="S54" s="32">
        <v>5139.8900000000003</v>
      </c>
    </row>
    <row r="55" spans="1:19" x14ac:dyDescent="0.25">
      <c r="A55"/>
      <c r="B55"/>
      <c r="C55"/>
      <c r="D55"/>
      <c r="E55" s="21"/>
      <c r="G55"/>
      <c r="H55"/>
      <c r="I55"/>
      <c r="O55" s="10">
        <v>0.63200000000000001</v>
      </c>
      <c r="P55" s="32">
        <v>125315.16</v>
      </c>
      <c r="R55" s="10">
        <v>0.48599999999999999</v>
      </c>
      <c r="S55" s="32">
        <v>5197.8900000000003</v>
      </c>
    </row>
    <row r="56" spans="1:19" x14ac:dyDescent="0.25">
      <c r="A56"/>
      <c r="B56"/>
      <c r="C56"/>
      <c r="D56"/>
      <c r="E56" s="21"/>
      <c r="G56"/>
      <c r="H56"/>
      <c r="I56"/>
      <c r="O56" s="10">
        <v>0.749</v>
      </c>
      <c r="P56" s="32">
        <v>123171.63</v>
      </c>
      <c r="R56" s="10">
        <v>0.54900000000000004</v>
      </c>
      <c r="S56" s="32">
        <v>5230.63</v>
      </c>
    </row>
    <row r="57" spans="1:19" x14ac:dyDescent="0.25">
      <c r="A57"/>
      <c r="B57"/>
      <c r="C57"/>
      <c r="D57"/>
      <c r="E57" s="21"/>
      <c r="G57"/>
      <c r="H57"/>
      <c r="I57"/>
      <c r="O57" s="7">
        <v>0.75600000000000001</v>
      </c>
      <c r="P57" s="33">
        <v>121806.46</v>
      </c>
      <c r="R57" s="10">
        <v>0.52800000000000002</v>
      </c>
      <c r="S57" s="32">
        <v>5264.33</v>
      </c>
    </row>
    <row r="58" spans="1:19" x14ac:dyDescent="0.25">
      <c r="A58"/>
      <c r="B58"/>
      <c r="C58"/>
      <c r="D58"/>
      <c r="E58" s="21"/>
      <c r="O58" s="7">
        <v>0.748</v>
      </c>
      <c r="P58" s="33">
        <v>121054.33</v>
      </c>
      <c r="R58" s="7">
        <v>0.53600000000000003</v>
      </c>
      <c r="S58" s="33">
        <v>5284.83</v>
      </c>
    </row>
    <row r="59" spans="1:19" x14ac:dyDescent="0.25">
      <c r="A59"/>
      <c r="B59"/>
      <c r="C59"/>
      <c r="D59"/>
      <c r="E59" s="21"/>
      <c r="O59" s="7">
        <v>0.75900000000000001</v>
      </c>
      <c r="P59" s="33">
        <v>119080.12</v>
      </c>
      <c r="R59" s="7">
        <v>0.53400000000000003</v>
      </c>
      <c r="S59" s="33">
        <v>5293.77</v>
      </c>
    </row>
    <row r="60" spans="1:19" x14ac:dyDescent="0.25">
      <c r="A60"/>
      <c r="B60"/>
      <c r="C60"/>
      <c r="D60"/>
      <c r="E60" s="21"/>
      <c r="O60" s="7">
        <v>0.73499999999999999</v>
      </c>
      <c r="P60" s="33">
        <v>118552.79</v>
      </c>
      <c r="R60" s="10">
        <v>0.57999999999999996</v>
      </c>
      <c r="S60" s="32">
        <v>5299.76</v>
      </c>
    </row>
    <row r="61" spans="1:19" x14ac:dyDescent="0.25">
      <c r="A61"/>
      <c r="B61"/>
      <c r="C61"/>
      <c r="D61"/>
      <c r="E61" s="21"/>
      <c r="O61" s="7">
        <v>0.69399999999999995</v>
      </c>
      <c r="P61" s="33">
        <v>115474.99</v>
      </c>
      <c r="R61" s="7">
        <v>0.51</v>
      </c>
      <c r="S61" s="33">
        <v>5307.2</v>
      </c>
    </row>
    <row r="62" spans="1:19" x14ac:dyDescent="0.25">
      <c r="A62" s="21"/>
      <c r="B62" s="21"/>
      <c r="C62" s="21"/>
      <c r="O62" s="7">
        <v>0.61299999999999999</v>
      </c>
      <c r="P62" s="33">
        <v>115458.91</v>
      </c>
      <c r="R62" s="10">
        <v>0.46100000000000002</v>
      </c>
      <c r="S62" s="32">
        <v>5336.35</v>
      </c>
    </row>
    <row r="63" spans="1:19" x14ac:dyDescent="0.25">
      <c r="A63" s="21"/>
      <c r="B63" s="21"/>
      <c r="C63" s="21"/>
      <c r="O63" s="7">
        <v>0.70299999999999996</v>
      </c>
      <c r="P63" s="33">
        <v>114807.73</v>
      </c>
      <c r="R63" s="7">
        <v>0.44900000000000001</v>
      </c>
      <c r="S63" s="33">
        <v>5338.15</v>
      </c>
    </row>
    <row r="64" spans="1:19" x14ac:dyDescent="0.25">
      <c r="A64" s="21"/>
      <c r="B64" s="21"/>
      <c r="C64" s="21"/>
      <c r="O64" s="7">
        <v>0.75800000000000001</v>
      </c>
      <c r="P64" s="33">
        <v>113763.91</v>
      </c>
      <c r="R64" s="10">
        <v>0.51</v>
      </c>
      <c r="S64" s="32">
        <v>5340.6</v>
      </c>
    </row>
    <row r="65" spans="1:19" x14ac:dyDescent="0.25">
      <c r="A65" s="21"/>
      <c r="B65" s="21"/>
      <c r="C65" s="21"/>
      <c r="O65" s="7">
        <v>0.629</v>
      </c>
      <c r="P65" s="33">
        <v>112989.28</v>
      </c>
      <c r="R65" s="7">
        <v>0.44500000000000001</v>
      </c>
      <c r="S65" s="33">
        <v>5345.79</v>
      </c>
    </row>
    <row r="66" spans="1:19" x14ac:dyDescent="0.25">
      <c r="A66" s="42"/>
      <c r="B66" s="42"/>
      <c r="C66" s="42"/>
      <c r="D66" s="42"/>
      <c r="E66" s="42"/>
      <c r="F66" s="42"/>
      <c r="G66" s="42"/>
      <c r="H66" s="42"/>
      <c r="I66" s="42"/>
      <c r="J66" s="42"/>
      <c r="O66" s="7">
        <v>0.70699999999999996</v>
      </c>
      <c r="P66" s="33">
        <v>111938.99</v>
      </c>
      <c r="R66" s="7">
        <v>0.56299999999999994</v>
      </c>
      <c r="S66" s="33">
        <v>5364.12</v>
      </c>
    </row>
    <row r="67" spans="1:19" x14ac:dyDescent="0.25">
      <c r="A67" s="42"/>
      <c r="B67" s="42"/>
      <c r="C67" s="42"/>
      <c r="D67" s="42"/>
      <c r="E67" s="42"/>
      <c r="F67" s="42"/>
      <c r="G67" s="42"/>
      <c r="H67" s="42"/>
      <c r="I67" s="42"/>
      <c r="J67" s="42"/>
      <c r="O67" s="7">
        <v>0.68600000000000005</v>
      </c>
      <c r="P67" s="33">
        <v>111529.4</v>
      </c>
      <c r="R67" s="10">
        <v>0.53300000000000003</v>
      </c>
      <c r="S67" s="32">
        <v>5380.33</v>
      </c>
    </row>
    <row r="68" spans="1:19" x14ac:dyDescent="0.25">
      <c r="A68" s="42"/>
      <c r="B68" s="42"/>
      <c r="C68" s="42"/>
      <c r="D68" s="42"/>
      <c r="E68" s="42"/>
      <c r="F68" s="42"/>
      <c r="G68" s="42"/>
      <c r="H68" s="42"/>
      <c r="I68" s="42"/>
      <c r="J68" s="42"/>
      <c r="O68" s="10">
        <v>0.77600000000000002</v>
      </c>
      <c r="P68" s="32">
        <v>106841.78</v>
      </c>
      <c r="R68" s="10">
        <v>0.501</v>
      </c>
      <c r="S68" s="32">
        <v>5389.03</v>
      </c>
    </row>
    <row r="69" spans="1:19" x14ac:dyDescent="0.25">
      <c r="A69" s="21"/>
      <c r="B69" s="21"/>
      <c r="C69" s="21"/>
      <c r="O69" s="7">
        <v>0.84</v>
      </c>
      <c r="P69" s="33">
        <v>106027</v>
      </c>
      <c r="R69" s="10">
        <v>0.50600000000000001</v>
      </c>
      <c r="S69" s="32">
        <v>5403.47</v>
      </c>
    </row>
    <row r="70" spans="1:19" x14ac:dyDescent="0.25">
      <c r="A70" s="21"/>
      <c r="B70" s="21"/>
      <c r="C70" s="21"/>
      <c r="O70" s="10">
        <v>0.73599999999999999</v>
      </c>
      <c r="P70" s="32">
        <v>104237.7</v>
      </c>
      <c r="R70" s="10">
        <v>0.48599999999999999</v>
      </c>
      <c r="S70" s="32">
        <v>5408.78</v>
      </c>
    </row>
    <row r="71" spans="1:19" x14ac:dyDescent="0.25">
      <c r="A71" s="21"/>
      <c r="B71" s="21"/>
      <c r="C71" s="21"/>
      <c r="O71" s="10">
        <v>0.71399999999999997</v>
      </c>
      <c r="P71" s="32">
        <v>104092.58</v>
      </c>
      <c r="R71" s="10">
        <v>0.51500000000000001</v>
      </c>
      <c r="S71" s="32">
        <v>5412.68</v>
      </c>
    </row>
    <row r="72" spans="1:19" x14ac:dyDescent="0.25">
      <c r="A72" s="21"/>
      <c r="B72" s="21"/>
      <c r="C72" s="21"/>
      <c r="O72" s="7">
        <v>0.71699999999999997</v>
      </c>
      <c r="P72" s="33">
        <v>103080.36</v>
      </c>
      <c r="R72" s="7">
        <v>0.53800000000000003</v>
      </c>
      <c r="S72" s="33">
        <v>5416.22</v>
      </c>
    </row>
    <row r="73" spans="1:19" x14ac:dyDescent="0.25">
      <c r="O73" s="10">
        <v>0.74199999999999999</v>
      </c>
      <c r="P73" s="32">
        <v>100569.99</v>
      </c>
      <c r="R73" s="7">
        <v>0.46500000000000002</v>
      </c>
      <c r="S73" s="33">
        <v>5417.22</v>
      </c>
    </row>
    <row r="74" spans="1:19" x14ac:dyDescent="0.25">
      <c r="O74" s="7">
        <v>0.71199999999999997</v>
      </c>
      <c r="P74" s="33">
        <v>100029.91</v>
      </c>
      <c r="R74" s="10">
        <v>0.47699999999999998</v>
      </c>
      <c r="S74" s="32">
        <v>5420.4</v>
      </c>
    </row>
    <row r="75" spans="1:19" x14ac:dyDescent="0.25">
      <c r="O75" s="7">
        <v>0.72899999999999998</v>
      </c>
      <c r="P75" s="33">
        <v>99392.72</v>
      </c>
      <c r="R75" s="10">
        <v>0.56499999999999995</v>
      </c>
      <c r="S75" s="32">
        <v>5420.5</v>
      </c>
    </row>
    <row r="76" spans="1:19" x14ac:dyDescent="0.25">
      <c r="O76" s="10">
        <v>0.69499999999999995</v>
      </c>
      <c r="P76" s="32">
        <v>98109.15</v>
      </c>
      <c r="R76" s="10">
        <v>0.52500000000000002</v>
      </c>
      <c r="S76" s="32">
        <v>5422.74</v>
      </c>
    </row>
    <row r="77" spans="1:19" x14ac:dyDescent="0.25">
      <c r="O77" s="7">
        <v>0.83399999999999996</v>
      </c>
      <c r="P77" s="33">
        <v>98049.82</v>
      </c>
      <c r="R77" s="10">
        <v>0.53500000000000003</v>
      </c>
      <c r="S77" s="32">
        <v>5428.39</v>
      </c>
    </row>
    <row r="78" spans="1:19" x14ac:dyDescent="0.25">
      <c r="O78" s="7">
        <v>0.754</v>
      </c>
      <c r="P78" s="33">
        <v>96056.59</v>
      </c>
      <c r="R78" s="10">
        <v>0.504</v>
      </c>
      <c r="S78" s="32">
        <v>5428.47</v>
      </c>
    </row>
    <row r="79" spans="1:19" x14ac:dyDescent="0.25">
      <c r="O79" s="10">
        <v>0.72099999999999997</v>
      </c>
      <c r="P79" s="32">
        <v>95794.89</v>
      </c>
      <c r="R79" s="10">
        <v>0.52</v>
      </c>
      <c r="S79" s="32">
        <v>5444.31</v>
      </c>
    </row>
    <row r="80" spans="1:19" x14ac:dyDescent="0.25">
      <c r="O80" s="7">
        <v>0.75900000000000001</v>
      </c>
      <c r="P80" s="33">
        <v>95399.47</v>
      </c>
      <c r="R80" s="7">
        <v>0.502</v>
      </c>
      <c r="S80" s="33">
        <v>5446.6</v>
      </c>
    </row>
    <row r="81" spans="15:19" x14ac:dyDescent="0.25">
      <c r="O81" s="7">
        <v>0.73799999999999999</v>
      </c>
      <c r="P81" s="33">
        <v>95030.75</v>
      </c>
      <c r="R81" s="7">
        <v>0.55100000000000005</v>
      </c>
      <c r="S81" s="33">
        <v>5458.28</v>
      </c>
    </row>
    <row r="82" spans="15:19" x14ac:dyDescent="0.25">
      <c r="O82" s="7">
        <v>0.69599999999999995</v>
      </c>
      <c r="P82" s="33">
        <v>94595.1</v>
      </c>
      <c r="R82" s="10">
        <v>0.60599999999999998</v>
      </c>
      <c r="S82" s="32">
        <v>5469.48</v>
      </c>
    </row>
    <row r="83" spans="15:19" x14ac:dyDescent="0.25">
      <c r="O83" s="7">
        <v>0.71199999999999997</v>
      </c>
      <c r="P83" s="33">
        <v>94484.79</v>
      </c>
      <c r="R83" s="10">
        <v>0.54100000000000004</v>
      </c>
      <c r="S83" s="32">
        <v>5471.49</v>
      </c>
    </row>
    <row r="84" spans="15:19" x14ac:dyDescent="0.25">
      <c r="O84" s="10">
        <v>0.73699999999999999</v>
      </c>
      <c r="P84" s="32">
        <v>93626.98</v>
      </c>
      <c r="R84" s="10">
        <v>0.54</v>
      </c>
      <c r="S84" s="32">
        <v>5489.47</v>
      </c>
    </row>
    <row r="85" spans="15:19" x14ac:dyDescent="0.25">
      <c r="O85" s="7">
        <v>0.746</v>
      </c>
      <c r="P85" s="33">
        <v>92773.55</v>
      </c>
      <c r="R85" s="10">
        <v>0.49299999999999999</v>
      </c>
      <c r="S85" s="32">
        <v>5496.96</v>
      </c>
    </row>
    <row r="86" spans="15:19" x14ac:dyDescent="0.25">
      <c r="O86" s="7">
        <v>0.77800000000000002</v>
      </c>
      <c r="P86" s="33">
        <v>92266.86</v>
      </c>
      <c r="R86" s="7">
        <v>0.51400000000000001</v>
      </c>
      <c r="S86" s="33">
        <v>5497.11</v>
      </c>
    </row>
    <row r="87" spans="15:19" x14ac:dyDescent="0.25">
      <c r="O87" s="10">
        <v>0.69199999999999995</v>
      </c>
      <c r="P87" s="32">
        <v>92160.18</v>
      </c>
      <c r="R87" s="7">
        <v>0.47099999999999997</v>
      </c>
      <c r="S87" s="33">
        <v>5500.85</v>
      </c>
    </row>
    <row r="88" spans="15:19" x14ac:dyDescent="0.25">
      <c r="O88" s="7">
        <v>0.73899999999999999</v>
      </c>
      <c r="P88" s="33">
        <v>91873.77</v>
      </c>
      <c r="R88" s="7">
        <v>0.51600000000000001</v>
      </c>
      <c r="S88" s="33">
        <v>5507</v>
      </c>
    </row>
    <row r="89" spans="15:19" x14ac:dyDescent="0.25">
      <c r="O89" s="10">
        <v>0.69399999999999995</v>
      </c>
      <c r="P89" s="32">
        <v>91162.75</v>
      </c>
      <c r="R89" s="10">
        <v>0.51200000000000001</v>
      </c>
      <c r="S89" s="32">
        <v>5521.28</v>
      </c>
    </row>
    <row r="90" spans="15:19" x14ac:dyDescent="0.25">
      <c r="O90" s="10">
        <v>0.67200000000000004</v>
      </c>
      <c r="P90" s="32">
        <v>90435.74</v>
      </c>
      <c r="R90" s="7">
        <v>0.47099999999999997</v>
      </c>
      <c r="S90" s="33">
        <v>5522.39</v>
      </c>
    </row>
    <row r="91" spans="15:19" x14ac:dyDescent="0.25">
      <c r="O91" s="10">
        <v>0.74199999999999999</v>
      </c>
      <c r="P91" s="32">
        <v>89906.55</v>
      </c>
      <c r="R91" s="7">
        <v>0.54700000000000004</v>
      </c>
      <c r="S91" s="33">
        <v>5523.93</v>
      </c>
    </row>
    <row r="92" spans="15:19" x14ac:dyDescent="0.25">
      <c r="O92" s="7">
        <v>0.54700000000000004</v>
      </c>
      <c r="P92" s="33">
        <v>89606.91</v>
      </c>
      <c r="R92" s="7">
        <v>0.53300000000000003</v>
      </c>
      <c r="S92" s="33">
        <v>5528.25</v>
      </c>
    </row>
    <row r="93" spans="15:19" x14ac:dyDescent="0.25">
      <c r="O93" s="7">
        <v>0.72299999999999998</v>
      </c>
      <c r="P93" s="33">
        <v>89241.06</v>
      </c>
      <c r="R93" s="7">
        <v>0.47899999999999998</v>
      </c>
      <c r="S93" s="33">
        <v>5529.52</v>
      </c>
    </row>
    <row r="94" spans="15:19" x14ac:dyDescent="0.25">
      <c r="O94" s="7">
        <v>0.71699999999999997</v>
      </c>
      <c r="P94" s="33">
        <v>87725.88</v>
      </c>
      <c r="R94" s="10">
        <v>0.504</v>
      </c>
      <c r="S94" s="32">
        <v>5543.79</v>
      </c>
    </row>
    <row r="95" spans="15:19" x14ac:dyDescent="0.25">
      <c r="O95" s="7">
        <v>0.74099999999999999</v>
      </c>
      <c r="P95" s="33">
        <v>87643.77</v>
      </c>
      <c r="R95" s="7">
        <v>0.501</v>
      </c>
      <c r="S95" s="33">
        <v>5548.08</v>
      </c>
    </row>
    <row r="96" spans="15:19" x14ac:dyDescent="0.25">
      <c r="O96" s="10">
        <v>0.66400000000000003</v>
      </c>
      <c r="P96" s="32">
        <v>86969.8</v>
      </c>
      <c r="R96" s="7">
        <v>0.52200000000000002</v>
      </c>
      <c r="S96" s="33">
        <v>5553.69</v>
      </c>
    </row>
    <row r="97" spans="15:19" x14ac:dyDescent="0.25">
      <c r="O97" s="7">
        <v>0.745</v>
      </c>
      <c r="P97" s="33">
        <v>86709.75</v>
      </c>
      <c r="R97" s="10">
        <v>0.46100000000000002</v>
      </c>
      <c r="S97" s="32">
        <v>5558.32</v>
      </c>
    </row>
    <row r="98" spans="15:19" x14ac:dyDescent="0.25">
      <c r="O98" s="10">
        <v>0.75</v>
      </c>
      <c r="P98" s="32">
        <v>84277.15</v>
      </c>
      <c r="R98" s="7">
        <v>0.54</v>
      </c>
      <c r="S98" s="33">
        <v>5579.96</v>
      </c>
    </row>
    <row r="99" spans="15:19" x14ac:dyDescent="0.25">
      <c r="O99" s="10">
        <v>0.68700000000000006</v>
      </c>
      <c r="P99" s="32">
        <v>84046.58</v>
      </c>
      <c r="R99" s="10">
        <v>0.55000000000000004</v>
      </c>
      <c r="S99" s="32">
        <v>5582.87</v>
      </c>
    </row>
    <row r="100" spans="15:19" x14ac:dyDescent="0.25">
      <c r="O100" s="7">
        <v>0.89100000000000001</v>
      </c>
      <c r="P100" s="33">
        <v>83656.3</v>
      </c>
      <c r="R100" s="10">
        <v>0.51300000000000001</v>
      </c>
      <c r="S100" s="32">
        <v>5586.41</v>
      </c>
    </row>
    <row r="101" spans="15:19" x14ac:dyDescent="0.25">
      <c r="O101" s="10">
        <v>0.86399999999999999</v>
      </c>
      <c r="P101" s="32">
        <v>82145.16</v>
      </c>
      <c r="R101" s="10">
        <v>0.502</v>
      </c>
      <c r="S101" s="32">
        <v>5608.02</v>
      </c>
    </row>
    <row r="102" spans="15:19" x14ac:dyDescent="0.25">
      <c r="O102" s="10">
        <v>0.66500000000000004</v>
      </c>
      <c r="P102" s="32">
        <v>81964.789999999994</v>
      </c>
      <c r="R102" s="10">
        <v>0.46500000000000002</v>
      </c>
      <c r="S102" s="32">
        <v>5611.29</v>
      </c>
    </row>
    <row r="103" spans="15:19" x14ac:dyDescent="0.25">
      <c r="O103" s="10">
        <v>0.67100000000000004</v>
      </c>
      <c r="P103" s="32">
        <v>81567.199999999997</v>
      </c>
      <c r="R103" s="7">
        <v>0.47499999999999998</v>
      </c>
      <c r="S103" s="33">
        <v>5628.47</v>
      </c>
    </row>
    <row r="104" spans="15:19" x14ac:dyDescent="0.25">
      <c r="O104" s="7">
        <v>0.69199999999999995</v>
      </c>
      <c r="P104" s="33">
        <v>81400.91</v>
      </c>
      <c r="R104" s="10">
        <v>0.53800000000000003</v>
      </c>
      <c r="S104" s="32">
        <v>5634.25</v>
      </c>
    </row>
    <row r="105" spans="15:19" x14ac:dyDescent="0.25">
      <c r="O105" s="10">
        <v>0.63900000000000001</v>
      </c>
      <c r="P105" s="32">
        <v>80672.37</v>
      </c>
      <c r="R105" s="7">
        <v>0.497</v>
      </c>
      <c r="S105" s="33">
        <v>5636.11</v>
      </c>
    </row>
    <row r="106" spans="15:19" x14ac:dyDescent="0.25">
      <c r="O106" s="10">
        <v>0.752</v>
      </c>
      <c r="P106" s="32">
        <v>79911.850000000006</v>
      </c>
      <c r="R106" s="7">
        <v>0.44</v>
      </c>
      <c r="S106" s="33">
        <v>5639.94</v>
      </c>
    </row>
    <row r="107" spans="15:19" x14ac:dyDescent="0.25">
      <c r="O107" s="10">
        <v>0.86299999999999999</v>
      </c>
      <c r="P107" s="32">
        <v>79099.77</v>
      </c>
      <c r="R107" s="7">
        <v>0.48799999999999999</v>
      </c>
      <c r="S107" s="33">
        <v>5642.1</v>
      </c>
    </row>
    <row r="108" spans="15:19" x14ac:dyDescent="0.25">
      <c r="O108" s="7">
        <v>0.71799999999999997</v>
      </c>
      <c r="P108" s="33">
        <v>78615.59</v>
      </c>
      <c r="R108" s="7">
        <v>0.504</v>
      </c>
      <c r="S108" s="33">
        <v>5647.4</v>
      </c>
    </row>
    <row r="109" spans="15:19" x14ac:dyDescent="0.25">
      <c r="O109" s="7">
        <v>0.65800000000000003</v>
      </c>
      <c r="P109" s="33">
        <v>78575.22</v>
      </c>
      <c r="R109" s="10">
        <v>0.51400000000000001</v>
      </c>
      <c r="S109" s="32">
        <v>5647.92</v>
      </c>
    </row>
    <row r="110" spans="15:19" x14ac:dyDescent="0.25">
      <c r="O110" s="10">
        <v>0.73799999999999999</v>
      </c>
      <c r="P110" s="32">
        <v>78512.45</v>
      </c>
      <c r="R110" s="7">
        <v>0.51800000000000002</v>
      </c>
      <c r="S110" s="33">
        <v>5650.24</v>
      </c>
    </row>
    <row r="111" spans="15:19" x14ac:dyDescent="0.25">
      <c r="O111" s="7">
        <v>0.70299999999999996</v>
      </c>
      <c r="P111" s="33">
        <v>78374.259999999995</v>
      </c>
      <c r="R111" s="7">
        <v>0.498</v>
      </c>
      <c r="S111" s="33">
        <v>5650.76</v>
      </c>
    </row>
    <row r="112" spans="15:19" x14ac:dyDescent="0.25">
      <c r="O112" s="10">
        <v>0.70099999999999996</v>
      </c>
      <c r="P112" s="32">
        <v>77671.72</v>
      </c>
      <c r="R112" s="10">
        <v>0.41699999999999998</v>
      </c>
      <c r="S112" s="32">
        <v>5658.32</v>
      </c>
    </row>
    <row r="113" spans="15:19" x14ac:dyDescent="0.25">
      <c r="O113" s="10">
        <v>0.753</v>
      </c>
      <c r="P113" s="32">
        <v>77067.59</v>
      </c>
      <c r="R113" s="10">
        <v>0.51400000000000001</v>
      </c>
      <c r="S113" s="32">
        <v>5670.1</v>
      </c>
    </row>
    <row r="114" spans="15:19" x14ac:dyDescent="0.25">
      <c r="O114" s="7">
        <v>0.72199999999999998</v>
      </c>
      <c r="P114" s="33">
        <v>76908.929999999993</v>
      </c>
      <c r="R114" s="10">
        <v>0.55000000000000004</v>
      </c>
      <c r="S114" s="32">
        <v>5670.33</v>
      </c>
    </row>
    <row r="115" spans="15:19" x14ac:dyDescent="0.25">
      <c r="O115" s="10">
        <v>0.65400000000000003</v>
      </c>
      <c r="P115" s="32">
        <v>76861.48</v>
      </c>
      <c r="R115" s="10">
        <v>0.55000000000000004</v>
      </c>
      <c r="S115" s="32">
        <v>5670.63</v>
      </c>
    </row>
    <row r="116" spans="15:19" x14ac:dyDescent="0.25">
      <c r="O116" s="7">
        <v>0.74299999999999999</v>
      </c>
      <c r="P116" s="33">
        <v>75887.45</v>
      </c>
      <c r="R116" s="7">
        <v>0.497</v>
      </c>
      <c r="S116" s="33">
        <v>5672.48</v>
      </c>
    </row>
    <row r="117" spans="15:19" x14ac:dyDescent="0.25">
      <c r="O117" s="7">
        <v>0.70499999999999996</v>
      </c>
      <c r="P117" s="33">
        <v>75878.350000000006</v>
      </c>
      <c r="R117" s="7">
        <v>0.496</v>
      </c>
      <c r="S117" s="33">
        <v>5678.15</v>
      </c>
    </row>
    <row r="118" spans="15:19" x14ac:dyDescent="0.25">
      <c r="O118" s="10">
        <v>0.71699999999999997</v>
      </c>
      <c r="P118" s="32">
        <v>75311.86</v>
      </c>
      <c r="R118" s="7">
        <v>0.55800000000000005</v>
      </c>
      <c r="S118" s="33">
        <v>5681.88</v>
      </c>
    </row>
    <row r="119" spans="15:19" x14ac:dyDescent="0.25">
      <c r="O119" s="7">
        <v>0.70099999999999996</v>
      </c>
      <c r="P119" s="33">
        <v>75163.710000000006</v>
      </c>
      <c r="R119" s="10">
        <v>0.46800000000000003</v>
      </c>
      <c r="S119" s="32">
        <v>5684.05</v>
      </c>
    </row>
    <row r="120" spans="15:19" x14ac:dyDescent="0.25">
      <c r="O120" s="10">
        <v>0.68100000000000005</v>
      </c>
      <c r="P120" s="32">
        <v>75103.899999999994</v>
      </c>
      <c r="R120" s="10">
        <v>0.46200000000000002</v>
      </c>
      <c r="S120" s="32">
        <v>5688.18</v>
      </c>
    </row>
    <row r="121" spans="15:19" x14ac:dyDescent="0.25">
      <c r="O121" s="10">
        <v>0.70899999999999996</v>
      </c>
      <c r="P121" s="32">
        <v>74444.27</v>
      </c>
      <c r="R121" s="7">
        <v>0.52</v>
      </c>
      <c r="S121" s="33">
        <v>5695.12</v>
      </c>
    </row>
    <row r="122" spans="15:19" x14ac:dyDescent="0.25">
      <c r="O122" s="10">
        <v>0.83799999999999997</v>
      </c>
      <c r="P122" s="32">
        <v>73993.56</v>
      </c>
      <c r="R122" s="7">
        <v>0.51800000000000002</v>
      </c>
      <c r="S122" s="33">
        <v>5697.49</v>
      </c>
    </row>
    <row r="123" spans="15:19" x14ac:dyDescent="0.25">
      <c r="O123" s="10">
        <v>0.84</v>
      </c>
      <c r="P123" s="32">
        <v>73762.48</v>
      </c>
      <c r="R123" s="10">
        <v>0.54500000000000004</v>
      </c>
      <c r="S123" s="32">
        <v>5697.67</v>
      </c>
    </row>
    <row r="124" spans="15:19" x14ac:dyDescent="0.25">
      <c r="O124" s="7">
        <v>0.67200000000000004</v>
      </c>
      <c r="P124" s="33">
        <v>73629.22</v>
      </c>
      <c r="R124" s="7">
        <v>0.53300000000000003</v>
      </c>
      <c r="S124" s="33">
        <v>5700.24</v>
      </c>
    </row>
    <row r="125" spans="15:19" x14ac:dyDescent="0.25">
      <c r="O125" s="7">
        <v>0.69199999999999995</v>
      </c>
      <c r="P125" s="33">
        <v>73609.2</v>
      </c>
      <c r="R125" s="10">
        <v>0.52900000000000003</v>
      </c>
      <c r="S125" s="32">
        <v>5708.63</v>
      </c>
    </row>
    <row r="126" spans="15:19" x14ac:dyDescent="0.25">
      <c r="O126" s="10">
        <v>0.79200000000000004</v>
      </c>
      <c r="P126" s="32">
        <v>73412.55</v>
      </c>
      <c r="R126" s="10">
        <v>0.501</v>
      </c>
      <c r="S126" s="32">
        <v>5708.66</v>
      </c>
    </row>
    <row r="127" spans="15:19" x14ac:dyDescent="0.25">
      <c r="O127" s="7">
        <v>0.70499999999999996</v>
      </c>
      <c r="P127" s="33">
        <v>72899.990000000005</v>
      </c>
      <c r="R127" s="10">
        <v>0.47199999999999998</v>
      </c>
      <c r="S127" s="32">
        <v>5713.24</v>
      </c>
    </row>
    <row r="128" spans="15:19" x14ac:dyDescent="0.25">
      <c r="O128" s="10">
        <v>0.76800000000000002</v>
      </c>
      <c r="P128" s="32">
        <v>72874.820000000007</v>
      </c>
      <c r="R128" s="10">
        <v>0.52800000000000002</v>
      </c>
      <c r="S128" s="32">
        <v>5729.3</v>
      </c>
    </row>
    <row r="129" spans="15:19" x14ac:dyDescent="0.25">
      <c r="O129" s="10">
        <v>0.68700000000000006</v>
      </c>
      <c r="P129" s="32">
        <v>72605.27</v>
      </c>
      <c r="R129" s="7">
        <v>0.499</v>
      </c>
      <c r="S129" s="33">
        <v>5737.05</v>
      </c>
    </row>
    <row r="130" spans="15:19" x14ac:dyDescent="0.25">
      <c r="O130" s="7">
        <v>0.71599999999999997</v>
      </c>
      <c r="P130" s="33">
        <v>72531.98</v>
      </c>
      <c r="R130" s="10">
        <v>0.52800000000000002</v>
      </c>
      <c r="S130" s="32">
        <v>5739.01</v>
      </c>
    </row>
    <row r="131" spans="15:19" x14ac:dyDescent="0.25">
      <c r="O131" s="7">
        <v>0.69099999999999995</v>
      </c>
      <c r="P131" s="33">
        <v>72488.38</v>
      </c>
      <c r="R131" s="10">
        <v>0.54300000000000004</v>
      </c>
      <c r="S131" s="32">
        <v>5744.87</v>
      </c>
    </row>
    <row r="132" spans="15:19" x14ac:dyDescent="0.25">
      <c r="O132" s="10">
        <v>0.74</v>
      </c>
      <c r="P132" s="32">
        <v>72367.97</v>
      </c>
      <c r="R132" s="7">
        <v>0.53600000000000003</v>
      </c>
      <c r="S132" s="33">
        <v>5747.84</v>
      </c>
    </row>
    <row r="133" spans="15:19" x14ac:dyDescent="0.25">
      <c r="O133" s="10">
        <v>0.83499999999999996</v>
      </c>
      <c r="P133" s="32">
        <v>72125.210000000006</v>
      </c>
      <c r="R133" s="7">
        <v>0.52700000000000002</v>
      </c>
      <c r="S133" s="33">
        <v>5761.68</v>
      </c>
    </row>
    <row r="134" spans="15:19" x14ac:dyDescent="0.25">
      <c r="O134" s="7">
        <v>0.69299999999999995</v>
      </c>
      <c r="P134" s="33">
        <v>71840.72</v>
      </c>
      <c r="R134" s="7">
        <v>0.54600000000000004</v>
      </c>
      <c r="S134" s="33">
        <v>5764.28</v>
      </c>
    </row>
    <row r="135" spans="15:19" x14ac:dyDescent="0.25">
      <c r="O135" s="7">
        <v>0.51300000000000001</v>
      </c>
      <c r="P135" s="33">
        <v>71759.710000000006</v>
      </c>
      <c r="R135" s="7">
        <v>0.497</v>
      </c>
      <c r="S135" s="33">
        <v>5765.8</v>
      </c>
    </row>
    <row r="136" spans="15:19" x14ac:dyDescent="0.25">
      <c r="O136" s="10">
        <v>0.72399999999999998</v>
      </c>
      <c r="P136" s="32">
        <v>71619.02</v>
      </c>
      <c r="R136" s="10">
        <v>0.51</v>
      </c>
      <c r="S136" s="32">
        <v>5768.28</v>
      </c>
    </row>
    <row r="137" spans="15:19" x14ac:dyDescent="0.25">
      <c r="O137" s="7">
        <v>0.77300000000000002</v>
      </c>
      <c r="P137" s="33">
        <v>71101.06</v>
      </c>
      <c r="R137" s="7">
        <v>0.52700000000000002</v>
      </c>
      <c r="S137" s="33">
        <v>5770.02</v>
      </c>
    </row>
    <row r="138" spans="15:19" x14ac:dyDescent="0.25">
      <c r="O138" s="10">
        <v>0.54300000000000004</v>
      </c>
      <c r="P138" s="32">
        <v>70768.59</v>
      </c>
      <c r="R138" s="7">
        <v>0.48099999999999998</v>
      </c>
      <c r="S138" s="33">
        <v>5774.67</v>
      </c>
    </row>
    <row r="139" spans="15:19" x14ac:dyDescent="0.25">
      <c r="O139" s="7">
        <v>0.72299999999999998</v>
      </c>
      <c r="P139" s="33">
        <v>70617.600000000006</v>
      </c>
      <c r="R139" s="10">
        <v>0.48499999999999999</v>
      </c>
      <c r="S139" s="32">
        <v>5776.25</v>
      </c>
    </row>
    <row r="140" spans="15:19" x14ac:dyDescent="0.25">
      <c r="O140" s="7">
        <v>0.746</v>
      </c>
      <c r="P140" s="33">
        <v>70601.27</v>
      </c>
      <c r="R140" s="10">
        <v>0.48699999999999999</v>
      </c>
      <c r="S140" s="32">
        <v>5779.54</v>
      </c>
    </row>
    <row r="141" spans="15:19" x14ac:dyDescent="0.25">
      <c r="O141" s="7">
        <v>0.71399999999999997</v>
      </c>
      <c r="P141" s="33">
        <v>70587.38</v>
      </c>
      <c r="R141" s="7">
        <v>0.49299999999999999</v>
      </c>
      <c r="S141" s="33">
        <v>5782.96</v>
      </c>
    </row>
    <row r="142" spans="15:19" x14ac:dyDescent="0.25">
      <c r="O142" s="10">
        <v>0.69699999999999995</v>
      </c>
      <c r="P142" s="32">
        <v>70514.69</v>
      </c>
      <c r="R142" s="10">
        <v>0.56599999999999995</v>
      </c>
      <c r="S142" s="32">
        <v>5785.11</v>
      </c>
    </row>
    <row r="143" spans="15:19" x14ac:dyDescent="0.25">
      <c r="O143" s="10">
        <v>0.77800000000000002</v>
      </c>
      <c r="P143" s="32">
        <v>70114.37</v>
      </c>
      <c r="R143" s="7">
        <v>0.47499999999999998</v>
      </c>
      <c r="S143" s="33">
        <v>5786.45</v>
      </c>
    </row>
    <row r="144" spans="15:19" x14ac:dyDescent="0.25">
      <c r="O144" s="7">
        <v>0.73</v>
      </c>
      <c r="P144" s="33">
        <v>69837.66</v>
      </c>
      <c r="R144" s="10">
        <v>0.52600000000000002</v>
      </c>
      <c r="S144" s="32">
        <v>5786.86</v>
      </c>
    </row>
    <row r="145" spans="15:19" x14ac:dyDescent="0.25">
      <c r="O145" s="10">
        <v>0.70499999999999996</v>
      </c>
      <c r="P145" s="32">
        <v>69828.53</v>
      </c>
      <c r="R145" s="10">
        <v>0.57099999999999995</v>
      </c>
      <c r="S145" s="32">
        <v>5789.39</v>
      </c>
    </row>
    <row r="146" spans="15:19" x14ac:dyDescent="0.25">
      <c r="O146" s="10">
        <v>0.63900000000000001</v>
      </c>
      <c r="P146" s="32">
        <v>69814.240000000005</v>
      </c>
      <c r="R146" s="7">
        <v>0.499</v>
      </c>
      <c r="S146" s="33">
        <v>5789.7</v>
      </c>
    </row>
    <row r="147" spans="15:19" x14ac:dyDescent="0.25">
      <c r="O147" s="7">
        <v>0.70899999999999996</v>
      </c>
      <c r="P147" s="33">
        <v>69673.86</v>
      </c>
      <c r="R147" s="10">
        <v>0.53400000000000003</v>
      </c>
      <c r="S147" s="32">
        <v>5794.4</v>
      </c>
    </row>
    <row r="148" spans="15:19" x14ac:dyDescent="0.25">
      <c r="O148" s="7">
        <v>0.59399999999999997</v>
      </c>
      <c r="P148" s="33">
        <v>69540.08</v>
      </c>
      <c r="R148" s="7">
        <v>0.496</v>
      </c>
      <c r="S148" s="33">
        <v>5794.75</v>
      </c>
    </row>
    <row r="149" spans="15:19" x14ac:dyDescent="0.25">
      <c r="O149" s="10">
        <v>0.65800000000000003</v>
      </c>
      <c r="P149" s="32">
        <v>69298.960000000006</v>
      </c>
      <c r="R149" s="10">
        <v>0.51200000000000001</v>
      </c>
      <c r="S149" s="32">
        <v>5799.6</v>
      </c>
    </row>
    <row r="150" spans="15:19" x14ac:dyDescent="0.25">
      <c r="O150" s="10">
        <v>0.70299999999999996</v>
      </c>
      <c r="P150" s="32">
        <v>68652.320000000007</v>
      </c>
      <c r="R150" s="10">
        <v>0.57299999999999995</v>
      </c>
      <c r="S150" s="32">
        <v>5809.23</v>
      </c>
    </row>
    <row r="151" spans="15:19" x14ac:dyDescent="0.25">
      <c r="O151" s="10">
        <v>0.71199999999999997</v>
      </c>
      <c r="P151" s="32">
        <v>68319.5</v>
      </c>
      <c r="R151" s="7">
        <v>0.48499999999999999</v>
      </c>
      <c r="S151" s="33">
        <v>5811.7</v>
      </c>
    </row>
    <row r="152" spans="15:19" x14ac:dyDescent="0.25">
      <c r="O152" s="7">
        <v>0.70699999999999996</v>
      </c>
      <c r="P152" s="33">
        <v>68261.679999999993</v>
      </c>
      <c r="R152" s="7">
        <v>0.47899999999999998</v>
      </c>
      <c r="S152" s="33">
        <v>5812.29</v>
      </c>
    </row>
    <row r="153" spans="15:19" x14ac:dyDescent="0.25">
      <c r="O153" s="7">
        <v>0.746</v>
      </c>
      <c r="P153" s="33">
        <v>68161.59</v>
      </c>
      <c r="R153" s="10">
        <v>0.51700000000000002</v>
      </c>
      <c r="S153" s="32">
        <v>5819.47</v>
      </c>
    </row>
    <row r="154" spans="15:19" x14ac:dyDescent="0.25">
      <c r="O154" s="7">
        <v>0.77400000000000002</v>
      </c>
      <c r="P154" s="33">
        <v>68132.44</v>
      </c>
      <c r="R154" s="7">
        <v>0.55000000000000004</v>
      </c>
      <c r="S154" s="33">
        <v>5823.53</v>
      </c>
    </row>
    <row r="155" spans="15:19" x14ac:dyDescent="0.25">
      <c r="O155" s="7">
        <v>0.70399999999999996</v>
      </c>
      <c r="P155" s="33">
        <v>67348.5</v>
      </c>
      <c r="R155" s="7">
        <v>0.49099999999999999</v>
      </c>
      <c r="S155" s="33">
        <v>5824.91</v>
      </c>
    </row>
    <row r="156" spans="15:19" x14ac:dyDescent="0.25">
      <c r="O156" s="7">
        <v>0.67</v>
      </c>
      <c r="P156" s="33">
        <v>67238.81</v>
      </c>
      <c r="R156" s="7">
        <v>0.55000000000000004</v>
      </c>
      <c r="S156" s="33">
        <v>5828.74</v>
      </c>
    </row>
    <row r="157" spans="15:19" x14ac:dyDescent="0.25">
      <c r="O157" s="7">
        <v>0.71899999999999997</v>
      </c>
      <c r="P157" s="33">
        <v>67015.87</v>
      </c>
      <c r="R157" s="10">
        <v>0.55500000000000005</v>
      </c>
      <c r="S157" s="32">
        <v>5839.53</v>
      </c>
    </row>
    <row r="158" spans="15:19" x14ac:dyDescent="0.25">
      <c r="O158" s="7">
        <v>0.66100000000000003</v>
      </c>
      <c r="P158" s="33">
        <v>66981</v>
      </c>
      <c r="R158" s="10">
        <v>0.51400000000000001</v>
      </c>
      <c r="S158" s="32">
        <v>5850.33</v>
      </c>
    </row>
    <row r="159" spans="15:19" x14ac:dyDescent="0.25">
      <c r="O159" s="10">
        <v>0.69299999999999995</v>
      </c>
      <c r="P159" s="32">
        <v>66685.05</v>
      </c>
      <c r="R159" s="7">
        <v>0.51700000000000002</v>
      </c>
      <c r="S159" s="33">
        <v>5851.5</v>
      </c>
    </row>
    <row r="160" spans="15:19" x14ac:dyDescent="0.25">
      <c r="O160" s="7">
        <v>0.71</v>
      </c>
      <c r="P160" s="33">
        <v>66636.34</v>
      </c>
      <c r="R160" s="10">
        <v>0.48899999999999999</v>
      </c>
      <c r="S160" s="32">
        <v>5856.58</v>
      </c>
    </row>
    <row r="161" spans="15:19" x14ac:dyDescent="0.25">
      <c r="O161" s="10">
        <v>0.79600000000000004</v>
      </c>
      <c r="P161" s="32">
        <v>66546.83</v>
      </c>
      <c r="R161" s="10">
        <v>0.54100000000000004</v>
      </c>
      <c r="S161" s="32">
        <v>5861.52</v>
      </c>
    </row>
    <row r="162" spans="15:19" x14ac:dyDescent="0.25">
      <c r="O162" s="10">
        <v>0.749</v>
      </c>
      <c r="P162" s="32">
        <v>66531.31</v>
      </c>
      <c r="R162" s="7">
        <v>0.52600000000000002</v>
      </c>
      <c r="S162" s="33">
        <v>5863.9</v>
      </c>
    </row>
    <row r="163" spans="15:19" x14ac:dyDescent="0.25">
      <c r="O163" s="10">
        <v>0.70299999999999996</v>
      </c>
      <c r="P163" s="32">
        <v>66527.17</v>
      </c>
      <c r="R163" s="10">
        <v>0.53500000000000003</v>
      </c>
      <c r="S163" s="32">
        <v>5873.19</v>
      </c>
    </row>
    <row r="164" spans="15:19" x14ac:dyDescent="0.25">
      <c r="O164" s="10">
        <v>0.81499999999999995</v>
      </c>
      <c r="P164" s="32">
        <v>66380.039999999994</v>
      </c>
      <c r="R164" s="7">
        <v>0.54400000000000004</v>
      </c>
      <c r="S164" s="33">
        <v>5875.61</v>
      </c>
    </row>
    <row r="165" spans="15:19" x14ac:dyDescent="0.25">
      <c r="O165" s="7">
        <v>0.73199999999999998</v>
      </c>
      <c r="P165" s="33">
        <v>66107.460000000006</v>
      </c>
      <c r="R165" s="7">
        <v>0.55400000000000005</v>
      </c>
      <c r="S165" s="33">
        <v>5880.13</v>
      </c>
    </row>
    <row r="166" spans="15:19" x14ac:dyDescent="0.25">
      <c r="O166" s="10">
        <v>0.71899999999999997</v>
      </c>
      <c r="P166" s="32">
        <v>65891.69</v>
      </c>
      <c r="R166" s="7">
        <v>0.52600000000000002</v>
      </c>
      <c r="S166" s="33">
        <v>5881.41</v>
      </c>
    </row>
    <row r="167" spans="15:19" x14ac:dyDescent="0.25">
      <c r="O167" s="7">
        <v>0.876</v>
      </c>
      <c r="P167" s="33">
        <v>65644.990000000005</v>
      </c>
      <c r="R167" s="10">
        <v>0.628</v>
      </c>
      <c r="S167" s="32">
        <v>5881.54</v>
      </c>
    </row>
    <row r="168" spans="15:19" x14ac:dyDescent="0.25">
      <c r="O168" s="10">
        <v>0.71399999999999997</v>
      </c>
      <c r="P168" s="32">
        <v>65375.69</v>
      </c>
      <c r="R168" s="7">
        <v>0.52700000000000002</v>
      </c>
      <c r="S168" s="33">
        <v>5882.43</v>
      </c>
    </row>
    <row r="169" spans="15:19" x14ac:dyDescent="0.25">
      <c r="O169" s="7">
        <v>0.61399999999999999</v>
      </c>
      <c r="P169" s="33">
        <v>65271.07</v>
      </c>
      <c r="R169" s="7">
        <v>0.57199999999999995</v>
      </c>
      <c r="S169" s="33">
        <v>5885.39</v>
      </c>
    </row>
    <row r="170" spans="15:19" x14ac:dyDescent="0.25">
      <c r="O170" s="10">
        <v>0.70299999999999996</v>
      </c>
      <c r="P170" s="32">
        <v>65107.78</v>
      </c>
      <c r="R170" s="7">
        <v>0.56699999999999995</v>
      </c>
      <c r="S170" s="33">
        <v>5893.9</v>
      </c>
    </row>
    <row r="171" spans="15:19" x14ac:dyDescent="0.25">
      <c r="O171" s="7">
        <v>0.61899999999999999</v>
      </c>
      <c r="P171" s="33">
        <v>64603.83</v>
      </c>
      <c r="R171" s="7">
        <v>0.57199999999999995</v>
      </c>
      <c r="S171" s="33">
        <v>5920.69</v>
      </c>
    </row>
    <row r="172" spans="15:19" x14ac:dyDescent="0.25">
      <c r="O172" s="10">
        <v>0.70099999999999996</v>
      </c>
      <c r="P172" s="32">
        <v>64395.75</v>
      </c>
      <c r="R172" s="7">
        <v>0.57099999999999995</v>
      </c>
      <c r="S172" s="33">
        <v>5927.57</v>
      </c>
    </row>
    <row r="173" spans="15:19" x14ac:dyDescent="0.25">
      <c r="O173" s="7">
        <v>0.75800000000000001</v>
      </c>
      <c r="P173" s="33">
        <v>64356.21</v>
      </c>
      <c r="R173" s="7">
        <v>0.48099999999999998</v>
      </c>
      <c r="S173" s="33">
        <v>5928.25</v>
      </c>
    </row>
    <row r="174" spans="15:19" x14ac:dyDescent="0.25">
      <c r="O174" s="7">
        <v>0.73</v>
      </c>
      <c r="P174" s="33">
        <v>64231.96</v>
      </c>
      <c r="R174" s="7">
        <v>0.49399999999999999</v>
      </c>
      <c r="S174" s="33">
        <v>5929.38</v>
      </c>
    </row>
    <row r="175" spans="15:19" x14ac:dyDescent="0.25">
      <c r="O175" s="10">
        <v>0.76200000000000001</v>
      </c>
      <c r="P175" s="32">
        <v>63841.64</v>
      </c>
      <c r="R175" s="10">
        <v>0.52400000000000002</v>
      </c>
      <c r="S175" s="32">
        <v>5934.6</v>
      </c>
    </row>
    <row r="176" spans="15:19" x14ac:dyDescent="0.25">
      <c r="O176" s="7">
        <v>0.70899999999999996</v>
      </c>
      <c r="P176" s="33">
        <v>63805.22</v>
      </c>
      <c r="R176" s="10">
        <v>0.53700000000000003</v>
      </c>
      <c r="S176" s="32">
        <v>5946.04</v>
      </c>
    </row>
    <row r="177" spans="15:19" x14ac:dyDescent="0.25">
      <c r="O177" s="10">
        <v>0.78200000000000003</v>
      </c>
      <c r="P177" s="32">
        <v>63536.14</v>
      </c>
      <c r="R177" s="10">
        <v>0.51800000000000002</v>
      </c>
      <c r="S177" s="32">
        <v>5946.54</v>
      </c>
    </row>
    <row r="178" spans="15:19" x14ac:dyDescent="0.25">
      <c r="O178" s="10">
        <v>0.72399999999999998</v>
      </c>
      <c r="P178" s="32">
        <v>63426.23</v>
      </c>
      <c r="R178" s="10">
        <v>0.55900000000000005</v>
      </c>
      <c r="S178" s="32">
        <v>5949.44</v>
      </c>
    </row>
    <row r="179" spans="15:19" x14ac:dyDescent="0.25">
      <c r="O179" s="7">
        <v>0.71599999999999997</v>
      </c>
      <c r="P179" s="33">
        <v>63280.38</v>
      </c>
      <c r="R179" s="7">
        <v>0.50700000000000001</v>
      </c>
      <c r="S179" s="33">
        <v>5953.26</v>
      </c>
    </row>
    <row r="180" spans="15:19" x14ac:dyDescent="0.25">
      <c r="O180" s="7">
        <v>0.72199999999999998</v>
      </c>
      <c r="P180" s="33">
        <v>63109.02</v>
      </c>
      <c r="R180" s="7">
        <v>0.56100000000000005</v>
      </c>
      <c r="S180" s="33">
        <v>5956.45</v>
      </c>
    </row>
    <row r="181" spans="15:19" x14ac:dyDescent="0.25">
      <c r="O181" s="10">
        <v>0.78200000000000003</v>
      </c>
      <c r="P181" s="32">
        <v>63063.89</v>
      </c>
      <c r="R181" s="7">
        <v>0.48399999999999999</v>
      </c>
      <c r="S181" s="33">
        <v>5957.86</v>
      </c>
    </row>
    <row r="182" spans="15:19" x14ac:dyDescent="0.25">
      <c r="O182" s="7">
        <v>0.73599999999999999</v>
      </c>
      <c r="P182" s="33">
        <v>62758.16</v>
      </c>
      <c r="R182" s="10">
        <v>0.53200000000000003</v>
      </c>
      <c r="S182" s="32">
        <v>5961.39</v>
      </c>
    </row>
    <row r="183" spans="15:19" x14ac:dyDescent="0.25">
      <c r="O183" s="10">
        <v>0.69499999999999995</v>
      </c>
      <c r="P183" s="32">
        <v>62745.52</v>
      </c>
      <c r="R183" s="7">
        <v>0.495</v>
      </c>
      <c r="S183" s="33">
        <v>5973.86</v>
      </c>
    </row>
    <row r="184" spans="15:19" x14ac:dyDescent="0.25">
      <c r="O184" s="10">
        <v>0.76</v>
      </c>
      <c r="P184" s="32">
        <v>62619.57</v>
      </c>
      <c r="R184" s="10">
        <v>0.51500000000000001</v>
      </c>
      <c r="S184" s="32">
        <v>5975.48</v>
      </c>
    </row>
    <row r="185" spans="15:19" x14ac:dyDescent="0.25">
      <c r="O185" s="10">
        <v>0.69599999999999995</v>
      </c>
      <c r="P185" s="32">
        <v>62536.82</v>
      </c>
      <c r="R185" s="7">
        <v>0.53900000000000003</v>
      </c>
      <c r="S185" s="33">
        <v>5980.19</v>
      </c>
    </row>
    <row r="186" spans="15:19" x14ac:dyDescent="0.25">
      <c r="O186" s="7">
        <v>0.77900000000000003</v>
      </c>
      <c r="P186" s="33">
        <v>62245.36</v>
      </c>
      <c r="R186" s="10">
        <v>0.51400000000000001</v>
      </c>
      <c r="S186" s="32">
        <v>5984.36</v>
      </c>
    </row>
    <row r="187" spans="15:19" x14ac:dyDescent="0.25">
      <c r="O187" s="10">
        <v>0.76600000000000001</v>
      </c>
      <c r="P187" s="32">
        <v>62202.25</v>
      </c>
      <c r="R187" s="10">
        <v>0.50800000000000001</v>
      </c>
      <c r="S187" s="32">
        <v>5987.79</v>
      </c>
    </row>
    <row r="188" spans="15:19" x14ac:dyDescent="0.25">
      <c r="O188" s="10">
        <v>0.52600000000000002</v>
      </c>
      <c r="P188" s="32">
        <v>62196.89</v>
      </c>
      <c r="R188" s="7">
        <v>0.57499999999999996</v>
      </c>
      <c r="S188" s="33">
        <v>5989.27</v>
      </c>
    </row>
    <row r="189" spans="15:19" x14ac:dyDescent="0.25">
      <c r="O189" s="7">
        <v>0.66600000000000004</v>
      </c>
      <c r="P189" s="33">
        <v>62147.83</v>
      </c>
      <c r="R189" s="7">
        <v>0.51500000000000001</v>
      </c>
      <c r="S189" s="33">
        <v>5992.19</v>
      </c>
    </row>
    <row r="190" spans="15:19" x14ac:dyDescent="0.25">
      <c r="O190" s="7">
        <v>0.73799999999999999</v>
      </c>
      <c r="P190" s="33">
        <v>62136.02</v>
      </c>
      <c r="R190" s="10">
        <v>0.499</v>
      </c>
      <c r="S190" s="32">
        <v>5995.44</v>
      </c>
    </row>
    <row r="191" spans="15:19" x14ac:dyDescent="0.25">
      <c r="O191" s="10">
        <v>0.72</v>
      </c>
      <c r="P191" s="32">
        <v>62114.47</v>
      </c>
      <c r="R191" s="7">
        <v>0.52900000000000003</v>
      </c>
      <c r="S191" s="33">
        <v>5996.43</v>
      </c>
    </row>
    <row r="192" spans="15:19" x14ac:dyDescent="0.25">
      <c r="O192" s="7">
        <v>0.72</v>
      </c>
      <c r="P192" s="33">
        <v>62059.9</v>
      </c>
      <c r="R192" s="10">
        <v>0.57999999999999996</v>
      </c>
      <c r="S192" s="32">
        <v>5998.42</v>
      </c>
    </row>
    <row r="193" spans="15:19" x14ac:dyDescent="0.25">
      <c r="O193" s="10">
        <v>0.71599999999999997</v>
      </c>
      <c r="P193" s="32">
        <v>61808.27</v>
      </c>
      <c r="R193" s="7">
        <v>0.55300000000000005</v>
      </c>
      <c r="S193" s="33">
        <v>6000.32</v>
      </c>
    </row>
    <row r="194" spans="15:19" x14ac:dyDescent="0.25">
      <c r="O194" s="10">
        <v>0.67400000000000004</v>
      </c>
      <c r="P194" s="32">
        <v>61757.15</v>
      </c>
      <c r="R194" s="10">
        <v>0.501</v>
      </c>
      <c r="S194" s="32">
        <v>6006.93</v>
      </c>
    </row>
    <row r="195" spans="15:19" x14ac:dyDescent="0.25">
      <c r="O195" s="7">
        <v>0.69499999999999995</v>
      </c>
      <c r="P195" s="33">
        <v>61310</v>
      </c>
      <c r="R195" s="7">
        <v>0.52100000000000002</v>
      </c>
      <c r="S195" s="33">
        <v>6009.56</v>
      </c>
    </row>
    <row r="196" spans="15:19" x14ac:dyDescent="0.25">
      <c r="O196" s="7">
        <v>0.77400000000000002</v>
      </c>
      <c r="P196" s="33">
        <v>61274.33</v>
      </c>
      <c r="R196" s="7">
        <v>0.52100000000000002</v>
      </c>
      <c r="S196" s="33">
        <v>6010.79</v>
      </c>
    </row>
    <row r="197" spans="15:19" x14ac:dyDescent="0.25">
      <c r="O197" s="7">
        <v>0.69199999999999995</v>
      </c>
      <c r="P197" s="33">
        <v>60899.26</v>
      </c>
      <c r="R197" s="7">
        <v>0.54100000000000004</v>
      </c>
      <c r="S197" s="33">
        <v>6015.2</v>
      </c>
    </row>
    <row r="198" spans="15:19" x14ac:dyDescent="0.25">
      <c r="O198" s="7">
        <v>0.751</v>
      </c>
      <c r="P198" s="33">
        <v>60764.83</v>
      </c>
      <c r="R198" s="7">
        <v>0.53800000000000003</v>
      </c>
      <c r="S198" s="33">
        <v>6021.73</v>
      </c>
    </row>
    <row r="199" spans="15:19" x14ac:dyDescent="0.25">
      <c r="O199" s="10">
        <v>0.755</v>
      </c>
      <c r="P199" s="32">
        <v>60604.23</v>
      </c>
      <c r="R199" s="7">
        <v>0.53900000000000003</v>
      </c>
      <c r="S199" s="33">
        <v>6024.5</v>
      </c>
    </row>
    <row r="200" spans="15:19" x14ac:dyDescent="0.25">
      <c r="O200" s="7">
        <v>0.876</v>
      </c>
      <c r="P200" s="33">
        <v>60427.74</v>
      </c>
      <c r="R200" s="7">
        <v>0.53300000000000003</v>
      </c>
      <c r="S200" s="33">
        <v>6025.99</v>
      </c>
    </row>
    <row r="201" spans="15:19" x14ac:dyDescent="0.25">
      <c r="O201" s="10">
        <v>0.65400000000000003</v>
      </c>
      <c r="P201" s="32">
        <v>60385.05</v>
      </c>
      <c r="R201" s="10">
        <v>0.53700000000000003</v>
      </c>
      <c r="S201" s="32">
        <v>6030.04</v>
      </c>
    </row>
    <row r="202" spans="15:19" x14ac:dyDescent="0.25">
      <c r="O202" s="10">
        <v>0.74199999999999999</v>
      </c>
      <c r="P202" s="32">
        <v>60346.879999999997</v>
      </c>
      <c r="R202" s="10">
        <v>0.55500000000000005</v>
      </c>
      <c r="S202" s="32">
        <v>6031.47</v>
      </c>
    </row>
    <row r="203" spans="15:19" x14ac:dyDescent="0.25">
      <c r="O203" s="10">
        <v>0.70799999999999996</v>
      </c>
      <c r="P203" s="32">
        <v>60342.82</v>
      </c>
      <c r="R203" s="10">
        <v>0.52200000000000002</v>
      </c>
      <c r="S203" s="32">
        <v>6036.05</v>
      </c>
    </row>
    <row r="204" spans="15:19" x14ac:dyDescent="0.25">
      <c r="O204" s="10">
        <v>0.68</v>
      </c>
      <c r="P204" s="32">
        <v>60288.94</v>
      </c>
      <c r="R204" s="10">
        <v>0.52500000000000002</v>
      </c>
      <c r="S204" s="32">
        <v>6038.62</v>
      </c>
    </row>
    <row r="205" spans="15:19" x14ac:dyDescent="0.25">
      <c r="O205" s="10">
        <v>0.63</v>
      </c>
      <c r="P205" s="32">
        <v>60168.45</v>
      </c>
      <c r="R205" s="10">
        <v>0.53600000000000003</v>
      </c>
      <c r="S205" s="32">
        <v>6038.86</v>
      </c>
    </row>
    <row r="206" spans="15:19" x14ac:dyDescent="0.25">
      <c r="O206" s="10">
        <v>0.7</v>
      </c>
      <c r="P206" s="32">
        <v>59940.160000000003</v>
      </c>
      <c r="R206" s="7">
        <v>0.53100000000000003</v>
      </c>
      <c r="S206" s="33">
        <v>6043.9</v>
      </c>
    </row>
    <row r="207" spans="15:19" x14ac:dyDescent="0.25">
      <c r="O207" s="10">
        <v>0.78400000000000003</v>
      </c>
      <c r="P207" s="32">
        <v>59656.17</v>
      </c>
      <c r="R207" s="7">
        <v>0.501</v>
      </c>
      <c r="S207" s="33">
        <v>6044.85</v>
      </c>
    </row>
    <row r="208" spans="15:19" x14ac:dyDescent="0.25">
      <c r="O208" s="10">
        <v>0.70899999999999996</v>
      </c>
      <c r="P208" s="32">
        <v>59534.12</v>
      </c>
      <c r="R208" s="10">
        <v>0.47399999999999998</v>
      </c>
      <c r="S208" s="32">
        <v>6046.72</v>
      </c>
    </row>
    <row r="209" spans="15:19" x14ac:dyDescent="0.25">
      <c r="O209" s="7">
        <v>0.72099999999999997</v>
      </c>
      <c r="P209" s="33">
        <v>59507.51</v>
      </c>
      <c r="R209" s="10">
        <v>0.50800000000000001</v>
      </c>
      <c r="S209" s="32">
        <v>6048.03</v>
      </c>
    </row>
    <row r="210" spans="15:19" x14ac:dyDescent="0.25">
      <c r="O210" s="7">
        <v>0.73799999999999999</v>
      </c>
      <c r="P210" s="33">
        <v>59355.77</v>
      </c>
      <c r="R210" s="7">
        <v>0.54</v>
      </c>
      <c r="S210" s="33">
        <v>6050.74</v>
      </c>
    </row>
    <row r="211" spans="15:19" x14ac:dyDescent="0.25">
      <c r="O211" s="7">
        <v>0.7</v>
      </c>
      <c r="P211" s="33">
        <v>59097.86</v>
      </c>
      <c r="R211" s="7">
        <v>0.56399999999999995</v>
      </c>
      <c r="S211" s="33">
        <v>6053.11</v>
      </c>
    </row>
    <row r="212" spans="15:19" x14ac:dyDescent="0.25">
      <c r="O212" s="7">
        <v>0.73799999999999999</v>
      </c>
      <c r="P212" s="33">
        <v>59010.83</v>
      </c>
      <c r="R212" s="10">
        <v>0.51400000000000001</v>
      </c>
      <c r="S212" s="32">
        <v>6054.45</v>
      </c>
    </row>
    <row r="213" spans="15:19" x14ac:dyDescent="0.25">
      <c r="O213" s="7">
        <v>0.72099999999999997</v>
      </c>
      <c r="P213" s="33">
        <v>58912.77</v>
      </c>
      <c r="R213" s="10">
        <v>0.55400000000000005</v>
      </c>
      <c r="S213" s="32">
        <v>6055.35</v>
      </c>
    </row>
    <row r="214" spans="15:19" x14ac:dyDescent="0.25">
      <c r="O214" s="10">
        <v>0.755</v>
      </c>
      <c r="P214" s="32">
        <v>58818.79</v>
      </c>
      <c r="R214" s="7">
        <v>0.47599999999999998</v>
      </c>
      <c r="S214" s="33">
        <v>6066.21</v>
      </c>
    </row>
    <row r="215" spans="15:19" x14ac:dyDescent="0.25">
      <c r="O215" s="7">
        <v>0.64900000000000002</v>
      </c>
      <c r="P215" s="33">
        <v>58776.09</v>
      </c>
      <c r="R215" s="10">
        <v>0.58799999999999997</v>
      </c>
      <c r="S215" s="32">
        <v>6066.89</v>
      </c>
    </row>
    <row r="216" spans="15:19" x14ac:dyDescent="0.25">
      <c r="O216" s="10">
        <v>0.7</v>
      </c>
      <c r="P216" s="32">
        <v>58703.27</v>
      </c>
      <c r="R216" s="10">
        <v>0.54500000000000004</v>
      </c>
      <c r="S216" s="32">
        <v>6067.69</v>
      </c>
    </row>
    <row r="217" spans="15:19" x14ac:dyDescent="0.25">
      <c r="O217" s="7">
        <v>0.76400000000000001</v>
      </c>
      <c r="P217" s="33">
        <v>58699.05</v>
      </c>
      <c r="R217" s="10">
        <v>0.53500000000000003</v>
      </c>
      <c r="S217" s="32">
        <v>6068.39</v>
      </c>
    </row>
    <row r="218" spans="15:19" x14ac:dyDescent="0.25">
      <c r="O218" s="7">
        <v>0.66900000000000004</v>
      </c>
      <c r="P218" s="33">
        <v>58588.44</v>
      </c>
      <c r="R218" s="10">
        <v>0.57899999999999996</v>
      </c>
      <c r="S218" s="32">
        <v>6071.98</v>
      </c>
    </row>
    <row r="219" spans="15:19" x14ac:dyDescent="0.25">
      <c r="O219" s="10">
        <v>0.76900000000000002</v>
      </c>
      <c r="P219" s="32">
        <v>58559.74</v>
      </c>
      <c r="R219" s="10">
        <v>0.53300000000000003</v>
      </c>
      <c r="S219" s="32">
        <v>6080.24</v>
      </c>
    </row>
    <row r="220" spans="15:19" x14ac:dyDescent="0.25">
      <c r="O220" s="10">
        <v>0.56200000000000006</v>
      </c>
      <c r="P220" s="32">
        <v>58403.77</v>
      </c>
      <c r="R220" s="10">
        <v>0.50800000000000001</v>
      </c>
      <c r="S220" s="32">
        <v>6083.36</v>
      </c>
    </row>
    <row r="221" spans="15:19" x14ac:dyDescent="0.25">
      <c r="O221" s="10">
        <v>0.70499999999999996</v>
      </c>
      <c r="P221" s="32">
        <v>58265.54</v>
      </c>
      <c r="R221" s="10">
        <v>0.53700000000000003</v>
      </c>
      <c r="S221" s="32">
        <v>6086.96</v>
      </c>
    </row>
    <row r="222" spans="15:19" x14ac:dyDescent="0.25">
      <c r="O222" s="10">
        <v>0.69899999999999995</v>
      </c>
      <c r="P222" s="32">
        <v>58039.48</v>
      </c>
      <c r="R222" s="7">
        <v>0.496</v>
      </c>
      <c r="S222" s="33">
        <v>6089.15</v>
      </c>
    </row>
    <row r="223" spans="15:19" x14ac:dyDescent="0.25">
      <c r="O223" s="10">
        <v>0.67600000000000005</v>
      </c>
      <c r="P223" s="32">
        <v>57689.46</v>
      </c>
      <c r="R223" s="10">
        <v>0.48599999999999999</v>
      </c>
      <c r="S223" s="32">
        <v>6091.48</v>
      </c>
    </row>
    <row r="224" spans="15:19" x14ac:dyDescent="0.25">
      <c r="O224" s="10">
        <v>0.64</v>
      </c>
      <c r="P224" s="32">
        <v>57370.27</v>
      </c>
      <c r="R224" s="7">
        <v>0.51200000000000001</v>
      </c>
      <c r="S224" s="33">
        <v>6094.36</v>
      </c>
    </row>
    <row r="225" spans="15:19" x14ac:dyDescent="0.25">
      <c r="O225" s="10">
        <v>0.54100000000000004</v>
      </c>
      <c r="P225" s="32">
        <v>57338.73</v>
      </c>
      <c r="R225" s="10">
        <v>0.56100000000000005</v>
      </c>
      <c r="S225" s="32">
        <v>6097.84</v>
      </c>
    </row>
    <row r="226" spans="15:19" x14ac:dyDescent="0.25">
      <c r="O226" s="10">
        <v>0.73399999999999999</v>
      </c>
      <c r="P226" s="32">
        <v>57177.27</v>
      </c>
      <c r="R226" s="10">
        <v>0.54700000000000004</v>
      </c>
      <c r="S226" s="32">
        <v>6099.04</v>
      </c>
    </row>
    <row r="227" spans="15:19" x14ac:dyDescent="0.25">
      <c r="O227" s="7">
        <v>0.84299999999999997</v>
      </c>
      <c r="P227" s="33">
        <v>57071.43</v>
      </c>
      <c r="R227" s="10">
        <v>0.53500000000000003</v>
      </c>
      <c r="S227" s="32">
        <v>6099.05</v>
      </c>
    </row>
    <row r="228" spans="15:19" x14ac:dyDescent="0.25">
      <c r="O228" s="10">
        <v>0.76800000000000002</v>
      </c>
      <c r="P228" s="32">
        <v>56995.33</v>
      </c>
      <c r="R228" s="10">
        <v>0.54</v>
      </c>
      <c r="S228" s="32">
        <v>6100.47</v>
      </c>
    </row>
    <row r="229" spans="15:19" x14ac:dyDescent="0.25">
      <c r="O229" s="10">
        <v>0.56100000000000005</v>
      </c>
      <c r="P229" s="32">
        <v>56655.59</v>
      </c>
      <c r="R229" s="10">
        <v>0.53300000000000003</v>
      </c>
      <c r="S229" s="32">
        <v>6102.62</v>
      </c>
    </row>
    <row r="230" spans="15:19" x14ac:dyDescent="0.25">
      <c r="O230" s="7">
        <v>0.72099999999999997</v>
      </c>
      <c r="P230" s="33">
        <v>56215.83</v>
      </c>
      <c r="R230" s="7">
        <v>0.48</v>
      </c>
      <c r="S230" s="33">
        <v>6102.82</v>
      </c>
    </row>
    <row r="231" spans="15:19" x14ac:dyDescent="0.25">
      <c r="O231" s="7">
        <v>0.73199999999999998</v>
      </c>
      <c r="P231" s="33">
        <v>56111.13</v>
      </c>
      <c r="R231" s="10">
        <v>0.55900000000000005</v>
      </c>
      <c r="S231" s="32">
        <v>6110.14</v>
      </c>
    </row>
    <row r="232" spans="15:19" x14ac:dyDescent="0.25">
      <c r="O232" s="10">
        <v>0.67700000000000005</v>
      </c>
      <c r="P232" s="32">
        <v>56085.51</v>
      </c>
      <c r="R232" s="7">
        <v>0.51500000000000001</v>
      </c>
      <c r="S232" s="33">
        <v>6113.02</v>
      </c>
    </row>
    <row r="233" spans="15:19" x14ac:dyDescent="0.25">
      <c r="O233" s="10">
        <v>0.70199999999999996</v>
      </c>
      <c r="P233" s="32">
        <v>55960.2</v>
      </c>
      <c r="R233" s="10">
        <v>0.52400000000000002</v>
      </c>
      <c r="S233" s="32">
        <v>6113.39</v>
      </c>
    </row>
    <row r="234" spans="15:19" x14ac:dyDescent="0.25">
      <c r="O234" s="10">
        <v>0.74</v>
      </c>
      <c r="P234" s="32">
        <v>55692.28</v>
      </c>
      <c r="R234" s="10">
        <v>0.51900000000000002</v>
      </c>
      <c r="S234" s="32">
        <v>6115.72</v>
      </c>
    </row>
    <row r="235" spans="15:19" x14ac:dyDescent="0.25">
      <c r="O235" s="7">
        <v>0.71199999999999997</v>
      </c>
      <c r="P235" s="33">
        <v>55523.23</v>
      </c>
      <c r="R235" s="7">
        <v>0.52700000000000002</v>
      </c>
      <c r="S235" s="33">
        <v>6116.46</v>
      </c>
    </row>
    <row r="236" spans="15:19" x14ac:dyDescent="0.25">
      <c r="O236" s="7">
        <v>0.76100000000000001</v>
      </c>
      <c r="P236" s="33">
        <v>55521.78</v>
      </c>
      <c r="R236" s="7">
        <v>0.53600000000000003</v>
      </c>
      <c r="S236" s="33">
        <v>6118.06</v>
      </c>
    </row>
    <row r="237" spans="15:19" x14ac:dyDescent="0.25">
      <c r="O237" s="10">
        <v>0.70299999999999996</v>
      </c>
      <c r="P237" s="32">
        <v>55460.43</v>
      </c>
      <c r="R237" s="7">
        <v>0.56399999999999995</v>
      </c>
      <c r="S237" s="33">
        <v>6120.15</v>
      </c>
    </row>
    <row r="238" spans="15:19" x14ac:dyDescent="0.25">
      <c r="O238" s="10">
        <v>0.72099999999999997</v>
      </c>
      <c r="P238" s="32">
        <v>55186.5</v>
      </c>
      <c r="R238" s="10">
        <v>0.55300000000000005</v>
      </c>
      <c r="S238" s="32">
        <v>6123.69</v>
      </c>
    </row>
    <row r="239" spans="15:19" x14ac:dyDescent="0.25">
      <c r="O239" s="7">
        <v>0.76200000000000001</v>
      </c>
      <c r="P239" s="33">
        <v>55070.04</v>
      </c>
      <c r="R239" s="7">
        <v>0.53700000000000003</v>
      </c>
      <c r="S239" s="33">
        <v>6125.79</v>
      </c>
    </row>
    <row r="240" spans="15:19" x14ac:dyDescent="0.25">
      <c r="O240" s="7">
        <v>0.65200000000000002</v>
      </c>
      <c r="P240" s="33">
        <v>54972.41</v>
      </c>
      <c r="R240" s="7">
        <v>0.51700000000000002</v>
      </c>
      <c r="S240" s="33">
        <v>6128.98</v>
      </c>
    </row>
    <row r="241" spans="15:19" x14ac:dyDescent="0.25">
      <c r="O241" s="10">
        <v>0.71399999999999997</v>
      </c>
      <c r="P241" s="32">
        <v>54956.68</v>
      </c>
      <c r="R241" s="10">
        <v>0.52400000000000002</v>
      </c>
      <c r="S241" s="32">
        <v>6135.31</v>
      </c>
    </row>
    <row r="242" spans="15:19" x14ac:dyDescent="0.25">
      <c r="O242" s="10">
        <v>0.73299999999999998</v>
      </c>
      <c r="P242" s="32">
        <v>54723.35</v>
      </c>
      <c r="R242" s="7">
        <v>0.57299999999999995</v>
      </c>
      <c r="S242" s="33">
        <v>6138.91</v>
      </c>
    </row>
    <row r="243" spans="15:19" x14ac:dyDescent="0.25">
      <c r="O243" s="7">
        <v>0.68899999999999995</v>
      </c>
      <c r="P243" s="33">
        <v>54670.46</v>
      </c>
      <c r="R243" s="7">
        <v>0.53500000000000003</v>
      </c>
      <c r="S243" s="33">
        <v>6141.51</v>
      </c>
    </row>
    <row r="244" spans="15:19" x14ac:dyDescent="0.25">
      <c r="O244" s="10">
        <v>0.79700000000000004</v>
      </c>
      <c r="P244" s="32">
        <v>54656.57</v>
      </c>
      <c r="R244" s="10">
        <v>0.51800000000000002</v>
      </c>
      <c r="S244" s="32">
        <v>6146.35</v>
      </c>
    </row>
    <row r="245" spans="15:19" x14ac:dyDescent="0.25">
      <c r="O245" s="10">
        <v>0.68300000000000005</v>
      </c>
      <c r="P245" s="32">
        <v>54427.24</v>
      </c>
      <c r="R245" s="10">
        <v>0.51600000000000001</v>
      </c>
      <c r="S245" s="32">
        <v>6150.25</v>
      </c>
    </row>
    <row r="246" spans="15:19" x14ac:dyDescent="0.25">
      <c r="O246" s="10">
        <v>0.76200000000000001</v>
      </c>
      <c r="P246" s="32">
        <v>54270.98</v>
      </c>
      <c r="R246" s="10">
        <v>0.53600000000000003</v>
      </c>
      <c r="S246" s="32">
        <v>6158.7</v>
      </c>
    </row>
    <row r="247" spans="15:19" x14ac:dyDescent="0.25">
      <c r="O247" s="10">
        <v>0.68</v>
      </c>
      <c r="P247" s="32">
        <v>54076.6</v>
      </c>
      <c r="R247" s="10">
        <v>0.52400000000000002</v>
      </c>
      <c r="S247" s="32">
        <v>6172.94</v>
      </c>
    </row>
    <row r="248" spans="15:19" x14ac:dyDescent="0.25">
      <c r="O248" s="7">
        <v>0.78</v>
      </c>
      <c r="P248" s="33">
        <v>53900.83</v>
      </c>
      <c r="R248" s="10">
        <v>0.56699999999999995</v>
      </c>
      <c r="S248" s="32">
        <v>6176.52</v>
      </c>
    </row>
    <row r="249" spans="15:19" x14ac:dyDescent="0.25">
      <c r="O249" s="7">
        <v>0.755</v>
      </c>
      <c r="P249" s="33">
        <v>53864.05</v>
      </c>
      <c r="R249" s="10">
        <v>0.52600000000000002</v>
      </c>
      <c r="S249" s="32">
        <v>6179.24</v>
      </c>
    </row>
    <row r="250" spans="15:19" x14ac:dyDescent="0.25">
      <c r="O250" s="7">
        <v>0.77400000000000002</v>
      </c>
      <c r="P250" s="33">
        <v>53694.65</v>
      </c>
      <c r="R250" s="7">
        <v>0.54100000000000004</v>
      </c>
      <c r="S250" s="33">
        <v>6179.79</v>
      </c>
    </row>
    <row r="251" spans="15:19" x14ac:dyDescent="0.25">
      <c r="O251" s="10">
        <v>0.76300000000000001</v>
      </c>
      <c r="P251" s="32">
        <v>53672.39</v>
      </c>
      <c r="R251" s="7">
        <v>0.51500000000000001</v>
      </c>
      <c r="S251" s="33">
        <v>6180.44</v>
      </c>
    </row>
    <row r="252" spans="15:19" x14ac:dyDescent="0.25">
      <c r="O252" s="7">
        <v>0.65500000000000003</v>
      </c>
      <c r="P252" s="33">
        <v>53660.17</v>
      </c>
      <c r="R252" s="7">
        <v>0.52700000000000002</v>
      </c>
      <c r="S252" s="33">
        <v>6180.97</v>
      </c>
    </row>
    <row r="253" spans="15:19" x14ac:dyDescent="0.25">
      <c r="O253" s="7">
        <v>0.68700000000000006</v>
      </c>
      <c r="P253" s="33">
        <v>53634.91</v>
      </c>
      <c r="R253" s="10">
        <v>0.55500000000000005</v>
      </c>
      <c r="S253" s="32">
        <v>6181.26</v>
      </c>
    </row>
    <row r="254" spans="15:19" x14ac:dyDescent="0.25">
      <c r="O254" s="10">
        <v>0.80400000000000005</v>
      </c>
      <c r="P254" s="32">
        <v>53615.25</v>
      </c>
      <c r="R254" s="7">
        <v>0.55200000000000005</v>
      </c>
      <c r="S254" s="33">
        <v>6183.93</v>
      </c>
    </row>
    <row r="255" spans="15:19" x14ac:dyDescent="0.25">
      <c r="O255" s="10">
        <v>0.73299999999999998</v>
      </c>
      <c r="P255" s="32">
        <v>53494.43</v>
      </c>
      <c r="R255" s="7">
        <v>0.61</v>
      </c>
      <c r="S255" s="33">
        <v>6184.5</v>
      </c>
    </row>
    <row r="256" spans="15:19" x14ac:dyDescent="0.25">
      <c r="O256" s="7">
        <v>0.67400000000000004</v>
      </c>
      <c r="P256" s="33">
        <v>53431.32</v>
      </c>
      <c r="R256" s="7">
        <v>0.52500000000000002</v>
      </c>
      <c r="S256" s="33">
        <v>6187.36</v>
      </c>
    </row>
    <row r="257" spans="15:19" x14ac:dyDescent="0.25">
      <c r="O257" s="7">
        <v>0.73699999999999999</v>
      </c>
      <c r="P257" s="33">
        <v>53292.86</v>
      </c>
      <c r="R257" s="7">
        <v>0.48499999999999999</v>
      </c>
      <c r="S257" s="33">
        <v>6189.62</v>
      </c>
    </row>
    <row r="258" spans="15:19" x14ac:dyDescent="0.25">
      <c r="O258" s="10">
        <v>0.56799999999999995</v>
      </c>
      <c r="P258" s="32">
        <v>53223.86</v>
      </c>
      <c r="R258" s="10">
        <v>0.53200000000000003</v>
      </c>
      <c r="S258" s="32">
        <v>6192.54</v>
      </c>
    </row>
    <row r="259" spans="15:19" x14ac:dyDescent="0.25">
      <c r="O259" s="7">
        <v>0.69599999999999995</v>
      </c>
      <c r="P259" s="33">
        <v>52999.97</v>
      </c>
      <c r="R259" s="7">
        <v>0.54600000000000004</v>
      </c>
      <c r="S259" s="33">
        <v>6196.51</v>
      </c>
    </row>
    <row r="260" spans="15:19" x14ac:dyDescent="0.25">
      <c r="O260" s="7">
        <v>0.66400000000000003</v>
      </c>
      <c r="P260" s="33">
        <v>52951.89</v>
      </c>
      <c r="R260" s="10">
        <v>0.54100000000000004</v>
      </c>
      <c r="S260" s="32">
        <v>6196.66</v>
      </c>
    </row>
    <row r="261" spans="15:19" x14ac:dyDescent="0.25">
      <c r="O261" s="10">
        <v>0.71</v>
      </c>
      <c r="P261" s="32">
        <v>52950.19</v>
      </c>
      <c r="R261" s="10">
        <v>0.55200000000000005</v>
      </c>
      <c r="S261" s="32">
        <v>6197.97</v>
      </c>
    </row>
    <row r="262" spans="15:19" x14ac:dyDescent="0.25">
      <c r="O262" s="7">
        <v>0.70299999999999996</v>
      </c>
      <c r="P262" s="33">
        <v>52913.18</v>
      </c>
      <c r="R262" s="10">
        <v>0.54900000000000004</v>
      </c>
      <c r="S262" s="32">
        <v>6204.5</v>
      </c>
    </row>
    <row r="263" spans="15:19" x14ac:dyDescent="0.25">
      <c r="O263" s="10">
        <v>0.77500000000000002</v>
      </c>
      <c r="P263" s="32">
        <v>52893.71</v>
      </c>
      <c r="R263" s="7">
        <v>0.54500000000000004</v>
      </c>
      <c r="S263" s="33">
        <v>6206.8</v>
      </c>
    </row>
    <row r="264" spans="15:19" x14ac:dyDescent="0.25">
      <c r="O264" s="10">
        <v>0.73699999999999999</v>
      </c>
      <c r="P264" s="32">
        <v>52884.26</v>
      </c>
      <c r="R264" s="7">
        <v>0.50900000000000001</v>
      </c>
      <c r="S264" s="33">
        <v>6206.85</v>
      </c>
    </row>
    <row r="265" spans="15:19" x14ac:dyDescent="0.25">
      <c r="O265" s="10">
        <v>0.68</v>
      </c>
      <c r="P265" s="32">
        <v>52652.9</v>
      </c>
      <c r="R265" s="10">
        <v>0.57299999999999995</v>
      </c>
      <c r="S265" s="32">
        <v>6210.54</v>
      </c>
    </row>
    <row r="266" spans="15:19" x14ac:dyDescent="0.25">
      <c r="O266" s="7">
        <v>0.82499999999999996</v>
      </c>
      <c r="P266" s="33">
        <v>52612.99</v>
      </c>
      <c r="R266" s="7">
        <v>0.54600000000000004</v>
      </c>
      <c r="S266" s="33">
        <v>6210.88</v>
      </c>
    </row>
    <row r="267" spans="15:19" x14ac:dyDescent="0.25">
      <c r="O267" s="10">
        <v>0.71599999999999997</v>
      </c>
      <c r="P267" s="32">
        <v>52570.87</v>
      </c>
      <c r="R267" s="10">
        <v>0.55500000000000005</v>
      </c>
      <c r="S267" s="32">
        <v>6215.17</v>
      </c>
    </row>
    <row r="268" spans="15:19" x14ac:dyDescent="0.25">
      <c r="O268" s="10">
        <v>0.65900000000000003</v>
      </c>
      <c r="P268" s="32">
        <v>52535.08</v>
      </c>
      <c r="R268" s="7">
        <v>0.51100000000000001</v>
      </c>
      <c r="S268" s="33">
        <v>6215.66</v>
      </c>
    </row>
    <row r="269" spans="15:19" x14ac:dyDescent="0.25">
      <c r="O269" s="7">
        <v>0.74399999999999999</v>
      </c>
      <c r="P269" s="33">
        <v>52514.89</v>
      </c>
      <c r="R269" s="7">
        <v>0.57799999999999996</v>
      </c>
      <c r="S269" s="33">
        <v>6228.75</v>
      </c>
    </row>
    <row r="270" spans="15:19" x14ac:dyDescent="0.25">
      <c r="O270" s="10">
        <v>0.61599999999999999</v>
      </c>
      <c r="P270" s="32">
        <v>52494.83</v>
      </c>
      <c r="R270" s="10">
        <v>0.51700000000000002</v>
      </c>
      <c r="S270" s="32">
        <v>6231.96</v>
      </c>
    </row>
    <row r="271" spans="15:19" x14ac:dyDescent="0.25">
      <c r="O271" s="10">
        <v>0.66300000000000003</v>
      </c>
      <c r="P271" s="32">
        <v>52422.7</v>
      </c>
      <c r="R271" s="10">
        <v>0.54100000000000004</v>
      </c>
      <c r="S271" s="32">
        <v>6232.7</v>
      </c>
    </row>
    <row r="272" spans="15:19" x14ac:dyDescent="0.25">
      <c r="O272" s="10">
        <v>0.63200000000000001</v>
      </c>
      <c r="P272" s="32">
        <v>52276.46</v>
      </c>
      <c r="R272" s="10">
        <v>0.53300000000000003</v>
      </c>
      <c r="S272" s="32">
        <v>6236.07</v>
      </c>
    </row>
    <row r="273" spans="15:19" x14ac:dyDescent="0.25">
      <c r="O273" s="7">
        <v>0.73</v>
      </c>
      <c r="P273" s="33">
        <v>52175.19</v>
      </c>
      <c r="R273" s="10">
        <v>0.54500000000000004</v>
      </c>
      <c r="S273" s="32">
        <v>6238.6</v>
      </c>
    </row>
    <row r="274" spans="15:19" x14ac:dyDescent="0.25">
      <c r="O274" s="10">
        <v>0.65500000000000003</v>
      </c>
      <c r="P274" s="32">
        <v>52156.75</v>
      </c>
      <c r="R274" s="7">
        <v>0.54</v>
      </c>
      <c r="S274" s="33">
        <v>6243.46</v>
      </c>
    </row>
    <row r="275" spans="15:19" x14ac:dyDescent="0.25">
      <c r="O275" s="7">
        <v>0.76500000000000001</v>
      </c>
      <c r="P275" s="33">
        <v>52140.27</v>
      </c>
      <c r="R275" s="10">
        <v>0.55900000000000005</v>
      </c>
      <c r="S275" s="32">
        <v>6251.13</v>
      </c>
    </row>
    <row r="276" spans="15:19" x14ac:dyDescent="0.25">
      <c r="O276" s="7">
        <v>0.66700000000000004</v>
      </c>
      <c r="P276" s="33">
        <v>52136.19</v>
      </c>
      <c r="R276" s="10">
        <v>0.53300000000000003</v>
      </c>
      <c r="S276" s="32">
        <v>6256.8</v>
      </c>
    </row>
    <row r="277" spans="15:19" x14ac:dyDescent="0.25">
      <c r="O277" s="7">
        <v>0.72599999999999998</v>
      </c>
      <c r="P277" s="33">
        <v>52118.86</v>
      </c>
      <c r="R277" s="10">
        <v>0.495</v>
      </c>
      <c r="S277" s="32">
        <v>6258.81</v>
      </c>
    </row>
    <row r="278" spans="15:19" x14ac:dyDescent="0.25">
      <c r="O278" s="10">
        <v>0.71299999999999997</v>
      </c>
      <c r="P278" s="32">
        <v>52079.49</v>
      </c>
      <c r="R278" s="7">
        <v>0.53600000000000003</v>
      </c>
      <c r="S278" s="33">
        <v>6260.45</v>
      </c>
    </row>
    <row r="279" spans="15:19" x14ac:dyDescent="0.25">
      <c r="O279" s="7">
        <v>0.754</v>
      </c>
      <c r="P279" s="33">
        <v>52062.77</v>
      </c>
      <c r="R279" s="7">
        <v>0.51700000000000002</v>
      </c>
      <c r="S279" s="33">
        <v>6267.37</v>
      </c>
    </row>
    <row r="280" spans="15:19" x14ac:dyDescent="0.25">
      <c r="O280" s="10">
        <v>0.63600000000000001</v>
      </c>
      <c r="P280" s="32">
        <v>51723.72</v>
      </c>
      <c r="R280" s="10">
        <v>0.58699999999999997</v>
      </c>
      <c r="S280" s="32">
        <v>6269.74</v>
      </c>
    </row>
    <row r="281" spans="15:19" x14ac:dyDescent="0.25">
      <c r="O281" s="10">
        <v>0.73499999999999999</v>
      </c>
      <c r="P281" s="32">
        <v>51606.78</v>
      </c>
      <c r="R281" s="7">
        <v>0.51400000000000001</v>
      </c>
      <c r="S281" s="33">
        <v>6270.08</v>
      </c>
    </row>
    <row r="282" spans="15:19" x14ac:dyDescent="0.25">
      <c r="O282" s="10">
        <v>0.72299999999999998</v>
      </c>
      <c r="P282" s="32">
        <v>51604.639999999999</v>
      </c>
      <c r="R282" s="7">
        <v>0.50800000000000001</v>
      </c>
      <c r="S282" s="33">
        <v>6273.39</v>
      </c>
    </row>
    <row r="283" spans="15:19" x14ac:dyDescent="0.25">
      <c r="O283" s="10">
        <v>0.70699999999999996</v>
      </c>
      <c r="P283" s="32">
        <v>51515.18</v>
      </c>
      <c r="R283" s="10">
        <v>0.57199999999999995</v>
      </c>
      <c r="S283" s="32">
        <v>6278.02</v>
      </c>
    </row>
    <row r="284" spans="15:19" x14ac:dyDescent="0.25">
      <c r="O284" s="10">
        <v>0.77400000000000002</v>
      </c>
      <c r="P284" s="32">
        <v>51508.639999999999</v>
      </c>
      <c r="R284" s="10">
        <v>0.51300000000000001</v>
      </c>
      <c r="S284" s="32">
        <v>6282.18</v>
      </c>
    </row>
    <row r="285" spans="15:19" x14ac:dyDescent="0.25">
      <c r="O285" s="10">
        <v>0.64600000000000002</v>
      </c>
      <c r="P285" s="32">
        <v>51287.28</v>
      </c>
      <c r="R285" s="10">
        <v>0.54900000000000004</v>
      </c>
      <c r="S285" s="32">
        <v>6282.33</v>
      </c>
    </row>
    <row r="286" spans="15:19" x14ac:dyDescent="0.25">
      <c r="O286" s="7">
        <v>0.80700000000000005</v>
      </c>
      <c r="P286" s="33">
        <v>51239.64</v>
      </c>
      <c r="R286" s="7">
        <v>0.53100000000000003</v>
      </c>
      <c r="S286" s="33">
        <v>6283.71</v>
      </c>
    </row>
    <row r="287" spans="15:19" x14ac:dyDescent="0.25">
      <c r="O287" s="10">
        <v>0.68</v>
      </c>
      <c r="P287" s="32">
        <v>51122.47</v>
      </c>
      <c r="R287" s="7">
        <v>0.504</v>
      </c>
      <c r="S287" s="33">
        <v>6287.9</v>
      </c>
    </row>
    <row r="288" spans="15:19" x14ac:dyDescent="0.25">
      <c r="O288" s="10">
        <v>0.78300000000000003</v>
      </c>
      <c r="P288" s="32">
        <v>51082.22</v>
      </c>
      <c r="R288" s="7">
        <v>0.55200000000000005</v>
      </c>
      <c r="S288" s="33">
        <v>6288.36</v>
      </c>
    </row>
    <row r="289" spans="15:19" x14ac:dyDescent="0.25">
      <c r="O289" s="7">
        <v>0.72799999999999998</v>
      </c>
      <c r="P289" s="33">
        <v>51042.23</v>
      </c>
      <c r="R289" s="10">
        <v>0.52</v>
      </c>
      <c r="S289" s="32">
        <v>6291.51</v>
      </c>
    </row>
    <row r="290" spans="15:19" x14ac:dyDescent="0.25">
      <c r="O290" s="10">
        <v>0.71599999999999997</v>
      </c>
      <c r="P290" s="32">
        <v>50990.53</v>
      </c>
      <c r="R290" s="7">
        <v>0.53700000000000003</v>
      </c>
      <c r="S290" s="33">
        <v>6292.33</v>
      </c>
    </row>
    <row r="291" spans="15:19" x14ac:dyDescent="0.25">
      <c r="O291" s="7">
        <v>0.70199999999999996</v>
      </c>
      <c r="P291" s="33">
        <v>50954.47</v>
      </c>
      <c r="R291" s="7">
        <v>0.57699999999999996</v>
      </c>
      <c r="S291" s="33">
        <v>6293.2</v>
      </c>
    </row>
    <row r="292" spans="15:19" x14ac:dyDescent="0.25">
      <c r="O292" s="10">
        <v>0.752</v>
      </c>
      <c r="P292" s="32">
        <v>50841.15</v>
      </c>
      <c r="R292" s="7">
        <v>0.52400000000000002</v>
      </c>
      <c r="S292" s="33">
        <v>6295.53</v>
      </c>
    </row>
    <row r="293" spans="15:19" x14ac:dyDescent="0.25">
      <c r="O293" s="10">
        <v>0.77800000000000002</v>
      </c>
      <c r="P293" s="32">
        <v>50824.57</v>
      </c>
      <c r="R293" s="7">
        <v>0.53800000000000003</v>
      </c>
      <c r="S293" s="33">
        <v>6297.33</v>
      </c>
    </row>
    <row r="294" spans="15:19" x14ac:dyDescent="0.25">
      <c r="O294" s="10">
        <v>0.74199999999999999</v>
      </c>
      <c r="P294" s="32">
        <v>50771.27</v>
      </c>
      <c r="R294" s="7">
        <v>0.48799999999999999</v>
      </c>
      <c r="S294" s="33">
        <v>6299.68</v>
      </c>
    </row>
    <row r="295" spans="15:19" x14ac:dyDescent="0.25">
      <c r="O295" s="10">
        <v>0.82299999999999995</v>
      </c>
      <c r="P295" s="32">
        <v>50765.38</v>
      </c>
      <c r="R295" s="7">
        <v>0.54200000000000004</v>
      </c>
      <c r="S295" s="33">
        <v>6299.75</v>
      </c>
    </row>
    <row r="296" spans="15:19" x14ac:dyDescent="0.25">
      <c r="O296" s="10">
        <v>0.748</v>
      </c>
      <c r="P296" s="32">
        <v>50727.72</v>
      </c>
      <c r="R296" s="10">
        <v>0.54300000000000004</v>
      </c>
      <c r="S296" s="32">
        <v>6302.48</v>
      </c>
    </row>
    <row r="297" spans="15:19" x14ac:dyDescent="0.25">
      <c r="O297" s="10">
        <v>0.73199999999999998</v>
      </c>
      <c r="P297" s="32">
        <v>50722.06</v>
      </c>
      <c r="R297" s="7">
        <v>0.54700000000000004</v>
      </c>
      <c r="S297" s="33">
        <v>6303.34</v>
      </c>
    </row>
    <row r="298" spans="15:19" x14ac:dyDescent="0.25">
      <c r="O298" s="7">
        <v>0.84</v>
      </c>
      <c r="P298" s="33">
        <v>50690.82</v>
      </c>
      <c r="R298" s="7">
        <v>0.52400000000000002</v>
      </c>
      <c r="S298" s="33">
        <v>6305.65</v>
      </c>
    </row>
    <row r="299" spans="15:19" x14ac:dyDescent="0.25">
      <c r="O299" s="7">
        <v>0.86099999999999999</v>
      </c>
      <c r="P299" s="33">
        <v>50544.73</v>
      </c>
      <c r="R299" s="10">
        <v>0.56200000000000006</v>
      </c>
      <c r="S299" s="32">
        <v>6313.48</v>
      </c>
    </row>
    <row r="300" spans="15:19" x14ac:dyDescent="0.25">
      <c r="O300" s="10">
        <v>0.60299999999999998</v>
      </c>
      <c r="P300" s="32">
        <v>50536.55</v>
      </c>
      <c r="R300" s="10">
        <v>0.499</v>
      </c>
      <c r="S300" s="32">
        <v>6316.83</v>
      </c>
    </row>
    <row r="301" spans="15:19" x14ac:dyDescent="0.25">
      <c r="O301" s="7">
        <v>0.70099999999999996</v>
      </c>
      <c r="P301" s="33">
        <v>50487.58</v>
      </c>
      <c r="R301" s="7">
        <v>0.54700000000000004</v>
      </c>
      <c r="S301" s="33">
        <v>6328.11</v>
      </c>
    </row>
    <row r="302" spans="15:19" x14ac:dyDescent="0.25">
      <c r="O302" s="7">
        <v>0.73499999999999999</v>
      </c>
      <c r="P302" s="33">
        <v>50430.17</v>
      </c>
      <c r="R302" s="7">
        <v>0.55000000000000004</v>
      </c>
      <c r="S302" s="33">
        <v>6333.02</v>
      </c>
    </row>
    <row r="303" spans="15:19" x14ac:dyDescent="0.25">
      <c r="O303" s="10">
        <v>0.745</v>
      </c>
      <c r="P303" s="32">
        <v>50359.87</v>
      </c>
      <c r="R303" s="7">
        <v>0.42199999999999999</v>
      </c>
      <c r="S303" s="33">
        <v>6333.6</v>
      </c>
    </row>
    <row r="304" spans="15:19" x14ac:dyDescent="0.25">
      <c r="O304" s="10">
        <v>0.71599999999999997</v>
      </c>
      <c r="P304" s="32">
        <v>50308.27</v>
      </c>
      <c r="R304" s="10">
        <v>0.54900000000000004</v>
      </c>
      <c r="S304" s="32">
        <v>6334.4</v>
      </c>
    </row>
    <row r="305" spans="15:19" x14ac:dyDescent="0.25">
      <c r="O305" s="10">
        <v>0.71199999999999997</v>
      </c>
      <c r="P305" s="32">
        <v>50298.54</v>
      </c>
      <c r="R305" s="10">
        <v>0.53800000000000003</v>
      </c>
      <c r="S305" s="32">
        <v>6336.86</v>
      </c>
    </row>
    <row r="306" spans="15:19" x14ac:dyDescent="0.25">
      <c r="O306" s="7">
        <v>0.84799999999999998</v>
      </c>
      <c r="P306" s="33">
        <v>50246.61</v>
      </c>
      <c r="R306" s="10">
        <v>0.53100000000000003</v>
      </c>
      <c r="S306" s="32">
        <v>6337.68</v>
      </c>
    </row>
    <row r="307" spans="15:19" x14ac:dyDescent="0.25">
      <c r="O307" s="7">
        <v>0.628</v>
      </c>
      <c r="P307" s="33">
        <v>50236.19</v>
      </c>
      <c r="R307" s="10">
        <v>0.53600000000000003</v>
      </c>
      <c r="S307" s="32">
        <v>6345.27</v>
      </c>
    </row>
    <row r="308" spans="15:19" x14ac:dyDescent="0.25">
      <c r="O308" s="10">
        <v>0.76200000000000001</v>
      </c>
      <c r="P308" s="32">
        <v>50234.49</v>
      </c>
      <c r="R308" s="7">
        <v>0.57799999999999996</v>
      </c>
      <c r="S308" s="33">
        <v>6345.61</v>
      </c>
    </row>
    <row r="309" spans="15:19" x14ac:dyDescent="0.25">
      <c r="O309" s="7">
        <v>0.71599999999999997</v>
      </c>
      <c r="P309" s="33">
        <v>50159.26</v>
      </c>
      <c r="R309" s="7">
        <v>0.58099999999999996</v>
      </c>
      <c r="S309" s="33">
        <v>6348.61</v>
      </c>
    </row>
    <row r="310" spans="15:19" x14ac:dyDescent="0.25">
      <c r="O310" s="10">
        <v>0.70899999999999996</v>
      </c>
      <c r="P310" s="32">
        <v>50102.67</v>
      </c>
      <c r="R310" s="7">
        <v>0.54300000000000004</v>
      </c>
      <c r="S310" s="33">
        <v>6350.03</v>
      </c>
    </row>
    <row r="311" spans="15:19" x14ac:dyDescent="0.25">
      <c r="O311" s="7">
        <v>0.73499999999999999</v>
      </c>
      <c r="P311" s="33">
        <v>50069.74</v>
      </c>
      <c r="R311" s="7">
        <v>0.53600000000000003</v>
      </c>
      <c r="S311" s="33">
        <v>6350.61</v>
      </c>
    </row>
    <row r="312" spans="15:19" x14ac:dyDescent="0.25">
      <c r="O312" s="10">
        <v>0.80500000000000005</v>
      </c>
      <c r="P312" s="32">
        <v>49985.39</v>
      </c>
      <c r="R312" s="7">
        <v>0.52200000000000002</v>
      </c>
      <c r="S312" s="33">
        <v>6351.22</v>
      </c>
    </row>
    <row r="313" spans="15:19" x14ac:dyDescent="0.25">
      <c r="O313" s="10">
        <v>0.82899999999999996</v>
      </c>
      <c r="P313" s="32">
        <v>49876.62</v>
      </c>
      <c r="R313" s="7">
        <v>0.53300000000000003</v>
      </c>
      <c r="S313" s="33">
        <v>6351.38</v>
      </c>
    </row>
    <row r="314" spans="15:19" x14ac:dyDescent="0.25">
      <c r="O314" s="10">
        <v>0.79100000000000004</v>
      </c>
      <c r="P314" s="32">
        <v>49861.279999999999</v>
      </c>
      <c r="R314" s="7">
        <v>0.55700000000000005</v>
      </c>
      <c r="S314" s="33">
        <v>6355.37</v>
      </c>
    </row>
    <row r="315" spans="15:19" x14ac:dyDescent="0.25">
      <c r="O315" s="7">
        <v>0.65800000000000003</v>
      </c>
      <c r="P315" s="33">
        <v>49852.67</v>
      </c>
      <c r="R315" s="10">
        <v>0.52300000000000002</v>
      </c>
      <c r="S315" s="32">
        <v>6356.5</v>
      </c>
    </row>
    <row r="316" spans="15:19" x14ac:dyDescent="0.25">
      <c r="O316" s="7">
        <v>0.72899999999999998</v>
      </c>
      <c r="P316" s="33">
        <v>49785.35</v>
      </c>
      <c r="R316" s="10">
        <v>0.57699999999999996</v>
      </c>
      <c r="S316" s="32">
        <v>6356.68</v>
      </c>
    </row>
    <row r="317" spans="15:19" x14ac:dyDescent="0.25">
      <c r="O317" s="10">
        <v>0.75</v>
      </c>
      <c r="P317" s="32">
        <v>49748.23</v>
      </c>
      <c r="R317" s="10">
        <v>0.52100000000000002</v>
      </c>
      <c r="S317" s="32">
        <v>6357.65</v>
      </c>
    </row>
    <row r="318" spans="15:19" x14ac:dyDescent="0.25">
      <c r="O318" s="7">
        <v>0.67200000000000004</v>
      </c>
      <c r="P318" s="33">
        <v>49715.24</v>
      </c>
      <c r="R318" s="10">
        <v>0.55400000000000005</v>
      </c>
      <c r="S318" s="32">
        <v>6358.78</v>
      </c>
    </row>
    <row r="319" spans="15:19" x14ac:dyDescent="0.25">
      <c r="O319" s="7">
        <v>0.74099999999999999</v>
      </c>
      <c r="P319" s="33">
        <v>49685.15</v>
      </c>
      <c r="R319" s="7">
        <v>0.55700000000000005</v>
      </c>
      <c r="S319" s="33">
        <v>6366.29</v>
      </c>
    </row>
    <row r="320" spans="15:19" x14ac:dyDescent="0.25">
      <c r="O320" s="10">
        <v>0.74099999999999999</v>
      </c>
      <c r="P320" s="32">
        <v>49675.02</v>
      </c>
      <c r="R320" s="10">
        <v>0.54</v>
      </c>
      <c r="S320" s="32">
        <v>6370.41</v>
      </c>
    </row>
    <row r="321" spans="15:19" x14ac:dyDescent="0.25">
      <c r="O321" s="7">
        <v>0.86699999999999999</v>
      </c>
      <c r="P321" s="33">
        <v>49577.53</v>
      </c>
      <c r="R321" s="10">
        <v>0.59099999999999997</v>
      </c>
      <c r="S321" s="32">
        <v>6371.64</v>
      </c>
    </row>
    <row r="322" spans="15:19" x14ac:dyDescent="0.25">
      <c r="O322" s="10">
        <v>0.67300000000000004</v>
      </c>
      <c r="P322" s="32">
        <v>49434.14</v>
      </c>
      <c r="R322" s="7">
        <v>0.56100000000000005</v>
      </c>
      <c r="S322" s="33">
        <v>6378.84</v>
      </c>
    </row>
    <row r="323" spans="15:19" x14ac:dyDescent="0.25">
      <c r="O323" s="10">
        <v>0.75800000000000001</v>
      </c>
      <c r="P323" s="32">
        <v>49338.21</v>
      </c>
      <c r="R323" s="10">
        <v>0.52</v>
      </c>
      <c r="S323" s="32">
        <v>6382.4</v>
      </c>
    </row>
    <row r="324" spans="15:19" x14ac:dyDescent="0.25">
      <c r="O324" s="10">
        <v>0.66400000000000003</v>
      </c>
      <c r="P324" s="32">
        <v>49335.44</v>
      </c>
      <c r="R324" s="7">
        <v>0.55800000000000005</v>
      </c>
      <c r="S324" s="33">
        <v>6384.25</v>
      </c>
    </row>
    <row r="325" spans="15:19" x14ac:dyDescent="0.25">
      <c r="O325" s="7">
        <v>0.71199999999999997</v>
      </c>
      <c r="P325" s="33">
        <v>49278.71</v>
      </c>
      <c r="R325" s="7">
        <v>0.54100000000000004</v>
      </c>
      <c r="S325" s="33">
        <v>6385.95</v>
      </c>
    </row>
    <row r="326" spans="15:19" x14ac:dyDescent="0.25">
      <c r="O326" s="7">
        <v>0.58699999999999997</v>
      </c>
      <c r="P326" s="33">
        <v>49259.77</v>
      </c>
      <c r="R326" s="7">
        <v>0.58499999999999996</v>
      </c>
      <c r="S326" s="33">
        <v>6386.3</v>
      </c>
    </row>
    <row r="327" spans="15:19" x14ac:dyDescent="0.25">
      <c r="O327" s="10">
        <v>0.70199999999999996</v>
      </c>
      <c r="P327" s="32">
        <v>49217.66</v>
      </c>
      <c r="R327" s="10">
        <v>0.51700000000000002</v>
      </c>
      <c r="S327" s="32">
        <v>6392.68</v>
      </c>
    </row>
    <row r="328" spans="15:19" x14ac:dyDescent="0.25">
      <c r="O328" s="10">
        <v>0.73199999999999998</v>
      </c>
      <c r="P328" s="32">
        <v>49181.3</v>
      </c>
      <c r="R328" s="7">
        <v>0.50600000000000001</v>
      </c>
      <c r="S328" s="33">
        <v>6398.43</v>
      </c>
    </row>
    <row r="329" spans="15:19" x14ac:dyDescent="0.25">
      <c r="O329" s="7">
        <v>0.63500000000000001</v>
      </c>
      <c r="P329" s="33">
        <v>49132.42</v>
      </c>
      <c r="R329" s="10">
        <v>0.53700000000000003</v>
      </c>
      <c r="S329" s="32">
        <v>6400.96</v>
      </c>
    </row>
    <row r="330" spans="15:19" x14ac:dyDescent="0.25">
      <c r="O330" s="10">
        <v>0.69799999999999995</v>
      </c>
      <c r="P330" s="32">
        <v>48984.4</v>
      </c>
      <c r="R330" s="7">
        <v>0.47199999999999998</v>
      </c>
      <c r="S330" s="33">
        <v>6403.96</v>
      </c>
    </row>
    <row r="331" spans="15:19" x14ac:dyDescent="0.25">
      <c r="O331" s="7">
        <v>0.70399999999999996</v>
      </c>
      <c r="P331" s="33">
        <v>48954.2</v>
      </c>
      <c r="R331" s="7">
        <v>0.56999999999999995</v>
      </c>
      <c r="S331" s="33">
        <v>6404.19</v>
      </c>
    </row>
    <row r="332" spans="15:19" x14ac:dyDescent="0.25">
      <c r="O332" s="10">
        <v>0.754</v>
      </c>
      <c r="P332" s="32">
        <v>48937.78</v>
      </c>
      <c r="R332" s="7">
        <v>0.52300000000000002</v>
      </c>
      <c r="S332" s="33">
        <v>6404.32</v>
      </c>
    </row>
    <row r="333" spans="15:19" x14ac:dyDescent="0.25">
      <c r="O333" s="7">
        <v>0.755</v>
      </c>
      <c r="P333" s="33">
        <v>48867.19</v>
      </c>
      <c r="R333" s="10">
        <v>0.53100000000000003</v>
      </c>
      <c r="S333" s="32">
        <v>6408.49</v>
      </c>
    </row>
    <row r="334" spans="15:19" x14ac:dyDescent="0.25">
      <c r="O334" s="10">
        <v>0.72599999999999998</v>
      </c>
      <c r="P334" s="32">
        <v>48847.6</v>
      </c>
      <c r="R334" s="7">
        <v>0.503</v>
      </c>
      <c r="S334" s="33">
        <v>6408.63</v>
      </c>
    </row>
    <row r="335" spans="15:19" x14ac:dyDescent="0.25">
      <c r="O335" s="10">
        <v>0.65900000000000003</v>
      </c>
      <c r="P335" s="32">
        <v>48835.62</v>
      </c>
      <c r="R335" s="7">
        <v>0.52800000000000002</v>
      </c>
      <c r="S335" s="33">
        <v>6411.2</v>
      </c>
    </row>
    <row r="336" spans="15:19" x14ac:dyDescent="0.25">
      <c r="O336" s="7">
        <v>0.66500000000000004</v>
      </c>
      <c r="P336" s="33">
        <v>48746.71</v>
      </c>
      <c r="R336" s="10">
        <v>0.503</v>
      </c>
      <c r="S336" s="32">
        <v>6411.49</v>
      </c>
    </row>
    <row r="337" spans="15:19" x14ac:dyDescent="0.25">
      <c r="O337" s="7">
        <v>0.70299999999999996</v>
      </c>
      <c r="P337" s="33">
        <v>48718.78</v>
      </c>
      <c r="R337" s="7">
        <v>0.57499999999999996</v>
      </c>
      <c r="S337" s="33">
        <v>6413.18</v>
      </c>
    </row>
    <row r="338" spans="15:19" x14ac:dyDescent="0.25">
      <c r="O338" s="7">
        <v>0.78</v>
      </c>
      <c r="P338" s="33">
        <v>48680.71</v>
      </c>
      <c r="R338" s="7">
        <v>0.54500000000000004</v>
      </c>
      <c r="S338" s="33">
        <v>6413.24</v>
      </c>
    </row>
    <row r="339" spans="15:19" x14ac:dyDescent="0.25">
      <c r="O339" s="7">
        <v>0.66300000000000003</v>
      </c>
      <c r="P339" s="33">
        <v>48646.74</v>
      </c>
      <c r="R339" s="7">
        <v>0.502</v>
      </c>
      <c r="S339" s="33">
        <v>6413.7</v>
      </c>
    </row>
    <row r="340" spans="15:19" x14ac:dyDescent="0.25">
      <c r="O340" s="10">
        <v>0.77200000000000002</v>
      </c>
      <c r="P340" s="32">
        <v>48645.27</v>
      </c>
      <c r="R340" s="10">
        <v>0.54400000000000004</v>
      </c>
      <c r="S340" s="32">
        <v>6414.12</v>
      </c>
    </row>
    <row r="341" spans="15:19" x14ac:dyDescent="0.25">
      <c r="O341" s="10">
        <v>0.75700000000000001</v>
      </c>
      <c r="P341" s="32">
        <v>48616.83</v>
      </c>
      <c r="R341" s="7">
        <v>0.55000000000000004</v>
      </c>
      <c r="S341" s="33">
        <v>6415.33</v>
      </c>
    </row>
    <row r="342" spans="15:19" x14ac:dyDescent="0.25">
      <c r="O342" s="10">
        <v>0.70699999999999996</v>
      </c>
      <c r="P342" s="32">
        <v>48615.08</v>
      </c>
      <c r="R342" s="10">
        <v>0.54400000000000004</v>
      </c>
      <c r="S342" s="32">
        <v>6417.15</v>
      </c>
    </row>
    <row r="343" spans="15:19" x14ac:dyDescent="0.25">
      <c r="O343" s="10">
        <v>0.75</v>
      </c>
      <c r="P343" s="32">
        <v>48603.18</v>
      </c>
      <c r="R343" s="10">
        <v>0.59</v>
      </c>
      <c r="S343" s="32">
        <v>6417.65</v>
      </c>
    </row>
    <row r="344" spans="15:19" x14ac:dyDescent="0.25">
      <c r="O344" s="10">
        <v>0.77600000000000002</v>
      </c>
      <c r="P344" s="32">
        <v>48585.36</v>
      </c>
      <c r="R344" s="10">
        <v>0.54900000000000004</v>
      </c>
      <c r="S344" s="32">
        <v>6418</v>
      </c>
    </row>
    <row r="345" spans="15:19" x14ac:dyDescent="0.25">
      <c r="O345" s="10">
        <v>0.58899999999999997</v>
      </c>
      <c r="P345" s="32">
        <v>48390.13</v>
      </c>
      <c r="R345" s="10">
        <v>0.52300000000000002</v>
      </c>
      <c r="S345" s="32">
        <v>6418.11</v>
      </c>
    </row>
    <row r="346" spans="15:19" x14ac:dyDescent="0.25">
      <c r="O346" s="7">
        <v>0.73399999999999999</v>
      </c>
      <c r="P346" s="33">
        <v>48234.52</v>
      </c>
      <c r="R346" s="7">
        <v>0.50800000000000001</v>
      </c>
      <c r="S346" s="33">
        <v>6425.62</v>
      </c>
    </row>
    <row r="347" spans="15:19" x14ac:dyDescent="0.25">
      <c r="O347" s="10">
        <v>0.72099999999999997</v>
      </c>
      <c r="P347" s="32">
        <v>48195.3</v>
      </c>
      <c r="R347" s="10">
        <v>0.53700000000000003</v>
      </c>
      <c r="S347" s="32">
        <v>6426.28</v>
      </c>
    </row>
    <row r="348" spans="15:19" x14ac:dyDescent="0.25">
      <c r="O348" s="7">
        <v>0.72499999999999998</v>
      </c>
      <c r="P348" s="33">
        <v>48113.61</v>
      </c>
      <c r="R348" s="10">
        <v>0.54700000000000004</v>
      </c>
      <c r="S348" s="32">
        <v>6427.14</v>
      </c>
    </row>
    <row r="349" spans="15:19" x14ac:dyDescent="0.25">
      <c r="O349" s="7">
        <v>0.67</v>
      </c>
      <c r="P349" s="33">
        <v>48027.27</v>
      </c>
      <c r="R349" s="10">
        <v>0.48099999999999998</v>
      </c>
      <c r="S349" s="32">
        <v>6428.8</v>
      </c>
    </row>
    <row r="350" spans="15:19" x14ac:dyDescent="0.25">
      <c r="O350" s="7">
        <v>0.73499999999999999</v>
      </c>
      <c r="P350" s="33">
        <v>47982.39</v>
      </c>
      <c r="R350" s="7">
        <v>0.54200000000000004</v>
      </c>
      <c r="S350" s="33">
        <v>6430.72</v>
      </c>
    </row>
    <row r="351" spans="15:19" x14ac:dyDescent="0.25">
      <c r="O351" s="10">
        <v>0.67900000000000005</v>
      </c>
      <c r="P351" s="32">
        <v>47890.59</v>
      </c>
      <c r="R351" s="10">
        <v>0.53700000000000003</v>
      </c>
      <c r="S351" s="32">
        <v>6431.6</v>
      </c>
    </row>
    <row r="352" spans="15:19" x14ac:dyDescent="0.25">
      <c r="O352" s="7">
        <v>0.68700000000000006</v>
      </c>
      <c r="P352" s="33">
        <v>47793.42</v>
      </c>
      <c r="R352" s="7">
        <v>0.55200000000000005</v>
      </c>
      <c r="S352" s="33">
        <v>6436.44</v>
      </c>
    </row>
    <row r="353" spans="15:19" x14ac:dyDescent="0.25">
      <c r="O353" s="7">
        <v>0.68700000000000006</v>
      </c>
      <c r="P353" s="33">
        <v>47786.48</v>
      </c>
      <c r="R353" s="10">
        <v>0.51600000000000001</v>
      </c>
      <c r="S353" s="32">
        <v>6437.86</v>
      </c>
    </row>
    <row r="354" spans="15:19" x14ac:dyDescent="0.25">
      <c r="O354" s="10">
        <v>0.67700000000000005</v>
      </c>
      <c r="P354" s="32">
        <v>47777.57</v>
      </c>
      <c r="R354" s="10">
        <v>0.54700000000000004</v>
      </c>
      <c r="S354" s="32">
        <v>6441</v>
      </c>
    </row>
    <row r="355" spans="15:19" x14ac:dyDescent="0.25">
      <c r="O355" s="7">
        <v>0.69299999999999995</v>
      </c>
      <c r="P355" s="33">
        <v>47749.58</v>
      </c>
      <c r="R355" s="10">
        <v>0.57199999999999995</v>
      </c>
      <c r="S355" s="32">
        <v>6441.33</v>
      </c>
    </row>
    <row r="356" spans="15:19" x14ac:dyDescent="0.25">
      <c r="O356" s="10">
        <v>0.77300000000000002</v>
      </c>
      <c r="P356" s="32">
        <v>47728.66</v>
      </c>
      <c r="R356" s="7">
        <v>0.51</v>
      </c>
      <c r="S356" s="33">
        <v>6445.26</v>
      </c>
    </row>
    <row r="357" spans="15:19" x14ac:dyDescent="0.25">
      <c r="O357" s="7">
        <v>0.69399999999999995</v>
      </c>
      <c r="P357" s="33">
        <v>47706.61</v>
      </c>
      <c r="R357" s="10">
        <v>0.49399999999999999</v>
      </c>
      <c r="S357" s="32">
        <v>6445.4</v>
      </c>
    </row>
    <row r="358" spans="15:19" x14ac:dyDescent="0.25">
      <c r="O358" s="7">
        <v>0.70299999999999996</v>
      </c>
      <c r="P358" s="33">
        <v>47670.71</v>
      </c>
      <c r="R358" s="7">
        <v>0.57099999999999995</v>
      </c>
      <c r="S358" s="33">
        <v>6448.53</v>
      </c>
    </row>
    <row r="359" spans="15:19" x14ac:dyDescent="0.25">
      <c r="O359" s="10">
        <v>0.80500000000000005</v>
      </c>
      <c r="P359" s="32">
        <v>47657.58</v>
      </c>
      <c r="R359" s="10">
        <v>0.52700000000000002</v>
      </c>
      <c r="S359" s="32">
        <v>6449.02</v>
      </c>
    </row>
    <row r="360" spans="15:19" x14ac:dyDescent="0.25">
      <c r="O360" s="7">
        <v>0.71699999999999997</v>
      </c>
      <c r="P360" s="33">
        <v>47644.02</v>
      </c>
      <c r="R360" s="10">
        <v>0.54600000000000004</v>
      </c>
      <c r="S360" s="32">
        <v>6449.79</v>
      </c>
    </row>
    <row r="361" spans="15:19" x14ac:dyDescent="0.25">
      <c r="O361" s="7">
        <v>0.74</v>
      </c>
      <c r="P361" s="33">
        <v>47636.4</v>
      </c>
      <c r="R361" s="7">
        <v>0.51700000000000002</v>
      </c>
      <c r="S361" s="33">
        <v>6450.88</v>
      </c>
    </row>
    <row r="362" spans="15:19" x14ac:dyDescent="0.25">
      <c r="O362" s="10">
        <v>0.78600000000000003</v>
      </c>
      <c r="P362" s="32">
        <v>47580.93</v>
      </c>
      <c r="R362" s="10">
        <v>0.55700000000000005</v>
      </c>
      <c r="S362" s="32">
        <v>6461.64</v>
      </c>
    </row>
    <row r="363" spans="15:19" x14ac:dyDescent="0.25">
      <c r="O363" s="7">
        <v>0.71599999999999997</v>
      </c>
      <c r="P363" s="33">
        <v>47492.23</v>
      </c>
      <c r="R363" s="7">
        <v>0.51200000000000001</v>
      </c>
      <c r="S363" s="33">
        <v>6461.91</v>
      </c>
    </row>
    <row r="364" spans="15:19" x14ac:dyDescent="0.25">
      <c r="O364" s="7">
        <v>0.69499999999999995</v>
      </c>
      <c r="P364" s="33">
        <v>47306.65</v>
      </c>
      <c r="R364" s="10">
        <v>0.51300000000000001</v>
      </c>
      <c r="S364" s="32">
        <v>6462.02</v>
      </c>
    </row>
    <row r="365" spans="15:19" x14ac:dyDescent="0.25">
      <c r="O365" s="7">
        <v>0.69899999999999995</v>
      </c>
      <c r="P365" s="33">
        <v>47215.08</v>
      </c>
      <c r="R365" s="7">
        <v>0.52500000000000002</v>
      </c>
      <c r="S365" s="33">
        <v>6464.29</v>
      </c>
    </row>
    <row r="366" spans="15:19" x14ac:dyDescent="0.25">
      <c r="O366" s="7">
        <v>0.68200000000000005</v>
      </c>
      <c r="P366" s="33">
        <v>47111.47</v>
      </c>
      <c r="R366" s="10">
        <v>0.56200000000000006</v>
      </c>
      <c r="S366" s="32">
        <v>6466.01</v>
      </c>
    </row>
    <row r="367" spans="15:19" x14ac:dyDescent="0.25">
      <c r="O367" s="10">
        <v>0.72699999999999998</v>
      </c>
      <c r="P367" s="32">
        <v>47068.18</v>
      </c>
      <c r="R367" s="10">
        <v>0.52500000000000002</v>
      </c>
      <c r="S367" s="32">
        <v>6466.1</v>
      </c>
    </row>
    <row r="368" spans="15:19" x14ac:dyDescent="0.25">
      <c r="O368" s="10">
        <v>0.78900000000000003</v>
      </c>
      <c r="P368" s="32">
        <v>47033.14</v>
      </c>
      <c r="R368" s="7">
        <v>0.53300000000000003</v>
      </c>
      <c r="S368" s="33">
        <v>6467.97</v>
      </c>
    </row>
    <row r="369" spans="15:19" x14ac:dyDescent="0.25">
      <c r="O369" s="7">
        <v>0.69199999999999995</v>
      </c>
      <c r="P369" s="33">
        <v>47003.22</v>
      </c>
      <c r="R369" s="7">
        <v>0.56799999999999995</v>
      </c>
      <c r="S369" s="33">
        <v>6468.19</v>
      </c>
    </row>
    <row r="370" spans="15:19" x14ac:dyDescent="0.25">
      <c r="O370" s="10">
        <v>0.73499999999999999</v>
      </c>
      <c r="P370" s="32">
        <v>46937.07</v>
      </c>
      <c r="R370" s="10">
        <v>0.54800000000000004</v>
      </c>
      <c r="S370" s="32">
        <v>6471.01</v>
      </c>
    </row>
    <row r="371" spans="15:19" x14ac:dyDescent="0.25">
      <c r="O371" s="10">
        <v>0.79200000000000004</v>
      </c>
      <c r="P371" s="32">
        <v>46888.51</v>
      </c>
      <c r="R371" s="7">
        <v>0.53100000000000003</v>
      </c>
      <c r="S371" s="33">
        <v>6479.51</v>
      </c>
    </row>
    <row r="372" spans="15:19" x14ac:dyDescent="0.25">
      <c r="O372" s="7">
        <v>0.755</v>
      </c>
      <c r="P372" s="33">
        <v>46860.13</v>
      </c>
      <c r="R372" s="10">
        <v>0.5</v>
      </c>
      <c r="S372" s="32">
        <v>6481.02</v>
      </c>
    </row>
    <row r="373" spans="15:19" x14ac:dyDescent="0.25">
      <c r="O373" s="10">
        <v>0.75</v>
      </c>
      <c r="P373" s="32">
        <v>46737.42</v>
      </c>
      <c r="R373" s="7">
        <v>0.54900000000000004</v>
      </c>
      <c r="S373" s="33">
        <v>6481.4</v>
      </c>
    </row>
    <row r="374" spans="15:19" x14ac:dyDescent="0.25">
      <c r="O374" s="7">
        <v>0.69899999999999995</v>
      </c>
      <c r="P374" s="33">
        <v>46723.7</v>
      </c>
      <c r="R374" s="7">
        <v>0.53800000000000003</v>
      </c>
      <c r="S374" s="33">
        <v>6483.31</v>
      </c>
    </row>
    <row r="375" spans="15:19" x14ac:dyDescent="0.25">
      <c r="O375" s="10">
        <v>0.67200000000000004</v>
      </c>
      <c r="P375" s="32">
        <v>46645.93</v>
      </c>
      <c r="R375" s="7">
        <v>0.53900000000000003</v>
      </c>
      <c r="S375" s="33">
        <v>6487.05</v>
      </c>
    </row>
    <row r="376" spans="15:19" x14ac:dyDescent="0.25">
      <c r="O376" s="10">
        <v>0.67100000000000004</v>
      </c>
      <c r="P376" s="32">
        <v>46616.31</v>
      </c>
      <c r="R376" s="7">
        <v>0.54800000000000004</v>
      </c>
      <c r="S376" s="33">
        <v>6494.7</v>
      </c>
    </row>
    <row r="377" spans="15:19" x14ac:dyDescent="0.25">
      <c r="O377" s="7">
        <v>0.74399999999999999</v>
      </c>
      <c r="P377" s="33">
        <v>46566.51</v>
      </c>
      <c r="R377" s="7">
        <v>0.56499999999999995</v>
      </c>
      <c r="S377" s="33">
        <v>6495.42</v>
      </c>
    </row>
    <row r="378" spans="15:19" x14ac:dyDescent="0.25">
      <c r="O378" s="10">
        <v>0.75</v>
      </c>
      <c r="P378" s="32">
        <v>46566.38</v>
      </c>
      <c r="R378" s="10">
        <v>0.53600000000000003</v>
      </c>
      <c r="S378" s="32">
        <v>6502.59</v>
      </c>
    </row>
    <row r="379" spans="15:19" x14ac:dyDescent="0.25">
      <c r="O379" s="10">
        <v>0.79400000000000004</v>
      </c>
      <c r="P379" s="32">
        <v>46522.93</v>
      </c>
      <c r="R379" s="7">
        <v>0.54500000000000004</v>
      </c>
      <c r="S379" s="33">
        <v>6505.2</v>
      </c>
    </row>
    <row r="380" spans="15:19" x14ac:dyDescent="0.25">
      <c r="O380" s="10">
        <v>0.76700000000000002</v>
      </c>
      <c r="P380" s="32">
        <v>46512.31</v>
      </c>
      <c r="R380" s="7">
        <v>0.51600000000000001</v>
      </c>
      <c r="S380" s="33">
        <v>6507.29</v>
      </c>
    </row>
    <row r="381" spans="15:19" x14ac:dyDescent="0.25">
      <c r="O381" s="10">
        <v>0.79700000000000004</v>
      </c>
      <c r="P381" s="32">
        <v>46498.89</v>
      </c>
      <c r="R381" s="10">
        <v>0.56100000000000005</v>
      </c>
      <c r="S381" s="32">
        <v>6508.49</v>
      </c>
    </row>
    <row r="382" spans="15:19" x14ac:dyDescent="0.25">
      <c r="O382" s="7">
        <v>0.79300000000000004</v>
      </c>
      <c r="P382" s="33">
        <v>46429.86</v>
      </c>
      <c r="R382" s="10">
        <v>0.53800000000000003</v>
      </c>
      <c r="S382" s="32">
        <v>6509.98</v>
      </c>
    </row>
    <row r="383" spans="15:19" x14ac:dyDescent="0.25">
      <c r="O383" s="7">
        <v>0.76100000000000001</v>
      </c>
      <c r="P383" s="33">
        <v>46409.32</v>
      </c>
      <c r="R383" s="10">
        <v>0.57299999999999995</v>
      </c>
      <c r="S383" s="32">
        <v>6510.21</v>
      </c>
    </row>
    <row r="384" spans="15:19" x14ac:dyDescent="0.25">
      <c r="O384" s="10">
        <v>0.75600000000000001</v>
      </c>
      <c r="P384" s="32">
        <v>46373.72</v>
      </c>
      <c r="R384" s="10">
        <v>0.51200000000000001</v>
      </c>
      <c r="S384" s="32">
        <v>6512.27</v>
      </c>
    </row>
    <row r="385" spans="15:19" x14ac:dyDescent="0.25">
      <c r="O385" s="7">
        <v>0.70599999999999996</v>
      </c>
      <c r="P385" s="33">
        <v>46355.79</v>
      </c>
      <c r="R385" s="7">
        <v>0.59099999999999997</v>
      </c>
      <c r="S385" s="33">
        <v>6516.45</v>
      </c>
    </row>
    <row r="386" spans="15:19" x14ac:dyDescent="0.25">
      <c r="O386" s="10">
        <v>0.77800000000000002</v>
      </c>
      <c r="P386" s="32">
        <v>46320.15</v>
      </c>
      <c r="R386" s="10">
        <v>0.54700000000000004</v>
      </c>
      <c r="S386" s="32">
        <v>6518.51</v>
      </c>
    </row>
    <row r="387" spans="15:19" x14ac:dyDescent="0.25">
      <c r="O387" s="7">
        <v>0.79100000000000004</v>
      </c>
      <c r="P387" s="33">
        <v>46318.73</v>
      </c>
      <c r="R387" s="7">
        <v>0.55500000000000005</v>
      </c>
      <c r="S387" s="33">
        <v>6519.35</v>
      </c>
    </row>
    <row r="388" spans="15:19" x14ac:dyDescent="0.25">
      <c r="O388" s="10">
        <v>0.75</v>
      </c>
      <c r="P388" s="32">
        <v>46244.25</v>
      </c>
      <c r="R388" s="10">
        <v>0.54</v>
      </c>
      <c r="S388" s="32">
        <v>6520.94</v>
      </c>
    </row>
    <row r="389" spans="15:19" x14ac:dyDescent="0.25">
      <c r="O389" s="10">
        <v>0.72399999999999998</v>
      </c>
      <c r="P389" s="32">
        <v>46240.7</v>
      </c>
      <c r="R389" s="10">
        <v>0.56499999999999995</v>
      </c>
      <c r="S389" s="32">
        <v>6521.19</v>
      </c>
    </row>
    <row r="390" spans="15:19" x14ac:dyDescent="0.25">
      <c r="O390" s="10">
        <v>0.64500000000000002</v>
      </c>
      <c r="P390" s="32">
        <v>46225.42</v>
      </c>
      <c r="R390" s="7">
        <v>0.52200000000000002</v>
      </c>
      <c r="S390" s="33">
        <v>6521.29</v>
      </c>
    </row>
    <row r="391" spans="15:19" x14ac:dyDescent="0.25">
      <c r="O391" s="10">
        <v>0.72399999999999998</v>
      </c>
      <c r="P391" s="32">
        <v>46202.41</v>
      </c>
      <c r="R391" s="7">
        <v>0.55200000000000005</v>
      </c>
      <c r="S391" s="33">
        <v>6525.51</v>
      </c>
    </row>
    <row r="392" spans="15:19" x14ac:dyDescent="0.25">
      <c r="O392" s="10">
        <v>0.88700000000000001</v>
      </c>
      <c r="P392" s="32">
        <v>46202.31</v>
      </c>
      <c r="R392" s="7">
        <v>0.497</v>
      </c>
      <c r="S392" s="33">
        <v>6528.24</v>
      </c>
    </row>
    <row r="393" spans="15:19" x14ac:dyDescent="0.25">
      <c r="O393" s="10">
        <v>0.72699999999999998</v>
      </c>
      <c r="P393" s="32">
        <v>46185.93</v>
      </c>
      <c r="R393" s="10">
        <v>0.57999999999999996</v>
      </c>
      <c r="S393" s="32">
        <v>6528.68</v>
      </c>
    </row>
    <row r="394" spans="15:19" x14ac:dyDescent="0.25">
      <c r="O394" s="7">
        <v>0.78600000000000003</v>
      </c>
      <c r="P394" s="33">
        <v>46113.35</v>
      </c>
      <c r="R394" s="10">
        <v>0.53800000000000003</v>
      </c>
      <c r="S394" s="32">
        <v>6535.08</v>
      </c>
    </row>
    <row r="395" spans="15:19" x14ac:dyDescent="0.25">
      <c r="O395" s="10">
        <v>0.77200000000000002</v>
      </c>
      <c r="P395" s="32">
        <v>46103.03</v>
      </c>
      <c r="R395" s="7">
        <v>0.57499999999999996</v>
      </c>
      <c r="S395" s="33">
        <v>6535.44</v>
      </c>
    </row>
    <row r="396" spans="15:19" x14ac:dyDescent="0.25">
      <c r="O396" s="7">
        <v>0.75600000000000001</v>
      </c>
      <c r="P396" s="33">
        <v>46098.25</v>
      </c>
      <c r="R396" s="7">
        <v>0.497</v>
      </c>
      <c r="S396" s="33">
        <v>6538.95</v>
      </c>
    </row>
    <row r="397" spans="15:19" x14ac:dyDescent="0.25">
      <c r="O397" s="10">
        <v>0.752</v>
      </c>
      <c r="P397" s="32">
        <v>46022.45</v>
      </c>
      <c r="R397" s="7">
        <v>0.52700000000000002</v>
      </c>
      <c r="S397" s="33">
        <v>6542.35</v>
      </c>
    </row>
    <row r="398" spans="15:19" x14ac:dyDescent="0.25">
      <c r="O398" s="7">
        <v>0.81799999999999995</v>
      </c>
      <c r="P398" s="33">
        <v>46011.74</v>
      </c>
      <c r="R398" s="10">
        <v>0.53900000000000003</v>
      </c>
      <c r="S398" s="32">
        <v>6542.36</v>
      </c>
    </row>
    <row r="399" spans="15:19" x14ac:dyDescent="0.25">
      <c r="O399" s="7">
        <v>0.72499999999999998</v>
      </c>
      <c r="P399" s="33">
        <v>45958.79</v>
      </c>
      <c r="R399" s="7">
        <v>0.53100000000000003</v>
      </c>
      <c r="S399" s="33">
        <v>6542.84</v>
      </c>
    </row>
    <row r="400" spans="15:19" x14ac:dyDescent="0.25">
      <c r="O400" s="7">
        <v>0.75700000000000001</v>
      </c>
      <c r="P400" s="33">
        <v>45941.81</v>
      </c>
      <c r="R400" s="10">
        <v>0.51500000000000001</v>
      </c>
      <c r="S400" s="32">
        <v>6543.75</v>
      </c>
    </row>
    <row r="401" spans="15:19" x14ac:dyDescent="0.25">
      <c r="O401" s="10">
        <v>0.69599999999999995</v>
      </c>
      <c r="P401" s="32">
        <v>45869.23</v>
      </c>
      <c r="R401" s="7">
        <v>0.497</v>
      </c>
      <c r="S401" s="33">
        <v>6546.97</v>
      </c>
    </row>
    <row r="402" spans="15:19" x14ac:dyDescent="0.25">
      <c r="O402" s="7">
        <v>0.752</v>
      </c>
      <c r="P402" s="33">
        <v>45827.63</v>
      </c>
      <c r="R402" s="10">
        <v>0.56799999999999995</v>
      </c>
      <c r="S402" s="32">
        <v>6547.6</v>
      </c>
    </row>
    <row r="403" spans="15:19" x14ac:dyDescent="0.25">
      <c r="O403" s="10">
        <v>0.72199999999999998</v>
      </c>
      <c r="P403" s="32">
        <v>45797.13</v>
      </c>
      <c r="R403" s="10">
        <v>0.58899999999999997</v>
      </c>
      <c r="S403" s="32">
        <v>6548.01</v>
      </c>
    </row>
    <row r="404" spans="15:19" x14ac:dyDescent="0.25">
      <c r="O404" s="7">
        <v>0.73099999999999998</v>
      </c>
      <c r="P404" s="33">
        <v>45693.02</v>
      </c>
      <c r="R404" s="10">
        <v>0.51300000000000001</v>
      </c>
      <c r="S404" s="32">
        <v>6552.21</v>
      </c>
    </row>
    <row r="405" spans="15:19" x14ac:dyDescent="0.25">
      <c r="O405" s="10">
        <v>0.72599999999999998</v>
      </c>
      <c r="P405" s="32">
        <v>45658.04</v>
      </c>
      <c r="R405" s="10">
        <v>0.48299999999999998</v>
      </c>
      <c r="S405" s="32">
        <v>6552.64</v>
      </c>
    </row>
    <row r="406" spans="15:19" x14ac:dyDescent="0.25">
      <c r="O406" s="10">
        <v>0.69299999999999995</v>
      </c>
      <c r="P406" s="32">
        <v>45616.54</v>
      </c>
      <c r="R406" s="10">
        <v>0.56000000000000005</v>
      </c>
      <c r="S406" s="32">
        <v>6556.5</v>
      </c>
    </row>
    <row r="407" spans="15:19" x14ac:dyDescent="0.25">
      <c r="O407" s="7">
        <v>0.71699999999999997</v>
      </c>
      <c r="P407" s="33">
        <v>45615.66</v>
      </c>
      <c r="R407" s="7">
        <v>0.56499999999999995</v>
      </c>
      <c r="S407" s="33">
        <v>6556.82</v>
      </c>
    </row>
    <row r="408" spans="15:19" x14ac:dyDescent="0.25">
      <c r="O408" s="10">
        <v>0.72799999999999998</v>
      </c>
      <c r="P408" s="32">
        <v>45586.82</v>
      </c>
      <c r="R408" s="7">
        <v>0.51200000000000001</v>
      </c>
      <c r="S408" s="33">
        <v>6557.79</v>
      </c>
    </row>
    <row r="409" spans="15:19" x14ac:dyDescent="0.25">
      <c r="O409" s="10">
        <v>0.72799999999999998</v>
      </c>
      <c r="P409" s="32">
        <v>45556.58</v>
      </c>
      <c r="R409" s="7">
        <v>0.45400000000000001</v>
      </c>
      <c r="S409" s="33">
        <v>6557.97</v>
      </c>
    </row>
    <row r="410" spans="15:19" x14ac:dyDescent="0.25">
      <c r="O410" s="10">
        <v>0.83099999999999996</v>
      </c>
      <c r="P410" s="32">
        <v>45508.2</v>
      </c>
      <c r="R410" s="10">
        <v>0.56000000000000005</v>
      </c>
      <c r="S410" s="32">
        <v>6559.71</v>
      </c>
    </row>
    <row r="411" spans="15:19" x14ac:dyDescent="0.25">
      <c r="O411" s="7">
        <v>0.76600000000000001</v>
      </c>
      <c r="P411" s="33">
        <v>45441.41</v>
      </c>
      <c r="R411" s="10">
        <v>0.58099999999999996</v>
      </c>
      <c r="S411" s="32">
        <v>6561.15</v>
      </c>
    </row>
    <row r="412" spans="15:19" x14ac:dyDescent="0.25">
      <c r="O412" s="7">
        <v>0.71899999999999997</v>
      </c>
      <c r="P412" s="33">
        <v>45386.68</v>
      </c>
      <c r="R412" s="10">
        <v>0.53400000000000003</v>
      </c>
      <c r="S412" s="32">
        <v>6566.96</v>
      </c>
    </row>
    <row r="413" spans="15:19" x14ac:dyDescent="0.25">
      <c r="O413" s="10">
        <v>0.752</v>
      </c>
      <c r="P413" s="32">
        <v>45330.48</v>
      </c>
      <c r="R413" s="10">
        <v>0.53900000000000003</v>
      </c>
      <c r="S413" s="32">
        <v>6577.16</v>
      </c>
    </row>
    <row r="414" spans="15:19" x14ac:dyDescent="0.25">
      <c r="O414" s="7">
        <v>0.78200000000000003</v>
      </c>
      <c r="P414" s="33">
        <v>45313.77</v>
      </c>
      <c r="R414" s="7">
        <v>0.51800000000000002</v>
      </c>
      <c r="S414" s="33">
        <v>6577.97</v>
      </c>
    </row>
    <row r="415" spans="15:19" x14ac:dyDescent="0.25">
      <c r="O415" s="10">
        <v>0.71599999999999997</v>
      </c>
      <c r="P415" s="32">
        <v>45293.19</v>
      </c>
      <c r="R415" s="10">
        <v>0.54700000000000004</v>
      </c>
      <c r="S415" s="32">
        <v>6578.22</v>
      </c>
    </row>
    <row r="416" spans="15:19" x14ac:dyDescent="0.25">
      <c r="O416" s="7">
        <v>0.69899999999999995</v>
      </c>
      <c r="P416" s="33">
        <v>45033.39</v>
      </c>
      <c r="R416" s="10">
        <v>0.52500000000000002</v>
      </c>
      <c r="S416" s="32">
        <v>6578.75</v>
      </c>
    </row>
    <row r="417" spans="15:19" x14ac:dyDescent="0.25">
      <c r="O417" s="7">
        <v>0.71499999999999997</v>
      </c>
      <c r="P417" s="33">
        <v>45022.01</v>
      </c>
      <c r="R417" s="7">
        <v>0.53500000000000003</v>
      </c>
      <c r="S417" s="33">
        <v>6580.5</v>
      </c>
    </row>
    <row r="418" spans="15:19" x14ac:dyDescent="0.25">
      <c r="O418" s="7">
        <v>0.69199999999999995</v>
      </c>
      <c r="P418" s="33">
        <v>44939.65</v>
      </c>
      <c r="R418" s="10">
        <v>0.54900000000000004</v>
      </c>
      <c r="S418" s="32">
        <v>6587.35</v>
      </c>
    </row>
    <row r="419" spans="15:19" x14ac:dyDescent="0.25">
      <c r="O419" s="10">
        <v>0.749</v>
      </c>
      <c r="P419" s="32">
        <v>44903.78</v>
      </c>
      <c r="R419" s="7">
        <v>0.56399999999999995</v>
      </c>
      <c r="S419" s="33">
        <v>6587.8</v>
      </c>
    </row>
    <row r="420" spans="15:19" x14ac:dyDescent="0.25">
      <c r="O420" s="10">
        <v>0.75900000000000001</v>
      </c>
      <c r="P420" s="32">
        <v>44869.59</v>
      </c>
      <c r="R420" s="10">
        <v>0.57399999999999995</v>
      </c>
      <c r="S420" s="32">
        <v>6597.8</v>
      </c>
    </row>
    <row r="421" spans="15:19" x14ac:dyDescent="0.25">
      <c r="O421" s="7">
        <v>0.748</v>
      </c>
      <c r="P421" s="33">
        <v>44834.07</v>
      </c>
      <c r="R421" s="10">
        <v>0.46200000000000002</v>
      </c>
      <c r="S421" s="32">
        <v>6597.93</v>
      </c>
    </row>
    <row r="422" spans="15:19" x14ac:dyDescent="0.25">
      <c r="O422" s="7">
        <v>0.71599999999999997</v>
      </c>
      <c r="P422" s="33">
        <v>44796.14</v>
      </c>
      <c r="R422" s="10">
        <v>0.57899999999999996</v>
      </c>
      <c r="S422" s="32">
        <v>6598.79</v>
      </c>
    </row>
    <row r="423" spans="15:19" x14ac:dyDescent="0.25">
      <c r="O423" s="7">
        <v>0.81200000000000006</v>
      </c>
      <c r="P423" s="33">
        <v>44791.08</v>
      </c>
      <c r="R423" s="7">
        <v>0.50600000000000001</v>
      </c>
      <c r="S423" s="33">
        <v>6599.27</v>
      </c>
    </row>
    <row r="424" spans="15:19" x14ac:dyDescent="0.25">
      <c r="O424" s="7">
        <v>0.71799999999999997</v>
      </c>
      <c r="P424" s="33">
        <v>44771.78</v>
      </c>
      <c r="R424" s="10">
        <v>0.4</v>
      </c>
      <c r="S424" s="32">
        <v>6601.95</v>
      </c>
    </row>
    <row r="425" spans="15:19" x14ac:dyDescent="0.25">
      <c r="O425" s="7">
        <v>0.75</v>
      </c>
      <c r="P425" s="33">
        <v>44755.67</v>
      </c>
      <c r="R425" s="10">
        <v>0.503</v>
      </c>
      <c r="S425" s="32">
        <v>6601.98</v>
      </c>
    </row>
    <row r="426" spans="15:19" x14ac:dyDescent="0.25">
      <c r="O426" s="7">
        <v>0.78300000000000003</v>
      </c>
      <c r="P426" s="33">
        <v>44752.07</v>
      </c>
      <c r="R426" s="10">
        <v>0.52600000000000002</v>
      </c>
      <c r="S426" s="32">
        <v>6602.92</v>
      </c>
    </row>
    <row r="427" spans="15:19" x14ac:dyDescent="0.25">
      <c r="O427" s="7">
        <v>0.74399999999999999</v>
      </c>
      <c r="P427" s="33">
        <v>44750.01</v>
      </c>
      <c r="R427" s="7">
        <v>0.50800000000000001</v>
      </c>
      <c r="S427" s="33">
        <v>6609.5</v>
      </c>
    </row>
    <row r="428" spans="15:19" x14ac:dyDescent="0.25">
      <c r="O428" s="7">
        <v>0.70299999999999996</v>
      </c>
      <c r="P428" s="33">
        <v>44745.53</v>
      </c>
      <c r="R428" s="10">
        <v>0.55800000000000005</v>
      </c>
      <c r="S428" s="32">
        <v>6611.81</v>
      </c>
    </row>
    <row r="429" spans="15:19" x14ac:dyDescent="0.25">
      <c r="O429" s="7">
        <v>0.72499999999999998</v>
      </c>
      <c r="P429" s="33">
        <v>44634.7</v>
      </c>
      <c r="R429" s="10">
        <v>0.54200000000000004</v>
      </c>
      <c r="S429" s="32">
        <v>6615.4</v>
      </c>
    </row>
    <row r="430" spans="15:19" x14ac:dyDescent="0.25">
      <c r="O430" s="7">
        <v>0.69499999999999995</v>
      </c>
      <c r="P430" s="33">
        <v>44624.75</v>
      </c>
      <c r="R430" s="10">
        <v>0.47399999999999998</v>
      </c>
      <c r="S430" s="32">
        <v>6615.71</v>
      </c>
    </row>
    <row r="431" spans="15:19" x14ac:dyDescent="0.25">
      <c r="O431" s="7">
        <v>0.78800000000000003</v>
      </c>
      <c r="P431" s="33">
        <v>44580.54</v>
      </c>
      <c r="R431" s="10">
        <v>0.52600000000000002</v>
      </c>
      <c r="S431" s="32">
        <v>6624.33</v>
      </c>
    </row>
    <row r="432" spans="15:19" x14ac:dyDescent="0.25">
      <c r="O432" s="7">
        <v>0.58399999999999996</v>
      </c>
      <c r="P432" s="33">
        <v>44548.73</v>
      </c>
      <c r="R432" s="10">
        <v>0.56899999999999995</v>
      </c>
      <c r="S432" s="32">
        <v>6625.77</v>
      </c>
    </row>
    <row r="433" spans="15:19" x14ac:dyDescent="0.25">
      <c r="O433" s="10">
        <v>0.72399999999999998</v>
      </c>
      <c r="P433" s="32">
        <v>44510.37</v>
      </c>
      <c r="R433" s="7">
        <v>0.54800000000000004</v>
      </c>
      <c r="S433" s="33">
        <v>6630.12</v>
      </c>
    </row>
    <row r="434" spans="15:19" x14ac:dyDescent="0.25">
      <c r="O434" s="10">
        <v>0.54400000000000004</v>
      </c>
      <c r="P434" s="32">
        <v>44508.6</v>
      </c>
      <c r="R434" s="7">
        <v>0.52900000000000003</v>
      </c>
      <c r="S434" s="33">
        <v>6640.12</v>
      </c>
    </row>
    <row r="435" spans="15:19" x14ac:dyDescent="0.25">
      <c r="O435" s="7">
        <v>0.82</v>
      </c>
      <c r="P435" s="33">
        <v>44463.8</v>
      </c>
      <c r="R435" s="10">
        <v>0.504</v>
      </c>
      <c r="S435" s="32">
        <v>6641.65</v>
      </c>
    </row>
    <row r="436" spans="15:19" x14ac:dyDescent="0.25">
      <c r="O436" s="10">
        <v>0.8</v>
      </c>
      <c r="P436" s="32">
        <v>44417.02</v>
      </c>
      <c r="R436" s="7">
        <v>0.51400000000000001</v>
      </c>
      <c r="S436" s="33">
        <v>6645.22</v>
      </c>
    </row>
    <row r="437" spans="15:19" x14ac:dyDescent="0.25">
      <c r="O437" s="7">
        <v>0.68100000000000005</v>
      </c>
      <c r="P437" s="33">
        <v>44357.89</v>
      </c>
      <c r="R437" s="7">
        <v>0.56999999999999995</v>
      </c>
      <c r="S437" s="33">
        <v>6645.75</v>
      </c>
    </row>
    <row r="438" spans="15:19" x14ac:dyDescent="0.25">
      <c r="O438" s="10">
        <v>0.72699999999999998</v>
      </c>
      <c r="P438" s="32">
        <v>44348.46</v>
      </c>
      <c r="R438" s="7">
        <v>0.55100000000000005</v>
      </c>
      <c r="S438" s="33">
        <v>6650.15</v>
      </c>
    </row>
    <row r="439" spans="15:19" x14ac:dyDescent="0.25">
      <c r="O439" s="7">
        <v>0.56599999999999995</v>
      </c>
      <c r="P439" s="33">
        <v>44297.9</v>
      </c>
      <c r="R439" s="7">
        <v>0.60199999999999998</v>
      </c>
      <c r="S439" s="33">
        <v>6651.46</v>
      </c>
    </row>
    <row r="440" spans="15:19" x14ac:dyDescent="0.25">
      <c r="O440" s="7">
        <v>0.72599999999999998</v>
      </c>
      <c r="P440" s="33">
        <v>44278</v>
      </c>
      <c r="R440" s="7">
        <v>0.51300000000000001</v>
      </c>
      <c r="S440" s="33">
        <v>6653.42</v>
      </c>
    </row>
    <row r="441" spans="15:19" x14ac:dyDescent="0.25">
      <c r="O441" s="10">
        <v>0.79500000000000004</v>
      </c>
      <c r="P441" s="32">
        <v>44268.54</v>
      </c>
      <c r="R441" s="10">
        <v>0.53200000000000003</v>
      </c>
      <c r="S441" s="32">
        <v>6655.2</v>
      </c>
    </row>
    <row r="442" spans="15:19" x14ac:dyDescent="0.25">
      <c r="O442" s="10">
        <v>0.73499999999999999</v>
      </c>
      <c r="P442" s="32">
        <v>44261.760000000002</v>
      </c>
      <c r="R442" s="7">
        <v>0.52200000000000002</v>
      </c>
      <c r="S442" s="33">
        <v>6657.51</v>
      </c>
    </row>
    <row r="443" spans="15:19" x14ac:dyDescent="0.25">
      <c r="O443" s="7">
        <v>0.76600000000000001</v>
      </c>
      <c r="P443" s="33">
        <v>44253.38</v>
      </c>
      <c r="R443" s="10">
        <v>0.55200000000000005</v>
      </c>
      <c r="S443" s="32">
        <v>6661.14</v>
      </c>
    </row>
    <row r="444" spans="15:19" x14ac:dyDescent="0.25">
      <c r="O444" s="10">
        <v>0.85</v>
      </c>
      <c r="P444" s="32">
        <v>44239.199999999997</v>
      </c>
      <c r="R444" s="10">
        <v>0.55600000000000005</v>
      </c>
      <c r="S444" s="32">
        <v>6662.46</v>
      </c>
    </row>
    <row r="445" spans="15:19" x14ac:dyDescent="0.25">
      <c r="O445" s="7">
        <v>0.71099999999999997</v>
      </c>
      <c r="P445" s="33">
        <v>44237.45</v>
      </c>
      <c r="R445" s="10">
        <v>0.54400000000000004</v>
      </c>
      <c r="S445" s="32">
        <v>6663.28</v>
      </c>
    </row>
    <row r="446" spans="15:19" x14ac:dyDescent="0.25">
      <c r="O446" s="10">
        <v>0.67900000000000005</v>
      </c>
      <c r="P446" s="32">
        <v>44217.32</v>
      </c>
      <c r="R446" s="10">
        <v>0.52500000000000002</v>
      </c>
      <c r="S446" s="32">
        <v>6670.74</v>
      </c>
    </row>
    <row r="447" spans="15:19" x14ac:dyDescent="0.25">
      <c r="O447" s="10">
        <v>0.79600000000000004</v>
      </c>
      <c r="P447" s="32">
        <v>44199.92</v>
      </c>
      <c r="R447" s="7">
        <v>0.64600000000000002</v>
      </c>
      <c r="S447" s="33">
        <v>6672</v>
      </c>
    </row>
    <row r="448" spans="15:19" x14ac:dyDescent="0.25">
      <c r="O448" s="7">
        <v>0.70599999999999996</v>
      </c>
      <c r="P448" s="33">
        <v>44106.36</v>
      </c>
      <c r="R448" s="7">
        <v>0.57499999999999996</v>
      </c>
      <c r="S448" s="33">
        <v>6672.13</v>
      </c>
    </row>
    <row r="449" spans="15:19" x14ac:dyDescent="0.25">
      <c r="O449" s="7">
        <v>0.755</v>
      </c>
      <c r="P449" s="33">
        <v>44103.68</v>
      </c>
      <c r="R449" s="10">
        <v>0.58199999999999996</v>
      </c>
      <c r="S449" s="32">
        <v>6675.4</v>
      </c>
    </row>
    <row r="450" spans="15:19" x14ac:dyDescent="0.25">
      <c r="O450" s="7">
        <v>0.64700000000000002</v>
      </c>
      <c r="P450" s="33">
        <v>44081.8</v>
      </c>
      <c r="R450" s="10">
        <v>0.57199999999999995</v>
      </c>
      <c r="S450" s="32">
        <v>6675.43</v>
      </c>
    </row>
    <row r="451" spans="15:19" x14ac:dyDescent="0.25">
      <c r="O451" s="10">
        <v>0.81200000000000006</v>
      </c>
      <c r="P451" s="32">
        <v>44007.35</v>
      </c>
      <c r="R451" s="10">
        <v>0.57499999999999996</v>
      </c>
      <c r="S451" s="32">
        <v>6678.16</v>
      </c>
    </row>
    <row r="452" spans="15:19" x14ac:dyDescent="0.25">
      <c r="O452" s="10">
        <v>0.78400000000000003</v>
      </c>
      <c r="P452" s="32">
        <v>43966.89</v>
      </c>
      <c r="R452" s="10">
        <v>0.48899999999999999</v>
      </c>
      <c r="S452" s="32">
        <v>6680.11</v>
      </c>
    </row>
    <row r="453" spans="15:19" x14ac:dyDescent="0.25">
      <c r="O453" s="7">
        <v>0.67100000000000004</v>
      </c>
      <c r="P453" s="33">
        <v>43913.7</v>
      </c>
      <c r="R453" s="7">
        <v>0.52</v>
      </c>
      <c r="S453" s="33">
        <v>6691.13</v>
      </c>
    </row>
    <row r="454" spans="15:19" x14ac:dyDescent="0.25">
      <c r="O454" s="7">
        <v>0.70499999999999996</v>
      </c>
      <c r="P454" s="33">
        <v>43895.79</v>
      </c>
      <c r="R454" s="10">
        <v>0.51700000000000002</v>
      </c>
      <c r="S454" s="32">
        <v>6704.34</v>
      </c>
    </row>
    <row r="455" spans="15:19" x14ac:dyDescent="0.25">
      <c r="O455" s="10">
        <v>0.72</v>
      </c>
      <c r="P455" s="32">
        <v>43888.38</v>
      </c>
      <c r="R455" s="10">
        <v>0.60799999999999998</v>
      </c>
      <c r="S455" s="32">
        <v>6706.58</v>
      </c>
    </row>
    <row r="456" spans="15:19" x14ac:dyDescent="0.25">
      <c r="O456" s="10">
        <v>0.73099999999999998</v>
      </c>
      <c r="P456" s="32">
        <v>43841.66</v>
      </c>
      <c r="R456" s="7">
        <v>0.56899999999999995</v>
      </c>
      <c r="S456" s="33">
        <v>6708.35</v>
      </c>
    </row>
    <row r="457" spans="15:19" x14ac:dyDescent="0.25">
      <c r="O457" s="7">
        <v>0.67800000000000005</v>
      </c>
      <c r="P457" s="33">
        <v>43838.84</v>
      </c>
      <c r="R457" s="10">
        <v>0.55100000000000005</v>
      </c>
      <c r="S457" s="32">
        <v>6711.93</v>
      </c>
    </row>
    <row r="458" spans="15:19" x14ac:dyDescent="0.25">
      <c r="O458" s="7">
        <v>0.76600000000000001</v>
      </c>
      <c r="P458" s="33">
        <v>43776.97</v>
      </c>
      <c r="R458" s="7">
        <v>0.49</v>
      </c>
      <c r="S458" s="33">
        <v>6714.31</v>
      </c>
    </row>
    <row r="459" spans="15:19" x14ac:dyDescent="0.25">
      <c r="O459" s="10">
        <v>0.70399999999999996</v>
      </c>
      <c r="P459" s="32">
        <v>43752.23</v>
      </c>
      <c r="R459" s="7">
        <v>0.56999999999999995</v>
      </c>
      <c r="S459" s="33">
        <v>6717.25</v>
      </c>
    </row>
    <row r="460" spans="15:19" x14ac:dyDescent="0.25">
      <c r="O460" s="7">
        <v>0.749</v>
      </c>
      <c r="P460" s="33">
        <v>43735.14</v>
      </c>
      <c r="R460" s="7">
        <v>0.54500000000000004</v>
      </c>
      <c r="S460" s="33">
        <v>6720.65</v>
      </c>
    </row>
    <row r="461" spans="15:19" x14ac:dyDescent="0.25">
      <c r="O461" s="7">
        <v>0.622</v>
      </c>
      <c r="P461" s="33">
        <v>43713.88</v>
      </c>
      <c r="R461" s="7">
        <v>0.55800000000000005</v>
      </c>
      <c r="S461" s="33">
        <v>6721.43</v>
      </c>
    </row>
    <row r="462" spans="15:19" x14ac:dyDescent="0.25">
      <c r="O462" s="7">
        <v>0.67200000000000004</v>
      </c>
      <c r="P462" s="33">
        <v>43698.96</v>
      </c>
      <c r="R462" s="10">
        <v>0.59299999999999997</v>
      </c>
      <c r="S462" s="32">
        <v>6725.37</v>
      </c>
    </row>
    <row r="463" spans="15:19" x14ac:dyDescent="0.25">
      <c r="O463" s="7">
        <v>0.77800000000000002</v>
      </c>
      <c r="P463" s="33">
        <v>43680.15</v>
      </c>
      <c r="R463" s="10">
        <v>0.49199999999999999</v>
      </c>
      <c r="S463" s="32">
        <v>6726.37</v>
      </c>
    </row>
    <row r="464" spans="15:19" x14ac:dyDescent="0.25">
      <c r="O464" s="7">
        <v>0.71399999999999997</v>
      </c>
      <c r="P464" s="33">
        <v>43628.99</v>
      </c>
      <c r="R464" s="7">
        <v>0.502</v>
      </c>
      <c r="S464" s="33">
        <v>6728.67</v>
      </c>
    </row>
    <row r="465" spans="15:19" x14ac:dyDescent="0.25">
      <c r="O465" s="10">
        <v>0.76200000000000001</v>
      </c>
      <c r="P465" s="32">
        <v>43582.239999999998</v>
      </c>
      <c r="R465" s="10">
        <v>0.52300000000000002</v>
      </c>
      <c r="S465" s="32">
        <v>6729.52</v>
      </c>
    </row>
    <row r="466" spans="15:19" x14ac:dyDescent="0.25">
      <c r="O466" s="7">
        <v>0.71699999999999997</v>
      </c>
      <c r="P466" s="33">
        <v>43578.73</v>
      </c>
      <c r="R466" s="7">
        <v>0.51800000000000002</v>
      </c>
      <c r="S466" s="33">
        <v>6736.87</v>
      </c>
    </row>
    <row r="467" spans="15:19" x14ac:dyDescent="0.25">
      <c r="O467" s="10">
        <v>0.77300000000000002</v>
      </c>
      <c r="P467" s="32">
        <v>43573.82</v>
      </c>
      <c r="R467" s="10">
        <v>0.52900000000000003</v>
      </c>
      <c r="S467" s="32">
        <v>6736.9</v>
      </c>
    </row>
    <row r="468" spans="15:19" x14ac:dyDescent="0.25">
      <c r="O468" s="10">
        <v>0.67800000000000005</v>
      </c>
      <c r="P468" s="32">
        <v>43501.79</v>
      </c>
      <c r="R468" s="10">
        <v>0.51300000000000001</v>
      </c>
      <c r="S468" s="32">
        <v>6739.07</v>
      </c>
    </row>
    <row r="469" spans="15:19" x14ac:dyDescent="0.25">
      <c r="O469" s="7">
        <v>0.69399999999999995</v>
      </c>
      <c r="P469" s="33">
        <v>43501.52</v>
      </c>
      <c r="R469" s="10">
        <v>0.53400000000000003</v>
      </c>
      <c r="S469" s="32">
        <v>6739.4</v>
      </c>
    </row>
    <row r="470" spans="15:19" x14ac:dyDescent="0.25">
      <c r="O470" s="10">
        <v>0.65400000000000003</v>
      </c>
      <c r="P470" s="32">
        <v>43485.31</v>
      </c>
      <c r="R470" s="10">
        <v>0.55100000000000005</v>
      </c>
      <c r="S470" s="32">
        <v>6739.42</v>
      </c>
    </row>
    <row r="471" spans="15:19" x14ac:dyDescent="0.25">
      <c r="O471" s="10">
        <v>0.67800000000000005</v>
      </c>
      <c r="P471" s="32">
        <v>43477.59</v>
      </c>
      <c r="R471" s="7">
        <v>0.53300000000000003</v>
      </c>
      <c r="S471" s="33">
        <v>6742.17</v>
      </c>
    </row>
    <row r="472" spans="15:19" x14ac:dyDescent="0.25">
      <c r="O472" s="7">
        <v>0.67800000000000005</v>
      </c>
      <c r="P472" s="33">
        <v>43400.72</v>
      </c>
      <c r="R472" s="7">
        <v>0.50900000000000001</v>
      </c>
      <c r="S472" s="33">
        <v>6745.37</v>
      </c>
    </row>
    <row r="473" spans="15:19" x14ac:dyDescent="0.25">
      <c r="O473" s="10">
        <v>0.78100000000000003</v>
      </c>
      <c r="P473" s="32">
        <v>43398.31</v>
      </c>
      <c r="R473" s="7">
        <v>0.51900000000000002</v>
      </c>
      <c r="S473" s="33">
        <v>6752.25</v>
      </c>
    </row>
    <row r="474" spans="15:19" x14ac:dyDescent="0.25">
      <c r="O474" s="10">
        <v>0.748</v>
      </c>
      <c r="P474" s="32">
        <v>43359.63</v>
      </c>
      <c r="R474" s="7">
        <v>0.56100000000000005</v>
      </c>
      <c r="S474" s="33">
        <v>6753.27</v>
      </c>
    </row>
    <row r="475" spans="15:19" x14ac:dyDescent="0.25">
      <c r="O475" s="10">
        <v>0.69499999999999995</v>
      </c>
      <c r="P475" s="32">
        <v>43341.63</v>
      </c>
      <c r="R475" s="7">
        <v>0.50600000000000001</v>
      </c>
      <c r="S475" s="33">
        <v>6755.12</v>
      </c>
    </row>
    <row r="476" spans="15:19" x14ac:dyDescent="0.25">
      <c r="O476" s="10">
        <v>0.68700000000000006</v>
      </c>
      <c r="P476" s="32">
        <v>43314.1</v>
      </c>
      <c r="R476" s="7">
        <v>0.52900000000000003</v>
      </c>
      <c r="S476" s="33">
        <v>6755.94</v>
      </c>
    </row>
    <row r="477" spans="15:19" x14ac:dyDescent="0.25">
      <c r="O477" s="7">
        <v>0.80400000000000005</v>
      </c>
      <c r="P477" s="33">
        <v>43304.05</v>
      </c>
      <c r="R477" s="10">
        <v>0.54900000000000004</v>
      </c>
      <c r="S477" s="32">
        <v>6756.65</v>
      </c>
    </row>
    <row r="478" spans="15:19" x14ac:dyDescent="0.25">
      <c r="O478" s="10">
        <v>0.67600000000000005</v>
      </c>
      <c r="P478" s="32">
        <v>43288.69</v>
      </c>
      <c r="R478" s="10">
        <v>0.58899999999999997</v>
      </c>
      <c r="S478" s="32">
        <v>6757.53</v>
      </c>
    </row>
    <row r="479" spans="15:19" x14ac:dyDescent="0.25">
      <c r="O479" s="7">
        <v>0.78200000000000003</v>
      </c>
      <c r="P479" s="33">
        <v>43052.17</v>
      </c>
      <c r="R479" s="7">
        <v>0.53200000000000003</v>
      </c>
      <c r="S479" s="33">
        <v>6757.82</v>
      </c>
    </row>
    <row r="480" spans="15:19" x14ac:dyDescent="0.25">
      <c r="O480" s="7">
        <v>0.71499999999999997</v>
      </c>
      <c r="P480" s="33">
        <v>43049.9</v>
      </c>
      <c r="R480" s="7">
        <v>0.56299999999999994</v>
      </c>
      <c r="S480" s="33">
        <v>6758.78</v>
      </c>
    </row>
    <row r="481" spans="15:19" x14ac:dyDescent="0.25">
      <c r="O481" s="10">
        <v>0.69799999999999995</v>
      </c>
      <c r="P481" s="32">
        <v>43048.94</v>
      </c>
      <c r="R481" s="10">
        <v>0.53600000000000003</v>
      </c>
      <c r="S481" s="32">
        <v>6759.9</v>
      </c>
    </row>
    <row r="482" spans="15:19" x14ac:dyDescent="0.25">
      <c r="O482" s="7">
        <v>0.73699999999999999</v>
      </c>
      <c r="P482" s="33">
        <v>43031.23</v>
      </c>
      <c r="R482" s="7">
        <v>0.53600000000000003</v>
      </c>
      <c r="S482" s="33">
        <v>6761.58</v>
      </c>
    </row>
    <row r="483" spans="15:19" x14ac:dyDescent="0.25">
      <c r="O483" s="7">
        <v>0.749</v>
      </c>
      <c r="P483" s="33">
        <v>43024.92</v>
      </c>
      <c r="R483" s="10">
        <v>0.50800000000000001</v>
      </c>
      <c r="S483" s="32">
        <v>6762.24</v>
      </c>
    </row>
    <row r="484" spans="15:19" x14ac:dyDescent="0.25">
      <c r="O484" s="7">
        <v>0.76300000000000001</v>
      </c>
      <c r="P484" s="33">
        <v>42936.12</v>
      </c>
      <c r="R484" s="7">
        <v>0.53900000000000003</v>
      </c>
      <c r="S484" s="33">
        <v>6765.86</v>
      </c>
    </row>
    <row r="485" spans="15:19" x14ac:dyDescent="0.25">
      <c r="O485" s="10">
        <v>0.72299999999999998</v>
      </c>
      <c r="P485" s="32">
        <v>42757.16</v>
      </c>
      <c r="R485" s="7">
        <v>0.54300000000000004</v>
      </c>
      <c r="S485" s="33">
        <v>6766.18</v>
      </c>
    </row>
    <row r="486" spans="15:19" x14ac:dyDescent="0.25">
      <c r="O486" s="7">
        <v>0.76400000000000001</v>
      </c>
      <c r="P486" s="33">
        <v>42709.38</v>
      </c>
      <c r="R486" s="7">
        <v>0.52600000000000002</v>
      </c>
      <c r="S486" s="33">
        <v>6772.2</v>
      </c>
    </row>
    <row r="487" spans="15:19" x14ac:dyDescent="0.25">
      <c r="O487" s="10">
        <v>0.79600000000000004</v>
      </c>
      <c r="P487" s="32">
        <v>42682.85</v>
      </c>
      <c r="R487" s="10">
        <v>0.55100000000000005</v>
      </c>
      <c r="S487" s="32">
        <v>6782.51</v>
      </c>
    </row>
    <row r="488" spans="15:19" x14ac:dyDescent="0.25">
      <c r="O488" s="10">
        <v>0.78200000000000003</v>
      </c>
      <c r="P488" s="32">
        <v>42654.73</v>
      </c>
      <c r="R488" s="7">
        <v>0.53400000000000003</v>
      </c>
      <c r="S488" s="33">
        <v>6783.78</v>
      </c>
    </row>
    <row r="489" spans="15:19" x14ac:dyDescent="0.25">
      <c r="O489" s="7">
        <v>0.746</v>
      </c>
      <c r="P489" s="33">
        <v>42642.3</v>
      </c>
      <c r="R489" s="10">
        <v>0.48299999999999998</v>
      </c>
      <c r="S489" s="32">
        <v>6783.9</v>
      </c>
    </row>
    <row r="490" spans="15:19" x14ac:dyDescent="0.25">
      <c r="O490" s="10">
        <v>0.67</v>
      </c>
      <c r="P490" s="32">
        <v>42637.37</v>
      </c>
      <c r="R490" s="10">
        <v>0.56000000000000005</v>
      </c>
      <c r="S490" s="32">
        <v>6784.77</v>
      </c>
    </row>
    <row r="491" spans="15:19" x14ac:dyDescent="0.25">
      <c r="O491" s="7">
        <v>0.76300000000000001</v>
      </c>
      <c r="P491" s="33">
        <v>42564.57</v>
      </c>
      <c r="R491" s="7">
        <v>0.54100000000000004</v>
      </c>
      <c r="S491" s="33">
        <v>6796.87</v>
      </c>
    </row>
    <row r="492" spans="15:19" x14ac:dyDescent="0.25">
      <c r="O492" s="7">
        <v>0.72599999999999998</v>
      </c>
      <c r="P492" s="33">
        <v>42563.46</v>
      </c>
      <c r="R492" s="7">
        <v>0.54900000000000004</v>
      </c>
      <c r="S492" s="33">
        <v>6798.66</v>
      </c>
    </row>
    <row r="493" spans="15:19" x14ac:dyDescent="0.25">
      <c r="O493" s="10">
        <v>0.68</v>
      </c>
      <c r="P493" s="32">
        <v>42537.98</v>
      </c>
      <c r="R493" s="7">
        <v>0.59199999999999997</v>
      </c>
      <c r="S493" s="33">
        <v>6799.89</v>
      </c>
    </row>
    <row r="494" spans="15:19" x14ac:dyDescent="0.25">
      <c r="O494" s="7">
        <v>0.75600000000000001</v>
      </c>
      <c r="P494" s="33">
        <v>42532.6</v>
      </c>
      <c r="R494" s="10">
        <v>0.54300000000000004</v>
      </c>
      <c r="S494" s="32">
        <v>6801.98</v>
      </c>
    </row>
    <row r="495" spans="15:19" x14ac:dyDescent="0.25">
      <c r="O495" s="7">
        <v>0.78700000000000003</v>
      </c>
      <c r="P495" s="33">
        <v>42459.59</v>
      </c>
      <c r="R495" s="7">
        <v>0.56100000000000005</v>
      </c>
      <c r="S495" s="33">
        <v>6805.05</v>
      </c>
    </row>
    <row r="496" spans="15:19" x14ac:dyDescent="0.25">
      <c r="O496" s="10">
        <v>0.70699999999999996</v>
      </c>
      <c r="P496" s="32">
        <v>42423.42</v>
      </c>
      <c r="R496" s="7">
        <v>0.52500000000000002</v>
      </c>
      <c r="S496" s="33">
        <v>6808.96</v>
      </c>
    </row>
    <row r="497" spans="15:19" x14ac:dyDescent="0.25">
      <c r="O497" s="7">
        <v>0.747</v>
      </c>
      <c r="P497" s="33">
        <v>42421.91</v>
      </c>
      <c r="R497" s="7">
        <v>0.51900000000000002</v>
      </c>
      <c r="S497" s="33">
        <v>6809.03</v>
      </c>
    </row>
    <row r="498" spans="15:19" x14ac:dyDescent="0.25">
      <c r="O498" s="10">
        <v>0.78600000000000003</v>
      </c>
      <c r="P498" s="32">
        <v>42412.58</v>
      </c>
      <c r="R498" s="7">
        <v>0.52400000000000002</v>
      </c>
      <c r="S498" s="33">
        <v>6809.05</v>
      </c>
    </row>
    <row r="499" spans="15:19" x14ac:dyDescent="0.25">
      <c r="O499" s="7">
        <v>0.68700000000000006</v>
      </c>
      <c r="P499" s="33">
        <v>42370.03</v>
      </c>
      <c r="R499" s="7">
        <v>0.51500000000000001</v>
      </c>
      <c r="S499" s="33">
        <v>6809.89</v>
      </c>
    </row>
    <row r="500" spans="15:19" x14ac:dyDescent="0.25">
      <c r="O500" s="10">
        <v>0.70099999999999996</v>
      </c>
      <c r="P500" s="32">
        <v>42362.66</v>
      </c>
      <c r="R500" s="10">
        <v>0.52700000000000002</v>
      </c>
      <c r="S500" s="32">
        <v>6810.26</v>
      </c>
    </row>
    <row r="501" spans="15:19" x14ac:dyDescent="0.25">
      <c r="O501" s="7">
        <v>0.67600000000000005</v>
      </c>
      <c r="P501" s="33">
        <v>42356.06</v>
      </c>
      <c r="R501" s="10">
        <v>0.52800000000000002</v>
      </c>
      <c r="S501" s="32">
        <v>6812.35</v>
      </c>
    </row>
    <row r="502" spans="15:19" x14ac:dyDescent="0.25">
      <c r="O502" s="10">
        <v>0.71599999999999997</v>
      </c>
      <c r="P502" s="32">
        <v>42330.239999999998</v>
      </c>
      <c r="R502" s="7">
        <v>0.53900000000000003</v>
      </c>
      <c r="S502" s="33">
        <v>6819.44</v>
      </c>
    </row>
    <row r="503" spans="15:19" x14ac:dyDescent="0.25">
      <c r="O503" s="7">
        <v>0.66500000000000004</v>
      </c>
      <c r="P503" s="33">
        <v>42327.58</v>
      </c>
      <c r="R503" s="7">
        <v>0.57099999999999995</v>
      </c>
      <c r="S503" s="33">
        <v>6823.74</v>
      </c>
    </row>
    <row r="504" spans="15:19" x14ac:dyDescent="0.25">
      <c r="O504" s="7">
        <v>0.66500000000000004</v>
      </c>
      <c r="P504" s="33">
        <v>42323.8</v>
      </c>
      <c r="R504" s="7">
        <v>0.502</v>
      </c>
      <c r="S504" s="33">
        <v>6823.91</v>
      </c>
    </row>
    <row r="505" spans="15:19" x14ac:dyDescent="0.25">
      <c r="O505" s="7">
        <v>0.64300000000000002</v>
      </c>
      <c r="P505" s="33">
        <v>42290.57</v>
      </c>
      <c r="R505" s="10">
        <v>0.55300000000000005</v>
      </c>
      <c r="S505" s="32">
        <v>6827.77</v>
      </c>
    </row>
    <row r="506" spans="15:19" x14ac:dyDescent="0.25">
      <c r="O506" s="7">
        <v>0.80600000000000005</v>
      </c>
      <c r="P506" s="33">
        <v>42256.02</v>
      </c>
      <c r="R506" s="10">
        <v>0.51500000000000001</v>
      </c>
      <c r="S506" s="32">
        <v>6828.18</v>
      </c>
    </row>
    <row r="507" spans="15:19" x14ac:dyDescent="0.25">
      <c r="O507" s="7">
        <v>0.76200000000000001</v>
      </c>
      <c r="P507" s="33">
        <v>42189.97</v>
      </c>
      <c r="R507" s="7">
        <v>0.57999999999999996</v>
      </c>
      <c r="S507" s="33">
        <v>6832.32</v>
      </c>
    </row>
    <row r="508" spans="15:19" x14ac:dyDescent="0.25">
      <c r="O508" s="7">
        <v>0.76800000000000002</v>
      </c>
      <c r="P508" s="33">
        <v>42168.34</v>
      </c>
      <c r="R508" s="10">
        <v>0.51</v>
      </c>
      <c r="S508" s="32">
        <v>6834.22</v>
      </c>
    </row>
    <row r="509" spans="15:19" x14ac:dyDescent="0.25">
      <c r="O509" s="7">
        <v>0.65100000000000002</v>
      </c>
      <c r="P509" s="33">
        <v>42142.2</v>
      </c>
      <c r="R509" s="7">
        <v>0.55300000000000005</v>
      </c>
      <c r="S509" s="33">
        <v>6834.78</v>
      </c>
    </row>
    <row r="510" spans="15:19" x14ac:dyDescent="0.25">
      <c r="O510" s="7">
        <v>0.69299999999999995</v>
      </c>
      <c r="P510" s="33">
        <v>42132.62</v>
      </c>
      <c r="R510" s="10">
        <v>0.55700000000000005</v>
      </c>
      <c r="S510" s="32">
        <v>6835.84</v>
      </c>
    </row>
    <row r="511" spans="15:19" x14ac:dyDescent="0.25">
      <c r="O511" s="7">
        <v>0.76400000000000001</v>
      </c>
      <c r="P511" s="33">
        <v>42096.639999999999</v>
      </c>
      <c r="R511" s="7">
        <v>0.54500000000000004</v>
      </c>
      <c r="S511" s="33">
        <v>6839.87</v>
      </c>
    </row>
    <row r="512" spans="15:19" x14ac:dyDescent="0.25">
      <c r="O512" s="10">
        <v>0.64600000000000002</v>
      </c>
      <c r="P512" s="32">
        <v>42057.73</v>
      </c>
      <c r="R512" s="10">
        <v>0.49099999999999999</v>
      </c>
      <c r="S512" s="32">
        <v>6845.75</v>
      </c>
    </row>
    <row r="513" spans="15:19" x14ac:dyDescent="0.25">
      <c r="O513" s="7">
        <v>0.78</v>
      </c>
      <c r="P513" s="33">
        <v>42027.94</v>
      </c>
      <c r="R513" s="7">
        <v>0.58599999999999997</v>
      </c>
      <c r="S513" s="33">
        <v>6846.32</v>
      </c>
    </row>
    <row r="514" spans="15:19" x14ac:dyDescent="0.25">
      <c r="O514" s="7">
        <v>0.74399999999999999</v>
      </c>
      <c r="P514" s="33">
        <v>42021.86</v>
      </c>
      <c r="R514" s="10">
        <v>0.54800000000000004</v>
      </c>
      <c r="S514" s="32">
        <v>6850.97</v>
      </c>
    </row>
    <row r="515" spans="15:19" x14ac:dyDescent="0.25">
      <c r="O515" s="10">
        <v>0.76100000000000001</v>
      </c>
      <c r="P515" s="32">
        <v>41998.58</v>
      </c>
      <c r="R515" s="10">
        <v>0.55400000000000005</v>
      </c>
      <c r="S515" s="32">
        <v>6854.08</v>
      </c>
    </row>
    <row r="516" spans="15:19" x14ac:dyDescent="0.25">
      <c r="O516" s="10">
        <v>0.79900000000000004</v>
      </c>
      <c r="P516" s="32">
        <v>41960.75</v>
      </c>
      <c r="R516" s="10">
        <v>0.52200000000000002</v>
      </c>
      <c r="S516" s="32">
        <v>6856.64</v>
      </c>
    </row>
    <row r="517" spans="15:19" x14ac:dyDescent="0.25">
      <c r="O517" s="10">
        <v>0.752</v>
      </c>
      <c r="P517" s="32">
        <v>41950.67</v>
      </c>
      <c r="R517" s="10">
        <v>0.52500000000000002</v>
      </c>
      <c r="S517" s="32">
        <v>6859.34</v>
      </c>
    </row>
    <row r="518" spans="15:19" x14ac:dyDescent="0.25">
      <c r="O518" s="10">
        <v>0.77900000000000003</v>
      </c>
      <c r="P518" s="32">
        <v>41918.54</v>
      </c>
      <c r="R518" s="7">
        <v>0.56499999999999995</v>
      </c>
      <c r="S518" s="33">
        <v>6860.45</v>
      </c>
    </row>
    <row r="519" spans="15:19" x14ac:dyDescent="0.25">
      <c r="O519" s="10">
        <v>0.752</v>
      </c>
      <c r="P519" s="32">
        <v>41854.58</v>
      </c>
      <c r="R519" s="10">
        <v>0.51800000000000002</v>
      </c>
      <c r="S519" s="32">
        <v>6862.56</v>
      </c>
    </row>
    <row r="520" spans="15:19" x14ac:dyDescent="0.25">
      <c r="O520" s="7">
        <v>0.78100000000000003</v>
      </c>
      <c r="P520" s="33">
        <v>41803.519999999997</v>
      </c>
      <c r="R520" s="10">
        <v>0.48299999999999998</v>
      </c>
      <c r="S520" s="32">
        <v>6868.65</v>
      </c>
    </row>
    <row r="521" spans="15:19" x14ac:dyDescent="0.25">
      <c r="O521" s="10">
        <v>0.76600000000000001</v>
      </c>
      <c r="P521" s="32">
        <v>41791.910000000003</v>
      </c>
      <c r="R521" s="7">
        <v>0.58799999999999997</v>
      </c>
      <c r="S521" s="33">
        <v>6869.36</v>
      </c>
    </row>
    <row r="522" spans="15:19" x14ac:dyDescent="0.25">
      <c r="O522" s="10">
        <v>0.74</v>
      </c>
      <c r="P522" s="32">
        <v>41764.120000000003</v>
      </c>
      <c r="R522" s="10">
        <v>0.59799999999999998</v>
      </c>
      <c r="S522" s="32">
        <v>6871.23</v>
      </c>
    </row>
    <row r="523" spans="15:19" x14ac:dyDescent="0.25">
      <c r="O523" s="10">
        <v>0.747</v>
      </c>
      <c r="P523" s="32">
        <v>41724.54</v>
      </c>
      <c r="R523" s="10">
        <v>0.58099999999999996</v>
      </c>
      <c r="S523" s="32">
        <v>6873.73</v>
      </c>
    </row>
    <row r="524" spans="15:19" x14ac:dyDescent="0.25">
      <c r="O524" s="7">
        <v>0.77800000000000002</v>
      </c>
      <c r="P524" s="33">
        <v>41713.58</v>
      </c>
      <c r="R524" s="7">
        <v>0.51400000000000001</v>
      </c>
      <c r="S524" s="33">
        <v>6876.58</v>
      </c>
    </row>
    <row r="525" spans="15:19" x14ac:dyDescent="0.25">
      <c r="O525" s="10">
        <v>0.84799999999999998</v>
      </c>
      <c r="P525" s="32">
        <v>41711.769999999997</v>
      </c>
      <c r="R525" s="10">
        <v>0.56899999999999995</v>
      </c>
      <c r="S525" s="32">
        <v>6879.05</v>
      </c>
    </row>
    <row r="526" spans="15:19" x14ac:dyDescent="0.25">
      <c r="O526" s="10">
        <v>0.79400000000000004</v>
      </c>
      <c r="P526" s="32">
        <v>41682.639999999999</v>
      </c>
      <c r="R526" s="7">
        <v>0.53300000000000003</v>
      </c>
      <c r="S526" s="33">
        <v>6879.28</v>
      </c>
    </row>
    <row r="527" spans="15:19" x14ac:dyDescent="0.25">
      <c r="O527" s="7">
        <v>0.69899999999999995</v>
      </c>
      <c r="P527" s="33">
        <v>41634.65</v>
      </c>
      <c r="R527" s="7">
        <v>0.499</v>
      </c>
      <c r="S527" s="33">
        <v>6881.21</v>
      </c>
    </row>
    <row r="528" spans="15:19" x14ac:dyDescent="0.25">
      <c r="O528" s="7">
        <v>0.77400000000000002</v>
      </c>
      <c r="P528" s="33">
        <v>41620.42</v>
      </c>
      <c r="R528" s="7">
        <v>0.53300000000000003</v>
      </c>
      <c r="S528" s="33">
        <v>6881.5</v>
      </c>
    </row>
    <row r="529" spans="15:19" x14ac:dyDescent="0.25">
      <c r="O529" s="7">
        <v>0.70699999999999996</v>
      </c>
      <c r="P529" s="33">
        <v>41609.86</v>
      </c>
      <c r="R529" s="10">
        <v>0.5</v>
      </c>
      <c r="S529" s="32">
        <v>6885.73</v>
      </c>
    </row>
    <row r="530" spans="15:19" x14ac:dyDescent="0.25">
      <c r="O530" s="10">
        <v>0.77200000000000002</v>
      </c>
      <c r="P530" s="32">
        <v>41596.26</v>
      </c>
      <c r="R530" s="10">
        <v>0.54900000000000004</v>
      </c>
      <c r="S530" s="32">
        <v>6886.82</v>
      </c>
    </row>
    <row r="531" spans="15:19" x14ac:dyDescent="0.25">
      <c r="O531" s="7">
        <v>0.749</v>
      </c>
      <c r="P531" s="33">
        <v>41565.54</v>
      </c>
      <c r="R531" s="10">
        <v>0.438</v>
      </c>
      <c r="S531" s="32">
        <v>6887.79</v>
      </c>
    </row>
    <row r="532" spans="15:19" x14ac:dyDescent="0.25">
      <c r="O532" s="7">
        <v>0.63900000000000001</v>
      </c>
      <c r="P532" s="33">
        <v>41553.97</v>
      </c>
      <c r="R532" s="7">
        <v>0.56799999999999995</v>
      </c>
      <c r="S532" s="33">
        <v>6889.06</v>
      </c>
    </row>
    <row r="533" spans="15:19" x14ac:dyDescent="0.25">
      <c r="O533" s="7">
        <v>0.73599999999999999</v>
      </c>
      <c r="P533" s="33">
        <v>41510.78</v>
      </c>
      <c r="R533" s="10">
        <v>0.55000000000000004</v>
      </c>
      <c r="S533" s="32">
        <v>6889.61</v>
      </c>
    </row>
    <row r="534" spans="15:19" x14ac:dyDescent="0.25">
      <c r="O534" s="7">
        <v>0.75600000000000001</v>
      </c>
      <c r="P534" s="33">
        <v>41444.67</v>
      </c>
      <c r="R534" s="10">
        <v>0.55400000000000005</v>
      </c>
      <c r="S534" s="32">
        <v>6889.74</v>
      </c>
    </row>
    <row r="535" spans="15:19" x14ac:dyDescent="0.25">
      <c r="O535" s="7">
        <v>0.72</v>
      </c>
      <c r="P535" s="33">
        <v>41393.06</v>
      </c>
      <c r="R535" s="10">
        <v>0.58099999999999996</v>
      </c>
      <c r="S535" s="32">
        <v>6891.25</v>
      </c>
    </row>
    <row r="536" spans="15:19" x14ac:dyDescent="0.25">
      <c r="O536" s="10">
        <v>0.65900000000000003</v>
      </c>
      <c r="P536" s="32">
        <v>41392.480000000003</v>
      </c>
      <c r="R536" s="7">
        <v>0.55400000000000005</v>
      </c>
      <c r="S536" s="33">
        <v>6894.88</v>
      </c>
    </row>
    <row r="537" spans="15:19" x14ac:dyDescent="0.25">
      <c r="O537" s="10">
        <v>0.84899999999999998</v>
      </c>
      <c r="P537" s="32">
        <v>41378.019999999997</v>
      </c>
      <c r="R537" s="10">
        <v>0.54600000000000004</v>
      </c>
      <c r="S537" s="32">
        <v>6896</v>
      </c>
    </row>
    <row r="538" spans="15:19" x14ac:dyDescent="0.25">
      <c r="O538" s="7">
        <v>0.77200000000000002</v>
      </c>
      <c r="P538" s="33">
        <v>41360.17</v>
      </c>
      <c r="R538" s="7">
        <v>0.55200000000000005</v>
      </c>
      <c r="S538" s="33">
        <v>6898.92</v>
      </c>
    </row>
    <row r="539" spans="15:19" x14ac:dyDescent="0.25">
      <c r="O539" s="10">
        <v>0.71299999999999997</v>
      </c>
      <c r="P539" s="32">
        <v>41342.93</v>
      </c>
      <c r="R539" s="7">
        <v>0.56999999999999995</v>
      </c>
      <c r="S539" s="33">
        <v>6904.47</v>
      </c>
    </row>
    <row r="540" spans="15:19" x14ac:dyDescent="0.25">
      <c r="O540" s="10">
        <v>0.745</v>
      </c>
      <c r="P540" s="32">
        <v>41328.58</v>
      </c>
      <c r="R540" s="7">
        <v>0.54100000000000004</v>
      </c>
      <c r="S540" s="33">
        <v>6907.22</v>
      </c>
    </row>
    <row r="541" spans="15:19" x14ac:dyDescent="0.25">
      <c r="O541" s="7">
        <v>0.70599999999999996</v>
      </c>
      <c r="P541" s="33">
        <v>41299.300000000003</v>
      </c>
      <c r="R541" s="10">
        <v>0.501</v>
      </c>
      <c r="S541" s="32">
        <v>6908.1</v>
      </c>
    </row>
    <row r="542" spans="15:19" x14ac:dyDescent="0.25">
      <c r="O542" s="10">
        <v>0.78800000000000003</v>
      </c>
      <c r="P542" s="32">
        <v>41281.81</v>
      </c>
      <c r="R542" s="10">
        <v>0.54200000000000004</v>
      </c>
      <c r="S542" s="32">
        <v>6908.19</v>
      </c>
    </row>
    <row r="543" spans="15:19" x14ac:dyDescent="0.25">
      <c r="O543" s="10">
        <v>0.71299999999999997</v>
      </c>
      <c r="P543" s="32">
        <v>41237.08</v>
      </c>
      <c r="R543" s="7">
        <v>0.57199999999999995</v>
      </c>
      <c r="S543" s="33">
        <v>6910.12</v>
      </c>
    </row>
    <row r="544" spans="15:19" x14ac:dyDescent="0.25">
      <c r="O544" s="7">
        <v>0.69</v>
      </c>
      <c r="P544" s="33">
        <v>41228.74</v>
      </c>
      <c r="R544" s="10">
        <v>0.56399999999999995</v>
      </c>
      <c r="S544" s="32">
        <v>6912.52</v>
      </c>
    </row>
    <row r="545" spans="15:19" x14ac:dyDescent="0.25">
      <c r="O545" s="10">
        <v>0.747</v>
      </c>
      <c r="P545" s="32">
        <v>41148.54</v>
      </c>
      <c r="R545" s="10">
        <v>0.58899999999999997</v>
      </c>
      <c r="S545" s="32">
        <v>6917.25</v>
      </c>
    </row>
    <row r="546" spans="15:19" x14ac:dyDescent="0.25">
      <c r="O546" s="7">
        <v>0.72799999999999998</v>
      </c>
      <c r="P546" s="33">
        <v>41125.160000000003</v>
      </c>
      <c r="R546" s="10">
        <v>0.504</v>
      </c>
      <c r="S546" s="32">
        <v>6917.34</v>
      </c>
    </row>
    <row r="547" spans="15:19" x14ac:dyDescent="0.25">
      <c r="O547" s="10">
        <v>0.79300000000000004</v>
      </c>
      <c r="P547" s="32">
        <v>41098.17</v>
      </c>
      <c r="R547" s="10">
        <v>0.53200000000000003</v>
      </c>
      <c r="S547" s="32">
        <v>6919.15</v>
      </c>
    </row>
    <row r="548" spans="15:19" x14ac:dyDescent="0.25">
      <c r="O548" s="10">
        <v>0.78500000000000003</v>
      </c>
      <c r="P548" s="32">
        <v>41068.959999999999</v>
      </c>
      <c r="R548" s="10">
        <v>0.495</v>
      </c>
      <c r="S548" s="32">
        <v>6919.34</v>
      </c>
    </row>
    <row r="549" spans="15:19" x14ac:dyDescent="0.25">
      <c r="O549" s="7">
        <v>0.77800000000000002</v>
      </c>
      <c r="P549" s="33">
        <v>41063.410000000003</v>
      </c>
      <c r="R549" s="7">
        <v>0.502</v>
      </c>
      <c r="S549" s="33">
        <v>6919.99</v>
      </c>
    </row>
    <row r="550" spans="15:19" x14ac:dyDescent="0.25">
      <c r="O550" s="10">
        <v>0.79400000000000004</v>
      </c>
      <c r="P550" s="32">
        <v>41033.47</v>
      </c>
      <c r="R550" s="7">
        <v>0.54</v>
      </c>
      <c r="S550" s="33">
        <v>6920.19</v>
      </c>
    </row>
    <row r="551" spans="15:19" x14ac:dyDescent="0.25">
      <c r="O551" s="7">
        <v>0.72099999999999997</v>
      </c>
      <c r="P551" s="33">
        <v>40947.839999999997</v>
      </c>
      <c r="R551" s="10">
        <v>0.52400000000000002</v>
      </c>
      <c r="S551" s="32">
        <v>6921.05</v>
      </c>
    </row>
    <row r="552" spans="15:19" x14ac:dyDescent="0.25">
      <c r="O552" s="10">
        <v>0.752</v>
      </c>
      <c r="P552" s="32">
        <v>40721.629999999997</v>
      </c>
      <c r="R552" s="10">
        <v>0.53600000000000003</v>
      </c>
      <c r="S552" s="32">
        <v>6921.29</v>
      </c>
    </row>
    <row r="553" spans="15:19" x14ac:dyDescent="0.25">
      <c r="O553" s="7">
        <v>0.71399999999999997</v>
      </c>
      <c r="P553" s="33">
        <v>40621.86</v>
      </c>
      <c r="R553" s="7">
        <v>0.53</v>
      </c>
      <c r="S553" s="33">
        <v>6923.63</v>
      </c>
    </row>
    <row r="554" spans="15:19" x14ac:dyDescent="0.25">
      <c r="O554" s="7">
        <v>0.71799999999999997</v>
      </c>
      <c r="P554" s="33">
        <v>40620.21</v>
      </c>
      <c r="R554" s="7">
        <v>0.53</v>
      </c>
      <c r="S554" s="33">
        <v>6925.59</v>
      </c>
    </row>
    <row r="555" spans="15:19" x14ac:dyDescent="0.25">
      <c r="O555" s="10">
        <v>0.78200000000000003</v>
      </c>
      <c r="P555" s="32">
        <v>40515.589999999997</v>
      </c>
      <c r="R555" s="10">
        <v>0.55200000000000005</v>
      </c>
      <c r="S555" s="32">
        <v>6925.69</v>
      </c>
    </row>
    <row r="556" spans="15:19" x14ac:dyDescent="0.25">
      <c r="O556" s="10">
        <v>0.745</v>
      </c>
      <c r="P556" s="32">
        <v>40512.94</v>
      </c>
      <c r="R556" s="10">
        <v>0.57399999999999995</v>
      </c>
      <c r="S556" s="32">
        <v>6925.74</v>
      </c>
    </row>
    <row r="557" spans="15:19" x14ac:dyDescent="0.25">
      <c r="O557" s="10">
        <v>0.80700000000000005</v>
      </c>
      <c r="P557" s="32">
        <v>40483.910000000003</v>
      </c>
      <c r="R557" s="10">
        <v>0.54200000000000004</v>
      </c>
      <c r="S557" s="32">
        <v>6927.55</v>
      </c>
    </row>
    <row r="558" spans="15:19" x14ac:dyDescent="0.25">
      <c r="O558" s="10">
        <v>0.74399999999999999</v>
      </c>
      <c r="P558" s="32">
        <v>40477.15</v>
      </c>
      <c r="R558" s="7">
        <v>0.52500000000000002</v>
      </c>
      <c r="S558" s="33">
        <v>6929.19</v>
      </c>
    </row>
    <row r="559" spans="15:19" x14ac:dyDescent="0.25">
      <c r="O559" s="10">
        <v>0.70399999999999996</v>
      </c>
      <c r="P559" s="32">
        <v>40459.57</v>
      </c>
      <c r="R559" s="7">
        <v>0.51400000000000001</v>
      </c>
      <c r="S559" s="33">
        <v>6929.25</v>
      </c>
    </row>
    <row r="560" spans="15:19" x14ac:dyDescent="0.25">
      <c r="O560" s="7">
        <v>0.755</v>
      </c>
      <c r="P560" s="33">
        <v>40433.370000000003</v>
      </c>
      <c r="R560" s="7">
        <v>0.54100000000000004</v>
      </c>
      <c r="S560" s="33">
        <v>6929.95</v>
      </c>
    </row>
    <row r="561" spans="15:19" x14ac:dyDescent="0.25">
      <c r="O561" s="10">
        <v>0.71299999999999997</v>
      </c>
      <c r="P561" s="32">
        <v>40416.71</v>
      </c>
      <c r="R561" s="7">
        <v>0.57499999999999996</v>
      </c>
      <c r="S561" s="33">
        <v>6930.04</v>
      </c>
    </row>
    <row r="562" spans="15:19" x14ac:dyDescent="0.25">
      <c r="O562" s="10">
        <v>0.76900000000000002</v>
      </c>
      <c r="P562" s="32">
        <v>40413.26</v>
      </c>
      <c r="R562" s="7">
        <v>0.56299999999999994</v>
      </c>
      <c r="S562" s="33">
        <v>6932.37</v>
      </c>
    </row>
    <row r="563" spans="15:19" x14ac:dyDescent="0.25">
      <c r="O563" s="10">
        <v>0.746</v>
      </c>
      <c r="P563" s="32">
        <v>40367.54</v>
      </c>
      <c r="R563" s="7">
        <v>0.505</v>
      </c>
      <c r="S563" s="33">
        <v>6934.88</v>
      </c>
    </row>
    <row r="564" spans="15:19" x14ac:dyDescent="0.25">
      <c r="O564" s="10">
        <v>0.71299999999999997</v>
      </c>
      <c r="P564" s="32">
        <v>40134.15</v>
      </c>
      <c r="R564" s="10">
        <v>0.52500000000000002</v>
      </c>
      <c r="S564" s="32">
        <v>6939.45</v>
      </c>
    </row>
    <row r="565" spans="15:19" x14ac:dyDescent="0.25">
      <c r="O565" s="7">
        <v>0.76100000000000001</v>
      </c>
      <c r="P565" s="33">
        <v>40099.769999999997</v>
      </c>
      <c r="R565" s="7">
        <v>0.59799999999999998</v>
      </c>
      <c r="S565" s="33">
        <v>6941.83</v>
      </c>
    </row>
    <row r="566" spans="15:19" x14ac:dyDescent="0.25">
      <c r="O566" s="10">
        <v>0.753</v>
      </c>
      <c r="P566" s="32">
        <v>40074.49</v>
      </c>
      <c r="R566" s="7">
        <v>0.58499999999999996</v>
      </c>
      <c r="S566" s="33">
        <v>6941.9</v>
      </c>
    </row>
    <row r="567" spans="15:19" x14ac:dyDescent="0.25">
      <c r="O567" s="7">
        <v>0.751</v>
      </c>
      <c r="P567" s="33">
        <v>40058.32</v>
      </c>
      <c r="R567" s="7">
        <v>0.54800000000000004</v>
      </c>
      <c r="S567" s="33">
        <v>6942.11</v>
      </c>
    </row>
    <row r="568" spans="15:19" x14ac:dyDescent="0.25">
      <c r="O568" s="7">
        <v>0.70299999999999996</v>
      </c>
      <c r="P568" s="33">
        <v>40030.65</v>
      </c>
      <c r="R568" s="10">
        <v>0.56799999999999995</v>
      </c>
      <c r="S568" s="32">
        <v>6943.26</v>
      </c>
    </row>
    <row r="569" spans="15:19" x14ac:dyDescent="0.25">
      <c r="O569" s="10">
        <v>0.80600000000000005</v>
      </c>
      <c r="P569" s="32">
        <v>39996.43</v>
      </c>
      <c r="R569" s="7">
        <v>0.57799999999999996</v>
      </c>
      <c r="S569" s="33">
        <v>6945.91</v>
      </c>
    </row>
    <row r="570" spans="15:19" x14ac:dyDescent="0.25">
      <c r="O570" s="10">
        <v>0.67500000000000004</v>
      </c>
      <c r="P570" s="32">
        <v>39984.1</v>
      </c>
      <c r="R570" s="10">
        <v>0.52800000000000002</v>
      </c>
      <c r="S570" s="32">
        <v>6946.96</v>
      </c>
    </row>
    <row r="571" spans="15:19" x14ac:dyDescent="0.25">
      <c r="O571" s="10">
        <v>0.69799999999999995</v>
      </c>
      <c r="P571" s="32">
        <v>39966.17</v>
      </c>
      <c r="R571" s="10">
        <v>0.55800000000000005</v>
      </c>
      <c r="S571" s="32">
        <v>6948.87</v>
      </c>
    </row>
    <row r="572" spans="15:19" x14ac:dyDescent="0.25">
      <c r="O572" s="10">
        <v>0.77700000000000002</v>
      </c>
      <c r="P572" s="32">
        <v>39910.160000000003</v>
      </c>
      <c r="R572" s="10">
        <v>0.59799999999999998</v>
      </c>
      <c r="S572" s="32">
        <v>6953.27</v>
      </c>
    </row>
    <row r="573" spans="15:19" x14ac:dyDescent="0.25">
      <c r="O573" s="7">
        <v>0.73</v>
      </c>
      <c r="P573" s="33">
        <v>39895.26</v>
      </c>
      <c r="R573" s="7">
        <v>0.503</v>
      </c>
      <c r="S573" s="33">
        <v>6955.15</v>
      </c>
    </row>
    <row r="574" spans="15:19" x14ac:dyDescent="0.25">
      <c r="O574" s="10">
        <v>0.79</v>
      </c>
      <c r="P574" s="32">
        <v>39847.699999999997</v>
      </c>
      <c r="R574" s="10">
        <v>0.52100000000000002</v>
      </c>
      <c r="S574" s="32">
        <v>6957.63</v>
      </c>
    </row>
    <row r="575" spans="15:19" x14ac:dyDescent="0.25">
      <c r="O575" s="7">
        <v>0.73</v>
      </c>
      <c r="P575" s="33">
        <v>39762.11</v>
      </c>
      <c r="R575" s="10">
        <v>0.53100000000000003</v>
      </c>
      <c r="S575" s="32">
        <v>6958.89</v>
      </c>
    </row>
    <row r="576" spans="15:19" x14ac:dyDescent="0.25">
      <c r="O576" s="7">
        <v>0.78600000000000003</v>
      </c>
      <c r="P576" s="33">
        <v>39706.06</v>
      </c>
      <c r="R576" s="10">
        <v>0.51500000000000001</v>
      </c>
      <c r="S576" s="32">
        <v>6959.46</v>
      </c>
    </row>
    <row r="577" spans="15:19" x14ac:dyDescent="0.25">
      <c r="O577" s="7">
        <v>0.77900000000000003</v>
      </c>
      <c r="P577" s="33">
        <v>39693.550000000003</v>
      </c>
      <c r="R577" s="7">
        <v>0.55100000000000005</v>
      </c>
      <c r="S577" s="33">
        <v>6965.5</v>
      </c>
    </row>
    <row r="578" spans="15:19" x14ac:dyDescent="0.25">
      <c r="O578" s="10">
        <v>0.71</v>
      </c>
      <c r="P578" s="32">
        <v>39691.910000000003</v>
      </c>
      <c r="R578" s="7">
        <v>0.56299999999999994</v>
      </c>
      <c r="S578" s="33">
        <v>6966.18</v>
      </c>
    </row>
    <row r="579" spans="15:19" x14ac:dyDescent="0.25">
      <c r="O579" s="10">
        <v>0.76300000000000001</v>
      </c>
      <c r="P579" s="32">
        <v>39679.43</v>
      </c>
      <c r="R579" s="10">
        <v>0.55900000000000005</v>
      </c>
      <c r="S579" s="32">
        <v>6966.54</v>
      </c>
    </row>
    <row r="580" spans="15:19" x14ac:dyDescent="0.25">
      <c r="O580" s="10">
        <v>0.73299999999999998</v>
      </c>
      <c r="P580" s="32">
        <v>39643.949999999997</v>
      </c>
      <c r="R580" s="7">
        <v>0.53700000000000003</v>
      </c>
      <c r="S580" s="33">
        <v>6967.75</v>
      </c>
    </row>
    <row r="581" spans="15:19" x14ac:dyDescent="0.25">
      <c r="O581" s="7">
        <v>0.66700000000000004</v>
      </c>
      <c r="P581" s="33">
        <v>39577.83</v>
      </c>
      <c r="R581" s="10">
        <v>0.60099999999999998</v>
      </c>
      <c r="S581" s="32">
        <v>6969.45</v>
      </c>
    </row>
    <row r="582" spans="15:19" x14ac:dyDescent="0.25">
      <c r="O582" s="10">
        <v>0.73599999999999999</v>
      </c>
      <c r="P582" s="32">
        <v>39533.599999999999</v>
      </c>
      <c r="R582" s="7">
        <v>0.53300000000000003</v>
      </c>
      <c r="S582" s="33">
        <v>6970.54</v>
      </c>
    </row>
    <row r="583" spans="15:19" x14ac:dyDescent="0.25">
      <c r="O583" s="7">
        <v>0.65500000000000003</v>
      </c>
      <c r="P583" s="33">
        <v>39525.15</v>
      </c>
      <c r="R583" s="7">
        <v>0.55600000000000005</v>
      </c>
      <c r="S583" s="33">
        <v>6971.19</v>
      </c>
    </row>
    <row r="584" spans="15:19" x14ac:dyDescent="0.25">
      <c r="O584" s="7">
        <v>0.76300000000000001</v>
      </c>
      <c r="P584" s="33">
        <v>39517.040000000001</v>
      </c>
      <c r="R584" s="7">
        <v>0.54800000000000004</v>
      </c>
      <c r="S584" s="33">
        <v>6971.66</v>
      </c>
    </row>
    <row r="585" spans="15:19" x14ac:dyDescent="0.25">
      <c r="O585" s="10">
        <v>0.70299999999999996</v>
      </c>
      <c r="P585" s="32">
        <v>39387.120000000003</v>
      </c>
      <c r="R585" s="7">
        <v>0.57099999999999995</v>
      </c>
      <c r="S585" s="33">
        <v>6971.92</v>
      </c>
    </row>
    <row r="586" spans="15:19" x14ac:dyDescent="0.25">
      <c r="O586" s="7">
        <v>0.67900000000000005</v>
      </c>
      <c r="P586" s="33">
        <v>39380.31</v>
      </c>
      <c r="R586" s="7">
        <v>0.57799999999999996</v>
      </c>
      <c r="S586" s="33">
        <v>6974.73</v>
      </c>
    </row>
    <row r="587" spans="15:19" x14ac:dyDescent="0.25">
      <c r="O587" s="7">
        <v>0.68100000000000005</v>
      </c>
      <c r="P587" s="33">
        <v>39343.83</v>
      </c>
      <c r="R587" s="10">
        <v>0.56499999999999995</v>
      </c>
      <c r="S587" s="32">
        <v>6974.97</v>
      </c>
    </row>
    <row r="588" spans="15:19" x14ac:dyDescent="0.25">
      <c r="O588" s="10">
        <v>0.71799999999999997</v>
      </c>
      <c r="P588" s="32">
        <v>39295.21</v>
      </c>
      <c r="R588" s="7">
        <v>0.59</v>
      </c>
      <c r="S588" s="33">
        <v>6976.86</v>
      </c>
    </row>
    <row r="589" spans="15:19" x14ac:dyDescent="0.25">
      <c r="O589" s="7">
        <v>0.76500000000000001</v>
      </c>
      <c r="P589" s="33">
        <v>39288.71</v>
      </c>
      <c r="R589" s="10">
        <v>0.52300000000000002</v>
      </c>
      <c r="S589" s="32">
        <v>6977.09</v>
      </c>
    </row>
    <row r="590" spans="15:19" x14ac:dyDescent="0.25">
      <c r="O590" s="7">
        <v>0.70299999999999996</v>
      </c>
      <c r="P590" s="33">
        <v>39246.01</v>
      </c>
      <c r="R590" s="10">
        <v>0.56399999999999995</v>
      </c>
      <c r="S590" s="32">
        <v>6978.9</v>
      </c>
    </row>
    <row r="591" spans="15:19" x14ac:dyDescent="0.25">
      <c r="O591" s="10">
        <v>0.74199999999999999</v>
      </c>
      <c r="P591" s="32">
        <v>39153.11</v>
      </c>
      <c r="R591" s="10">
        <v>0.57199999999999995</v>
      </c>
      <c r="S591" s="32">
        <v>6980.13</v>
      </c>
    </row>
    <row r="592" spans="15:19" x14ac:dyDescent="0.25">
      <c r="O592" s="10">
        <v>0.72099999999999997</v>
      </c>
      <c r="P592" s="32">
        <v>39132.78</v>
      </c>
      <c r="R592" s="10">
        <v>0.57699999999999996</v>
      </c>
      <c r="S592" s="32">
        <v>6982.7</v>
      </c>
    </row>
    <row r="593" spans="15:19" x14ac:dyDescent="0.25">
      <c r="O593" s="10">
        <v>0.76100000000000001</v>
      </c>
      <c r="P593" s="32">
        <v>39078.14</v>
      </c>
      <c r="R593" s="7">
        <v>0.50800000000000001</v>
      </c>
      <c r="S593" s="33">
        <v>6988.02</v>
      </c>
    </row>
    <row r="594" spans="15:19" x14ac:dyDescent="0.25">
      <c r="O594" s="7">
        <v>0.78800000000000003</v>
      </c>
      <c r="P594" s="33">
        <v>39065.74</v>
      </c>
      <c r="R594" s="10">
        <v>0.57899999999999996</v>
      </c>
      <c r="S594" s="32">
        <v>6988.6</v>
      </c>
    </row>
    <row r="595" spans="15:19" x14ac:dyDescent="0.25">
      <c r="O595" s="7">
        <v>0.68200000000000005</v>
      </c>
      <c r="P595" s="33">
        <v>39061.29</v>
      </c>
      <c r="R595" s="10">
        <v>0.57699999999999996</v>
      </c>
      <c r="S595" s="32">
        <v>6990.48</v>
      </c>
    </row>
    <row r="596" spans="15:19" x14ac:dyDescent="0.25">
      <c r="O596" s="7">
        <v>0.87</v>
      </c>
      <c r="P596" s="33">
        <v>39048.21</v>
      </c>
      <c r="R596" s="7">
        <v>0.48</v>
      </c>
      <c r="S596" s="33">
        <v>6993.3</v>
      </c>
    </row>
    <row r="597" spans="15:19" x14ac:dyDescent="0.25">
      <c r="O597" s="10">
        <v>0.69599999999999995</v>
      </c>
      <c r="P597" s="32">
        <v>39033.19</v>
      </c>
      <c r="R597" s="10">
        <v>0.495</v>
      </c>
      <c r="S597" s="32">
        <v>6994.26</v>
      </c>
    </row>
    <row r="598" spans="15:19" x14ac:dyDescent="0.25">
      <c r="O598" s="10">
        <v>0.70599999999999996</v>
      </c>
      <c r="P598" s="32">
        <v>39015.199999999997</v>
      </c>
      <c r="R598" s="10">
        <v>0.53300000000000003</v>
      </c>
      <c r="S598" s="32">
        <v>6995.88</v>
      </c>
    </row>
    <row r="599" spans="15:19" x14ac:dyDescent="0.25">
      <c r="O599" s="10">
        <v>0.67800000000000005</v>
      </c>
      <c r="P599" s="32">
        <v>39012.15</v>
      </c>
      <c r="R599" s="10">
        <v>0.503</v>
      </c>
      <c r="S599" s="32">
        <v>6996.99</v>
      </c>
    </row>
    <row r="600" spans="15:19" x14ac:dyDescent="0.25">
      <c r="O600" s="7">
        <v>0.72099999999999997</v>
      </c>
      <c r="P600" s="33">
        <v>39001.79</v>
      </c>
      <c r="R600" s="10">
        <v>0.54</v>
      </c>
      <c r="S600" s="32">
        <v>6997.89</v>
      </c>
    </row>
    <row r="601" spans="15:19" x14ac:dyDescent="0.25">
      <c r="O601" s="10">
        <v>0.754</v>
      </c>
      <c r="P601" s="32">
        <v>38964.629999999997</v>
      </c>
      <c r="R601" s="7">
        <v>0.54100000000000004</v>
      </c>
      <c r="S601" s="33">
        <v>6997.9</v>
      </c>
    </row>
    <row r="602" spans="15:19" x14ac:dyDescent="0.25">
      <c r="O602" s="7">
        <v>0.72699999999999998</v>
      </c>
      <c r="P602" s="33">
        <v>38950.04</v>
      </c>
      <c r="R602" s="10">
        <v>0.52900000000000003</v>
      </c>
      <c r="S602" s="32">
        <v>6998.96</v>
      </c>
    </row>
    <row r="603" spans="15:19" x14ac:dyDescent="0.25">
      <c r="O603" s="7">
        <v>0.72099999999999997</v>
      </c>
      <c r="P603" s="33">
        <v>38941.79</v>
      </c>
      <c r="R603" s="7">
        <v>0.52</v>
      </c>
      <c r="S603" s="33">
        <v>7000.23</v>
      </c>
    </row>
    <row r="604" spans="15:19" x14ac:dyDescent="0.25">
      <c r="O604" s="7">
        <v>0.68100000000000005</v>
      </c>
      <c r="P604" s="33">
        <v>38908.720000000001</v>
      </c>
      <c r="R604" s="7">
        <v>0.53900000000000003</v>
      </c>
      <c r="S604" s="33">
        <v>7000.47</v>
      </c>
    </row>
    <row r="605" spans="15:19" x14ac:dyDescent="0.25">
      <c r="O605" s="7">
        <v>0.73499999999999999</v>
      </c>
      <c r="P605" s="33">
        <v>38904.14</v>
      </c>
      <c r="R605" s="7">
        <v>0.503</v>
      </c>
      <c r="S605" s="33">
        <v>7001.68</v>
      </c>
    </row>
    <row r="606" spans="15:19" x14ac:dyDescent="0.25">
      <c r="O606" s="10">
        <v>0.68</v>
      </c>
      <c r="P606" s="32">
        <v>38863.629999999997</v>
      </c>
      <c r="R606" s="10">
        <v>0.48499999999999999</v>
      </c>
      <c r="S606" s="32">
        <v>7003.35</v>
      </c>
    </row>
    <row r="607" spans="15:19" x14ac:dyDescent="0.25">
      <c r="O607" s="7">
        <v>0.71599999999999997</v>
      </c>
      <c r="P607" s="33">
        <v>38855.69</v>
      </c>
      <c r="R607" s="7">
        <v>0.54200000000000004</v>
      </c>
      <c r="S607" s="33">
        <v>7005.05</v>
      </c>
    </row>
    <row r="608" spans="15:19" x14ac:dyDescent="0.25">
      <c r="O608" s="10">
        <v>0.75800000000000001</v>
      </c>
      <c r="P608" s="32">
        <v>38832.949999999997</v>
      </c>
      <c r="R608" s="7">
        <v>0.53300000000000003</v>
      </c>
      <c r="S608" s="33">
        <v>7007.03</v>
      </c>
    </row>
    <row r="609" spans="15:19" x14ac:dyDescent="0.25">
      <c r="O609" s="10">
        <v>0.71</v>
      </c>
      <c r="P609" s="32">
        <v>38820.769999999997</v>
      </c>
      <c r="R609" s="10">
        <v>0.52</v>
      </c>
      <c r="S609" s="32">
        <v>7008.31</v>
      </c>
    </row>
    <row r="610" spans="15:19" x14ac:dyDescent="0.25">
      <c r="O610" s="10">
        <v>0.72199999999999998</v>
      </c>
      <c r="P610" s="32">
        <v>38761.660000000003</v>
      </c>
      <c r="R610" s="10">
        <v>0.54300000000000004</v>
      </c>
      <c r="S610" s="32">
        <v>7009.77</v>
      </c>
    </row>
    <row r="611" spans="15:19" x14ac:dyDescent="0.25">
      <c r="O611" s="10">
        <v>0.69599999999999995</v>
      </c>
      <c r="P611" s="32">
        <v>38758.839999999997</v>
      </c>
      <c r="R611" s="10">
        <v>0.56699999999999995</v>
      </c>
      <c r="S611" s="32">
        <v>7015.53</v>
      </c>
    </row>
    <row r="612" spans="15:19" x14ac:dyDescent="0.25">
      <c r="O612" s="7">
        <v>0.73199999999999998</v>
      </c>
      <c r="P612" s="33">
        <v>38756.410000000003</v>
      </c>
      <c r="R612" s="7">
        <v>0.55200000000000005</v>
      </c>
      <c r="S612" s="33">
        <v>7016.72</v>
      </c>
    </row>
    <row r="613" spans="15:19" x14ac:dyDescent="0.25">
      <c r="O613" s="7">
        <v>0.70899999999999996</v>
      </c>
      <c r="P613" s="33">
        <v>38681.300000000003</v>
      </c>
      <c r="R613" s="7">
        <v>0.56200000000000006</v>
      </c>
      <c r="S613" s="33">
        <v>7019.45</v>
      </c>
    </row>
    <row r="614" spans="15:19" x14ac:dyDescent="0.25">
      <c r="O614" s="7">
        <v>0.71699999999999997</v>
      </c>
      <c r="P614" s="33">
        <v>38676.33</v>
      </c>
      <c r="R614" s="10">
        <v>0.54900000000000004</v>
      </c>
      <c r="S614" s="32">
        <v>7023.81</v>
      </c>
    </row>
    <row r="615" spans="15:19" x14ac:dyDescent="0.25">
      <c r="O615" s="10">
        <v>0.72</v>
      </c>
      <c r="P615" s="32">
        <v>38668.19</v>
      </c>
      <c r="R615" s="10">
        <v>0.54500000000000004</v>
      </c>
      <c r="S615" s="32">
        <v>7024.77</v>
      </c>
    </row>
    <row r="616" spans="15:19" x14ac:dyDescent="0.25">
      <c r="O616" s="10">
        <v>0.58899999999999997</v>
      </c>
      <c r="P616" s="32">
        <v>38638.480000000003</v>
      </c>
      <c r="R616" s="10">
        <v>0.51800000000000002</v>
      </c>
      <c r="S616" s="32">
        <v>7026.15</v>
      </c>
    </row>
    <row r="617" spans="15:19" x14ac:dyDescent="0.25">
      <c r="O617" s="10">
        <v>0.77700000000000002</v>
      </c>
      <c r="P617" s="32">
        <v>38633.71</v>
      </c>
      <c r="R617" s="7">
        <v>0.55900000000000005</v>
      </c>
      <c r="S617" s="33">
        <v>7028.27</v>
      </c>
    </row>
    <row r="618" spans="15:19" x14ac:dyDescent="0.25">
      <c r="O618" s="7">
        <v>0.65200000000000002</v>
      </c>
      <c r="P618" s="33">
        <v>38581.15</v>
      </c>
      <c r="R618" s="7">
        <v>0.57599999999999996</v>
      </c>
      <c r="S618" s="33">
        <v>7030.18</v>
      </c>
    </row>
    <row r="619" spans="15:19" x14ac:dyDescent="0.25">
      <c r="O619" s="10">
        <v>0.67600000000000005</v>
      </c>
      <c r="P619" s="32">
        <v>38561.19</v>
      </c>
      <c r="R619" s="10">
        <v>0.60299999999999998</v>
      </c>
      <c r="S619" s="32">
        <v>7030.46</v>
      </c>
    </row>
    <row r="620" spans="15:19" x14ac:dyDescent="0.25">
      <c r="O620" s="7">
        <v>0.755</v>
      </c>
      <c r="P620" s="33">
        <v>38499.31</v>
      </c>
      <c r="R620" s="10">
        <v>0.56399999999999995</v>
      </c>
      <c r="S620" s="32">
        <v>7035.96</v>
      </c>
    </row>
    <row r="621" spans="15:19" x14ac:dyDescent="0.25">
      <c r="O621" s="10">
        <v>0.69</v>
      </c>
      <c r="P621" s="32">
        <v>38487.93</v>
      </c>
      <c r="R621" s="10">
        <v>0.57999999999999996</v>
      </c>
      <c r="S621" s="32">
        <v>7035.99</v>
      </c>
    </row>
    <row r="622" spans="15:19" x14ac:dyDescent="0.25">
      <c r="O622" s="10">
        <v>0.747</v>
      </c>
      <c r="P622" s="32">
        <v>38445.269999999997</v>
      </c>
      <c r="R622" s="10">
        <v>0.48599999999999999</v>
      </c>
      <c r="S622" s="32">
        <v>7036.11</v>
      </c>
    </row>
    <row r="623" spans="15:19" x14ac:dyDescent="0.25">
      <c r="O623" s="10">
        <v>0.71099999999999997</v>
      </c>
      <c r="P623" s="32">
        <v>38442.959999999999</v>
      </c>
      <c r="R623" s="10">
        <v>0.53900000000000003</v>
      </c>
      <c r="S623" s="32">
        <v>7037.56</v>
      </c>
    </row>
    <row r="624" spans="15:19" x14ac:dyDescent="0.25">
      <c r="O624" s="7">
        <v>0.77800000000000002</v>
      </c>
      <c r="P624" s="33">
        <v>38436.75</v>
      </c>
      <c r="R624" s="10">
        <v>0.56100000000000005</v>
      </c>
      <c r="S624" s="32">
        <v>7040.09</v>
      </c>
    </row>
    <row r="625" spans="15:19" x14ac:dyDescent="0.25">
      <c r="O625" s="10">
        <v>0.57599999999999996</v>
      </c>
      <c r="P625" s="32">
        <v>38416.21</v>
      </c>
      <c r="R625" s="7">
        <v>0.48</v>
      </c>
      <c r="S625" s="33">
        <v>7040.49</v>
      </c>
    </row>
    <row r="626" spans="15:19" x14ac:dyDescent="0.25">
      <c r="O626" s="10">
        <v>0.76300000000000001</v>
      </c>
      <c r="P626" s="32">
        <v>38412.06</v>
      </c>
      <c r="R626" s="7">
        <v>0.54500000000000004</v>
      </c>
      <c r="S626" s="33">
        <v>7041.85</v>
      </c>
    </row>
    <row r="627" spans="15:19" x14ac:dyDescent="0.25">
      <c r="O627" s="10">
        <v>0.74399999999999999</v>
      </c>
      <c r="P627" s="32">
        <v>38395.06</v>
      </c>
      <c r="R627" s="10">
        <v>0.53400000000000003</v>
      </c>
      <c r="S627" s="32">
        <v>7043.77</v>
      </c>
    </row>
    <row r="628" spans="15:19" x14ac:dyDescent="0.25">
      <c r="O628" s="10">
        <v>0.69199999999999995</v>
      </c>
      <c r="P628" s="32">
        <v>38335.129999999997</v>
      </c>
      <c r="R628" s="7">
        <v>0.498</v>
      </c>
      <c r="S628" s="33">
        <v>7046.49</v>
      </c>
    </row>
    <row r="629" spans="15:19" x14ac:dyDescent="0.25">
      <c r="O629" s="10">
        <v>0.66800000000000004</v>
      </c>
      <c r="P629" s="32">
        <v>38322.730000000003</v>
      </c>
      <c r="R629" s="10">
        <v>0.56499999999999995</v>
      </c>
      <c r="S629" s="32">
        <v>7049.9</v>
      </c>
    </row>
    <row r="630" spans="15:19" x14ac:dyDescent="0.25">
      <c r="O630" s="10">
        <v>0.65600000000000003</v>
      </c>
      <c r="P630" s="32">
        <v>38315.480000000003</v>
      </c>
      <c r="R630" s="10">
        <v>0.56899999999999995</v>
      </c>
      <c r="S630" s="32">
        <v>7053.71</v>
      </c>
    </row>
    <row r="631" spans="15:19" x14ac:dyDescent="0.25">
      <c r="O631" s="7">
        <v>0.72299999999999998</v>
      </c>
      <c r="P631" s="33">
        <v>38311.040000000001</v>
      </c>
      <c r="R631" s="10">
        <v>0.53800000000000003</v>
      </c>
      <c r="S631" s="32">
        <v>7056.51</v>
      </c>
    </row>
    <row r="632" spans="15:19" x14ac:dyDescent="0.25">
      <c r="O632" s="10">
        <v>0.755</v>
      </c>
      <c r="P632" s="32">
        <v>38302.879999999997</v>
      </c>
      <c r="R632" s="7">
        <v>0.46899999999999997</v>
      </c>
      <c r="S632" s="33">
        <v>7059.8</v>
      </c>
    </row>
    <row r="633" spans="15:19" x14ac:dyDescent="0.25">
      <c r="O633" s="10">
        <v>0.72699999999999998</v>
      </c>
      <c r="P633" s="32">
        <v>38296.04</v>
      </c>
      <c r="R633" s="7">
        <v>0.55300000000000005</v>
      </c>
      <c r="S633" s="33">
        <v>7060.61</v>
      </c>
    </row>
    <row r="634" spans="15:19" x14ac:dyDescent="0.25">
      <c r="O634" s="7">
        <v>0.60699999999999998</v>
      </c>
      <c r="P634" s="33">
        <v>38287.29</v>
      </c>
      <c r="R634" s="7">
        <v>0.51600000000000001</v>
      </c>
      <c r="S634" s="33">
        <v>7062.74</v>
      </c>
    </row>
    <row r="635" spans="15:19" x14ac:dyDescent="0.25">
      <c r="O635" s="10">
        <v>0.73199999999999998</v>
      </c>
      <c r="P635" s="32">
        <v>38220.82</v>
      </c>
      <c r="R635" s="10">
        <v>0.59399999999999997</v>
      </c>
      <c r="S635" s="32">
        <v>7066.07</v>
      </c>
    </row>
    <row r="636" spans="15:19" x14ac:dyDescent="0.25">
      <c r="O636" s="7">
        <v>0.72499999999999998</v>
      </c>
      <c r="P636" s="33">
        <v>38183.1</v>
      </c>
      <c r="R636" s="10">
        <v>0.54200000000000004</v>
      </c>
      <c r="S636" s="32">
        <v>7074.86</v>
      </c>
    </row>
    <row r="637" spans="15:19" x14ac:dyDescent="0.25">
      <c r="O637" s="10">
        <v>0.69</v>
      </c>
      <c r="P637" s="32">
        <v>38178.85</v>
      </c>
      <c r="R637" s="7">
        <v>0.53400000000000003</v>
      </c>
      <c r="S637" s="33">
        <v>7077.4</v>
      </c>
    </row>
    <row r="638" spans="15:19" x14ac:dyDescent="0.25">
      <c r="O638" s="10">
        <v>0.72199999999999998</v>
      </c>
      <c r="P638" s="32">
        <v>38153.39</v>
      </c>
      <c r="R638" s="7">
        <v>0.56399999999999995</v>
      </c>
      <c r="S638" s="33">
        <v>7077.81</v>
      </c>
    </row>
    <row r="639" spans="15:19" x14ac:dyDescent="0.25">
      <c r="O639" s="7">
        <v>0.76200000000000001</v>
      </c>
      <c r="P639" s="33">
        <v>38128.22</v>
      </c>
      <c r="R639" s="7">
        <v>0.54500000000000004</v>
      </c>
      <c r="S639" s="33">
        <v>7078.8</v>
      </c>
    </row>
    <row r="640" spans="15:19" x14ac:dyDescent="0.25">
      <c r="O640" s="10">
        <v>0.75600000000000001</v>
      </c>
      <c r="P640" s="32">
        <v>38114.5</v>
      </c>
      <c r="R640" s="10">
        <v>0.52</v>
      </c>
      <c r="S640" s="32">
        <v>7078.97</v>
      </c>
    </row>
    <row r="641" spans="15:19" x14ac:dyDescent="0.25">
      <c r="O641" s="7">
        <v>0.76600000000000001</v>
      </c>
      <c r="P641" s="33">
        <v>38112.97</v>
      </c>
      <c r="R641" s="7">
        <v>0.57699999999999996</v>
      </c>
      <c r="S641" s="33">
        <v>7082.34</v>
      </c>
    </row>
    <row r="642" spans="15:19" x14ac:dyDescent="0.25">
      <c r="O642" s="10">
        <v>0.69799999999999995</v>
      </c>
      <c r="P642" s="32">
        <v>38103.199999999997</v>
      </c>
      <c r="R642" s="10">
        <v>0.56299999999999994</v>
      </c>
      <c r="S642" s="32">
        <v>7089.97</v>
      </c>
    </row>
    <row r="643" spans="15:19" x14ac:dyDescent="0.25">
      <c r="O643" s="7">
        <v>0.72799999999999998</v>
      </c>
      <c r="P643" s="33">
        <v>38086.769999999997</v>
      </c>
      <c r="R643" s="10">
        <v>0.54700000000000004</v>
      </c>
      <c r="S643" s="32">
        <v>7090.1</v>
      </c>
    </row>
    <row r="644" spans="15:19" x14ac:dyDescent="0.25">
      <c r="O644" s="7">
        <v>0.70799999999999996</v>
      </c>
      <c r="P644" s="33">
        <v>38071.919999999998</v>
      </c>
      <c r="R644" s="10">
        <v>0.51100000000000001</v>
      </c>
      <c r="S644" s="32">
        <v>7091.77</v>
      </c>
    </row>
    <row r="645" spans="15:19" x14ac:dyDescent="0.25">
      <c r="O645" s="10">
        <v>0.72699999999999998</v>
      </c>
      <c r="P645" s="32">
        <v>38069.46</v>
      </c>
      <c r="R645" s="10">
        <v>0.55000000000000004</v>
      </c>
      <c r="S645" s="32">
        <v>7095.89</v>
      </c>
    </row>
    <row r="646" spans="15:19" x14ac:dyDescent="0.25">
      <c r="O646" s="10">
        <v>0.69199999999999995</v>
      </c>
      <c r="P646" s="32">
        <v>38038.620000000003</v>
      </c>
      <c r="R646" s="10">
        <v>0.56000000000000005</v>
      </c>
      <c r="S646" s="32">
        <v>7101.25</v>
      </c>
    </row>
    <row r="647" spans="15:19" x14ac:dyDescent="0.25">
      <c r="O647" s="10">
        <v>0.755</v>
      </c>
      <c r="P647" s="32">
        <v>38035.14</v>
      </c>
      <c r="R647" s="7">
        <v>0.51400000000000001</v>
      </c>
      <c r="S647" s="33">
        <v>7107.34</v>
      </c>
    </row>
    <row r="648" spans="15:19" x14ac:dyDescent="0.25">
      <c r="O648" s="10">
        <v>0.64400000000000002</v>
      </c>
      <c r="P648" s="32">
        <v>37991.47</v>
      </c>
      <c r="R648" s="10">
        <v>0.503</v>
      </c>
      <c r="S648" s="32">
        <v>7108.69</v>
      </c>
    </row>
    <row r="649" spans="15:19" x14ac:dyDescent="0.25">
      <c r="O649" s="7">
        <v>0.8</v>
      </c>
      <c r="P649" s="33">
        <v>37930.339999999997</v>
      </c>
      <c r="R649" s="7">
        <v>0.52100000000000002</v>
      </c>
      <c r="S649" s="33">
        <v>7110.13</v>
      </c>
    </row>
    <row r="650" spans="15:19" x14ac:dyDescent="0.25">
      <c r="O650" s="7">
        <v>0.71</v>
      </c>
      <c r="P650" s="33">
        <v>37885.61</v>
      </c>
      <c r="R650" s="10">
        <v>0.55100000000000005</v>
      </c>
      <c r="S650" s="32">
        <v>7110.76</v>
      </c>
    </row>
    <row r="651" spans="15:19" x14ac:dyDescent="0.25">
      <c r="O651" s="10">
        <v>0.77600000000000002</v>
      </c>
      <c r="P651" s="32">
        <v>37884.839999999997</v>
      </c>
      <c r="R651" s="10">
        <v>0.55000000000000004</v>
      </c>
      <c r="S651" s="32">
        <v>7115.44</v>
      </c>
    </row>
    <row r="652" spans="15:19" x14ac:dyDescent="0.25">
      <c r="O652" s="10">
        <v>0.71099999999999997</v>
      </c>
      <c r="P652" s="32">
        <v>37854.44</v>
      </c>
      <c r="R652" s="10">
        <v>0.56299999999999994</v>
      </c>
      <c r="S652" s="32">
        <v>7115.49</v>
      </c>
    </row>
    <row r="653" spans="15:19" x14ac:dyDescent="0.25">
      <c r="O653" s="7">
        <v>0.70299999999999996</v>
      </c>
      <c r="P653" s="33">
        <v>37839.360000000001</v>
      </c>
      <c r="R653" s="10">
        <v>0.52200000000000002</v>
      </c>
      <c r="S653" s="32">
        <v>7116.94</v>
      </c>
    </row>
    <row r="654" spans="15:19" x14ac:dyDescent="0.25">
      <c r="O654" s="10">
        <v>0.7</v>
      </c>
      <c r="P654" s="32">
        <v>37832.19</v>
      </c>
      <c r="R654" s="7">
        <v>0.54800000000000004</v>
      </c>
      <c r="S654" s="33">
        <v>7119.47</v>
      </c>
    </row>
    <row r="655" spans="15:19" x14ac:dyDescent="0.25">
      <c r="O655" s="10">
        <v>0.57199999999999995</v>
      </c>
      <c r="P655" s="32">
        <v>37817.199999999997</v>
      </c>
      <c r="R655" s="7">
        <v>0.55800000000000005</v>
      </c>
      <c r="S655" s="33">
        <v>7119.49</v>
      </c>
    </row>
    <row r="656" spans="15:19" x14ac:dyDescent="0.25">
      <c r="O656" s="7">
        <v>0.74299999999999999</v>
      </c>
      <c r="P656" s="33">
        <v>37772.910000000003</v>
      </c>
      <c r="R656" s="10">
        <v>0.55700000000000005</v>
      </c>
      <c r="S656" s="32">
        <v>7121.68</v>
      </c>
    </row>
    <row r="657" spans="15:19" x14ac:dyDescent="0.25">
      <c r="O657" s="7">
        <v>0.69599999999999995</v>
      </c>
      <c r="P657" s="33">
        <v>37753.69</v>
      </c>
      <c r="R657" s="10">
        <v>0.53700000000000003</v>
      </c>
      <c r="S657" s="32">
        <v>7127.58</v>
      </c>
    </row>
    <row r="658" spans="15:19" x14ac:dyDescent="0.25">
      <c r="O658" s="10">
        <v>0.75900000000000001</v>
      </c>
      <c r="P658" s="32">
        <v>37718.449999999997</v>
      </c>
      <c r="R658" s="7">
        <v>0.49</v>
      </c>
      <c r="S658" s="33">
        <v>7131.28</v>
      </c>
    </row>
    <row r="659" spans="15:19" x14ac:dyDescent="0.25">
      <c r="O659" s="10">
        <v>0.63500000000000001</v>
      </c>
      <c r="P659" s="32">
        <v>37646.85</v>
      </c>
      <c r="R659" s="10">
        <v>0.54200000000000004</v>
      </c>
      <c r="S659" s="32">
        <v>7132.8</v>
      </c>
    </row>
    <row r="660" spans="15:19" x14ac:dyDescent="0.25">
      <c r="O660" s="10">
        <v>0.72299999999999998</v>
      </c>
      <c r="P660" s="32">
        <v>37603.56</v>
      </c>
      <c r="R660" s="7">
        <v>0.54500000000000004</v>
      </c>
      <c r="S660" s="33">
        <v>7133.44</v>
      </c>
    </row>
    <row r="661" spans="15:19" x14ac:dyDescent="0.25">
      <c r="O661" s="7">
        <v>0.71499999999999997</v>
      </c>
      <c r="P661" s="33">
        <v>37589.39</v>
      </c>
      <c r="R661" s="10">
        <v>0.53300000000000003</v>
      </c>
      <c r="S661" s="32">
        <v>7134.7</v>
      </c>
    </row>
    <row r="662" spans="15:19" x14ac:dyDescent="0.25">
      <c r="O662" s="10">
        <v>0.74199999999999999</v>
      </c>
      <c r="P662" s="32">
        <v>37552.83</v>
      </c>
      <c r="R662" s="10">
        <v>0.54300000000000004</v>
      </c>
      <c r="S662" s="32">
        <v>7138</v>
      </c>
    </row>
    <row r="663" spans="15:19" x14ac:dyDescent="0.25">
      <c r="O663" s="7">
        <v>0.70799999999999996</v>
      </c>
      <c r="P663" s="33">
        <v>37499.9</v>
      </c>
      <c r="R663" s="7">
        <v>0.50900000000000001</v>
      </c>
      <c r="S663" s="33">
        <v>7143.31</v>
      </c>
    </row>
    <row r="664" spans="15:19" x14ac:dyDescent="0.25">
      <c r="O664" s="10">
        <v>0.746</v>
      </c>
      <c r="P664" s="32">
        <v>37467.35</v>
      </c>
      <c r="R664" s="7">
        <v>0.56799999999999995</v>
      </c>
      <c r="S664" s="33">
        <v>7145.36</v>
      </c>
    </row>
    <row r="665" spans="15:19" x14ac:dyDescent="0.25">
      <c r="O665" s="10">
        <v>0.72199999999999998</v>
      </c>
      <c r="P665" s="32">
        <v>37456.519999999997</v>
      </c>
      <c r="R665" s="7">
        <v>0.53700000000000003</v>
      </c>
      <c r="S665" s="33">
        <v>7150.1</v>
      </c>
    </row>
    <row r="666" spans="15:19" x14ac:dyDescent="0.25">
      <c r="O666" s="10">
        <v>0.74299999999999999</v>
      </c>
      <c r="P666" s="32">
        <v>37456.18</v>
      </c>
      <c r="R666" s="7">
        <v>0.53800000000000003</v>
      </c>
      <c r="S666" s="33">
        <v>7154.53</v>
      </c>
    </row>
    <row r="667" spans="15:19" x14ac:dyDescent="0.25">
      <c r="O667" s="10">
        <v>0.72299999999999998</v>
      </c>
      <c r="P667" s="32">
        <v>37449.629999999997</v>
      </c>
      <c r="R667" s="7">
        <v>0.56399999999999995</v>
      </c>
      <c r="S667" s="33">
        <v>7155.41</v>
      </c>
    </row>
    <row r="668" spans="15:19" x14ac:dyDescent="0.25">
      <c r="O668" s="10">
        <v>0.63800000000000001</v>
      </c>
      <c r="P668" s="32">
        <v>37445.230000000003</v>
      </c>
      <c r="R668" s="10">
        <v>0.52400000000000002</v>
      </c>
      <c r="S668" s="32">
        <v>7157.8</v>
      </c>
    </row>
    <row r="669" spans="15:19" x14ac:dyDescent="0.25">
      <c r="O669" s="10">
        <v>0.747</v>
      </c>
      <c r="P669" s="32">
        <v>37445.14</v>
      </c>
      <c r="R669" s="7">
        <v>0.53</v>
      </c>
      <c r="S669" s="33">
        <v>7160.57</v>
      </c>
    </row>
    <row r="670" spans="15:19" x14ac:dyDescent="0.25">
      <c r="O670" s="7">
        <v>0.629</v>
      </c>
      <c r="P670" s="33">
        <v>37431.129999999997</v>
      </c>
      <c r="R670" s="10">
        <v>0.53200000000000003</v>
      </c>
      <c r="S670" s="32">
        <v>7160.75</v>
      </c>
    </row>
    <row r="671" spans="15:19" x14ac:dyDescent="0.25">
      <c r="O671" s="7">
        <v>0.85399999999999998</v>
      </c>
      <c r="P671" s="33">
        <v>37429.03</v>
      </c>
      <c r="R671" s="7">
        <v>0.52600000000000002</v>
      </c>
      <c r="S671" s="33">
        <v>7162.15</v>
      </c>
    </row>
    <row r="672" spans="15:19" x14ac:dyDescent="0.25">
      <c r="O672" s="7">
        <v>0.65600000000000003</v>
      </c>
      <c r="P672" s="33">
        <v>37401.050000000003</v>
      </c>
      <c r="R672" s="10">
        <v>0.55700000000000005</v>
      </c>
      <c r="S672" s="32">
        <v>7164.34</v>
      </c>
    </row>
    <row r="673" spans="15:19" x14ac:dyDescent="0.25">
      <c r="O673" s="7">
        <v>0.749</v>
      </c>
      <c r="P673" s="33">
        <v>37394.120000000003</v>
      </c>
      <c r="R673" s="7">
        <v>0.504</v>
      </c>
      <c r="S673" s="33">
        <v>7166.09</v>
      </c>
    </row>
    <row r="674" spans="15:19" x14ac:dyDescent="0.25">
      <c r="O674" s="10">
        <v>0.72599999999999998</v>
      </c>
      <c r="P674" s="32">
        <v>37343.230000000003</v>
      </c>
      <c r="R674" s="7">
        <v>0.55900000000000005</v>
      </c>
      <c r="S674" s="33">
        <v>7166.38</v>
      </c>
    </row>
    <row r="675" spans="15:19" x14ac:dyDescent="0.25">
      <c r="O675" s="10">
        <v>0.67700000000000005</v>
      </c>
      <c r="P675" s="32">
        <v>37331.31</v>
      </c>
      <c r="R675" s="7">
        <v>0.52800000000000002</v>
      </c>
      <c r="S675" s="33">
        <v>7167.77</v>
      </c>
    </row>
    <row r="676" spans="15:19" x14ac:dyDescent="0.25">
      <c r="O676" s="7">
        <v>0.75</v>
      </c>
      <c r="P676" s="33">
        <v>37226.949999999997</v>
      </c>
      <c r="R676" s="7">
        <v>0.53300000000000003</v>
      </c>
      <c r="S676" s="33">
        <v>7171.37</v>
      </c>
    </row>
    <row r="677" spans="15:19" x14ac:dyDescent="0.25">
      <c r="O677" s="7">
        <v>0.78200000000000003</v>
      </c>
      <c r="P677" s="33">
        <v>37217.379999999997</v>
      </c>
      <c r="R677" s="10">
        <v>0.48799999999999999</v>
      </c>
      <c r="S677" s="32">
        <v>7176.06</v>
      </c>
    </row>
    <row r="678" spans="15:19" x14ac:dyDescent="0.25">
      <c r="O678" s="7">
        <v>0.66500000000000004</v>
      </c>
      <c r="P678" s="33">
        <v>37196.51</v>
      </c>
      <c r="R678" s="7">
        <v>0.55000000000000004</v>
      </c>
      <c r="S678" s="33">
        <v>7176.23</v>
      </c>
    </row>
    <row r="679" spans="15:19" x14ac:dyDescent="0.25">
      <c r="O679" s="7">
        <v>0.747</v>
      </c>
      <c r="P679" s="33">
        <v>37195.29</v>
      </c>
      <c r="R679" s="7">
        <v>0.49399999999999999</v>
      </c>
      <c r="S679" s="33">
        <v>7177.76</v>
      </c>
    </row>
    <row r="680" spans="15:19" x14ac:dyDescent="0.25">
      <c r="O680" s="10">
        <v>0.76500000000000001</v>
      </c>
      <c r="P680" s="32">
        <v>37186.74</v>
      </c>
      <c r="R680" s="10">
        <v>0.53</v>
      </c>
      <c r="S680" s="32">
        <v>7177.92</v>
      </c>
    </row>
    <row r="681" spans="15:19" x14ac:dyDescent="0.25">
      <c r="O681" s="10">
        <v>0.753</v>
      </c>
      <c r="P681" s="32">
        <v>37138.53</v>
      </c>
      <c r="R681" s="7">
        <v>0.57999999999999996</v>
      </c>
      <c r="S681" s="33">
        <v>7181.2</v>
      </c>
    </row>
    <row r="682" spans="15:19" x14ac:dyDescent="0.25">
      <c r="O682" s="10">
        <v>0.76800000000000002</v>
      </c>
      <c r="P682" s="32">
        <v>37094.870000000003</v>
      </c>
      <c r="R682" s="7">
        <v>0.58899999999999997</v>
      </c>
      <c r="S682" s="33">
        <v>7182.06</v>
      </c>
    </row>
    <row r="683" spans="15:19" x14ac:dyDescent="0.25">
      <c r="O683" s="10">
        <v>0.72</v>
      </c>
      <c r="P683" s="32">
        <v>37088.81</v>
      </c>
      <c r="R683" s="10">
        <v>0.52900000000000003</v>
      </c>
      <c r="S683" s="32">
        <v>7186.14</v>
      </c>
    </row>
    <row r="684" spans="15:19" x14ac:dyDescent="0.25">
      <c r="O684" s="7">
        <v>0.73499999999999999</v>
      </c>
      <c r="P684" s="33">
        <v>37073.339999999997</v>
      </c>
      <c r="R684" s="7">
        <v>0.55200000000000005</v>
      </c>
      <c r="S684" s="33">
        <v>7187.13</v>
      </c>
    </row>
    <row r="685" spans="15:19" x14ac:dyDescent="0.25">
      <c r="O685" s="7">
        <v>0.76100000000000001</v>
      </c>
      <c r="P685" s="33">
        <v>37057.35</v>
      </c>
      <c r="R685" s="7">
        <v>0.56599999999999995</v>
      </c>
      <c r="S685" s="33">
        <v>7187.37</v>
      </c>
    </row>
    <row r="686" spans="15:19" x14ac:dyDescent="0.25">
      <c r="O686" s="7">
        <v>0.75800000000000001</v>
      </c>
      <c r="P686" s="33">
        <v>37056.839999999997</v>
      </c>
      <c r="R686" s="7">
        <v>0.55200000000000005</v>
      </c>
      <c r="S686" s="33">
        <v>7191.01</v>
      </c>
    </row>
    <row r="687" spans="15:19" x14ac:dyDescent="0.25">
      <c r="O687" s="10">
        <v>0.64100000000000001</v>
      </c>
      <c r="P687" s="32">
        <v>37043.879999999997</v>
      </c>
      <c r="R687" s="7">
        <v>0.53700000000000003</v>
      </c>
      <c r="S687" s="33">
        <v>7191.08</v>
      </c>
    </row>
    <row r="688" spans="15:19" x14ac:dyDescent="0.25">
      <c r="O688" s="7">
        <v>0.76200000000000001</v>
      </c>
      <c r="P688" s="33">
        <v>37026.480000000003</v>
      </c>
      <c r="R688" s="7">
        <v>0.55700000000000005</v>
      </c>
      <c r="S688" s="33">
        <v>7191.55</v>
      </c>
    </row>
    <row r="689" spans="15:19" x14ac:dyDescent="0.25">
      <c r="O689" s="10">
        <v>0.76300000000000001</v>
      </c>
      <c r="P689" s="32">
        <v>36997.550000000003</v>
      </c>
      <c r="R689" s="10">
        <v>0.55100000000000005</v>
      </c>
      <c r="S689" s="32">
        <v>7192.11</v>
      </c>
    </row>
    <row r="690" spans="15:19" x14ac:dyDescent="0.25">
      <c r="O690" s="7">
        <v>0.745</v>
      </c>
      <c r="P690" s="33">
        <v>36942.35</v>
      </c>
      <c r="R690" s="7">
        <v>0.50600000000000001</v>
      </c>
      <c r="S690" s="33">
        <v>7196.18</v>
      </c>
    </row>
    <row r="691" spans="15:19" x14ac:dyDescent="0.25">
      <c r="O691" s="10">
        <v>0.73799999999999999</v>
      </c>
      <c r="P691" s="32">
        <v>36941.61</v>
      </c>
      <c r="R691" s="7">
        <v>0.54200000000000004</v>
      </c>
      <c r="S691" s="33">
        <v>7196.65</v>
      </c>
    </row>
    <row r="692" spans="15:19" x14ac:dyDescent="0.25">
      <c r="O692" s="10">
        <v>0.66200000000000003</v>
      </c>
      <c r="P692" s="32">
        <v>36938.42</v>
      </c>
      <c r="R692" s="7">
        <v>0.56000000000000005</v>
      </c>
      <c r="S692" s="33">
        <v>7197.21</v>
      </c>
    </row>
    <row r="693" spans="15:19" x14ac:dyDescent="0.25">
      <c r="O693" s="7">
        <v>0.751</v>
      </c>
      <c r="P693" s="33">
        <v>36932.83</v>
      </c>
      <c r="R693" s="10">
        <v>0.57399999999999995</v>
      </c>
      <c r="S693" s="32">
        <v>7198.74</v>
      </c>
    </row>
    <row r="694" spans="15:19" x14ac:dyDescent="0.25">
      <c r="O694" s="10">
        <v>0.71099999999999997</v>
      </c>
      <c r="P694" s="32">
        <v>36926.11</v>
      </c>
      <c r="R694" s="7">
        <v>0.56499999999999995</v>
      </c>
      <c r="S694" s="33">
        <v>7200.07</v>
      </c>
    </row>
    <row r="695" spans="15:19" x14ac:dyDescent="0.25">
      <c r="O695" s="10">
        <v>0.72</v>
      </c>
      <c r="P695" s="32">
        <v>36917.03</v>
      </c>
      <c r="R695" s="10">
        <v>0.56999999999999995</v>
      </c>
      <c r="S695" s="32">
        <v>7204.29</v>
      </c>
    </row>
    <row r="696" spans="15:19" x14ac:dyDescent="0.25">
      <c r="O696" s="7">
        <v>0.53400000000000003</v>
      </c>
      <c r="P696" s="33">
        <v>36881.550000000003</v>
      </c>
      <c r="R696" s="10">
        <v>0.54100000000000004</v>
      </c>
      <c r="S696" s="32">
        <v>7205.26</v>
      </c>
    </row>
    <row r="697" spans="15:19" x14ac:dyDescent="0.25">
      <c r="O697" s="7">
        <v>0.77</v>
      </c>
      <c r="P697" s="33">
        <v>36880.959999999999</v>
      </c>
      <c r="R697" s="7">
        <v>0.55300000000000005</v>
      </c>
      <c r="S697" s="33">
        <v>7207.58</v>
      </c>
    </row>
    <row r="698" spans="15:19" x14ac:dyDescent="0.25">
      <c r="O698" s="7">
        <v>0.72699999999999998</v>
      </c>
      <c r="P698" s="33">
        <v>36847.730000000003</v>
      </c>
      <c r="R698" s="7">
        <v>0.47799999999999998</v>
      </c>
      <c r="S698" s="33">
        <v>7209.19</v>
      </c>
    </row>
    <row r="699" spans="15:19" x14ac:dyDescent="0.25">
      <c r="O699" s="7">
        <v>0.76200000000000001</v>
      </c>
      <c r="P699" s="33">
        <v>36842.26</v>
      </c>
      <c r="R699" s="7">
        <v>0.53400000000000003</v>
      </c>
      <c r="S699" s="33">
        <v>7213.56</v>
      </c>
    </row>
    <row r="700" spans="15:19" x14ac:dyDescent="0.25">
      <c r="O700" s="10">
        <v>0.747</v>
      </c>
      <c r="P700" s="32">
        <v>36835.93</v>
      </c>
      <c r="R700" s="10">
        <v>0.58299999999999996</v>
      </c>
      <c r="S700" s="32">
        <v>7217.31</v>
      </c>
    </row>
    <row r="701" spans="15:19" x14ac:dyDescent="0.25">
      <c r="O701" s="7">
        <v>0.74299999999999999</v>
      </c>
      <c r="P701" s="33">
        <v>36824.980000000003</v>
      </c>
      <c r="R701" s="10">
        <v>0.55500000000000005</v>
      </c>
      <c r="S701" s="32">
        <v>7220.24</v>
      </c>
    </row>
    <row r="702" spans="15:19" x14ac:dyDescent="0.25">
      <c r="O702" s="7">
        <v>0.752</v>
      </c>
      <c r="P702" s="33">
        <v>36816.67</v>
      </c>
      <c r="R702" s="10">
        <v>0.54900000000000004</v>
      </c>
      <c r="S702" s="32">
        <v>7221.32</v>
      </c>
    </row>
    <row r="703" spans="15:19" x14ac:dyDescent="0.25">
      <c r="O703" s="10">
        <v>0.75</v>
      </c>
      <c r="P703" s="32">
        <v>36803.64</v>
      </c>
      <c r="R703" s="10">
        <v>0.53600000000000003</v>
      </c>
      <c r="S703" s="32">
        <v>7222.72</v>
      </c>
    </row>
    <row r="704" spans="15:19" x14ac:dyDescent="0.25">
      <c r="O704" s="10">
        <v>0.72299999999999998</v>
      </c>
      <c r="P704" s="32">
        <v>36786.36</v>
      </c>
      <c r="R704" s="10">
        <v>0.53900000000000003</v>
      </c>
      <c r="S704" s="32">
        <v>7225.97</v>
      </c>
    </row>
    <row r="705" spans="15:19" x14ac:dyDescent="0.25">
      <c r="O705" s="10">
        <v>0.68799999999999994</v>
      </c>
      <c r="P705" s="32">
        <v>36780.400000000001</v>
      </c>
      <c r="R705" s="10">
        <v>0.53100000000000003</v>
      </c>
      <c r="S705" s="32">
        <v>7226.48</v>
      </c>
    </row>
    <row r="706" spans="15:19" x14ac:dyDescent="0.25">
      <c r="O706" s="10">
        <v>0.61399999999999999</v>
      </c>
      <c r="P706" s="32">
        <v>36777.46</v>
      </c>
      <c r="R706" s="7">
        <v>0.52500000000000002</v>
      </c>
      <c r="S706" s="33">
        <v>7228.3</v>
      </c>
    </row>
    <row r="707" spans="15:19" x14ac:dyDescent="0.25">
      <c r="O707" s="7">
        <v>0.70799999999999996</v>
      </c>
      <c r="P707" s="33">
        <v>36746.26</v>
      </c>
      <c r="R707" s="7">
        <v>0.56100000000000005</v>
      </c>
      <c r="S707" s="33">
        <v>7232.53</v>
      </c>
    </row>
    <row r="708" spans="15:19" x14ac:dyDescent="0.25">
      <c r="O708" s="7">
        <v>0.753</v>
      </c>
      <c r="P708" s="33">
        <v>36703.839999999997</v>
      </c>
      <c r="R708" s="7">
        <v>0.59299999999999997</v>
      </c>
      <c r="S708" s="33">
        <v>7235.93</v>
      </c>
    </row>
    <row r="709" spans="15:19" x14ac:dyDescent="0.25">
      <c r="O709" s="10">
        <v>0.74299999999999999</v>
      </c>
      <c r="P709" s="32">
        <v>36693.269999999997</v>
      </c>
      <c r="R709" s="10">
        <v>0.53700000000000003</v>
      </c>
      <c r="S709" s="32">
        <v>7237.23</v>
      </c>
    </row>
    <row r="710" spans="15:19" x14ac:dyDescent="0.25">
      <c r="O710" s="7">
        <v>0.752</v>
      </c>
      <c r="P710" s="33">
        <v>36690.69</v>
      </c>
      <c r="R710" s="7">
        <v>0.54400000000000004</v>
      </c>
      <c r="S710" s="33">
        <v>7237.98</v>
      </c>
    </row>
    <row r="711" spans="15:19" x14ac:dyDescent="0.25">
      <c r="O711" s="7">
        <v>0.78600000000000003</v>
      </c>
      <c r="P711" s="33">
        <v>36686.17</v>
      </c>
      <c r="R711" s="10">
        <v>0.55800000000000005</v>
      </c>
      <c r="S711" s="32">
        <v>7238.02</v>
      </c>
    </row>
    <row r="712" spans="15:19" x14ac:dyDescent="0.25">
      <c r="O712" s="7">
        <v>0.74</v>
      </c>
      <c r="P712" s="33">
        <v>36661.69</v>
      </c>
      <c r="R712" s="7">
        <v>0.52300000000000002</v>
      </c>
      <c r="S712" s="33">
        <v>7238.78</v>
      </c>
    </row>
    <row r="713" spans="15:19" x14ac:dyDescent="0.25">
      <c r="O713" s="7">
        <v>0.749</v>
      </c>
      <c r="P713" s="33">
        <v>36644.68</v>
      </c>
      <c r="R713" s="10">
        <v>0.54400000000000004</v>
      </c>
      <c r="S713" s="32">
        <v>7243.53</v>
      </c>
    </row>
    <row r="714" spans="15:19" x14ac:dyDescent="0.25">
      <c r="O714" s="10">
        <v>0.72699999999999998</v>
      </c>
      <c r="P714" s="32">
        <v>36629.74</v>
      </c>
      <c r="R714" s="7">
        <v>0.48499999999999999</v>
      </c>
      <c r="S714" s="33">
        <v>7246.48</v>
      </c>
    </row>
    <row r="715" spans="15:19" x14ac:dyDescent="0.25">
      <c r="O715" s="7">
        <v>0.76300000000000001</v>
      </c>
      <c r="P715" s="33">
        <v>36621.93</v>
      </c>
      <c r="R715" s="10">
        <v>0.54</v>
      </c>
      <c r="S715" s="32">
        <v>7246.48</v>
      </c>
    </row>
    <row r="716" spans="15:19" x14ac:dyDescent="0.25">
      <c r="O716" s="7">
        <v>0.69699999999999995</v>
      </c>
      <c r="P716" s="33">
        <v>36596.92</v>
      </c>
      <c r="R716" s="10">
        <v>0.58299999999999996</v>
      </c>
      <c r="S716" s="32">
        <v>7248.7</v>
      </c>
    </row>
    <row r="717" spans="15:19" x14ac:dyDescent="0.25">
      <c r="O717" s="10">
        <v>0.72799999999999998</v>
      </c>
      <c r="P717" s="32">
        <v>36583.79</v>
      </c>
      <c r="R717" s="7">
        <v>0.60799999999999998</v>
      </c>
      <c r="S717" s="33">
        <v>7249.67</v>
      </c>
    </row>
    <row r="718" spans="15:19" x14ac:dyDescent="0.25">
      <c r="O718" s="7">
        <v>0.65700000000000003</v>
      </c>
      <c r="P718" s="33">
        <v>36529.519999999997</v>
      </c>
      <c r="R718" s="10">
        <v>0.56999999999999995</v>
      </c>
      <c r="S718" s="32">
        <v>7250.53</v>
      </c>
    </row>
    <row r="719" spans="15:19" x14ac:dyDescent="0.25">
      <c r="O719" s="7">
        <v>0.73799999999999999</v>
      </c>
      <c r="P719" s="33">
        <v>36517.85</v>
      </c>
      <c r="R719" s="10">
        <v>0.53400000000000003</v>
      </c>
      <c r="S719" s="32">
        <v>7258.16</v>
      </c>
    </row>
    <row r="720" spans="15:19" x14ac:dyDescent="0.25">
      <c r="O720" s="7">
        <v>0.69599999999999995</v>
      </c>
      <c r="P720" s="33">
        <v>36516.6</v>
      </c>
      <c r="R720" s="7">
        <v>0.53400000000000003</v>
      </c>
      <c r="S720" s="33">
        <v>7261.18</v>
      </c>
    </row>
    <row r="721" spans="15:19" x14ac:dyDescent="0.25">
      <c r="O721" s="7">
        <v>0.80900000000000005</v>
      </c>
      <c r="P721" s="33">
        <v>36465.620000000003</v>
      </c>
      <c r="R721" s="10">
        <v>0.497</v>
      </c>
      <c r="S721" s="32">
        <v>7262.7</v>
      </c>
    </row>
    <row r="722" spans="15:19" x14ac:dyDescent="0.25">
      <c r="O722" s="10">
        <v>0.67700000000000005</v>
      </c>
      <c r="P722" s="32">
        <v>36444.300000000003</v>
      </c>
      <c r="R722" s="7">
        <v>0.55100000000000005</v>
      </c>
      <c r="S722" s="33">
        <v>7266.16</v>
      </c>
    </row>
    <row r="723" spans="15:19" x14ac:dyDescent="0.25">
      <c r="O723" s="10">
        <v>0.79</v>
      </c>
      <c r="P723" s="32">
        <v>36427.15</v>
      </c>
      <c r="R723" s="10">
        <v>0.505</v>
      </c>
      <c r="S723" s="32">
        <v>7271.25</v>
      </c>
    </row>
    <row r="724" spans="15:19" x14ac:dyDescent="0.25">
      <c r="O724" s="10">
        <v>0.70699999999999996</v>
      </c>
      <c r="P724" s="32">
        <v>36399.81</v>
      </c>
      <c r="R724" s="7">
        <v>0.52600000000000002</v>
      </c>
      <c r="S724" s="33">
        <v>7271.61</v>
      </c>
    </row>
    <row r="725" spans="15:19" x14ac:dyDescent="0.25">
      <c r="O725" s="10">
        <v>0.75600000000000001</v>
      </c>
      <c r="P725" s="32">
        <v>36389.160000000003</v>
      </c>
      <c r="R725" s="10">
        <v>0.55600000000000005</v>
      </c>
      <c r="S725" s="32">
        <v>7274.23</v>
      </c>
    </row>
    <row r="726" spans="15:19" x14ac:dyDescent="0.25">
      <c r="O726" s="10">
        <v>0.65800000000000003</v>
      </c>
      <c r="P726" s="32">
        <v>36388.89</v>
      </c>
      <c r="R726" s="7">
        <v>0.55900000000000005</v>
      </c>
      <c r="S726" s="33">
        <v>7276.71</v>
      </c>
    </row>
    <row r="727" spans="15:19" x14ac:dyDescent="0.25">
      <c r="O727" s="7">
        <v>0.76300000000000001</v>
      </c>
      <c r="P727" s="33">
        <v>36329.19</v>
      </c>
      <c r="R727" s="7">
        <v>0.54</v>
      </c>
      <c r="S727" s="33">
        <v>7277.43</v>
      </c>
    </row>
    <row r="728" spans="15:19" x14ac:dyDescent="0.25">
      <c r="O728" s="10">
        <v>0.753</v>
      </c>
      <c r="P728" s="32">
        <v>36320.620000000003</v>
      </c>
      <c r="R728" s="10">
        <v>0.60199999999999998</v>
      </c>
      <c r="S728" s="32">
        <v>7282.85</v>
      </c>
    </row>
    <row r="729" spans="15:19" x14ac:dyDescent="0.25">
      <c r="O729" s="10">
        <v>0.72899999999999998</v>
      </c>
      <c r="P729" s="32">
        <v>36295.22</v>
      </c>
      <c r="R729" s="7">
        <v>0.51500000000000001</v>
      </c>
      <c r="S729" s="33">
        <v>7284.41</v>
      </c>
    </row>
    <row r="730" spans="15:19" x14ac:dyDescent="0.25">
      <c r="O730" s="7">
        <v>0.81899999999999995</v>
      </c>
      <c r="P730" s="33">
        <v>36249.85</v>
      </c>
      <c r="R730" s="7">
        <v>0.63</v>
      </c>
      <c r="S730" s="33">
        <v>7286.68</v>
      </c>
    </row>
    <row r="731" spans="15:19" x14ac:dyDescent="0.25">
      <c r="O731" s="10">
        <v>0.73899999999999999</v>
      </c>
      <c r="P731" s="32">
        <v>36228.82</v>
      </c>
      <c r="R731" s="10">
        <v>0.56599999999999995</v>
      </c>
      <c r="S731" s="32">
        <v>7288.68</v>
      </c>
    </row>
    <row r="732" spans="15:19" x14ac:dyDescent="0.25">
      <c r="O732" s="10">
        <v>0.61699999999999999</v>
      </c>
      <c r="P732" s="32">
        <v>36223.879999999997</v>
      </c>
      <c r="R732" s="7">
        <v>0.56599999999999995</v>
      </c>
      <c r="S732" s="33">
        <v>7289.03</v>
      </c>
    </row>
    <row r="733" spans="15:19" x14ac:dyDescent="0.25">
      <c r="O733" s="7">
        <v>0.71099999999999997</v>
      </c>
      <c r="P733" s="33">
        <v>36207.51</v>
      </c>
      <c r="R733" s="7">
        <v>0.54400000000000004</v>
      </c>
      <c r="S733" s="33">
        <v>7289.23</v>
      </c>
    </row>
    <row r="734" spans="15:19" x14ac:dyDescent="0.25">
      <c r="O734" s="7">
        <v>0.55800000000000005</v>
      </c>
      <c r="P734" s="33">
        <v>36203.29</v>
      </c>
      <c r="R734" s="7">
        <v>0.55000000000000004</v>
      </c>
      <c r="S734" s="33">
        <v>7289.25</v>
      </c>
    </row>
    <row r="735" spans="15:19" x14ac:dyDescent="0.25">
      <c r="O735" s="7">
        <v>0.71699999999999997</v>
      </c>
      <c r="P735" s="33">
        <v>36188.28</v>
      </c>
      <c r="R735" s="7">
        <v>0.57499999999999996</v>
      </c>
      <c r="S735" s="33">
        <v>7291.75</v>
      </c>
    </row>
    <row r="736" spans="15:19" x14ac:dyDescent="0.25">
      <c r="O736" s="7">
        <v>0.753</v>
      </c>
      <c r="P736" s="33">
        <v>36167.31</v>
      </c>
      <c r="R736" s="10">
        <v>0.54500000000000004</v>
      </c>
      <c r="S736" s="32">
        <v>7297.85</v>
      </c>
    </row>
    <row r="737" spans="15:19" x14ac:dyDescent="0.25">
      <c r="O737" s="7">
        <v>0.70699999999999996</v>
      </c>
      <c r="P737" s="33">
        <v>36120.83</v>
      </c>
      <c r="R737" s="7">
        <v>0.56899999999999995</v>
      </c>
      <c r="S737" s="33">
        <v>7299.38</v>
      </c>
    </row>
    <row r="738" spans="15:19" x14ac:dyDescent="0.25">
      <c r="O738" s="10">
        <v>0.71699999999999997</v>
      </c>
      <c r="P738" s="32">
        <v>36108.339999999997</v>
      </c>
      <c r="R738" s="7">
        <v>0.56599999999999995</v>
      </c>
      <c r="S738" s="33">
        <v>7299.52</v>
      </c>
    </row>
    <row r="739" spans="15:19" x14ac:dyDescent="0.25">
      <c r="O739" s="7">
        <v>0.72499999999999998</v>
      </c>
      <c r="P739" s="33">
        <v>36091.15</v>
      </c>
      <c r="R739" s="7">
        <v>0.54600000000000004</v>
      </c>
      <c r="S739" s="33">
        <v>7303.11</v>
      </c>
    </row>
    <row r="740" spans="15:19" x14ac:dyDescent="0.25">
      <c r="O740" s="7">
        <v>0.746</v>
      </c>
      <c r="P740" s="33">
        <v>36089.39</v>
      </c>
      <c r="R740" s="7">
        <v>0.56000000000000005</v>
      </c>
      <c r="S740" s="33">
        <v>7305.15</v>
      </c>
    </row>
    <row r="741" spans="15:19" x14ac:dyDescent="0.25">
      <c r="O741" s="7">
        <v>0.70899999999999996</v>
      </c>
      <c r="P741" s="33">
        <v>36072.58</v>
      </c>
      <c r="R741" s="7">
        <v>0.55500000000000005</v>
      </c>
      <c r="S741" s="33">
        <v>7308.53</v>
      </c>
    </row>
    <row r="742" spans="15:19" x14ac:dyDescent="0.25">
      <c r="O742" s="10">
        <v>0.65500000000000003</v>
      </c>
      <c r="P742" s="32">
        <v>36026.019999999997</v>
      </c>
      <c r="R742" s="10">
        <v>0.65800000000000003</v>
      </c>
      <c r="S742" s="32">
        <v>7309.6</v>
      </c>
    </row>
    <row r="743" spans="15:19" x14ac:dyDescent="0.25">
      <c r="O743" s="10">
        <v>0.63</v>
      </c>
      <c r="P743" s="32">
        <v>36002.019999999997</v>
      </c>
      <c r="R743" s="10">
        <v>0.56100000000000005</v>
      </c>
      <c r="S743" s="32">
        <v>7309.94</v>
      </c>
    </row>
    <row r="744" spans="15:19" x14ac:dyDescent="0.25">
      <c r="O744" s="7">
        <v>0.749</v>
      </c>
      <c r="P744" s="33">
        <v>36001.599999999999</v>
      </c>
      <c r="R744" s="7">
        <v>0.53100000000000003</v>
      </c>
      <c r="S744" s="33">
        <v>7310.35</v>
      </c>
    </row>
    <row r="745" spans="15:19" x14ac:dyDescent="0.25">
      <c r="O745" s="7">
        <v>0.751</v>
      </c>
      <c r="P745" s="33">
        <v>35871.81</v>
      </c>
      <c r="R745" s="10">
        <v>0.55000000000000004</v>
      </c>
      <c r="S745" s="32">
        <v>7310.69</v>
      </c>
    </row>
    <row r="746" spans="15:19" x14ac:dyDescent="0.25">
      <c r="O746" s="10">
        <v>0.70499999999999996</v>
      </c>
      <c r="P746" s="32">
        <v>35859.82</v>
      </c>
      <c r="R746" s="7">
        <v>0.52600000000000002</v>
      </c>
      <c r="S746" s="33">
        <v>7311.76</v>
      </c>
    </row>
    <row r="747" spans="15:19" x14ac:dyDescent="0.25">
      <c r="O747" s="10">
        <v>0.70899999999999996</v>
      </c>
      <c r="P747" s="32">
        <v>35820.339999999997</v>
      </c>
      <c r="R747" s="7">
        <v>0.60899999999999999</v>
      </c>
      <c r="S747" s="33">
        <v>7311.82</v>
      </c>
    </row>
    <row r="748" spans="15:19" x14ac:dyDescent="0.25">
      <c r="O748" s="10">
        <v>0.71699999999999997</v>
      </c>
      <c r="P748" s="32">
        <v>35812</v>
      </c>
      <c r="R748" s="10">
        <v>0.56499999999999995</v>
      </c>
      <c r="S748" s="32">
        <v>7313.02</v>
      </c>
    </row>
    <row r="749" spans="15:19" x14ac:dyDescent="0.25">
      <c r="O749" s="7">
        <v>0.73599999999999999</v>
      </c>
      <c r="P749" s="33">
        <v>35798.550000000003</v>
      </c>
      <c r="R749" s="10">
        <v>0.53600000000000003</v>
      </c>
      <c r="S749" s="32">
        <v>7313.97</v>
      </c>
    </row>
    <row r="750" spans="15:19" x14ac:dyDescent="0.25">
      <c r="O750" s="7">
        <v>0.78200000000000003</v>
      </c>
      <c r="P750" s="33">
        <v>35797.47</v>
      </c>
      <c r="R750" s="10">
        <v>0.52200000000000002</v>
      </c>
      <c r="S750" s="32">
        <v>7314.04</v>
      </c>
    </row>
    <row r="751" spans="15:19" x14ac:dyDescent="0.25">
      <c r="O751" s="10">
        <v>0.68</v>
      </c>
      <c r="P751" s="32">
        <v>35794.230000000003</v>
      </c>
      <c r="R751" s="10">
        <v>0.53400000000000003</v>
      </c>
      <c r="S751" s="32">
        <v>7315.95</v>
      </c>
    </row>
    <row r="752" spans="15:19" x14ac:dyDescent="0.25">
      <c r="O752" s="7">
        <v>0.78400000000000003</v>
      </c>
      <c r="P752" s="33">
        <v>35788.18</v>
      </c>
      <c r="R752" s="7">
        <v>0.54600000000000004</v>
      </c>
      <c r="S752" s="33">
        <v>7317.75</v>
      </c>
    </row>
    <row r="753" spans="15:19" x14ac:dyDescent="0.25">
      <c r="O753" s="7">
        <v>0.61699999999999999</v>
      </c>
      <c r="P753" s="33">
        <v>35787.040000000001</v>
      </c>
      <c r="R753" s="7">
        <v>0.57499999999999996</v>
      </c>
      <c r="S753" s="33">
        <v>7319.14</v>
      </c>
    </row>
    <row r="754" spans="15:19" x14ac:dyDescent="0.25">
      <c r="O754" s="7">
        <v>0.70099999999999996</v>
      </c>
      <c r="P754" s="33">
        <v>35767.379999999997</v>
      </c>
      <c r="R754" s="7">
        <v>0.52500000000000002</v>
      </c>
      <c r="S754" s="33">
        <v>7319.91</v>
      </c>
    </row>
    <row r="755" spans="15:19" x14ac:dyDescent="0.25">
      <c r="O755" s="10">
        <v>0.76300000000000001</v>
      </c>
      <c r="P755" s="32">
        <v>35748.660000000003</v>
      </c>
      <c r="R755" s="10">
        <v>0.55300000000000005</v>
      </c>
      <c r="S755" s="32">
        <v>7324.76</v>
      </c>
    </row>
    <row r="756" spans="15:19" x14ac:dyDescent="0.25">
      <c r="O756" s="10">
        <v>0.78300000000000003</v>
      </c>
      <c r="P756" s="32">
        <v>35748.589999999997</v>
      </c>
      <c r="R756" s="10">
        <v>0.55400000000000005</v>
      </c>
      <c r="S756" s="32">
        <v>7325.37</v>
      </c>
    </row>
    <row r="757" spans="15:19" x14ac:dyDescent="0.25">
      <c r="O757" s="7">
        <v>0.65200000000000002</v>
      </c>
      <c r="P757" s="33">
        <v>35705.129999999997</v>
      </c>
      <c r="R757" s="10">
        <v>0.59699999999999998</v>
      </c>
      <c r="S757" s="32">
        <v>7329.6</v>
      </c>
    </row>
    <row r="758" spans="15:19" x14ac:dyDescent="0.25">
      <c r="O758" s="7">
        <v>0.67500000000000004</v>
      </c>
      <c r="P758" s="33">
        <v>35667.870000000003</v>
      </c>
      <c r="R758" s="10">
        <v>0.58299999999999996</v>
      </c>
      <c r="S758" s="32">
        <v>7329.77</v>
      </c>
    </row>
    <row r="759" spans="15:19" x14ac:dyDescent="0.25">
      <c r="O759" s="7">
        <v>0.72799999999999998</v>
      </c>
      <c r="P759" s="33">
        <v>35649.25</v>
      </c>
      <c r="R759" s="10">
        <v>0.45200000000000001</v>
      </c>
      <c r="S759" s="32">
        <v>7331.1</v>
      </c>
    </row>
    <row r="760" spans="15:19" x14ac:dyDescent="0.25">
      <c r="O760" s="7">
        <v>0.78700000000000003</v>
      </c>
      <c r="P760" s="33">
        <v>35632.800000000003</v>
      </c>
      <c r="R760" s="7">
        <v>0.58499999999999996</v>
      </c>
      <c r="S760" s="33">
        <v>7332.85</v>
      </c>
    </row>
    <row r="761" spans="15:19" x14ac:dyDescent="0.25">
      <c r="O761" s="10">
        <v>0.72199999999999998</v>
      </c>
      <c r="P761" s="32">
        <v>35630.68</v>
      </c>
      <c r="R761" s="7">
        <v>0.55200000000000005</v>
      </c>
      <c r="S761" s="33">
        <v>7333.12</v>
      </c>
    </row>
    <row r="762" spans="15:19" x14ac:dyDescent="0.25">
      <c r="O762" s="10">
        <v>0.752</v>
      </c>
      <c r="P762" s="32">
        <v>35597.730000000003</v>
      </c>
      <c r="R762" s="7">
        <v>0.55800000000000005</v>
      </c>
      <c r="S762" s="33">
        <v>7333.99</v>
      </c>
    </row>
    <row r="763" spans="15:19" x14ac:dyDescent="0.25">
      <c r="O763" s="10">
        <v>0.8</v>
      </c>
      <c r="P763" s="32">
        <v>35577.22</v>
      </c>
      <c r="R763" s="10">
        <v>0.52</v>
      </c>
      <c r="S763" s="32">
        <v>7337.3</v>
      </c>
    </row>
    <row r="764" spans="15:19" x14ac:dyDescent="0.25">
      <c r="O764" s="7">
        <v>0.72399999999999998</v>
      </c>
      <c r="P764" s="33">
        <v>35555.31</v>
      </c>
      <c r="R764" s="7">
        <v>0.58799999999999997</v>
      </c>
      <c r="S764" s="33">
        <v>7337.7</v>
      </c>
    </row>
    <row r="765" spans="15:19" x14ac:dyDescent="0.25">
      <c r="O765" s="7">
        <v>0.72799999999999998</v>
      </c>
      <c r="P765" s="33">
        <v>35548.519999999997</v>
      </c>
      <c r="R765" s="10">
        <v>0.59199999999999997</v>
      </c>
      <c r="S765" s="32">
        <v>7345.96</v>
      </c>
    </row>
    <row r="766" spans="15:19" x14ac:dyDescent="0.25">
      <c r="O766" s="10">
        <v>0.76700000000000002</v>
      </c>
      <c r="P766" s="32">
        <v>35543.26</v>
      </c>
      <c r="R766" s="7">
        <v>0.57699999999999996</v>
      </c>
      <c r="S766" s="33">
        <v>7351.64</v>
      </c>
    </row>
    <row r="767" spans="15:19" x14ac:dyDescent="0.25">
      <c r="O767" s="10">
        <v>0.68400000000000005</v>
      </c>
      <c r="P767" s="32">
        <v>35540</v>
      </c>
      <c r="R767" s="7">
        <v>0.60399999999999998</v>
      </c>
      <c r="S767" s="33">
        <v>7352.84</v>
      </c>
    </row>
    <row r="768" spans="15:19" x14ac:dyDescent="0.25">
      <c r="O768" s="7">
        <v>0.71</v>
      </c>
      <c r="P768" s="33">
        <v>35531.699999999997</v>
      </c>
      <c r="R768" s="7">
        <v>0.57799999999999996</v>
      </c>
      <c r="S768" s="33">
        <v>7352.96</v>
      </c>
    </row>
    <row r="769" spans="15:19" x14ac:dyDescent="0.25">
      <c r="O769" s="10">
        <v>0.72899999999999998</v>
      </c>
      <c r="P769" s="32">
        <v>35509.33</v>
      </c>
      <c r="R769" s="7">
        <v>0.56200000000000006</v>
      </c>
      <c r="S769" s="33">
        <v>7353.15</v>
      </c>
    </row>
    <row r="770" spans="15:19" x14ac:dyDescent="0.25">
      <c r="O770" s="10">
        <v>0.71499999999999997</v>
      </c>
      <c r="P770" s="32">
        <v>35475.94</v>
      </c>
      <c r="R770" s="7">
        <v>0.51600000000000001</v>
      </c>
      <c r="S770" s="33">
        <v>7353.7</v>
      </c>
    </row>
    <row r="771" spans="15:19" x14ac:dyDescent="0.25">
      <c r="O771" s="10">
        <v>0.66700000000000004</v>
      </c>
      <c r="P771" s="32">
        <v>35452.449999999997</v>
      </c>
      <c r="R771" s="10">
        <v>0.56999999999999995</v>
      </c>
      <c r="S771" s="32">
        <v>7360.55</v>
      </c>
    </row>
    <row r="772" spans="15:19" x14ac:dyDescent="0.25">
      <c r="O772" s="10">
        <v>0.69799999999999995</v>
      </c>
      <c r="P772" s="32">
        <v>35404.92</v>
      </c>
      <c r="R772" s="10">
        <v>0.503</v>
      </c>
      <c r="S772" s="32">
        <v>7363.97</v>
      </c>
    </row>
    <row r="773" spans="15:19" x14ac:dyDescent="0.25">
      <c r="O773" s="10">
        <v>0.67900000000000005</v>
      </c>
      <c r="P773" s="32">
        <v>35389.47</v>
      </c>
      <c r="R773" s="10">
        <v>0.57299999999999995</v>
      </c>
      <c r="S773" s="32">
        <v>7364.21</v>
      </c>
    </row>
    <row r="774" spans="15:19" x14ac:dyDescent="0.25">
      <c r="O774" s="10">
        <v>0.76700000000000002</v>
      </c>
      <c r="P774" s="32">
        <v>35376.39</v>
      </c>
      <c r="R774" s="10">
        <v>0.49199999999999999</v>
      </c>
      <c r="S774" s="32">
        <v>7364.7</v>
      </c>
    </row>
    <row r="775" spans="15:19" x14ac:dyDescent="0.25">
      <c r="O775" s="10">
        <v>0.73699999999999999</v>
      </c>
      <c r="P775" s="32">
        <v>35372.449999999997</v>
      </c>
      <c r="R775" s="7">
        <v>0.55300000000000005</v>
      </c>
      <c r="S775" s="33">
        <v>7366.15</v>
      </c>
    </row>
    <row r="776" spans="15:19" x14ac:dyDescent="0.25">
      <c r="O776" s="10">
        <v>0.71799999999999997</v>
      </c>
      <c r="P776" s="32">
        <v>35370.9</v>
      </c>
      <c r="R776" s="10">
        <v>0.54500000000000004</v>
      </c>
      <c r="S776" s="32">
        <v>7370.03</v>
      </c>
    </row>
    <row r="777" spans="15:19" x14ac:dyDescent="0.25">
      <c r="O777" s="7">
        <v>0.73699999999999999</v>
      </c>
      <c r="P777" s="33">
        <v>35365.769999999997</v>
      </c>
      <c r="R777" s="10">
        <v>0.55600000000000005</v>
      </c>
      <c r="S777" s="32">
        <v>7371.63</v>
      </c>
    </row>
    <row r="778" spans="15:19" x14ac:dyDescent="0.25">
      <c r="O778" s="10">
        <v>0.76400000000000001</v>
      </c>
      <c r="P778" s="32">
        <v>35347.699999999997</v>
      </c>
      <c r="R778" s="10">
        <v>0.53600000000000003</v>
      </c>
      <c r="S778" s="32">
        <v>7373.39</v>
      </c>
    </row>
    <row r="779" spans="15:19" x14ac:dyDescent="0.25">
      <c r="O779" s="10">
        <v>0.71199999999999997</v>
      </c>
      <c r="P779" s="32">
        <v>35329.65</v>
      </c>
      <c r="R779" s="10">
        <v>0.55900000000000005</v>
      </c>
      <c r="S779" s="32">
        <v>7373.42</v>
      </c>
    </row>
    <row r="780" spans="15:19" x14ac:dyDescent="0.25">
      <c r="O780" s="7">
        <v>0.73399999999999999</v>
      </c>
      <c r="P780" s="33">
        <v>35311.65</v>
      </c>
      <c r="R780" s="10">
        <v>0.56699999999999995</v>
      </c>
      <c r="S780" s="32">
        <v>7383.91</v>
      </c>
    </row>
    <row r="781" spans="15:19" x14ac:dyDescent="0.25">
      <c r="O781" s="10">
        <v>0.71599999999999997</v>
      </c>
      <c r="P781" s="32">
        <v>35268.78</v>
      </c>
      <c r="R781" s="10">
        <v>0.54200000000000004</v>
      </c>
      <c r="S781" s="32">
        <v>7385.05</v>
      </c>
    </row>
    <row r="782" spans="15:19" x14ac:dyDescent="0.25">
      <c r="O782" s="7">
        <v>0.70399999999999996</v>
      </c>
      <c r="P782" s="33">
        <v>35232.68</v>
      </c>
      <c r="R782" s="7">
        <v>0.54200000000000004</v>
      </c>
      <c r="S782" s="33">
        <v>7386.76</v>
      </c>
    </row>
    <row r="783" spans="15:19" x14ac:dyDescent="0.25">
      <c r="O783" s="10">
        <v>0.755</v>
      </c>
      <c r="P783" s="32">
        <v>35231.35</v>
      </c>
      <c r="R783" s="7">
        <v>0.61</v>
      </c>
      <c r="S783" s="33">
        <v>7387.32</v>
      </c>
    </row>
    <row r="784" spans="15:19" x14ac:dyDescent="0.25">
      <c r="O784" s="10">
        <v>0.80100000000000005</v>
      </c>
      <c r="P784" s="32">
        <v>35230.47</v>
      </c>
      <c r="R784" s="7">
        <v>0.56000000000000005</v>
      </c>
      <c r="S784" s="33">
        <v>7388.52</v>
      </c>
    </row>
    <row r="785" spans="15:19" x14ac:dyDescent="0.25">
      <c r="O785" s="7">
        <v>0.74199999999999999</v>
      </c>
      <c r="P785" s="33">
        <v>35210.550000000003</v>
      </c>
      <c r="R785" s="7">
        <v>0.52500000000000002</v>
      </c>
      <c r="S785" s="33">
        <v>7390.14</v>
      </c>
    </row>
    <row r="786" spans="15:19" x14ac:dyDescent="0.25">
      <c r="O786" s="10">
        <v>0.746</v>
      </c>
      <c r="P786" s="32">
        <v>35154.660000000003</v>
      </c>
      <c r="R786" s="7">
        <v>0.55100000000000005</v>
      </c>
      <c r="S786" s="33">
        <v>7395.73</v>
      </c>
    </row>
    <row r="787" spans="15:19" x14ac:dyDescent="0.25">
      <c r="O787" s="10">
        <v>0.84099999999999997</v>
      </c>
      <c r="P787" s="32">
        <v>35122.01</v>
      </c>
      <c r="R787" s="7">
        <v>0.54600000000000004</v>
      </c>
      <c r="S787" s="33">
        <v>7397.55</v>
      </c>
    </row>
    <row r="788" spans="15:19" x14ac:dyDescent="0.25">
      <c r="O788" s="7">
        <v>0.66500000000000004</v>
      </c>
      <c r="P788" s="33">
        <v>35112.269999999997</v>
      </c>
      <c r="R788" s="10">
        <v>0.55800000000000005</v>
      </c>
      <c r="S788" s="32">
        <v>7401.01</v>
      </c>
    </row>
    <row r="789" spans="15:19" x14ac:dyDescent="0.25">
      <c r="O789" s="10">
        <v>0.70399999999999996</v>
      </c>
      <c r="P789" s="32">
        <v>35093.699999999997</v>
      </c>
      <c r="R789" s="10">
        <v>0.59</v>
      </c>
      <c r="S789" s="32">
        <v>7407.38</v>
      </c>
    </row>
    <row r="790" spans="15:19" x14ac:dyDescent="0.25">
      <c r="O790" s="7">
        <v>0.69399999999999995</v>
      </c>
      <c r="P790" s="33">
        <v>35069.800000000003</v>
      </c>
      <c r="R790" s="7">
        <v>0.52800000000000002</v>
      </c>
      <c r="S790" s="33">
        <v>7413.3</v>
      </c>
    </row>
    <row r="791" spans="15:19" x14ac:dyDescent="0.25">
      <c r="O791" s="7">
        <v>0.77800000000000002</v>
      </c>
      <c r="P791" s="33">
        <v>35019.919999999998</v>
      </c>
      <c r="R791" s="7">
        <v>0.57299999999999995</v>
      </c>
      <c r="S791" s="33">
        <v>7413.71</v>
      </c>
    </row>
    <row r="792" spans="15:19" x14ac:dyDescent="0.25">
      <c r="O792" s="10">
        <v>0.73199999999999998</v>
      </c>
      <c r="P792" s="32">
        <v>34931.300000000003</v>
      </c>
      <c r="R792" s="7">
        <v>0.51800000000000002</v>
      </c>
      <c r="S792" s="33">
        <v>7417.66</v>
      </c>
    </row>
    <row r="793" spans="15:19" x14ac:dyDescent="0.25">
      <c r="O793" s="10">
        <v>0.748</v>
      </c>
      <c r="P793" s="32">
        <v>34929.589999999997</v>
      </c>
      <c r="R793" s="7">
        <v>0.56000000000000005</v>
      </c>
      <c r="S793" s="33">
        <v>7419.91</v>
      </c>
    </row>
    <row r="794" spans="15:19" x14ac:dyDescent="0.25">
      <c r="O794" s="7">
        <v>0.76400000000000001</v>
      </c>
      <c r="P794" s="33">
        <v>34921.24</v>
      </c>
      <c r="R794" s="10">
        <v>0.55900000000000005</v>
      </c>
      <c r="S794" s="32">
        <v>7421.55</v>
      </c>
    </row>
    <row r="795" spans="15:19" x14ac:dyDescent="0.25">
      <c r="O795" s="10">
        <v>0.75600000000000001</v>
      </c>
      <c r="P795" s="32">
        <v>34909.93</v>
      </c>
      <c r="R795" s="7">
        <v>0.58399999999999996</v>
      </c>
      <c r="S795" s="33">
        <v>7424.99</v>
      </c>
    </row>
    <row r="796" spans="15:19" x14ac:dyDescent="0.25">
      <c r="O796" s="10">
        <v>0.747</v>
      </c>
      <c r="P796" s="32">
        <v>34909.53</v>
      </c>
      <c r="R796" s="10">
        <v>0.54200000000000004</v>
      </c>
      <c r="S796" s="32">
        <v>7428.39</v>
      </c>
    </row>
    <row r="797" spans="15:19" x14ac:dyDescent="0.25">
      <c r="O797" s="10">
        <v>0.71299999999999997</v>
      </c>
      <c r="P797" s="32">
        <v>34900.89</v>
      </c>
      <c r="R797" s="7">
        <v>0.55000000000000004</v>
      </c>
      <c r="S797" s="33">
        <v>7428.62</v>
      </c>
    </row>
    <row r="798" spans="15:19" x14ac:dyDescent="0.25">
      <c r="O798" s="10">
        <v>0.70399999999999996</v>
      </c>
      <c r="P798" s="32">
        <v>34807.440000000002</v>
      </c>
      <c r="R798" s="10">
        <v>0.63800000000000001</v>
      </c>
      <c r="S798" s="32">
        <v>7430.75</v>
      </c>
    </row>
    <row r="799" spans="15:19" x14ac:dyDescent="0.25">
      <c r="O799" s="10">
        <v>0.7</v>
      </c>
      <c r="P799" s="32">
        <v>34771</v>
      </c>
      <c r="R799" s="7">
        <v>0.55400000000000005</v>
      </c>
      <c r="S799" s="33">
        <v>7431.82</v>
      </c>
    </row>
    <row r="800" spans="15:19" x14ac:dyDescent="0.25">
      <c r="O800" s="7">
        <v>0.69199999999999995</v>
      </c>
      <c r="P800" s="33">
        <v>34753.160000000003</v>
      </c>
      <c r="R800" s="10">
        <v>0.45500000000000002</v>
      </c>
      <c r="S800" s="32">
        <v>7432</v>
      </c>
    </row>
    <row r="801" spans="15:19" x14ac:dyDescent="0.25">
      <c r="O801" s="10">
        <v>0.68300000000000005</v>
      </c>
      <c r="P801" s="32">
        <v>34726.83</v>
      </c>
      <c r="R801" s="10">
        <v>0.56799999999999995</v>
      </c>
      <c r="S801" s="32">
        <v>7436.38</v>
      </c>
    </row>
    <row r="802" spans="15:19" x14ac:dyDescent="0.25">
      <c r="O802" s="10">
        <v>0.73399999999999999</v>
      </c>
      <c r="P802" s="32">
        <v>34722.449999999997</v>
      </c>
      <c r="R802" s="7">
        <v>0.52</v>
      </c>
      <c r="S802" s="33">
        <v>7437.65</v>
      </c>
    </row>
    <row r="803" spans="15:19" x14ac:dyDescent="0.25">
      <c r="O803" s="7">
        <v>0.72499999999999998</v>
      </c>
      <c r="P803" s="33">
        <v>34705.949999999997</v>
      </c>
      <c r="R803" s="10">
        <v>0.56399999999999995</v>
      </c>
      <c r="S803" s="32">
        <v>7439.41</v>
      </c>
    </row>
    <row r="804" spans="15:19" x14ac:dyDescent="0.25">
      <c r="O804" s="10">
        <v>0.77900000000000003</v>
      </c>
      <c r="P804" s="32">
        <v>34702.57</v>
      </c>
      <c r="R804" s="10">
        <v>0.52400000000000002</v>
      </c>
      <c r="S804" s="32">
        <v>7440.16</v>
      </c>
    </row>
    <row r="805" spans="15:19" x14ac:dyDescent="0.25">
      <c r="O805" s="7">
        <v>0.68899999999999995</v>
      </c>
      <c r="P805" s="33">
        <v>34662.25</v>
      </c>
      <c r="R805" s="10">
        <v>0.54600000000000004</v>
      </c>
      <c r="S805" s="32">
        <v>7446.57</v>
      </c>
    </row>
    <row r="806" spans="15:19" x14ac:dyDescent="0.25">
      <c r="O806" s="7">
        <v>0.70099999999999996</v>
      </c>
      <c r="P806" s="33">
        <v>34636.370000000003</v>
      </c>
      <c r="R806" s="7">
        <v>0.54600000000000004</v>
      </c>
      <c r="S806" s="33">
        <v>7448.61</v>
      </c>
    </row>
    <row r="807" spans="15:19" x14ac:dyDescent="0.25">
      <c r="O807" s="10">
        <v>0.77800000000000002</v>
      </c>
      <c r="P807" s="32">
        <v>34620.19</v>
      </c>
      <c r="R807" s="7">
        <v>0.52100000000000002</v>
      </c>
      <c r="S807" s="33">
        <v>7448.88</v>
      </c>
    </row>
    <row r="808" spans="15:19" x14ac:dyDescent="0.25">
      <c r="O808" s="10">
        <v>0.72199999999999998</v>
      </c>
      <c r="P808" s="32">
        <v>34594.29</v>
      </c>
      <c r="R808" s="10">
        <v>0.54400000000000004</v>
      </c>
      <c r="S808" s="32">
        <v>7450.62</v>
      </c>
    </row>
    <row r="809" spans="15:19" x14ac:dyDescent="0.25">
      <c r="O809" s="10">
        <v>0.77600000000000002</v>
      </c>
      <c r="P809" s="32">
        <v>34589.72</v>
      </c>
      <c r="R809" s="7">
        <v>0.52600000000000002</v>
      </c>
      <c r="S809" s="33">
        <v>7451.64</v>
      </c>
    </row>
    <row r="810" spans="15:19" x14ac:dyDescent="0.25">
      <c r="O810" s="7">
        <v>0.71899999999999997</v>
      </c>
      <c r="P810" s="33">
        <v>34587.730000000003</v>
      </c>
      <c r="R810" s="7">
        <v>0.623</v>
      </c>
      <c r="S810" s="33">
        <v>7453.19</v>
      </c>
    </row>
    <row r="811" spans="15:19" x14ac:dyDescent="0.25">
      <c r="O811" s="7">
        <v>0.70599999999999996</v>
      </c>
      <c r="P811" s="33">
        <v>34566.46</v>
      </c>
      <c r="R811" s="7">
        <v>0.51500000000000001</v>
      </c>
      <c r="S811" s="33">
        <v>7453.98</v>
      </c>
    </row>
    <row r="812" spans="15:19" x14ac:dyDescent="0.25">
      <c r="O812" s="10">
        <v>0.70099999999999996</v>
      </c>
      <c r="P812" s="32">
        <v>34474.83</v>
      </c>
      <c r="R812" s="10">
        <v>0.56799999999999995</v>
      </c>
      <c r="S812" s="32">
        <v>7455.45</v>
      </c>
    </row>
    <row r="813" spans="15:19" x14ac:dyDescent="0.25">
      <c r="O813" s="7">
        <v>0.72399999999999998</v>
      </c>
      <c r="P813" s="33">
        <v>34469.94</v>
      </c>
      <c r="R813" s="10">
        <v>0.55800000000000005</v>
      </c>
      <c r="S813" s="32">
        <v>7456.89</v>
      </c>
    </row>
    <row r="814" spans="15:19" x14ac:dyDescent="0.25">
      <c r="O814" s="10">
        <v>0.751</v>
      </c>
      <c r="P814" s="32">
        <v>34462.699999999997</v>
      </c>
      <c r="R814" s="10">
        <v>0.54200000000000004</v>
      </c>
      <c r="S814" s="32">
        <v>7462.16</v>
      </c>
    </row>
    <row r="815" spans="15:19" x14ac:dyDescent="0.25">
      <c r="O815" s="10">
        <v>0.74299999999999999</v>
      </c>
      <c r="P815" s="32">
        <v>34444.589999999997</v>
      </c>
      <c r="R815" s="10">
        <v>0.52</v>
      </c>
      <c r="S815" s="32">
        <v>7469.72</v>
      </c>
    </row>
    <row r="816" spans="15:19" x14ac:dyDescent="0.25">
      <c r="O816" s="10">
        <v>0.752</v>
      </c>
      <c r="P816" s="32">
        <v>34431.94</v>
      </c>
      <c r="R816" s="10">
        <v>0.57299999999999995</v>
      </c>
      <c r="S816" s="32">
        <v>7474.43</v>
      </c>
    </row>
    <row r="817" spans="15:19" x14ac:dyDescent="0.25">
      <c r="O817" s="7">
        <v>0.63700000000000001</v>
      </c>
      <c r="P817" s="33">
        <v>34393.25</v>
      </c>
      <c r="R817" s="7">
        <v>0.55800000000000005</v>
      </c>
      <c r="S817" s="33">
        <v>7484.6</v>
      </c>
    </row>
    <row r="818" spans="15:19" x14ac:dyDescent="0.25">
      <c r="O818" s="10">
        <v>0.78700000000000003</v>
      </c>
      <c r="P818" s="32">
        <v>34386.239999999998</v>
      </c>
      <c r="R818" s="7">
        <v>0.54900000000000004</v>
      </c>
      <c r="S818" s="33">
        <v>7485.2</v>
      </c>
    </row>
    <row r="819" spans="15:19" x14ac:dyDescent="0.25">
      <c r="O819" s="10">
        <v>0.68600000000000005</v>
      </c>
      <c r="P819" s="32">
        <v>34350.769999999997</v>
      </c>
      <c r="R819" s="10">
        <v>0.57999999999999996</v>
      </c>
      <c r="S819" s="32">
        <v>7485.25</v>
      </c>
    </row>
    <row r="820" spans="15:19" x14ac:dyDescent="0.25">
      <c r="O820" s="10">
        <v>0.77500000000000002</v>
      </c>
      <c r="P820" s="32">
        <v>34342.980000000003</v>
      </c>
      <c r="R820" s="10">
        <v>0.55900000000000005</v>
      </c>
      <c r="S820" s="32">
        <v>7489.46</v>
      </c>
    </row>
    <row r="821" spans="15:19" x14ac:dyDescent="0.25">
      <c r="O821" s="7">
        <v>0.79</v>
      </c>
      <c r="P821" s="33">
        <v>34339.019999999997</v>
      </c>
      <c r="R821" s="10">
        <v>0.57099999999999995</v>
      </c>
      <c r="S821" s="32">
        <v>7491.48</v>
      </c>
    </row>
    <row r="822" spans="15:19" x14ac:dyDescent="0.25">
      <c r="O822" s="10">
        <v>0.76900000000000002</v>
      </c>
      <c r="P822" s="32">
        <v>34322.769999999997</v>
      </c>
      <c r="R822" s="10">
        <v>0.627</v>
      </c>
      <c r="S822" s="32">
        <v>7493.54</v>
      </c>
    </row>
    <row r="823" spans="15:19" x14ac:dyDescent="0.25">
      <c r="O823" s="10">
        <v>0.748</v>
      </c>
      <c r="P823" s="32">
        <v>34299.24</v>
      </c>
      <c r="R823" s="10">
        <v>0.56899999999999995</v>
      </c>
      <c r="S823" s="32">
        <v>7496.64</v>
      </c>
    </row>
    <row r="824" spans="15:19" x14ac:dyDescent="0.25">
      <c r="O824" s="10">
        <v>0.73599999999999999</v>
      </c>
      <c r="P824" s="32">
        <v>34244.28</v>
      </c>
      <c r="R824" s="7">
        <v>0.501</v>
      </c>
      <c r="S824" s="33">
        <v>7497.65</v>
      </c>
    </row>
    <row r="825" spans="15:19" x14ac:dyDescent="0.25">
      <c r="O825" s="7">
        <v>0.69299999999999995</v>
      </c>
      <c r="P825" s="33">
        <v>34197.410000000003</v>
      </c>
      <c r="R825" s="7">
        <v>0.53100000000000003</v>
      </c>
      <c r="S825" s="33">
        <v>7497.95</v>
      </c>
    </row>
    <row r="826" spans="15:19" x14ac:dyDescent="0.25">
      <c r="O826" s="7">
        <v>0.71899999999999997</v>
      </c>
      <c r="P826" s="33">
        <v>34197.129999999997</v>
      </c>
      <c r="R826" s="10">
        <v>0.59399999999999997</v>
      </c>
      <c r="S826" s="32">
        <v>7498.01</v>
      </c>
    </row>
    <row r="827" spans="15:19" x14ac:dyDescent="0.25">
      <c r="O827" s="7">
        <v>0.71699999999999997</v>
      </c>
      <c r="P827" s="33">
        <v>34171.51</v>
      </c>
      <c r="R827" s="7">
        <v>0.52100000000000002</v>
      </c>
      <c r="S827" s="33">
        <v>7498.26</v>
      </c>
    </row>
    <row r="828" spans="15:19" x14ac:dyDescent="0.25">
      <c r="O828" s="7">
        <v>0.71299999999999997</v>
      </c>
      <c r="P828" s="33">
        <v>34129.589999999997</v>
      </c>
      <c r="R828" s="7">
        <v>0.54</v>
      </c>
      <c r="S828" s="33">
        <v>7498.77</v>
      </c>
    </row>
    <row r="829" spans="15:19" x14ac:dyDescent="0.25">
      <c r="O829" s="10">
        <v>0.77600000000000002</v>
      </c>
      <c r="P829" s="32">
        <v>34106.93</v>
      </c>
      <c r="R829" s="10">
        <v>0.52700000000000002</v>
      </c>
      <c r="S829" s="32">
        <v>7498.97</v>
      </c>
    </row>
    <row r="830" spans="15:19" x14ac:dyDescent="0.25">
      <c r="O830" s="7">
        <v>0.68899999999999995</v>
      </c>
      <c r="P830" s="33">
        <v>34073.49</v>
      </c>
      <c r="R830" s="10">
        <v>0.66400000000000003</v>
      </c>
      <c r="S830" s="32">
        <v>7501.44</v>
      </c>
    </row>
    <row r="831" spans="15:19" x14ac:dyDescent="0.25">
      <c r="O831" s="7">
        <v>0.58899999999999997</v>
      </c>
      <c r="P831" s="33">
        <v>34054.589999999997</v>
      </c>
      <c r="R831" s="10">
        <v>0.53</v>
      </c>
      <c r="S831" s="32">
        <v>7502.09</v>
      </c>
    </row>
    <row r="832" spans="15:19" x14ac:dyDescent="0.25">
      <c r="O832" s="7">
        <v>0.73199999999999998</v>
      </c>
      <c r="P832" s="33">
        <v>34043.589999999997</v>
      </c>
      <c r="R832" s="10">
        <v>0.57199999999999995</v>
      </c>
      <c r="S832" s="32">
        <v>7503.63</v>
      </c>
    </row>
    <row r="833" spans="15:19" x14ac:dyDescent="0.25">
      <c r="O833" s="7">
        <v>0.71599999999999997</v>
      </c>
      <c r="P833" s="33">
        <v>34034.92</v>
      </c>
      <c r="R833" s="10">
        <v>0.57999999999999996</v>
      </c>
      <c r="S833" s="32">
        <v>7504.19</v>
      </c>
    </row>
    <row r="834" spans="15:19" x14ac:dyDescent="0.25">
      <c r="O834" s="7">
        <v>0.71299999999999997</v>
      </c>
      <c r="P834" s="33">
        <v>33984.71</v>
      </c>
      <c r="R834" s="7">
        <v>0.57599999999999996</v>
      </c>
      <c r="S834" s="33">
        <v>7508.59</v>
      </c>
    </row>
    <row r="835" spans="15:19" x14ac:dyDescent="0.25">
      <c r="O835" s="7">
        <v>0.68400000000000005</v>
      </c>
      <c r="P835" s="33">
        <v>33982.699999999997</v>
      </c>
      <c r="R835" s="7">
        <v>0.52600000000000002</v>
      </c>
      <c r="S835" s="33">
        <v>7512.41</v>
      </c>
    </row>
    <row r="836" spans="15:19" x14ac:dyDescent="0.25">
      <c r="O836" s="7">
        <v>0.751</v>
      </c>
      <c r="P836" s="33">
        <v>33982.44</v>
      </c>
      <c r="R836" s="10">
        <v>0.53800000000000003</v>
      </c>
      <c r="S836" s="32">
        <v>7514.88</v>
      </c>
    </row>
    <row r="837" spans="15:19" x14ac:dyDescent="0.25">
      <c r="O837" s="10">
        <v>0.74299999999999999</v>
      </c>
      <c r="P837" s="32">
        <v>33969.57</v>
      </c>
      <c r="R837" s="7">
        <v>0.53900000000000003</v>
      </c>
      <c r="S837" s="33">
        <v>7516.23</v>
      </c>
    </row>
    <row r="838" spans="15:19" x14ac:dyDescent="0.25">
      <c r="O838" s="10">
        <v>0.63700000000000001</v>
      </c>
      <c r="P838" s="32">
        <v>33952.58</v>
      </c>
      <c r="R838" s="10">
        <v>0.55800000000000005</v>
      </c>
      <c r="S838" s="32">
        <v>7518.49</v>
      </c>
    </row>
    <row r="839" spans="15:19" x14ac:dyDescent="0.25">
      <c r="O839" s="7">
        <v>0.72199999999999998</v>
      </c>
      <c r="P839" s="33">
        <v>33913.11</v>
      </c>
      <c r="R839" s="7">
        <v>0.56200000000000006</v>
      </c>
      <c r="S839" s="33">
        <v>7520.57</v>
      </c>
    </row>
    <row r="840" spans="15:19" x14ac:dyDescent="0.25">
      <c r="O840" s="10">
        <v>0.66500000000000004</v>
      </c>
      <c r="P840" s="32">
        <v>33900.68</v>
      </c>
      <c r="R840" s="10">
        <v>0.55900000000000005</v>
      </c>
      <c r="S840" s="32">
        <v>7521</v>
      </c>
    </row>
    <row r="841" spans="15:19" x14ac:dyDescent="0.25">
      <c r="O841" s="10">
        <v>0.72</v>
      </c>
      <c r="P841" s="32">
        <v>33882.730000000003</v>
      </c>
      <c r="R841" s="10">
        <v>0.59799999999999998</v>
      </c>
      <c r="S841" s="32">
        <v>7521.17</v>
      </c>
    </row>
    <row r="842" spans="15:19" x14ac:dyDescent="0.25">
      <c r="O842" s="7">
        <v>0.69899999999999995</v>
      </c>
      <c r="P842" s="33">
        <v>33881.910000000003</v>
      </c>
      <c r="R842" s="10">
        <v>0.56399999999999995</v>
      </c>
      <c r="S842" s="32">
        <v>7521.32</v>
      </c>
    </row>
    <row r="843" spans="15:19" x14ac:dyDescent="0.25">
      <c r="O843" s="7">
        <v>0.68899999999999995</v>
      </c>
      <c r="P843" s="33">
        <v>33865.26</v>
      </c>
      <c r="R843" s="7">
        <v>0.56299999999999994</v>
      </c>
      <c r="S843" s="33">
        <v>7522.99</v>
      </c>
    </row>
    <row r="844" spans="15:19" x14ac:dyDescent="0.25">
      <c r="O844" s="10">
        <v>0.69399999999999995</v>
      </c>
      <c r="P844" s="32">
        <v>33832.410000000003</v>
      </c>
      <c r="R844" s="10">
        <v>0.57799999999999996</v>
      </c>
      <c r="S844" s="32">
        <v>7524.51</v>
      </c>
    </row>
    <row r="845" spans="15:19" x14ac:dyDescent="0.25">
      <c r="O845" s="7">
        <v>0.68300000000000005</v>
      </c>
      <c r="P845" s="33">
        <v>33807.050000000003</v>
      </c>
      <c r="R845" s="7">
        <v>0.58399999999999996</v>
      </c>
      <c r="S845" s="33">
        <v>7526.2</v>
      </c>
    </row>
    <row r="846" spans="15:19" x14ac:dyDescent="0.25">
      <c r="O846" s="10">
        <v>0.69799999999999995</v>
      </c>
      <c r="P846" s="32">
        <v>33791.65</v>
      </c>
      <c r="R846" s="10">
        <v>0.58299999999999996</v>
      </c>
      <c r="S846" s="32">
        <v>7526.82</v>
      </c>
    </row>
    <row r="847" spans="15:19" x14ac:dyDescent="0.25">
      <c r="O847" s="10">
        <v>0.67500000000000004</v>
      </c>
      <c r="P847" s="32">
        <v>33785.370000000003</v>
      </c>
      <c r="R847" s="10">
        <v>0.499</v>
      </c>
      <c r="S847" s="32">
        <v>7528.58</v>
      </c>
    </row>
    <row r="848" spans="15:19" x14ac:dyDescent="0.25">
      <c r="O848" s="7">
        <v>0.57499999999999996</v>
      </c>
      <c r="P848" s="33">
        <v>33778.300000000003</v>
      </c>
      <c r="R848" s="10">
        <v>0.54</v>
      </c>
      <c r="S848" s="32">
        <v>7528.88</v>
      </c>
    </row>
    <row r="849" spans="15:19" x14ac:dyDescent="0.25">
      <c r="O849" s="10">
        <v>0.59199999999999997</v>
      </c>
      <c r="P849" s="32">
        <v>33717.21</v>
      </c>
      <c r="R849" s="7">
        <v>0.56599999999999995</v>
      </c>
      <c r="S849" s="33">
        <v>7530.16</v>
      </c>
    </row>
    <row r="850" spans="15:19" x14ac:dyDescent="0.25">
      <c r="O850" s="10">
        <v>0.7</v>
      </c>
      <c r="P850" s="32">
        <v>33716.35</v>
      </c>
      <c r="R850" s="7">
        <v>0.53700000000000003</v>
      </c>
      <c r="S850" s="33">
        <v>7530.74</v>
      </c>
    </row>
    <row r="851" spans="15:19" x14ac:dyDescent="0.25">
      <c r="O851" s="7">
        <v>0.72799999999999998</v>
      </c>
      <c r="P851" s="33">
        <v>33695.83</v>
      </c>
      <c r="R851" s="7">
        <v>0.55100000000000005</v>
      </c>
      <c r="S851" s="33">
        <v>7532.27</v>
      </c>
    </row>
    <row r="852" spans="15:19" x14ac:dyDescent="0.25">
      <c r="O852" s="10">
        <v>0.74</v>
      </c>
      <c r="P852" s="32">
        <v>33665.99</v>
      </c>
      <c r="R852" s="7">
        <v>0.53700000000000003</v>
      </c>
      <c r="S852" s="33">
        <v>7533.21</v>
      </c>
    </row>
    <row r="853" spans="15:19" x14ac:dyDescent="0.25">
      <c r="O853" s="7">
        <v>0.68</v>
      </c>
      <c r="P853" s="33">
        <v>33660.44</v>
      </c>
      <c r="R853" s="10">
        <v>0.50700000000000001</v>
      </c>
      <c r="S853" s="32">
        <v>7541.17</v>
      </c>
    </row>
    <row r="854" spans="15:19" x14ac:dyDescent="0.25">
      <c r="O854" s="10">
        <v>0.71799999999999997</v>
      </c>
      <c r="P854" s="32">
        <v>33659.199999999997</v>
      </c>
      <c r="R854" s="10">
        <v>0.61499999999999999</v>
      </c>
      <c r="S854" s="32">
        <v>7542.04</v>
      </c>
    </row>
    <row r="855" spans="15:19" x14ac:dyDescent="0.25">
      <c r="O855" s="10">
        <v>0.76</v>
      </c>
      <c r="P855" s="32">
        <v>33603.82</v>
      </c>
      <c r="R855" s="7">
        <v>0.56999999999999995</v>
      </c>
      <c r="S855" s="33">
        <v>7544.7</v>
      </c>
    </row>
    <row r="856" spans="15:19" x14ac:dyDescent="0.25">
      <c r="O856" s="7">
        <v>0.76200000000000001</v>
      </c>
      <c r="P856" s="33">
        <v>33602.58</v>
      </c>
      <c r="R856" s="7">
        <v>0.58599999999999997</v>
      </c>
      <c r="S856" s="33">
        <v>7549.24</v>
      </c>
    </row>
    <row r="857" spans="15:19" x14ac:dyDescent="0.25">
      <c r="O857" s="7">
        <v>0.78</v>
      </c>
      <c r="P857" s="33">
        <v>33583.910000000003</v>
      </c>
      <c r="R857" s="7">
        <v>0.58199999999999996</v>
      </c>
      <c r="S857" s="33">
        <v>7552.99</v>
      </c>
    </row>
    <row r="858" spans="15:19" x14ac:dyDescent="0.25">
      <c r="O858" s="7">
        <v>0.74</v>
      </c>
      <c r="P858" s="33">
        <v>33574.01</v>
      </c>
      <c r="R858" s="10">
        <v>0.57399999999999995</v>
      </c>
      <c r="S858" s="32">
        <v>7553.71</v>
      </c>
    </row>
    <row r="859" spans="15:19" x14ac:dyDescent="0.25">
      <c r="O859" s="10">
        <v>0.76700000000000002</v>
      </c>
      <c r="P859" s="32">
        <v>33568.58</v>
      </c>
      <c r="R859" s="7">
        <v>0.56499999999999995</v>
      </c>
      <c r="S859" s="33">
        <v>7553.81</v>
      </c>
    </row>
    <row r="860" spans="15:19" x14ac:dyDescent="0.25">
      <c r="O860" s="10">
        <v>0.73799999999999999</v>
      </c>
      <c r="P860" s="32">
        <v>33564.11</v>
      </c>
      <c r="R860" s="10">
        <v>0.57699999999999996</v>
      </c>
      <c r="S860" s="32">
        <v>7557.83</v>
      </c>
    </row>
    <row r="861" spans="15:19" x14ac:dyDescent="0.25">
      <c r="O861" s="7">
        <v>0.753</v>
      </c>
      <c r="P861" s="33">
        <v>33491.379999999997</v>
      </c>
      <c r="R861" s="10">
        <v>0.52</v>
      </c>
      <c r="S861" s="32">
        <v>7558.21</v>
      </c>
    </row>
    <row r="862" spans="15:19" x14ac:dyDescent="0.25">
      <c r="O862" s="10">
        <v>0.69399999999999995</v>
      </c>
      <c r="P862" s="32">
        <v>33468.35</v>
      </c>
      <c r="R862" s="7">
        <v>0.621</v>
      </c>
      <c r="S862" s="33">
        <v>7559.62</v>
      </c>
    </row>
    <row r="863" spans="15:19" x14ac:dyDescent="0.25">
      <c r="O863" s="10">
        <v>0.754</v>
      </c>
      <c r="P863" s="32">
        <v>33445.1</v>
      </c>
      <c r="R863" s="7">
        <v>0.59699999999999998</v>
      </c>
      <c r="S863" s="33">
        <v>7562.63</v>
      </c>
    </row>
    <row r="864" spans="15:19" x14ac:dyDescent="0.25">
      <c r="O864" s="10">
        <v>0.748</v>
      </c>
      <c r="P864" s="32">
        <v>33423.089999999997</v>
      </c>
      <c r="R864" s="7">
        <v>0.501</v>
      </c>
      <c r="S864" s="33">
        <v>7564.23</v>
      </c>
    </row>
    <row r="865" spans="15:19" x14ac:dyDescent="0.25">
      <c r="O865" s="10">
        <v>0.751</v>
      </c>
      <c r="P865" s="32">
        <v>33408.660000000003</v>
      </c>
      <c r="R865" s="10">
        <v>0.56000000000000005</v>
      </c>
      <c r="S865" s="32">
        <v>7565.36</v>
      </c>
    </row>
    <row r="866" spans="15:19" x14ac:dyDescent="0.25">
      <c r="O866" s="7">
        <v>0.73299999999999998</v>
      </c>
      <c r="P866" s="33">
        <v>33403.019999999997</v>
      </c>
      <c r="R866" s="7">
        <v>0.56599999999999995</v>
      </c>
      <c r="S866" s="33">
        <v>7570.07</v>
      </c>
    </row>
    <row r="867" spans="15:19" x14ac:dyDescent="0.25">
      <c r="O867" s="7">
        <v>0.67500000000000004</v>
      </c>
      <c r="P867" s="33">
        <v>33388.9</v>
      </c>
      <c r="R867" s="7">
        <v>0.58799999999999997</v>
      </c>
      <c r="S867" s="33">
        <v>7574.04</v>
      </c>
    </row>
    <row r="868" spans="15:19" x14ac:dyDescent="0.25">
      <c r="O868" s="7">
        <v>0.78900000000000003</v>
      </c>
      <c r="P868" s="33">
        <v>33374.97</v>
      </c>
      <c r="R868" s="10">
        <v>0.53</v>
      </c>
      <c r="S868" s="32">
        <v>7574.75</v>
      </c>
    </row>
    <row r="869" spans="15:19" x14ac:dyDescent="0.25">
      <c r="O869" s="7">
        <v>0.73799999999999999</v>
      </c>
      <c r="P869" s="33">
        <v>33334.01</v>
      </c>
      <c r="R869" s="7">
        <v>0.52600000000000002</v>
      </c>
      <c r="S869" s="33">
        <v>7577.29</v>
      </c>
    </row>
    <row r="870" spans="15:19" x14ac:dyDescent="0.25">
      <c r="O870" s="10">
        <v>0.72</v>
      </c>
      <c r="P870" s="32">
        <v>33333.800000000003</v>
      </c>
      <c r="R870" s="10">
        <v>0.56100000000000005</v>
      </c>
      <c r="S870" s="32">
        <v>7584.29</v>
      </c>
    </row>
    <row r="871" spans="15:19" x14ac:dyDescent="0.25">
      <c r="O871" s="7">
        <v>0.80900000000000005</v>
      </c>
      <c r="P871" s="33">
        <v>33319.599999999999</v>
      </c>
      <c r="R871" s="7">
        <v>0.51800000000000002</v>
      </c>
      <c r="S871" s="33">
        <v>7586.03</v>
      </c>
    </row>
    <row r="872" spans="15:19" x14ac:dyDescent="0.25">
      <c r="O872" s="10">
        <v>0.70499999999999996</v>
      </c>
      <c r="P872" s="32">
        <v>33314.980000000003</v>
      </c>
      <c r="R872" s="10">
        <v>0.54300000000000004</v>
      </c>
      <c r="S872" s="32">
        <v>7586.45</v>
      </c>
    </row>
    <row r="873" spans="15:19" x14ac:dyDescent="0.25">
      <c r="O873" s="10">
        <v>0.75700000000000001</v>
      </c>
      <c r="P873" s="32">
        <v>33311.74</v>
      </c>
      <c r="R873" s="10">
        <v>0.56699999999999995</v>
      </c>
      <c r="S873" s="32">
        <v>7586.61</v>
      </c>
    </row>
    <row r="874" spans="15:19" x14ac:dyDescent="0.25">
      <c r="O874" s="10">
        <v>0.74099999999999999</v>
      </c>
      <c r="P874" s="32">
        <v>33306.82</v>
      </c>
      <c r="R874" s="7">
        <v>0.53500000000000003</v>
      </c>
      <c r="S874" s="33">
        <v>7588.31</v>
      </c>
    </row>
    <row r="875" spans="15:19" x14ac:dyDescent="0.25">
      <c r="O875" s="10">
        <v>0.65200000000000002</v>
      </c>
      <c r="P875" s="32">
        <v>33297.46</v>
      </c>
      <c r="R875" s="7">
        <v>0.55800000000000005</v>
      </c>
      <c r="S875" s="33">
        <v>7588.64</v>
      </c>
    </row>
    <row r="876" spans="15:19" x14ac:dyDescent="0.25">
      <c r="O876" s="10">
        <v>0.79300000000000004</v>
      </c>
      <c r="P876" s="32">
        <v>33250.839999999997</v>
      </c>
      <c r="R876" s="10">
        <v>0.52700000000000002</v>
      </c>
      <c r="S876" s="32">
        <v>7594.36</v>
      </c>
    </row>
    <row r="877" spans="15:19" x14ac:dyDescent="0.25">
      <c r="O877" s="10">
        <v>0.72099999999999997</v>
      </c>
      <c r="P877" s="32">
        <v>33241.800000000003</v>
      </c>
      <c r="R877" s="7">
        <v>0.52300000000000002</v>
      </c>
      <c r="S877" s="33">
        <v>7597.06</v>
      </c>
    </row>
    <row r="878" spans="15:19" x14ac:dyDescent="0.25">
      <c r="O878" s="7">
        <v>0.67200000000000004</v>
      </c>
      <c r="P878" s="33">
        <v>33213.760000000002</v>
      </c>
      <c r="R878" s="7">
        <v>0.53800000000000003</v>
      </c>
      <c r="S878" s="33">
        <v>7603.95</v>
      </c>
    </row>
    <row r="879" spans="15:19" x14ac:dyDescent="0.25">
      <c r="O879" s="10">
        <v>0.67900000000000005</v>
      </c>
      <c r="P879" s="32">
        <v>33204.480000000003</v>
      </c>
      <c r="R879" s="7">
        <v>0.495</v>
      </c>
      <c r="S879" s="33">
        <v>7608.64</v>
      </c>
    </row>
    <row r="880" spans="15:19" x14ac:dyDescent="0.25">
      <c r="O880" s="7">
        <v>0.70899999999999996</v>
      </c>
      <c r="P880" s="33">
        <v>33168.050000000003</v>
      </c>
      <c r="R880" s="10">
        <v>0.57699999999999996</v>
      </c>
      <c r="S880" s="32">
        <v>7609.32</v>
      </c>
    </row>
    <row r="881" spans="15:19" x14ac:dyDescent="0.25">
      <c r="O881" s="7">
        <v>0.67600000000000005</v>
      </c>
      <c r="P881" s="33">
        <v>33139.35</v>
      </c>
      <c r="R881" s="7">
        <v>0.56100000000000005</v>
      </c>
      <c r="S881" s="33">
        <v>7611.16</v>
      </c>
    </row>
    <row r="882" spans="15:19" x14ac:dyDescent="0.25">
      <c r="O882" s="10">
        <v>0.67600000000000005</v>
      </c>
      <c r="P882" s="32">
        <v>33136.31</v>
      </c>
      <c r="R882" s="7">
        <v>0.54400000000000004</v>
      </c>
      <c r="S882" s="33">
        <v>7617.66</v>
      </c>
    </row>
    <row r="883" spans="15:19" x14ac:dyDescent="0.25">
      <c r="O883" s="7">
        <v>0.78800000000000003</v>
      </c>
      <c r="P883" s="33">
        <v>33101.42</v>
      </c>
      <c r="R883" s="10">
        <v>0.53900000000000003</v>
      </c>
      <c r="S883" s="32">
        <v>7621.23</v>
      </c>
    </row>
    <row r="884" spans="15:19" x14ac:dyDescent="0.25">
      <c r="O884" s="7">
        <v>0.75800000000000001</v>
      </c>
      <c r="P884" s="33">
        <v>33092.019999999997</v>
      </c>
      <c r="R884" s="10">
        <v>0.50900000000000001</v>
      </c>
      <c r="S884" s="32">
        <v>7622</v>
      </c>
    </row>
    <row r="885" spans="15:19" x14ac:dyDescent="0.25">
      <c r="O885" s="10">
        <v>0.73199999999999998</v>
      </c>
      <c r="P885" s="32">
        <v>33075.019999999997</v>
      </c>
      <c r="R885" s="10">
        <v>0.61299999999999999</v>
      </c>
      <c r="S885" s="32">
        <v>7623.93</v>
      </c>
    </row>
    <row r="886" spans="15:19" x14ac:dyDescent="0.25">
      <c r="O886" s="10">
        <v>0.71899999999999997</v>
      </c>
      <c r="P886" s="32">
        <v>33073</v>
      </c>
      <c r="R886" s="7">
        <v>0.55900000000000005</v>
      </c>
      <c r="S886" s="33">
        <v>7624.53</v>
      </c>
    </row>
    <row r="887" spans="15:19" x14ac:dyDescent="0.25">
      <c r="O887" s="7">
        <v>0.749</v>
      </c>
      <c r="P887" s="33">
        <v>33024.83</v>
      </c>
      <c r="R887" s="10">
        <v>0.52600000000000002</v>
      </c>
      <c r="S887" s="32">
        <v>7625.84</v>
      </c>
    </row>
    <row r="888" spans="15:19" x14ac:dyDescent="0.25">
      <c r="O888" s="10">
        <v>0.73</v>
      </c>
      <c r="P888" s="32">
        <v>33017.06</v>
      </c>
      <c r="R888" s="7">
        <v>0.55200000000000005</v>
      </c>
      <c r="S888" s="33">
        <v>7627.05</v>
      </c>
    </row>
    <row r="889" spans="15:19" x14ac:dyDescent="0.25">
      <c r="O889" s="10">
        <v>0.78900000000000003</v>
      </c>
      <c r="P889" s="32">
        <v>32978.620000000003</v>
      </c>
      <c r="R889" s="10">
        <v>0.53100000000000003</v>
      </c>
      <c r="S889" s="32">
        <v>7627.57</v>
      </c>
    </row>
    <row r="890" spans="15:19" x14ac:dyDescent="0.25">
      <c r="O890" s="7">
        <v>0.78600000000000003</v>
      </c>
      <c r="P890" s="33">
        <v>32968.639999999999</v>
      </c>
      <c r="R890" s="10">
        <v>0.57799999999999996</v>
      </c>
      <c r="S890" s="32">
        <v>7632.75</v>
      </c>
    </row>
    <row r="891" spans="15:19" x14ac:dyDescent="0.25">
      <c r="O891" s="10">
        <v>0.69699999999999995</v>
      </c>
      <c r="P891" s="32">
        <v>32957.629999999997</v>
      </c>
      <c r="R891" s="7">
        <v>0.53</v>
      </c>
      <c r="S891" s="33">
        <v>7638.73</v>
      </c>
    </row>
    <row r="892" spans="15:19" x14ac:dyDescent="0.25">
      <c r="O892" s="7">
        <v>0.67700000000000005</v>
      </c>
      <c r="P892" s="33">
        <v>32950.22</v>
      </c>
      <c r="R892" s="10">
        <v>0.55400000000000005</v>
      </c>
      <c r="S892" s="32">
        <v>7640.73</v>
      </c>
    </row>
    <row r="893" spans="15:19" x14ac:dyDescent="0.25">
      <c r="O893" s="7">
        <v>0.71499999999999997</v>
      </c>
      <c r="P893" s="33">
        <v>32940.31</v>
      </c>
      <c r="R893" s="7">
        <v>0.54400000000000004</v>
      </c>
      <c r="S893" s="33">
        <v>7641.78</v>
      </c>
    </row>
    <row r="894" spans="15:19" x14ac:dyDescent="0.25">
      <c r="O894" s="7">
        <v>0.76900000000000002</v>
      </c>
      <c r="P894" s="33">
        <v>32934.5</v>
      </c>
      <c r="R894" s="7">
        <v>0.56200000000000006</v>
      </c>
      <c r="S894" s="33">
        <v>7643.24</v>
      </c>
    </row>
    <row r="895" spans="15:19" x14ac:dyDescent="0.25">
      <c r="O895" s="7">
        <v>0.74</v>
      </c>
      <c r="P895" s="33">
        <v>32928.1</v>
      </c>
      <c r="R895" s="7">
        <v>0.56100000000000005</v>
      </c>
      <c r="S895" s="33">
        <v>7645.17</v>
      </c>
    </row>
    <row r="896" spans="15:19" x14ac:dyDescent="0.25">
      <c r="O896" s="10">
        <v>0.69</v>
      </c>
      <c r="P896" s="32">
        <v>32926.94</v>
      </c>
      <c r="R896" s="7">
        <v>0.59699999999999998</v>
      </c>
      <c r="S896" s="33">
        <v>7650.68</v>
      </c>
    </row>
    <row r="897" spans="15:19" x14ac:dyDescent="0.25">
      <c r="O897" s="7">
        <v>0.75800000000000001</v>
      </c>
      <c r="P897" s="33">
        <v>32921.589999999997</v>
      </c>
      <c r="R897" s="10">
        <v>0.52900000000000003</v>
      </c>
      <c r="S897" s="32">
        <v>7653.39</v>
      </c>
    </row>
    <row r="898" spans="15:19" x14ac:dyDescent="0.25">
      <c r="O898" s="7">
        <v>0.74</v>
      </c>
      <c r="P898" s="33">
        <v>32918.160000000003</v>
      </c>
      <c r="R898" s="10">
        <v>0.54900000000000004</v>
      </c>
      <c r="S898" s="32">
        <v>7653.89</v>
      </c>
    </row>
    <row r="899" spans="15:19" x14ac:dyDescent="0.25">
      <c r="O899" s="7">
        <v>0.73899999999999999</v>
      </c>
      <c r="P899" s="33">
        <v>32918.050000000003</v>
      </c>
      <c r="R899" s="7">
        <v>0.56499999999999995</v>
      </c>
      <c r="S899" s="33">
        <v>7657.75</v>
      </c>
    </row>
    <row r="900" spans="15:19" x14ac:dyDescent="0.25">
      <c r="O900" s="7">
        <v>0.74</v>
      </c>
      <c r="P900" s="33">
        <v>32906.5</v>
      </c>
      <c r="R900" s="10">
        <v>0.54700000000000004</v>
      </c>
      <c r="S900" s="32">
        <v>7657.91</v>
      </c>
    </row>
    <row r="901" spans="15:19" x14ac:dyDescent="0.25">
      <c r="O901" s="10">
        <v>0.78800000000000003</v>
      </c>
      <c r="P901" s="32">
        <v>32903.9</v>
      </c>
      <c r="R901" s="7">
        <v>0.54300000000000004</v>
      </c>
      <c r="S901" s="33">
        <v>7662.72</v>
      </c>
    </row>
    <row r="902" spans="15:19" x14ac:dyDescent="0.25">
      <c r="O902" s="10">
        <v>0.70799999999999996</v>
      </c>
      <c r="P902" s="32">
        <v>32871.69</v>
      </c>
      <c r="R902" s="10">
        <v>0.53200000000000003</v>
      </c>
      <c r="S902" s="32">
        <v>7662.84</v>
      </c>
    </row>
    <row r="903" spans="15:19" x14ac:dyDescent="0.25">
      <c r="O903" s="10">
        <v>0.753</v>
      </c>
      <c r="P903" s="32">
        <v>32847.65</v>
      </c>
      <c r="R903" s="10">
        <v>0.59599999999999997</v>
      </c>
      <c r="S903" s="32">
        <v>7664.18</v>
      </c>
    </row>
    <row r="904" spans="15:19" x14ac:dyDescent="0.25">
      <c r="O904" s="10">
        <v>0.65300000000000002</v>
      </c>
      <c r="P904" s="32">
        <v>32843.980000000003</v>
      </c>
      <c r="R904" s="7">
        <v>0.48599999999999999</v>
      </c>
      <c r="S904" s="33">
        <v>7665.58</v>
      </c>
    </row>
    <row r="905" spans="15:19" x14ac:dyDescent="0.25">
      <c r="O905" s="10">
        <v>0.77200000000000002</v>
      </c>
      <c r="P905" s="32">
        <v>32838.699999999997</v>
      </c>
      <c r="R905" s="7">
        <v>0.56299999999999994</v>
      </c>
      <c r="S905" s="33">
        <v>7665.88</v>
      </c>
    </row>
    <row r="906" spans="15:19" x14ac:dyDescent="0.25">
      <c r="O906" s="10">
        <v>0.70599999999999996</v>
      </c>
      <c r="P906" s="32">
        <v>32791.620000000003</v>
      </c>
      <c r="R906" s="10">
        <v>0.52600000000000002</v>
      </c>
      <c r="S906" s="32">
        <v>7666.51</v>
      </c>
    </row>
    <row r="907" spans="15:19" x14ac:dyDescent="0.25">
      <c r="O907" s="7">
        <v>0.68200000000000005</v>
      </c>
      <c r="P907" s="33">
        <v>32753.74</v>
      </c>
      <c r="R907" s="10">
        <v>0.58099999999999996</v>
      </c>
      <c r="S907" s="32">
        <v>7666.85</v>
      </c>
    </row>
    <row r="908" spans="15:19" x14ac:dyDescent="0.25">
      <c r="O908" s="7">
        <v>0.752</v>
      </c>
      <c r="P908" s="33">
        <v>32711.16</v>
      </c>
      <c r="R908" s="7">
        <v>0.54300000000000004</v>
      </c>
      <c r="S908" s="33">
        <v>7669.43</v>
      </c>
    </row>
    <row r="909" spans="15:19" x14ac:dyDescent="0.25">
      <c r="O909" s="10">
        <v>0.75800000000000001</v>
      </c>
      <c r="P909" s="32">
        <v>32465.67</v>
      </c>
      <c r="R909" s="10">
        <v>0.53200000000000003</v>
      </c>
      <c r="S909" s="32">
        <v>7670.77</v>
      </c>
    </row>
    <row r="910" spans="15:19" x14ac:dyDescent="0.25">
      <c r="O910" s="7">
        <v>0.746</v>
      </c>
      <c r="P910" s="33">
        <v>32419.23</v>
      </c>
      <c r="R910" s="7">
        <v>0.53100000000000003</v>
      </c>
      <c r="S910" s="33">
        <v>7680.83</v>
      </c>
    </row>
    <row r="911" spans="15:19" x14ac:dyDescent="0.25">
      <c r="O911" s="7">
        <v>0.68</v>
      </c>
      <c r="P911" s="33">
        <v>32392.68</v>
      </c>
      <c r="R911" s="10">
        <v>0.52600000000000002</v>
      </c>
      <c r="S911" s="32">
        <v>7685.41</v>
      </c>
    </row>
    <row r="912" spans="15:19" x14ac:dyDescent="0.25">
      <c r="O912" s="10">
        <v>0.68400000000000005</v>
      </c>
      <c r="P912" s="32">
        <v>32385.23</v>
      </c>
      <c r="R912" s="10">
        <v>0.47</v>
      </c>
      <c r="S912" s="32">
        <v>7685.44</v>
      </c>
    </row>
    <row r="913" spans="15:19" x14ac:dyDescent="0.25">
      <c r="O913" s="10">
        <v>0.76300000000000001</v>
      </c>
      <c r="P913" s="32">
        <v>32369.89</v>
      </c>
      <c r="R913" s="7">
        <v>0.57699999999999996</v>
      </c>
      <c r="S913" s="33">
        <v>7687.53</v>
      </c>
    </row>
    <row r="914" spans="15:19" x14ac:dyDescent="0.25">
      <c r="O914" s="10">
        <v>0.69899999999999995</v>
      </c>
      <c r="P914" s="32">
        <v>32368.53</v>
      </c>
      <c r="R914" s="7">
        <v>0.56599999999999995</v>
      </c>
      <c r="S914" s="33">
        <v>7692.46</v>
      </c>
    </row>
    <row r="915" spans="15:19" x14ac:dyDescent="0.25">
      <c r="O915" s="7">
        <v>0.71799999999999997</v>
      </c>
      <c r="P915" s="33">
        <v>32358.84</v>
      </c>
      <c r="R915" s="10">
        <v>0.51700000000000002</v>
      </c>
      <c r="S915" s="32">
        <v>7695.55</v>
      </c>
    </row>
    <row r="916" spans="15:19" x14ac:dyDescent="0.25">
      <c r="O916" s="10">
        <v>0.68100000000000005</v>
      </c>
      <c r="P916" s="32">
        <v>32354.87</v>
      </c>
      <c r="R916" s="7">
        <v>0.54900000000000004</v>
      </c>
      <c r="S916" s="33">
        <v>7698.45</v>
      </c>
    </row>
    <row r="917" spans="15:19" x14ac:dyDescent="0.25">
      <c r="O917" s="7">
        <v>0.65900000000000003</v>
      </c>
      <c r="P917" s="33">
        <v>32354.84</v>
      </c>
      <c r="R917" s="10">
        <v>0.56699999999999995</v>
      </c>
      <c r="S917" s="32">
        <v>7700.17</v>
      </c>
    </row>
    <row r="918" spans="15:19" x14ac:dyDescent="0.25">
      <c r="O918" s="10">
        <v>0.75600000000000001</v>
      </c>
      <c r="P918" s="32">
        <v>32353.49</v>
      </c>
      <c r="R918" s="7">
        <v>0.55700000000000005</v>
      </c>
      <c r="S918" s="33">
        <v>7704.66</v>
      </c>
    </row>
    <row r="919" spans="15:19" x14ac:dyDescent="0.25">
      <c r="O919" s="7">
        <v>0.79</v>
      </c>
      <c r="P919" s="33">
        <v>32342.23</v>
      </c>
      <c r="R919" s="7">
        <v>0.59099999999999997</v>
      </c>
      <c r="S919" s="33">
        <v>7711.6</v>
      </c>
    </row>
    <row r="920" spans="15:19" x14ac:dyDescent="0.25">
      <c r="O920" s="7">
        <v>0.67700000000000005</v>
      </c>
      <c r="P920" s="33">
        <v>32339.01</v>
      </c>
      <c r="R920" s="7">
        <v>0.51</v>
      </c>
      <c r="S920" s="33">
        <v>7721.64</v>
      </c>
    </row>
    <row r="921" spans="15:19" x14ac:dyDescent="0.25">
      <c r="O921" s="7">
        <v>0.65900000000000003</v>
      </c>
      <c r="P921" s="33">
        <v>32314.25</v>
      </c>
      <c r="R921" s="10">
        <v>0.57799999999999996</v>
      </c>
      <c r="S921" s="32">
        <v>7721.82</v>
      </c>
    </row>
    <row r="922" spans="15:19" x14ac:dyDescent="0.25">
      <c r="O922" s="7">
        <v>0.68200000000000005</v>
      </c>
      <c r="P922" s="33">
        <v>32300.18</v>
      </c>
      <c r="R922" s="10">
        <v>0.51900000000000002</v>
      </c>
      <c r="S922" s="32">
        <v>7723.55</v>
      </c>
    </row>
    <row r="923" spans="15:19" x14ac:dyDescent="0.25">
      <c r="O923" s="7">
        <v>0.67</v>
      </c>
      <c r="P923" s="33">
        <v>32273.06</v>
      </c>
      <c r="R923" s="7">
        <v>0.57499999999999996</v>
      </c>
      <c r="S923" s="33">
        <v>7730.6</v>
      </c>
    </row>
    <row r="924" spans="15:19" x14ac:dyDescent="0.25">
      <c r="O924" s="10">
        <v>0.71899999999999997</v>
      </c>
      <c r="P924" s="32">
        <v>32264.33</v>
      </c>
      <c r="R924" s="10">
        <v>0.53100000000000003</v>
      </c>
      <c r="S924" s="32">
        <v>7731.92</v>
      </c>
    </row>
    <row r="925" spans="15:19" x14ac:dyDescent="0.25">
      <c r="O925" s="7">
        <v>0.70299999999999996</v>
      </c>
      <c r="P925" s="33">
        <v>32254.86</v>
      </c>
      <c r="R925" s="7">
        <v>0.54400000000000004</v>
      </c>
      <c r="S925" s="33">
        <v>7738.13</v>
      </c>
    </row>
    <row r="926" spans="15:19" x14ac:dyDescent="0.25">
      <c r="O926" s="7">
        <v>0.70099999999999996</v>
      </c>
      <c r="P926" s="33">
        <v>32238.2</v>
      </c>
      <c r="R926" s="10">
        <v>0.54800000000000004</v>
      </c>
      <c r="S926" s="32">
        <v>7742.19</v>
      </c>
    </row>
    <row r="927" spans="15:19" x14ac:dyDescent="0.25">
      <c r="O927" s="7">
        <v>0.754</v>
      </c>
      <c r="P927" s="33">
        <v>32230.6</v>
      </c>
      <c r="R927" s="10">
        <v>0.58299999999999996</v>
      </c>
      <c r="S927" s="32">
        <v>7744.27</v>
      </c>
    </row>
    <row r="928" spans="15:19" x14ac:dyDescent="0.25">
      <c r="O928" s="7">
        <v>0.65200000000000002</v>
      </c>
      <c r="P928" s="33">
        <v>32218.560000000001</v>
      </c>
      <c r="R928" s="7">
        <v>0.55900000000000005</v>
      </c>
      <c r="S928" s="33">
        <v>7745.8</v>
      </c>
    </row>
    <row r="929" spans="15:19" x14ac:dyDescent="0.25">
      <c r="O929" s="7">
        <v>0.70399999999999996</v>
      </c>
      <c r="P929" s="33">
        <v>32212.240000000002</v>
      </c>
      <c r="R929" s="10">
        <v>0.54300000000000004</v>
      </c>
      <c r="S929" s="32">
        <v>7746.3</v>
      </c>
    </row>
    <row r="930" spans="15:19" x14ac:dyDescent="0.25">
      <c r="O930" s="7">
        <v>0.82399999999999995</v>
      </c>
      <c r="P930" s="33">
        <v>32209.01</v>
      </c>
      <c r="R930" s="10">
        <v>0.56699999999999995</v>
      </c>
      <c r="S930" s="32">
        <v>7748.65</v>
      </c>
    </row>
    <row r="931" spans="15:19" x14ac:dyDescent="0.25">
      <c r="O931" s="10">
        <v>0.69099999999999995</v>
      </c>
      <c r="P931" s="32">
        <v>32202.43</v>
      </c>
      <c r="R931" s="7">
        <v>0.55800000000000005</v>
      </c>
      <c r="S931" s="33">
        <v>7750.78</v>
      </c>
    </row>
    <row r="932" spans="15:19" x14ac:dyDescent="0.25">
      <c r="O932" s="10">
        <v>0.71799999999999997</v>
      </c>
      <c r="P932" s="32">
        <v>32129.27</v>
      </c>
      <c r="R932" s="10">
        <v>0.60299999999999998</v>
      </c>
      <c r="S932" s="32">
        <v>7754.81</v>
      </c>
    </row>
    <row r="933" spans="15:19" x14ac:dyDescent="0.25">
      <c r="O933" s="7">
        <v>0.64400000000000002</v>
      </c>
      <c r="P933" s="33">
        <v>32121.96</v>
      </c>
      <c r="R933" s="10">
        <v>0.56299999999999994</v>
      </c>
      <c r="S933" s="32">
        <v>7755.66</v>
      </c>
    </row>
    <row r="934" spans="15:19" x14ac:dyDescent="0.25">
      <c r="O934" s="10">
        <v>0.70399999999999996</v>
      </c>
      <c r="P934" s="32">
        <v>32119.07</v>
      </c>
      <c r="R934" s="7">
        <v>0.52200000000000002</v>
      </c>
      <c r="S934" s="33">
        <v>7757.99</v>
      </c>
    </row>
    <row r="935" spans="15:19" x14ac:dyDescent="0.25">
      <c r="O935" s="10">
        <v>0.76700000000000002</v>
      </c>
      <c r="P935" s="32">
        <v>32110.65</v>
      </c>
      <c r="R935" s="10">
        <v>0.48299999999999998</v>
      </c>
      <c r="S935" s="32">
        <v>7759.71</v>
      </c>
    </row>
    <row r="936" spans="15:19" x14ac:dyDescent="0.25">
      <c r="O936" s="7">
        <v>0.70199999999999996</v>
      </c>
      <c r="P936" s="33">
        <v>32096.52</v>
      </c>
      <c r="R936" s="7">
        <v>0.56000000000000005</v>
      </c>
      <c r="S936" s="33">
        <v>7764.55</v>
      </c>
    </row>
    <row r="937" spans="15:19" x14ac:dyDescent="0.25">
      <c r="O937" s="7">
        <v>0.71299999999999997</v>
      </c>
      <c r="P937" s="33">
        <v>32076.14</v>
      </c>
      <c r="R937" s="10">
        <v>0.51400000000000001</v>
      </c>
      <c r="S937" s="32">
        <v>7769.35</v>
      </c>
    </row>
    <row r="938" spans="15:19" x14ac:dyDescent="0.25">
      <c r="O938" s="7">
        <v>0.73399999999999999</v>
      </c>
      <c r="P938" s="33">
        <v>32050.02</v>
      </c>
      <c r="R938" s="7">
        <v>0.55900000000000005</v>
      </c>
      <c r="S938" s="33">
        <v>7769.37</v>
      </c>
    </row>
    <row r="939" spans="15:19" x14ac:dyDescent="0.25">
      <c r="O939" s="10">
        <v>0.70799999999999996</v>
      </c>
      <c r="P939" s="32">
        <v>32044.89</v>
      </c>
      <c r="R939" s="7">
        <v>0.55400000000000005</v>
      </c>
      <c r="S939" s="33">
        <v>7774.4</v>
      </c>
    </row>
    <row r="940" spans="15:19" x14ac:dyDescent="0.25">
      <c r="O940" s="7">
        <v>0.68100000000000005</v>
      </c>
      <c r="P940" s="33">
        <v>32025.88</v>
      </c>
      <c r="R940" s="7">
        <v>0.52800000000000002</v>
      </c>
      <c r="S940" s="33">
        <v>7775.05</v>
      </c>
    </row>
    <row r="941" spans="15:19" x14ac:dyDescent="0.25">
      <c r="O941" s="10">
        <v>0.66600000000000004</v>
      </c>
      <c r="P941" s="32">
        <v>32005.7</v>
      </c>
      <c r="R941" s="10">
        <v>0.59199999999999997</v>
      </c>
      <c r="S941" s="32">
        <v>7775.67</v>
      </c>
    </row>
    <row r="942" spans="15:19" x14ac:dyDescent="0.25">
      <c r="O942" s="10">
        <v>0.7</v>
      </c>
      <c r="P942" s="32">
        <v>31930.85</v>
      </c>
      <c r="R942" s="10">
        <v>0.57499999999999996</v>
      </c>
      <c r="S942" s="32">
        <v>7776.17</v>
      </c>
    </row>
    <row r="943" spans="15:19" x14ac:dyDescent="0.25">
      <c r="O943" s="10">
        <v>0.68500000000000005</v>
      </c>
      <c r="P943" s="32">
        <v>31904.76</v>
      </c>
      <c r="R943" s="7">
        <v>0.61499999999999999</v>
      </c>
      <c r="S943" s="33">
        <v>7780.19</v>
      </c>
    </row>
    <row r="944" spans="15:19" x14ac:dyDescent="0.25">
      <c r="O944" s="10">
        <v>0.71699999999999997</v>
      </c>
      <c r="P944" s="32">
        <v>31865.08</v>
      </c>
      <c r="R944" s="10">
        <v>0.55600000000000005</v>
      </c>
      <c r="S944" s="32">
        <v>7781.86</v>
      </c>
    </row>
    <row r="945" spans="15:19" x14ac:dyDescent="0.25">
      <c r="O945" s="10">
        <v>0.67700000000000005</v>
      </c>
      <c r="P945" s="32">
        <v>31857.99</v>
      </c>
      <c r="R945" s="7">
        <v>0.56200000000000006</v>
      </c>
      <c r="S945" s="33">
        <v>7782.74</v>
      </c>
    </row>
    <row r="946" spans="15:19" x14ac:dyDescent="0.25">
      <c r="O946" s="10">
        <v>0.76600000000000001</v>
      </c>
      <c r="P946" s="32">
        <v>31853.01</v>
      </c>
      <c r="R946" s="7">
        <v>0.58199999999999996</v>
      </c>
      <c r="S946" s="33">
        <v>7792.86</v>
      </c>
    </row>
    <row r="947" spans="15:19" x14ac:dyDescent="0.25">
      <c r="O947" s="7">
        <v>0.69899999999999995</v>
      </c>
      <c r="P947" s="33">
        <v>31821.439999999999</v>
      </c>
      <c r="R947" s="10">
        <v>0.58599999999999997</v>
      </c>
      <c r="S947" s="32">
        <v>7796.22</v>
      </c>
    </row>
    <row r="948" spans="15:19" x14ac:dyDescent="0.25">
      <c r="O948" s="10">
        <v>0.73199999999999998</v>
      </c>
      <c r="P948" s="32">
        <v>31815.57</v>
      </c>
      <c r="R948" s="7">
        <v>0.51600000000000001</v>
      </c>
      <c r="S948" s="33">
        <v>7797.18</v>
      </c>
    </row>
    <row r="949" spans="15:19" x14ac:dyDescent="0.25">
      <c r="O949" s="10">
        <v>0.72799999999999998</v>
      </c>
      <c r="P949" s="32">
        <v>31802.91</v>
      </c>
      <c r="R949" s="10">
        <v>0.55600000000000005</v>
      </c>
      <c r="S949" s="32">
        <v>7797.99</v>
      </c>
    </row>
    <row r="950" spans="15:19" x14ac:dyDescent="0.25">
      <c r="O950" s="10">
        <v>0.69799999999999995</v>
      </c>
      <c r="P950" s="32">
        <v>31800.1</v>
      </c>
      <c r="R950" s="7">
        <v>0.54300000000000004</v>
      </c>
      <c r="S950" s="33">
        <v>7799.19</v>
      </c>
    </row>
    <row r="951" spans="15:19" x14ac:dyDescent="0.25">
      <c r="O951" s="7">
        <v>0.67700000000000005</v>
      </c>
      <c r="P951" s="33">
        <v>31782.67</v>
      </c>
      <c r="R951" s="7">
        <v>0.56699999999999995</v>
      </c>
      <c r="S951" s="33">
        <v>7803.02</v>
      </c>
    </row>
    <row r="952" spans="15:19" x14ac:dyDescent="0.25">
      <c r="O952" s="10">
        <v>0.71599999999999997</v>
      </c>
      <c r="P952" s="32">
        <v>31782.25</v>
      </c>
      <c r="R952" s="10">
        <v>0.46600000000000003</v>
      </c>
      <c r="S952" s="32">
        <v>7805.4</v>
      </c>
    </row>
    <row r="953" spans="15:19" x14ac:dyDescent="0.25">
      <c r="O953" s="7">
        <v>0.67400000000000004</v>
      </c>
      <c r="P953" s="33">
        <v>31776.01</v>
      </c>
      <c r="R953" s="7">
        <v>0.56100000000000005</v>
      </c>
      <c r="S953" s="33">
        <v>7809.01</v>
      </c>
    </row>
    <row r="954" spans="15:19" x14ac:dyDescent="0.25">
      <c r="O954" s="7">
        <v>0.71299999999999997</v>
      </c>
      <c r="P954" s="33">
        <v>31764.87</v>
      </c>
      <c r="R954" s="7">
        <v>0.61399999999999999</v>
      </c>
      <c r="S954" s="33">
        <v>7811.73</v>
      </c>
    </row>
    <row r="955" spans="15:19" x14ac:dyDescent="0.25">
      <c r="O955" s="7">
        <v>0.68799999999999994</v>
      </c>
      <c r="P955" s="33">
        <v>31752.98</v>
      </c>
      <c r="R955" s="7">
        <v>0.58499999999999996</v>
      </c>
      <c r="S955" s="33">
        <v>7811.76</v>
      </c>
    </row>
    <row r="956" spans="15:19" x14ac:dyDescent="0.25">
      <c r="O956" s="10">
        <v>0.67700000000000005</v>
      </c>
      <c r="P956" s="32">
        <v>31722.63</v>
      </c>
      <c r="R956" s="10">
        <v>0.58799999999999997</v>
      </c>
      <c r="S956" s="32">
        <v>7813.22</v>
      </c>
    </row>
    <row r="957" spans="15:19" x14ac:dyDescent="0.25">
      <c r="O957" s="7">
        <v>0.72099999999999997</v>
      </c>
      <c r="P957" s="33">
        <v>31705.48</v>
      </c>
      <c r="R957" s="10">
        <v>0.56000000000000005</v>
      </c>
      <c r="S957" s="32">
        <v>7816.29</v>
      </c>
    </row>
    <row r="958" spans="15:19" x14ac:dyDescent="0.25">
      <c r="O958" s="10">
        <v>0.747</v>
      </c>
      <c r="P958" s="32">
        <v>31698.92</v>
      </c>
      <c r="R958" s="7">
        <v>0.54200000000000004</v>
      </c>
      <c r="S958" s="33">
        <v>7820</v>
      </c>
    </row>
    <row r="959" spans="15:19" x14ac:dyDescent="0.25">
      <c r="O959" s="7">
        <v>0.747</v>
      </c>
      <c r="P959" s="33">
        <v>31697.4</v>
      </c>
      <c r="R959" s="7">
        <v>0.55900000000000005</v>
      </c>
      <c r="S959" s="33">
        <v>7820.13</v>
      </c>
    </row>
    <row r="960" spans="15:19" x14ac:dyDescent="0.25">
      <c r="O960" s="10">
        <v>0.749</v>
      </c>
      <c r="P960" s="32">
        <v>31680.22</v>
      </c>
      <c r="R960" s="10">
        <v>0.54300000000000004</v>
      </c>
      <c r="S960" s="32">
        <v>7822.93</v>
      </c>
    </row>
    <row r="961" spans="15:19" x14ac:dyDescent="0.25">
      <c r="O961" s="7">
        <v>0.73599999999999999</v>
      </c>
      <c r="P961" s="33">
        <v>31674.93</v>
      </c>
      <c r="R961" s="7">
        <v>0.6</v>
      </c>
      <c r="S961" s="33">
        <v>7823.03</v>
      </c>
    </row>
    <row r="962" spans="15:19" x14ac:dyDescent="0.25">
      <c r="O962" s="7">
        <v>0.65500000000000003</v>
      </c>
      <c r="P962" s="33">
        <v>31673.75</v>
      </c>
      <c r="R962" s="10">
        <v>0.54100000000000004</v>
      </c>
      <c r="S962" s="32">
        <v>7825.22</v>
      </c>
    </row>
    <row r="963" spans="15:19" x14ac:dyDescent="0.25">
      <c r="O963" s="7">
        <v>0.72799999999999998</v>
      </c>
      <c r="P963" s="33">
        <v>31664.240000000002</v>
      </c>
      <c r="R963" s="10">
        <v>0.56100000000000005</v>
      </c>
      <c r="S963" s="32">
        <v>7828.26</v>
      </c>
    </row>
    <row r="964" spans="15:19" x14ac:dyDescent="0.25">
      <c r="O964" s="7">
        <v>0.73099999999999998</v>
      </c>
      <c r="P964" s="33">
        <v>31663.66</v>
      </c>
      <c r="R964" s="7">
        <v>0.54600000000000004</v>
      </c>
      <c r="S964" s="33">
        <v>7834.02</v>
      </c>
    </row>
    <row r="965" spans="15:19" x14ac:dyDescent="0.25">
      <c r="O965" s="10">
        <v>0.68899999999999995</v>
      </c>
      <c r="P965" s="32">
        <v>31661.360000000001</v>
      </c>
      <c r="R965" s="10">
        <v>0.50600000000000001</v>
      </c>
      <c r="S965" s="32">
        <v>7834.07</v>
      </c>
    </row>
    <row r="966" spans="15:19" x14ac:dyDescent="0.25">
      <c r="O966" s="7">
        <v>0.64100000000000001</v>
      </c>
      <c r="P966" s="33">
        <v>31655.89</v>
      </c>
      <c r="R966" s="10">
        <v>0.55300000000000005</v>
      </c>
      <c r="S966" s="32">
        <v>7834.22</v>
      </c>
    </row>
    <row r="967" spans="15:19" x14ac:dyDescent="0.25">
      <c r="O967" s="7">
        <v>0.76800000000000002</v>
      </c>
      <c r="P967" s="33">
        <v>31644.47</v>
      </c>
      <c r="R967" s="7">
        <v>0.59</v>
      </c>
      <c r="S967" s="33">
        <v>7834.83</v>
      </c>
    </row>
    <row r="968" spans="15:19" x14ac:dyDescent="0.25">
      <c r="O968" s="10">
        <v>0.70899999999999996</v>
      </c>
      <c r="P968" s="32">
        <v>31623.8</v>
      </c>
      <c r="R968" s="10">
        <v>0.54500000000000004</v>
      </c>
      <c r="S968" s="32">
        <v>7835.18</v>
      </c>
    </row>
    <row r="969" spans="15:19" x14ac:dyDescent="0.25">
      <c r="O969" s="10">
        <v>0.7</v>
      </c>
      <c r="P969" s="32">
        <v>31622.05</v>
      </c>
      <c r="R969" s="10">
        <v>0.60799999999999998</v>
      </c>
      <c r="S969" s="32">
        <v>7837.39</v>
      </c>
    </row>
    <row r="970" spans="15:19" x14ac:dyDescent="0.25">
      <c r="O970" s="7">
        <v>0.78700000000000003</v>
      </c>
      <c r="P970" s="33">
        <v>31598.84</v>
      </c>
      <c r="R970" s="7">
        <v>0.53100000000000003</v>
      </c>
      <c r="S970" s="33">
        <v>7839.03</v>
      </c>
    </row>
    <row r="971" spans="15:19" x14ac:dyDescent="0.25">
      <c r="O971" s="7">
        <v>0.68899999999999995</v>
      </c>
      <c r="P971" s="33">
        <v>31587.83</v>
      </c>
      <c r="R971" s="10">
        <v>0.56399999999999995</v>
      </c>
      <c r="S971" s="32">
        <v>7839.04</v>
      </c>
    </row>
    <row r="972" spans="15:19" x14ac:dyDescent="0.25">
      <c r="O972" s="7">
        <v>0.68300000000000005</v>
      </c>
      <c r="P972" s="33">
        <v>31583.33</v>
      </c>
      <c r="R972" s="7">
        <v>0.55000000000000004</v>
      </c>
      <c r="S972" s="33">
        <v>7842.17</v>
      </c>
    </row>
    <row r="973" spans="15:19" x14ac:dyDescent="0.25">
      <c r="O973" s="7">
        <v>0.73399999999999999</v>
      </c>
      <c r="P973" s="33">
        <v>31561.72</v>
      </c>
      <c r="R973" s="7">
        <v>0.6</v>
      </c>
      <c r="S973" s="33">
        <v>7844.03</v>
      </c>
    </row>
    <row r="974" spans="15:19" x14ac:dyDescent="0.25">
      <c r="O974" s="10">
        <v>0.61799999999999999</v>
      </c>
      <c r="P974" s="32">
        <v>31512.080000000002</v>
      </c>
      <c r="R974" s="7">
        <v>0.52400000000000002</v>
      </c>
      <c r="S974" s="33">
        <v>7844.31</v>
      </c>
    </row>
    <row r="975" spans="15:19" x14ac:dyDescent="0.25">
      <c r="O975" s="10">
        <v>0.69399999999999995</v>
      </c>
      <c r="P975" s="32">
        <v>31510.34</v>
      </c>
      <c r="R975" s="7">
        <v>0.54400000000000004</v>
      </c>
      <c r="S975" s="33">
        <v>7845.94</v>
      </c>
    </row>
    <row r="976" spans="15:19" x14ac:dyDescent="0.25">
      <c r="O976" s="10">
        <v>0.746</v>
      </c>
      <c r="P976" s="32">
        <v>31503.29</v>
      </c>
      <c r="R976" s="10">
        <v>0.54500000000000004</v>
      </c>
      <c r="S976" s="32">
        <v>7847.54</v>
      </c>
    </row>
    <row r="977" spans="15:19" x14ac:dyDescent="0.25">
      <c r="O977" s="7">
        <v>0.76800000000000002</v>
      </c>
      <c r="P977" s="33">
        <v>31473.42</v>
      </c>
      <c r="R977" s="7">
        <v>0.54900000000000004</v>
      </c>
      <c r="S977" s="33">
        <v>7849.89</v>
      </c>
    </row>
    <row r="978" spans="15:19" x14ac:dyDescent="0.25">
      <c r="O978" s="7">
        <v>0.748</v>
      </c>
      <c r="P978" s="33">
        <v>31454.63</v>
      </c>
      <c r="R978" s="10">
        <v>0.52500000000000002</v>
      </c>
      <c r="S978" s="32">
        <v>7851.23</v>
      </c>
    </row>
    <row r="979" spans="15:19" x14ac:dyDescent="0.25">
      <c r="O979" s="10">
        <v>0.69799999999999995</v>
      </c>
      <c r="P979" s="32">
        <v>31422.720000000001</v>
      </c>
      <c r="R979" s="7">
        <v>0.54400000000000004</v>
      </c>
      <c r="S979" s="33">
        <v>7864.06</v>
      </c>
    </row>
    <row r="980" spans="15:19" x14ac:dyDescent="0.25">
      <c r="O980" s="7">
        <v>0.749</v>
      </c>
      <c r="P980" s="33">
        <v>31412.080000000002</v>
      </c>
      <c r="R980" s="10">
        <v>0.58699999999999997</v>
      </c>
      <c r="S980" s="32">
        <v>7864.86</v>
      </c>
    </row>
    <row r="981" spans="15:19" x14ac:dyDescent="0.25">
      <c r="O981" s="7">
        <v>0.78100000000000003</v>
      </c>
      <c r="P981" s="33">
        <v>31402.55</v>
      </c>
      <c r="R981" s="10">
        <v>0.56599999999999995</v>
      </c>
      <c r="S981" s="32">
        <v>7869.62</v>
      </c>
    </row>
    <row r="982" spans="15:19" x14ac:dyDescent="0.25">
      <c r="O982" s="10">
        <v>0.71799999999999997</v>
      </c>
      <c r="P982" s="32">
        <v>31401.45</v>
      </c>
      <c r="R982" s="10">
        <v>0.54100000000000004</v>
      </c>
      <c r="S982" s="32">
        <v>7873.19</v>
      </c>
    </row>
    <row r="983" spans="15:19" x14ac:dyDescent="0.25">
      <c r="O983" s="7">
        <v>0.73699999999999999</v>
      </c>
      <c r="P983" s="33">
        <v>31387.01</v>
      </c>
      <c r="R983" s="7">
        <v>0.54400000000000004</v>
      </c>
      <c r="S983" s="33">
        <v>7876.8</v>
      </c>
    </row>
    <row r="984" spans="15:19" x14ac:dyDescent="0.25">
      <c r="O984" s="10">
        <v>0.78100000000000003</v>
      </c>
      <c r="P984" s="32">
        <v>31360.720000000001</v>
      </c>
      <c r="R984" s="7">
        <v>0.55600000000000005</v>
      </c>
      <c r="S984" s="33">
        <v>7877.63</v>
      </c>
    </row>
    <row r="985" spans="15:19" x14ac:dyDescent="0.25">
      <c r="O985" s="10">
        <v>0.77200000000000002</v>
      </c>
      <c r="P985" s="32">
        <v>31346.47</v>
      </c>
      <c r="R985" s="10">
        <v>0.54600000000000004</v>
      </c>
      <c r="S985" s="32">
        <v>7878.62</v>
      </c>
    </row>
    <row r="986" spans="15:19" x14ac:dyDescent="0.25">
      <c r="O986" s="7">
        <v>0.61599999999999999</v>
      </c>
      <c r="P986" s="33">
        <v>31345.42</v>
      </c>
      <c r="R986" s="10">
        <v>0.501</v>
      </c>
      <c r="S986" s="32">
        <v>7880.49</v>
      </c>
    </row>
    <row r="987" spans="15:19" x14ac:dyDescent="0.25">
      <c r="O987" s="7">
        <v>0.67400000000000004</v>
      </c>
      <c r="P987" s="33">
        <v>31315.46</v>
      </c>
      <c r="R987" s="7">
        <v>0.55400000000000005</v>
      </c>
      <c r="S987" s="33">
        <v>7880.84</v>
      </c>
    </row>
    <row r="988" spans="15:19" x14ac:dyDescent="0.25">
      <c r="O988" s="7">
        <v>0.64500000000000002</v>
      </c>
      <c r="P988" s="33">
        <v>31274.57</v>
      </c>
      <c r="R988" s="7">
        <v>0.57999999999999996</v>
      </c>
      <c r="S988" s="33">
        <v>7881.01</v>
      </c>
    </row>
    <row r="989" spans="15:19" x14ac:dyDescent="0.25">
      <c r="O989" s="10">
        <v>0.71399999999999997</v>
      </c>
      <c r="P989" s="32">
        <v>31259.59</v>
      </c>
      <c r="R989" s="7">
        <v>0.58899999999999997</v>
      </c>
      <c r="S989" s="33">
        <v>7885.98</v>
      </c>
    </row>
    <row r="990" spans="15:19" x14ac:dyDescent="0.25">
      <c r="O990" s="10">
        <v>0.73399999999999999</v>
      </c>
      <c r="P990" s="32">
        <v>31256.53</v>
      </c>
      <c r="R990" s="7">
        <v>0.58099999999999996</v>
      </c>
      <c r="S990" s="33">
        <v>7887.46</v>
      </c>
    </row>
    <row r="991" spans="15:19" x14ac:dyDescent="0.25">
      <c r="O991" s="7">
        <v>0.74099999999999999</v>
      </c>
      <c r="P991" s="33">
        <v>31255.3</v>
      </c>
      <c r="R991" s="7">
        <v>0.54500000000000004</v>
      </c>
      <c r="S991" s="33">
        <v>7888.71</v>
      </c>
    </row>
    <row r="992" spans="15:19" x14ac:dyDescent="0.25">
      <c r="O992" s="10">
        <v>0.67300000000000004</v>
      </c>
      <c r="P992" s="32">
        <v>31252.66</v>
      </c>
      <c r="R992" s="7">
        <v>0.54</v>
      </c>
      <c r="S992" s="33">
        <v>7889.12</v>
      </c>
    </row>
    <row r="993" spans="15:19" x14ac:dyDescent="0.25">
      <c r="O993" s="10">
        <v>0.67400000000000004</v>
      </c>
      <c r="P993" s="32">
        <v>31209.98</v>
      </c>
      <c r="R993" s="10">
        <v>0.56299999999999994</v>
      </c>
      <c r="S993" s="32">
        <v>7889.81</v>
      </c>
    </row>
    <row r="994" spans="15:19" x14ac:dyDescent="0.25">
      <c r="O994" s="7">
        <v>0.73399999999999999</v>
      </c>
      <c r="P994" s="33">
        <v>31158.75</v>
      </c>
      <c r="R994" s="7">
        <v>0.55900000000000005</v>
      </c>
      <c r="S994" s="33">
        <v>7890.27</v>
      </c>
    </row>
    <row r="995" spans="15:19" x14ac:dyDescent="0.25">
      <c r="O995" s="7">
        <v>0.76</v>
      </c>
      <c r="P995" s="33">
        <v>31147.64</v>
      </c>
      <c r="R995" s="7">
        <v>0.498</v>
      </c>
      <c r="S995" s="33">
        <v>7896.14</v>
      </c>
    </row>
    <row r="996" spans="15:19" x14ac:dyDescent="0.25">
      <c r="O996" s="7">
        <v>0.64700000000000002</v>
      </c>
      <c r="P996" s="33">
        <v>31125.63</v>
      </c>
      <c r="R996" s="10">
        <v>0.55200000000000005</v>
      </c>
      <c r="S996" s="32">
        <v>7896.49</v>
      </c>
    </row>
    <row r="997" spans="15:19" x14ac:dyDescent="0.25">
      <c r="O997" s="7">
        <v>0.70799999999999996</v>
      </c>
      <c r="P997" s="33">
        <v>31118.59</v>
      </c>
      <c r="R997" s="7">
        <v>0.58199999999999996</v>
      </c>
      <c r="S997" s="33">
        <v>7897.35</v>
      </c>
    </row>
    <row r="998" spans="15:19" x14ac:dyDescent="0.25">
      <c r="O998" s="10">
        <v>0.76</v>
      </c>
      <c r="P998" s="32">
        <v>31113.68</v>
      </c>
      <c r="R998" s="7">
        <v>0.55500000000000005</v>
      </c>
      <c r="S998" s="33">
        <v>7904.7</v>
      </c>
    </row>
    <row r="999" spans="15:19" x14ac:dyDescent="0.25">
      <c r="O999" s="7">
        <v>0.71599999999999997</v>
      </c>
      <c r="P999" s="33">
        <v>31046.22</v>
      </c>
      <c r="R999" s="10">
        <v>0.58799999999999997</v>
      </c>
      <c r="S999" s="32">
        <v>7917.33</v>
      </c>
    </row>
    <row r="1000" spans="15:19" x14ac:dyDescent="0.25">
      <c r="O1000" s="7">
        <v>0.74199999999999999</v>
      </c>
      <c r="P1000" s="33">
        <v>31042.95</v>
      </c>
      <c r="R1000" s="10">
        <v>0.52400000000000002</v>
      </c>
      <c r="S1000" s="32">
        <v>7919.5</v>
      </c>
    </row>
    <row r="1001" spans="15:19" x14ac:dyDescent="0.25">
      <c r="O1001" s="10">
        <v>0.76400000000000001</v>
      </c>
      <c r="P1001" s="32">
        <v>30978.92</v>
      </c>
      <c r="R1001" s="7">
        <v>0.50800000000000001</v>
      </c>
      <c r="S1001" s="33">
        <v>7922.43</v>
      </c>
    </row>
    <row r="1002" spans="15:19" x14ac:dyDescent="0.25">
      <c r="O1002" s="7">
        <v>0.74399999999999999</v>
      </c>
      <c r="P1002" s="33">
        <v>30971.46</v>
      </c>
      <c r="R1002" s="10">
        <v>0.61799999999999999</v>
      </c>
      <c r="S1002" s="32">
        <v>7927.26</v>
      </c>
    </row>
    <row r="1003" spans="15:19" x14ac:dyDescent="0.25">
      <c r="O1003" s="7">
        <v>0.73599999999999999</v>
      </c>
      <c r="P1003" s="33">
        <v>30970.21</v>
      </c>
      <c r="R1003" s="10">
        <v>0.51900000000000002</v>
      </c>
      <c r="S1003" s="32">
        <v>7929.78</v>
      </c>
    </row>
    <row r="1004" spans="15:19" x14ac:dyDescent="0.25">
      <c r="O1004" s="7">
        <v>0.746</v>
      </c>
      <c r="P1004" s="33">
        <v>30951.39</v>
      </c>
      <c r="R1004" s="7">
        <v>0.57299999999999995</v>
      </c>
      <c r="S1004" s="33">
        <v>7933.63</v>
      </c>
    </row>
    <row r="1005" spans="15:19" x14ac:dyDescent="0.25">
      <c r="O1005" s="10">
        <v>0.73899999999999999</v>
      </c>
      <c r="P1005" s="32">
        <v>30942.98</v>
      </c>
      <c r="R1005" s="7">
        <v>0.56399999999999995</v>
      </c>
      <c r="S1005" s="33">
        <v>7933.68</v>
      </c>
    </row>
    <row r="1006" spans="15:19" x14ac:dyDescent="0.25">
      <c r="O1006" s="10">
        <v>0.70699999999999996</v>
      </c>
      <c r="P1006" s="32">
        <v>30931.57</v>
      </c>
      <c r="R1006" s="7">
        <v>0.54</v>
      </c>
      <c r="S1006" s="33">
        <v>7933.89</v>
      </c>
    </row>
    <row r="1007" spans="15:19" x14ac:dyDescent="0.25">
      <c r="O1007" s="10">
        <v>0.68300000000000005</v>
      </c>
      <c r="P1007" s="32">
        <v>30914.12</v>
      </c>
      <c r="R1007" s="10">
        <v>0.58199999999999996</v>
      </c>
      <c r="S1007" s="32">
        <v>7934.84</v>
      </c>
    </row>
    <row r="1008" spans="15:19" x14ac:dyDescent="0.25">
      <c r="O1008" s="7">
        <v>0.67500000000000004</v>
      </c>
      <c r="P1008" s="33">
        <v>30867.599999999999</v>
      </c>
      <c r="R1008" s="10">
        <v>0.624</v>
      </c>
      <c r="S1008" s="32">
        <v>7936.82</v>
      </c>
    </row>
    <row r="1009" spans="15:19" x14ac:dyDescent="0.25">
      <c r="O1009" s="7">
        <v>0.70499999999999996</v>
      </c>
      <c r="P1009" s="33">
        <v>30866.53</v>
      </c>
      <c r="R1009" s="7">
        <v>0.56899999999999995</v>
      </c>
      <c r="S1009" s="33">
        <v>7943.47</v>
      </c>
    </row>
    <row r="1010" spans="15:19" x14ac:dyDescent="0.25">
      <c r="O1010" s="10">
        <v>0.68200000000000005</v>
      </c>
      <c r="P1010" s="32">
        <v>30860.01</v>
      </c>
      <c r="R1010" s="7">
        <v>0.57899999999999996</v>
      </c>
      <c r="S1010" s="33">
        <v>7944.04</v>
      </c>
    </row>
    <row r="1011" spans="15:19" x14ac:dyDescent="0.25">
      <c r="O1011" s="10">
        <v>0.70499999999999996</v>
      </c>
      <c r="P1011" s="32">
        <v>30850.27</v>
      </c>
      <c r="R1011" s="10">
        <v>0.58099999999999996</v>
      </c>
      <c r="S1011" s="32">
        <v>7946.66</v>
      </c>
    </row>
    <row r="1012" spans="15:19" x14ac:dyDescent="0.25">
      <c r="O1012" s="10">
        <v>0.748</v>
      </c>
      <c r="P1012" s="32">
        <v>30845.74</v>
      </c>
      <c r="R1012" s="7">
        <v>0.57299999999999995</v>
      </c>
      <c r="S1012" s="33">
        <v>7947.85</v>
      </c>
    </row>
    <row r="1013" spans="15:19" x14ac:dyDescent="0.25">
      <c r="O1013" s="7">
        <v>0.73499999999999999</v>
      </c>
      <c r="P1013" s="33">
        <v>30809.19</v>
      </c>
      <c r="R1013" s="10">
        <v>0.53300000000000003</v>
      </c>
      <c r="S1013" s="32">
        <v>7948.6</v>
      </c>
    </row>
    <row r="1014" spans="15:19" x14ac:dyDescent="0.25">
      <c r="O1014" s="7">
        <v>0.65500000000000003</v>
      </c>
      <c r="P1014" s="33">
        <v>30780.46</v>
      </c>
      <c r="R1014" s="10">
        <v>0.56999999999999995</v>
      </c>
      <c r="S1014" s="32">
        <v>7949.56</v>
      </c>
    </row>
    <row r="1015" spans="15:19" x14ac:dyDescent="0.25">
      <c r="O1015" s="7">
        <v>0.67400000000000004</v>
      </c>
      <c r="P1015" s="33">
        <v>30767.47</v>
      </c>
      <c r="R1015" s="10">
        <v>0.56299999999999994</v>
      </c>
      <c r="S1015" s="32">
        <v>7950.03</v>
      </c>
    </row>
    <row r="1016" spans="15:19" x14ac:dyDescent="0.25">
      <c r="O1016" s="10">
        <v>0.749</v>
      </c>
      <c r="P1016" s="32">
        <v>30766.240000000002</v>
      </c>
      <c r="R1016" s="10">
        <v>0.56000000000000005</v>
      </c>
      <c r="S1016" s="32">
        <v>7950.83</v>
      </c>
    </row>
    <row r="1017" spans="15:19" x14ac:dyDescent="0.25">
      <c r="O1017" s="10">
        <v>0.73499999999999999</v>
      </c>
      <c r="P1017" s="32">
        <v>30760.41</v>
      </c>
      <c r="R1017" s="7">
        <v>0.58899999999999997</v>
      </c>
      <c r="S1017" s="33">
        <v>7955.27</v>
      </c>
    </row>
    <row r="1018" spans="15:19" x14ac:dyDescent="0.25">
      <c r="O1018" s="7">
        <v>0.77600000000000002</v>
      </c>
      <c r="P1018" s="33">
        <v>30716.49</v>
      </c>
      <c r="R1018" s="7">
        <v>0.52900000000000003</v>
      </c>
      <c r="S1018" s="33">
        <v>7955.78</v>
      </c>
    </row>
    <row r="1019" spans="15:19" x14ac:dyDescent="0.25">
      <c r="O1019" s="10">
        <v>0.68400000000000005</v>
      </c>
      <c r="P1019" s="32">
        <v>30713.58</v>
      </c>
      <c r="R1019" s="10">
        <v>0.56599999999999995</v>
      </c>
      <c r="S1019" s="32">
        <v>7959.67</v>
      </c>
    </row>
    <row r="1020" spans="15:19" x14ac:dyDescent="0.25">
      <c r="O1020" s="10">
        <v>0.73299999999999998</v>
      </c>
      <c r="P1020" s="32">
        <v>30702.58</v>
      </c>
      <c r="R1020" s="10">
        <v>0.58799999999999997</v>
      </c>
      <c r="S1020" s="32">
        <v>7960.68</v>
      </c>
    </row>
    <row r="1021" spans="15:19" x14ac:dyDescent="0.25">
      <c r="O1021" s="10">
        <v>0.76</v>
      </c>
      <c r="P1021" s="32">
        <v>30700.76</v>
      </c>
      <c r="R1021" s="10">
        <v>0.57699999999999996</v>
      </c>
      <c r="S1021" s="32">
        <v>7961.67</v>
      </c>
    </row>
    <row r="1022" spans="15:19" x14ac:dyDescent="0.25">
      <c r="O1022" s="10">
        <v>0.70199999999999996</v>
      </c>
      <c r="P1022" s="32">
        <v>30696.44</v>
      </c>
      <c r="R1022" s="10">
        <v>0.56599999999999995</v>
      </c>
      <c r="S1022" s="32">
        <v>7964.2</v>
      </c>
    </row>
    <row r="1023" spans="15:19" x14ac:dyDescent="0.25">
      <c r="O1023" s="7">
        <v>0.64600000000000002</v>
      </c>
      <c r="P1023" s="33">
        <v>30668.16</v>
      </c>
      <c r="R1023" s="7">
        <v>0.63200000000000001</v>
      </c>
      <c r="S1023" s="33">
        <v>7966.25</v>
      </c>
    </row>
    <row r="1024" spans="15:19" x14ac:dyDescent="0.25">
      <c r="O1024" s="10">
        <v>0.69799999999999995</v>
      </c>
      <c r="P1024" s="32">
        <v>30667.93</v>
      </c>
      <c r="R1024" s="10">
        <v>0.47899999999999998</v>
      </c>
      <c r="S1024" s="32">
        <v>7967.95</v>
      </c>
    </row>
    <row r="1025" spans="15:19" x14ac:dyDescent="0.25">
      <c r="O1025" s="10">
        <v>0.65500000000000003</v>
      </c>
      <c r="P1025" s="32">
        <v>30660.05</v>
      </c>
      <c r="R1025" s="10">
        <v>0.59299999999999997</v>
      </c>
      <c r="S1025" s="32">
        <v>7980.99</v>
      </c>
    </row>
    <row r="1026" spans="15:19" x14ac:dyDescent="0.25">
      <c r="O1026" s="10">
        <v>0.749</v>
      </c>
      <c r="P1026" s="32">
        <v>30632.81</v>
      </c>
      <c r="R1026" s="10">
        <v>0.46899999999999997</v>
      </c>
      <c r="S1026" s="32">
        <v>7983.19</v>
      </c>
    </row>
    <row r="1027" spans="15:19" x14ac:dyDescent="0.25">
      <c r="O1027" s="7">
        <v>0.76700000000000002</v>
      </c>
      <c r="P1027" s="33">
        <v>30623.82</v>
      </c>
      <c r="R1027" s="7">
        <v>0.55300000000000005</v>
      </c>
      <c r="S1027" s="33">
        <v>7983.28</v>
      </c>
    </row>
    <row r="1028" spans="15:19" x14ac:dyDescent="0.25">
      <c r="O1028" s="7">
        <v>0.76400000000000001</v>
      </c>
      <c r="P1028" s="33">
        <v>30609.65</v>
      </c>
      <c r="R1028" s="7">
        <v>0.55300000000000005</v>
      </c>
      <c r="S1028" s="33">
        <v>7984.37</v>
      </c>
    </row>
    <row r="1029" spans="15:19" x14ac:dyDescent="0.25">
      <c r="O1029" s="10">
        <v>0.66500000000000004</v>
      </c>
      <c r="P1029" s="32">
        <v>30603.08</v>
      </c>
      <c r="R1029" s="7">
        <v>0.57499999999999996</v>
      </c>
      <c r="S1029" s="33">
        <v>7987.88</v>
      </c>
    </row>
    <row r="1030" spans="15:19" x14ac:dyDescent="0.25">
      <c r="O1030" s="10">
        <v>0.69899999999999995</v>
      </c>
      <c r="P1030" s="32">
        <v>30594.94</v>
      </c>
      <c r="R1030" s="7">
        <v>0.53700000000000003</v>
      </c>
      <c r="S1030" s="33">
        <v>7994.37</v>
      </c>
    </row>
    <row r="1031" spans="15:19" x14ac:dyDescent="0.25">
      <c r="O1031" s="10">
        <v>0.72599999999999998</v>
      </c>
      <c r="P1031" s="32">
        <v>30584.41</v>
      </c>
      <c r="R1031" s="7">
        <v>0.59499999999999997</v>
      </c>
      <c r="S1031" s="33">
        <v>7996.11</v>
      </c>
    </row>
    <row r="1032" spans="15:19" x14ac:dyDescent="0.25">
      <c r="O1032" s="7">
        <v>0.72599999999999998</v>
      </c>
      <c r="P1032" s="33">
        <v>30584.41</v>
      </c>
      <c r="R1032" s="7">
        <v>0.53200000000000003</v>
      </c>
      <c r="S1032" s="33">
        <v>7998.32</v>
      </c>
    </row>
    <row r="1033" spans="15:19" x14ac:dyDescent="0.25">
      <c r="O1033" s="10">
        <v>0.65</v>
      </c>
      <c r="P1033" s="32">
        <v>30552.09</v>
      </c>
      <c r="R1033" s="10">
        <v>0.57199999999999995</v>
      </c>
      <c r="S1033" s="32">
        <v>8000.9</v>
      </c>
    </row>
    <row r="1034" spans="15:19" x14ac:dyDescent="0.25">
      <c r="O1034" s="7">
        <v>0.69199999999999995</v>
      </c>
      <c r="P1034" s="33">
        <v>30536.77</v>
      </c>
      <c r="R1034" s="7">
        <v>0.56699999999999995</v>
      </c>
      <c r="S1034" s="33">
        <v>8002.1</v>
      </c>
    </row>
    <row r="1035" spans="15:19" x14ac:dyDescent="0.25">
      <c r="O1035" s="10">
        <v>0.71599999999999997</v>
      </c>
      <c r="P1035" s="32">
        <v>30532.36</v>
      </c>
      <c r="R1035" s="7">
        <v>0.60099999999999998</v>
      </c>
      <c r="S1035" s="33">
        <v>8002.14</v>
      </c>
    </row>
    <row r="1036" spans="15:19" x14ac:dyDescent="0.25">
      <c r="O1036" s="7">
        <v>0.72099999999999997</v>
      </c>
      <c r="P1036" s="33">
        <v>30509</v>
      </c>
      <c r="R1036" s="10">
        <v>0.56999999999999995</v>
      </c>
      <c r="S1036" s="32">
        <v>8003.28</v>
      </c>
    </row>
    <row r="1037" spans="15:19" x14ac:dyDescent="0.25">
      <c r="O1037" s="7">
        <v>0.749</v>
      </c>
      <c r="P1037" s="33">
        <v>30493.9</v>
      </c>
      <c r="R1037" s="7">
        <v>0.57099999999999995</v>
      </c>
      <c r="S1037" s="33">
        <v>8003.47</v>
      </c>
    </row>
    <row r="1038" spans="15:19" x14ac:dyDescent="0.25">
      <c r="O1038" s="7">
        <v>0.71399999999999997</v>
      </c>
      <c r="P1038" s="33">
        <v>30479.97</v>
      </c>
      <c r="R1038" s="7">
        <v>0.56799999999999995</v>
      </c>
      <c r="S1038" s="33">
        <v>8004.06</v>
      </c>
    </row>
    <row r="1039" spans="15:19" x14ac:dyDescent="0.25">
      <c r="O1039" s="10">
        <v>0.79800000000000004</v>
      </c>
      <c r="P1039" s="32">
        <v>30477.73</v>
      </c>
      <c r="R1039" s="7">
        <v>0.58199999999999996</v>
      </c>
      <c r="S1039" s="33">
        <v>8006.14</v>
      </c>
    </row>
    <row r="1040" spans="15:19" x14ac:dyDescent="0.25">
      <c r="O1040" s="10">
        <v>0.76100000000000001</v>
      </c>
      <c r="P1040" s="32">
        <v>30473.33</v>
      </c>
      <c r="R1040" s="7">
        <v>0.55900000000000005</v>
      </c>
      <c r="S1040" s="33">
        <v>8006.17</v>
      </c>
    </row>
    <row r="1041" spans="15:19" x14ac:dyDescent="0.25">
      <c r="O1041" s="7">
        <v>0.749</v>
      </c>
      <c r="P1041" s="33">
        <v>30470.54</v>
      </c>
      <c r="R1041" s="7">
        <v>0.57899999999999996</v>
      </c>
      <c r="S1041" s="33">
        <v>8007.66</v>
      </c>
    </row>
    <row r="1042" spans="15:19" x14ac:dyDescent="0.25">
      <c r="O1042" s="10">
        <v>0.74</v>
      </c>
      <c r="P1042" s="32">
        <v>30462.97</v>
      </c>
      <c r="R1042" s="10">
        <v>0.56599999999999995</v>
      </c>
      <c r="S1042" s="32">
        <v>8008.34</v>
      </c>
    </row>
    <row r="1043" spans="15:19" x14ac:dyDescent="0.25">
      <c r="O1043" s="7">
        <v>0.74199999999999999</v>
      </c>
      <c r="P1043" s="33">
        <v>30461.439999999999</v>
      </c>
      <c r="R1043" s="7">
        <v>0.58599999999999997</v>
      </c>
      <c r="S1043" s="33">
        <v>8011.7</v>
      </c>
    </row>
    <row r="1044" spans="15:19" x14ac:dyDescent="0.25">
      <c r="O1044" s="7">
        <v>0.72099999999999997</v>
      </c>
      <c r="P1044" s="33">
        <v>30457.89</v>
      </c>
      <c r="R1044" s="10">
        <v>0.60099999999999998</v>
      </c>
      <c r="S1044" s="32">
        <v>8012.37</v>
      </c>
    </row>
    <row r="1045" spans="15:19" x14ac:dyDescent="0.25">
      <c r="O1045" s="7">
        <v>0.72699999999999998</v>
      </c>
      <c r="P1045" s="33">
        <v>30413.39</v>
      </c>
      <c r="R1045" s="10">
        <v>0.58699999999999997</v>
      </c>
      <c r="S1045" s="32">
        <v>8014.17</v>
      </c>
    </row>
    <row r="1046" spans="15:19" x14ac:dyDescent="0.25">
      <c r="O1046" s="10">
        <v>0.67200000000000004</v>
      </c>
      <c r="P1046" s="32">
        <v>30412.080000000002</v>
      </c>
      <c r="R1046" s="7">
        <v>0.57599999999999996</v>
      </c>
      <c r="S1046" s="33">
        <v>8014.65</v>
      </c>
    </row>
    <row r="1047" spans="15:19" x14ac:dyDescent="0.25">
      <c r="O1047" s="7">
        <v>0.63500000000000001</v>
      </c>
      <c r="P1047" s="33">
        <v>30408.94</v>
      </c>
      <c r="R1047" s="10">
        <v>0.59899999999999998</v>
      </c>
      <c r="S1047" s="32">
        <v>8014.75</v>
      </c>
    </row>
    <row r="1048" spans="15:19" x14ac:dyDescent="0.25">
      <c r="O1048" s="10">
        <v>0.64600000000000002</v>
      </c>
      <c r="P1048" s="32">
        <v>30397.32</v>
      </c>
      <c r="R1048" s="7">
        <v>0.55700000000000005</v>
      </c>
      <c r="S1048" s="33">
        <v>8017.63</v>
      </c>
    </row>
    <row r="1049" spans="15:19" x14ac:dyDescent="0.25">
      <c r="O1049" s="10">
        <v>0.70499999999999996</v>
      </c>
      <c r="P1049" s="32">
        <v>30376.639999999999</v>
      </c>
      <c r="R1049" s="10">
        <v>0.60199999999999998</v>
      </c>
      <c r="S1049" s="32">
        <v>8018.09</v>
      </c>
    </row>
    <row r="1050" spans="15:19" x14ac:dyDescent="0.25">
      <c r="O1050" s="7">
        <v>0.65700000000000003</v>
      </c>
      <c r="P1050" s="33">
        <v>30366.32</v>
      </c>
      <c r="R1050" s="10">
        <v>0.52900000000000003</v>
      </c>
      <c r="S1050" s="32">
        <v>8019.46</v>
      </c>
    </row>
    <row r="1051" spans="15:19" x14ac:dyDescent="0.25">
      <c r="O1051" s="7">
        <v>0.73</v>
      </c>
      <c r="P1051" s="33">
        <v>30318.28</v>
      </c>
      <c r="R1051" s="10">
        <v>0.55300000000000005</v>
      </c>
      <c r="S1051" s="32">
        <v>8027.18</v>
      </c>
    </row>
    <row r="1052" spans="15:19" x14ac:dyDescent="0.25">
      <c r="O1052" s="7">
        <v>0.72599999999999998</v>
      </c>
      <c r="P1052" s="33">
        <v>30316.36</v>
      </c>
      <c r="R1052" s="7">
        <v>0.57699999999999996</v>
      </c>
      <c r="S1052" s="33">
        <v>8027.25</v>
      </c>
    </row>
    <row r="1053" spans="15:19" x14ac:dyDescent="0.25">
      <c r="O1053" s="7">
        <v>0.70799999999999996</v>
      </c>
      <c r="P1053" s="33">
        <v>30301.78</v>
      </c>
      <c r="R1053" s="10">
        <v>0.57099999999999995</v>
      </c>
      <c r="S1053" s="32">
        <v>8028.9</v>
      </c>
    </row>
    <row r="1054" spans="15:19" x14ac:dyDescent="0.25">
      <c r="O1054" s="7">
        <v>0.68100000000000005</v>
      </c>
      <c r="P1054" s="33">
        <v>30299.19</v>
      </c>
      <c r="R1054" s="7">
        <v>0.54300000000000004</v>
      </c>
      <c r="S1054" s="33">
        <v>8029.51</v>
      </c>
    </row>
    <row r="1055" spans="15:19" x14ac:dyDescent="0.25">
      <c r="O1055" s="10">
        <v>0.76800000000000002</v>
      </c>
      <c r="P1055" s="32">
        <v>30266.17</v>
      </c>
      <c r="R1055" s="7">
        <v>0.58199999999999996</v>
      </c>
      <c r="S1055" s="33">
        <v>8030.27</v>
      </c>
    </row>
    <row r="1056" spans="15:19" x14ac:dyDescent="0.25">
      <c r="O1056" s="10">
        <v>0.73699999999999999</v>
      </c>
      <c r="P1056" s="32">
        <v>30263.25</v>
      </c>
      <c r="R1056" s="10">
        <v>0.53700000000000003</v>
      </c>
      <c r="S1056" s="32">
        <v>8031.27</v>
      </c>
    </row>
    <row r="1057" spans="15:19" x14ac:dyDescent="0.25">
      <c r="O1057" s="7">
        <v>0.74199999999999999</v>
      </c>
      <c r="P1057" s="33">
        <v>30259.41</v>
      </c>
      <c r="R1057" s="10">
        <v>0.58699999999999997</v>
      </c>
      <c r="S1057" s="32">
        <v>8036.87</v>
      </c>
    </row>
    <row r="1058" spans="15:19" x14ac:dyDescent="0.25">
      <c r="O1058" s="10">
        <v>0.76300000000000001</v>
      </c>
      <c r="P1058" s="32">
        <v>30257.7</v>
      </c>
      <c r="R1058" s="10">
        <v>0.54300000000000004</v>
      </c>
      <c r="S1058" s="32">
        <v>8037.47</v>
      </c>
    </row>
    <row r="1059" spans="15:19" x14ac:dyDescent="0.25">
      <c r="O1059" s="10">
        <v>0.67</v>
      </c>
      <c r="P1059" s="32">
        <v>30246.61</v>
      </c>
      <c r="R1059" s="7">
        <v>0.61899999999999999</v>
      </c>
      <c r="S1059" s="33">
        <v>8038.65</v>
      </c>
    </row>
    <row r="1060" spans="15:19" x14ac:dyDescent="0.25">
      <c r="O1060" s="10">
        <v>0.68799999999999994</v>
      </c>
      <c r="P1060" s="32">
        <v>30242.79</v>
      </c>
      <c r="R1060" s="7">
        <v>0.63600000000000001</v>
      </c>
      <c r="S1060" s="33">
        <v>8039.36</v>
      </c>
    </row>
    <row r="1061" spans="15:19" x14ac:dyDescent="0.25">
      <c r="O1061" s="10">
        <v>0.68</v>
      </c>
      <c r="P1061" s="32">
        <v>30240.12</v>
      </c>
      <c r="R1061" s="10">
        <v>0.60699999999999998</v>
      </c>
      <c r="S1061" s="32">
        <v>8039.44</v>
      </c>
    </row>
    <row r="1062" spans="15:19" x14ac:dyDescent="0.25">
      <c r="O1062" s="10">
        <v>0.71199999999999997</v>
      </c>
      <c r="P1062" s="32">
        <v>30226.799999999999</v>
      </c>
      <c r="R1062" s="10">
        <v>0.51100000000000001</v>
      </c>
      <c r="S1062" s="32">
        <v>8045.02</v>
      </c>
    </row>
    <row r="1063" spans="15:19" x14ac:dyDescent="0.25">
      <c r="O1063" s="7">
        <v>0.64500000000000002</v>
      </c>
      <c r="P1063" s="33">
        <v>30221</v>
      </c>
      <c r="R1063" s="7">
        <v>0.54600000000000004</v>
      </c>
      <c r="S1063" s="33">
        <v>8045.7</v>
      </c>
    </row>
    <row r="1064" spans="15:19" x14ac:dyDescent="0.25">
      <c r="O1064" s="7">
        <v>0.70199999999999996</v>
      </c>
      <c r="P1064" s="33">
        <v>30220.77</v>
      </c>
      <c r="R1064" s="7">
        <v>0.55000000000000004</v>
      </c>
      <c r="S1064" s="33">
        <v>8046.53</v>
      </c>
    </row>
    <row r="1065" spans="15:19" x14ac:dyDescent="0.25">
      <c r="O1065" s="7">
        <v>0.747</v>
      </c>
      <c r="P1065" s="33">
        <v>30200.99</v>
      </c>
      <c r="R1065" s="10">
        <v>0.56999999999999995</v>
      </c>
      <c r="S1065" s="32">
        <v>8049.85</v>
      </c>
    </row>
    <row r="1066" spans="15:19" x14ac:dyDescent="0.25">
      <c r="O1066" s="7">
        <v>0.68600000000000005</v>
      </c>
      <c r="P1066" s="33">
        <v>30185.78</v>
      </c>
      <c r="R1066" s="10">
        <v>0.58299999999999996</v>
      </c>
      <c r="S1066" s="32">
        <v>8051.18</v>
      </c>
    </row>
    <row r="1067" spans="15:19" x14ac:dyDescent="0.25">
      <c r="O1067" s="10">
        <v>0.7</v>
      </c>
      <c r="P1067" s="32">
        <v>30175.51</v>
      </c>
      <c r="R1067" s="7">
        <v>0.55300000000000005</v>
      </c>
      <c r="S1067" s="33">
        <v>8051.62</v>
      </c>
    </row>
    <row r="1068" spans="15:19" x14ac:dyDescent="0.25">
      <c r="O1068" s="7">
        <v>0.59799999999999998</v>
      </c>
      <c r="P1068" s="33">
        <v>30175.15</v>
      </c>
      <c r="R1068" s="10">
        <v>0.58299999999999996</v>
      </c>
      <c r="S1068" s="32">
        <v>8052.99</v>
      </c>
    </row>
    <row r="1069" spans="15:19" x14ac:dyDescent="0.25">
      <c r="O1069" s="7">
        <v>0.77500000000000002</v>
      </c>
      <c r="P1069" s="33">
        <v>30168.25</v>
      </c>
      <c r="R1069" s="7">
        <v>0.54100000000000004</v>
      </c>
      <c r="S1069" s="33">
        <v>8054.11</v>
      </c>
    </row>
    <row r="1070" spans="15:19" x14ac:dyDescent="0.25">
      <c r="O1070" s="10">
        <v>0.72899999999999998</v>
      </c>
      <c r="P1070" s="32">
        <v>30167.41</v>
      </c>
      <c r="R1070" s="10">
        <v>0.57499999999999996</v>
      </c>
      <c r="S1070" s="32">
        <v>8056.52</v>
      </c>
    </row>
    <row r="1071" spans="15:19" x14ac:dyDescent="0.25">
      <c r="O1071" s="7">
        <v>0.67800000000000005</v>
      </c>
      <c r="P1071" s="33">
        <v>30164.400000000001</v>
      </c>
      <c r="R1071" s="10">
        <v>0.55700000000000005</v>
      </c>
      <c r="S1071" s="32">
        <v>8065.12</v>
      </c>
    </row>
    <row r="1072" spans="15:19" x14ac:dyDescent="0.25">
      <c r="O1072" s="7">
        <v>0.73699999999999999</v>
      </c>
      <c r="P1072" s="33">
        <v>30163.95</v>
      </c>
      <c r="R1072" s="10">
        <v>0.51500000000000001</v>
      </c>
      <c r="S1072" s="32">
        <v>8066.71</v>
      </c>
    </row>
    <row r="1073" spans="15:19" x14ac:dyDescent="0.25">
      <c r="O1073" s="7">
        <v>0.67100000000000004</v>
      </c>
      <c r="P1073" s="33">
        <v>30163.78</v>
      </c>
      <c r="R1073" s="10">
        <v>0.52900000000000003</v>
      </c>
      <c r="S1073" s="32">
        <v>8072.36</v>
      </c>
    </row>
    <row r="1074" spans="15:19" x14ac:dyDescent="0.25">
      <c r="O1074" s="7">
        <v>0.69299999999999995</v>
      </c>
      <c r="P1074" s="33">
        <v>30148.17</v>
      </c>
      <c r="R1074" s="10">
        <v>0.57699999999999996</v>
      </c>
      <c r="S1074" s="32">
        <v>8072.99</v>
      </c>
    </row>
    <row r="1075" spans="15:19" x14ac:dyDescent="0.25">
      <c r="O1075" s="7">
        <v>0.74199999999999999</v>
      </c>
      <c r="P1075" s="33">
        <v>30141.67</v>
      </c>
      <c r="R1075" s="10">
        <v>0.65900000000000003</v>
      </c>
      <c r="S1075" s="32">
        <v>8074.58</v>
      </c>
    </row>
    <row r="1076" spans="15:19" x14ac:dyDescent="0.25">
      <c r="O1076" s="10">
        <v>0.78400000000000003</v>
      </c>
      <c r="P1076" s="32">
        <v>30140.43</v>
      </c>
      <c r="R1076" s="10">
        <v>0.55100000000000005</v>
      </c>
      <c r="S1076" s="32">
        <v>8078.2</v>
      </c>
    </row>
    <row r="1077" spans="15:19" x14ac:dyDescent="0.25">
      <c r="O1077" s="7">
        <v>0.64700000000000002</v>
      </c>
      <c r="P1077" s="33">
        <v>30135.98</v>
      </c>
      <c r="R1077" s="10">
        <v>0.55000000000000004</v>
      </c>
      <c r="S1077" s="32">
        <v>8078.31</v>
      </c>
    </row>
    <row r="1078" spans="15:19" x14ac:dyDescent="0.25">
      <c r="O1078" s="7">
        <v>0.74299999999999999</v>
      </c>
      <c r="P1078" s="33">
        <v>30133.439999999999</v>
      </c>
      <c r="R1078" s="7">
        <v>0.53600000000000003</v>
      </c>
      <c r="S1078" s="33">
        <v>8078.41</v>
      </c>
    </row>
    <row r="1079" spans="15:19" x14ac:dyDescent="0.25">
      <c r="O1079" s="7">
        <v>0.71499999999999997</v>
      </c>
      <c r="P1079" s="33">
        <v>30116.66</v>
      </c>
      <c r="R1079" s="7">
        <v>0.57999999999999996</v>
      </c>
      <c r="S1079" s="33">
        <v>8079.28</v>
      </c>
    </row>
    <row r="1080" spans="15:19" x14ac:dyDescent="0.25">
      <c r="O1080" s="10">
        <v>0.747</v>
      </c>
      <c r="P1080" s="32">
        <v>30115.98</v>
      </c>
      <c r="R1080" s="7">
        <v>0.59499999999999997</v>
      </c>
      <c r="S1080" s="33">
        <v>8082.46</v>
      </c>
    </row>
    <row r="1081" spans="15:19" x14ac:dyDescent="0.25">
      <c r="O1081" s="7">
        <v>0.72099999999999997</v>
      </c>
      <c r="P1081" s="33">
        <v>30103.68</v>
      </c>
      <c r="R1081" s="7">
        <v>0.60599999999999998</v>
      </c>
      <c r="S1081" s="33">
        <v>8082.58</v>
      </c>
    </row>
    <row r="1082" spans="15:19" x14ac:dyDescent="0.25">
      <c r="O1082" s="7">
        <v>0.73699999999999999</v>
      </c>
      <c r="P1082" s="33">
        <v>30081.16</v>
      </c>
      <c r="R1082" s="7">
        <v>0.58699999999999997</v>
      </c>
      <c r="S1082" s="33">
        <v>8083.5</v>
      </c>
    </row>
    <row r="1083" spans="15:19" x14ac:dyDescent="0.25">
      <c r="O1083" s="7">
        <v>0.83</v>
      </c>
      <c r="P1083" s="33">
        <v>30071.5</v>
      </c>
      <c r="R1083" s="7">
        <v>0.54300000000000004</v>
      </c>
      <c r="S1083" s="33">
        <v>8085.71</v>
      </c>
    </row>
    <row r="1084" spans="15:19" x14ac:dyDescent="0.25">
      <c r="O1084" s="10">
        <v>0.748</v>
      </c>
      <c r="P1084" s="32">
        <v>30038.14</v>
      </c>
      <c r="R1084" s="7">
        <v>0.54300000000000004</v>
      </c>
      <c r="S1084" s="33">
        <v>8089.38</v>
      </c>
    </row>
    <row r="1085" spans="15:19" x14ac:dyDescent="0.25">
      <c r="O1085" s="7">
        <v>0.72199999999999998</v>
      </c>
      <c r="P1085" s="33">
        <v>30023.74</v>
      </c>
      <c r="R1085" s="7">
        <v>0.54900000000000004</v>
      </c>
      <c r="S1085" s="33">
        <v>8089.98</v>
      </c>
    </row>
    <row r="1086" spans="15:19" x14ac:dyDescent="0.25">
      <c r="O1086" s="10">
        <v>0.70199999999999996</v>
      </c>
      <c r="P1086" s="32">
        <v>30017.15</v>
      </c>
      <c r="R1086" s="10">
        <v>0.56399999999999995</v>
      </c>
      <c r="S1086" s="32">
        <v>8096.15</v>
      </c>
    </row>
    <row r="1087" spans="15:19" x14ac:dyDescent="0.25">
      <c r="O1087" s="10">
        <v>0.749</v>
      </c>
      <c r="P1087" s="32">
        <v>30009.41</v>
      </c>
      <c r="R1087" s="10">
        <v>0.67100000000000004</v>
      </c>
      <c r="S1087" s="32">
        <v>8096.93</v>
      </c>
    </row>
    <row r="1088" spans="15:19" x14ac:dyDescent="0.25">
      <c r="O1088" s="7">
        <v>0.752</v>
      </c>
      <c r="P1088" s="33">
        <v>29997.09</v>
      </c>
      <c r="R1088" s="7">
        <v>0.56100000000000005</v>
      </c>
      <c r="S1088" s="33">
        <v>8098.53</v>
      </c>
    </row>
    <row r="1089" spans="15:19" x14ac:dyDescent="0.25">
      <c r="O1089" s="10">
        <v>0.76700000000000002</v>
      </c>
      <c r="P1089" s="32">
        <v>29997.01</v>
      </c>
      <c r="R1089" s="7">
        <v>0.57799999999999996</v>
      </c>
      <c r="S1089" s="33">
        <v>8099.49</v>
      </c>
    </row>
    <row r="1090" spans="15:19" x14ac:dyDescent="0.25">
      <c r="O1090" s="10">
        <v>0.69399999999999995</v>
      </c>
      <c r="P1090" s="32">
        <v>29947.96</v>
      </c>
      <c r="R1090" s="10">
        <v>0.54800000000000004</v>
      </c>
      <c r="S1090" s="32">
        <v>8102.74</v>
      </c>
    </row>
    <row r="1091" spans="15:19" x14ac:dyDescent="0.25">
      <c r="O1091" s="7">
        <v>0.69799999999999995</v>
      </c>
      <c r="P1091" s="33">
        <v>29937.88</v>
      </c>
      <c r="R1091" s="10">
        <v>0.57799999999999996</v>
      </c>
      <c r="S1091" s="32">
        <v>8103.52</v>
      </c>
    </row>
    <row r="1092" spans="15:19" x14ac:dyDescent="0.25">
      <c r="O1092" s="10">
        <v>0.755</v>
      </c>
      <c r="P1092" s="32">
        <v>29930.95</v>
      </c>
      <c r="R1092" s="7">
        <v>0.59</v>
      </c>
      <c r="S1092" s="33">
        <v>8105.85</v>
      </c>
    </row>
    <row r="1093" spans="15:19" x14ac:dyDescent="0.25">
      <c r="O1093" s="10">
        <v>0.74399999999999999</v>
      </c>
      <c r="P1093" s="32">
        <v>29907.83</v>
      </c>
      <c r="R1093" s="7">
        <v>0.59599999999999997</v>
      </c>
      <c r="S1093" s="33">
        <v>8108.49</v>
      </c>
    </row>
    <row r="1094" spans="15:19" x14ac:dyDescent="0.25">
      <c r="O1094" s="7">
        <v>0.74</v>
      </c>
      <c r="P1094" s="33">
        <v>29901.68</v>
      </c>
      <c r="R1094" s="10">
        <v>0.60799999999999998</v>
      </c>
      <c r="S1094" s="32">
        <v>8110.8</v>
      </c>
    </row>
    <row r="1095" spans="15:19" x14ac:dyDescent="0.25">
      <c r="O1095" s="10">
        <v>0.69899999999999995</v>
      </c>
      <c r="P1095" s="32">
        <v>29900.52</v>
      </c>
      <c r="R1095" s="7">
        <v>0.55200000000000005</v>
      </c>
      <c r="S1095" s="33">
        <v>8112.71</v>
      </c>
    </row>
    <row r="1096" spans="15:19" x14ac:dyDescent="0.25">
      <c r="O1096" s="7">
        <v>0.76800000000000002</v>
      </c>
      <c r="P1096" s="33">
        <v>29873.78</v>
      </c>
      <c r="R1096" s="10">
        <v>0.56299999999999994</v>
      </c>
      <c r="S1096" s="32">
        <v>8115.21</v>
      </c>
    </row>
    <row r="1097" spans="15:19" x14ac:dyDescent="0.25">
      <c r="O1097" s="7">
        <v>0.73699999999999999</v>
      </c>
      <c r="P1097" s="33">
        <v>29862.73</v>
      </c>
      <c r="R1097" s="7">
        <v>0.57299999999999995</v>
      </c>
      <c r="S1097" s="33">
        <v>8120.47</v>
      </c>
    </row>
    <row r="1098" spans="15:19" x14ac:dyDescent="0.25">
      <c r="O1098" s="7">
        <v>0.72</v>
      </c>
      <c r="P1098" s="33">
        <v>29862.240000000002</v>
      </c>
      <c r="R1098" s="10">
        <v>0.57899999999999996</v>
      </c>
      <c r="S1098" s="32">
        <v>8120.9</v>
      </c>
    </row>
    <row r="1099" spans="15:19" x14ac:dyDescent="0.25">
      <c r="O1099" s="7">
        <v>0.71399999999999997</v>
      </c>
      <c r="P1099" s="33">
        <v>29857.75</v>
      </c>
      <c r="R1099" s="10">
        <v>0.51600000000000001</v>
      </c>
      <c r="S1099" s="32">
        <v>8123.78</v>
      </c>
    </row>
    <row r="1100" spans="15:19" x14ac:dyDescent="0.25">
      <c r="O1100" s="7">
        <v>0.69299999999999995</v>
      </c>
      <c r="P1100" s="33">
        <v>29847.47</v>
      </c>
      <c r="R1100" s="10">
        <v>0.51200000000000001</v>
      </c>
      <c r="S1100" s="32">
        <v>8126.09</v>
      </c>
    </row>
    <row r="1101" spans="15:19" x14ac:dyDescent="0.25">
      <c r="O1101" s="10">
        <v>0.63400000000000001</v>
      </c>
      <c r="P1101" s="32">
        <v>29812.01</v>
      </c>
      <c r="R1101" s="10">
        <v>0.52400000000000002</v>
      </c>
      <c r="S1101" s="32">
        <v>8126.17</v>
      </c>
    </row>
    <row r="1102" spans="15:19" x14ac:dyDescent="0.25">
      <c r="O1102" s="10">
        <v>0.67600000000000005</v>
      </c>
      <c r="P1102" s="32">
        <v>29788.92</v>
      </c>
      <c r="R1102" s="10">
        <v>0.53900000000000003</v>
      </c>
      <c r="S1102" s="32">
        <v>8131.9</v>
      </c>
    </row>
    <row r="1103" spans="15:19" x14ac:dyDescent="0.25">
      <c r="O1103" s="10">
        <v>0.73799999999999999</v>
      </c>
      <c r="P1103" s="32">
        <v>29773.13</v>
      </c>
      <c r="R1103" s="10">
        <v>0.57699999999999996</v>
      </c>
      <c r="S1103" s="32">
        <v>8144.83</v>
      </c>
    </row>
    <row r="1104" spans="15:19" x14ac:dyDescent="0.25">
      <c r="O1104" s="10">
        <v>0.745</v>
      </c>
      <c r="P1104" s="32">
        <v>29771.71</v>
      </c>
      <c r="R1104" s="10">
        <v>0.56599999999999995</v>
      </c>
      <c r="S1104" s="32">
        <v>8147.72</v>
      </c>
    </row>
    <row r="1105" spans="15:19" x14ac:dyDescent="0.25">
      <c r="O1105" s="10">
        <v>0.69599999999999995</v>
      </c>
      <c r="P1105" s="32">
        <v>29691.89</v>
      </c>
      <c r="R1105" s="7">
        <v>0.55400000000000005</v>
      </c>
      <c r="S1105" s="33">
        <v>8150.34</v>
      </c>
    </row>
    <row r="1106" spans="15:19" x14ac:dyDescent="0.25">
      <c r="O1106" s="7">
        <v>0.751</v>
      </c>
      <c r="P1106" s="33">
        <v>29689.79</v>
      </c>
      <c r="R1106" s="10">
        <v>0.51600000000000001</v>
      </c>
      <c r="S1106" s="32">
        <v>8152.96</v>
      </c>
    </row>
    <row r="1107" spans="15:19" x14ac:dyDescent="0.25">
      <c r="O1107" s="7">
        <v>0.73699999999999999</v>
      </c>
      <c r="P1107" s="33">
        <v>29679.96</v>
      </c>
      <c r="R1107" s="7">
        <v>0.56399999999999995</v>
      </c>
      <c r="S1107" s="33">
        <v>8153.86</v>
      </c>
    </row>
    <row r="1108" spans="15:19" x14ac:dyDescent="0.25">
      <c r="O1108" s="7">
        <v>0.73599999999999999</v>
      </c>
      <c r="P1108" s="33">
        <v>29655.99</v>
      </c>
      <c r="R1108" s="7">
        <v>0.57299999999999995</v>
      </c>
      <c r="S1108" s="33">
        <v>8154.16</v>
      </c>
    </row>
    <row r="1109" spans="15:19" x14ac:dyDescent="0.25">
      <c r="O1109" s="10">
        <v>0.68400000000000005</v>
      </c>
      <c r="P1109" s="32">
        <v>29636.38</v>
      </c>
      <c r="R1109" s="7">
        <v>0.61099999999999999</v>
      </c>
      <c r="S1109" s="33">
        <v>8154.17</v>
      </c>
    </row>
    <row r="1110" spans="15:19" x14ac:dyDescent="0.25">
      <c r="O1110" s="10">
        <v>0.76900000000000002</v>
      </c>
      <c r="P1110" s="32">
        <v>29614.09</v>
      </c>
      <c r="R1110" s="10">
        <v>0.57499999999999996</v>
      </c>
      <c r="S1110" s="32">
        <v>8163.64</v>
      </c>
    </row>
    <row r="1111" spans="15:19" x14ac:dyDescent="0.25">
      <c r="O1111" s="7">
        <v>0.68600000000000005</v>
      </c>
      <c r="P1111" s="33">
        <v>29611.09</v>
      </c>
      <c r="R1111" s="10">
        <v>0.56299999999999994</v>
      </c>
      <c r="S1111" s="32">
        <v>8174.12</v>
      </c>
    </row>
    <row r="1112" spans="15:19" x14ac:dyDescent="0.25">
      <c r="O1112" s="7">
        <v>0.71799999999999997</v>
      </c>
      <c r="P1112" s="33">
        <v>29598.27</v>
      </c>
      <c r="R1112" s="7">
        <v>0.624</v>
      </c>
      <c r="S1112" s="33">
        <v>8175.66</v>
      </c>
    </row>
    <row r="1113" spans="15:19" x14ac:dyDescent="0.25">
      <c r="O1113" s="10">
        <v>0.69199999999999995</v>
      </c>
      <c r="P1113" s="32">
        <v>29564.82</v>
      </c>
      <c r="R1113" s="10">
        <v>0.58499999999999996</v>
      </c>
      <c r="S1113" s="32">
        <v>8176.94</v>
      </c>
    </row>
    <row r="1114" spans="15:19" x14ac:dyDescent="0.25">
      <c r="O1114" s="10">
        <v>0.81299999999999994</v>
      </c>
      <c r="P1114" s="32">
        <v>29544.91</v>
      </c>
      <c r="R1114" s="10">
        <v>0.52700000000000002</v>
      </c>
      <c r="S1114" s="32">
        <v>8178</v>
      </c>
    </row>
    <row r="1115" spans="15:19" x14ac:dyDescent="0.25">
      <c r="O1115" s="10">
        <v>0.68799999999999994</v>
      </c>
      <c r="P1115" s="32">
        <v>29524.83</v>
      </c>
      <c r="R1115" s="10">
        <v>0.58599999999999997</v>
      </c>
      <c r="S1115" s="32">
        <v>8178.13</v>
      </c>
    </row>
    <row r="1116" spans="15:19" x14ac:dyDescent="0.25">
      <c r="O1116" s="10">
        <v>0.66400000000000003</v>
      </c>
      <c r="P1116" s="32">
        <v>29497.55</v>
      </c>
      <c r="R1116" s="7">
        <v>0.54400000000000004</v>
      </c>
      <c r="S1116" s="33">
        <v>8181.64</v>
      </c>
    </row>
    <row r="1117" spans="15:19" x14ac:dyDescent="0.25">
      <c r="O1117" s="10">
        <v>0.72299999999999998</v>
      </c>
      <c r="P1117" s="32">
        <v>29447.42</v>
      </c>
      <c r="R1117" s="10">
        <v>0.55300000000000005</v>
      </c>
      <c r="S1117" s="32">
        <v>8181.93</v>
      </c>
    </row>
    <row r="1118" spans="15:19" x14ac:dyDescent="0.25">
      <c r="O1118" s="10">
        <v>0.64600000000000002</v>
      </c>
      <c r="P1118" s="32">
        <v>29446.39</v>
      </c>
      <c r="R1118" s="7">
        <v>0.57899999999999996</v>
      </c>
      <c r="S1118" s="33">
        <v>8195.93</v>
      </c>
    </row>
    <row r="1119" spans="15:19" x14ac:dyDescent="0.25">
      <c r="O1119" s="10">
        <v>0.79</v>
      </c>
      <c r="P1119" s="32">
        <v>29442.66</v>
      </c>
      <c r="R1119" s="10">
        <v>0.61499999999999999</v>
      </c>
      <c r="S1119" s="32">
        <v>8196.42</v>
      </c>
    </row>
    <row r="1120" spans="15:19" x14ac:dyDescent="0.25">
      <c r="O1120" s="7">
        <v>0.71499999999999997</v>
      </c>
      <c r="P1120" s="33">
        <v>29405.65</v>
      </c>
      <c r="R1120" s="7">
        <v>0.51300000000000001</v>
      </c>
      <c r="S1120" s="33">
        <v>8197.7000000000007</v>
      </c>
    </row>
    <row r="1121" spans="15:19" x14ac:dyDescent="0.25">
      <c r="O1121" s="10">
        <v>0.72</v>
      </c>
      <c r="P1121" s="32">
        <v>29399.46</v>
      </c>
      <c r="R1121" s="10">
        <v>0.65100000000000002</v>
      </c>
      <c r="S1121" s="32">
        <v>8200.44</v>
      </c>
    </row>
    <row r="1122" spans="15:19" x14ac:dyDescent="0.25">
      <c r="O1122" s="7">
        <v>0.72799999999999998</v>
      </c>
      <c r="P1122" s="33">
        <v>29398.98</v>
      </c>
      <c r="R1122" s="10">
        <v>0.56100000000000005</v>
      </c>
      <c r="S1122" s="32">
        <v>8201.01</v>
      </c>
    </row>
    <row r="1123" spans="15:19" x14ac:dyDescent="0.25">
      <c r="O1123" s="7">
        <v>0.73399999999999999</v>
      </c>
      <c r="P1123" s="33">
        <v>29397.85</v>
      </c>
      <c r="R1123" s="7">
        <v>0.54200000000000004</v>
      </c>
      <c r="S1123" s="33">
        <v>8204.7900000000009</v>
      </c>
    </row>
    <row r="1124" spans="15:19" x14ac:dyDescent="0.25">
      <c r="O1124" s="10">
        <v>0.7</v>
      </c>
      <c r="P1124" s="32">
        <v>29396.37</v>
      </c>
      <c r="R1124" s="10">
        <v>0.57299999999999995</v>
      </c>
      <c r="S1124" s="32">
        <v>8205.16</v>
      </c>
    </row>
    <row r="1125" spans="15:19" x14ac:dyDescent="0.25">
      <c r="O1125" s="10">
        <v>0.73199999999999998</v>
      </c>
      <c r="P1125" s="32">
        <v>29386.95</v>
      </c>
      <c r="R1125" s="10">
        <v>0.58399999999999996</v>
      </c>
      <c r="S1125" s="32">
        <v>8212.58</v>
      </c>
    </row>
    <row r="1126" spans="15:19" x14ac:dyDescent="0.25">
      <c r="O1126" s="7">
        <v>0.68700000000000006</v>
      </c>
      <c r="P1126" s="33">
        <v>29382.73</v>
      </c>
      <c r="R1126" s="10">
        <v>0.55900000000000005</v>
      </c>
      <c r="S1126" s="32">
        <v>8212.85</v>
      </c>
    </row>
    <row r="1127" spans="15:19" x14ac:dyDescent="0.25">
      <c r="O1127" s="7">
        <v>0.72899999999999998</v>
      </c>
      <c r="P1127" s="33">
        <v>29381.26</v>
      </c>
      <c r="R1127" s="10">
        <v>0.53100000000000003</v>
      </c>
      <c r="S1127" s="32">
        <v>8213.7099999999991</v>
      </c>
    </row>
    <row r="1128" spans="15:19" x14ac:dyDescent="0.25">
      <c r="O1128" s="10">
        <v>0.70099999999999996</v>
      </c>
      <c r="P1128" s="32">
        <v>29350.05</v>
      </c>
      <c r="R1128" s="10">
        <v>0.53400000000000003</v>
      </c>
      <c r="S1128" s="32">
        <v>8215.49</v>
      </c>
    </row>
    <row r="1129" spans="15:19" x14ac:dyDescent="0.25">
      <c r="O1129" s="10">
        <v>0.72799999999999998</v>
      </c>
      <c r="P1129" s="32">
        <v>29339.86</v>
      </c>
      <c r="R1129" s="7">
        <v>0.58499999999999996</v>
      </c>
      <c r="S1129" s="33">
        <v>8218.75</v>
      </c>
    </row>
    <row r="1130" spans="15:19" x14ac:dyDescent="0.25">
      <c r="O1130" s="10">
        <v>0.72399999999999998</v>
      </c>
      <c r="P1130" s="32">
        <v>29336.66</v>
      </c>
      <c r="R1130" s="7">
        <v>0.56000000000000005</v>
      </c>
      <c r="S1130" s="33">
        <v>8220.44</v>
      </c>
    </row>
    <row r="1131" spans="15:19" x14ac:dyDescent="0.25">
      <c r="O1131" s="10">
        <v>0.70799999999999996</v>
      </c>
      <c r="P1131" s="32">
        <v>29334.28</v>
      </c>
      <c r="R1131" s="7">
        <v>0.54500000000000004</v>
      </c>
      <c r="S1131" s="33">
        <v>8220.4599999999991</v>
      </c>
    </row>
    <row r="1132" spans="15:19" x14ac:dyDescent="0.25">
      <c r="O1132" s="10">
        <v>0.69199999999999995</v>
      </c>
      <c r="P1132" s="32">
        <v>29331.5</v>
      </c>
      <c r="R1132" s="7">
        <v>0.57899999999999996</v>
      </c>
      <c r="S1132" s="33">
        <v>8222.36</v>
      </c>
    </row>
    <row r="1133" spans="15:19" x14ac:dyDescent="0.25">
      <c r="O1133" s="7">
        <v>0.72899999999999998</v>
      </c>
      <c r="P1133" s="33">
        <v>29326.69</v>
      </c>
      <c r="R1133" s="10">
        <v>0.55600000000000005</v>
      </c>
      <c r="S1133" s="32">
        <v>8228.56</v>
      </c>
    </row>
    <row r="1134" spans="15:19" x14ac:dyDescent="0.25">
      <c r="O1134" s="10">
        <v>0.73</v>
      </c>
      <c r="P1134" s="32">
        <v>29319.05</v>
      </c>
      <c r="R1134" s="7">
        <v>0.62</v>
      </c>
      <c r="S1134" s="33">
        <v>8233.76</v>
      </c>
    </row>
    <row r="1135" spans="15:19" x14ac:dyDescent="0.25">
      <c r="O1135" s="7">
        <v>0.67400000000000004</v>
      </c>
      <c r="P1135" s="33">
        <v>29242.11</v>
      </c>
      <c r="R1135" s="7">
        <v>0.54</v>
      </c>
      <c r="S1135" s="33">
        <v>8239.2900000000009</v>
      </c>
    </row>
    <row r="1136" spans="15:19" x14ac:dyDescent="0.25">
      <c r="O1136" s="10">
        <v>0.70299999999999996</v>
      </c>
      <c r="P1136" s="32">
        <v>29239.75</v>
      </c>
      <c r="R1136" s="7">
        <v>0.54500000000000004</v>
      </c>
      <c r="S1136" s="33">
        <v>8240.0300000000007</v>
      </c>
    </row>
    <row r="1137" spans="15:19" x14ac:dyDescent="0.25">
      <c r="O1137" s="7">
        <v>0.68799999999999994</v>
      </c>
      <c r="P1137" s="33">
        <v>29222.27</v>
      </c>
      <c r="R1137" s="10">
        <v>0.56899999999999995</v>
      </c>
      <c r="S1137" s="32">
        <v>8244.1200000000008</v>
      </c>
    </row>
    <row r="1138" spans="15:19" x14ac:dyDescent="0.25">
      <c r="O1138" s="7">
        <v>0.72599999999999998</v>
      </c>
      <c r="P1138" s="33">
        <v>29205.05</v>
      </c>
      <c r="R1138" s="7">
        <v>0.65100000000000002</v>
      </c>
      <c r="S1138" s="33">
        <v>8246</v>
      </c>
    </row>
    <row r="1139" spans="15:19" x14ac:dyDescent="0.25">
      <c r="O1139" s="10">
        <v>0.67900000000000005</v>
      </c>
      <c r="P1139" s="32">
        <v>29193.18</v>
      </c>
      <c r="R1139" s="7">
        <v>0.57499999999999996</v>
      </c>
      <c r="S1139" s="33">
        <v>8249.41</v>
      </c>
    </row>
    <row r="1140" spans="15:19" x14ac:dyDescent="0.25">
      <c r="O1140" s="7">
        <v>0.67600000000000005</v>
      </c>
      <c r="P1140" s="33">
        <v>29171.51</v>
      </c>
      <c r="R1140" s="10">
        <v>0.56599999999999995</v>
      </c>
      <c r="S1140" s="32">
        <v>8255.52</v>
      </c>
    </row>
    <row r="1141" spans="15:19" x14ac:dyDescent="0.25">
      <c r="O1141" s="7">
        <v>0.72399999999999998</v>
      </c>
      <c r="P1141" s="33">
        <v>29157.67</v>
      </c>
      <c r="R1141" s="10">
        <v>0.56999999999999995</v>
      </c>
      <c r="S1141" s="32">
        <v>8265.0300000000007</v>
      </c>
    </row>
    <row r="1142" spans="15:19" x14ac:dyDescent="0.25">
      <c r="O1142" s="10">
        <v>0.69499999999999995</v>
      </c>
      <c r="P1142" s="32">
        <v>29149.67</v>
      </c>
      <c r="R1142" s="10">
        <v>0.59599999999999997</v>
      </c>
      <c r="S1142" s="32">
        <v>8266.86</v>
      </c>
    </row>
    <row r="1143" spans="15:19" x14ac:dyDescent="0.25">
      <c r="O1143" s="7">
        <v>0.67700000000000005</v>
      </c>
      <c r="P1143" s="33">
        <v>29148.63</v>
      </c>
      <c r="R1143" s="10">
        <v>0.58199999999999996</v>
      </c>
      <c r="S1143" s="32">
        <v>8267.5300000000007</v>
      </c>
    </row>
    <row r="1144" spans="15:19" x14ac:dyDescent="0.25">
      <c r="O1144" s="7">
        <v>0.66800000000000004</v>
      </c>
      <c r="P1144" s="33">
        <v>29144.31</v>
      </c>
      <c r="R1144" s="7">
        <v>0.58299999999999996</v>
      </c>
      <c r="S1144" s="33">
        <v>8268.1</v>
      </c>
    </row>
    <row r="1145" spans="15:19" x14ac:dyDescent="0.25">
      <c r="O1145" s="7">
        <v>0.77200000000000002</v>
      </c>
      <c r="P1145" s="33">
        <v>29120.959999999999</v>
      </c>
      <c r="R1145" s="7">
        <v>0.56499999999999995</v>
      </c>
      <c r="S1145" s="33">
        <v>8268.2099999999991</v>
      </c>
    </row>
    <row r="1146" spans="15:19" x14ac:dyDescent="0.25">
      <c r="O1146" s="7">
        <v>0.73199999999999998</v>
      </c>
      <c r="P1146" s="33">
        <v>29030.32</v>
      </c>
      <c r="R1146" s="10">
        <v>0.55500000000000005</v>
      </c>
      <c r="S1146" s="32">
        <v>8268.9699999999993</v>
      </c>
    </row>
    <row r="1147" spans="15:19" x14ac:dyDescent="0.25">
      <c r="O1147" s="7">
        <v>0.75800000000000001</v>
      </c>
      <c r="P1147" s="33">
        <v>29020.639999999999</v>
      </c>
      <c r="R1147" s="7">
        <v>0.53900000000000003</v>
      </c>
      <c r="S1147" s="33">
        <v>8270.01</v>
      </c>
    </row>
    <row r="1148" spans="15:19" x14ac:dyDescent="0.25">
      <c r="O1148" s="7">
        <v>0.74</v>
      </c>
      <c r="P1148" s="33">
        <v>28983.75</v>
      </c>
      <c r="R1148" s="10">
        <v>0.52900000000000003</v>
      </c>
      <c r="S1148" s="32">
        <v>8276.2800000000007</v>
      </c>
    </row>
    <row r="1149" spans="15:19" x14ac:dyDescent="0.25">
      <c r="O1149" s="10">
        <v>0.78900000000000003</v>
      </c>
      <c r="P1149" s="32">
        <v>28974.17</v>
      </c>
      <c r="R1149" s="7">
        <v>0.54800000000000004</v>
      </c>
      <c r="S1149" s="33">
        <v>8278.2800000000007</v>
      </c>
    </row>
    <row r="1150" spans="15:19" x14ac:dyDescent="0.25">
      <c r="O1150" s="7">
        <v>0.751</v>
      </c>
      <c r="P1150" s="33">
        <v>28973.54</v>
      </c>
      <c r="R1150" s="7">
        <v>0.53900000000000003</v>
      </c>
      <c r="S1150" s="33">
        <v>8280.01</v>
      </c>
    </row>
    <row r="1151" spans="15:19" x14ac:dyDescent="0.25">
      <c r="O1151" s="10">
        <v>0.64800000000000002</v>
      </c>
      <c r="P1151" s="32">
        <v>28972.25</v>
      </c>
      <c r="R1151" s="7">
        <v>0.57999999999999996</v>
      </c>
      <c r="S1151" s="33">
        <v>8281.8700000000008</v>
      </c>
    </row>
    <row r="1152" spans="15:19" x14ac:dyDescent="0.25">
      <c r="O1152" s="7">
        <v>0.64800000000000002</v>
      </c>
      <c r="P1152" s="33">
        <v>28969.61</v>
      </c>
      <c r="R1152" s="7">
        <v>0.53</v>
      </c>
      <c r="S1152" s="33">
        <v>8284.1</v>
      </c>
    </row>
    <row r="1153" spans="15:19" x14ac:dyDescent="0.25">
      <c r="O1153" s="10">
        <v>0.70099999999999996</v>
      </c>
      <c r="P1153" s="32">
        <v>28967.51</v>
      </c>
      <c r="R1153" s="7">
        <v>0.66400000000000003</v>
      </c>
      <c r="S1153" s="33">
        <v>8285.61</v>
      </c>
    </row>
    <row r="1154" spans="15:19" x14ac:dyDescent="0.25">
      <c r="O1154" s="10">
        <v>0.73699999999999999</v>
      </c>
      <c r="P1154" s="32">
        <v>28964.87</v>
      </c>
      <c r="R1154" s="7">
        <v>0.60299999999999998</v>
      </c>
      <c r="S1154" s="33">
        <v>8300.7900000000009</v>
      </c>
    </row>
    <row r="1155" spans="15:19" x14ac:dyDescent="0.25">
      <c r="O1155" s="10">
        <v>0.746</v>
      </c>
      <c r="P1155" s="32">
        <v>28964.09</v>
      </c>
      <c r="R1155" s="7">
        <v>0.63</v>
      </c>
      <c r="S1155" s="33">
        <v>8301.15</v>
      </c>
    </row>
    <row r="1156" spans="15:19" x14ac:dyDescent="0.25">
      <c r="O1156" s="7">
        <v>0.72099999999999997</v>
      </c>
      <c r="P1156" s="33">
        <v>28950.93</v>
      </c>
      <c r="R1156" s="10">
        <v>0.54</v>
      </c>
      <c r="S1156" s="32">
        <v>8307.35</v>
      </c>
    </row>
    <row r="1157" spans="15:19" x14ac:dyDescent="0.25">
      <c r="O1157" s="7">
        <v>0.755</v>
      </c>
      <c r="P1157" s="33">
        <v>28924.83</v>
      </c>
      <c r="R1157" s="7">
        <v>0.53100000000000003</v>
      </c>
      <c r="S1157" s="33">
        <v>8309.58</v>
      </c>
    </row>
    <row r="1158" spans="15:19" x14ac:dyDescent="0.25">
      <c r="O1158" s="7">
        <v>0.76500000000000001</v>
      </c>
      <c r="P1158" s="33">
        <v>28920.639999999999</v>
      </c>
      <c r="R1158" s="7">
        <v>0.57099999999999995</v>
      </c>
      <c r="S1158" s="33">
        <v>8309.69</v>
      </c>
    </row>
    <row r="1159" spans="15:19" x14ac:dyDescent="0.25">
      <c r="O1159" s="10">
        <v>0.749</v>
      </c>
      <c r="P1159" s="32">
        <v>28907.68</v>
      </c>
      <c r="R1159" s="10">
        <v>0.60299999999999998</v>
      </c>
      <c r="S1159" s="32">
        <v>8309.7999999999993</v>
      </c>
    </row>
    <row r="1160" spans="15:19" x14ac:dyDescent="0.25">
      <c r="O1160" s="10">
        <v>0.7</v>
      </c>
      <c r="P1160" s="32">
        <v>28897.39</v>
      </c>
      <c r="R1160" s="7">
        <v>0.55400000000000005</v>
      </c>
      <c r="S1160" s="33">
        <v>8310.08</v>
      </c>
    </row>
    <row r="1161" spans="15:19" x14ac:dyDescent="0.25">
      <c r="O1161" s="10">
        <v>0.67300000000000004</v>
      </c>
      <c r="P1161" s="32">
        <v>28896.03</v>
      </c>
      <c r="R1161" s="7">
        <v>0.54800000000000004</v>
      </c>
      <c r="S1161" s="33">
        <v>8314.8700000000008</v>
      </c>
    </row>
    <row r="1162" spans="15:19" x14ac:dyDescent="0.25">
      <c r="O1162" s="7">
        <v>0.68</v>
      </c>
      <c r="P1162" s="33">
        <v>28896.01</v>
      </c>
      <c r="R1162" s="7">
        <v>0.56499999999999995</v>
      </c>
      <c r="S1162" s="33">
        <v>8318.56</v>
      </c>
    </row>
    <row r="1163" spans="15:19" x14ac:dyDescent="0.25">
      <c r="O1163" s="10">
        <v>0.70699999999999996</v>
      </c>
      <c r="P1163" s="32">
        <v>28890.22</v>
      </c>
      <c r="R1163" s="7">
        <v>0.64700000000000002</v>
      </c>
      <c r="S1163" s="33">
        <v>8320.5</v>
      </c>
    </row>
    <row r="1164" spans="15:19" x14ac:dyDescent="0.25">
      <c r="O1164" s="10">
        <v>0.65700000000000003</v>
      </c>
      <c r="P1164" s="32">
        <v>28888.26</v>
      </c>
      <c r="R1164" s="7">
        <v>0.51400000000000001</v>
      </c>
      <c r="S1164" s="33">
        <v>8321.89</v>
      </c>
    </row>
    <row r="1165" spans="15:19" x14ac:dyDescent="0.25">
      <c r="O1165" s="7">
        <v>0.66800000000000004</v>
      </c>
      <c r="P1165" s="33">
        <v>28885.48</v>
      </c>
      <c r="R1165" s="7">
        <v>0.59899999999999998</v>
      </c>
      <c r="S1165" s="33">
        <v>8327.81</v>
      </c>
    </row>
    <row r="1166" spans="15:19" x14ac:dyDescent="0.25">
      <c r="O1166" s="10">
        <v>0.76700000000000002</v>
      </c>
      <c r="P1166" s="32">
        <v>28882.59</v>
      </c>
      <c r="R1166" s="10">
        <v>0.57899999999999996</v>
      </c>
      <c r="S1166" s="32">
        <v>8328.67</v>
      </c>
    </row>
    <row r="1167" spans="15:19" x14ac:dyDescent="0.25">
      <c r="O1167" s="7">
        <v>0.73499999999999999</v>
      </c>
      <c r="P1167" s="33">
        <v>28857.51</v>
      </c>
      <c r="R1167" s="10">
        <v>0.56599999999999995</v>
      </c>
      <c r="S1167" s="32">
        <v>8329.1</v>
      </c>
    </row>
    <row r="1168" spans="15:19" x14ac:dyDescent="0.25">
      <c r="O1168" s="10">
        <v>0.70499999999999996</v>
      </c>
      <c r="P1168" s="32">
        <v>28855.13</v>
      </c>
      <c r="R1168" s="10">
        <v>0.57899999999999996</v>
      </c>
      <c r="S1168" s="32">
        <v>8330.69</v>
      </c>
    </row>
    <row r="1169" spans="15:19" x14ac:dyDescent="0.25">
      <c r="O1169" s="10">
        <v>0.68799999999999994</v>
      </c>
      <c r="P1169" s="32">
        <v>28841.55</v>
      </c>
      <c r="R1169" s="7">
        <v>0.49299999999999999</v>
      </c>
      <c r="S1169" s="33">
        <v>8333.33</v>
      </c>
    </row>
    <row r="1170" spans="15:19" x14ac:dyDescent="0.25">
      <c r="O1170" s="10">
        <v>0.76400000000000001</v>
      </c>
      <c r="P1170" s="32">
        <v>28836.46</v>
      </c>
      <c r="R1170" s="10">
        <v>0.59799999999999998</v>
      </c>
      <c r="S1170" s="32">
        <v>8335.82</v>
      </c>
    </row>
    <row r="1171" spans="15:19" x14ac:dyDescent="0.25">
      <c r="O1171" s="10">
        <v>0.749</v>
      </c>
      <c r="P1171" s="32">
        <v>28815.7</v>
      </c>
      <c r="R1171" s="10">
        <v>0.57799999999999996</v>
      </c>
      <c r="S1171" s="32">
        <v>8343.82</v>
      </c>
    </row>
    <row r="1172" spans="15:19" x14ac:dyDescent="0.25">
      <c r="O1172" s="10">
        <v>0.71499999999999997</v>
      </c>
      <c r="P1172" s="32">
        <v>28810.57</v>
      </c>
      <c r="R1172" s="7">
        <v>0.53100000000000003</v>
      </c>
      <c r="S1172" s="33">
        <v>8347.8799999999992</v>
      </c>
    </row>
    <row r="1173" spans="15:19" x14ac:dyDescent="0.25">
      <c r="O1173" s="7">
        <v>0.75</v>
      </c>
      <c r="P1173" s="33">
        <v>28773.45</v>
      </c>
      <c r="R1173" s="7">
        <v>0.55700000000000005</v>
      </c>
      <c r="S1173" s="33">
        <v>8349.7999999999993</v>
      </c>
    </row>
    <row r="1174" spans="15:19" x14ac:dyDescent="0.25">
      <c r="O1174" s="10">
        <v>0.77300000000000002</v>
      </c>
      <c r="P1174" s="32">
        <v>28752.95</v>
      </c>
      <c r="R1174" s="7">
        <v>0.66800000000000004</v>
      </c>
      <c r="S1174" s="33">
        <v>8350.64</v>
      </c>
    </row>
    <row r="1175" spans="15:19" x14ac:dyDescent="0.25">
      <c r="O1175" s="10">
        <v>0.72099999999999997</v>
      </c>
      <c r="P1175" s="32">
        <v>28752.240000000002</v>
      </c>
      <c r="R1175" s="7">
        <v>0.54400000000000004</v>
      </c>
      <c r="S1175" s="33">
        <v>8359.1200000000008</v>
      </c>
    </row>
    <row r="1176" spans="15:19" x14ac:dyDescent="0.25">
      <c r="O1176" s="10">
        <v>0.71499999999999997</v>
      </c>
      <c r="P1176" s="32">
        <v>28749.51</v>
      </c>
      <c r="R1176" s="7">
        <v>0.55900000000000005</v>
      </c>
      <c r="S1176" s="33">
        <v>8359.73</v>
      </c>
    </row>
    <row r="1177" spans="15:19" x14ac:dyDescent="0.25">
      <c r="O1177" s="7">
        <v>0.69899999999999995</v>
      </c>
      <c r="P1177" s="33">
        <v>28731.77</v>
      </c>
      <c r="R1177" s="10">
        <v>0.48499999999999999</v>
      </c>
      <c r="S1177" s="32">
        <v>8364.42</v>
      </c>
    </row>
    <row r="1178" spans="15:19" x14ac:dyDescent="0.25">
      <c r="O1178" s="10">
        <v>0.70399999999999996</v>
      </c>
      <c r="P1178" s="32">
        <v>28696.79</v>
      </c>
      <c r="R1178" s="7">
        <v>0.55400000000000005</v>
      </c>
      <c r="S1178" s="33">
        <v>8365.8799999999992</v>
      </c>
    </row>
    <row r="1179" spans="15:19" x14ac:dyDescent="0.25">
      <c r="O1179" s="10">
        <v>0.73399999999999999</v>
      </c>
      <c r="P1179" s="32">
        <v>28680.75</v>
      </c>
      <c r="R1179" s="10">
        <v>0.63100000000000001</v>
      </c>
      <c r="S1179" s="32">
        <v>8366.39</v>
      </c>
    </row>
    <row r="1180" spans="15:19" x14ac:dyDescent="0.25">
      <c r="O1180" s="7">
        <v>0.71399999999999997</v>
      </c>
      <c r="P1180" s="33">
        <v>28680.06</v>
      </c>
      <c r="R1180" s="10">
        <v>0.54100000000000004</v>
      </c>
      <c r="S1180" s="32">
        <v>8366.65</v>
      </c>
    </row>
    <row r="1181" spans="15:19" x14ac:dyDescent="0.25">
      <c r="O1181" s="10">
        <v>0.63800000000000001</v>
      </c>
      <c r="P1181" s="32">
        <v>28678.58</v>
      </c>
      <c r="R1181" s="10">
        <v>0.56499999999999995</v>
      </c>
      <c r="S1181" s="32">
        <v>8367.2000000000007</v>
      </c>
    </row>
    <row r="1182" spans="15:19" x14ac:dyDescent="0.25">
      <c r="O1182" s="10">
        <v>0.57799999999999996</v>
      </c>
      <c r="P1182" s="32">
        <v>28646.42</v>
      </c>
      <c r="R1182" s="7">
        <v>0.59699999999999998</v>
      </c>
      <c r="S1182" s="33">
        <v>8372.73</v>
      </c>
    </row>
    <row r="1183" spans="15:19" x14ac:dyDescent="0.25">
      <c r="O1183" s="10">
        <v>0.66900000000000004</v>
      </c>
      <c r="P1183" s="32">
        <v>28626.89</v>
      </c>
      <c r="R1183" s="7">
        <v>0.55700000000000005</v>
      </c>
      <c r="S1183" s="33">
        <v>8373.25</v>
      </c>
    </row>
    <row r="1184" spans="15:19" x14ac:dyDescent="0.25">
      <c r="O1184" s="10">
        <v>0.71699999999999997</v>
      </c>
      <c r="P1184" s="32">
        <v>28606.61</v>
      </c>
      <c r="R1184" s="7">
        <v>0.53400000000000003</v>
      </c>
      <c r="S1184" s="33">
        <v>8377.08</v>
      </c>
    </row>
    <row r="1185" spans="15:19" x14ac:dyDescent="0.25">
      <c r="O1185" s="7">
        <v>0.74299999999999999</v>
      </c>
      <c r="P1185" s="33">
        <v>28604.66</v>
      </c>
      <c r="R1185" s="7">
        <v>0.63700000000000001</v>
      </c>
      <c r="S1185" s="33">
        <v>8377.23</v>
      </c>
    </row>
    <row r="1186" spans="15:19" x14ac:dyDescent="0.25">
      <c r="O1186" s="7">
        <v>0.70599999999999996</v>
      </c>
      <c r="P1186" s="33">
        <v>28600.34</v>
      </c>
      <c r="R1186" s="10">
        <v>0.57599999999999996</v>
      </c>
      <c r="S1186" s="32">
        <v>8378.43</v>
      </c>
    </row>
    <row r="1187" spans="15:19" x14ac:dyDescent="0.25">
      <c r="O1187" s="7">
        <v>0.753</v>
      </c>
      <c r="P1187" s="33">
        <v>28597.68</v>
      </c>
      <c r="R1187" s="7">
        <v>0.62</v>
      </c>
      <c r="S1187" s="33">
        <v>8381</v>
      </c>
    </row>
    <row r="1188" spans="15:19" x14ac:dyDescent="0.25">
      <c r="O1188" s="10">
        <v>0.69899999999999995</v>
      </c>
      <c r="P1188" s="32">
        <v>28589.65</v>
      </c>
      <c r="R1188" s="10">
        <v>0.56100000000000005</v>
      </c>
      <c r="S1188" s="32">
        <v>8389.89</v>
      </c>
    </row>
    <row r="1189" spans="15:19" x14ac:dyDescent="0.25">
      <c r="O1189" s="7">
        <v>0.69799999999999995</v>
      </c>
      <c r="P1189" s="33">
        <v>28578.25</v>
      </c>
      <c r="R1189" s="7">
        <v>0.57199999999999995</v>
      </c>
      <c r="S1189" s="33">
        <v>8390.0400000000009</v>
      </c>
    </row>
    <row r="1190" spans="15:19" x14ac:dyDescent="0.25">
      <c r="O1190" s="10">
        <v>0.72599999999999998</v>
      </c>
      <c r="P1190" s="32">
        <v>28541.39</v>
      </c>
      <c r="R1190" s="10">
        <v>0.59</v>
      </c>
      <c r="S1190" s="32">
        <v>8391.61</v>
      </c>
    </row>
    <row r="1191" spans="15:19" x14ac:dyDescent="0.25">
      <c r="O1191" s="7">
        <v>0.66</v>
      </c>
      <c r="P1191" s="33">
        <v>28511.89</v>
      </c>
      <c r="R1191" s="7">
        <v>0.61099999999999999</v>
      </c>
      <c r="S1191" s="33">
        <v>8404.6200000000008</v>
      </c>
    </row>
    <row r="1192" spans="15:19" x14ac:dyDescent="0.25">
      <c r="O1192" s="7">
        <v>0.67300000000000004</v>
      </c>
      <c r="P1192" s="33">
        <v>28500.560000000001</v>
      </c>
      <c r="R1192" s="7">
        <v>0.57299999999999995</v>
      </c>
      <c r="S1192" s="33">
        <v>8405.32</v>
      </c>
    </row>
    <row r="1193" spans="15:19" x14ac:dyDescent="0.25">
      <c r="O1193" s="10">
        <v>0.68400000000000005</v>
      </c>
      <c r="P1193" s="32">
        <v>28493.46</v>
      </c>
      <c r="R1193" s="10">
        <v>0.54800000000000004</v>
      </c>
      <c r="S1193" s="32">
        <v>8409.94</v>
      </c>
    </row>
    <row r="1194" spans="15:19" x14ac:dyDescent="0.25">
      <c r="O1194" s="10">
        <v>0.68700000000000006</v>
      </c>
      <c r="P1194" s="32">
        <v>28481.64</v>
      </c>
      <c r="R1194" s="10">
        <v>0.57499999999999996</v>
      </c>
      <c r="S1194" s="32">
        <v>8418.81</v>
      </c>
    </row>
    <row r="1195" spans="15:19" x14ac:dyDescent="0.25">
      <c r="O1195" s="7">
        <v>0.73799999999999999</v>
      </c>
      <c r="P1195" s="33">
        <v>28454.959999999999</v>
      </c>
      <c r="R1195" s="10">
        <v>0.53700000000000003</v>
      </c>
      <c r="S1195" s="32">
        <v>8422.48</v>
      </c>
    </row>
    <row r="1196" spans="15:19" x14ac:dyDescent="0.25">
      <c r="O1196" s="10">
        <v>0.83599999999999997</v>
      </c>
      <c r="P1196" s="32">
        <v>28450.19</v>
      </c>
      <c r="R1196" s="10">
        <v>0.51600000000000001</v>
      </c>
      <c r="S1196" s="32">
        <v>8423.0400000000009</v>
      </c>
    </row>
    <row r="1197" spans="15:19" x14ac:dyDescent="0.25">
      <c r="O1197" s="7">
        <v>0.72299999999999998</v>
      </c>
      <c r="P1197" s="33">
        <v>28447.8</v>
      </c>
      <c r="R1197" s="10">
        <v>0.55200000000000005</v>
      </c>
      <c r="S1197" s="32">
        <v>8432.26</v>
      </c>
    </row>
    <row r="1198" spans="15:19" x14ac:dyDescent="0.25">
      <c r="O1198" s="10">
        <v>0.53300000000000003</v>
      </c>
      <c r="P1198" s="32">
        <v>28446.28</v>
      </c>
      <c r="R1198" s="10">
        <v>0.629</v>
      </c>
      <c r="S1198" s="32">
        <v>8433.84</v>
      </c>
    </row>
    <row r="1199" spans="15:19" x14ac:dyDescent="0.25">
      <c r="O1199" s="7">
        <v>0.71399999999999997</v>
      </c>
      <c r="P1199" s="33">
        <v>28443.11</v>
      </c>
      <c r="R1199" s="7">
        <v>0.57299999999999995</v>
      </c>
      <c r="S1199" s="33">
        <v>8443.39</v>
      </c>
    </row>
    <row r="1200" spans="15:19" x14ac:dyDescent="0.25">
      <c r="O1200" s="7">
        <v>0.73599999999999999</v>
      </c>
      <c r="P1200" s="33">
        <v>28430.22</v>
      </c>
      <c r="R1200" s="10">
        <v>0.64400000000000002</v>
      </c>
      <c r="S1200" s="32">
        <v>8444.36</v>
      </c>
    </row>
    <row r="1201" spans="15:19" x14ac:dyDescent="0.25">
      <c r="O1201" s="10">
        <v>0.65600000000000003</v>
      </c>
      <c r="P1201" s="32">
        <v>28429.38</v>
      </c>
      <c r="R1201" s="10">
        <v>0.56599999999999995</v>
      </c>
      <c r="S1201" s="32">
        <v>8450.8799999999992</v>
      </c>
    </row>
    <row r="1202" spans="15:19" x14ac:dyDescent="0.25">
      <c r="O1202" s="7">
        <v>0.68700000000000006</v>
      </c>
      <c r="P1202" s="33">
        <v>28428.33</v>
      </c>
      <c r="R1202" s="7">
        <v>0.54300000000000004</v>
      </c>
      <c r="S1202" s="33">
        <v>8451.7199999999993</v>
      </c>
    </row>
    <row r="1203" spans="15:19" x14ac:dyDescent="0.25">
      <c r="O1203" s="10">
        <v>0.69399999999999995</v>
      </c>
      <c r="P1203" s="32">
        <v>28426.58</v>
      </c>
      <c r="R1203" s="10">
        <v>0.60299999999999998</v>
      </c>
      <c r="S1203" s="32">
        <v>8454.24</v>
      </c>
    </row>
    <row r="1204" spans="15:19" x14ac:dyDescent="0.25">
      <c r="O1204" s="10">
        <v>0.69599999999999995</v>
      </c>
      <c r="P1204" s="32">
        <v>28426.240000000002</v>
      </c>
      <c r="R1204" s="7">
        <v>0.59499999999999997</v>
      </c>
      <c r="S1204" s="33">
        <v>8459.7800000000007</v>
      </c>
    </row>
    <row r="1205" spans="15:19" x14ac:dyDescent="0.25">
      <c r="O1205" s="10">
        <v>0.749</v>
      </c>
      <c r="P1205" s="32">
        <v>28414.2</v>
      </c>
      <c r="R1205" s="7">
        <v>0.61599999999999999</v>
      </c>
      <c r="S1205" s="33">
        <v>8460.23</v>
      </c>
    </row>
    <row r="1206" spans="15:19" x14ac:dyDescent="0.25">
      <c r="O1206" s="7">
        <v>0.746</v>
      </c>
      <c r="P1206" s="33">
        <v>28412.16</v>
      </c>
      <c r="R1206" s="10">
        <v>0.61199999999999999</v>
      </c>
      <c r="S1206" s="32">
        <v>8460.7000000000007</v>
      </c>
    </row>
    <row r="1207" spans="15:19" x14ac:dyDescent="0.25">
      <c r="O1207" s="10">
        <v>0.66600000000000004</v>
      </c>
      <c r="P1207" s="32">
        <v>28385.08</v>
      </c>
      <c r="R1207" s="7">
        <v>0.58399999999999996</v>
      </c>
      <c r="S1207" s="33">
        <v>8465.9699999999993</v>
      </c>
    </row>
    <row r="1208" spans="15:19" x14ac:dyDescent="0.25">
      <c r="O1208" s="7">
        <v>0.73399999999999999</v>
      </c>
      <c r="P1208" s="33">
        <v>28376.66</v>
      </c>
      <c r="R1208" s="10">
        <v>0.53200000000000003</v>
      </c>
      <c r="S1208" s="32">
        <v>8466.2800000000007</v>
      </c>
    </row>
    <row r="1209" spans="15:19" x14ac:dyDescent="0.25">
      <c r="O1209" s="7">
        <v>0.68300000000000005</v>
      </c>
      <c r="P1209" s="33">
        <v>28373.94</v>
      </c>
      <c r="R1209" s="7">
        <v>0.57399999999999995</v>
      </c>
      <c r="S1209" s="33">
        <v>8466.3799999999992</v>
      </c>
    </row>
    <row r="1210" spans="15:19" x14ac:dyDescent="0.25">
      <c r="O1210" s="10">
        <v>0.749</v>
      </c>
      <c r="P1210" s="32">
        <v>28368.39</v>
      </c>
      <c r="R1210" s="7">
        <v>0.57799999999999996</v>
      </c>
      <c r="S1210" s="33">
        <v>8467.14</v>
      </c>
    </row>
    <row r="1211" spans="15:19" x14ac:dyDescent="0.25">
      <c r="O1211" s="10">
        <v>0.69399999999999995</v>
      </c>
      <c r="P1211" s="32">
        <v>28357.67</v>
      </c>
      <c r="R1211" s="7">
        <v>0.495</v>
      </c>
      <c r="S1211" s="33">
        <v>8468.58</v>
      </c>
    </row>
    <row r="1212" spans="15:19" x14ac:dyDescent="0.25">
      <c r="O1212" s="10">
        <v>0.72399999999999998</v>
      </c>
      <c r="P1212" s="32">
        <v>28357.32</v>
      </c>
      <c r="R1212" s="7">
        <v>0.54700000000000004</v>
      </c>
      <c r="S1212" s="33">
        <v>8471.8700000000008</v>
      </c>
    </row>
    <row r="1213" spans="15:19" x14ac:dyDescent="0.25">
      <c r="O1213" s="10">
        <v>0.67</v>
      </c>
      <c r="P1213" s="32">
        <v>28307.64</v>
      </c>
      <c r="R1213" s="10">
        <v>0.57999999999999996</v>
      </c>
      <c r="S1213" s="32">
        <v>8474.69</v>
      </c>
    </row>
    <row r="1214" spans="15:19" x14ac:dyDescent="0.25">
      <c r="O1214" s="10">
        <v>0.73699999999999999</v>
      </c>
      <c r="P1214" s="32">
        <v>28302.55</v>
      </c>
      <c r="R1214" s="10">
        <v>0.58099999999999996</v>
      </c>
      <c r="S1214" s="32">
        <v>8481.7099999999991</v>
      </c>
    </row>
    <row r="1215" spans="15:19" x14ac:dyDescent="0.25">
      <c r="O1215" s="10">
        <v>0.66200000000000003</v>
      </c>
      <c r="P1215" s="32">
        <v>28285.75</v>
      </c>
      <c r="R1215" s="10">
        <v>0.60199999999999998</v>
      </c>
      <c r="S1215" s="32">
        <v>8482.31</v>
      </c>
    </row>
    <row r="1216" spans="15:19" x14ac:dyDescent="0.25">
      <c r="O1216" s="10">
        <v>0.66900000000000004</v>
      </c>
      <c r="P1216" s="32">
        <v>28270.34</v>
      </c>
      <c r="R1216" s="7">
        <v>0.56599999999999995</v>
      </c>
      <c r="S1216" s="33">
        <v>8482.34</v>
      </c>
    </row>
    <row r="1217" spans="15:19" x14ac:dyDescent="0.25">
      <c r="O1217" s="7">
        <v>0.65100000000000002</v>
      </c>
      <c r="P1217" s="33">
        <v>28253.52</v>
      </c>
      <c r="R1217" s="7">
        <v>0.56000000000000005</v>
      </c>
      <c r="S1217" s="33">
        <v>8484.4</v>
      </c>
    </row>
    <row r="1218" spans="15:19" x14ac:dyDescent="0.25">
      <c r="O1218" s="10">
        <v>0.76500000000000001</v>
      </c>
      <c r="P1218" s="32">
        <v>28239.1</v>
      </c>
      <c r="R1218" s="7">
        <v>0.54100000000000004</v>
      </c>
      <c r="S1218" s="33">
        <v>8489.51</v>
      </c>
    </row>
    <row r="1219" spans="15:19" x14ac:dyDescent="0.25">
      <c r="O1219" s="10">
        <v>0.73</v>
      </c>
      <c r="P1219" s="32">
        <v>28221.35</v>
      </c>
      <c r="R1219" s="10">
        <v>0.58599999999999997</v>
      </c>
      <c r="S1219" s="32">
        <v>8490.7900000000009</v>
      </c>
    </row>
    <row r="1220" spans="15:19" x14ac:dyDescent="0.25">
      <c r="O1220" s="7">
        <v>0.745</v>
      </c>
      <c r="P1220" s="33">
        <v>28220.57</v>
      </c>
      <c r="R1220" s="10">
        <v>0.53</v>
      </c>
      <c r="S1220" s="32">
        <v>8491.14</v>
      </c>
    </row>
    <row r="1221" spans="15:19" x14ac:dyDescent="0.25">
      <c r="O1221" s="10">
        <v>0.72699999999999998</v>
      </c>
      <c r="P1221" s="32">
        <v>28207.64</v>
      </c>
      <c r="R1221" s="7">
        <v>0.56799999999999995</v>
      </c>
      <c r="S1221" s="33">
        <v>8491.94</v>
      </c>
    </row>
    <row r="1222" spans="15:19" x14ac:dyDescent="0.25">
      <c r="O1222" s="10">
        <v>0.745</v>
      </c>
      <c r="P1222" s="32">
        <v>28200.01</v>
      </c>
      <c r="R1222" s="10">
        <v>0.53500000000000003</v>
      </c>
      <c r="S1222" s="32">
        <v>8499.67</v>
      </c>
    </row>
    <row r="1223" spans="15:19" x14ac:dyDescent="0.25">
      <c r="O1223" s="10">
        <v>0.746</v>
      </c>
      <c r="P1223" s="32">
        <v>28196.33</v>
      </c>
      <c r="R1223" s="7">
        <v>0.58199999999999996</v>
      </c>
      <c r="S1223" s="33">
        <v>8500.69</v>
      </c>
    </row>
    <row r="1224" spans="15:19" x14ac:dyDescent="0.25">
      <c r="O1224" s="10">
        <v>0.68700000000000006</v>
      </c>
      <c r="P1224" s="32">
        <v>28184.41</v>
      </c>
      <c r="R1224" s="10">
        <v>0.61099999999999999</v>
      </c>
      <c r="S1224" s="32">
        <v>8507.7800000000007</v>
      </c>
    </row>
    <row r="1225" spans="15:19" x14ac:dyDescent="0.25">
      <c r="O1225" s="7">
        <v>0.72399999999999998</v>
      </c>
      <c r="P1225" s="33">
        <v>28183.56</v>
      </c>
      <c r="R1225" s="7">
        <v>0.57299999999999995</v>
      </c>
      <c r="S1225" s="33">
        <v>8508.5499999999993</v>
      </c>
    </row>
    <row r="1226" spans="15:19" x14ac:dyDescent="0.25">
      <c r="O1226" s="10">
        <v>0.71099999999999997</v>
      </c>
      <c r="P1226" s="32">
        <v>28179.360000000001</v>
      </c>
      <c r="R1226" s="7">
        <v>0.64700000000000002</v>
      </c>
      <c r="S1226" s="33">
        <v>8510.85</v>
      </c>
    </row>
    <row r="1227" spans="15:19" x14ac:dyDescent="0.25">
      <c r="O1227" s="7">
        <v>0.67600000000000005</v>
      </c>
      <c r="P1227" s="33">
        <v>28166.74</v>
      </c>
      <c r="R1227" s="7">
        <v>0.56499999999999995</v>
      </c>
      <c r="S1227" s="33">
        <v>8512.08</v>
      </c>
    </row>
    <row r="1228" spans="15:19" x14ac:dyDescent="0.25">
      <c r="O1228" s="10">
        <v>0.68799999999999994</v>
      </c>
      <c r="P1228" s="32">
        <v>28160.13</v>
      </c>
      <c r="R1228" s="7">
        <v>0.56000000000000005</v>
      </c>
      <c r="S1228" s="33">
        <v>8513.23</v>
      </c>
    </row>
    <row r="1229" spans="15:19" x14ac:dyDescent="0.25">
      <c r="O1229" s="7">
        <v>0.747</v>
      </c>
      <c r="P1229" s="33">
        <v>28149.16</v>
      </c>
      <c r="R1229" s="7">
        <v>0.56399999999999995</v>
      </c>
      <c r="S1229" s="33">
        <v>8516.5499999999993</v>
      </c>
    </row>
    <row r="1230" spans="15:19" x14ac:dyDescent="0.25">
      <c r="O1230" s="10">
        <v>0.76200000000000001</v>
      </c>
      <c r="P1230" s="32">
        <v>28131.01</v>
      </c>
      <c r="R1230" s="10">
        <v>0.55600000000000005</v>
      </c>
      <c r="S1230" s="32">
        <v>8518.3700000000008</v>
      </c>
    </row>
    <row r="1231" spans="15:19" x14ac:dyDescent="0.25">
      <c r="O1231" s="7">
        <v>0.71499999999999997</v>
      </c>
      <c r="P1231" s="33">
        <v>28130.87</v>
      </c>
      <c r="R1231" s="10">
        <v>0.55400000000000005</v>
      </c>
      <c r="S1231" s="32">
        <v>8525.83</v>
      </c>
    </row>
    <row r="1232" spans="15:19" x14ac:dyDescent="0.25">
      <c r="O1232" s="7">
        <v>0.72699999999999998</v>
      </c>
      <c r="P1232" s="33">
        <v>28129</v>
      </c>
      <c r="R1232" s="10">
        <v>0.58499999999999996</v>
      </c>
      <c r="S1232" s="32">
        <v>8529.85</v>
      </c>
    </row>
    <row r="1233" spans="15:19" x14ac:dyDescent="0.25">
      <c r="O1233" s="10">
        <v>0.75600000000000001</v>
      </c>
      <c r="P1233" s="32">
        <v>28127.42</v>
      </c>
      <c r="R1233" s="7">
        <v>0.69</v>
      </c>
      <c r="S1233" s="33">
        <v>8535.3799999999992</v>
      </c>
    </row>
    <row r="1234" spans="15:19" x14ac:dyDescent="0.25">
      <c r="O1234" s="10">
        <v>0.745</v>
      </c>
      <c r="P1234" s="32">
        <v>28117.54</v>
      </c>
      <c r="R1234" s="7">
        <v>0.59599999999999997</v>
      </c>
      <c r="S1234" s="33">
        <v>8536.33</v>
      </c>
    </row>
    <row r="1235" spans="15:19" x14ac:dyDescent="0.25">
      <c r="O1235" s="10">
        <v>0.68700000000000006</v>
      </c>
      <c r="P1235" s="32">
        <v>28116.37</v>
      </c>
      <c r="R1235" s="10">
        <v>0.57399999999999995</v>
      </c>
      <c r="S1235" s="32">
        <v>8541.11</v>
      </c>
    </row>
    <row r="1236" spans="15:19" x14ac:dyDescent="0.25">
      <c r="O1236" s="7">
        <v>0.72099999999999997</v>
      </c>
      <c r="P1236" s="33">
        <v>28114.74</v>
      </c>
      <c r="R1236" s="10">
        <v>0.56000000000000005</v>
      </c>
      <c r="S1236" s="32">
        <v>8542.9699999999993</v>
      </c>
    </row>
    <row r="1237" spans="15:19" x14ac:dyDescent="0.25">
      <c r="O1237" s="7">
        <v>0.749</v>
      </c>
      <c r="P1237" s="33">
        <v>28108.23</v>
      </c>
      <c r="R1237" s="7">
        <v>0.61299999999999999</v>
      </c>
      <c r="S1237" s="33">
        <v>8545.52</v>
      </c>
    </row>
    <row r="1238" spans="15:19" x14ac:dyDescent="0.25">
      <c r="O1238" s="10">
        <v>0.56699999999999995</v>
      </c>
      <c r="P1238" s="32">
        <v>28100.03</v>
      </c>
      <c r="R1238" s="7">
        <v>0.55500000000000005</v>
      </c>
      <c r="S1238" s="33">
        <v>8551.2800000000007</v>
      </c>
    </row>
    <row r="1239" spans="15:19" x14ac:dyDescent="0.25">
      <c r="O1239" s="7">
        <v>0.73899999999999999</v>
      </c>
      <c r="P1239" s="33">
        <v>28098</v>
      </c>
      <c r="R1239" s="7">
        <v>0.63100000000000001</v>
      </c>
      <c r="S1239" s="33">
        <v>8555.2999999999993</v>
      </c>
    </row>
    <row r="1240" spans="15:19" x14ac:dyDescent="0.25">
      <c r="O1240" s="7">
        <v>0.69899999999999995</v>
      </c>
      <c r="P1240" s="33">
        <v>28076.86</v>
      </c>
      <c r="R1240" s="7">
        <v>0.57799999999999996</v>
      </c>
      <c r="S1240" s="33">
        <v>8555.75</v>
      </c>
    </row>
    <row r="1241" spans="15:19" x14ac:dyDescent="0.25">
      <c r="O1241" s="10">
        <v>0.69699999999999995</v>
      </c>
      <c r="P1241" s="32">
        <v>28060.1</v>
      </c>
      <c r="R1241" s="10">
        <v>0.58699999999999997</v>
      </c>
      <c r="S1241" s="32">
        <v>8560.39</v>
      </c>
    </row>
    <row r="1242" spans="15:19" x14ac:dyDescent="0.25">
      <c r="O1242" s="10">
        <v>0.65100000000000002</v>
      </c>
      <c r="P1242" s="32">
        <v>28053.09</v>
      </c>
      <c r="R1242" s="7">
        <v>0.52</v>
      </c>
      <c r="S1242" s="33">
        <v>8560.7199999999993</v>
      </c>
    </row>
    <row r="1243" spans="15:19" x14ac:dyDescent="0.25">
      <c r="O1243" s="10">
        <v>0.66</v>
      </c>
      <c r="P1243" s="32">
        <v>28051.37</v>
      </c>
      <c r="R1243" s="7">
        <v>0.55700000000000005</v>
      </c>
      <c r="S1243" s="33">
        <v>8562.58</v>
      </c>
    </row>
    <row r="1244" spans="15:19" x14ac:dyDescent="0.25">
      <c r="O1244" s="7">
        <v>0.71</v>
      </c>
      <c r="P1244" s="33">
        <v>28048.9</v>
      </c>
      <c r="R1244" s="10">
        <v>0.60399999999999998</v>
      </c>
      <c r="S1244" s="32">
        <v>8563.4599999999991</v>
      </c>
    </row>
    <row r="1245" spans="15:19" x14ac:dyDescent="0.25">
      <c r="O1245" s="10">
        <v>0.751</v>
      </c>
      <c r="P1245" s="32">
        <v>28025.47</v>
      </c>
      <c r="R1245" s="7">
        <v>0.61299999999999999</v>
      </c>
      <c r="S1245" s="33">
        <v>8565.33</v>
      </c>
    </row>
    <row r="1246" spans="15:19" x14ac:dyDescent="0.25">
      <c r="O1246" s="10">
        <v>0.67300000000000004</v>
      </c>
      <c r="P1246" s="32">
        <v>28020.9</v>
      </c>
      <c r="R1246" s="10">
        <v>0.54400000000000004</v>
      </c>
      <c r="S1246" s="32">
        <v>8566.98</v>
      </c>
    </row>
    <row r="1247" spans="15:19" x14ac:dyDescent="0.25">
      <c r="O1247" s="10">
        <v>0.749</v>
      </c>
      <c r="P1247" s="32">
        <v>27995.83</v>
      </c>
      <c r="R1247" s="10">
        <v>0.53</v>
      </c>
      <c r="S1247" s="32">
        <v>8571.81</v>
      </c>
    </row>
    <row r="1248" spans="15:19" x14ac:dyDescent="0.25">
      <c r="O1248" s="10">
        <v>0.75</v>
      </c>
      <c r="P1248" s="32">
        <v>27993.21</v>
      </c>
      <c r="R1248" s="7">
        <v>0.53800000000000003</v>
      </c>
      <c r="S1248" s="33">
        <v>8576.6200000000008</v>
      </c>
    </row>
    <row r="1249" spans="15:19" x14ac:dyDescent="0.25">
      <c r="O1249" s="7">
        <v>0.745</v>
      </c>
      <c r="P1249" s="33">
        <v>27970.84</v>
      </c>
      <c r="R1249" s="7">
        <v>0.58199999999999996</v>
      </c>
      <c r="S1249" s="33">
        <v>8578.93</v>
      </c>
    </row>
    <row r="1250" spans="15:19" x14ac:dyDescent="0.25">
      <c r="O1250" s="10">
        <v>0.74099999999999999</v>
      </c>
      <c r="P1250" s="32">
        <v>27970.2</v>
      </c>
      <c r="R1250" s="10">
        <v>0.52600000000000002</v>
      </c>
      <c r="S1250" s="32">
        <v>8580.4699999999993</v>
      </c>
    </row>
    <row r="1251" spans="15:19" x14ac:dyDescent="0.25">
      <c r="O1251" s="7">
        <v>0.77100000000000002</v>
      </c>
      <c r="P1251" s="33">
        <v>27921.64</v>
      </c>
      <c r="R1251" s="7">
        <v>0.58099999999999996</v>
      </c>
      <c r="S1251" s="33">
        <v>8581.8700000000008</v>
      </c>
    </row>
    <row r="1252" spans="15:19" x14ac:dyDescent="0.25">
      <c r="O1252" s="10">
        <v>0.77100000000000002</v>
      </c>
      <c r="P1252" s="32">
        <v>27921.64</v>
      </c>
      <c r="R1252" s="10">
        <v>0.53500000000000003</v>
      </c>
      <c r="S1252" s="32">
        <v>8582.92</v>
      </c>
    </row>
    <row r="1253" spans="15:19" x14ac:dyDescent="0.25">
      <c r="O1253" s="7">
        <v>0.754</v>
      </c>
      <c r="P1253" s="33">
        <v>27917.23</v>
      </c>
      <c r="R1253" s="7">
        <v>0.56599999999999995</v>
      </c>
      <c r="S1253" s="33">
        <v>8585.3799999999992</v>
      </c>
    </row>
    <row r="1254" spans="15:19" x14ac:dyDescent="0.25">
      <c r="O1254" s="10">
        <v>0.74</v>
      </c>
      <c r="P1254" s="32">
        <v>27897.02</v>
      </c>
      <c r="R1254" s="10">
        <v>0.58199999999999996</v>
      </c>
      <c r="S1254" s="32">
        <v>8592.5400000000009</v>
      </c>
    </row>
    <row r="1255" spans="15:19" x14ac:dyDescent="0.25">
      <c r="O1255" s="10">
        <v>0.73</v>
      </c>
      <c r="P1255" s="32">
        <v>27884.32</v>
      </c>
      <c r="R1255" s="10">
        <v>0.54400000000000004</v>
      </c>
      <c r="S1255" s="32">
        <v>8599.16</v>
      </c>
    </row>
    <row r="1256" spans="15:19" x14ac:dyDescent="0.25">
      <c r="O1256" s="7">
        <v>0.71499999999999997</v>
      </c>
      <c r="P1256" s="33">
        <v>27878.48</v>
      </c>
      <c r="R1256" s="10">
        <v>0.54300000000000004</v>
      </c>
      <c r="S1256" s="32">
        <v>8606.1</v>
      </c>
    </row>
    <row r="1257" spans="15:19" x14ac:dyDescent="0.25">
      <c r="O1257" s="10">
        <v>0.68799999999999994</v>
      </c>
      <c r="P1257" s="32">
        <v>27858.29</v>
      </c>
      <c r="R1257" s="7">
        <v>0.58899999999999997</v>
      </c>
      <c r="S1257" s="33">
        <v>8607.7000000000007</v>
      </c>
    </row>
    <row r="1258" spans="15:19" x14ac:dyDescent="0.25">
      <c r="O1258" s="7">
        <v>0.75600000000000001</v>
      </c>
      <c r="P1258" s="33">
        <v>27850.19</v>
      </c>
      <c r="R1258" s="7">
        <v>0.628</v>
      </c>
      <c r="S1258" s="33">
        <v>8612.32</v>
      </c>
    </row>
    <row r="1259" spans="15:19" x14ac:dyDescent="0.25">
      <c r="O1259" s="10">
        <v>0.71099999999999997</v>
      </c>
      <c r="P1259" s="32">
        <v>27770.6</v>
      </c>
      <c r="R1259" s="10">
        <v>0.51100000000000001</v>
      </c>
      <c r="S1259" s="32">
        <v>8618.41</v>
      </c>
    </row>
    <row r="1260" spans="15:19" x14ac:dyDescent="0.25">
      <c r="O1260" s="7">
        <v>0.73799999999999999</v>
      </c>
      <c r="P1260" s="33">
        <v>27770.45</v>
      </c>
      <c r="R1260" s="7">
        <v>0.60299999999999998</v>
      </c>
      <c r="S1260" s="33">
        <v>8619.26</v>
      </c>
    </row>
    <row r="1261" spans="15:19" x14ac:dyDescent="0.25">
      <c r="O1261" s="7">
        <v>0.753</v>
      </c>
      <c r="P1261" s="33">
        <v>27763.08</v>
      </c>
      <c r="R1261" s="10">
        <v>0.53200000000000003</v>
      </c>
      <c r="S1261" s="32">
        <v>8623.09</v>
      </c>
    </row>
    <row r="1262" spans="15:19" x14ac:dyDescent="0.25">
      <c r="O1262" s="10">
        <v>0.71699999999999997</v>
      </c>
      <c r="P1262" s="32">
        <v>27757.15</v>
      </c>
      <c r="R1262" s="10">
        <v>0.57499999999999996</v>
      </c>
      <c r="S1262" s="32">
        <v>8632.01</v>
      </c>
    </row>
    <row r="1263" spans="15:19" x14ac:dyDescent="0.25">
      <c r="O1263" s="7">
        <v>0.67100000000000004</v>
      </c>
      <c r="P1263" s="33">
        <v>27756.09</v>
      </c>
      <c r="R1263" s="7">
        <v>0.54</v>
      </c>
      <c r="S1263" s="33">
        <v>8632.67</v>
      </c>
    </row>
    <row r="1264" spans="15:19" x14ac:dyDescent="0.25">
      <c r="O1264" s="7">
        <v>0.70099999999999996</v>
      </c>
      <c r="P1264" s="33">
        <v>27753.68</v>
      </c>
      <c r="R1264" s="7">
        <v>0.55400000000000005</v>
      </c>
      <c r="S1264" s="33">
        <v>8637.6200000000008</v>
      </c>
    </row>
    <row r="1265" spans="15:19" x14ac:dyDescent="0.25">
      <c r="O1265" s="10">
        <v>0.71499999999999997</v>
      </c>
      <c r="P1265" s="32">
        <v>27736.29</v>
      </c>
      <c r="R1265" s="10">
        <v>0.51700000000000002</v>
      </c>
      <c r="S1265" s="32">
        <v>8638.7099999999991</v>
      </c>
    </row>
    <row r="1266" spans="15:19" x14ac:dyDescent="0.25">
      <c r="O1266" s="10">
        <v>0.748</v>
      </c>
      <c r="P1266" s="32">
        <v>27736.22</v>
      </c>
      <c r="R1266" s="7">
        <v>0.56599999999999995</v>
      </c>
      <c r="S1266" s="33">
        <v>8642.35</v>
      </c>
    </row>
    <row r="1267" spans="15:19" x14ac:dyDescent="0.25">
      <c r="O1267" s="10">
        <v>0.68799999999999994</v>
      </c>
      <c r="P1267" s="32">
        <v>27734.97</v>
      </c>
      <c r="R1267" s="10">
        <v>0.57799999999999996</v>
      </c>
      <c r="S1267" s="32">
        <v>8644.01</v>
      </c>
    </row>
    <row r="1268" spans="15:19" x14ac:dyDescent="0.25">
      <c r="O1268" s="7">
        <v>0.70699999999999996</v>
      </c>
      <c r="P1268" s="33">
        <v>27717.61</v>
      </c>
      <c r="R1268" s="7">
        <v>0.497</v>
      </c>
      <c r="S1268" s="33">
        <v>8644.6200000000008</v>
      </c>
    </row>
    <row r="1269" spans="15:19" x14ac:dyDescent="0.25">
      <c r="O1269" s="10">
        <v>0.70899999999999996</v>
      </c>
      <c r="P1269" s="32">
        <v>27715.9</v>
      </c>
      <c r="R1269" s="10">
        <v>0.52100000000000002</v>
      </c>
      <c r="S1269" s="32">
        <v>8645.73</v>
      </c>
    </row>
    <row r="1270" spans="15:19" x14ac:dyDescent="0.25">
      <c r="O1270" s="10">
        <v>0.73399999999999999</v>
      </c>
      <c r="P1270" s="32">
        <v>27712.27</v>
      </c>
      <c r="R1270" s="7">
        <v>0.54100000000000004</v>
      </c>
      <c r="S1270" s="33">
        <v>8647.69</v>
      </c>
    </row>
    <row r="1271" spans="15:19" x14ac:dyDescent="0.25">
      <c r="O1271" s="7">
        <v>0.73799999999999999</v>
      </c>
      <c r="P1271" s="33">
        <v>27691.66</v>
      </c>
      <c r="R1271" s="10">
        <v>0.54500000000000004</v>
      </c>
      <c r="S1271" s="32">
        <v>8654.0499999999993</v>
      </c>
    </row>
    <row r="1272" spans="15:19" x14ac:dyDescent="0.25">
      <c r="O1272" s="7">
        <v>0.70699999999999996</v>
      </c>
      <c r="P1272" s="33">
        <v>27684.95</v>
      </c>
      <c r="R1272" s="7">
        <v>0.58599999999999997</v>
      </c>
      <c r="S1272" s="33">
        <v>8655.99</v>
      </c>
    </row>
    <row r="1273" spans="15:19" x14ac:dyDescent="0.25">
      <c r="O1273" s="10">
        <v>0.73</v>
      </c>
      <c r="P1273" s="32">
        <v>27679.52</v>
      </c>
      <c r="R1273" s="10">
        <v>0.59499999999999997</v>
      </c>
      <c r="S1273" s="32">
        <v>8659.2900000000009</v>
      </c>
    </row>
    <row r="1274" spans="15:19" x14ac:dyDescent="0.25">
      <c r="O1274" s="7">
        <v>0.72699999999999998</v>
      </c>
      <c r="P1274" s="33">
        <v>27670.81</v>
      </c>
      <c r="R1274" s="7">
        <v>0.57799999999999996</v>
      </c>
      <c r="S1274" s="33">
        <v>8659.44</v>
      </c>
    </row>
    <row r="1275" spans="15:19" x14ac:dyDescent="0.25">
      <c r="O1275" s="10">
        <v>0.72499999999999998</v>
      </c>
      <c r="P1275" s="32">
        <v>27654.560000000001</v>
      </c>
      <c r="R1275" s="7">
        <v>0.54500000000000004</v>
      </c>
      <c r="S1275" s="33">
        <v>8660.0499999999993</v>
      </c>
    </row>
    <row r="1276" spans="15:19" x14ac:dyDescent="0.25">
      <c r="O1276" s="10">
        <v>0.69099999999999995</v>
      </c>
      <c r="P1276" s="32">
        <v>27653.91</v>
      </c>
      <c r="R1276" s="10">
        <v>0.53800000000000003</v>
      </c>
      <c r="S1276" s="32">
        <v>8660.1200000000008</v>
      </c>
    </row>
    <row r="1277" spans="15:19" x14ac:dyDescent="0.25">
      <c r="O1277" s="10">
        <v>0.70799999999999996</v>
      </c>
      <c r="P1277" s="32">
        <v>27650.79</v>
      </c>
      <c r="R1277" s="10">
        <v>0.56100000000000005</v>
      </c>
      <c r="S1277" s="32">
        <v>8667.61</v>
      </c>
    </row>
    <row r="1278" spans="15:19" x14ac:dyDescent="0.25">
      <c r="O1278" s="7">
        <v>0.73899999999999999</v>
      </c>
      <c r="P1278" s="33">
        <v>27621.32</v>
      </c>
      <c r="R1278" s="10">
        <v>0.55900000000000005</v>
      </c>
      <c r="S1278" s="32">
        <v>8675.16</v>
      </c>
    </row>
    <row r="1279" spans="15:19" x14ac:dyDescent="0.25">
      <c r="O1279" s="10">
        <v>0.745</v>
      </c>
      <c r="P1279" s="32">
        <v>27602.09</v>
      </c>
      <c r="R1279" s="7">
        <v>0.61699999999999999</v>
      </c>
      <c r="S1279" s="33">
        <v>8683.59</v>
      </c>
    </row>
    <row r="1280" spans="15:19" x14ac:dyDescent="0.25">
      <c r="O1280" s="7">
        <v>0.67800000000000005</v>
      </c>
      <c r="P1280" s="33">
        <v>27593.86</v>
      </c>
      <c r="R1280" s="7">
        <v>0.56799999999999995</v>
      </c>
      <c r="S1280" s="33">
        <v>8685.36</v>
      </c>
    </row>
    <row r="1281" spans="15:19" x14ac:dyDescent="0.25">
      <c r="O1281" s="7">
        <v>0.64400000000000002</v>
      </c>
      <c r="P1281" s="33">
        <v>27536.04</v>
      </c>
      <c r="R1281" s="7">
        <v>0.56699999999999995</v>
      </c>
      <c r="S1281" s="33">
        <v>8687.49</v>
      </c>
    </row>
    <row r="1282" spans="15:19" x14ac:dyDescent="0.25">
      <c r="O1282" s="7">
        <v>0.71</v>
      </c>
      <c r="P1282" s="33">
        <v>27534.21</v>
      </c>
      <c r="R1282" s="7">
        <v>0.55200000000000005</v>
      </c>
      <c r="S1282" s="33">
        <v>8687.5499999999993</v>
      </c>
    </row>
    <row r="1283" spans="15:19" x14ac:dyDescent="0.25">
      <c r="O1283" s="7">
        <v>0.67600000000000005</v>
      </c>
      <c r="P1283" s="33">
        <v>27529.65</v>
      </c>
      <c r="R1283" s="7">
        <v>0.58699999999999997</v>
      </c>
      <c r="S1283" s="33">
        <v>8688.64</v>
      </c>
    </row>
    <row r="1284" spans="15:19" x14ac:dyDescent="0.25">
      <c r="O1284" s="7">
        <v>0.73499999999999999</v>
      </c>
      <c r="P1284" s="33">
        <v>27514.47</v>
      </c>
      <c r="R1284" s="7">
        <v>0.58499999999999996</v>
      </c>
      <c r="S1284" s="33">
        <v>8692.24</v>
      </c>
    </row>
    <row r="1285" spans="15:19" x14ac:dyDescent="0.25">
      <c r="O1285" s="10">
        <v>0.67200000000000004</v>
      </c>
      <c r="P1285" s="32">
        <v>27509.98</v>
      </c>
      <c r="R1285" s="7">
        <v>0.56499999999999995</v>
      </c>
      <c r="S1285" s="33">
        <v>8697.06</v>
      </c>
    </row>
    <row r="1286" spans="15:19" x14ac:dyDescent="0.25">
      <c r="O1286" s="7">
        <v>0.66400000000000003</v>
      </c>
      <c r="P1286" s="33">
        <v>27505.54</v>
      </c>
      <c r="R1286" s="7">
        <v>0.54400000000000004</v>
      </c>
      <c r="S1286" s="33">
        <v>8699.3700000000008</v>
      </c>
    </row>
    <row r="1287" spans="15:19" x14ac:dyDescent="0.25">
      <c r="O1287" s="7">
        <v>0.70699999999999996</v>
      </c>
      <c r="P1287" s="33">
        <v>27494.32</v>
      </c>
      <c r="R1287" s="7">
        <v>0.54</v>
      </c>
      <c r="S1287" s="33">
        <v>8703.91</v>
      </c>
    </row>
    <row r="1288" spans="15:19" x14ac:dyDescent="0.25">
      <c r="O1288" s="7">
        <v>0.72399999999999998</v>
      </c>
      <c r="P1288" s="33">
        <v>27492.67</v>
      </c>
      <c r="R1288" s="7">
        <v>0.59</v>
      </c>
      <c r="S1288" s="33">
        <v>8706.16</v>
      </c>
    </row>
    <row r="1289" spans="15:19" x14ac:dyDescent="0.25">
      <c r="O1289" s="7">
        <v>0.68899999999999995</v>
      </c>
      <c r="P1289" s="33">
        <v>27491.68</v>
      </c>
      <c r="R1289" s="10">
        <v>0.53600000000000003</v>
      </c>
      <c r="S1289" s="32">
        <v>8708.2800000000007</v>
      </c>
    </row>
    <row r="1290" spans="15:19" x14ac:dyDescent="0.25">
      <c r="O1290" s="10">
        <v>0.66800000000000004</v>
      </c>
      <c r="P1290" s="32">
        <v>27483.75</v>
      </c>
      <c r="R1290" s="10">
        <v>0.59599999999999997</v>
      </c>
      <c r="S1290" s="32">
        <v>8710.2000000000007</v>
      </c>
    </row>
    <row r="1291" spans="15:19" x14ac:dyDescent="0.25">
      <c r="O1291" s="10">
        <v>0.69699999999999995</v>
      </c>
      <c r="P1291" s="32">
        <v>27482.99</v>
      </c>
      <c r="R1291" s="10">
        <v>0.59399999999999997</v>
      </c>
      <c r="S1291" s="32">
        <v>8711.36</v>
      </c>
    </row>
    <row r="1292" spans="15:19" x14ac:dyDescent="0.25">
      <c r="O1292" s="10">
        <v>0.68300000000000005</v>
      </c>
      <c r="P1292" s="32">
        <v>27473.67</v>
      </c>
      <c r="R1292" s="10">
        <v>0.58299999999999996</v>
      </c>
      <c r="S1292" s="32">
        <v>8711.6200000000008</v>
      </c>
    </row>
    <row r="1293" spans="15:19" x14ac:dyDescent="0.25">
      <c r="O1293" s="10">
        <v>0.74</v>
      </c>
      <c r="P1293" s="32">
        <v>27470.61</v>
      </c>
      <c r="R1293" s="7">
        <v>0.53900000000000003</v>
      </c>
      <c r="S1293" s="33">
        <v>8712.77</v>
      </c>
    </row>
    <row r="1294" spans="15:19" x14ac:dyDescent="0.25">
      <c r="O1294" s="7">
        <v>0.69899999999999995</v>
      </c>
      <c r="P1294" s="33">
        <v>27464.22</v>
      </c>
      <c r="R1294" s="10">
        <v>0.61699999999999999</v>
      </c>
      <c r="S1294" s="32">
        <v>8720.86</v>
      </c>
    </row>
    <row r="1295" spans="15:19" x14ac:dyDescent="0.25">
      <c r="O1295" s="7">
        <v>0.68400000000000005</v>
      </c>
      <c r="P1295" s="33">
        <v>27453.58</v>
      </c>
      <c r="R1295" s="10">
        <v>0.58199999999999996</v>
      </c>
      <c r="S1295" s="32">
        <v>8727.02</v>
      </c>
    </row>
    <row r="1296" spans="15:19" x14ac:dyDescent="0.25">
      <c r="O1296" s="10">
        <v>0.67200000000000004</v>
      </c>
      <c r="P1296" s="32">
        <v>27451.78</v>
      </c>
      <c r="R1296" s="10">
        <v>0.58299999999999996</v>
      </c>
      <c r="S1296" s="32">
        <v>8735.8700000000008</v>
      </c>
    </row>
    <row r="1297" spans="15:19" x14ac:dyDescent="0.25">
      <c r="O1297" s="7">
        <v>0.74299999999999999</v>
      </c>
      <c r="P1297" s="33">
        <v>27449.07</v>
      </c>
      <c r="R1297" s="7">
        <v>0.59899999999999998</v>
      </c>
      <c r="S1297" s="33">
        <v>8737.5300000000007</v>
      </c>
    </row>
    <row r="1298" spans="15:19" x14ac:dyDescent="0.25">
      <c r="O1298" s="7">
        <v>0.67700000000000005</v>
      </c>
      <c r="P1298" s="33">
        <v>27446.02</v>
      </c>
      <c r="R1298" s="10">
        <v>0.57499999999999996</v>
      </c>
      <c r="S1298" s="32">
        <v>8740.7199999999993</v>
      </c>
    </row>
    <row r="1299" spans="15:19" x14ac:dyDescent="0.25">
      <c r="O1299" s="10">
        <v>0.70199999999999996</v>
      </c>
      <c r="P1299" s="32">
        <v>27437.14</v>
      </c>
      <c r="R1299" s="7">
        <v>0.48199999999999998</v>
      </c>
      <c r="S1299" s="33">
        <v>8741.3799999999992</v>
      </c>
    </row>
    <row r="1300" spans="15:19" x14ac:dyDescent="0.25">
      <c r="O1300" s="10">
        <v>0.70499999999999996</v>
      </c>
      <c r="P1300" s="32">
        <v>27420.61</v>
      </c>
      <c r="R1300" s="7">
        <v>0.55000000000000004</v>
      </c>
      <c r="S1300" s="33">
        <v>8744.0300000000007</v>
      </c>
    </row>
    <row r="1301" spans="15:19" x14ac:dyDescent="0.25">
      <c r="O1301" s="10">
        <v>0.74</v>
      </c>
      <c r="P1301" s="32">
        <v>27415.759999999998</v>
      </c>
      <c r="R1301" s="7">
        <v>0.69799999999999995</v>
      </c>
      <c r="S1301" s="33">
        <v>8744.25</v>
      </c>
    </row>
    <row r="1302" spans="15:19" x14ac:dyDescent="0.25">
      <c r="O1302" s="10">
        <v>0.70799999999999996</v>
      </c>
      <c r="P1302" s="32">
        <v>27414.94</v>
      </c>
      <c r="R1302" s="10">
        <v>0.55700000000000005</v>
      </c>
      <c r="S1302" s="32">
        <v>8744.48</v>
      </c>
    </row>
    <row r="1303" spans="15:19" x14ac:dyDescent="0.25">
      <c r="O1303" s="10">
        <v>0.71099999999999997</v>
      </c>
      <c r="P1303" s="32">
        <v>27402.720000000001</v>
      </c>
      <c r="R1303" s="7">
        <v>0.57399999999999995</v>
      </c>
      <c r="S1303" s="33">
        <v>8746.74</v>
      </c>
    </row>
    <row r="1304" spans="15:19" x14ac:dyDescent="0.25">
      <c r="O1304" s="7">
        <v>0.76700000000000002</v>
      </c>
      <c r="P1304" s="33">
        <v>27397.439999999999</v>
      </c>
      <c r="R1304" s="7">
        <v>0.56200000000000006</v>
      </c>
      <c r="S1304" s="33">
        <v>8747.31</v>
      </c>
    </row>
    <row r="1305" spans="15:19" x14ac:dyDescent="0.25">
      <c r="O1305" s="10">
        <v>0.74299999999999999</v>
      </c>
      <c r="P1305" s="32">
        <v>27389.84</v>
      </c>
      <c r="R1305" s="10">
        <v>0.59599999999999997</v>
      </c>
      <c r="S1305" s="32">
        <v>8756.85</v>
      </c>
    </row>
    <row r="1306" spans="15:19" x14ac:dyDescent="0.25">
      <c r="O1306" s="7">
        <v>0.76100000000000001</v>
      </c>
      <c r="P1306" s="33">
        <v>27375.95</v>
      </c>
      <c r="R1306" s="7">
        <v>0.621</v>
      </c>
      <c r="S1306" s="33">
        <v>8761.76</v>
      </c>
    </row>
    <row r="1307" spans="15:19" x14ac:dyDescent="0.25">
      <c r="O1307" s="10">
        <v>0.66100000000000003</v>
      </c>
      <c r="P1307" s="32">
        <v>27359.35</v>
      </c>
      <c r="R1307" s="7">
        <v>0.57399999999999995</v>
      </c>
      <c r="S1307" s="33">
        <v>8762.1299999999992</v>
      </c>
    </row>
    <row r="1308" spans="15:19" x14ac:dyDescent="0.25">
      <c r="O1308" s="10">
        <v>0.60799999999999998</v>
      </c>
      <c r="P1308" s="32">
        <v>27336.65</v>
      </c>
      <c r="R1308" s="7">
        <v>0.54600000000000004</v>
      </c>
      <c r="S1308" s="33">
        <v>8763.73</v>
      </c>
    </row>
    <row r="1309" spans="15:19" x14ac:dyDescent="0.25">
      <c r="O1309" s="7">
        <v>0.75600000000000001</v>
      </c>
      <c r="P1309" s="33">
        <v>27330.71</v>
      </c>
      <c r="R1309" s="7">
        <v>0.55500000000000005</v>
      </c>
      <c r="S1309" s="33">
        <v>8768.7999999999993</v>
      </c>
    </row>
    <row r="1310" spans="15:19" x14ac:dyDescent="0.25">
      <c r="O1310" s="10">
        <v>0.78100000000000003</v>
      </c>
      <c r="P1310" s="32">
        <v>27298.23</v>
      </c>
      <c r="R1310" s="10">
        <v>0.54</v>
      </c>
      <c r="S1310" s="32">
        <v>8771.5</v>
      </c>
    </row>
    <row r="1311" spans="15:19" x14ac:dyDescent="0.25">
      <c r="O1311" s="10">
        <v>0.72599999999999998</v>
      </c>
      <c r="P1311" s="32">
        <v>27297.55</v>
      </c>
      <c r="R1311" s="7">
        <v>0.57399999999999995</v>
      </c>
      <c r="S1311" s="33">
        <v>8785.18</v>
      </c>
    </row>
    <row r="1312" spans="15:19" x14ac:dyDescent="0.25">
      <c r="O1312" s="10">
        <v>0.71199999999999997</v>
      </c>
      <c r="P1312" s="32">
        <v>27283.22</v>
      </c>
      <c r="R1312" s="10">
        <v>0.625</v>
      </c>
      <c r="S1312" s="32">
        <v>8788.18</v>
      </c>
    </row>
    <row r="1313" spans="15:19" x14ac:dyDescent="0.25">
      <c r="O1313" s="10">
        <v>0.72099999999999997</v>
      </c>
      <c r="P1313" s="32">
        <v>27276.2</v>
      </c>
      <c r="R1313" s="7">
        <v>0.58199999999999996</v>
      </c>
      <c r="S1313" s="33">
        <v>8789.99</v>
      </c>
    </row>
    <row r="1314" spans="15:19" x14ac:dyDescent="0.25">
      <c r="O1314" s="10">
        <v>0.66600000000000004</v>
      </c>
      <c r="P1314" s="32">
        <v>27268.1</v>
      </c>
      <c r="R1314" s="7">
        <v>0.625</v>
      </c>
      <c r="S1314" s="33">
        <v>8790.65</v>
      </c>
    </row>
    <row r="1315" spans="15:19" x14ac:dyDescent="0.25">
      <c r="O1315" s="10">
        <v>0.70199999999999996</v>
      </c>
      <c r="P1315" s="32">
        <v>27257.63</v>
      </c>
      <c r="R1315" s="10">
        <v>0.59499999999999997</v>
      </c>
      <c r="S1315" s="32">
        <v>8792.94</v>
      </c>
    </row>
    <row r="1316" spans="15:19" x14ac:dyDescent="0.25">
      <c r="O1316" s="7">
        <v>0.71299999999999997</v>
      </c>
      <c r="P1316" s="33">
        <v>27254.799999999999</v>
      </c>
      <c r="R1316" s="7">
        <v>0.56699999999999995</v>
      </c>
      <c r="S1316" s="33">
        <v>8793.02</v>
      </c>
    </row>
    <row r="1317" spans="15:19" x14ac:dyDescent="0.25">
      <c r="O1317" s="10">
        <v>0.73899999999999999</v>
      </c>
      <c r="P1317" s="32">
        <v>27249.19</v>
      </c>
      <c r="R1317" s="7">
        <v>0.60799999999999998</v>
      </c>
      <c r="S1317" s="33">
        <v>8799.86</v>
      </c>
    </row>
    <row r="1318" spans="15:19" x14ac:dyDescent="0.25">
      <c r="O1318" s="10">
        <v>0.76600000000000001</v>
      </c>
      <c r="P1318" s="32">
        <v>27229.67</v>
      </c>
      <c r="R1318" s="10">
        <v>0.56299999999999994</v>
      </c>
      <c r="S1318" s="32">
        <v>8803.02</v>
      </c>
    </row>
    <row r="1319" spans="15:19" x14ac:dyDescent="0.25">
      <c r="O1319" s="7">
        <v>0.71</v>
      </c>
      <c r="P1319" s="33">
        <v>27224.93</v>
      </c>
      <c r="R1319" s="7">
        <v>0.627</v>
      </c>
      <c r="S1319" s="33">
        <v>8805.83</v>
      </c>
    </row>
    <row r="1320" spans="15:19" x14ac:dyDescent="0.25">
      <c r="O1320" s="10">
        <v>0.70099999999999996</v>
      </c>
      <c r="P1320" s="32">
        <v>27214.42</v>
      </c>
      <c r="R1320" s="10">
        <v>0.57799999999999996</v>
      </c>
      <c r="S1320" s="32">
        <v>8806.11</v>
      </c>
    </row>
    <row r="1321" spans="15:19" x14ac:dyDescent="0.25">
      <c r="O1321" s="10">
        <v>0.69899999999999995</v>
      </c>
      <c r="P1321" s="32">
        <v>27196.38</v>
      </c>
      <c r="R1321" s="7">
        <v>0.57599999999999996</v>
      </c>
      <c r="S1321" s="33">
        <v>8809.44</v>
      </c>
    </row>
    <row r="1322" spans="15:19" x14ac:dyDescent="0.25">
      <c r="O1322" s="10">
        <v>0.59099999999999997</v>
      </c>
      <c r="P1322" s="32">
        <v>27183.71</v>
      </c>
      <c r="R1322" s="7">
        <v>0.621</v>
      </c>
      <c r="S1322" s="33">
        <v>8809.6200000000008</v>
      </c>
    </row>
    <row r="1323" spans="15:19" x14ac:dyDescent="0.25">
      <c r="O1323" s="10">
        <v>0.78600000000000003</v>
      </c>
      <c r="P1323" s="32">
        <v>27180.240000000002</v>
      </c>
      <c r="R1323" s="7">
        <v>0.53700000000000003</v>
      </c>
      <c r="S1323" s="33">
        <v>8818.18</v>
      </c>
    </row>
    <row r="1324" spans="15:19" x14ac:dyDescent="0.25">
      <c r="O1324" s="7">
        <v>0.6</v>
      </c>
      <c r="P1324" s="33">
        <v>27173.83</v>
      </c>
      <c r="R1324" s="7">
        <v>0.59399999999999997</v>
      </c>
      <c r="S1324" s="33">
        <v>8818.7199999999993</v>
      </c>
    </row>
    <row r="1325" spans="15:19" x14ac:dyDescent="0.25">
      <c r="O1325" s="7">
        <v>0.72</v>
      </c>
      <c r="P1325" s="33">
        <v>27161.02</v>
      </c>
      <c r="R1325" s="10">
        <v>0.66</v>
      </c>
      <c r="S1325" s="32">
        <v>8820.93</v>
      </c>
    </row>
    <row r="1326" spans="15:19" x14ac:dyDescent="0.25">
      <c r="O1326" s="10">
        <v>0.69799999999999995</v>
      </c>
      <c r="P1326" s="32">
        <v>27160.9</v>
      </c>
      <c r="R1326" s="7">
        <v>0.56100000000000005</v>
      </c>
      <c r="S1326" s="33">
        <v>8829.36</v>
      </c>
    </row>
    <row r="1327" spans="15:19" x14ac:dyDescent="0.25">
      <c r="O1327" s="10">
        <v>0.73899999999999999</v>
      </c>
      <c r="P1327" s="32">
        <v>27143.23</v>
      </c>
      <c r="R1327" s="10">
        <v>0.54800000000000004</v>
      </c>
      <c r="S1327" s="32">
        <v>8832.67</v>
      </c>
    </row>
    <row r="1328" spans="15:19" x14ac:dyDescent="0.25">
      <c r="O1328" s="10">
        <v>0.73199999999999998</v>
      </c>
      <c r="P1328" s="32">
        <v>27128.23</v>
      </c>
      <c r="R1328" s="7">
        <v>0.58399999999999996</v>
      </c>
      <c r="S1328" s="33">
        <v>8834.25</v>
      </c>
    </row>
    <row r="1329" spans="15:19" x14ac:dyDescent="0.25">
      <c r="O1329" s="7">
        <v>0.752</v>
      </c>
      <c r="P1329" s="33">
        <v>27123.360000000001</v>
      </c>
      <c r="R1329" s="7">
        <v>0.58099999999999996</v>
      </c>
      <c r="S1329" s="33">
        <v>8836.35</v>
      </c>
    </row>
    <row r="1330" spans="15:19" x14ac:dyDescent="0.25">
      <c r="O1330" s="7">
        <v>0.70099999999999996</v>
      </c>
      <c r="P1330" s="33">
        <v>27109.599999999999</v>
      </c>
      <c r="R1330" s="10">
        <v>0.59699999999999998</v>
      </c>
      <c r="S1330" s="32">
        <v>8836.5400000000009</v>
      </c>
    </row>
    <row r="1331" spans="15:19" x14ac:dyDescent="0.25">
      <c r="O1331" s="10">
        <v>0.70699999999999996</v>
      </c>
      <c r="P1331" s="32">
        <v>27104.01</v>
      </c>
      <c r="R1331" s="10">
        <v>0.56799999999999995</v>
      </c>
      <c r="S1331" s="32">
        <v>8841.9699999999993</v>
      </c>
    </row>
    <row r="1332" spans="15:19" x14ac:dyDescent="0.25">
      <c r="O1332" s="10">
        <v>0.71399999999999997</v>
      </c>
      <c r="P1332" s="32">
        <v>27102.52</v>
      </c>
      <c r="R1332" s="10">
        <v>0.60499999999999998</v>
      </c>
      <c r="S1332" s="32">
        <v>8845.92</v>
      </c>
    </row>
    <row r="1333" spans="15:19" x14ac:dyDescent="0.25">
      <c r="O1333" s="10">
        <v>0.61499999999999999</v>
      </c>
      <c r="P1333" s="32">
        <v>27092.1</v>
      </c>
      <c r="R1333" s="7">
        <v>0.61499999999999999</v>
      </c>
      <c r="S1333" s="33">
        <v>8851.67</v>
      </c>
    </row>
    <row r="1334" spans="15:19" x14ac:dyDescent="0.25">
      <c r="O1334" s="7">
        <v>0.67200000000000004</v>
      </c>
      <c r="P1334" s="33">
        <v>27077.25</v>
      </c>
      <c r="R1334" s="10">
        <v>0.58899999999999997</v>
      </c>
      <c r="S1334" s="32">
        <v>8853.89</v>
      </c>
    </row>
    <row r="1335" spans="15:19" x14ac:dyDescent="0.25">
      <c r="O1335" s="10">
        <v>0.73199999999999998</v>
      </c>
      <c r="P1335" s="32">
        <v>27064.84</v>
      </c>
      <c r="R1335" s="10">
        <v>0.67300000000000004</v>
      </c>
      <c r="S1335" s="32">
        <v>8853.9500000000007</v>
      </c>
    </row>
    <row r="1336" spans="15:19" x14ac:dyDescent="0.25">
      <c r="O1336" s="7">
        <v>0.71899999999999997</v>
      </c>
      <c r="P1336" s="33">
        <v>27053.02</v>
      </c>
      <c r="R1336" s="10">
        <v>0.57399999999999995</v>
      </c>
      <c r="S1336" s="32">
        <v>8854.3700000000008</v>
      </c>
    </row>
    <row r="1337" spans="15:19" x14ac:dyDescent="0.25">
      <c r="O1337" s="10">
        <v>0.68600000000000005</v>
      </c>
      <c r="P1337" s="32">
        <v>27049.43</v>
      </c>
      <c r="R1337" s="10">
        <v>0.57999999999999996</v>
      </c>
      <c r="S1337" s="32">
        <v>8859.52</v>
      </c>
    </row>
    <row r="1338" spans="15:19" x14ac:dyDescent="0.25">
      <c r="O1338" s="10">
        <v>0.71499999999999997</v>
      </c>
      <c r="P1338" s="32">
        <v>27044.16</v>
      </c>
      <c r="R1338" s="7">
        <v>0.55500000000000005</v>
      </c>
      <c r="S1338" s="33">
        <v>8867.2000000000007</v>
      </c>
    </row>
    <row r="1339" spans="15:19" x14ac:dyDescent="0.25">
      <c r="O1339" s="7">
        <v>0.63</v>
      </c>
      <c r="P1339" s="33">
        <v>27040.6</v>
      </c>
      <c r="R1339" s="7">
        <v>0.624</v>
      </c>
      <c r="S1339" s="33">
        <v>8867.77</v>
      </c>
    </row>
    <row r="1340" spans="15:19" x14ac:dyDescent="0.25">
      <c r="O1340" s="7">
        <v>0.67900000000000005</v>
      </c>
      <c r="P1340" s="33">
        <v>27015.16</v>
      </c>
      <c r="R1340" s="7">
        <v>0.53300000000000003</v>
      </c>
      <c r="S1340" s="33">
        <v>8871.58</v>
      </c>
    </row>
    <row r="1341" spans="15:19" x14ac:dyDescent="0.25">
      <c r="O1341" s="10">
        <v>0.748</v>
      </c>
      <c r="P1341" s="32">
        <v>27010.39</v>
      </c>
      <c r="R1341" s="7">
        <v>0.54900000000000004</v>
      </c>
      <c r="S1341" s="33">
        <v>8872.69</v>
      </c>
    </row>
    <row r="1342" spans="15:19" x14ac:dyDescent="0.25">
      <c r="O1342" s="7">
        <v>0.63800000000000001</v>
      </c>
      <c r="P1342" s="33">
        <v>26972.39</v>
      </c>
      <c r="R1342" s="7">
        <v>0.61099999999999999</v>
      </c>
      <c r="S1342" s="33">
        <v>8873.65</v>
      </c>
    </row>
    <row r="1343" spans="15:19" x14ac:dyDescent="0.25">
      <c r="O1343" s="10">
        <v>0.74</v>
      </c>
      <c r="P1343" s="32">
        <v>26952.95</v>
      </c>
      <c r="R1343" s="10">
        <v>0.47299999999999998</v>
      </c>
      <c r="S1343" s="32">
        <v>8873.82</v>
      </c>
    </row>
    <row r="1344" spans="15:19" x14ac:dyDescent="0.25">
      <c r="O1344" s="10">
        <v>0.71099999999999997</v>
      </c>
      <c r="P1344" s="32">
        <v>26937.68</v>
      </c>
      <c r="R1344" s="7">
        <v>0.59599999999999997</v>
      </c>
      <c r="S1344" s="33">
        <v>8874.99</v>
      </c>
    </row>
    <row r="1345" spans="15:19" x14ac:dyDescent="0.25">
      <c r="O1345" s="7">
        <v>0.7</v>
      </c>
      <c r="P1345" s="33">
        <v>26924.91</v>
      </c>
      <c r="R1345" s="10">
        <v>0.50900000000000001</v>
      </c>
      <c r="S1345" s="32">
        <v>8876.43</v>
      </c>
    </row>
    <row r="1346" spans="15:19" x14ac:dyDescent="0.25">
      <c r="O1346" s="10">
        <v>0.70799999999999996</v>
      </c>
      <c r="P1346" s="32">
        <v>26902.92</v>
      </c>
      <c r="R1346" s="7">
        <v>0.56799999999999995</v>
      </c>
      <c r="S1346" s="33">
        <v>8878.36</v>
      </c>
    </row>
    <row r="1347" spans="15:19" x14ac:dyDescent="0.25">
      <c r="O1347" s="7">
        <v>0.751</v>
      </c>
      <c r="P1347" s="33">
        <v>26893.16</v>
      </c>
      <c r="R1347" s="10">
        <v>0.58499999999999996</v>
      </c>
      <c r="S1347" s="32">
        <v>8879.83</v>
      </c>
    </row>
    <row r="1348" spans="15:19" x14ac:dyDescent="0.25">
      <c r="O1348" s="7">
        <v>0.71799999999999997</v>
      </c>
      <c r="P1348" s="33">
        <v>26891.55</v>
      </c>
      <c r="R1348" s="7">
        <v>0.58099999999999996</v>
      </c>
      <c r="S1348" s="33">
        <v>8880.31</v>
      </c>
    </row>
    <row r="1349" spans="15:19" x14ac:dyDescent="0.25">
      <c r="O1349" s="7">
        <v>0.70299999999999996</v>
      </c>
      <c r="P1349" s="33">
        <v>26875.34</v>
      </c>
      <c r="R1349" s="10">
        <v>0.54100000000000004</v>
      </c>
      <c r="S1349" s="32">
        <v>8882.5499999999993</v>
      </c>
    </row>
    <row r="1350" spans="15:19" x14ac:dyDescent="0.25">
      <c r="O1350" s="7">
        <v>0.57699999999999996</v>
      </c>
      <c r="P1350" s="33">
        <v>26873.15</v>
      </c>
      <c r="R1350" s="7">
        <v>0.52400000000000002</v>
      </c>
      <c r="S1350" s="33">
        <v>8883.06</v>
      </c>
    </row>
    <row r="1351" spans="15:19" x14ac:dyDescent="0.25">
      <c r="O1351" s="7">
        <v>0.69299999999999995</v>
      </c>
      <c r="P1351" s="33">
        <v>26859.95</v>
      </c>
      <c r="R1351" s="7">
        <v>0.57899999999999996</v>
      </c>
      <c r="S1351" s="33">
        <v>8890.9599999999991</v>
      </c>
    </row>
    <row r="1352" spans="15:19" x14ac:dyDescent="0.25">
      <c r="O1352" s="7">
        <v>0.754</v>
      </c>
      <c r="P1352" s="33">
        <v>26853.24</v>
      </c>
      <c r="R1352" s="10">
        <v>0.56699999999999995</v>
      </c>
      <c r="S1352" s="32">
        <v>8891.27</v>
      </c>
    </row>
    <row r="1353" spans="15:19" x14ac:dyDescent="0.25">
      <c r="O1353" s="7">
        <v>0.73599999999999999</v>
      </c>
      <c r="P1353" s="33">
        <v>26852.97</v>
      </c>
      <c r="R1353" s="10">
        <v>0.61599999999999999</v>
      </c>
      <c r="S1353" s="32">
        <v>8892.67</v>
      </c>
    </row>
    <row r="1354" spans="15:19" x14ac:dyDescent="0.25">
      <c r="O1354" s="7">
        <v>0.70199999999999996</v>
      </c>
      <c r="P1354" s="33">
        <v>26852.36</v>
      </c>
      <c r="R1354" s="7">
        <v>0.55300000000000005</v>
      </c>
      <c r="S1354" s="33">
        <v>8894.2199999999993</v>
      </c>
    </row>
    <row r="1355" spans="15:19" x14ac:dyDescent="0.25">
      <c r="O1355" s="10">
        <v>0.71699999999999997</v>
      </c>
      <c r="P1355" s="32">
        <v>26851.08</v>
      </c>
      <c r="R1355" s="10">
        <v>0.52900000000000003</v>
      </c>
      <c r="S1355" s="32">
        <v>8895.2199999999993</v>
      </c>
    </row>
    <row r="1356" spans="15:19" x14ac:dyDescent="0.25">
      <c r="O1356" s="10">
        <v>0.73399999999999999</v>
      </c>
      <c r="P1356" s="32">
        <v>26844.54</v>
      </c>
      <c r="R1356" s="10">
        <v>0.54300000000000004</v>
      </c>
      <c r="S1356" s="32">
        <v>8897.34</v>
      </c>
    </row>
    <row r="1357" spans="15:19" x14ac:dyDescent="0.25">
      <c r="O1357" s="10">
        <v>0.74</v>
      </c>
      <c r="P1357" s="32">
        <v>26825.43</v>
      </c>
      <c r="R1357" s="10">
        <v>0.56799999999999995</v>
      </c>
      <c r="S1357" s="32">
        <v>8899.7800000000007</v>
      </c>
    </row>
    <row r="1358" spans="15:19" x14ac:dyDescent="0.25">
      <c r="O1358" s="10">
        <v>0.64300000000000002</v>
      </c>
      <c r="P1358" s="32">
        <v>26820.22</v>
      </c>
      <c r="R1358" s="7">
        <v>0.54300000000000004</v>
      </c>
      <c r="S1358" s="33">
        <v>8900.0400000000009</v>
      </c>
    </row>
    <row r="1359" spans="15:19" x14ac:dyDescent="0.25">
      <c r="O1359" s="10">
        <v>0.75</v>
      </c>
      <c r="P1359" s="32">
        <v>26810.58</v>
      </c>
      <c r="R1359" s="10">
        <v>0.60199999999999998</v>
      </c>
      <c r="S1359" s="32">
        <v>8902.44</v>
      </c>
    </row>
    <row r="1360" spans="15:19" x14ac:dyDescent="0.25">
      <c r="O1360" s="10">
        <v>0.67800000000000005</v>
      </c>
      <c r="P1360" s="32">
        <v>26809.759999999998</v>
      </c>
      <c r="R1360" s="7">
        <v>0.66400000000000003</v>
      </c>
      <c r="S1360" s="33">
        <v>8915.02</v>
      </c>
    </row>
    <row r="1361" spans="15:19" x14ac:dyDescent="0.25">
      <c r="O1361" s="10">
        <v>0.68400000000000005</v>
      </c>
      <c r="P1361" s="32">
        <v>26788.69</v>
      </c>
      <c r="R1361" s="10">
        <v>0.58299999999999996</v>
      </c>
      <c r="S1361" s="32">
        <v>8919.39</v>
      </c>
    </row>
    <row r="1362" spans="15:19" x14ac:dyDescent="0.25">
      <c r="O1362" s="7">
        <v>0.67100000000000004</v>
      </c>
      <c r="P1362" s="33">
        <v>26768.53</v>
      </c>
      <c r="R1362" s="7">
        <v>0.58199999999999996</v>
      </c>
      <c r="S1362" s="33">
        <v>8921.9699999999993</v>
      </c>
    </row>
    <row r="1363" spans="15:19" x14ac:dyDescent="0.25">
      <c r="O1363" s="7">
        <v>0.72699999999999998</v>
      </c>
      <c r="P1363" s="33">
        <v>26765.66</v>
      </c>
      <c r="R1363" s="10">
        <v>0.622</v>
      </c>
      <c r="S1363" s="32">
        <v>8922.7999999999993</v>
      </c>
    </row>
    <row r="1364" spans="15:19" x14ac:dyDescent="0.25">
      <c r="O1364" s="7">
        <v>0.67800000000000005</v>
      </c>
      <c r="P1364" s="33">
        <v>26750.55</v>
      </c>
      <c r="R1364" s="7">
        <v>0.53800000000000003</v>
      </c>
      <c r="S1364" s="33">
        <v>8923.76</v>
      </c>
    </row>
    <row r="1365" spans="15:19" x14ac:dyDescent="0.25">
      <c r="O1365" s="10">
        <v>0.72</v>
      </c>
      <c r="P1365" s="32">
        <v>26740.400000000001</v>
      </c>
      <c r="R1365" s="10">
        <v>0.53600000000000003</v>
      </c>
      <c r="S1365" s="32">
        <v>8924.57</v>
      </c>
    </row>
    <row r="1366" spans="15:19" x14ac:dyDescent="0.25">
      <c r="O1366" s="10">
        <v>0.78800000000000003</v>
      </c>
      <c r="P1366" s="32">
        <v>26725.94</v>
      </c>
      <c r="R1366" s="7">
        <v>0.52500000000000002</v>
      </c>
      <c r="S1366" s="33">
        <v>8925.51</v>
      </c>
    </row>
    <row r="1367" spans="15:19" x14ac:dyDescent="0.25">
      <c r="O1367" s="7">
        <v>0.73899999999999999</v>
      </c>
      <c r="P1367" s="33">
        <v>26695.200000000001</v>
      </c>
      <c r="R1367" s="10">
        <v>0.55700000000000005</v>
      </c>
      <c r="S1367" s="32">
        <v>8925.59</v>
      </c>
    </row>
    <row r="1368" spans="15:19" x14ac:dyDescent="0.25">
      <c r="O1368" s="10">
        <v>0.69899999999999995</v>
      </c>
      <c r="P1368" s="32">
        <v>26673.78</v>
      </c>
      <c r="R1368" s="10">
        <v>0.51300000000000001</v>
      </c>
      <c r="S1368" s="32">
        <v>8926.44</v>
      </c>
    </row>
    <row r="1369" spans="15:19" x14ac:dyDescent="0.25">
      <c r="O1369" s="7">
        <v>0.71199999999999997</v>
      </c>
      <c r="P1369" s="33">
        <v>26673.21</v>
      </c>
      <c r="R1369" s="7">
        <v>0.53600000000000003</v>
      </c>
      <c r="S1369" s="33">
        <v>8932.99</v>
      </c>
    </row>
    <row r="1370" spans="15:19" x14ac:dyDescent="0.25">
      <c r="O1370" s="7">
        <v>0.67400000000000004</v>
      </c>
      <c r="P1370" s="33">
        <v>26666.26</v>
      </c>
      <c r="R1370" s="7">
        <v>0.626</v>
      </c>
      <c r="S1370" s="33">
        <v>8934.51</v>
      </c>
    </row>
    <row r="1371" spans="15:19" x14ac:dyDescent="0.25">
      <c r="O1371" s="7">
        <v>0.69199999999999995</v>
      </c>
      <c r="P1371" s="33">
        <v>26648.59</v>
      </c>
      <c r="R1371" s="7">
        <v>0.52</v>
      </c>
      <c r="S1371" s="33">
        <v>8935.41</v>
      </c>
    </row>
    <row r="1372" spans="15:19" x14ac:dyDescent="0.25">
      <c r="O1372" s="7">
        <v>0.74399999999999999</v>
      </c>
      <c r="P1372" s="33">
        <v>26637.08</v>
      </c>
      <c r="R1372" s="7">
        <v>0.56499999999999995</v>
      </c>
      <c r="S1372" s="33">
        <v>8937.2900000000009</v>
      </c>
    </row>
    <row r="1373" spans="15:19" x14ac:dyDescent="0.25">
      <c r="O1373" s="10">
        <v>0.69099999999999995</v>
      </c>
      <c r="P1373" s="32">
        <v>26630.85</v>
      </c>
      <c r="R1373" s="7">
        <v>0.71199999999999997</v>
      </c>
      <c r="S1373" s="33">
        <v>8940.83</v>
      </c>
    </row>
    <row r="1374" spans="15:19" x14ac:dyDescent="0.25">
      <c r="O1374" s="7">
        <v>0.76200000000000001</v>
      </c>
      <c r="P1374" s="33">
        <v>26630.39</v>
      </c>
      <c r="R1374" s="7">
        <v>0.56799999999999995</v>
      </c>
      <c r="S1374" s="33">
        <v>8943.9599999999991</v>
      </c>
    </row>
    <row r="1375" spans="15:19" x14ac:dyDescent="0.25">
      <c r="O1375" s="10">
        <v>0.70499999999999996</v>
      </c>
      <c r="P1375" s="32">
        <v>26627.87</v>
      </c>
      <c r="R1375" s="7">
        <v>0.54900000000000004</v>
      </c>
      <c r="S1375" s="33">
        <v>8947.42</v>
      </c>
    </row>
    <row r="1376" spans="15:19" x14ac:dyDescent="0.25">
      <c r="O1376" s="10">
        <v>0.7</v>
      </c>
      <c r="P1376" s="32">
        <v>26598.5</v>
      </c>
      <c r="R1376" s="7">
        <v>0.51600000000000001</v>
      </c>
      <c r="S1376" s="33">
        <v>8957.33</v>
      </c>
    </row>
    <row r="1377" spans="15:19" x14ac:dyDescent="0.25">
      <c r="O1377" s="7">
        <v>0.752</v>
      </c>
      <c r="P1377" s="33">
        <v>26590.27</v>
      </c>
      <c r="R1377" s="7">
        <v>0.6</v>
      </c>
      <c r="S1377" s="33">
        <v>8957.83</v>
      </c>
    </row>
    <row r="1378" spans="15:19" x14ac:dyDescent="0.25">
      <c r="O1378" s="7">
        <v>0.65400000000000003</v>
      </c>
      <c r="P1378" s="33">
        <v>26586.83</v>
      </c>
      <c r="R1378" s="10">
        <v>0.61799999999999999</v>
      </c>
      <c r="S1378" s="32">
        <v>8967.1299999999992</v>
      </c>
    </row>
    <row r="1379" spans="15:19" x14ac:dyDescent="0.25">
      <c r="O1379" s="10">
        <v>0.72399999999999998</v>
      </c>
      <c r="P1379" s="32">
        <v>26576.62</v>
      </c>
      <c r="R1379" s="10">
        <v>0.58099999999999996</v>
      </c>
      <c r="S1379" s="32">
        <v>8968.86</v>
      </c>
    </row>
    <row r="1380" spans="15:19" x14ac:dyDescent="0.25">
      <c r="O1380" s="7">
        <v>0.73599999999999999</v>
      </c>
      <c r="P1380" s="33">
        <v>26558.02</v>
      </c>
      <c r="R1380" s="7">
        <v>0.61</v>
      </c>
      <c r="S1380" s="33">
        <v>8969.23</v>
      </c>
    </row>
    <row r="1381" spans="15:19" x14ac:dyDescent="0.25">
      <c r="O1381" s="10">
        <v>0.64500000000000002</v>
      </c>
      <c r="P1381" s="32">
        <v>26538.880000000001</v>
      </c>
      <c r="R1381" s="10">
        <v>0.65600000000000003</v>
      </c>
      <c r="S1381" s="32">
        <v>8970.2199999999993</v>
      </c>
    </row>
    <row r="1382" spans="15:19" x14ac:dyDescent="0.25">
      <c r="O1382" s="7">
        <v>0.65900000000000003</v>
      </c>
      <c r="P1382" s="33">
        <v>26538.27</v>
      </c>
      <c r="R1382" s="7">
        <v>0.56000000000000005</v>
      </c>
      <c r="S1382" s="33">
        <v>8970.41</v>
      </c>
    </row>
    <row r="1383" spans="15:19" x14ac:dyDescent="0.25">
      <c r="O1383" s="7">
        <v>0.71099999999999997</v>
      </c>
      <c r="P1383" s="33">
        <v>26537.52</v>
      </c>
      <c r="R1383" s="7">
        <v>0.56999999999999995</v>
      </c>
      <c r="S1383" s="33">
        <v>8971.84</v>
      </c>
    </row>
    <row r="1384" spans="15:19" x14ac:dyDescent="0.25">
      <c r="O1384" s="10">
        <v>0.67500000000000004</v>
      </c>
      <c r="P1384" s="32">
        <v>26518.05</v>
      </c>
      <c r="R1384" s="10">
        <v>0.54</v>
      </c>
      <c r="S1384" s="32">
        <v>8972.25</v>
      </c>
    </row>
    <row r="1385" spans="15:19" x14ac:dyDescent="0.25">
      <c r="O1385" s="7">
        <v>0.66700000000000004</v>
      </c>
      <c r="P1385" s="33">
        <v>26514.13</v>
      </c>
      <c r="R1385" s="7">
        <v>0.60899999999999999</v>
      </c>
      <c r="S1385" s="33">
        <v>8973.68</v>
      </c>
    </row>
    <row r="1386" spans="15:19" x14ac:dyDescent="0.25">
      <c r="O1386" s="7">
        <v>0.65</v>
      </c>
      <c r="P1386" s="33">
        <v>26501.1</v>
      </c>
      <c r="R1386" s="10">
        <v>0.54300000000000004</v>
      </c>
      <c r="S1386" s="32">
        <v>8980.4699999999993</v>
      </c>
    </row>
    <row r="1387" spans="15:19" x14ac:dyDescent="0.25">
      <c r="O1387" s="10">
        <v>0.72</v>
      </c>
      <c r="P1387" s="32">
        <v>26494.54</v>
      </c>
      <c r="R1387" s="7">
        <v>0.54200000000000004</v>
      </c>
      <c r="S1387" s="33">
        <v>8983.7199999999993</v>
      </c>
    </row>
    <row r="1388" spans="15:19" x14ac:dyDescent="0.25">
      <c r="O1388" s="7">
        <v>0.72599999999999998</v>
      </c>
      <c r="P1388" s="33">
        <v>26493.58</v>
      </c>
      <c r="R1388" s="10">
        <v>0.60399999999999998</v>
      </c>
      <c r="S1388" s="32">
        <v>8991.7199999999993</v>
      </c>
    </row>
    <row r="1389" spans="15:19" x14ac:dyDescent="0.25">
      <c r="O1389" s="10">
        <v>0.73299999999999998</v>
      </c>
      <c r="P1389" s="32">
        <v>26465.22</v>
      </c>
      <c r="R1389" s="7">
        <v>0.61299999999999999</v>
      </c>
      <c r="S1389" s="33">
        <v>8992.64</v>
      </c>
    </row>
    <row r="1390" spans="15:19" x14ac:dyDescent="0.25">
      <c r="O1390" s="7">
        <v>0.73499999999999999</v>
      </c>
      <c r="P1390" s="33">
        <v>26430.06</v>
      </c>
      <c r="R1390" s="7">
        <v>0.64</v>
      </c>
      <c r="S1390" s="33">
        <v>8994.89</v>
      </c>
    </row>
    <row r="1391" spans="15:19" x14ac:dyDescent="0.25">
      <c r="O1391" s="7">
        <v>0.76900000000000002</v>
      </c>
      <c r="P1391" s="33">
        <v>26416.48</v>
      </c>
      <c r="R1391" s="10">
        <v>0.61</v>
      </c>
      <c r="S1391" s="32">
        <v>9002.32</v>
      </c>
    </row>
    <row r="1392" spans="15:19" x14ac:dyDescent="0.25">
      <c r="O1392" s="10">
        <v>0.65300000000000002</v>
      </c>
      <c r="P1392" s="32">
        <v>26400.75</v>
      </c>
      <c r="R1392" s="10">
        <v>0.66500000000000004</v>
      </c>
      <c r="S1392" s="32">
        <v>9007.7000000000007</v>
      </c>
    </row>
    <row r="1393" spans="15:19" x14ac:dyDescent="0.25">
      <c r="O1393" s="10">
        <v>0.76300000000000001</v>
      </c>
      <c r="P1393" s="32">
        <v>26395.58</v>
      </c>
      <c r="R1393" s="10">
        <v>0.55900000000000005</v>
      </c>
      <c r="S1393" s="32">
        <v>9012.3700000000008</v>
      </c>
    </row>
    <row r="1394" spans="15:19" x14ac:dyDescent="0.25">
      <c r="O1394" s="7">
        <v>0.70399999999999996</v>
      </c>
      <c r="P1394" s="33">
        <v>26394.01</v>
      </c>
      <c r="R1394" s="7">
        <v>0.56499999999999995</v>
      </c>
      <c r="S1394" s="33">
        <v>9013.7800000000007</v>
      </c>
    </row>
    <row r="1395" spans="15:19" x14ac:dyDescent="0.25">
      <c r="O1395" s="7">
        <v>0.84299999999999997</v>
      </c>
      <c r="P1395" s="33">
        <v>26388.400000000001</v>
      </c>
      <c r="R1395" s="7">
        <v>0.502</v>
      </c>
      <c r="S1395" s="33">
        <v>9016.8799999999992</v>
      </c>
    </row>
    <row r="1396" spans="15:19" x14ac:dyDescent="0.25">
      <c r="O1396" s="10">
        <v>0.67200000000000004</v>
      </c>
      <c r="P1396" s="32">
        <v>26382.55</v>
      </c>
      <c r="R1396" s="7">
        <v>0.68700000000000006</v>
      </c>
      <c r="S1396" s="33">
        <v>9022.7199999999993</v>
      </c>
    </row>
    <row r="1397" spans="15:19" x14ac:dyDescent="0.25">
      <c r="O1397" s="7">
        <v>0.74399999999999999</v>
      </c>
      <c r="P1397" s="33">
        <v>26362.59</v>
      </c>
      <c r="R1397" s="10">
        <v>0.60099999999999998</v>
      </c>
      <c r="S1397" s="32">
        <v>9023.06</v>
      </c>
    </row>
    <row r="1398" spans="15:19" x14ac:dyDescent="0.25">
      <c r="O1398" s="7">
        <v>0.72599999999999998</v>
      </c>
      <c r="P1398" s="33">
        <v>26350.06</v>
      </c>
      <c r="R1398" s="7">
        <v>0.58099999999999996</v>
      </c>
      <c r="S1398" s="33">
        <v>9024.69</v>
      </c>
    </row>
    <row r="1399" spans="15:19" x14ac:dyDescent="0.25">
      <c r="O1399" s="7">
        <v>0.72</v>
      </c>
      <c r="P1399" s="33">
        <v>26346.46</v>
      </c>
      <c r="R1399" s="10">
        <v>0.6</v>
      </c>
      <c r="S1399" s="32">
        <v>9028</v>
      </c>
    </row>
    <row r="1400" spans="15:19" x14ac:dyDescent="0.25">
      <c r="O1400" s="10">
        <v>0.73499999999999999</v>
      </c>
      <c r="P1400" s="32">
        <v>26335.040000000001</v>
      </c>
      <c r="R1400" s="10">
        <v>0.52800000000000002</v>
      </c>
      <c r="S1400" s="32">
        <v>9030.8700000000008</v>
      </c>
    </row>
    <row r="1401" spans="15:19" x14ac:dyDescent="0.25">
      <c r="O1401" s="7">
        <v>0.68400000000000005</v>
      </c>
      <c r="P1401" s="33">
        <v>26300.79</v>
      </c>
      <c r="R1401" s="10">
        <v>0.56499999999999995</v>
      </c>
      <c r="S1401" s="32">
        <v>9031.14</v>
      </c>
    </row>
    <row r="1402" spans="15:19" x14ac:dyDescent="0.25">
      <c r="O1402" s="7">
        <v>0.71699999999999997</v>
      </c>
      <c r="P1402" s="33">
        <v>26291.19</v>
      </c>
      <c r="R1402" s="10">
        <v>0.56100000000000005</v>
      </c>
      <c r="S1402" s="32">
        <v>9032.3799999999992</v>
      </c>
    </row>
    <row r="1403" spans="15:19" x14ac:dyDescent="0.25">
      <c r="O1403" s="7">
        <v>0.73799999999999999</v>
      </c>
      <c r="P1403" s="33">
        <v>26270.720000000001</v>
      </c>
      <c r="R1403" s="10">
        <v>0.58299999999999996</v>
      </c>
      <c r="S1403" s="32">
        <v>9034.7000000000007</v>
      </c>
    </row>
    <row r="1404" spans="15:19" x14ac:dyDescent="0.25">
      <c r="O1404" s="10">
        <v>0.69499999999999995</v>
      </c>
      <c r="P1404" s="32">
        <v>26239.09</v>
      </c>
      <c r="R1404" s="7">
        <v>0.622</v>
      </c>
      <c r="S1404" s="33">
        <v>9035.61</v>
      </c>
    </row>
    <row r="1405" spans="15:19" x14ac:dyDescent="0.25">
      <c r="O1405" s="7">
        <v>0.67300000000000004</v>
      </c>
      <c r="P1405" s="33">
        <v>26232.39</v>
      </c>
      <c r="R1405" s="10">
        <v>0.55900000000000005</v>
      </c>
      <c r="S1405" s="32">
        <v>9036.8799999999992</v>
      </c>
    </row>
    <row r="1406" spans="15:19" x14ac:dyDescent="0.25">
      <c r="O1406" s="7">
        <v>0.68600000000000005</v>
      </c>
      <c r="P1406" s="33">
        <v>26229.599999999999</v>
      </c>
      <c r="R1406" s="10">
        <v>0.503</v>
      </c>
      <c r="S1406" s="32">
        <v>9040.85</v>
      </c>
    </row>
    <row r="1407" spans="15:19" x14ac:dyDescent="0.25">
      <c r="O1407" s="7">
        <v>0.72299999999999998</v>
      </c>
      <c r="P1407" s="33">
        <v>26218.03</v>
      </c>
      <c r="R1407" s="7">
        <v>0.55300000000000005</v>
      </c>
      <c r="S1407" s="33">
        <v>9043.42</v>
      </c>
    </row>
    <row r="1408" spans="15:19" x14ac:dyDescent="0.25">
      <c r="O1408" s="10">
        <v>0.72399999999999998</v>
      </c>
      <c r="P1408" s="32">
        <v>26216.48</v>
      </c>
      <c r="R1408" s="10">
        <v>0.64800000000000002</v>
      </c>
      <c r="S1408" s="32">
        <v>9047.41</v>
      </c>
    </row>
    <row r="1409" spans="15:19" x14ac:dyDescent="0.25">
      <c r="O1409" s="10">
        <v>0.73299999999999998</v>
      </c>
      <c r="P1409" s="32">
        <v>26210.21</v>
      </c>
      <c r="R1409" s="10">
        <v>0.61399999999999999</v>
      </c>
      <c r="S1409" s="32">
        <v>9047.6</v>
      </c>
    </row>
    <row r="1410" spans="15:19" x14ac:dyDescent="0.25">
      <c r="O1410" s="7">
        <v>0.71199999999999997</v>
      </c>
      <c r="P1410" s="33">
        <v>26208.44</v>
      </c>
      <c r="R1410" s="10">
        <v>0.56299999999999994</v>
      </c>
      <c r="S1410" s="32">
        <v>9050.26</v>
      </c>
    </row>
    <row r="1411" spans="15:19" x14ac:dyDescent="0.25">
      <c r="O1411" s="10">
        <v>0.71499999999999997</v>
      </c>
      <c r="P1411" s="32">
        <v>26207.22</v>
      </c>
      <c r="R1411" s="10">
        <v>0.56399999999999995</v>
      </c>
      <c r="S1411" s="32">
        <v>9054.0300000000007</v>
      </c>
    </row>
    <row r="1412" spans="15:19" x14ac:dyDescent="0.25">
      <c r="O1412" s="10">
        <v>0.745</v>
      </c>
      <c r="P1412" s="32">
        <v>26185.65</v>
      </c>
      <c r="R1412" s="10">
        <v>0.59299999999999997</v>
      </c>
      <c r="S1412" s="32">
        <v>9056.24</v>
      </c>
    </row>
    <row r="1413" spans="15:19" x14ac:dyDescent="0.25">
      <c r="O1413" s="10">
        <v>0.77500000000000002</v>
      </c>
      <c r="P1413" s="32">
        <v>26180.85</v>
      </c>
      <c r="R1413" s="10">
        <v>0.60399999999999998</v>
      </c>
      <c r="S1413" s="32">
        <v>9061.7199999999993</v>
      </c>
    </row>
    <row r="1414" spans="15:19" x14ac:dyDescent="0.25">
      <c r="O1414" s="10">
        <v>0.63200000000000001</v>
      </c>
      <c r="P1414" s="32">
        <v>26163.119999999999</v>
      </c>
      <c r="R1414" s="7">
        <v>0.56499999999999995</v>
      </c>
      <c r="S1414" s="33">
        <v>9061.9500000000007</v>
      </c>
    </row>
    <row r="1415" spans="15:19" x14ac:dyDescent="0.25">
      <c r="O1415" s="7">
        <v>0.70799999999999996</v>
      </c>
      <c r="P1415" s="33">
        <v>26156.99</v>
      </c>
      <c r="R1415" s="10">
        <v>0.56799999999999995</v>
      </c>
      <c r="S1415" s="32">
        <v>9064.7000000000007</v>
      </c>
    </row>
    <row r="1416" spans="15:19" x14ac:dyDescent="0.25">
      <c r="O1416" s="7">
        <v>0.70899999999999996</v>
      </c>
      <c r="P1416" s="33">
        <v>26154.880000000001</v>
      </c>
      <c r="R1416" s="7">
        <v>0.57199999999999995</v>
      </c>
      <c r="S1416" s="33">
        <v>9067.26</v>
      </c>
    </row>
    <row r="1417" spans="15:19" x14ac:dyDescent="0.25">
      <c r="O1417" s="7">
        <v>0.74099999999999999</v>
      </c>
      <c r="P1417" s="33">
        <v>26154.25</v>
      </c>
      <c r="R1417" s="7">
        <v>0.53100000000000003</v>
      </c>
      <c r="S1417" s="33">
        <v>9083.5499999999993</v>
      </c>
    </row>
    <row r="1418" spans="15:19" x14ac:dyDescent="0.25">
      <c r="O1418" s="7">
        <v>0.71399999999999997</v>
      </c>
      <c r="P1418" s="33">
        <v>26152.13</v>
      </c>
      <c r="R1418" s="7">
        <v>0.48099999999999998</v>
      </c>
      <c r="S1418" s="33">
        <v>9085.35</v>
      </c>
    </row>
    <row r="1419" spans="15:19" x14ac:dyDescent="0.25">
      <c r="O1419" s="10">
        <v>0.67700000000000005</v>
      </c>
      <c r="P1419" s="32">
        <v>26144.6</v>
      </c>
      <c r="R1419" s="7">
        <v>0.57299999999999995</v>
      </c>
      <c r="S1419" s="33">
        <v>9088.27</v>
      </c>
    </row>
    <row r="1420" spans="15:19" x14ac:dyDescent="0.25">
      <c r="O1420" s="10">
        <v>0.71699999999999997</v>
      </c>
      <c r="P1420" s="32">
        <v>26144.19</v>
      </c>
      <c r="R1420" s="10">
        <v>0.58899999999999997</v>
      </c>
      <c r="S1420" s="32">
        <v>9092.68</v>
      </c>
    </row>
    <row r="1421" spans="15:19" x14ac:dyDescent="0.25">
      <c r="O1421" s="10">
        <v>0.66800000000000004</v>
      </c>
      <c r="P1421" s="32">
        <v>26125.61</v>
      </c>
      <c r="R1421" s="7">
        <v>0.60599999999999998</v>
      </c>
      <c r="S1421" s="33">
        <v>9101.98</v>
      </c>
    </row>
    <row r="1422" spans="15:19" x14ac:dyDescent="0.25">
      <c r="O1422" s="10">
        <v>0.67500000000000004</v>
      </c>
      <c r="P1422" s="32">
        <v>26122.39</v>
      </c>
      <c r="R1422" s="10">
        <v>0.53700000000000003</v>
      </c>
      <c r="S1422" s="32">
        <v>9103.11</v>
      </c>
    </row>
    <row r="1423" spans="15:19" x14ac:dyDescent="0.25">
      <c r="O1423" s="10">
        <v>0.68400000000000005</v>
      </c>
      <c r="P1423" s="32">
        <v>26121.83</v>
      </c>
      <c r="R1423" s="10">
        <v>0.53300000000000003</v>
      </c>
      <c r="S1423" s="32">
        <v>9103.75</v>
      </c>
    </row>
    <row r="1424" spans="15:19" x14ac:dyDescent="0.25">
      <c r="O1424" s="7">
        <v>0.73799999999999999</v>
      </c>
      <c r="P1424" s="33">
        <v>26121.34</v>
      </c>
      <c r="R1424" s="10">
        <v>0.53200000000000003</v>
      </c>
      <c r="S1424" s="32">
        <v>9103.92</v>
      </c>
    </row>
    <row r="1425" spans="15:19" x14ac:dyDescent="0.25">
      <c r="O1425" s="7">
        <v>0.72</v>
      </c>
      <c r="P1425" s="33">
        <v>26115.53</v>
      </c>
      <c r="R1425" s="7">
        <v>0.61099999999999999</v>
      </c>
      <c r="S1425" s="33">
        <v>9107.7999999999993</v>
      </c>
    </row>
    <row r="1426" spans="15:19" x14ac:dyDescent="0.25">
      <c r="O1426" s="10">
        <v>0.74099999999999999</v>
      </c>
      <c r="P1426" s="32">
        <v>26112.59</v>
      </c>
      <c r="R1426" s="10">
        <v>0.57599999999999996</v>
      </c>
      <c r="S1426" s="32">
        <v>9115.3799999999992</v>
      </c>
    </row>
    <row r="1427" spans="15:19" x14ac:dyDescent="0.25">
      <c r="O1427" s="10">
        <v>0.75</v>
      </c>
      <c r="P1427" s="32">
        <v>26110.11</v>
      </c>
      <c r="R1427" s="7">
        <v>0.61799999999999999</v>
      </c>
      <c r="S1427" s="33">
        <v>9119.2900000000009</v>
      </c>
    </row>
    <row r="1428" spans="15:19" x14ac:dyDescent="0.25">
      <c r="O1428" s="7">
        <v>0.71799999999999997</v>
      </c>
      <c r="P1428" s="33">
        <v>26106.68</v>
      </c>
      <c r="R1428" s="10">
        <v>0.50800000000000001</v>
      </c>
      <c r="S1428" s="32">
        <v>9138.39</v>
      </c>
    </row>
    <row r="1429" spans="15:19" x14ac:dyDescent="0.25">
      <c r="O1429" s="7">
        <v>0.68799999999999994</v>
      </c>
      <c r="P1429" s="33">
        <v>26101.7</v>
      </c>
      <c r="R1429" s="7">
        <v>0.56699999999999995</v>
      </c>
      <c r="S1429" s="33">
        <v>9141.08</v>
      </c>
    </row>
    <row r="1430" spans="15:19" x14ac:dyDescent="0.25">
      <c r="O1430" s="7">
        <v>0.67400000000000004</v>
      </c>
      <c r="P1430" s="33">
        <v>26088.05</v>
      </c>
      <c r="R1430" s="7">
        <v>0.56299999999999994</v>
      </c>
      <c r="S1430" s="33">
        <v>9144.4599999999991</v>
      </c>
    </row>
    <row r="1431" spans="15:19" x14ac:dyDescent="0.25">
      <c r="O1431" s="7">
        <v>0.73299999999999998</v>
      </c>
      <c r="P1431" s="33">
        <v>26050.84</v>
      </c>
      <c r="R1431" s="7">
        <v>0.60699999999999998</v>
      </c>
      <c r="S1431" s="33">
        <v>9145.9699999999993</v>
      </c>
    </row>
    <row r="1432" spans="15:19" x14ac:dyDescent="0.25">
      <c r="O1432" s="7">
        <v>0.748</v>
      </c>
      <c r="P1432" s="33">
        <v>26025.33</v>
      </c>
      <c r="R1432" s="10">
        <v>0.54600000000000004</v>
      </c>
      <c r="S1432" s="32">
        <v>9146.31</v>
      </c>
    </row>
    <row r="1433" spans="15:19" x14ac:dyDescent="0.25">
      <c r="O1433" s="10">
        <v>0.70299999999999996</v>
      </c>
      <c r="P1433" s="32">
        <v>26012.7</v>
      </c>
      <c r="R1433" s="10">
        <v>0.63900000000000001</v>
      </c>
      <c r="S1433" s="32">
        <v>9146.92</v>
      </c>
    </row>
    <row r="1434" spans="15:19" x14ac:dyDescent="0.25">
      <c r="O1434" s="10">
        <v>0.70299999999999996</v>
      </c>
      <c r="P1434" s="32">
        <v>25997.4</v>
      </c>
      <c r="R1434" s="10">
        <v>0.55200000000000005</v>
      </c>
      <c r="S1434" s="32">
        <v>9146.9699999999993</v>
      </c>
    </row>
    <row r="1435" spans="15:19" x14ac:dyDescent="0.25">
      <c r="O1435" s="7">
        <v>0.78100000000000003</v>
      </c>
      <c r="P1435" s="33">
        <v>25992.18</v>
      </c>
      <c r="R1435" s="7">
        <v>0.57399999999999995</v>
      </c>
      <c r="S1435" s="33">
        <v>9150.36</v>
      </c>
    </row>
    <row r="1436" spans="15:19" x14ac:dyDescent="0.25">
      <c r="O1436" s="10">
        <v>0.72499999999999998</v>
      </c>
      <c r="P1436" s="32">
        <v>25990.55</v>
      </c>
      <c r="R1436" s="10">
        <v>0.56799999999999995</v>
      </c>
      <c r="S1436" s="32">
        <v>9150.48</v>
      </c>
    </row>
    <row r="1437" spans="15:19" x14ac:dyDescent="0.25">
      <c r="O1437" s="10">
        <v>0.71099999999999997</v>
      </c>
      <c r="P1437" s="32">
        <v>25990.45</v>
      </c>
      <c r="R1437" s="10">
        <v>0.56899999999999995</v>
      </c>
      <c r="S1437" s="32">
        <v>9152.06</v>
      </c>
    </row>
    <row r="1438" spans="15:19" x14ac:dyDescent="0.25">
      <c r="O1438" s="10">
        <v>0.71599999999999997</v>
      </c>
      <c r="P1438" s="32">
        <v>25987.98</v>
      </c>
      <c r="R1438" s="7">
        <v>0.59299999999999997</v>
      </c>
      <c r="S1438" s="33">
        <v>9160.5400000000009</v>
      </c>
    </row>
    <row r="1439" spans="15:19" x14ac:dyDescent="0.25">
      <c r="O1439" s="7">
        <v>0.75800000000000001</v>
      </c>
      <c r="P1439" s="33">
        <v>25979.3</v>
      </c>
      <c r="R1439" s="10">
        <v>0.60799999999999998</v>
      </c>
      <c r="S1439" s="32">
        <v>9162.57</v>
      </c>
    </row>
    <row r="1440" spans="15:19" x14ac:dyDescent="0.25">
      <c r="O1440" s="10">
        <v>0.72799999999999998</v>
      </c>
      <c r="P1440" s="32">
        <v>25974.3</v>
      </c>
      <c r="R1440" s="7">
        <v>0.61799999999999999</v>
      </c>
      <c r="S1440" s="33">
        <v>9164.48</v>
      </c>
    </row>
    <row r="1441" spans="15:19" x14ac:dyDescent="0.25">
      <c r="O1441" s="7">
        <v>0.74</v>
      </c>
      <c r="P1441" s="33">
        <v>25968.75</v>
      </c>
      <c r="R1441" s="7">
        <v>0.53300000000000003</v>
      </c>
      <c r="S1441" s="33">
        <v>9164.8700000000008</v>
      </c>
    </row>
    <row r="1442" spans="15:19" x14ac:dyDescent="0.25">
      <c r="O1442" s="7">
        <v>0.78400000000000003</v>
      </c>
      <c r="P1442" s="33">
        <v>25968.58</v>
      </c>
      <c r="R1442" s="7">
        <v>0.55300000000000005</v>
      </c>
      <c r="S1442" s="33">
        <v>9167.19</v>
      </c>
    </row>
    <row r="1443" spans="15:19" x14ac:dyDescent="0.25">
      <c r="O1443" s="10">
        <v>0.68200000000000005</v>
      </c>
      <c r="P1443" s="32">
        <v>25956.61</v>
      </c>
      <c r="R1443" s="10">
        <v>0.58599999999999997</v>
      </c>
      <c r="S1443" s="32">
        <v>9173.2199999999993</v>
      </c>
    </row>
    <row r="1444" spans="15:19" x14ac:dyDescent="0.25">
      <c r="O1444" s="10">
        <v>0.68400000000000005</v>
      </c>
      <c r="P1444" s="32">
        <v>25946.87</v>
      </c>
      <c r="R1444" s="10">
        <v>0.54600000000000004</v>
      </c>
      <c r="S1444" s="32">
        <v>9174.9699999999993</v>
      </c>
    </row>
    <row r="1445" spans="15:19" x14ac:dyDescent="0.25">
      <c r="O1445" s="7">
        <v>0.746</v>
      </c>
      <c r="P1445" s="33">
        <v>25941.86</v>
      </c>
      <c r="R1445" s="7">
        <v>0.56999999999999995</v>
      </c>
      <c r="S1445" s="33">
        <v>9191.41</v>
      </c>
    </row>
    <row r="1446" spans="15:19" x14ac:dyDescent="0.25">
      <c r="O1446" s="7">
        <v>0.72599999999999998</v>
      </c>
      <c r="P1446" s="33">
        <v>25919.9</v>
      </c>
      <c r="R1446" s="10">
        <v>0.60399999999999998</v>
      </c>
      <c r="S1446" s="32">
        <v>9203.1</v>
      </c>
    </row>
    <row r="1447" spans="15:19" x14ac:dyDescent="0.25">
      <c r="O1447" s="10">
        <v>0.70199999999999996</v>
      </c>
      <c r="P1447" s="32">
        <v>25871.65</v>
      </c>
      <c r="R1447" s="10">
        <v>0.65700000000000003</v>
      </c>
      <c r="S1447" s="32">
        <v>9207.67</v>
      </c>
    </row>
    <row r="1448" spans="15:19" x14ac:dyDescent="0.25">
      <c r="O1448" s="7">
        <v>0.59899999999999998</v>
      </c>
      <c r="P1448" s="33">
        <v>25866.74</v>
      </c>
      <c r="R1448" s="10">
        <v>0.57499999999999996</v>
      </c>
      <c r="S1448" s="32">
        <v>9208.32</v>
      </c>
    </row>
    <row r="1449" spans="15:19" x14ac:dyDescent="0.25">
      <c r="O1449" s="10">
        <v>0.67900000000000005</v>
      </c>
      <c r="P1449" s="32">
        <v>25862.16</v>
      </c>
      <c r="R1449" s="7">
        <v>0.51500000000000001</v>
      </c>
      <c r="S1449" s="33">
        <v>9209.34</v>
      </c>
    </row>
    <row r="1450" spans="15:19" x14ac:dyDescent="0.25">
      <c r="O1450" s="7">
        <v>0.70099999999999996</v>
      </c>
      <c r="P1450" s="33">
        <v>25843.96</v>
      </c>
      <c r="R1450" s="7">
        <v>0.66</v>
      </c>
      <c r="S1450" s="33">
        <v>9220.6</v>
      </c>
    </row>
    <row r="1451" spans="15:19" x14ac:dyDescent="0.25">
      <c r="O1451" s="10">
        <v>0.74</v>
      </c>
      <c r="P1451" s="32">
        <v>25831.88</v>
      </c>
      <c r="R1451" s="7">
        <v>0.57299999999999995</v>
      </c>
      <c r="S1451" s="33">
        <v>9221.1299999999992</v>
      </c>
    </row>
    <row r="1452" spans="15:19" x14ac:dyDescent="0.25">
      <c r="O1452" s="10">
        <v>0.66600000000000004</v>
      </c>
      <c r="P1452" s="32">
        <v>25831.15</v>
      </c>
      <c r="R1452" s="10">
        <v>0.57799999999999996</v>
      </c>
      <c r="S1452" s="32">
        <v>9227.4599999999991</v>
      </c>
    </row>
    <row r="1453" spans="15:19" x14ac:dyDescent="0.25">
      <c r="O1453" s="10">
        <v>0.66900000000000004</v>
      </c>
      <c r="P1453" s="32">
        <v>25825.96</v>
      </c>
      <c r="R1453" s="7">
        <v>0.65700000000000003</v>
      </c>
      <c r="S1453" s="33">
        <v>9227.69</v>
      </c>
    </row>
    <row r="1454" spans="15:19" x14ac:dyDescent="0.25">
      <c r="O1454" s="10">
        <v>0.67700000000000005</v>
      </c>
      <c r="P1454" s="32">
        <v>25825.95</v>
      </c>
      <c r="R1454" s="10">
        <v>0.621</v>
      </c>
      <c r="S1454" s="32">
        <v>9236.18</v>
      </c>
    </row>
    <row r="1455" spans="15:19" x14ac:dyDescent="0.25">
      <c r="O1455" s="10">
        <v>0.69099999999999995</v>
      </c>
      <c r="P1455" s="32">
        <v>25823.08</v>
      </c>
      <c r="R1455" s="10">
        <v>0.56200000000000006</v>
      </c>
      <c r="S1455" s="32">
        <v>9241.16</v>
      </c>
    </row>
    <row r="1456" spans="15:19" x14ac:dyDescent="0.25">
      <c r="O1456" s="7">
        <v>0.73399999999999999</v>
      </c>
      <c r="P1456" s="33">
        <v>25822.66</v>
      </c>
      <c r="R1456" s="7">
        <v>0.55400000000000005</v>
      </c>
      <c r="S1456" s="33">
        <v>9242.18</v>
      </c>
    </row>
    <row r="1457" spans="15:19" x14ac:dyDescent="0.25">
      <c r="O1457" s="7">
        <v>0.73699999999999999</v>
      </c>
      <c r="P1457" s="33">
        <v>25805.62</v>
      </c>
      <c r="R1457" s="7">
        <v>0.59399999999999997</v>
      </c>
      <c r="S1457" s="33">
        <v>9243.16</v>
      </c>
    </row>
    <row r="1458" spans="15:19" x14ac:dyDescent="0.25">
      <c r="O1458" s="10">
        <v>0.67400000000000004</v>
      </c>
      <c r="P1458" s="32">
        <v>25801.78</v>
      </c>
      <c r="R1458" s="10">
        <v>0.56100000000000005</v>
      </c>
      <c r="S1458" s="32">
        <v>9243.58</v>
      </c>
    </row>
    <row r="1459" spans="15:19" x14ac:dyDescent="0.25">
      <c r="O1459" s="10">
        <v>0.68400000000000005</v>
      </c>
      <c r="P1459" s="32">
        <v>25795.91</v>
      </c>
      <c r="R1459" s="10">
        <v>0.57599999999999996</v>
      </c>
      <c r="S1459" s="32">
        <v>9245.76</v>
      </c>
    </row>
    <row r="1460" spans="15:19" x14ac:dyDescent="0.25">
      <c r="O1460" s="10">
        <v>0.67700000000000005</v>
      </c>
      <c r="P1460" s="32">
        <v>25795.29</v>
      </c>
      <c r="R1460" s="10">
        <v>0.63900000000000001</v>
      </c>
      <c r="S1460" s="32">
        <v>9251.77</v>
      </c>
    </row>
    <row r="1461" spans="15:19" x14ac:dyDescent="0.25">
      <c r="O1461" s="7">
        <v>0.71299999999999997</v>
      </c>
      <c r="P1461" s="33">
        <v>25790.65</v>
      </c>
      <c r="R1461" s="7">
        <v>0.59599999999999997</v>
      </c>
      <c r="S1461" s="33">
        <v>9252.19</v>
      </c>
    </row>
    <row r="1462" spans="15:19" x14ac:dyDescent="0.25">
      <c r="O1462" s="10">
        <v>0.69099999999999995</v>
      </c>
      <c r="P1462" s="32">
        <v>25766.46</v>
      </c>
      <c r="R1462" s="10">
        <v>0.56200000000000006</v>
      </c>
      <c r="S1462" s="32">
        <v>9257.83</v>
      </c>
    </row>
    <row r="1463" spans="15:19" x14ac:dyDescent="0.25">
      <c r="O1463" s="7">
        <v>0.77400000000000002</v>
      </c>
      <c r="P1463" s="33">
        <v>25766.21</v>
      </c>
      <c r="R1463" s="7">
        <v>0.54400000000000004</v>
      </c>
      <c r="S1463" s="33">
        <v>9262.75</v>
      </c>
    </row>
    <row r="1464" spans="15:19" x14ac:dyDescent="0.25">
      <c r="O1464" s="10">
        <v>0.70399999999999996</v>
      </c>
      <c r="P1464" s="32">
        <v>25741.85</v>
      </c>
      <c r="R1464" s="7">
        <v>0.59</v>
      </c>
      <c r="S1464" s="33">
        <v>9263.9599999999991</v>
      </c>
    </row>
    <row r="1465" spans="15:19" x14ac:dyDescent="0.25">
      <c r="O1465" s="7">
        <v>0.70399999999999996</v>
      </c>
      <c r="P1465" s="33">
        <v>25734.36</v>
      </c>
      <c r="R1465" s="7">
        <v>0.57799999999999996</v>
      </c>
      <c r="S1465" s="33">
        <v>9264.07</v>
      </c>
    </row>
    <row r="1466" spans="15:19" x14ac:dyDescent="0.25">
      <c r="O1466" s="10">
        <v>0.70399999999999996</v>
      </c>
      <c r="P1466" s="32">
        <v>25725.3</v>
      </c>
      <c r="R1466" s="10">
        <v>0.56200000000000006</v>
      </c>
      <c r="S1466" s="32">
        <v>9267.06</v>
      </c>
    </row>
    <row r="1467" spans="15:19" x14ac:dyDescent="0.25">
      <c r="O1467" s="10">
        <v>0.78400000000000003</v>
      </c>
      <c r="P1467" s="32">
        <v>25717.68</v>
      </c>
      <c r="R1467" s="7">
        <v>0.61699999999999999</v>
      </c>
      <c r="S1467" s="33">
        <v>9269.7800000000007</v>
      </c>
    </row>
    <row r="1468" spans="15:19" x14ac:dyDescent="0.25">
      <c r="O1468" s="10">
        <v>0.70899999999999996</v>
      </c>
      <c r="P1468" s="32">
        <v>25710.720000000001</v>
      </c>
      <c r="R1468" s="7">
        <v>0.60899999999999999</v>
      </c>
      <c r="S1468" s="33">
        <v>9281.42</v>
      </c>
    </row>
    <row r="1469" spans="15:19" x14ac:dyDescent="0.25">
      <c r="O1469" s="7">
        <v>0.70699999999999996</v>
      </c>
      <c r="P1469" s="33">
        <v>25701.24</v>
      </c>
      <c r="R1469" s="7">
        <v>0.55200000000000005</v>
      </c>
      <c r="S1469" s="33">
        <v>9282.5400000000009</v>
      </c>
    </row>
    <row r="1470" spans="15:19" x14ac:dyDescent="0.25">
      <c r="O1470" s="10">
        <v>0.63400000000000001</v>
      </c>
      <c r="P1470" s="32">
        <v>25694.57</v>
      </c>
      <c r="R1470" s="10">
        <v>0.61099999999999999</v>
      </c>
      <c r="S1470" s="32">
        <v>9283.74</v>
      </c>
    </row>
    <row r="1471" spans="15:19" x14ac:dyDescent="0.25">
      <c r="O1471" s="7">
        <v>0.57799999999999996</v>
      </c>
      <c r="P1471" s="33">
        <v>25677.93</v>
      </c>
      <c r="R1471" s="10">
        <v>0.59499999999999997</v>
      </c>
      <c r="S1471" s="32">
        <v>9290.75</v>
      </c>
    </row>
    <row r="1472" spans="15:19" x14ac:dyDescent="0.25">
      <c r="O1472" s="10">
        <v>0.72699999999999998</v>
      </c>
      <c r="P1472" s="32">
        <v>25674.73</v>
      </c>
      <c r="R1472" s="10">
        <v>0.62</v>
      </c>
      <c r="S1472" s="32">
        <v>9294.1</v>
      </c>
    </row>
    <row r="1473" spans="15:19" x14ac:dyDescent="0.25">
      <c r="O1473" s="7">
        <v>0.69599999999999995</v>
      </c>
      <c r="P1473" s="33">
        <v>25664.53</v>
      </c>
      <c r="R1473" s="7">
        <v>0.61199999999999999</v>
      </c>
      <c r="S1473" s="33">
        <v>9295.3799999999992</v>
      </c>
    </row>
    <row r="1474" spans="15:19" x14ac:dyDescent="0.25">
      <c r="O1474" s="7">
        <v>0.67300000000000004</v>
      </c>
      <c r="P1474" s="33">
        <v>25650.15</v>
      </c>
      <c r="R1474" s="7">
        <v>0.622</v>
      </c>
      <c r="S1474" s="33">
        <v>9301.73</v>
      </c>
    </row>
    <row r="1475" spans="15:19" x14ac:dyDescent="0.25">
      <c r="O1475" s="7">
        <v>0.69899999999999995</v>
      </c>
      <c r="P1475" s="33">
        <v>25642.21</v>
      </c>
      <c r="R1475" s="10">
        <v>0.66</v>
      </c>
      <c r="S1475" s="32">
        <v>9302.17</v>
      </c>
    </row>
    <row r="1476" spans="15:19" x14ac:dyDescent="0.25">
      <c r="O1476" s="10">
        <v>0.70399999999999996</v>
      </c>
      <c r="P1476" s="32">
        <v>25623.68</v>
      </c>
      <c r="R1476" s="7">
        <v>0.63200000000000001</v>
      </c>
      <c r="S1476" s="33">
        <v>9303.86</v>
      </c>
    </row>
    <row r="1477" spans="15:19" x14ac:dyDescent="0.25">
      <c r="O1477" s="10">
        <v>0.72499999999999998</v>
      </c>
      <c r="P1477" s="32">
        <v>25595.29</v>
      </c>
      <c r="R1477" s="7">
        <v>0.51200000000000001</v>
      </c>
      <c r="S1477" s="33">
        <v>9303.91</v>
      </c>
    </row>
    <row r="1478" spans="15:19" x14ac:dyDescent="0.25">
      <c r="O1478" s="7">
        <v>0.67400000000000004</v>
      </c>
      <c r="P1478" s="33">
        <v>25591.91</v>
      </c>
      <c r="R1478" s="7">
        <v>0.60199999999999998</v>
      </c>
      <c r="S1478" s="33">
        <v>9305.6</v>
      </c>
    </row>
    <row r="1479" spans="15:19" x14ac:dyDescent="0.25">
      <c r="O1479" s="10">
        <v>0.69299999999999995</v>
      </c>
      <c r="P1479" s="32">
        <v>25591.7</v>
      </c>
      <c r="R1479" s="7">
        <v>0.53200000000000003</v>
      </c>
      <c r="S1479" s="33">
        <v>9306.27</v>
      </c>
    </row>
    <row r="1480" spans="15:19" x14ac:dyDescent="0.25">
      <c r="O1480" s="7">
        <v>0.66100000000000003</v>
      </c>
      <c r="P1480" s="33">
        <v>25581.29</v>
      </c>
      <c r="R1480" s="7">
        <v>0.57199999999999995</v>
      </c>
      <c r="S1480" s="33">
        <v>9307.41</v>
      </c>
    </row>
    <row r="1481" spans="15:19" x14ac:dyDescent="0.25">
      <c r="O1481" s="10">
        <v>0.75</v>
      </c>
      <c r="P1481" s="32">
        <v>25539.56</v>
      </c>
      <c r="R1481" s="7">
        <v>0.59899999999999998</v>
      </c>
      <c r="S1481" s="33">
        <v>9311.82</v>
      </c>
    </row>
    <row r="1482" spans="15:19" x14ac:dyDescent="0.25">
      <c r="O1482" s="10">
        <v>0.71099999999999997</v>
      </c>
      <c r="P1482" s="32">
        <v>25511.61</v>
      </c>
      <c r="R1482" s="7">
        <v>0.56299999999999994</v>
      </c>
      <c r="S1482" s="33">
        <v>9321.52</v>
      </c>
    </row>
    <row r="1483" spans="15:19" x14ac:dyDescent="0.25">
      <c r="O1483" s="10">
        <v>0.72899999999999998</v>
      </c>
      <c r="P1483" s="32">
        <v>25503.35</v>
      </c>
      <c r="R1483" s="7">
        <v>0.59299999999999997</v>
      </c>
      <c r="S1483" s="33">
        <v>9325.1200000000008</v>
      </c>
    </row>
    <row r="1484" spans="15:19" x14ac:dyDescent="0.25">
      <c r="O1484" s="10">
        <v>0.71899999999999997</v>
      </c>
      <c r="P1484" s="32">
        <v>25487.599999999999</v>
      </c>
      <c r="R1484" s="7">
        <v>0.54400000000000004</v>
      </c>
      <c r="S1484" s="33">
        <v>9326.7099999999991</v>
      </c>
    </row>
    <row r="1485" spans="15:19" x14ac:dyDescent="0.25">
      <c r="O1485" s="10">
        <v>0.68300000000000005</v>
      </c>
      <c r="P1485" s="32">
        <v>25480.86</v>
      </c>
      <c r="R1485" s="10">
        <v>0.59</v>
      </c>
      <c r="S1485" s="32">
        <v>9328.5499999999993</v>
      </c>
    </row>
    <row r="1486" spans="15:19" x14ac:dyDescent="0.25">
      <c r="O1486" s="10">
        <v>0.69</v>
      </c>
      <c r="P1486" s="32">
        <v>25480.83</v>
      </c>
      <c r="R1486" s="10">
        <v>0.59599999999999997</v>
      </c>
      <c r="S1486" s="32">
        <v>9333.93</v>
      </c>
    </row>
    <row r="1487" spans="15:19" x14ac:dyDescent="0.25">
      <c r="O1487" s="7">
        <v>0.73299999999999998</v>
      </c>
      <c r="P1487" s="33">
        <v>25470.81</v>
      </c>
      <c r="R1487" s="7">
        <v>0.54200000000000004</v>
      </c>
      <c r="S1487" s="33">
        <v>9334.7199999999993</v>
      </c>
    </row>
    <row r="1488" spans="15:19" x14ac:dyDescent="0.25">
      <c r="O1488" s="10">
        <v>0.68899999999999995</v>
      </c>
      <c r="P1488" s="32">
        <v>25448.6</v>
      </c>
      <c r="R1488" s="7">
        <v>0.67600000000000005</v>
      </c>
      <c r="S1488" s="33">
        <v>9335.69</v>
      </c>
    </row>
    <row r="1489" spans="15:19" x14ac:dyDescent="0.25">
      <c r="O1489" s="7">
        <v>0.73799999999999999</v>
      </c>
      <c r="P1489" s="33">
        <v>25436.95</v>
      </c>
      <c r="R1489" s="7">
        <v>0.53</v>
      </c>
      <c r="S1489" s="33">
        <v>9337.36</v>
      </c>
    </row>
    <row r="1490" spans="15:19" x14ac:dyDescent="0.25">
      <c r="O1490" s="10">
        <v>0.73699999999999999</v>
      </c>
      <c r="P1490" s="32">
        <v>25431.11</v>
      </c>
      <c r="R1490" s="10">
        <v>0.58699999999999997</v>
      </c>
      <c r="S1490" s="32">
        <v>9342.24</v>
      </c>
    </row>
    <row r="1491" spans="15:19" x14ac:dyDescent="0.25">
      <c r="O1491" s="10">
        <v>0.72099999999999997</v>
      </c>
      <c r="P1491" s="32">
        <v>25430.720000000001</v>
      </c>
      <c r="R1491" s="10">
        <v>0.59499999999999997</v>
      </c>
      <c r="S1491" s="32">
        <v>9343.51</v>
      </c>
    </row>
    <row r="1492" spans="15:19" x14ac:dyDescent="0.25">
      <c r="O1492" s="10">
        <v>0.76400000000000001</v>
      </c>
      <c r="P1492" s="32">
        <v>25424.12</v>
      </c>
      <c r="R1492" s="7">
        <v>0.64200000000000002</v>
      </c>
      <c r="S1492" s="33">
        <v>9344.85</v>
      </c>
    </row>
    <row r="1493" spans="15:19" x14ac:dyDescent="0.25">
      <c r="O1493" s="10">
        <v>0.73599999999999999</v>
      </c>
      <c r="P1493" s="32">
        <v>25415.13</v>
      </c>
      <c r="R1493" s="7">
        <v>0.56899999999999995</v>
      </c>
      <c r="S1493" s="33">
        <v>9347.34</v>
      </c>
    </row>
    <row r="1494" spans="15:19" x14ac:dyDescent="0.25">
      <c r="O1494" s="7">
        <v>0.70599999999999996</v>
      </c>
      <c r="P1494" s="33">
        <v>25413.31</v>
      </c>
      <c r="R1494" s="10">
        <v>0.59199999999999997</v>
      </c>
      <c r="S1494" s="32">
        <v>9349.92</v>
      </c>
    </row>
    <row r="1495" spans="15:19" x14ac:dyDescent="0.25">
      <c r="O1495" s="10">
        <v>0.64700000000000002</v>
      </c>
      <c r="P1495" s="32">
        <v>25411.14</v>
      </c>
      <c r="R1495" s="10">
        <v>0.57899999999999996</v>
      </c>
      <c r="S1495" s="32">
        <v>9351.99</v>
      </c>
    </row>
    <row r="1496" spans="15:19" x14ac:dyDescent="0.25">
      <c r="O1496" s="10">
        <v>0.77100000000000002</v>
      </c>
      <c r="P1496" s="32">
        <v>25409.64</v>
      </c>
      <c r="R1496" s="10">
        <v>0.57999999999999996</v>
      </c>
      <c r="S1496" s="32">
        <v>9353.89</v>
      </c>
    </row>
    <row r="1497" spans="15:19" x14ac:dyDescent="0.25">
      <c r="O1497" s="10">
        <v>0.77400000000000002</v>
      </c>
      <c r="P1497" s="32">
        <v>25400.1</v>
      </c>
      <c r="R1497" s="10">
        <v>0.58499999999999996</v>
      </c>
      <c r="S1497" s="32">
        <v>9359.3700000000008</v>
      </c>
    </row>
    <row r="1498" spans="15:19" x14ac:dyDescent="0.25">
      <c r="O1498" s="10">
        <v>0.69599999999999995</v>
      </c>
      <c r="P1498" s="32">
        <v>25397.919999999998</v>
      </c>
      <c r="R1498" s="10">
        <v>0.59399999999999997</v>
      </c>
      <c r="S1498" s="32">
        <v>9360.4699999999993</v>
      </c>
    </row>
    <row r="1499" spans="15:19" x14ac:dyDescent="0.25">
      <c r="O1499" s="10">
        <v>0.64700000000000002</v>
      </c>
      <c r="P1499" s="32">
        <v>25392.51</v>
      </c>
      <c r="R1499" s="7">
        <v>0.58799999999999997</v>
      </c>
      <c r="S1499" s="33">
        <v>9361.7000000000007</v>
      </c>
    </row>
    <row r="1500" spans="15:19" x14ac:dyDescent="0.25">
      <c r="O1500" s="10">
        <v>0.72499999999999998</v>
      </c>
      <c r="P1500" s="32">
        <v>25386.01</v>
      </c>
      <c r="R1500" s="10">
        <v>0.58799999999999997</v>
      </c>
      <c r="S1500" s="32">
        <v>9362.65</v>
      </c>
    </row>
    <row r="1501" spans="15:19" x14ac:dyDescent="0.25">
      <c r="O1501" s="10">
        <v>0.64600000000000002</v>
      </c>
      <c r="P1501" s="32">
        <v>25383.119999999999</v>
      </c>
      <c r="R1501" s="10">
        <v>0.53400000000000003</v>
      </c>
      <c r="S1501" s="32">
        <v>9371.4599999999991</v>
      </c>
    </row>
    <row r="1502" spans="15:19" x14ac:dyDescent="0.25">
      <c r="O1502" s="10">
        <v>0.73199999999999998</v>
      </c>
      <c r="P1502" s="32">
        <v>25381.9</v>
      </c>
      <c r="R1502" s="7">
        <v>0.60099999999999998</v>
      </c>
      <c r="S1502" s="33">
        <v>9373.09</v>
      </c>
    </row>
    <row r="1503" spans="15:19" x14ac:dyDescent="0.25">
      <c r="O1503" s="7">
        <v>0.629</v>
      </c>
      <c r="P1503" s="33">
        <v>25380.57</v>
      </c>
      <c r="R1503" s="10">
        <v>0.53900000000000003</v>
      </c>
      <c r="S1503" s="32">
        <v>9376.98</v>
      </c>
    </row>
    <row r="1504" spans="15:19" x14ac:dyDescent="0.25">
      <c r="O1504" s="10">
        <v>0.69699999999999995</v>
      </c>
      <c r="P1504" s="32">
        <v>25374.17</v>
      </c>
      <c r="R1504" s="7">
        <v>0.61</v>
      </c>
      <c r="S1504" s="33">
        <v>9377</v>
      </c>
    </row>
    <row r="1505" spans="15:19" x14ac:dyDescent="0.25">
      <c r="O1505" s="7">
        <v>0.70299999999999996</v>
      </c>
      <c r="P1505" s="33">
        <v>25359.919999999998</v>
      </c>
      <c r="R1505" s="10">
        <v>0.58599999999999997</v>
      </c>
      <c r="S1505" s="32">
        <v>9378.44</v>
      </c>
    </row>
    <row r="1506" spans="15:19" x14ac:dyDescent="0.25">
      <c r="O1506" s="10">
        <v>0.64800000000000002</v>
      </c>
      <c r="P1506" s="32">
        <v>25359.05</v>
      </c>
      <c r="R1506" s="10">
        <v>0.56399999999999995</v>
      </c>
      <c r="S1506" s="32">
        <v>9381.39</v>
      </c>
    </row>
    <row r="1507" spans="15:19" x14ac:dyDescent="0.25">
      <c r="O1507" s="10">
        <v>0.63300000000000001</v>
      </c>
      <c r="P1507" s="32">
        <v>25346.29</v>
      </c>
      <c r="R1507" s="10">
        <v>0.56000000000000005</v>
      </c>
      <c r="S1507" s="32">
        <v>9384.0400000000009</v>
      </c>
    </row>
    <row r="1508" spans="15:19" x14ac:dyDescent="0.25">
      <c r="O1508" s="10">
        <v>0.67100000000000004</v>
      </c>
      <c r="P1508" s="32">
        <v>25344.6</v>
      </c>
      <c r="R1508" s="7">
        <v>0.58899999999999997</v>
      </c>
      <c r="S1508" s="33">
        <v>9384.19</v>
      </c>
    </row>
    <row r="1509" spans="15:19" x14ac:dyDescent="0.25">
      <c r="O1509" s="7">
        <v>0.57399999999999995</v>
      </c>
      <c r="P1509" s="33">
        <v>25343.66</v>
      </c>
      <c r="R1509" s="10">
        <v>0.66300000000000003</v>
      </c>
      <c r="S1509" s="32">
        <v>9384.4500000000007</v>
      </c>
    </row>
    <row r="1510" spans="15:19" x14ac:dyDescent="0.25">
      <c r="O1510" s="7">
        <v>0.70899999999999996</v>
      </c>
      <c r="P1510" s="33">
        <v>25330.01</v>
      </c>
      <c r="R1510" s="7">
        <v>0.61899999999999999</v>
      </c>
      <c r="S1510" s="33">
        <v>9385.9699999999993</v>
      </c>
    </row>
    <row r="1511" spans="15:19" x14ac:dyDescent="0.25">
      <c r="O1511" s="10">
        <v>0.69599999999999995</v>
      </c>
      <c r="P1511" s="32">
        <v>25328.959999999999</v>
      </c>
      <c r="R1511" s="7">
        <v>0.624</v>
      </c>
      <c r="S1511" s="33">
        <v>9389.09</v>
      </c>
    </row>
    <row r="1512" spans="15:19" x14ac:dyDescent="0.25">
      <c r="O1512" s="10">
        <v>0.60199999999999998</v>
      </c>
      <c r="P1512" s="32">
        <v>25312.1</v>
      </c>
      <c r="R1512" s="7">
        <v>0.57199999999999995</v>
      </c>
      <c r="S1512" s="33">
        <v>9391.2000000000007</v>
      </c>
    </row>
    <row r="1513" spans="15:19" x14ac:dyDescent="0.25">
      <c r="O1513" s="7">
        <v>0.59499999999999997</v>
      </c>
      <c r="P1513" s="33">
        <v>25303.89</v>
      </c>
      <c r="R1513" s="7">
        <v>0.54100000000000004</v>
      </c>
      <c r="S1513" s="33">
        <v>9393.52</v>
      </c>
    </row>
    <row r="1514" spans="15:19" x14ac:dyDescent="0.25">
      <c r="O1514" s="10">
        <v>0.69</v>
      </c>
      <c r="P1514" s="32">
        <v>25291.1</v>
      </c>
      <c r="R1514" s="7">
        <v>0.59399999999999997</v>
      </c>
      <c r="S1514" s="33">
        <v>9394.85</v>
      </c>
    </row>
    <row r="1515" spans="15:19" x14ac:dyDescent="0.25">
      <c r="O1515" s="7">
        <v>0.70299999999999996</v>
      </c>
      <c r="P1515" s="33">
        <v>25281.56</v>
      </c>
      <c r="R1515" s="7">
        <v>0.59399999999999997</v>
      </c>
      <c r="S1515" s="33">
        <v>9397.23</v>
      </c>
    </row>
    <row r="1516" spans="15:19" x14ac:dyDescent="0.25">
      <c r="O1516" s="10">
        <v>0.66700000000000004</v>
      </c>
      <c r="P1516" s="32">
        <v>25259.01</v>
      </c>
      <c r="R1516" s="7">
        <v>0.59499999999999997</v>
      </c>
      <c r="S1516" s="33">
        <v>9403.56</v>
      </c>
    </row>
    <row r="1517" spans="15:19" x14ac:dyDescent="0.25">
      <c r="O1517" s="7">
        <v>0.78100000000000003</v>
      </c>
      <c r="P1517" s="33">
        <v>25248.49</v>
      </c>
      <c r="R1517" s="7">
        <v>0.499</v>
      </c>
      <c r="S1517" s="33">
        <v>9405.9500000000007</v>
      </c>
    </row>
    <row r="1518" spans="15:19" x14ac:dyDescent="0.25">
      <c r="O1518" s="7">
        <v>0.70199999999999996</v>
      </c>
      <c r="P1518" s="33">
        <v>25240.06</v>
      </c>
      <c r="R1518" s="10">
        <v>0.56999999999999995</v>
      </c>
      <c r="S1518" s="32">
        <v>9407.32</v>
      </c>
    </row>
    <row r="1519" spans="15:19" x14ac:dyDescent="0.25">
      <c r="O1519" s="7">
        <v>0.72899999999999998</v>
      </c>
      <c r="P1519" s="33">
        <v>25224.38</v>
      </c>
      <c r="R1519" s="10">
        <v>0.55400000000000005</v>
      </c>
      <c r="S1519" s="32">
        <v>9409.83</v>
      </c>
    </row>
    <row r="1520" spans="15:19" x14ac:dyDescent="0.25">
      <c r="O1520" s="10">
        <v>0.68</v>
      </c>
      <c r="P1520" s="32">
        <v>25222.19</v>
      </c>
      <c r="R1520" s="10">
        <v>0.59499999999999997</v>
      </c>
      <c r="S1520" s="32">
        <v>9412.25</v>
      </c>
    </row>
    <row r="1521" spans="15:19" x14ac:dyDescent="0.25">
      <c r="O1521" s="10">
        <v>0.72</v>
      </c>
      <c r="P1521" s="32">
        <v>25206.39</v>
      </c>
      <c r="R1521" s="10">
        <v>0.55400000000000005</v>
      </c>
      <c r="S1521" s="32">
        <v>9414.2199999999993</v>
      </c>
    </row>
    <row r="1522" spans="15:19" x14ac:dyDescent="0.25">
      <c r="O1522" s="7">
        <v>0.69799999999999995</v>
      </c>
      <c r="P1522" s="33">
        <v>25189.53</v>
      </c>
      <c r="R1522" s="10">
        <v>0.629</v>
      </c>
      <c r="S1522" s="32">
        <v>9419.42</v>
      </c>
    </row>
    <row r="1523" spans="15:19" x14ac:dyDescent="0.25">
      <c r="O1523" s="7">
        <v>0.7</v>
      </c>
      <c r="P1523" s="33">
        <v>25172.86</v>
      </c>
      <c r="R1523" s="10">
        <v>0.53700000000000003</v>
      </c>
      <c r="S1523" s="32">
        <v>9422.08</v>
      </c>
    </row>
    <row r="1524" spans="15:19" x14ac:dyDescent="0.25">
      <c r="O1524" s="7">
        <v>0.6</v>
      </c>
      <c r="P1524" s="33">
        <v>25163.040000000001</v>
      </c>
      <c r="R1524" s="10">
        <v>0.629</v>
      </c>
      <c r="S1524" s="32">
        <v>9423.2999999999993</v>
      </c>
    </row>
    <row r="1525" spans="15:19" x14ac:dyDescent="0.25">
      <c r="O1525" s="10">
        <v>0.60399999999999998</v>
      </c>
      <c r="P1525" s="32">
        <v>25132.13</v>
      </c>
      <c r="R1525" s="7">
        <v>0.61</v>
      </c>
      <c r="S1525" s="33">
        <v>9424.74</v>
      </c>
    </row>
    <row r="1526" spans="15:19" x14ac:dyDescent="0.25">
      <c r="O1526" s="7">
        <v>0.68700000000000006</v>
      </c>
      <c r="P1526" s="33">
        <v>25063.77</v>
      </c>
      <c r="R1526" s="7">
        <v>0.60499999999999998</v>
      </c>
      <c r="S1526" s="33">
        <v>9424.86</v>
      </c>
    </row>
    <row r="1527" spans="15:19" x14ac:dyDescent="0.25">
      <c r="O1527" s="7">
        <v>0.68200000000000005</v>
      </c>
      <c r="P1527" s="33">
        <v>25063.62</v>
      </c>
      <c r="R1527" s="7">
        <v>0.51400000000000001</v>
      </c>
      <c r="S1527" s="33">
        <v>9426.7199999999993</v>
      </c>
    </row>
    <row r="1528" spans="15:19" x14ac:dyDescent="0.25">
      <c r="O1528" s="7">
        <v>0.755</v>
      </c>
      <c r="P1528" s="33">
        <v>25062.32</v>
      </c>
      <c r="R1528" s="10">
        <v>0.621</v>
      </c>
      <c r="S1528" s="32">
        <v>9430.8700000000008</v>
      </c>
    </row>
    <row r="1529" spans="15:19" x14ac:dyDescent="0.25">
      <c r="O1529" s="10">
        <v>0.71299999999999997</v>
      </c>
      <c r="P1529" s="32">
        <v>25058.43</v>
      </c>
      <c r="R1529" s="7">
        <v>0.61399999999999999</v>
      </c>
      <c r="S1529" s="33">
        <v>9436.77</v>
      </c>
    </row>
    <row r="1530" spans="15:19" x14ac:dyDescent="0.25">
      <c r="O1530" s="10">
        <v>0.71399999999999997</v>
      </c>
      <c r="P1530" s="32">
        <v>25039</v>
      </c>
      <c r="R1530" s="10">
        <v>0.624</v>
      </c>
      <c r="S1530" s="32">
        <v>9443.34</v>
      </c>
    </row>
    <row r="1531" spans="15:19" x14ac:dyDescent="0.25">
      <c r="O1531" s="7">
        <v>0.70399999999999996</v>
      </c>
      <c r="P1531" s="33">
        <v>25031.98</v>
      </c>
      <c r="R1531" s="10">
        <v>0.59499999999999997</v>
      </c>
      <c r="S1531" s="32">
        <v>9445.33</v>
      </c>
    </row>
    <row r="1532" spans="15:19" x14ac:dyDescent="0.25">
      <c r="O1532" s="10">
        <v>0.70299999999999996</v>
      </c>
      <c r="P1532" s="32">
        <v>25020.880000000001</v>
      </c>
      <c r="R1532" s="7">
        <v>0.57599999999999996</v>
      </c>
      <c r="S1532" s="33">
        <v>9445.4699999999993</v>
      </c>
    </row>
    <row r="1533" spans="15:19" x14ac:dyDescent="0.25">
      <c r="O1533" s="7">
        <v>0.69099999999999995</v>
      </c>
      <c r="P1533" s="33">
        <v>25005.64</v>
      </c>
      <c r="R1533" s="10">
        <v>0.57399999999999995</v>
      </c>
      <c r="S1533" s="32">
        <v>9446.57</v>
      </c>
    </row>
    <row r="1534" spans="15:19" x14ac:dyDescent="0.25">
      <c r="O1534" s="10">
        <v>0.66500000000000004</v>
      </c>
      <c r="P1534" s="32">
        <v>25000.799999999999</v>
      </c>
      <c r="R1534" s="7">
        <v>0.58899999999999997</v>
      </c>
      <c r="S1534" s="33">
        <v>9459.65</v>
      </c>
    </row>
    <row r="1535" spans="15:19" x14ac:dyDescent="0.25">
      <c r="O1535" s="10">
        <v>0.71</v>
      </c>
      <c r="P1535" s="32">
        <v>24999.87</v>
      </c>
      <c r="R1535" s="10">
        <v>0.56699999999999995</v>
      </c>
      <c r="S1535" s="32">
        <v>9461.18</v>
      </c>
    </row>
    <row r="1536" spans="15:19" x14ac:dyDescent="0.25">
      <c r="O1536" s="7">
        <v>0.72799999999999998</v>
      </c>
      <c r="P1536" s="33">
        <v>24986.51</v>
      </c>
      <c r="R1536" s="7">
        <v>0.61599999999999999</v>
      </c>
      <c r="S1536" s="33">
        <v>9462.36</v>
      </c>
    </row>
    <row r="1537" spans="15:19" x14ac:dyDescent="0.25">
      <c r="O1537" s="7">
        <v>0.73399999999999999</v>
      </c>
      <c r="P1537" s="33">
        <v>24981.4</v>
      </c>
      <c r="R1537" s="7">
        <v>0.55000000000000004</v>
      </c>
      <c r="S1537" s="33">
        <v>9467</v>
      </c>
    </row>
    <row r="1538" spans="15:19" x14ac:dyDescent="0.25">
      <c r="O1538" s="10">
        <v>0.753</v>
      </c>
      <c r="P1538" s="32">
        <v>24968.65</v>
      </c>
      <c r="R1538" s="10">
        <v>0.54800000000000004</v>
      </c>
      <c r="S1538" s="32">
        <v>9471.91</v>
      </c>
    </row>
    <row r="1539" spans="15:19" x14ac:dyDescent="0.25">
      <c r="O1539" s="7">
        <v>0.7</v>
      </c>
      <c r="P1539" s="33">
        <v>24957.37</v>
      </c>
      <c r="R1539" s="10">
        <v>0.59899999999999998</v>
      </c>
      <c r="S1539" s="32">
        <v>9472.98</v>
      </c>
    </row>
    <row r="1540" spans="15:19" x14ac:dyDescent="0.25">
      <c r="O1540" s="10">
        <v>0.74399999999999999</v>
      </c>
      <c r="P1540" s="32">
        <v>24947.759999999998</v>
      </c>
      <c r="R1540" s="10">
        <v>0.56000000000000005</v>
      </c>
      <c r="S1540" s="32">
        <v>9473.61</v>
      </c>
    </row>
    <row r="1541" spans="15:19" x14ac:dyDescent="0.25">
      <c r="O1541" s="10">
        <v>0.749</v>
      </c>
      <c r="P1541" s="32">
        <v>24947.07</v>
      </c>
      <c r="R1541" s="10">
        <v>0.56999999999999995</v>
      </c>
      <c r="S1541" s="32">
        <v>9474.27</v>
      </c>
    </row>
    <row r="1542" spans="15:19" x14ac:dyDescent="0.25">
      <c r="O1542" s="10">
        <v>0.70599999999999996</v>
      </c>
      <c r="P1542" s="32">
        <v>24946.61</v>
      </c>
      <c r="R1542" s="10">
        <v>0.58199999999999996</v>
      </c>
      <c r="S1542" s="32">
        <v>9479.7900000000009</v>
      </c>
    </row>
    <row r="1543" spans="15:19" x14ac:dyDescent="0.25">
      <c r="O1543" s="7">
        <v>0.68300000000000005</v>
      </c>
      <c r="P1543" s="33">
        <v>24942.69</v>
      </c>
      <c r="R1543" s="10">
        <v>0.57899999999999996</v>
      </c>
      <c r="S1543" s="32">
        <v>9484.02</v>
      </c>
    </row>
    <row r="1544" spans="15:19" x14ac:dyDescent="0.25">
      <c r="O1544" s="10">
        <v>0.77100000000000002</v>
      </c>
      <c r="P1544" s="32">
        <v>24936.83</v>
      </c>
      <c r="R1544" s="10">
        <v>0.58299999999999996</v>
      </c>
      <c r="S1544" s="32">
        <v>9487.18</v>
      </c>
    </row>
    <row r="1545" spans="15:19" x14ac:dyDescent="0.25">
      <c r="O1545" s="10">
        <v>0.70799999999999996</v>
      </c>
      <c r="P1545" s="32">
        <v>24925.46</v>
      </c>
      <c r="R1545" s="7">
        <v>0.60199999999999998</v>
      </c>
      <c r="S1545" s="33">
        <v>9496.57</v>
      </c>
    </row>
    <row r="1546" spans="15:19" x14ac:dyDescent="0.25">
      <c r="O1546" s="10">
        <v>0.68700000000000006</v>
      </c>
      <c r="P1546" s="32">
        <v>24919.81</v>
      </c>
      <c r="R1546" s="10">
        <v>0.59499999999999997</v>
      </c>
      <c r="S1546" s="32">
        <v>9497.68</v>
      </c>
    </row>
    <row r="1547" spans="15:19" x14ac:dyDescent="0.25">
      <c r="O1547" s="10">
        <v>0.74099999999999999</v>
      </c>
      <c r="P1547" s="32">
        <v>24917.4</v>
      </c>
      <c r="R1547" s="7">
        <v>0.63600000000000001</v>
      </c>
      <c r="S1547" s="33">
        <v>9506.24</v>
      </c>
    </row>
    <row r="1548" spans="15:19" x14ac:dyDescent="0.25">
      <c r="O1548" s="10">
        <v>0.71</v>
      </c>
      <c r="P1548" s="32">
        <v>24917.01</v>
      </c>
      <c r="R1548" s="7">
        <v>0.65600000000000003</v>
      </c>
      <c r="S1548" s="33">
        <v>9506.73</v>
      </c>
    </row>
    <row r="1549" spans="15:19" x14ac:dyDescent="0.25">
      <c r="O1549" s="10">
        <v>0.72799999999999998</v>
      </c>
      <c r="P1549" s="32">
        <v>24914.91</v>
      </c>
      <c r="R1549" s="7">
        <v>0.60099999999999998</v>
      </c>
      <c r="S1549" s="33">
        <v>9507.57</v>
      </c>
    </row>
    <row r="1550" spans="15:19" x14ac:dyDescent="0.25">
      <c r="O1550" s="7">
        <v>0.71299999999999997</v>
      </c>
      <c r="P1550" s="33">
        <v>24911.77</v>
      </c>
      <c r="R1550" s="10">
        <v>0.58199999999999996</v>
      </c>
      <c r="S1550" s="32">
        <v>9511.69</v>
      </c>
    </row>
    <row r="1551" spans="15:19" x14ac:dyDescent="0.25">
      <c r="O1551" s="10">
        <v>0.76</v>
      </c>
      <c r="P1551" s="32">
        <v>24906.86</v>
      </c>
      <c r="R1551" s="10">
        <v>0.61499999999999999</v>
      </c>
      <c r="S1551" s="32">
        <v>9518.67</v>
      </c>
    </row>
    <row r="1552" spans="15:19" x14ac:dyDescent="0.25">
      <c r="O1552" s="7">
        <v>0.70699999999999996</v>
      </c>
      <c r="P1552" s="33">
        <v>24897.14</v>
      </c>
      <c r="R1552" s="10">
        <v>0.61299999999999999</v>
      </c>
      <c r="S1552" s="32">
        <v>9518.9599999999991</v>
      </c>
    </row>
    <row r="1553" spans="15:19" x14ac:dyDescent="0.25">
      <c r="O1553" s="10">
        <v>0.76800000000000002</v>
      </c>
      <c r="P1553" s="32">
        <v>24890.54</v>
      </c>
      <c r="R1553" s="7">
        <v>0.64400000000000002</v>
      </c>
      <c r="S1553" s="33">
        <v>9525.57</v>
      </c>
    </row>
    <row r="1554" spans="15:19" x14ac:dyDescent="0.25">
      <c r="O1554" s="7">
        <v>0.753</v>
      </c>
      <c r="P1554" s="33">
        <v>24882.29</v>
      </c>
      <c r="R1554" s="10">
        <v>0.55700000000000005</v>
      </c>
      <c r="S1554" s="32">
        <v>9530.4599999999991</v>
      </c>
    </row>
    <row r="1555" spans="15:19" x14ac:dyDescent="0.25">
      <c r="O1555" s="10">
        <v>0.7</v>
      </c>
      <c r="P1555" s="32">
        <v>24879.040000000001</v>
      </c>
      <c r="R1555" s="10">
        <v>0.61399999999999999</v>
      </c>
      <c r="S1555" s="32">
        <v>9533.57</v>
      </c>
    </row>
    <row r="1556" spans="15:19" x14ac:dyDescent="0.25">
      <c r="O1556" s="7">
        <v>0.68100000000000005</v>
      </c>
      <c r="P1556" s="33">
        <v>24857.57</v>
      </c>
      <c r="R1556" s="7">
        <v>0.58899999999999997</v>
      </c>
      <c r="S1556" s="33">
        <v>9545.59</v>
      </c>
    </row>
    <row r="1557" spans="15:19" x14ac:dyDescent="0.25">
      <c r="O1557" s="10">
        <v>0.68100000000000005</v>
      </c>
      <c r="P1557" s="32">
        <v>24857.57</v>
      </c>
      <c r="R1557" s="10">
        <v>0.56000000000000005</v>
      </c>
      <c r="S1557" s="32">
        <v>9547.36</v>
      </c>
    </row>
    <row r="1558" spans="15:19" x14ac:dyDescent="0.25">
      <c r="O1558" s="10">
        <v>0.73699999999999999</v>
      </c>
      <c r="P1558" s="32">
        <v>24852.52</v>
      </c>
      <c r="R1558" s="7">
        <v>0.58099999999999996</v>
      </c>
      <c r="S1558" s="33">
        <v>9550.07</v>
      </c>
    </row>
    <row r="1559" spans="15:19" x14ac:dyDescent="0.25">
      <c r="O1559" s="7">
        <v>0.70099999999999996</v>
      </c>
      <c r="P1559" s="33">
        <v>24830.77</v>
      </c>
      <c r="R1559" s="10">
        <v>0.54900000000000004</v>
      </c>
      <c r="S1559" s="32">
        <v>9553.15</v>
      </c>
    </row>
    <row r="1560" spans="15:19" x14ac:dyDescent="0.25">
      <c r="O1560" s="10">
        <v>0.67</v>
      </c>
      <c r="P1560" s="32">
        <v>24813.15</v>
      </c>
      <c r="R1560" s="7">
        <v>0.54700000000000004</v>
      </c>
      <c r="S1560" s="33">
        <v>9553.51</v>
      </c>
    </row>
    <row r="1561" spans="15:19" x14ac:dyDescent="0.25">
      <c r="O1561" s="7">
        <v>0.66400000000000003</v>
      </c>
      <c r="P1561" s="33">
        <v>24810.53</v>
      </c>
      <c r="R1561" s="10">
        <v>0.67900000000000005</v>
      </c>
      <c r="S1561" s="32">
        <v>9561.64</v>
      </c>
    </row>
    <row r="1562" spans="15:19" x14ac:dyDescent="0.25">
      <c r="O1562" s="7">
        <v>0.67600000000000005</v>
      </c>
      <c r="P1562" s="33">
        <v>24807.69</v>
      </c>
      <c r="R1562" s="7">
        <v>0.55900000000000005</v>
      </c>
      <c r="S1562" s="33">
        <v>9565.07</v>
      </c>
    </row>
    <row r="1563" spans="15:19" x14ac:dyDescent="0.25">
      <c r="O1563" s="7">
        <v>0.69499999999999995</v>
      </c>
      <c r="P1563" s="33">
        <v>24784.45</v>
      </c>
      <c r="R1563" s="7">
        <v>0.57599999999999996</v>
      </c>
      <c r="S1563" s="33">
        <v>9568.32</v>
      </c>
    </row>
    <row r="1564" spans="15:19" x14ac:dyDescent="0.25">
      <c r="O1564" s="10">
        <v>0.752</v>
      </c>
      <c r="P1564" s="32">
        <v>24771.79</v>
      </c>
      <c r="R1564" s="7">
        <v>0.59599999999999997</v>
      </c>
      <c r="S1564" s="33">
        <v>9576.73</v>
      </c>
    </row>
    <row r="1565" spans="15:19" x14ac:dyDescent="0.25">
      <c r="O1565" s="7">
        <v>0.69899999999999995</v>
      </c>
      <c r="P1565" s="33">
        <v>24768.93</v>
      </c>
      <c r="R1565" s="10">
        <v>0.63300000000000001</v>
      </c>
      <c r="S1565" s="32">
        <v>9576.94</v>
      </c>
    </row>
    <row r="1566" spans="15:19" x14ac:dyDescent="0.25">
      <c r="O1566" s="7">
        <v>0.76800000000000002</v>
      </c>
      <c r="P1566" s="33">
        <v>24768.34</v>
      </c>
      <c r="R1566" s="7">
        <v>0.52500000000000002</v>
      </c>
      <c r="S1566" s="33">
        <v>9578.17</v>
      </c>
    </row>
    <row r="1567" spans="15:19" x14ac:dyDescent="0.25">
      <c r="O1567" s="7">
        <v>0.72699999999999998</v>
      </c>
      <c r="P1567" s="33">
        <v>24767.22</v>
      </c>
      <c r="R1567" s="10">
        <v>0.61299999999999999</v>
      </c>
      <c r="S1567" s="32">
        <v>9585.4500000000007</v>
      </c>
    </row>
    <row r="1568" spans="15:19" x14ac:dyDescent="0.25">
      <c r="O1568" s="10">
        <v>0.73199999999999998</v>
      </c>
      <c r="P1568" s="32">
        <v>24766.38</v>
      </c>
      <c r="R1568" s="7">
        <v>0.60499999999999998</v>
      </c>
      <c r="S1568" s="33">
        <v>9588.42</v>
      </c>
    </row>
    <row r="1569" spans="15:19" x14ac:dyDescent="0.25">
      <c r="O1569" s="7">
        <v>0.56999999999999995</v>
      </c>
      <c r="P1569" s="33">
        <v>24758.240000000002</v>
      </c>
      <c r="R1569" s="10">
        <v>0.54200000000000004</v>
      </c>
      <c r="S1569" s="32">
        <v>9592.74</v>
      </c>
    </row>
    <row r="1570" spans="15:19" x14ac:dyDescent="0.25">
      <c r="O1570" s="10">
        <v>0.65900000000000003</v>
      </c>
      <c r="P1570" s="32">
        <v>24748.9</v>
      </c>
      <c r="R1570" s="10">
        <v>0.58599999999999997</v>
      </c>
      <c r="S1570" s="32">
        <v>9598.32</v>
      </c>
    </row>
    <row r="1571" spans="15:19" x14ac:dyDescent="0.25">
      <c r="O1571" s="10">
        <v>0.71399999999999997</v>
      </c>
      <c r="P1571" s="32">
        <v>24748.82</v>
      </c>
      <c r="R1571" s="10">
        <v>0.61799999999999999</v>
      </c>
      <c r="S1571" s="32">
        <v>9599.51</v>
      </c>
    </row>
    <row r="1572" spans="15:19" x14ac:dyDescent="0.25">
      <c r="O1572" s="10">
        <v>0.66</v>
      </c>
      <c r="P1572" s="32">
        <v>24739.02</v>
      </c>
      <c r="R1572" s="10">
        <v>0.58299999999999996</v>
      </c>
      <c r="S1572" s="32">
        <v>9602.73</v>
      </c>
    </row>
    <row r="1573" spans="15:19" x14ac:dyDescent="0.25">
      <c r="O1573" s="7">
        <v>0.75900000000000001</v>
      </c>
      <c r="P1573" s="33">
        <v>24731.81</v>
      </c>
      <c r="R1573" s="7">
        <v>0.56499999999999995</v>
      </c>
      <c r="S1573" s="33">
        <v>9603.33</v>
      </c>
    </row>
    <row r="1574" spans="15:19" x14ac:dyDescent="0.25">
      <c r="O1574" s="10">
        <v>0.72499999999999998</v>
      </c>
      <c r="P1574" s="32">
        <v>24727.02</v>
      </c>
      <c r="R1574" s="10">
        <v>0.58299999999999996</v>
      </c>
      <c r="S1574" s="32">
        <v>9606.25</v>
      </c>
    </row>
    <row r="1575" spans="15:19" x14ac:dyDescent="0.25">
      <c r="O1575" s="7">
        <v>0.71</v>
      </c>
      <c r="P1575" s="33">
        <v>24720.06</v>
      </c>
      <c r="R1575" s="7">
        <v>0.51200000000000001</v>
      </c>
      <c r="S1575" s="33">
        <v>9606.44</v>
      </c>
    </row>
    <row r="1576" spans="15:19" x14ac:dyDescent="0.25">
      <c r="O1576" s="7">
        <v>0.73399999999999999</v>
      </c>
      <c r="P1576" s="33">
        <v>24711.01</v>
      </c>
      <c r="R1576" s="7">
        <v>0.60899999999999999</v>
      </c>
      <c r="S1576" s="33">
        <v>9610.4699999999993</v>
      </c>
    </row>
    <row r="1577" spans="15:19" x14ac:dyDescent="0.25">
      <c r="O1577" s="10">
        <v>0.71399999999999997</v>
      </c>
      <c r="P1577" s="32">
        <v>24700.71</v>
      </c>
      <c r="R1577" s="10">
        <v>0.55100000000000005</v>
      </c>
      <c r="S1577" s="32">
        <v>9611.74</v>
      </c>
    </row>
    <row r="1578" spans="15:19" x14ac:dyDescent="0.25">
      <c r="O1578" s="7">
        <v>0.71099999999999997</v>
      </c>
      <c r="P1578" s="33">
        <v>24697.46</v>
      </c>
      <c r="R1578" s="10">
        <v>0.61399999999999999</v>
      </c>
      <c r="S1578" s="32">
        <v>9616.57</v>
      </c>
    </row>
    <row r="1579" spans="15:19" x14ac:dyDescent="0.25">
      <c r="O1579" s="10">
        <v>0.66900000000000004</v>
      </c>
      <c r="P1579" s="32">
        <v>24675.48</v>
      </c>
      <c r="R1579" s="7">
        <v>0.50800000000000001</v>
      </c>
      <c r="S1579" s="33">
        <v>9622.3700000000008</v>
      </c>
    </row>
    <row r="1580" spans="15:19" x14ac:dyDescent="0.25">
      <c r="O1580" s="7">
        <v>0.70899999999999996</v>
      </c>
      <c r="P1580" s="33">
        <v>24672.07</v>
      </c>
      <c r="R1580" s="10">
        <v>0.59199999999999997</v>
      </c>
      <c r="S1580" s="32">
        <v>9637.23</v>
      </c>
    </row>
    <row r="1581" spans="15:19" x14ac:dyDescent="0.25">
      <c r="O1581" s="7">
        <v>0.67900000000000005</v>
      </c>
      <c r="P1581" s="33">
        <v>24623.87</v>
      </c>
      <c r="R1581" s="10">
        <v>0.59199999999999997</v>
      </c>
      <c r="S1581" s="32">
        <v>9641.82</v>
      </c>
    </row>
    <row r="1582" spans="15:19" x14ac:dyDescent="0.25">
      <c r="O1582" s="7">
        <v>0.63500000000000001</v>
      </c>
      <c r="P1582" s="33">
        <v>24621.05</v>
      </c>
      <c r="R1582" s="7">
        <v>0.53100000000000003</v>
      </c>
      <c r="S1582" s="33">
        <v>9649.36</v>
      </c>
    </row>
    <row r="1583" spans="15:19" x14ac:dyDescent="0.25">
      <c r="O1583" s="10">
        <v>0.752</v>
      </c>
      <c r="P1583" s="32">
        <v>24612.81</v>
      </c>
      <c r="R1583" s="7">
        <v>0.58599999999999997</v>
      </c>
      <c r="S1583" s="33">
        <v>9649.66</v>
      </c>
    </row>
    <row r="1584" spans="15:19" x14ac:dyDescent="0.25">
      <c r="O1584" s="10">
        <v>0.69499999999999995</v>
      </c>
      <c r="P1584" s="32">
        <v>24602.97</v>
      </c>
      <c r="R1584" s="10">
        <v>0.60099999999999998</v>
      </c>
      <c r="S1584" s="32">
        <v>9649.75</v>
      </c>
    </row>
    <row r="1585" spans="15:19" x14ac:dyDescent="0.25">
      <c r="O1585" s="7">
        <v>0.79500000000000004</v>
      </c>
      <c r="P1585" s="33">
        <v>24596.22</v>
      </c>
      <c r="R1585" s="10">
        <v>0.64500000000000002</v>
      </c>
      <c r="S1585" s="32">
        <v>9656.9699999999993</v>
      </c>
    </row>
    <row r="1586" spans="15:19" x14ac:dyDescent="0.25">
      <c r="O1586" s="7">
        <v>0.72799999999999998</v>
      </c>
      <c r="P1586" s="33">
        <v>24591.83</v>
      </c>
      <c r="R1586" s="10">
        <v>0.58499999999999996</v>
      </c>
      <c r="S1586" s="32">
        <v>9664.48</v>
      </c>
    </row>
    <row r="1587" spans="15:19" x14ac:dyDescent="0.25">
      <c r="O1587" s="7">
        <v>0.73599999999999999</v>
      </c>
      <c r="P1587" s="33">
        <v>24586.97</v>
      </c>
      <c r="R1587" s="10">
        <v>0.59699999999999998</v>
      </c>
      <c r="S1587" s="32">
        <v>9665.93</v>
      </c>
    </row>
    <row r="1588" spans="15:19" x14ac:dyDescent="0.25">
      <c r="O1588" s="10">
        <v>0.71899999999999997</v>
      </c>
      <c r="P1588" s="32">
        <v>24575.119999999999</v>
      </c>
      <c r="R1588" s="7">
        <v>0.56000000000000005</v>
      </c>
      <c r="S1588" s="33">
        <v>9670.16</v>
      </c>
    </row>
    <row r="1589" spans="15:19" x14ac:dyDescent="0.25">
      <c r="O1589" s="7">
        <v>0.752</v>
      </c>
      <c r="P1589" s="33">
        <v>24572.7</v>
      </c>
      <c r="R1589" s="10">
        <v>0.60799999999999998</v>
      </c>
      <c r="S1589" s="32">
        <v>9670.44</v>
      </c>
    </row>
    <row r="1590" spans="15:19" x14ac:dyDescent="0.25">
      <c r="O1590" s="7">
        <v>0.66700000000000004</v>
      </c>
      <c r="P1590" s="33">
        <v>24560.29</v>
      </c>
      <c r="R1590" s="10">
        <v>0.58699999999999997</v>
      </c>
      <c r="S1590" s="32">
        <v>9670.61</v>
      </c>
    </row>
    <row r="1591" spans="15:19" x14ac:dyDescent="0.25">
      <c r="O1591" s="7">
        <v>0.626</v>
      </c>
      <c r="P1591" s="33">
        <v>24540.82</v>
      </c>
      <c r="R1591" s="7">
        <v>0.56100000000000005</v>
      </c>
      <c r="S1591" s="33">
        <v>9677.15</v>
      </c>
    </row>
    <row r="1592" spans="15:19" x14ac:dyDescent="0.25">
      <c r="O1592" s="10">
        <v>0.68300000000000005</v>
      </c>
      <c r="P1592" s="32">
        <v>24529.77</v>
      </c>
      <c r="R1592" s="10">
        <v>0.59499999999999997</v>
      </c>
      <c r="S1592" s="32">
        <v>9677.77</v>
      </c>
    </row>
    <row r="1593" spans="15:19" x14ac:dyDescent="0.25">
      <c r="O1593" s="7">
        <v>0.71599999999999997</v>
      </c>
      <c r="P1593" s="33">
        <v>24529.14</v>
      </c>
      <c r="R1593" s="10">
        <v>0.61499999999999999</v>
      </c>
      <c r="S1593" s="32">
        <v>9678.0400000000009</v>
      </c>
    </row>
    <row r="1594" spans="15:19" x14ac:dyDescent="0.25">
      <c r="O1594" s="7">
        <v>0.72399999999999998</v>
      </c>
      <c r="P1594" s="33">
        <v>24523.78</v>
      </c>
      <c r="R1594" s="7">
        <v>0.503</v>
      </c>
      <c r="S1594" s="33">
        <v>9680.4599999999991</v>
      </c>
    </row>
    <row r="1595" spans="15:19" x14ac:dyDescent="0.25">
      <c r="O1595" s="7">
        <v>0.747</v>
      </c>
      <c r="P1595" s="33">
        <v>24505.15</v>
      </c>
      <c r="R1595" s="10">
        <v>0.60899999999999999</v>
      </c>
      <c r="S1595" s="32">
        <v>9688.16</v>
      </c>
    </row>
    <row r="1596" spans="15:19" x14ac:dyDescent="0.25">
      <c r="O1596" s="10">
        <v>0.73899999999999999</v>
      </c>
      <c r="P1596" s="32">
        <v>24500.23</v>
      </c>
      <c r="R1596" s="7">
        <v>0.50700000000000001</v>
      </c>
      <c r="S1596" s="33">
        <v>9688.61</v>
      </c>
    </row>
    <row r="1597" spans="15:19" x14ac:dyDescent="0.25">
      <c r="O1597" s="10">
        <v>0.66200000000000003</v>
      </c>
      <c r="P1597" s="32">
        <v>24498.9</v>
      </c>
      <c r="R1597" s="10">
        <v>0.499</v>
      </c>
      <c r="S1597" s="32">
        <v>9688.7900000000009</v>
      </c>
    </row>
    <row r="1598" spans="15:19" x14ac:dyDescent="0.25">
      <c r="O1598" s="10">
        <v>0.73699999999999999</v>
      </c>
      <c r="P1598" s="32">
        <v>24487.27</v>
      </c>
      <c r="R1598" s="7">
        <v>0.51600000000000001</v>
      </c>
      <c r="S1598" s="33">
        <v>9694.58</v>
      </c>
    </row>
    <row r="1599" spans="15:19" x14ac:dyDescent="0.25">
      <c r="O1599" s="10">
        <v>0.65800000000000003</v>
      </c>
      <c r="P1599" s="32">
        <v>24476.1</v>
      </c>
      <c r="R1599" s="10">
        <v>0.64900000000000002</v>
      </c>
      <c r="S1599" s="32">
        <v>9699.93</v>
      </c>
    </row>
    <row r="1600" spans="15:19" x14ac:dyDescent="0.25">
      <c r="O1600" s="7">
        <v>0.624</v>
      </c>
      <c r="P1600" s="33">
        <v>24426.18</v>
      </c>
      <c r="R1600" s="7">
        <v>0.505</v>
      </c>
      <c r="S1600" s="33">
        <v>9701.43</v>
      </c>
    </row>
    <row r="1601" spans="15:19" x14ac:dyDescent="0.25">
      <c r="O1601" s="10">
        <v>0.74199999999999999</v>
      </c>
      <c r="P1601" s="32">
        <v>24424.5</v>
      </c>
      <c r="R1601" s="7">
        <v>0.58599999999999997</v>
      </c>
      <c r="S1601" s="33">
        <v>9702.44</v>
      </c>
    </row>
    <row r="1602" spans="15:19" x14ac:dyDescent="0.25">
      <c r="O1602" s="10">
        <v>0.68799999999999994</v>
      </c>
      <c r="P1602" s="32">
        <v>24406.16</v>
      </c>
      <c r="R1602" s="7">
        <v>0.60199999999999998</v>
      </c>
      <c r="S1602" s="33">
        <v>9705.07</v>
      </c>
    </row>
    <row r="1603" spans="15:19" x14ac:dyDescent="0.25">
      <c r="O1603" s="10">
        <v>0.67500000000000004</v>
      </c>
      <c r="P1603" s="32">
        <v>24405.3</v>
      </c>
      <c r="R1603" s="10">
        <v>0.56100000000000005</v>
      </c>
      <c r="S1603" s="32">
        <v>9706.18</v>
      </c>
    </row>
    <row r="1604" spans="15:19" x14ac:dyDescent="0.25">
      <c r="O1604" s="10">
        <v>0.66800000000000004</v>
      </c>
      <c r="P1604" s="32">
        <v>24399.02</v>
      </c>
      <c r="R1604" s="10">
        <v>0.67200000000000004</v>
      </c>
      <c r="S1604" s="32">
        <v>9706.9599999999991</v>
      </c>
    </row>
    <row r="1605" spans="15:19" x14ac:dyDescent="0.25">
      <c r="O1605" s="7">
        <v>0.75</v>
      </c>
      <c r="P1605" s="33">
        <v>24386.639999999999</v>
      </c>
      <c r="R1605" s="7">
        <v>0.58299999999999996</v>
      </c>
      <c r="S1605" s="33">
        <v>9711.09</v>
      </c>
    </row>
    <row r="1606" spans="15:19" x14ac:dyDescent="0.25">
      <c r="O1606" s="10">
        <v>0.65500000000000003</v>
      </c>
      <c r="P1606" s="32">
        <v>24369.39</v>
      </c>
      <c r="R1606" s="10">
        <v>0.57799999999999996</v>
      </c>
      <c r="S1606" s="32">
        <v>9714.94</v>
      </c>
    </row>
    <row r="1607" spans="15:19" x14ac:dyDescent="0.25">
      <c r="O1607" s="10">
        <v>0.63400000000000001</v>
      </c>
      <c r="P1607" s="32">
        <v>24357.5</v>
      </c>
      <c r="R1607" s="10">
        <v>0.57899999999999996</v>
      </c>
      <c r="S1607" s="32">
        <v>9720.73</v>
      </c>
    </row>
    <row r="1608" spans="15:19" x14ac:dyDescent="0.25">
      <c r="O1608" s="10">
        <v>0.67</v>
      </c>
      <c r="P1608" s="32">
        <v>24354.400000000001</v>
      </c>
      <c r="R1608" s="10">
        <v>0.625</v>
      </c>
      <c r="S1608" s="32">
        <v>9721.4699999999993</v>
      </c>
    </row>
    <row r="1609" spans="15:19" x14ac:dyDescent="0.25">
      <c r="O1609" s="7">
        <v>0.69199999999999995</v>
      </c>
      <c r="P1609" s="33">
        <v>24329.52</v>
      </c>
      <c r="R1609" s="10">
        <v>0.61699999999999999</v>
      </c>
      <c r="S1609" s="32">
        <v>9728.1299999999992</v>
      </c>
    </row>
    <row r="1610" spans="15:19" x14ac:dyDescent="0.25">
      <c r="O1610" s="7">
        <v>0.752</v>
      </c>
      <c r="P1610" s="33">
        <v>24326.29</v>
      </c>
      <c r="R1610" s="7">
        <v>0.58099999999999996</v>
      </c>
      <c r="S1610" s="33">
        <v>9730.56</v>
      </c>
    </row>
    <row r="1611" spans="15:19" x14ac:dyDescent="0.25">
      <c r="O1611" s="7">
        <v>0.69199999999999995</v>
      </c>
      <c r="P1611" s="33">
        <v>24319.16</v>
      </c>
      <c r="R1611" s="10">
        <v>0.59199999999999997</v>
      </c>
      <c r="S1611" s="32">
        <v>9732.41</v>
      </c>
    </row>
    <row r="1612" spans="15:19" x14ac:dyDescent="0.25">
      <c r="O1612" s="7">
        <v>0.59099999999999997</v>
      </c>
      <c r="P1612" s="33">
        <v>24305.29</v>
      </c>
      <c r="R1612" s="10">
        <v>0.53100000000000003</v>
      </c>
      <c r="S1612" s="32">
        <v>9733.02</v>
      </c>
    </row>
    <row r="1613" spans="15:19" x14ac:dyDescent="0.25">
      <c r="O1613" s="7">
        <v>0.65700000000000003</v>
      </c>
      <c r="P1613" s="33">
        <v>24288.41</v>
      </c>
      <c r="R1613" s="10">
        <v>0.61499999999999999</v>
      </c>
      <c r="S1613" s="32">
        <v>9737.44</v>
      </c>
    </row>
    <row r="1614" spans="15:19" x14ac:dyDescent="0.25">
      <c r="O1614" s="7">
        <v>0.66</v>
      </c>
      <c r="P1614" s="33">
        <v>24268.84</v>
      </c>
      <c r="R1614" s="7">
        <v>0.57099999999999995</v>
      </c>
      <c r="S1614" s="33">
        <v>9741.42</v>
      </c>
    </row>
    <row r="1615" spans="15:19" x14ac:dyDescent="0.25">
      <c r="O1615" s="7">
        <v>0.73499999999999999</v>
      </c>
      <c r="P1615" s="33">
        <v>24268.14</v>
      </c>
      <c r="R1615" s="10">
        <v>0.59699999999999998</v>
      </c>
      <c r="S1615" s="32">
        <v>9741.56</v>
      </c>
    </row>
    <row r="1616" spans="15:19" x14ac:dyDescent="0.25">
      <c r="O1616" s="10">
        <v>0.69</v>
      </c>
      <c r="P1616" s="32">
        <v>24252.639999999999</v>
      </c>
      <c r="R1616" s="7">
        <v>0.56499999999999995</v>
      </c>
      <c r="S1616" s="33">
        <v>9749.64</v>
      </c>
    </row>
    <row r="1617" spans="15:19" x14ac:dyDescent="0.25">
      <c r="O1617" s="7">
        <v>0.74</v>
      </c>
      <c r="P1617" s="33">
        <v>24247.23</v>
      </c>
      <c r="R1617" s="7">
        <v>0.627</v>
      </c>
      <c r="S1617" s="33">
        <v>9757.85</v>
      </c>
    </row>
    <row r="1618" spans="15:19" x14ac:dyDescent="0.25">
      <c r="O1618" s="7">
        <v>0.73699999999999999</v>
      </c>
      <c r="P1618" s="33">
        <v>24218.78</v>
      </c>
      <c r="R1618" s="10">
        <v>0.58499999999999996</v>
      </c>
      <c r="S1618" s="32">
        <v>9759.75</v>
      </c>
    </row>
    <row r="1619" spans="15:19" x14ac:dyDescent="0.25">
      <c r="O1619" s="7">
        <v>0.69599999999999995</v>
      </c>
      <c r="P1619" s="33">
        <v>24207.87</v>
      </c>
      <c r="R1619" s="10">
        <v>0.60199999999999998</v>
      </c>
      <c r="S1619" s="32">
        <v>9760.11</v>
      </c>
    </row>
    <row r="1620" spans="15:19" x14ac:dyDescent="0.25">
      <c r="O1620" s="10">
        <v>0.753</v>
      </c>
      <c r="P1620" s="32">
        <v>24191.34</v>
      </c>
      <c r="R1620" s="7">
        <v>0.57099999999999995</v>
      </c>
      <c r="S1620" s="33">
        <v>9760.48</v>
      </c>
    </row>
    <row r="1621" spans="15:19" x14ac:dyDescent="0.25">
      <c r="O1621" s="10">
        <v>0.74299999999999999</v>
      </c>
      <c r="P1621" s="32">
        <v>24144.27</v>
      </c>
      <c r="R1621" s="10">
        <v>0.56499999999999995</v>
      </c>
      <c r="S1621" s="32">
        <v>9763.2900000000009</v>
      </c>
    </row>
    <row r="1622" spans="15:19" x14ac:dyDescent="0.25">
      <c r="O1622" s="7">
        <v>0.68</v>
      </c>
      <c r="P1622" s="33">
        <v>24136.93</v>
      </c>
      <c r="R1622" s="10">
        <v>0.56799999999999995</v>
      </c>
      <c r="S1622" s="32">
        <v>9764.5400000000009</v>
      </c>
    </row>
    <row r="1623" spans="15:19" x14ac:dyDescent="0.25">
      <c r="O1623" s="10">
        <v>0.69799999999999995</v>
      </c>
      <c r="P1623" s="32">
        <v>24136.13</v>
      </c>
      <c r="R1623" s="10">
        <v>0.61899999999999999</v>
      </c>
      <c r="S1623" s="32">
        <v>9765.02</v>
      </c>
    </row>
    <row r="1624" spans="15:19" x14ac:dyDescent="0.25">
      <c r="O1624" s="7">
        <v>0.70699999999999996</v>
      </c>
      <c r="P1624" s="33">
        <v>24113.98</v>
      </c>
      <c r="R1624" s="7">
        <v>0.53500000000000003</v>
      </c>
      <c r="S1624" s="33">
        <v>9766.51</v>
      </c>
    </row>
    <row r="1625" spans="15:19" x14ac:dyDescent="0.25">
      <c r="O1625" s="10">
        <v>0.65500000000000003</v>
      </c>
      <c r="P1625" s="32">
        <v>24108.33</v>
      </c>
      <c r="R1625" s="10">
        <v>0.66900000000000004</v>
      </c>
      <c r="S1625" s="32">
        <v>9771.9500000000007</v>
      </c>
    </row>
    <row r="1626" spans="15:19" x14ac:dyDescent="0.25">
      <c r="O1626" s="7">
        <v>0.69499999999999995</v>
      </c>
      <c r="P1626" s="33">
        <v>24103.4</v>
      </c>
      <c r="R1626" s="10">
        <v>0.56399999999999995</v>
      </c>
      <c r="S1626" s="32">
        <v>9772.3700000000008</v>
      </c>
    </row>
    <row r="1627" spans="15:19" x14ac:dyDescent="0.25">
      <c r="O1627" s="10">
        <v>0.752</v>
      </c>
      <c r="P1627" s="32">
        <v>24075.11</v>
      </c>
      <c r="R1627" s="7">
        <v>0.624</v>
      </c>
      <c r="S1627" s="33">
        <v>9780.6200000000008</v>
      </c>
    </row>
    <row r="1628" spans="15:19" x14ac:dyDescent="0.25">
      <c r="O1628" s="7">
        <v>0.65300000000000002</v>
      </c>
      <c r="P1628" s="33">
        <v>24073.53</v>
      </c>
      <c r="R1628" s="7">
        <v>0.58799999999999997</v>
      </c>
      <c r="S1628" s="33">
        <v>9781.82</v>
      </c>
    </row>
    <row r="1629" spans="15:19" x14ac:dyDescent="0.25">
      <c r="O1629" s="10">
        <v>0.71199999999999997</v>
      </c>
      <c r="P1629" s="32">
        <v>24072.47</v>
      </c>
      <c r="R1629" s="7">
        <v>0.57899999999999996</v>
      </c>
      <c r="S1629" s="33">
        <v>9784.32</v>
      </c>
    </row>
    <row r="1630" spans="15:19" x14ac:dyDescent="0.25">
      <c r="O1630" s="10">
        <v>0.70199999999999996</v>
      </c>
      <c r="P1630" s="32">
        <v>24062.21</v>
      </c>
      <c r="R1630" s="7">
        <v>0.625</v>
      </c>
      <c r="S1630" s="33">
        <v>9785.07</v>
      </c>
    </row>
    <row r="1631" spans="15:19" x14ac:dyDescent="0.25">
      <c r="O1631" s="10">
        <v>0.70099999999999996</v>
      </c>
      <c r="P1631" s="32">
        <v>24061.55</v>
      </c>
      <c r="R1631" s="10">
        <v>0.55700000000000005</v>
      </c>
      <c r="S1631" s="32">
        <v>9785.6200000000008</v>
      </c>
    </row>
    <row r="1632" spans="15:19" x14ac:dyDescent="0.25">
      <c r="O1632" s="10">
        <v>0.56999999999999995</v>
      </c>
      <c r="P1632" s="32">
        <v>24058.35</v>
      </c>
      <c r="R1632" s="7">
        <v>0.59299999999999997</v>
      </c>
      <c r="S1632" s="33">
        <v>9787.67</v>
      </c>
    </row>
    <row r="1633" spans="15:19" x14ac:dyDescent="0.25">
      <c r="O1633" s="7">
        <v>0.72699999999999998</v>
      </c>
      <c r="P1633" s="33">
        <v>24057.32</v>
      </c>
      <c r="R1633" s="7">
        <v>0.58499999999999996</v>
      </c>
      <c r="S1633" s="33">
        <v>9790.42</v>
      </c>
    </row>
    <row r="1634" spans="15:19" x14ac:dyDescent="0.25">
      <c r="O1634" s="7">
        <v>0.71899999999999997</v>
      </c>
      <c r="P1634" s="33">
        <v>24046.86</v>
      </c>
      <c r="R1634" s="7">
        <v>0.59899999999999998</v>
      </c>
      <c r="S1634" s="33">
        <v>9794.4699999999993</v>
      </c>
    </row>
    <row r="1635" spans="15:19" x14ac:dyDescent="0.25">
      <c r="O1635" s="10">
        <v>0.75600000000000001</v>
      </c>
      <c r="P1635" s="32">
        <v>24042.01</v>
      </c>
      <c r="R1635" s="7">
        <v>0.58299999999999996</v>
      </c>
      <c r="S1635" s="33">
        <v>9794.6</v>
      </c>
    </row>
    <row r="1636" spans="15:19" x14ac:dyDescent="0.25">
      <c r="O1636" s="7">
        <v>0.68400000000000005</v>
      </c>
      <c r="P1636" s="33">
        <v>24040.05</v>
      </c>
      <c r="R1636" s="10">
        <v>0.63300000000000001</v>
      </c>
      <c r="S1636" s="32">
        <v>9796.2800000000007</v>
      </c>
    </row>
    <row r="1637" spans="15:19" x14ac:dyDescent="0.25">
      <c r="O1637" s="7">
        <v>0.73599999999999999</v>
      </c>
      <c r="P1637" s="33">
        <v>24036.9</v>
      </c>
      <c r="R1637" s="10">
        <v>0.67500000000000004</v>
      </c>
      <c r="S1637" s="32">
        <v>9797.19</v>
      </c>
    </row>
    <row r="1638" spans="15:19" x14ac:dyDescent="0.25">
      <c r="O1638" s="10">
        <v>0.67600000000000005</v>
      </c>
      <c r="P1638" s="32">
        <v>24011.279999999999</v>
      </c>
      <c r="R1638" s="10">
        <v>0.61399999999999999</v>
      </c>
      <c r="S1638" s="32">
        <v>9798.85</v>
      </c>
    </row>
    <row r="1639" spans="15:19" x14ac:dyDescent="0.25">
      <c r="O1639" s="10">
        <v>0.73299999999999998</v>
      </c>
      <c r="P1639" s="32">
        <v>24006.82</v>
      </c>
      <c r="R1639" s="7">
        <v>0.66500000000000004</v>
      </c>
      <c r="S1639" s="33">
        <v>9799.43</v>
      </c>
    </row>
    <row r="1640" spans="15:19" x14ac:dyDescent="0.25">
      <c r="O1640" s="7">
        <v>0.73399999999999999</v>
      </c>
      <c r="P1640" s="33">
        <v>24006.46</v>
      </c>
      <c r="R1640" s="10">
        <v>0.55500000000000005</v>
      </c>
      <c r="S1640" s="32">
        <v>9803.5</v>
      </c>
    </row>
    <row r="1641" spans="15:19" x14ac:dyDescent="0.25">
      <c r="O1641" s="7">
        <v>0.66400000000000003</v>
      </c>
      <c r="P1641" s="33">
        <v>24005.35</v>
      </c>
      <c r="R1641" s="7">
        <v>0.54800000000000004</v>
      </c>
      <c r="S1641" s="33">
        <v>9807.77</v>
      </c>
    </row>
    <row r="1642" spans="15:19" x14ac:dyDescent="0.25">
      <c r="O1642" s="7">
        <v>0.70699999999999996</v>
      </c>
      <c r="P1642" s="33">
        <v>23987.31</v>
      </c>
      <c r="R1642" s="10">
        <v>0.66400000000000003</v>
      </c>
      <c r="S1642" s="32">
        <v>9808.6200000000008</v>
      </c>
    </row>
    <row r="1643" spans="15:19" x14ac:dyDescent="0.25">
      <c r="O1643" s="10">
        <v>0.74099999999999999</v>
      </c>
      <c r="P1643" s="32">
        <v>23976.02</v>
      </c>
      <c r="R1643" s="10">
        <v>0.56299999999999994</v>
      </c>
      <c r="S1643" s="32">
        <v>9822.93</v>
      </c>
    </row>
    <row r="1644" spans="15:19" x14ac:dyDescent="0.25">
      <c r="O1644" s="7">
        <v>0.71299999999999997</v>
      </c>
      <c r="P1644" s="33">
        <v>23947.27</v>
      </c>
      <c r="R1644" s="10">
        <v>0.63100000000000001</v>
      </c>
      <c r="S1644" s="32">
        <v>9825.36</v>
      </c>
    </row>
    <row r="1645" spans="15:19" x14ac:dyDescent="0.25">
      <c r="O1645" s="7">
        <v>0.73099999999999998</v>
      </c>
      <c r="P1645" s="33">
        <v>23944.05</v>
      </c>
      <c r="R1645" s="10">
        <v>0.59199999999999997</v>
      </c>
      <c r="S1645" s="32">
        <v>9826.2900000000009</v>
      </c>
    </row>
    <row r="1646" spans="15:19" x14ac:dyDescent="0.25">
      <c r="O1646" s="10">
        <v>0.69699999999999995</v>
      </c>
      <c r="P1646" s="32">
        <v>23925.360000000001</v>
      </c>
      <c r="R1646" s="7">
        <v>0.57099999999999995</v>
      </c>
      <c r="S1646" s="33">
        <v>9826.77</v>
      </c>
    </row>
    <row r="1647" spans="15:19" x14ac:dyDescent="0.25">
      <c r="O1647" s="7">
        <v>0.68500000000000005</v>
      </c>
      <c r="P1647" s="33">
        <v>23918.6</v>
      </c>
      <c r="R1647" s="10">
        <v>0.57099999999999995</v>
      </c>
      <c r="S1647" s="32">
        <v>9832.69</v>
      </c>
    </row>
    <row r="1648" spans="15:19" x14ac:dyDescent="0.25">
      <c r="O1648" s="10">
        <v>0.72699999999999998</v>
      </c>
      <c r="P1648" s="32">
        <v>23916.29</v>
      </c>
      <c r="R1648" s="10">
        <v>0.63200000000000001</v>
      </c>
      <c r="S1648" s="32">
        <v>9833.7800000000007</v>
      </c>
    </row>
    <row r="1649" spans="15:19" x14ac:dyDescent="0.25">
      <c r="O1649" s="7">
        <v>0.71</v>
      </c>
      <c r="P1649" s="33">
        <v>23911.98</v>
      </c>
      <c r="R1649" s="10">
        <v>0.54700000000000004</v>
      </c>
      <c r="S1649" s="32">
        <v>9833.8799999999992</v>
      </c>
    </row>
    <row r="1650" spans="15:19" x14ac:dyDescent="0.25">
      <c r="O1650" s="10">
        <v>0.72099999999999997</v>
      </c>
      <c r="P1650" s="32">
        <v>23906</v>
      </c>
      <c r="R1650" s="10">
        <v>0.53800000000000003</v>
      </c>
      <c r="S1650" s="32">
        <v>9841.76</v>
      </c>
    </row>
    <row r="1651" spans="15:19" x14ac:dyDescent="0.25">
      <c r="O1651" s="10">
        <v>0.70699999999999996</v>
      </c>
      <c r="P1651" s="32">
        <v>23906</v>
      </c>
      <c r="R1651" s="7">
        <v>0.63200000000000001</v>
      </c>
      <c r="S1651" s="33">
        <v>9844.0400000000009</v>
      </c>
    </row>
    <row r="1652" spans="15:19" x14ac:dyDescent="0.25">
      <c r="O1652" s="10">
        <v>0.72799999999999998</v>
      </c>
      <c r="P1652" s="32">
        <v>23899.439999999999</v>
      </c>
      <c r="R1652" s="7">
        <v>0.57199999999999995</v>
      </c>
      <c r="S1652" s="33">
        <v>9844.4599999999991</v>
      </c>
    </row>
    <row r="1653" spans="15:19" x14ac:dyDescent="0.25">
      <c r="O1653" s="10">
        <v>0.63700000000000001</v>
      </c>
      <c r="P1653" s="32">
        <v>23890.32</v>
      </c>
      <c r="R1653" s="7">
        <v>0.53300000000000003</v>
      </c>
      <c r="S1653" s="33">
        <v>9849.5400000000009</v>
      </c>
    </row>
    <row r="1654" spans="15:19" x14ac:dyDescent="0.25">
      <c r="O1654" s="7">
        <v>0.65400000000000003</v>
      </c>
      <c r="P1654" s="33">
        <v>23889.08</v>
      </c>
      <c r="R1654" s="7">
        <v>0.52100000000000002</v>
      </c>
      <c r="S1654" s="33">
        <v>9853.18</v>
      </c>
    </row>
    <row r="1655" spans="15:19" x14ac:dyDescent="0.25">
      <c r="O1655" s="7">
        <v>0.67100000000000004</v>
      </c>
      <c r="P1655" s="33">
        <v>23880.400000000001</v>
      </c>
      <c r="R1655" s="10">
        <v>0.63800000000000001</v>
      </c>
      <c r="S1655" s="32">
        <v>9854.5499999999993</v>
      </c>
    </row>
    <row r="1656" spans="15:19" x14ac:dyDescent="0.25">
      <c r="O1656" s="7">
        <v>0.71</v>
      </c>
      <c r="P1656" s="33">
        <v>23848.09</v>
      </c>
      <c r="R1656" s="7">
        <v>0.52</v>
      </c>
      <c r="S1656" s="33">
        <v>9858.67</v>
      </c>
    </row>
    <row r="1657" spans="15:19" x14ac:dyDescent="0.25">
      <c r="O1657" s="7">
        <v>0.67400000000000004</v>
      </c>
      <c r="P1657" s="33">
        <v>23844.62</v>
      </c>
      <c r="R1657" s="10">
        <v>0.54300000000000004</v>
      </c>
      <c r="S1657" s="32">
        <v>9860.2099999999991</v>
      </c>
    </row>
    <row r="1658" spans="15:19" x14ac:dyDescent="0.25">
      <c r="O1658" s="10">
        <v>0.754</v>
      </c>
      <c r="P1658" s="32">
        <v>23835.88</v>
      </c>
      <c r="R1658" s="7">
        <v>0.53700000000000003</v>
      </c>
      <c r="S1658" s="33">
        <v>9860.3799999999992</v>
      </c>
    </row>
    <row r="1659" spans="15:19" x14ac:dyDescent="0.25">
      <c r="O1659" s="7">
        <v>0.71399999999999997</v>
      </c>
      <c r="P1659" s="33">
        <v>23820.74</v>
      </c>
      <c r="R1659" s="7">
        <v>0.58599999999999997</v>
      </c>
      <c r="S1659" s="33">
        <v>9860.74</v>
      </c>
    </row>
    <row r="1660" spans="15:19" x14ac:dyDescent="0.25">
      <c r="O1660" s="10">
        <v>0.754</v>
      </c>
      <c r="P1660" s="32">
        <v>23791.75</v>
      </c>
      <c r="R1660" s="10">
        <v>0.58299999999999996</v>
      </c>
      <c r="S1660" s="32">
        <v>9861.77</v>
      </c>
    </row>
    <row r="1661" spans="15:19" x14ac:dyDescent="0.25">
      <c r="O1661" s="7">
        <v>0.66500000000000004</v>
      </c>
      <c r="P1661" s="33">
        <v>23784.36</v>
      </c>
      <c r="R1661" s="7">
        <v>0.56399999999999995</v>
      </c>
      <c r="S1661" s="33">
        <v>9866.85</v>
      </c>
    </row>
    <row r="1662" spans="15:19" x14ac:dyDescent="0.25">
      <c r="O1662" s="10">
        <v>0.69</v>
      </c>
      <c r="P1662" s="32">
        <v>23780.46</v>
      </c>
      <c r="R1662" s="10">
        <v>0.56299999999999994</v>
      </c>
      <c r="S1662" s="32">
        <v>9870.74</v>
      </c>
    </row>
    <row r="1663" spans="15:19" x14ac:dyDescent="0.25">
      <c r="O1663" s="7">
        <v>0.69099999999999995</v>
      </c>
      <c r="P1663" s="33">
        <v>23746.19</v>
      </c>
      <c r="R1663" s="7">
        <v>0.60799999999999998</v>
      </c>
      <c r="S1663" s="33">
        <v>9871.24</v>
      </c>
    </row>
    <row r="1664" spans="15:19" x14ac:dyDescent="0.25">
      <c r="O1664" s="10">
        <v>0.68400000000000005</v>
      </c>
      <c r="P1664" s="32">
        <v>23742.42</v>
      </c>
      <c r="R1664" s="7">
        <v>0.61299999999999999</v>
      </c>
      <c r="S1664" s="33">
        <v>9872.0499999999993</v>
      </c>
    </row>
    <row r="1665" spans="15:19" x14ac:dyDescent="0.25">
      <c r="O1665" s="7">
        <v>0.64100000000000001</v>
      </c>
      <c r="P1665" s="33">
        <v>23738.97</v>
      </c>
      <c r="R1665" s="7">
        <v>0.53700000000000003</v>
      </c>
      <c r="S1665" s="33">
        <v>9874.7900000000009</v>
      </c>
    </row>
    <row r="1666" spans="15:19" x14ac:dyDescent="0.25">
      <c r="O1666" s="10">
        <v>0.54600000000000004</v>
      </c>
      <c r="P1666" s="32">
        <v>23736.94</v>
      </c>
      <c r="R1666" s="7">
        <v>0.55900000000000005</v>
      </c>
      <c r="S1666" s="33">
        <v>9874.8700000000008</v>
      </c>
    </row>
    <row r="1667" spans="15:19" x14ac:dyDescent="0.25">
      <c r="O1667" s="7">
        <v>0.70699999999999996</v>
      </c>
      <c r="P1667" s="33">
        <v>23731.3</v>
      </c>
      <c r="R1667" s="10">
        <v>0.57099999999999995</v>
      </c>
      <c r="S1667" s="32">
        <v>9885.94</v>
      </c>
    </row>
    <row r="1668" spans="15:19" x14ac:dyDescent="0.25">
      <c r="O1668" s="7">
        <v>0.69199999999999995</v>
      </c>
      <c r="P1668" s="33">
        <v>23730.94</v>
      </c>
      <c r="R1668" s="7">
        <v>0.61499999999999999</v>
      </c>
      <c r="S1668" s="33">
        <v>9888.58</v>
      </c>
    </row>
    <row r="1669" spans="15:19" x14ac:dyDescent="0.25">
      <c r="O1669" s="7">
        <v>0.69699999999999995</v>
      </c>
      <c r="P1669" s="33">
        <v>23719.02</v>
      </c>
      <c r="R1669" s="7">
        <v>0.58899999999999997</v>
      </c>
      <c r="S1669" s="33">
        <v>9892.5300000000007</v>
      </c>
    </row>
    <row r="1670" spans="15:19" x14ac:dyDescent="0.25">
      <c r="O1670" s="10">
        <v>0.751</v>
      </c>
      <c r="P1670" s="32">
        <v>23718.9</v>
      </c>
      <c r="R1670" s="7">
        <v>0.56499999999999995</v>
      </c>
      <c r="S1670" s="33">
        <v>9913.2099999999991</v>
      </c>
    </row>
    <row r="1671" spans="15:19" x14ac:dyDescent="0.25">
      <c r="O1671" s="7">
        <v>0.65800000000000003</v>
      </c>
      <c r="P1671" s="33">
        <v>23697.74</v>
      </c>
      <c r="R1671" s="7">
        <v>0.56599999999999995</v>
      </c>
      <c r="S1671" s="33">
        <v>9914.36</v>
      </c>
    </row>
    <row r="1672" spans="15:19" x14ac:dyDescent="0.25">
      <c r="O1672" s="7">
        <v>0.72</v>
      </c>
      <c r="P1672" s="33">
        <v>23689.07</v>
      </c>
      <c r="R1672" s="10">
        <v>0.503</v>
      </c>
      <c r="S1672" s="32">
        <v>9917.57</v>
      </c>
    </row>
    <row r="1673" spans="15:19" x14ac:dyDescent="0.25">
      <c r="O1673" s="10">
        <v>0.745</v>
      </c>
      <c r="P1673" s="32">
        <v>23676.35</v>
      </c>
      <c r="R1673" s="10">
        <v>0.58299999999999996</v>
      </c>
      <c r="S1673" s="32">
        <v>9918.9</v>
      </c>
    </row>
    <row r="1674" spans="15:19" x14ac:dyDescent="0.25">
      <c r="O1674" s="7">
        <v>0.71</v>
      </c>
      <c r="P1674" s="33">
        <v>23651.73</v>
      </c>
      <c r="R1674" s="10">
        <v>0.55000000000000004</v>
      </c>
      <c r="S1674" s="32">
        <v>9919.1200000000008</v>
      </c>
    </row>
    <row r="1675" spans="15:19" x14ac:dyDescent="0.25">
      <c r="O1675" s="10">
        <v>0.68600000000000005</v>
      </c>
      <c r="P1675" s="32">
        <v>23651.3</v>
      </c>
      <c r="R1675" s="7">
        <v>0.61799999999999999</v>
      </c>
      <c r="S1675" s="33">
        <v>9922.4599999999991</v>
      </c>
    </row>
    <row r="1676" spans="15:19" x14ac:dyDescent="0.25">
      <c r="O1676" s="10">
        <v>0.68200000000000005</v>
      </c>
      <c r="P1676" s="32">
        <v>23648.880000000001</v>
      </c>
      <c r="R1676" s="10">
        <v>0.58499999999999996</v>
      </c>
      <c r="S1676" s="32">
        <v>9926.26</v>
      </c>
    </row>
    <row r="1677" spans="15:19" x14ac:dyDescent="0.25">
      <c r="O1677" s="7">
        <v>0.629</v>
      </c>
      <c r="P1677" s="33">
        <v>23647.17</v>
      </c>
      <c r="R1677" s="10">
        <v>0.55900000000000005</v>
      </c>
      <c r="S1677" s="32">
        <v>9926.59</v>
      </c>
    </row>
    <row r="1678" spans="15:19" x14ac:dyDescent="0.25">
      <c r="O1678" s="7">
        <v>0.73799999999999999</v>
      </c>
      <c r="P1678" s="33">
        <v>23644.35</v>
      </c>
      <c r="R1678" s="7">
        <v>0.55400000000000005</v>
      </c>
      <c r="S1678" s="33">
        <v>9930.24</v>
      </c>
    </row>
    <row r="1679" spans="15:19" x14ac:dyDescent="0.25">
      <c r="O1679" s="7">
        <v>0.67900000000000005</v>
      </c>
      <c r="P1679" s="33">
        <v>23619.61</v>
      </c>
      <c r="R1679" s="7">
        <v>0.54600000000000004</v>
      </c>
      <c r="S1679" s="33">
        <v>9936.86</v>
      </c>
    </row>
    <row r="1680" spans="15:19" x14ac:dyDescent="0.25">
      <c r="O1680" s="10">
        <v>0.70799999999999996</v>
      </c>
      <c r="P1680" s="32">
        <v>23616.2</v>
      </c>
      <c r="R1680" s="7">
        <v>0.58399999999999996</v>
      </c>
      <c r="S1680" s="33">
        <v>9937.1200000000008</v>
      </c>
    </row>
    <row r="1681" spans="15:19" x14ac:dyDescent="0.25">
      <c r="O1681" s="7">
        <v>0.71899999999999997</v>
      </c>
      <c r="P1681" s="33">
        <v>23615.4</v>
      </c>
      <c r="R1681" s="7">
        <v>0.61499999999999999</v>
      </c>
      <c r="S1681" s="33">
        <v>9937.74</v>
      </c>
    </row>
    <row r="1682" spans="15:19" x14ac:dyDescent="0.25">
      <c r="O1682" s="10">
        <v>0.73099999999999998</v>
      </c>
      <c r="P1682" s="32">
        <v>23615.37</v>
      </c>
      <c r="R1682" s="7">
        <v>0.56200000000000006</v>
      </c>
      <c r="S1682" s="33">
        <v>9940.75</v>
      </c>
    </row>
    <row r="1683" spans="15:19" x14ac:dyDescent="0.25">
      <c r="O1683" s="7">
        <v>0.69099999999999995</v>
      </c>
      <c r="P1683" s="33">
        <v>23586.69</v>
      </c>
      <c r="R1683" s="10">
        <v>0.56599999999999995</v>
      </c>
      <c r="S1683" s="32">
        <v>9941.14</v>
      </c>
    </row>
    <row r="1684" spans="15:19" x14ac:dyDescent="0.25">
      <c r="O1684" s="10">
        <v>0.69099999999999995</v>
      </c>
      <c r="P1684" s="32">
        <v>23577.62</v>
      </c>
      <c r="R1684" s="10">
        <v>0.504</v>
      </c>
      <c r="S1684" s="32">
        <v>9945.1299999999992</v>
      </c>
    </row>
    <row r="1685" spans="15:19" x14ac:dyDescent="0.25">
      <c r="O1685" s="7">
        <v>0.63800000000000001</v>
      </c>
      <c r="P1685" s="33">
        <v>23576.94</v>
      </c>
      <c r="R1685" s="7">
        <v>0.628</v>
      </c>
      <c r="S1685" s="33">
        <v>9949.81</v>
      </c>
    </row>
    <row r="1686" spans="15:19" x14ac:dyDescent="0.25">
      <c r="O1686" s="10">
        <v>0.65300000000000002</v>
      </c>
      <c r="P1686" s="32">
        <v>23571.55</v>
      </c>
      <c r="R1686" s="10">
        <v>0.58699999999999997</v>
      </c>
      <c r="S1686" s="32">
        <v>9950.11</v>
      </c>
    </row>
    <row r="1687" spans="15:19" x14ac:dyDescent="0.25">
      <c r="O1687" s="10">
        <v>0.61899999999999999</v>
      </c>
      <c r="P1687" s="32">
        <v>23565</v>
      </c>
      <c r="R1687" s="10">
        <v>0.57899999999999996</v>
      </c>
      <c r="S1687" s="32">
        <v>9953.17</v>
      </c>
    </row>
    <row r="1688" spans="15:19" x14ac:dyDescent="0.25">
      <c r="O1688" s="10">
        <v>0.72299999999999998</v>
      </c>
      <c r="P1688" s="32">
        <v>23564.11</v>
      </c>
      <c r="R1688" s="10">
        <v>0.63100000000000001</v>
      </c>
      <c r="S1688" s="32">
        <v>9960.52</v>
      </c>
    </row>
    <row r="1689" spans="15:19" x14ac:dyDescent="0.25">
      <c r="O1689" s="7">
        <v>0.72</v>
      </c>
      <c r="P1689" s="33">
        <v>23550.52</v>
      </c>
      <c r="R1689" s="7">
        <v>0.6</v>
      </c>
      <c r="S1689" s="33">
        <v>9966.61</v>
      </c>
    </row>
    <row r="1690" spans="15:19" x14ac:dyDescent="0.25">
      <c r="O1690" s="10">
        <v>0.73199999999999998</v>
      </c>
      <c r="P1690" s="32">
        <v>23543.23</v>
      </c>
      <c r="R1690" s="7">
        <v>0.56599999999999995</v>
      </c>
      <c r="S1690" s="33">
        <v>9967.16</v>
      </c>
    </row>
    <row r="1691" spans="15:19" x14ac:dyDescent="0.25">
      <c r="O1691" s="10">
        <v>0.746</v>
      </c>
      <c r="P1691" s="32">
        <v>23542.16</v>
      </c>
      <c r="R1691" s="7">
        <v>0.627</v>
      </c>
      <c r="S1691" s="33">
        <v>9967.19</v>
      </c>
    </row>
    <row r="1692" spans="15:19" x14ac:dyDescent="0.25">
      <c r="O1692" s="7">
        <v>0.65300000000000002</v>
      </c>
      <c r="P1692" s="33">
        <v>23538.58</v>
      </c>
      <c r="R1692" s="10">
        <v>0.49</v>
      </c>
      <c r="S1692" s="32">
        <v>9975.16</v>
      </c>
    </row>
    <row r="1693" spans="15:19" x14ac:dyDescent="0.25">
      <c r="O1693" s="10">
        <v>0.69499999999999995</v>
      </c>
      <c r="P1693" s="32">
        <v>23531.95</v>
      </c>
      <c r="R1693" s="7">
        <v>0.60899999999999999</v>
      </c>
      <c r="S1693" s="33">
        <v>9979.7099999999991</v>
      </c>
    </row>
    <row r="1694" spans="15:19" x14ac:dyDescent="0.25">
      <c r="O1694" s="10">
        <v>0.69</v>
      </c>
      <c r="P1694" s="32">
        <v>23523.94</v>
      </c>
      <c r="R1694" s="7">
        <v>0.60699999999999998</v>
      </c>
      <c r="S1694" s="33">
        <v>9983.73</v>
      </c>
    </row>
    <row r="1695" spans="15:19" x14ac:dyDescent="0.25">
      <c r="O1695" s="7">
        <v>0.68700000000000006</v>
      </c>
      <c r="P1695" s="33">
        <v>23507.78</v>
      </c>
      <c r="R1695" s="10">
        <v>0.66</v>
      </c>
      <c r="S1695" s="32">
        <v>9990.2000000000007</v>
      </c>
    </row>
    <row r="1696" spans="15:19" x14ac:dyDescent="0.25">
      <c r="O1696" s="7">
        <v>0.68899999999999995</v>
      </c>
      <c r="P1696" s="33">
        <v>23500.04</v>
      </c>
      <c r="R1696" s="7">
        <v>0.59299999999999997</v>
      </c>
      <c r="S1696" s="33">
        <v>9992.0499999999993</v>
      </c>
    </row>
    <row r="1697" spans="15:19" x14ac:dyDescent="0.25">
      <c r="O1697" s="7">
        <v>0.70199999999999996</v>
      </c>
      <c r="P1697" s="33">
        <v>23486.48</v>
      </c>
      <c r="R1697" s="10">
        <v>0.60699999999999998</v>
      </c>
      <c r="S1697" s="32">
        <v>9992.19</v>
      </c>
    </row>
    <row r="1698" spans="15:19" x14ac:dyDescent="0.25">
      <c r="O1698" s="10">
        <v>0.72399999999999998</v>
      </c>
      <c r="P1698" s="32">
        <v>23482.92</v>
      </c>
      <c r="R1698" s="7">
        <v>0.57499999999999996</v>
      </c>
      <c r="S1698" s="33">
        <v>9994.0499999999993</v>
      </c>
    </row>
    <row r="1699" spans="15:19" x14ac:dyDescent="0.25">
      <c r="O1699" s="7">
        <v>0.71199999999999997</v>
      </c>
      <c r="P1699" s="33">
        <v>23469.7</v>
      </c>
      <c r="R1699" s="10">
        <v>0.57799999999999996</v>
      </c>
      <c r="S1699" s="32">
        <v>9997.76</v>
      </c>
    </row>
    <row r="1700" spans="15:19" x14ac:dyDescent="0.25">
      <c r="O1700" s="10">
        <v>0.64500000000000002</v>
      </c>
      <c r="P1700" s="32">
        <v>23464.65</v>
      </c>
      <c r="R1700" s="7">
        <v>0.61699999999999999</v>
      </c>
      <c r="S1700" s="33">
        <v>10006.86</v>
      </c>
    </row>
    <row r="1701" spans="15:19" x14ac:dyDescent="0.25">
      <c r="O1701" s="10">
        <v>0.71</v>
      </c>
      <c r="P1701" s="32">
        <v>23459.93</v>
      </c>
      <c r="R1701" s="7">
        <v>0.56499999999999995</v>
      </c>
      <c r="S1701" s="33">
        <v>10013.19</v>
      </c>
    </row>
    <row r="1702" spans="15:19" x14ac:dyDescent="0.25">
      <c r="O1702" s="10">
        <v>0.70799999999999996</v>
      </c>
      <c r="P1702" s="32">
        <v>23445.19</v>
      </c>
      <c r="R1702" s="7">
        <v>0.66600000000000004</v>
      </c>
      <c r="S1702" s="33">
        <v>10019.99</v>
      </c>
    </row>
    <row r="1703" spans="15:19" x14ac:dyDescent="0.25">
      <c r="O1703" s="7">
        <v>0.69899999999999995</v>
      </c>
      <c r="P1703" s="33">
        <v>23443.53</v>
      </c>
      <c r="R1703" s="7">
        <v>0.60599999999999998</v>
      </c>
      <c r="S1703" s="33">
        <v>10020.82</v>
      </c>
    </row>
    <row r="1704" spans="15:19" x14ac:dyDescent="0.25">
      <c r="O1704" s="7">
        <v>0.65500000000000003</v>
      </c>
      <c r="P1704" s="33">
        <v>23443.37</v>
      </c>
      <c r="R1704" s="7">
        <v>0.58099999999999996</v>
      </c>
      <c r="S1704" s="33">
        <v>10022.68</v>
      </c>
    </row>
    <row r="1705" spans="15:19" x14ac:dyDescent="0.25">
      <c r="O1705" s="10">
        <v>0.72299999999999998</v>
      </c>
      <c r="P1705" s="32">
        <v>23429.57</v>
      </c>
      <c r="R1705" s="7">
        <v>0.58599999999999997</v>
      </c>
      <c r="S1705" s="33">
        <v>10025.709999999999</v>
      </c>
    </row>
    <row r="1706" spans="15:19" x14ac:dyDescent="0.25">
      <c r="O1706" s="7">
        <v>0.70299999999999996</v>
      </c>
      <c r="P1706" s="33">
        <v>23428.62</v>
      </c>
      <c r="R1706" s="7">
        <v>0.58699999999999997</v>
      </c>
      <c r="S1706" s="33">
        <v>10027.06</v>
      </c>
    </row>
    <row r="1707" spans="15:19" x14ac:dyDescent="0.25">
      <c r="O1707" s="7">
        <v>0.70599999999999996</v>
      </c>
      <c r="P1707" s="33">
        <v>23428.26</v>
      </c>
      <c r="R1707" s="7">
        <v>0.61799999999999999</v>
      </c>
      <c r="S1707" s="33">
        <v>10031.91</v>
      </c>
    </row>
    <row r="1708" spans="15:19" x14ac:dyDescent="0.25">
      <c r="O1708" s="7">
        <v>0.76400000000000001</v>
      </c>
      <c r="P1708" s="33">
        <v>23411.1</v>
      </c>
      <c r="R1708" s="7">
        <v>0.624</v>
      </c>
      <c r="S1708" s="33">
        <v>10035.59</v>
      </c>
    </row>
    <row r="1709" spans="15:19" x14ac:dyDescent="0.25">
      <c r="O1709" s="10">
        <v>0.68200000000000005</v>
      </c>
      <c r="P1709" s="32">
        <v>23408.58</v>
      </c>
      <c r="R1709" s="7">
        <v>0.54600000000000004</v>
      </c>
      <c r="S1709" s="33">
        <v>10042.469999999999</v>
      </c>
    </row>
    <row r="1710" spans="15:19" x14ac:dyDescent="0.25">
      <c r="O1710" s="7">
        <v>0.71599999999999997</v>
      </c>
      <c r="P1710" s="33">
        <v>23407.62</v>
      </c>
      <c r="R1710" s="10">
        <v>0.54</v>
      </c>
      <c r="S1710" s="32">
        <v>10042.94</v>
      </c>
    </row>
    <row r="1711" spans="15:19" x14ac:dyDescent="0.25">
      <c r="O1711" s="7">
        <v>0.76100000000000001</v>
      </c>
      <c r="P1711" s="33">
        <v>23400.87</v>
      </c>
      <c r="R1711" s="10">
        <v>0.55000000000000004</v>
      </c>
      <c r="S1711" s="32">
        <v>10044.26</v>
      </c>
    </row>
    <row r="1712" spans="15:19" x14ac:dyDescent="0.25">
      <c r="O1712" s="7">
        <v>0.66400000000000003</v>
      </c>
      <c r="P1712" s="33">
        <v>23400.79</v>
      </c>
      <c r="R1712" s="10">
        <v>0.62</v>
      </c>
      <c r="S1712" s="32">
        <v>10051.35</v>
      </c>
    </row>
    <row r="1713" spans="15:19" x14ac:dyDescent="0.25">
      <c r="O1713" s="7">
        <v>0.67700000000000005</v>
      </c>
      <c r="P1713" s="33">
        <v>23398.53</v>
      </c>
      <c r="R1713" s="7">
        <v>0.55100000000000005</v>
      </c>
      <c r="S1713" s="33">
        <v>10051.89</v>
      </c>
    </row>
    <row r="1714" spans="15:19" x14ac:dyDescent="0.25">
      <c r="O1714" s="10">
        <v>0.65100000000000002</v>
      </c>
      <c r="P1714" s="32">
        <v>23390.59</v>
      </c>
      <c r="R1714" s="10">
        <v>0.59599999999999997</v>
      </c>
      <c r="S1714" s="32">
        <v>10052.530000000001</v>
      </c>
    </row>
    <row r="1715" spans="15:19" x14ac:dyDescent="0.25">
      <c r="O1715" s="7">
        <v>0.59199999999999997</v>
      </c>
      <c r="P1715" s="33">
        <v>23377.9</v>
      </c>
      <c r="R1715" s="7">
        <v>0.54100000000000004</v>
      </c>
      <c r="S1715" s="33">
        <v>10052.959999999999</v>
      </c>
    </row>
    <row r="1716" spans="15:19" x14ac:dyDescent="0.25">
      <c r="O1716" s="10">
        <v>0.69</v>
      </c>
      <c r="P1716" s="32">
        <v>23369.48</v>
      </c>
      <c r="R1716" s="7">
        <v>0.61899999999999999</v>
      </c>
      <c r="S1716" s="33">
        <v>10056.879999999999</v>
      </c>
    </row>
    <row r="1717" spans="15:19" x14ac:dyDescent="0.25">
      <c r="O1717" s="7">
        <v>0.77</v>
      </c>
      <c r="P1717" s="33">
        <v>23345.93</v>
      </c>
      <c r="R1717" s="7">
        <v>0.61199999999999999</v>
      </c>
      <c r="S1717" s="33">
        <v>10060.57</v>
      </c>
    </row>
    <row r="1718" spans="15:19" x14ac:dyDescent="0.25">
      <c r="O1718" s="7">
        <v>0.70299999999999996</v>
      </c>
      <c r="P1718" s="33">
        <v>23339.54</v>
      </c>
      <c r="R1718" s="7">
        <v>0.55500000000000005</v>
      </c>
      <c r="S1718" s="33">
        <v>10065.61</v>
      </c>
    </row>
    <row r="1719" spans="15:19" x14ac:dyDescent="0.25">
      <c r="O1719" s="7">
        <v>0.67300000000000004</v>
      </c>
      <c r="P1719" s="33">
        <v>23323.919999999998</v>
      </c>
      <c r="R1719" s="10">
        <v>0.56499999999999995</v>
      </c>
      <c r="S1719" s="32">
        <v>10069.73</v>
      </c>
    </row>
    <row r="1720" spans="15:19" x14ac:dyDescent="0.25">
      <c r="O1720" s="7">
        <v>0.70699999999999996</v>
      </c>
      <c r="P1720" s="33">
        <v>23322.99</v>
      </c>
      <c r="R1720" s="10">
        <v>0.627</v>
      </c>
      <c r="S1720" s="32">
        <v>10070.33</v>
      </c>
    </row>
    <row r="1721" spans="15:19" x14ac:dyDescent="0.25">
      <c r="O1721" s="7">
        <v>0.70899999999999996</v>
      </c>
      <c r="P1721" s="33">
        <v>23317.35</v>
      </c>
      <c r="R1721" s="10">
        <v>0.74199999999999999</v>
      </c>
      <c r="S1721" s="32">
        <v>10070.530000000001</v>
      </c>
    </row>
    <row r="1722" spans="15:19" x14ac:dyDescent="0.25">
      <c r="O1722" s="10">
        <v>0.70299999999999996</v>
      </c>
      <c r="P1722" s="32">
        <v>23295.87</v>
      </c>
      <c r="R1722" s="10">
        <v>0.68899999999999995</v>
      </c>
      <c r="S1722" s="32">
        <v>10071.43</v>
      </c>
    </row>
    <row r="1723" spans="15:19" x14ac:dyDescent="0.25">
      <c r="O1723" s="10">
        <v>0.66600000000000004</v>
      </c>
      <c r="P1723" s="32">
        <v>23293.65</v>
      </c>
      <c r="R1723" s="7">
        <v>0.52500000000000002</v>
      </c>
      <c r="S1723" s="33">
        <v>10074.76</v>
      </c>
    </row>
    <row r="1724" spans="15:19" x14ac:dyDescent="0.25">
      <c r="O1724" s="7">
        <v>0.73399999999999999</v>
      </c>
      <c r="P1724" s="33">
        <v>23278.9</v>
      </c>
      <c r="R1724" s="10">
        <v>0.56399999999999995</v>
      </c>
      <c r="S1724" s="32">
        <v>10080.120000000001</v>
      </c>
    </row>
    <row r="1725" spans="15:19" x14ac:dyDescent="0.25">
      <c r="O1725" s="7">
        <v>0.73799999999999999</v>
      </c>
      <c r="P1725" s="33">
        <v>23270.16</v>
      </c>
      <c r="R1725" s="10">
        <v>0.47899999999999998</v>
      </c>
      <c r="S1725" s="32">
        <v>10084.48</v>
      </c>
    </row>
    <row r="1726" spans="15:19" x14ac:dyDescent="0.25">
      <c r="O1726" s="10">
        <v>0.70799999999999996</v>
      </c>
      <c r="P1726" s="32">
        <v>23247.54</v>
      </c>
      <c r="R1726" s="10">
        <v>0.56999999999999995</v>
      </c>
      <c r="S1726" s="32">
        <v>10084.59</v>
      </c>
    </row>
    <row r="1727" spans="15:19" x14ac:dyDescent="0.25">
      <c r="O1727" s="7">
        <v>0.72199999999999998</v>
      </c>
      <c r="P1727" s="33">
        <v>23243.66</v>
      </c>
      <c r="R1727" s="7">
        <v>0.60199999999999998</v>
      </c>
      <c r="S1727" s="33">
        <v>10095.24</v>
      </c>
    </row>
    <row r="1728" spans="15:19" x14ac:dyDescent="0.25">
      <c r="O1728" s="7">
        <v>0.72199999999999998</v>
      </c>
      <c r="P1728" s="33">
        <v>23237.81</v>
      </c>
      <c r="R1728" s="7">
        <v>0.59299999999999997</v>
      </c>
      <c r="S1728" s="33">
        <v>10100.4</v>
      </c>
    </row>
    <row r="1729" spans="15:19" x14ac:dyDescent="0.25">
      <c r="O1729" s="7">
        <v>0.73499999999999999</v>
      </c>
      <c r="P1729" s="33">
        <v>23236.560000000001</v>
      </c>
      <c r="R1729" s="10">
        <v>0.63400000000000001</v>
      </c>
      <c r="S1729" s="32">
        <v>10120.74</v>
      </c>
    </row>
    <row r="1730" spans="15:19" x14ac:dyDescent="0.25">
      <c r="O1730" s="7">
        <v>0.70799999999999996</v>
      </c>
      <c r="P1730" s="33">
        <v>23226.69</v>
      </c>
      <c r="R1730" s="10">
        <v>0.56200000000000006</v>
      </c>
      <c r="S1730" s="32">
        <v>10127.75</v>
      </c>
    </row>
    <row r="1731" spans="15:19" x14ac:dyDescent="0.25">
      <c r="O1731" s="7">
        <v>0.73299999999999998</v>
      </c>
      <c r="P1731" s="33">
        <v>23224.36</v>
      </c>
      <c r="R1731" s="10">
        <v>0.56200000000000006</v>
      </c>
      <c r="S1731" s="32">
        <v>10129.89</v>
      </c>
    </row>
    <row r="1732" spans="15:19" x14ac:dyDescent="0.25">
      <c r="O1732" s="10">
        <v>0.61799999999999999</v>
      </c>
      <c r="P1732" s="32">
        <v>23220.35</v>
      </c>
      <c r="R1732" s="7">
        <v>0.58399999999999996</v>
      </c>
      <c r="S1732" s="33">
        <v>10139.19</v>
      </c>
    </row>
    <row r="1733" spans="15:19" x14ac:dyDescent="0.25">
      <c r="O1733" s="10">
        <v>0.68100000000000005</v>
      </c>
      <c r="P1733" s="32">
        <v>23208.78</v>
      </c>
      <c r="R1733" s="7">
        <v>0.60699999999999998</v>
      </c>
      <c r="S1733" s="33">
        <v>10143.6</v>
      </c>
    </row>
    <row r="1734" spans="15:19" x14ac:dyDescent="0.25">
      <c r="O1734" s="10">
        <v>0.73899999999999999</v>
      </c>
      <c r="P1734" s="32">
        <v>23202.35</v>
      </c>
      <c r="R1734" s="7">
        <v>0.621</v>
      </c>
      <c r="S1734" s="33">
        <v>10148.799999999999</v>
      </c>
    </row>
    <row r="1735" spans="15:19" x14ac:dyDescent="0.25">
      <c r="O1735" s="7">
        <v>0.65</v>
      </c>
      <c r="P1735" s="33">
        <v>23186.59</v>
      </c>
      <c r="R1735" s="7">
        <v>0.51900000000000002</v>
      </c>
      <c r="S1735" s="33">
        <v>10150.15</v>
      </c>
    </row>
    <row r="1736" spans="15:19" x14ac:dyDescent="0.25">
      <c r="O1736" s="7">
        <v>0.65800000000000003</v>
      </c>
      <c r="P1736" s="33">
        <v>23178.86</v>
      </c>
      <c r="R1736" s="10">
        <v>0.58099999999999996</v>
      </c>
      <c r="S1736" s="32">
        <v>10150.57</v>
      </c>
    </row>
    <row r="1737" spans="15:19" x14ac:dyDescent="0.25">
      <c r="O1737" s="7">
        <v>0.73499999999999999</v>
      </c>
      <c r="P1737" s="33">
        <v>23160.2</v>
      </c>
      <c r="R1737" s="10">
        <v>0.63700000000000001</v>
      </c>
      <c r="S1737" s="32">
        <v>10155.91</v>
      </c>
    </row>
    <row r="1738" spans="15:19" x14ac:dyDescent="0.25">
      <c r="O1738" s="10">
        <v>0.70099999999999996</v>
      </c>
      <c r="P1738" s="32">
        <v>23150.97</v>
      </c>
      <c r="R1738" s="10">
        <v>0.61299999999999999</v>
      </c>
      <c r="S1738" s="32">
        <v>10157.25</v>
      </c>
    </row>
    <row r="1739" spans="15:19" x14ac:dyDescent="0.25">
      <c r="O1739" s="10">
        <v>0.69899999999999995</v>
      </c>
      <c r="P1739" s="32">
        <v>23148.19</v>
      </c>
      <c r="R1739" s="10">
        <v>0.58299999999999996</v>
      </c>
      <c r="S1739" s="32">
        <v>10158.23</v>
      </c>
    </row>
    <row r="1740" spans="15:19" x14ac:dyDescent="0.25">
      <c r="O1740" s="10">
        <v>0.60299999999999998</v>
      </c>
      <c r="P1740" s="32">
        <v>23142.91</v>
      </c>
      <c r="R1740" s="10">
        <v>0.55100000000000005</v>
      </c>
      <c r="S1740" s="32">
        <v>10159.709999999999</v>
      </c>
    </row>
    <row r="1741" spans="15:19" x14ac:dyDescent="0.25">
      <c r="O1741" s="7">
        <v>0.74199999999999999</v>
      </c>
      <c r="P1741" s="33">
        <v>23101.42</v>
      </c>
      <c r="R1741" s="10">
        <v>0.6</v>
      </c>
      <c r="S1741" s="32">
        <v>10165.969999999999</v>
      </c>
    </row>
    <row r="1742" spans="15:19" x14ac:dyDescent="0.25">
      <c r="O1742" s="7">
        <v>0.73499999999999999</v>
      </c>
      <c r="P1742" s="33">
        <v>23100.59</v>
      </c>
      <c r="R1742" s="7">
        <v>0.629</v>
      </c>
      <c r="S1742" s="33">
        <v>10167.629999999999</v>
      </c>
    </row>
    <row r="1743" spans="15:19" x14ac:dyDescent="0.25">
      <c r="O1743" s="7">
        <v>0.68100000000000005</v>
      </c>
      <c r="P1743" s="33">
        <v>23094.71</v>
      </c>
      <c r="R1743" s="10">
        <v>0.624</v>
      </c>
      <c r="S1743" s="32">
        <v>10172.459999999999</v>
      </c>
    </row>
    <row r="1744" spans="15:19" x14ac:dyDescent="0.25">
      <c r="O1744" s="7">
        <v>0.748</v>
      </c>
      <c r="P1744" s="33">
        <v>23085.43</v>
      </c>
      <c r="R1744" s="10">
        <v>0.60699999999999998</v>
      </c>
      <c r="S1744" s="32">
        <v>10174.89</v>
      </c>
    </row>
    <row r="1745" spans="15:19" x14ac:dyDescent="0.25">
      <c r="O1745" s="10">
        <v>0.71499999999999997</v>
      </c>
      <c r="P1745" s="32">
        <v>23083.88</v>
      </c>
      <c r="R1745" s="7">
        <v>0.56899999999999995</v>
      </c>
      <c r="S1745" s="33">
        <v>10181.59</v>
      </c>
    </row>
    <row r="1746" spans="15:19" x14ac:dyDescent="0.25">
      <c r="O1746" s="10">
        <v>0.71699999999999997</v>
      </c>
      <c r="P1746" s="32">
        <v>23082.560000000001</v>
      </c>
      <c r="R1746" s="7">
        <v>0.56699999999999995</v>
      </c>
      <c r="S1746" s="33">
        <v>10186.209999999999</v>
      </c>
    </row>
    <row r="1747" spans="15:19" x14ac:dyDescent="0.25">
      <c r="O1747" s="7">
        <v>0.64500000000000002</v>
      </c>
      <c r="P1747" s="33">
        <v>23080.27</v>
      </c>
      <c r="R1747" s="10">
        <v>0.60099999999999998</v>
      </c>
      <c r="S1747" s="32">
        <v>10191.36</v>
      </c>
    </row>
    <row r="1748" spans="15:19" x14ac:dyDescent="0.25">
      <c r="O1748" s="10">
        <v>0.76500000000000001</v>
      </c>
      <c r="P1748" s="32">
        <v>23077.22</v>
      </c>
      <c r="R1748" s="10">
        <v>0.65700000000000003</v>
      </c>
      <c r="S1748" s="32">
        <v>10192</v>
      </c>
    </row>
    <row r="1749" spans="15:19" x14ac:dyDescent="0.25">
      <c r="O1749" s="10">
        <v>0.68300000000000005</v>
      </c>
      <c r="P1749" s="32">
        <v>23076.05</v>
      </c>
      <c r="R1749" s="7">
        <v>0.58299999999999996</v>
      </c>
      <c r="S1749" s="33">
        <v>10195.64</v>
      </c>
    </row>
    <row r="1750" spans="15:19" x14ac:dyDescent="0.25">
      <c r="O1750" s="10">
        <v>0.72</v>
      </c>
      <c r="P1750" s="32">
        <v>23074.63</v>
      </c>
      <c r="R1750" s="10">
        <v>0.56399999999999995</v>
      </c>
      <c r="S1750" s="32">
        <v>10203.879999999999</v>
      </c>
    </row>
    <row r="1751" spans="15:19" x14ac:dyDescent="0.25">
      <c r="O1751" s="10">
        <v>0.71299999999999997</v>
      </c>
      <c r="P1751" s="32">
        <v>23066.12</v>
      </c>
      <c r="R1751" s="10">
        <v>0.63100000000000001</v>
      </c>
      <c r="S1751" s="32">
        <v>10213.91</v>
      </c>
    </row>
    <row r="1752" spans="15:19" x14ac:dyDescent="0.25">
      <c r="O1752" s="7">
        <v>0.71099999999999997</v>
      </c>
      <c r="P1752" s="33">
        <v>23063.95</v>
      </c>
      <c r="R1752" s="10">
        <v>0.59799999999999998</v>
      </c>
      <c r="S1752" s="32">
        <v>10216.620000000001</v>
      </c>
    </row>
    <row r="1753" spans="15:19" x14ac:dyDescent="0.25">
      <c r="O1753" s="10">
        <v>0.72299999999999998</v>
      </c>
      <c r="P1753" s="32">
        <v>23061.55</v>
      </c>
      <c r="R1753" s="10">
        <v>0.629</v>
      </c>
      <c r="S1753" s="32">
        <v>10219.18</v>
      </c>
    </row>
    <row r="1754" spans="15:19" x14ac:dyDescent="0.25">
      <c r="O1754" s="10">
        <v>0.749</v>
      </c>
      <c r="P1754" s="32">
        <v>23045.09</v>
      </c>
      <c r="R1754" s="10">
        <v>0.64500000000000002</v>
      </c>
      <c r="S1754" s="32">
        <v>10219.86</v>
      </c>
    </row>
    <row r="1755" spans="15:19" x14ac:dyDescent="0.25">
      <c r="O1755" s="7">
        <v>0.71599999999999997</v>
      </c>
      <c r="P1755" s="33">
        <v>23038.87</v>
      </c>
      <c r="R1755" s="10">
        <v>0.505</v>
      </c>
      <c r="S1755" s="32">
        <v>10220.81</v>
      </c>
    </row>
    <row r="1756" spans="15:19" x14ac:dyDescent="0.25">
      <c r="O1756" s="10">
        <v>0.70199999999999996</v>
      </c>
      <c r="P1756" s="32">
        <v>23014.14</v>
      </c>
      <c r="R1756" s="7">
        <v>0.56100000000000005</v>
      </c>
      <c r="S1756" s="33">
        <v>10224.780000000001</v>
      </c>
    </row>
    <row r="1757" spans="15:19" x14ac:dyDescent="0.25">
      <c r="O1757" s="7">
        <v>0.80700000000000005</v>
      </c>
      <c r="P1757" s="33">
        <v>23011.31</v>
      </c>
      <c r="R1757" s="10">
        <v>0.66500000000000004</v>
      </c>
      <c r="S1757" s="32">
        <v>10225.74</v>
      </c>
    </row>
    <row r="1758" spans="15:19" x14ac:dyDescent="0.25">
      <c r="O1758" s="7">
        <v>0.77600000000000002</v>
      </c>
      <c r="P1758" s="33">
        <v>23010.26</v>
      </c>
      <c r="R1758" s="7">
        <v>0.69099999999999995</v>
      </c>
      <c r="S1758" s="33">
        <v>10225.93</v>
      </c>
    </row>
    <row r="1759" spans="15:19" x14ac:dyDescent="0.25">
      <c r="O1759" s="7">
        <v>0.72899999999999998</v>
      </c>
      <c r="P1759" s="33">
        <v>23009.19</v>
      </c>
      <c r="R1759" s="10">
        <v>0.55700000000000005</v>
      </c>
      <c r="S1759" s="32">
        <v>10232.75</v>
      </c>
    </row>
    <row r="1760" spans="15:19" x14ac:dyDescent="0.25">
      <c r="O1760" s="7">
        <v>0.58599999999999997</v>
      </c>
      <c r="P1760" s="33">
        <v>23007.87</v>
      </c>
      <c r="R1760" s="7">
        <v>0.61199999999999999</v>
      </c>
      <c r="S1760" s="33">
        <v>10232.82</v>
      </c>
    </row>
    <row r="1761" spans="15:19" x14ac:dyDescent="0.25">
      <c r="O1761" s="10">
        <v>0.63600000000000001</v>
      </c>
      <c r="P1761" s="32">
        <v>23004.87</v>
      </c>
      <c r="R1761" s="7">
        <v>0.58799999999999997</v>
      </c>
      <c r="S1761" s="33">
        <v>10235.620000000001</v>
      </c>
    </row>
    <row r="1762" spans="15:19" x14ac:dyDescent="0.25">
      <c r="O1762" s="7">
        <v>0.72099999999999997</v>
      </c>
      <c r="P1762" s="33">
        <v>22979.56</v>
      </c>
      <c r="R1762" s="7">
        <v>0.6</v>
      </c>
      <c r="S1762" s="33">
        <v>10237.35</v>
      </c>
    </row>
    <row r="1763" spans="15:19" x14ac:dyDescent="0.25">
      <c r="O1763" s="10">
        <v>0.65100000000000002</v>
      </c>
      <c r="P1763" s="32">
        <v>22968.76</v>
      </c>
      <c r="R1763" s="7">
        <v>0.65</v>
      </c>
      <c r="S1763" s="33">
        <v>10244.459999999999</v>
      </c>
    </row>
    <row r="1764" spans="15:19" x14ac:dyDescent="0.25">
      <c r="O1764" s="10">
        <v>0.73799999999999999</v>
      </c>
      <c r="P1764" s="32">
        <v>22968.73</v>
      </c>
      <c r="R1764" s="10">
        <v>0.621</v>
      </c>
      <c r="S1764" s="32">
        <v>10246.67</v>
      </c>
    </row>
    <row r="1765" spans="15:19" x14ac:dyDescent="0.25">
      <c r="O1765" s="7">
        <v>0.68799999999999994</v>
      </c>
      <c r="P1765" s="33">
        <v>22963.13</v>
      </c>
      <c r="R1765" s="7">
        <v>0.57499999999999996</v>
      </c>
      <c r="S1765" s="33">
        <v>10251.93</v>
      </c>
    </row>
    <row r="1766" spans="15:19" x14ac:dyDescent="0.25">
      <c r="O1766" s="7">
        <v>0.71299999999999997</v>
      </c>
      <c r="P1766" s="33">
        <v>22918.85</v>
      </c>
      <c r="R1766" s="7">
        <v>0.63600000000000001</v>
      </c>
      <c r="S1766" s="33">
        <v>10254.32</v>
      </c>
    </row>
    <row r="1767" spans="15:19" x14ac:dyDescent="0.25">
      <c r="O1767" s="7">
        <v>0.73299999999999998</v>
      </c>
      <c r="P1767" s="33">
        <v>22904.87</v>
      </c>
      <c r="R1767" s="10">
        <v>0.60599999999999998</v>
      </c>
      <c r="S1767" s="32">
        <v>10257.31</v>
      </c>
    </row>
    <row r="1768" spans="15:19" x14ac:dyDescent="0.25">
      <c r="O1768" s="7">
        <v>0.63300000000000001</v>
      </c>
      <c r="P1768" s="33">
        <v>22889.34</v>
      </c>
      <c r="R1768" s="10">
        <v>0.61</v>
      </c>
      <c r="S1768" s="32">
        <v>10269.36</v>
      </c>
    </row>
    <row r="1769" spans="15:19" x14ac:dyDescent="0.25">
      <c r="O1769" s="7">
        <v>0.70099999999999996</v>
      </c>
      <c r="P1769" s="33">
        <v>22888.080000000002</v>
      </c>
      <c r="R1769" s="7">
        <v>0.53300000000000003</v>
      </c>
      <c r="S1769" s="33">
        <v>10272.06</v>
      </c>
    </row>
    <row r="1770" spans="15:19" x14ac:dyDescent="0.25">
      <c r="O1770" s="10">
        <v>0.69899999999999995</v>
      </c>
      <c r="P1770" s="32">
        <v>22874.62</v>
      </c>
      <c r="R1770" s="10">
        <v>0.627</v>
      </c>
      <c r="S1770" s="32">
        <v>10273.969999999999</v>
      </c>
    </row>
    <row r="1771" spans="15:19" x14ac:dyDescent="0.25">
      <c r="O1771" s="10">
        <v>0.63</v>
      </c>
      <c r="P1771" s="32">
        <v>22867.14</v>
      </c>
      <c r="R1771" s="7">
        <v>0.58599999999999997</v>
      </c>
      <c r="S1771" s="33">
        <v>10274.23</v>
      </c>
    </row>
    <row r="1772" spans="15:19" x14ac:dyDescent="0.25">
      <c r="O1772" s="7">
        <v>0.56999999999999995</v>
      </c>
      <c r="P1772" s="33">
        <v>22866.63</v>
      </c>
      <c r="R1772" s="10">
        <v>0.56899999999999995</v>
      </c>
      <c r="S1772" s="32">
        <v>10276.19</v>
      </c>
    </row>
    <row r="1773" spans="15:19" x14ac:dyDescent="0.25">
      <c r="O1773" s="10">
        <v>0.66300000000000003</v>
      </c>
      <c r="P1773" s="32">
        <v>22858.06</v>
      </c>
      <c r="R1773" s="7">
        <v>0.59499999999999997</v>
      </c>
      <c r="S1773" s="33">
        <v>10276.68</v>
      </c>
    </row>
    <row r="1774" spans="15:19" x14ac:dyDescent="0.25">
      <c r="O1774" s="10">
        <v>0.68100000000000005</v>
      </c>
      <c r="P1774" s="32">
        <v>22849.38</v>
      </c>
      <c r="R1774" s="7">
        <v>0.625</v>
      </c>
      <c r="S1774" s="33">
        <v>10286.620000000001</v>
      </c>
    </row>
    <row r="1775" spans="15:19" x14ac:dyDescent="0.25">
      <c r="O1775" s="10">
        <v>0.66700000000000004</v>
      </c>
      <c r="P1775" s="32">
        <v>22829.16</v>
      </c>
      <c r="R1775" s="10">
        <v>0.63400000000000001</v>
      </c>
      <c r="S1775" s="32">
        <v>10289.629999999999</v>
      </c>
    </row>
    <row r="1776" spans="15:19" x14ac:dyDescent="0.25">
      <c r="O1776" s="7">
        <v>0.63600000000000001</v>
      </c>
      <c r="P1776" s="33">
        <v>22824.959999999999</v>
      </c>
      <c r="R1776" s="7">
        <v>0.50900000000000001</v>
      </c>
      <c r="S1776" s="33">
        <v>10289.86</v>
      </c>
    </row>
    <row r="1777" spans="15:19" x14ac:dyDescent="0.25">
      <c r="O1777" s="10">
        <v>0.61799999999999999</v>
      </c>
      <c r="P1777" s="32">
        <v>22803.439999999999</v>
      </c>
      <c r="R1777" s="7">
        <v>0.58199999999999996</v>
      </c>
      <c r="S1777" s="33">
        <v>10296.799999999999</v>
      </c>
    </row>
    <row r="1778" spans="15:19" x14ac:dyDescent="0.25">
      <c r="O1778" s="7">
        <v>0.76500000000000001</v>
      </c>
      <c r="P1778" s="33">
        <v>22787.599999999999</v>
      </c>
      <c r="R1778" s="10">
        <v>0.56899999999999995</v>
      </c>
      <c r="S1778" s="32">
        <v>10305.89</v>
      </c>
    </row>
    <row r="1779" spans="15:19" x14ac:dyDescent="0.25">
      <c r="O1779" s="7">
        <v>0.69899999999999995</v>
      </c>
      <c r="P1779" s="33">
        <v>22786.720000000001</v>
      </c>
      <c r="R1779" s="10">
        <v>0.53100000000000003</v>
      </c>
      <c r="S1779" s="32">
        <v>10310.01</v>
      </c>
    </row>
    <row r="1780" spans="15:19" x14ac:dyDescent="0.25">
      <c r="O1780" s="7">
        <v>0.69</v>
      </c>
      <c r="P1780" s="33">
        <v>22786.15</v>
      </c>
      <c r="R1780" s="7">
        <v>0.69</v>
      </c>
      <c r="S1780" s="33">
        <v>10310.74</v>
      </c>
    </row>
    <row r="1781" spans="15:19" x14ac:dyDescent="0.25">
      <c r="O1781" s="10">
        <v>0.67900000000000005</v>
      </c>
      <c r="P1781" s="32">
        <v>22781.02</v>
      </c>
      <c r="R1781" s="10">
        <v>0.68300000000000005</v>
      </c>
      <c r="S1781" s="32">
        <v>10318.540000000001</v>
      </c>
    </row>
    <row r="1782" spans="15:19" x14ac:dyDescent="0.25">
      <c r="O1782" s="10">
        <v>0.73799999999999999</v>
      </c>
      <c r="P1782" s="32">
        <v>22775.25</v>
      </c>
      <c r="R1782" s="7">
        <v>0.52900000000000003</v>
      </c>
      <c r="S1782" s="33">
        <v>10320.44</v>
      </c>
    </row>
    <row r="1783" spans="15:19" x14ac:dyDescent="0.25">
      <c r="O1783" s="10">
        <v>0.77</v>
      </c>
      <c r="P1783" s="32">
        <v>22774.22</v>
      </c>
      <c r="R1783" s="7">
        <v>0.52300000000000002</v>
      </c>
      <c r="S1783" s="33">
        <v>10321.25</v>
      </c>
    </row>
    <row r="1784" spans="15:19" x14ac:dyDescent="0.25">
      <c r="O1784" s="7">
        <v>0.67600000000000005</v>
      </c>
      <c r="P1784" s="33">
        <v>22766.6</v>
      </c>
      <c r="R1784" s="7">
        <v>0.56599999999999995</v>
      </c>
      <c r="S1784" s="33">
        <v>10323.92</v>
      </c>
    </row>
    <row r="1785" spans="15:19" x14ac:dyDescent="0.25">
      <c r="O1785" s="7">
        <v>0.72299999999999998</v>
      </c>
      <c r="P1785" s="33">
        <v>22763.73</v>
      </c>
      <c r="R1785" s="7">
        <v>0.61299999999999999</v>
      </c>
      <c r="S1785" s="33">
        <v>10327.06</v>
      </c>
    </row>
    <row r="1786" spans="15:19" x14ac:dyDescent="0.25">
      <c r="O1786" s="7">
        <v>0.70899999999999996</v>
      </c>
      <c r="P1786" s="33">
        <v>22763.3</v>
      </c>
      <c r="R1786" s="10">
        <v>0.69399999999999995</v>
      </c>
      <c r="S1786" s="32">
        <v>10330</v>
      </c>
    </row>
    <row r="1787" spans="15:19" x14ac:dyDescent="0.25">
      <c r="O1787" s="7">
        <v>0.67900000000000005</v>
      </c>
      <c r="P1787" s="33">
        <v>22740.400000000001</v>
      </c>
      <c r="R1787" s="7">
        <v>0.58599999999999997</v>
      </c>
      <c r="S1787" s="33">
        <v>10330.85</v>
      </c>
    </row>
    <row r="1788" spans="15:19" x14ac:dyDescent="0.25">
      <c r="O1788" s="7">
        <v>0.72799999999999998</v>
      </c>
      <c r="P1788" s="33">
        <v>22739.38</v>
      </c>
      <c r="R1788" s="10">
        <v>0.56200000000000006</v>
      </c>
      <c r="S1788" s="32">
        <v>10345.64</v>
      </c>
    </row>
    <row r="1789" spans="15:19" x14ac:dyDescent="0.25">
      <c r="O1789" s="7">
        <v>0.69899999999999995</v>
      </c>
      <c r="P1789" s="33">
        <v>22731.72</v>
      </c>
      <c r="R1789" s="7">
        <v>0.59799999999999998</v>
      </c>
      <c r="S1789" s="33">
        <v>10348.11</v>
      </c>
    </row>
    <row r="1790" spans="15:19" x14ac:dyDescent="0.25">
      <c r="O1790" s="10">
        <v>0.68300000000000005</v>
      </c>
      <c r="P1790" s="32">
        <v>22730.79</v>
      </c>
      <c r="R1790" s="10">
        <v>0.54600000000000004</v>
      </c>
      <c r="S1790" s="32">
        <v>10362.34</v>
      </c>
    </row>
    <row r="1791" spans="15:19" x14ac:dyDescent="0.25">
      <c r="O1791" s="7">
        <v>0.68200000000000005</v>
      </c>
      <c r="P1791" s="33">
        <v>22724.66</v>
      </c>
      <c r="R1791" s="7">
        <v>0.625</v>
      </c>
      <c r="S1791" s="33">
        <v>10367.77</v>
      </c>
    </row>
    <row r="1792" spans="15:19" x14ac:dyDescent="0.25">
      <c r="O1792" s="10">
        <v>0.68799999999999994</v>
      </c>
      <c r="P1792" s="32">
        <v>22721.08</v>
      </c>
      <c r="R1792" s="7">
        <v>0.59899999999999998</v>
      </c>
      <c r="S1792" s="33">
        <v>10377.950000000001</v>
      </c>
    </row>
    <row r="1793" spans="15:19" x14ac:dyDescent="0.25">
      <c r="O1793" s="10">
        <v>0.76900000000000002</v>
      </c>
      <c r="P1793" s="32">
        <v>22705.68</v>
      </c>
      <c r="R1793" s="7">
        <v>0.61899999999999999</v>
      </c>
      <c r="S1793" s="33">
        <v>10380.69</v>
      </c>
    </row>
    <row r="1794" spans="15:19" x14ac:dyDescent="0.25">
      <c r="O1794" s="7">
        <v>0.63500000000000001</v>
      </c>
      <c r="P1794" s="33">
        <v>22705.51</v>
      </c>
      <c r="R1794" s="10">
        <v>0.61599999999999999</v>
      </c>
      <c r="S1794" s="32">
        <v>10384.27</v>
      </c>
    </row>
    <row r="1795" spans="15:19" x14ac:dyDescent="0.25">
      <c r="O1795" s="7">
        <v>0.71399999999999997</v>
      </c>
      <c r="P1795" s="33">
        <v>22693.37</v>
      </c>
      <c r="R1795" s="7">
        <v>0.67700000000000005</v>
      </c>
      <c r="S1795" s="33">
        <v>10387.700000000001</v>
      </c>
    </row>
    <row r="1796" spans="15:19" x14ac:dyDescent="0.25">
      <c r="O1796" s="10">
        <v>0.753</v>
      </c>
      <c r="P1796" s="32">
        <v>22670.01</v>
      </c>
      <c r="R1796" s="10">
        <v>0.623</v>
      </c>
      <c r="S1796" s="32">
        <v>10388.469999999999</v>
      </c>
    </row>
    <row r="1797" spans="15:19" x14ac:dyDescent="0.25">
      <c r="O1797" s="7">
        <v>0.71299999999999997</v>
      </c>
      <c r="P1797" s="33">
        <v>22662.49</v>
      </c>
      <c r="R1797" s="7">
        <v>0.61599999999999999</v>
      </c>
      <c r="S1797" s="33">
        <v>10390.549999999999</v>
      </c>
    </row>
    <row r="1798" spans="15:19" x14ac:dyDescent="0.25">
      <c r="O1798" s="10">
        <v>0.65100000000000002</v>
      </c>
      <c r="P1798" s="32">
        <v>22658.51</v>
      </c>
      <c r="R1798" s="10">
        <v>0.55400000000000005</v>
      </c>
      <c r="S1798" s="32">
        <v>10390.77</v>
      </c>
    </row>
    <row r="1799" spans="15:19" x14ac:dyDescent="0.25">
      <c r="O1799" s="7">
        <v>0.67200000000000004</v>
      </c>
      <c r="P1799" s="33">
        <v>22641.95</v>
      </c>
      <c r="R1799" s="7">
        <v>0.61199999999999999</v>
      </c>
      <c r="S1799" s="33">
        <v>10391.02</v>
      </c>
    </row>
    <row r="1800" spans="15:19" x14ac:dyDescent="0.25">
      <c r="O1800" s="7">
        <v>0.72299999999999998</v>
      </c>
      <c r="P1800" s="33">
        <v>22641.53</v>
      </c>
      <c r="R1800" s="10">
        <v>0.56599999999999995</v>
      </c>
      <c r="S1800" s="32">
        <v>10397.23</v>
      </c>
    </row>
    <row r="1801" spans="15:19" x14ac:dyDescent="0.25">
      <c r="O1801" s="7">
        <v>0.66100000000000003</v>
      </c>
      <c r="P1801" s="33">
        <v>22640.83</v>
      </c>
      <c r="R1801" s="7">
        <v>0.51600000000000001</v>
      </c>
      <c r="S1801" s="33">
        <v>10405.02</v>
      </c>
    </row>
    <row r="1802" spans="15:19" x14ac:dyDescent="0.25">
      <c r="O1802" s="7">
        <v>0.66700000000000004</v>
      </c>
      <c r="P1802" s="33">
        <v>22635.52</v>
      </c>
      <c r="R1802" s="10">
        <v>0.58899999999999997</v>
      </c>
      <c r="S1802" s="32">
        <v>10414.219999999999</v>
      </c>
    </row>
    <row r="1803" spans="15:19" x14ac:dyDescent="0.25">
      <c r="O1803" s="7">
        <v>0.54300000000000004</v>
      </c>
      <c r="P1803" s="33">
        <v>22632.91</v>
      </c>
      <c r="R1803" s="10">
        <v>0.57399999999999995</v>
      </c>
      <c r="S1803" s="32">
        <v>10430.9</v>
      </c>
    </row>
    <row r="1804" spans="15:19" x14ac:dyDescent="0.25">
      <c r="O1804" s="10">
        <v>0.75800000000000001</v>
      </c>
      <c r="P1804" s="32">
        <v>22629.54</v>
      </c>
      <c r="R1804" s="7">
        <v>0.68</v>
      </c>
      <c r="S1804" s="33">
        <v>10439.31</v>
      </c>
    </row>
    <row r="1805" spans="15:19" x14ac:dyDescent="0.25">
      <c r="O1805" s="10">
        <v>0.73499999999999999</v>
      </c>
      <c r="P1805" s="32">
        <v>22613.39</v>
      </c>
      <c r="R1805" s="7">
        <v>0.56599999999999995</v>
      </c>
      <c r="S1805" s="33">
        <v>10448.120000000001</v>
      </c>
    </row>
    <row r="1806" spans="15:19" x14ac:dyDescent="0.25">
      <c r="O1806" s="7">
        <v>0.73099999999999998</v>
      </c>
      <c r="P1806" s="33">
        <v>22597.68</v>
      </c>
      <c r="R1806" s="7">
        <v>0.64600000000000002</v>
      </c>
      <c r="S1806" s="33">
        <v>10449.82</v>
      </c>
    </row>
    <row r="1807" spans="15:19" x14ac:dyDescent="0.25">
      <c r="O1807" s="7">
        <v>0.69</v>
      </c>
      <c r="P1807" s="33">
        <v>22594.639999999999</v>
      </c>
      <c r="R1807" s="7">
        <v>0.63700000000000001</v>
      </c>
      <c r="S1807" s="33">
        <v>10450.25</v>
      </c>
    </row>
    <row r="1808" spans="15:19" x14ac:dyDescent="0.25">
      <c r="O1808" s="10">
        <v>0.69199999999999995</v>
      </c>
      <c r="P1808" s="32">
        <v>22591.24</v>
      </c>
      <c r="R1808" s="7">
        <v>0.57299999999999995</v>
      </c>
      <c r="S1808" s="33">
        <v>10454.84</v>
      </c>
    </row>
    <row r="1809" spans="15:19" x14ac:dyDescent="0.25">
      <c r="O1809" s="7">
        <v>0.70399999999999996</v>
      </c>
      <c r="P1809" s="33">
        <v>22589.03</v>
      </c>
      <c r="R1809" s="10">
        <v>0.623</v>
      </c>
      <c r="S1809" s="32">
        <v>10460.83</v>
      </c>
    </row>
    <row r="1810" spans="15:19" x14ac:dyDescent="0.25">
      <c r="O1810" s="10">
        <v>0.70199999999999996</v>
      </c>
      <c r="P1810" s="32">
        <v>22585.86</v>
      </c>
      <c r="R1810" s="7">
        <v>0.66</v>
      </c>
      <c r="S1810" s="33">
        <v>10463.530000000001</v>
      </c>
    </row>
    <row r="1811" spans="15:19" x14ac:dyDescent="0.25">
      <c r="O1811" s="10">
        <v>0.68</v>
      </c>
      <c r="P1811" s="32">
        <v>22585.03</v>
      </c>
      <c r="R1811" s="10">
        <v>0.68300000000000005</v>
      </c>
      <c r="S1811" s="32">
        <v>10463.61</v>
      </c>
    </row>
    <row r="1812" spans="15:19" x14ac:dyDescent="0.25">
      <c r="O1812" s="7">
        <v>0.73799999999999999</v>
      </c>
      <c r="P1812" s="33">
        <v>22582.080000000002</v>
      </c>
      <c r="R1812" s="7">
        <v>0.623</v>
      </c>
      <c r="S1812" s="33">
        <v>10467.89</v>
      </c>
    </row>
    <row r="1813" spans="15:19" x14ac:dyDescent="0.25">
      <c r="O1813" s="7">
        <v>0.67500000000000004</v>
      </c>
      <c r="P1813" s="33">
        <v>22581</v>
      </c>
      <c r="R1813" s="7">
        <v>0.54800000000000004</v>
      </c>
      <c r="S1813" s="33">
        <v>10469.82</v>
      </c>
    </row>
    <row r="1814" spans="15:19" x14ac:dyDescent="0.25">
      <c r="O1814" s="10">
        <v>0.76400000000000001</v>
      </c>
      <c r="P1814" s="32">
        <v>22579.86</v>
      </c>
      <c r="R1814" s="10">
        <v>0.59599999999999997</v>
      </c>
      <c r="S1814" s="32">
        <v>10474.27</v>
      </c>
    </row>
    <row r="1815" spans="15:19" x14ac:dyDescent="0.25">
      <c r="O1815" s="7">
        <v>0.71899999999999997</v>
      </c>
      <c r="P1815" s="33">
        <v>22567.63</v>
      </c>
      <c r="R1815" s="7">
        <v>0.61099999999999999</v>
      </c>
      <c r="S1815" s="33">
        <v>10474.76</v>
      </c>
    </row>
    <row r="1816" spans="15:19" x14ac:dyDescent="0.25">
      <c r="O1816" s="10">
        <v>0.69699999999999995</v>
      </c>
      <c r="P1816" s="32">
        <v>22567.32</v>
      </c>
      <c r="R1816" s="7">
        <v>0.52700000000000002</v>
      </c>
      <c r="S1816" s="33">
        <v>10476.780000000001</v>
      </c>
    </row>
    <row r="1817" spans="15:19" x14ac:dyDescent="0.25">
      <c r="O1817" s="10">
        <v>0.68100000000000005</v>
      </c>
      <c r="P1817" s="32">
        <v>22558.99</v>
      </c>
      <c r="R1817" s="7">
        <v>0.61799999999999999</v>
      </c>
      <c r="S1817" s="33">
        <v>10478.5</v>
      </c>
    </row>
    <row r="1818" spans="15:19" x14ac:dyDescent="0.25">
      <c r="O1818" s="7">
        <v>0.67200000000000004</v>
      </c>
      <c r="P1818" s="33">
        <v>22554.23</v>
      </c>
      <c r="R1818" s="7">
        <v>0.57099999999999995</v>
      </c>
      <c r="S1818" s="33">
        <v>10481.85</v>
      </c>
    </row>
    <row r="1819" spans="15:19" x14ac:dyDescent="0.25">
      <c r="O1819" s="7">
        <v>0.73499999999999999</v>
      </c>
      <c r="P1819" s="33">
        <v>22544.45</v>
      </c>
      <c r="R1819" s="7">
        <v>0.59299999999999997</v>
      </c>
      <c r="S1819" s="33">
        <v>10484.200000000001</v>
      </c>
    </row>
    <row r="1820" spans="15:19" x14ac:dyDescent="0.25">
      <c r="O1820" s="7">
        <v>0.74099999999999999</v>
      </c>
      <c r="P1820" s="33">
        <v>22541.31</v>
      </c>
      <c r="R1820" s="10">
        <v>0.56399999999999995</v>
      </c>
      <c r="S1820" s="32">
        <v>10484.27</v>
      </c>
    </row>
    <row r="1821" spans="15:19" x14ac:dyDescent="0.25">
      <c r="O1821" s="7">
        <v>0.72199999999999998</v>
      </c>
      <c r="P1821" s="33">
        <v>22531.94</v>
      </c>
      <c r="R1821" s="7">
        <v>0.60799999999999998</v>
      </c>
      <c r="S1821" s="33">
        <v>10490.71</v>
      </c>
    </row>
    <row r="1822" spans="15:19" x14ac:dyDescent="0.25">
      <c r="O1822" s="7">
        <v>0.72099999999999997</v>
      </c>
      <c r="P1822" s="33">
        <v>22526.58</v>
      </c>
      <c r="R1822" s="7">
        <v>0.59799999999999998</v>
      </c>
      <c r="S1822" s="33">
        <v>10493.97</v>
      </c>
    </row>
    <row r="1823" spans="15:19" x14ac:dyDescent="0.25">
      <c r="O1823" s="7">
        <v>0.60899999999999999</v>
      </c>
      <c r="P1823" s="33">
        <v>22518.77</v>
      </c>
      <c r="R1823" s="7">
        <v>0.57299999999999995</v>
      </c>
      <c r="S1823" s="33">
        <v>10498.68</v>
      </c>
    </row>
    <row r="1824" spans="15:19" x14ac:dyDescent="0.25">
      <c r="O1824" s="10">
        <v>0.70499999999999996</v>
      </c>
      <c r="P1824" s="32">
        <v>22516.65</v>
      </c>
      <c r="R1824" s="10">
        <v>0.54100000000000004</v>
      </c>
      <c r="S1824" s="32">
        <v>10499.65</v>
      </c>
    </row>
    <row r="1825" spans="15:19" x14ac:dyDescent="0.25">
      <c r="O1825" s="7">
        <v>0.71599999999999997</v>
      </c>
      <c r="P1825" s="33">
        <v>22514.94</v>
      </c>
      <c r="R1825" s="10">
        <v>0.623</v>
      </c>
      <c r="S1825" s="32">
        <v>10501.6</v>
      </c>
    </row>
    <row r="1826" spans="15:19" x14ac:dyDescent="0.25">
      <c r="O1826" s="7">
        <v>0.72599999999999998</v>
      </c>
      <c r="P1826" s="33">
        <v>22514.85</v>
      </c>
      <c r="R1826" s="10">
        <v>0.51800000000000002</v>
      </c>
      <c r="S1826" s="32">
        <v>10508.27</v>
      </c>
    </row>
    <row r="1827" spans="15:19" x14ac:dyDescent="0.25">
      <c r="O1827" s="7">
        <v>0.69099999999999995</v>
      </c>
      <c r="P1827" s="33">
        <v>22512.32</v>
      </c>
      <c r="R1827" s="10">
        <v>0.56200000000000006</v>
      </c>
      <c r="S1827" s="32">
        <v>10511.93</v>
      </c>
    </row>
    <row r="1828" spans="15:19" x14ac:dyDescent="0.25">
      <c r="O1828" s="7">
        <v>0.73099999999999998</v>
      </c>
      <c r="P1828" s="33">
        <v>22503.03</v>
      </c>
      <c r="R1828" s="7">
        <v>0.503</v>
      </c>
      <c r="S1828" s="33">
        <v>10514.54</v>
      </c>
    </row>
    <row r="1829" spans="15:19" x14ac:dyDescent="0.25">
      <c r="O1829" s="10">
        <v>0.64800000000000002</v>
      </c>
      <c r="P1829" s="32">
        <v>22498.15</v>
      </c>
      <c r="R1829" s="7">
        <v>0.628</v>
      </c>
      <c r="S1829" s="33">
        <v>10514.59</v>
      </c>
    </row>
    <row r="1830" spans="15:19" x14ac:dyDescent="0.25">
      <c r="O1830" s="7">
        <v>0.66200000000000003</v>
      </c>
      <c r="P1830" s="33">
        <v>22492.43</v>
      </c>
      <c r="R1830" s="10">
        <v>0.69399999999999995</v>
      </c>
      <c r="S1830" s="32">
        <v>10517.16</v>
      </c>
    </row>
    <row r="1831" spans="15:19" x14ac:dyDescent="0.25">
      <c r="O1831" s="10">
        <v>0.72299999999999998</v>
      </c>
      <c r="P1831" s="32">
        <v>22484.47</v>
      </c>
      <c r="R1831" s="10">
        <v>0.63100000000000001</v>
      </c>
      <c r="S1831" s="32">
        <v>10517.49</v>
      </c>
    </row>
    <row r="1832" spans="15:19" x14ac:dyDescent="0.25">
      <c r="O1832" s="10">
        <v>0.73599999999999999</v>
      </c>
      <c r="P1832" s="32">
        <v>22460.63</v>
      </c>
      <c r="R1832" s="7">
        <v>0.59599999999999997</v>
      </c>
      <c r="S1832" s="33">
        <v>10518.26</v>
      </c>
    </row>
    <row r="1833" spans="15:19" x14ac:dyDescent="0.25">
      <c r="O1833" s="7">
        <v>0.67900000000000005</v>
      </c>
      <c r="P1833" s="33">
        <v>22459.31</v>
      </c>
      <c r="R1833" s="7">
        <v>0.61099999999999999</v>
      </c>
      <c r="S1833" s="33">
        <v>10521.12</v>
      </c>
    </row>
    <row r="1834" spans="15:19" x14ac:dyDescent="0.25">
      <c r="O1834" s="7">
        <v>0.63</v>
      </c>
      <c r="P1834" s="33">
        <v>22457.55</v>
      </c>
      <c r="R1834" s="7">
        <v>0.57499999999999996</v>
      </c>
      <c r="S1834" s="33">
        <v>10523.18</v>
      </c>
    </row>
    <row r="1835" spans="15:19" x14ac:dyDescent="0.25">
      <c r="O1835" s="7">
        <v>0.75900000000000001</v>
      </c>
      <c r="P1835" s="33">
        <v>22446.38</v>
      </c>
      <c r="R1835" s="7">
        <v>0.57799999999999996</v>
      </c>
      <c r="S1835" s="33">
        <v>10523.94</v>
      </c>
    </row>
    <row r="1836" spans="15:19" x14ac:dyDescent="0.25">
      <c r="O1836" s="7">
        <v>0.65700000000000003</v>
      </c>
      <c r="P1836" s="33">
        <v>22437.02</v>
      </c>
      <c r="R1836" s="10">
        <v>0.68500000000000005</v>
      </c>
      <c r="S1836" s="32">
        <v>10524.72</v>
      </c>
    </row>
    <row r="1837" spans="15:19" x14ac:dyDescent="0.25">
      <c r="O1837" s="10">
        <v>0.70099999999999996</v>
      </c>
      <c r="P1837" s="32">
        <v>22435.54</v>
      </c>
      <c r="R1837" s="10">
        <v>0.51700000000000002</v>
      </c>
      <c r="S1837" s="32">
        <v>10529.89</v>
      </c>
    </row>
    <row r="1838" spans="15:19" x14ac:dyDescent="0.25">
      <c r="O1838" s="10">
        <v>0.75700000000000001</v>
      </c>
      <c r="P1838" s="32">
        <v>22428.25</v>
      </c>
      <c r="R1838" s="7">
        <v>0.57899999999999996</v>
      </c>
      <c r="S1838" s="33">
        <v>10532.07</v>
      </c>
    </row>
    <row r="1839" spans="15:19" x14ac:dyDescent="0.25">
      <c r="O1839" s="10">
        <v>0.70299999999999996</v>
      </c>
      <c r="P1839" s="32">
        <v>22427.18</v>
      </c>
      <c r="R1839" s="10">
        <v>0.60399999999999998</v>
      </c>
      <c r="S1839" s="32">
        <v>10533.41</v>
      </c>
    </row>
    <row r="1840" spans="15:19" x14ac:dyDescent="0.25">
      <c r="O1840" s="10">
        <v>0.59399999999999997</v>
      </c>
      <c r="P1840" s="32">
        <v>22426.48</v>
      </c>
      <c r="R1840" s="10">
        <v>0.55900000000000005</v>
      </c>
      <c r="S1840" s="32">
        <v>10544.48</v>
      </c>
    </row>
    <row r="1841" spans="15:19" x14ac:dyDescent="0.25">
      <c r="O1841" s="7">
        <v>0.76500000000000001</v>
      </c>
      <c r="P1841" s="33">
        <v>22403.94</v>
      </c>
      <c r="R1841" s="7">
        <v>0.54600000000000004</v>
      </c>
      <c r="S1841" s="33">
        <v>10546.2</v>
      </c>
    </row>
    <row r="1842" spans="15:19" x14ac:dyDescent="0.25">
      <c r="O1842" s="7">
        <v>0.68700000000000006</v>
      </c>
      <c r="P1842" s="33">
        <v>22391.02</v>
      </c>
      <c r="R1842" s="10">
        <v>0.59199999999999997</v>
      </c>
      <c r="S1842" s="32">
        <v>10548.82</v>
      </c>
    </row>
    <row r="1843" spans="15:19" x14ac:dyDescent="0.25">
      <c r="O1843" s="10">
        <v>0.747</v>
      </c>
      <c r="P1843" s="32">
        <v>22380.23</v>
      </c>
      <c r="R1843" s="7">
        <v>0.56599999999999995</v>
      </c>
      <c r="S1843" s="33">
        <v>10553.68</v>
      </c>
    </row>
    <row r="1844" spans="15:19" x14ac:dyDescent="0.25">
      <c r="O1844" s="10">
        <v>0.77400000000000002</v>
      </c>
      <c r="P1844" s="32">
        <v>22371.8</v>
      </c>
      <c r="R1844" s="10">
        <v>0.65400000000000003</v>
      </c>
      <c r="S1844" s="32">
        <v>10561.06</v>
      </c>
    </row>
    <row r="1845" spans="15:19" x14ac:dyDescent="0.25">
      <c r="O1845" s="10">
        <v>0.61399999999999999</v>
      </c>
      <c r="P1845" s="32">
        <v>22369.86</v>
      </c>
      <c r="R1845" s="7">
        <v>0.56299999999999994</v>
      </c>
      <c r="S1845" s="33">
        <v>10561.14</v>
      </c>
    </row>
    <row r="1846" spans="15:19" x14ac:dyDescent="0.25">
      <c r="O1846" s="7">
        <v>0.68799999999999994</v>
      </c>
      <c r="P1846" s="33">
        <v>22369.77</v>
      </c>
      <c r="R1846" s="10">
        <v>0.56999999999999995</v>
      </c>
      <c r="S1846" s="32">
        <v>10561.69</v>
      </c>
    </row>
    <row r="1847" spans="15:19" x14ac:dyDescent="0.25">
      <c r="O1847" s="10">
        <v>0.71399999999999997</v>
      </c>
      <c r="P1847" s="32">
        <v>22362.38</v>
      </c>
      <c r="R1847" s="10">
        <v>0.60099999999999998</v>
      </c>
      <c r="S1847" s="32">
        <v>10562.8</v>
      </c>
    </row>
    <row r="1848" spans="15:19" x14ac:dyDescent="0.25">
      <c r="O1848" s="10">
        <v>0.54800000000000004</v>
      </c>
      <c r="P1848" s="32">
        <v>22348.560000000001</v>
      </c>
      <c r="R1848" s="10">
        <v>0.71099999999999997</v>
      </c>
      <c r="S1848" s="32">
        <v>10564.93</v>
      </c>
    </row>
    <row r="1849" spans="15:19" x14ac:dyDescent="0.25">
      <c r="O1849" s="7">
        <v>0.73499999999999999</v>
      </c>
      <c r="P1849" s="33">
        <v>22339.34</v>
      </c>
      <c r="R1849" s="10">
        <v>0.624</v>
      </c>
      <c r="S1849" s="32">
        <v>10567.85</v>
      </c>
    </row>
    <row r="1850" spans="15:19" x14ac:dyDescent="0.25">
      <c r="O1850" s="7">
        <v>0.7</v>
      </c>
      <c r="P1850" s="33">
        <v>22328.98</v>
      </c>
      <c r="R1850" s="10">
        <v>0.64200000000000002</v>
      </c>
      <c r="S1850" s="32">
        <v>10585.94</v>
      </c>
    </row>
    <row r="1851" spans="15:19" x14ac:dyDescent="0.25">
      <c r="O1851" s="7">
        <v>0.70899999999999996</v>
      </c>
      <c r="P1851" s="33">
        <v>22325.89</v>
      </c>
      <c r="R1851" s="7">
        <v>0.56299999999999994</v>
      </c>
      <c r="S1851" s="33">
        <v>10588.92</v>
      </c>
    </row>
    <row r="1852" spans="15:19" x14ac:dyDescent="0.25">
      <c r="O1852" s="7">
        <v>0.66300000000000003</v>
      </c>
      <c r="P1852" s="33">
        <v>22322.27</v>
      </c>
      <c r="R1852" s="7">
        <v>0.58799999999999997</v>
      </c>
      <c r="S1852" s="33">
        <v>10589.35</v>
      </c>
    </row>
    <row r="1853" spans="15:19" x14ac:dyDescent="0.25">
      <c r="O1853" s="10">
        <v>0.69899999999999995</v>
      </c>
      <c r="P1853" s="32">
        <v>22290.2</v>
      </c>
      <c r="R1853" s="10">
        <v>0.59199999999999997</v>
      </c>
      <c r="S1853" s="32">
        <v>10594.79</v>
      </c>
    </row>
    <row r="1854" spans="15:19" x14ac:dyDescent="0.25">
      <c r="O1854" s="10">
        <v>0.67100000000000004</v>
      </c>
      <c r="P1854" s="32">
        <v>22280.89</v>
      </c>
      <c r="R1854" s="10">
        <v>0.61399999999999999</v>
      </c>
      <c r="S1854" s="32">
        <v>10596.36</v>
      </c>
    </row>
    <row r="1855" spans="15:19" x14ac:dyDescent="0.25">
      <c r="O1855" s="7">
        <v>0.72399999999999998</v>
      </c>
      <c r="P1855" s="33">
        <v>22271.24</v>
      </c>
      <c r="R1855" s="7">
        <v>0.52900000000000003</v>
      </c>
      <c r="S1855" s="33">
        <v>10599.14</v>
      </c>
    </row>
    <row r="1856" spans="15:19" x14ac:dyDescent="0.25">
      <c r="O1856" s="10">
        <v>0.69799999999999995</v>
      </c>
      <c r="P1856" s="32">
        <v>22271.08</v>
      </c>
      <c r="R1856" s="7">
        <v>0.59199999999999997</v>
      </c>
      <c r="S1856" s="33">
        <v>10601.65</v>
      </c>
    </row>
    <row r="1857" spans="15:19" x14ac:dyDescent="0.25">
      <c r="O1857" s="7">
        <v>0.70299999999999996</v>
      </c>
      <c r="P1857" s="33">
        <v>22252.66</v>
      </c>
      <c r="R1857" s="7">
        <v>0.60899999999999999</v>
      </c>
      <c r="S1857" s="33">
        <v>10611.57</v>
      </c>
    </row>
    <row r="1858" spans="15:19" x14ac:dyDescent="0.25">
      <c r="O1858" s="10">
        <v>0.754</v>
      </c>
      <c r="P1858" s="32">
        <v>22251.35</v>
      </c>
      <c r="R1858" s="10">
        <v>0.59</v>
      </c>
      <c r="S1858" s="32">
        <v>10612.37</v>
      </c>
    </row>
    <row r="1859" spans="15:19" x14ac:dyDescent="0.25">
      <c r="O1859" s="10">
        <v>0.70199999999999996</v>
      </c>
      <c r="P1859" s="32">
        <v>22248.46</v>
      </c>
      <c r="R1859" s="7">
        <v>0.59399999999999997</v>
      </c>
      <c r="S1859" s="33">
        <v>10614.54</v>
      </c>
    </row>
    <row r="1860" spans="15:19" x14ac:dyDescent="0.25">
      <c r="O1860" s="10">
        <v>0.68</v>
      </c>
      <c r="P1860" s="32">
        <v>22232.33</v>
      </c>
      <c r="R1860" s="10">
        <v>0.56899999999999995</v>
      </c>
      <c r="S1860" s="32">
        <v>10616.44</v>
      </c>
    </row>
    <row r="1861" spans="15:19" x14ac:dyDescent="0.25">
      <c r="O1861" s="10">
        <v>0.69799999999999995</v>
      </c>
      <c r="P1861" s="32">
        <v>22224.25</v>
      </c>
      <c r="R1861" s="7">
        <v>0.56200000000000006</v>
      </c>
      <c r="S1861" s="33">
        <v>10618.53</v>
      </c>
    </row>
    <row r="1862" spans="15:19" x14ac:dyDescent="0.25">
      <c r="O1862" s="10">
        <v>0.76800000000000002</v>
      </c>
      <c r="P1862" s="32">
        <v>22218.87</v>
      </c>
      <c r="R1862" s="7">
        <v>0.56299999999999994</v>
      </c>
      <c r="S1862" s="33">
        <v>10629.03</v>
      </c>
    </row>
    <row r="1863" spans="15:19" x14ac:dyDescent="0.25">
      <c r="O1863" s="10">
        <v>0.73899999999999999</v>
      </c>
      <c r="P1863" s="32">
        <v>22200.52</v>
      </c>
      <c r="R1863" s="10">
        <v>0.60799999999999998</v>
      </c>
      <c r="S1863" s="32">
        <v>10629.51</v>
      </c>
    </row>
    <row r="1864" spans="15:19" x14ac:dyDescent="0.25">
      <c r="O1864" s="7">
        <v>0.68700000000000006</v>
      </c>
      <c r="P1864" s="33">
        <v>22186.57</v>
      </c>
      <c r="R1864" s="10">
        <v>0.58499999999999996</v>
      </c>
      <c r="S1864" s="32">
        <v>10631.05</v>
      </c>
    </row>
    <row r="1865" spans="15:19" x14ac:dyDescent="0.25">
      <c r="O1865" s="7">
        <v>0.69099999999999995</v>
      </c>
      <c r="P1865" s="33">
        <v>22182.07</v>
      </c>
      <c r="R1865" s="7">
        <v>0.64500000000000002</v>
      </c>
      <c r="S1865" s="33">
        <v>10642.45</v>
      </c>
    </row>
    <row r="1866" spans="15:19" x14ac:dyDescent="0.25">
      <c r="O1866" s="10">
        <v>0.73499999999999999</v>
      </c>
      <c r="P1866" s="32">
        <v>22170.12</v>
      </c>
      <c r="R1866" s="10">
        <v>0.60699999999999998</v>
      </c>
      <c r="S1866" s="32">
        <v>10645.43</v>
      </c>
    </row>
    <row r="1867" spans="15:19" x14ac:dyDescent="0.25">
      <c r="O1867" s="10">
        <v>0.66800000000000004</v>
      </c>
      <c r="P1867" s="32">
        <v>22168.400000000001</v>
      </c>
      <c r="R1867" s="10">
        <v>0.65</v>
      </c>
      <c r="S1867" s="32">
        <v>10645.56</v>
      </c>
    </row>
    <row r="1868" spans="15:19" x14ac:dyDescent="0.25">
      <c r="O1868" s="10">
        <v>0.73699999999999999</v>
      </c>
      <c r="P1868" s="32">
        <v>22159.16</v>
      </c>
      <c r="R1868" s="10">
        <v>0.55000000000000004</v>
      </c>
      <c r="S1868" s="32">
        <v>10645.71</v>
      </c>
    </row>
    <row r="1869" spans="15:19" x14ac:dyDescent="0.25">
      <c r="O1869" s="7">
        <v>0.72599999999999998</v>
      </c>
      <c r="P1869" s="33">
        <v>22136.1</v>
      </c>
      <c r="R1869" s="10">
        <v>0.69699999999999995</v>
      </c>
      <c r="S1869" s="32">
        <v>10651.27</v>
      </c>
    </row>
    <row r="1870" spans="15:19" x14ac:dyDescent="0.25">
      <c r="O1870" s="10">
        <v>0.72699999999999998</v>
      </c>
      <c r="P1870" s="32">
        <v>22130.78</v>
      </c>
      <c r="R1870" s="7">
        <v>0.55800000000000005</v>
      </c>
      <c r="S1870" s="33">
        <v>10659.92</v>
      </c>
    </row>
    <row r="1871" spans="15:19" x14ac:dyDescent="0.25">
      <c r="O1871" s="7">
        <v>0.70699999999999996</v>
      </c>
      <c r="P1871" s="33">
        <v>22125.95</v>
      </c>
      <c r="R1871" s="10">
        <v>0.60499999999999998</v>
      </c>
      <c r="S1871" s="32">
        <v>10660.8</v>
      </c>
    </row>
    <row r="1872" spans="15:19" x14ac:dyDescent="0.25">
      <c r="O1872" s="10">
        <v>0.55000000000000004</v>
      </c>
      <c r="P1872" s="32">
        <v>22124.33</v>
      </c>
      <c r="R1872" s="7">
        <v>0.624</v>
      </c>
      <c r="S1872" s="33">
        <v>10668.11</v>
      </c>
    </row>
    <row r="1873" spans="15:19" x14ac:dyDescent="0.25">
      <c r="O1873" s="7">
        <v>0.69599999999999995</v>
      </c>
      <c r="P1873" s="33">
        <v>22115.599999999999</v>
      </c>
      <c r="R1873" s="10">
        <v>0.61699999999999999</v>
      </c>
      <c r="S1873" s="32">
        <v>10670.49</v>
      </c>
    </row>
    <row r="1874" spans="15:19" x14ac:dyDescent="0.25">
      <c r="O1874" s="10">
        <v>0.69799999999999995</v>
      </c>
      <c r="P1874" s="32">
        <v>22115.08</v>
      </c>
      <c r="R1874" s="10">
        <v>0.55900000000000005</v>
      </c>
      <c r="S1874" s="32">
        <v>10671.39</v>
      </c>
    </row>
    <row r="1875" spans="15:19" x14ac:dyDescent="0.25">
      <c r="O1875" s="10">
        <v>0.73299999999999998</v>
      </c>
      <c r="P1875" s="32">
        <v>22114.69</v>
      </c>
      <c r="R1875" s="7">
        <v>0.68899999999999995</v>
      </c>
      <c r="S1875" s="33">
        <v>10678.89</v>
      </c>
    </row>
    <row r="1876" spans="15:19" x14ac:dyDescent="0.25">
      <c r="O1876" s="10">
        <v>0.67800000000000005</v>
      </c>
      <c r="P1876" s="32">
        <v>22099.55</v>
      </c>
      <c r="R1876" s="10">
        <v>0.57099999999999995</v>
      </c>
      <c r="S1876" s="32">
        <v>10684.43</v>
      </c>
    </row>
    <row r="1877" spans="15:19" x14ac:dyDescent="0.25">
      <c r="O1877" s="10">
        <v>0.68500000000000005</v>
      </c>
      <c r="P1877" s="32">
        <v>22099.4</v>
      </c>
      <c r="R1877" s="7">
        <v>0.70599999999999996</v>
      </c>
      <c r="S1877" s="33">
        <v>10694.22</v>
      </c>
    </row>
    <row r="1878" spans="15:19" x14ac:dyDescent="0.25">
      <c r="O1878" s="7">
        <v>0.71799999999999997</v>
      </c>
      <c r="P1878" s="33">
        <v>22094.38</v>
      </c>
      <c r="R1878" s="7">
        <v>0.57899999999999996</v>
      </c>
      <c r="S1878" s="33">
        <v>10695.91</v>
      </c>
    </row>
    <row r="1879" spans="15:19" x14ac:dyDescent="0.25">
      <c r="O1879" s="7">
        <v>0.69</v>
      </c>
      <c r="P1879" s="33">
        <v>22094.3</v>
      </c>
      <c r="R1879" s="10">
        <v>0.57899999999999996</v>
      </c>
      <c r="S1879" s="32">
        <v>10706.58</v>
      </c>
    </row>
    <row r="1880" spans="15:19" x14ac:dyDescent="0.25">
      <c r="O1880" s="7">
        <v>0.76300000000000001</v>
      </c>
      <c r="P1880" s="33">
        <v>22091.03</v>
      </c>
      <c r="R1880" s="7">
        <v>0.63400000000000001</v>
      </c>
      <c r="S1880" s="33">
        <v>10709.54</v>
      </c>
    </row>
    <row r="1881" spans="15:19" x14ac:dyDescent="0.25">
      <c r="O1881" s="10">
        <v>0.70299999999999996</v>
      </c>
      <c r="P1881" s="32">
        <v>22072.55</v>
      </c>
      <c r="R1881" s="10">
        <v>0.61499999999999999</v>
      </c>
      <c r="S1881" s="32">
        <v>10710.49</v>
      </c>
    </row>
    <row r="1882" spans="15:19" x14ac:dyDescent="0.25">
      <c r="O1882" s="10">
        <v>0.65800000000000003</v>
      </c>
      <c r="P1882" s="32">
        <v>22055.97</v>
      </c>
      <c r="R1882" s="10">
        <v>0.54600000000000004</v>
      </c>
      <c r="S1882" s="32">
        <v>10712.82</v>
      </c>
    </row>
    <row r="1883" spans="15:19" x14ac:dyDescent="0.25">
      <c r="O1883" s="7">
        <v>0.59299999999999997</v>
      </c>
      <c r="P1883" s="33">
        <v>22052.81</v>
      </c>
      <c r="R1883" s="7">
        <v>0.56599999999999995</v>
      </c>
      <c r="S1883" s="33">
        <v>10715.61</v>
      </c>
    </row>
    <row r="1884" spans="15:19" x14ac:dyDescent="0.25">
      <c r="O1884" s="10">
        <v>0.68700000000000006</v>
      </c>
      <c r="P1884" s="32">
        <v>22042.21</v>
      </c>
      <c r="R1884" s="10">
        <v>0.57299999999999995</v>
      </c>
      <c r="S1884" s="32">
        <v>10717.43</v>
      </c>
    </row>
    <row r="1885" spans="15:19" x14ac:dyDescent="0.25">
      <c r="O1885" s="10">
        <v>0.69099999999999995</v>
      </c>
      <c r="P1885" s="32">
        <v>22038.95</v>
      </c>
      <c r="R1885" s="7">
        <v>0.59899999999999998</v>
      </c>
      <c r="S1885" s="33">
        <v>10718.21</v>
      </c>
    </row>
    <row r="1886" spans="15:19" x14ac:dyDescent="0.25">
      <c r="O1886" s="10">
        <v>0.71299999999999997</v>
      </c>
      <c r="P1886" s="32">
        <v>22035.61</v>
      </c>
      <c r="R1886" s="7">
        <v>0.62</v>
      </c>
      <c r="S1886" s="33">
        <v>10718.9</v>
      </c>
    </row>
    <row r="1887" spans="15:19" x14ac:dyDescent="0.25">
      <c r="O1887" s="10">
        <v>0.72699999999999998</v>
      </c>
      <c r="P1887" s="32">
        <v>22023.63</v>
      </c>
      <c r="R1887" s="7">
        <v>0.439</v>
      </c>
      <c r="S1887" s="33">
        <v>10728.51</v>
      </c>
    </row>
    <row r="1888" spans="15:19" x14ac:dyDescent="0.25">
      <c r="O1888" s="10">
        <v>0.67</v>
      </c>
      <c r="P1888" s="32">
        <v>22017.5</v>
      </c>
      <c r="R1888" s="10">
        <v>0.58699999999999997</v>
      </c>
      <c r="S1888" s="32">
        <v>10750.02</v>
      </c>
    </row>
    <row r="1889" spans="15:19" x14ac:dyDescent="0.25">
      <c r="O1889" s="10">
        <v>0.65500000000000003</v>
      </c>
      <c r="P1889" s="32">
        <v>21993.01</v>
      </c>
      <c r="R1889" s="7">
        <v>0.627</v>
      </c>
      <c r="S1889" s="33">
        <v>10752.82</v>
      </c>
    </row>
    <row r="1890" spans="15:19" x14ac:dyDescent="0.25">
      <c r="O1890" s="10">
        <v>0.71299999999999997</v>
      </c>
      <c r="P1890" s="32">
        <v>21982.959999999999</v>
      </c>
      <c r="R1890" s="10">
        <v>0.57499999999999996</v>
      </c>
      <c r="S1890" s="32">
        <v>10759.51</v>
      </c>
    </row>
    <row r="1891" spans="15:19" x14ac:dyDescent="0.25">
      <c r="O1891" s="10">
        <v>0.72699999999999998</v>
      </c>
      <c r="P1891" s="32">
        <v>21981.279999999999</v>
      </c>
      <c r="R1891" s="7">
        <v>0.55200000000000005</v>
      </c>
      <c r="S1891" s="33">
        <v>10760.86</v>
      </c>
    </row>
    <row r="1892" spans="15:19" x14ac:dyDescent="0.25">
      <c r="O1892" s="10">
        <v>0.67200000000000004</v>
      </c>
      <c r="P1892" s="32">
        <v>21971.96</v>
      </c>
      <c r="R1892" s="7">
        <v>0.65700000000000003</v>
      </c>
      <c r="S1892" s="33">
        <v>10763.95</v>
      </c>
    </row>
    <row r="1893" spans="15:19" x14ac:dyDescent="0.25">
      <c r="O1893" s="7">
        <v>0.69399999999999995</v>
      </c>
      <c r="P1893" s="33">
        <v>21966.959999999999</v>
      </c>
      <c r="R1893" s="10">
        <v>0.57499999999999996</v>
      </c>
      <c r="S1893" s="32">
        <v>10773.36</v>
      </c>
    </row>
    <row r="1894" spans="15:19" x14ac:dyDescent="0.25">
      <c r="O1894" s="10">
        <v>0.66300000000000003</v>
      </c>
      <c r="P1894" s="32">
        <v>21965.89</v>
      </c>
      <c r="R1894" s="7">
        <v>0.64900000000000002</v>
      </c>
      <c r="S1894" s="33">
        <v>10774.38</v>
      </c>
    </row>
    <row r="1895" spans="15:19" x14ac:dyDescent="0.25">
      <c r="O1895" s="10">
        <v>0.70699999999999996</v>
      </c>
      <c r="P1895" s="32">
        <v>21943.89</v>
      </c>
      <c r="R1895" s="7">
        <v>0.56200000000000006</v>
      </c>
      <c r="S1895" s="33">
        <v>10778.9</v>
      </c>
    </row>
    <row r="1896" spans="15:19" x14ac:dyDescent="0.25">
      <c r="O1896" s="7">
        <v>0.73899999999999999</v>
      </c>
      <c r="P1896" s="33">
        <v>21930.77</v>
      </c>
      <c r="R1896" s="10">
        <v>0.67300000000000004</v>
      </c>
      <c r="S1896" s="32">
        <v>10783.05</v>
      </c>
    </row>
    <row r="1897" spans="15:19" x14ac:dyDescent="0.25">
      <c r="O1897" s="7">
        <v>0.69499999999999995</v>
      </c>
      <c r="P1897" s="33">
        <v>21927.919999999998</v>
      </c>
      <c r="R1897" s="7">
        <v>0.55500000000000005</v>
      </c>
      <c r="S1897" s="33">
        <v>10784.91</v>
      </c>
    </row>
    <row r="1898" spans="15:19" x14ac:dyDescent="0.25">
      <c r="O1898" s="10">
        <v>0.67700000000000005</v>
      </c>
      <c r="P1898" s="32">
        <v>21922.81</v>
      </c>
      <c r="R1898" s="10">
        <v>0.56599999999999995</v>
      </c>
      <c r="S1898" s="32">
        <v>10788.01</v>
      </c>
    </row>
    <row r="1899" spans="15:19" x14ac:dyDescent="0.25">
      <c r="O1899" s="7">
        <v>0.66700000000000004</v>
      </c>
      <c r="P1899" s="33">
        <v>21913.91</v>
      </c>
      <c r="R1899" s="7">
        <v>0.62</v>
      </c>
      <c r="S1899" s="33">
        <v>10793.64</v>
      </c>
    </row>
    <row r="1900" spans="15:19" x14ac:dyDescent="0.25">
      <c r="O1900" s="7">
        <v>0.65600000000000003</v>
      </c>
      <c r="P1900" s="33">
        <v>21911.32</v>
      </c>
      <c r="R1900" s="10">
        <v>0.57999999999999996</v>
      </c>
      <c r="S1900" s="32">
        <v>10796.46</v>
      </c>
    </row>
    <row r="1901" spans="15:19" x14ac:dyDescent="0.25">
      <c r="O1901" s="7">
        <v>0.67700000000000005</v>
      </c>
      <c r="P1901" s="33">
        <v>21889.73</v>
      </c>
      <c r="R1901" s="10">
        <v>0.57899999999999996</v>
      </c>
      <c r="S1901" s="32">
        <v>10798.17</v>
      </c>
    </row>
    <row r="1902" spans="15:19" x14ac:dyDescent="0.25">
      <c r="O1902" s="7">
        <v>0.66400000000000003</v>
      </c>
      <c r="P1902" s="33">
        <v>21887.52</v>
      </c>
      <c r="R1902" s="10">
        <v>0.61</v>
      </c>
      <c r="S1902" s="32">
        <v>10800.38</v>
      </c>
    </row>
    <row r="1903" spans="15:19" x14ac:dyDescent="0.25">
      <c r="O1903" s="7">
        <v>0.68200000000000005</v>
      </c>
      <c r="P1903" s="33">
        <v>21883.61</v>
      </c>
      <c r="R1903" s="7">
        <v>0.57399999999999995</v>
      </c>
      <c r="S1903" s="33">
        <v>10804.67</v>
      </c>
    </row>
    <row r="1904" spans="15:19" x14ac:dyDescent="0.25">
      <c r="O1904" s="7">
        <v>0.67</v>
      </c>
      <c r="P1904" s="33">
        <v>21874.69</v>
      </c>
      <c r="R1904" s="7">
        <v>0.64200000000000002</v>
      </c>
      <c r="S1904" s="33">
        <v>10808.38</v>
      </c>
    </row>
    <row r="1905" spans="15:19" x14ac:dyDescent="0.25">
      <c r="O1905" s="10">
        <v>0.67700000000000005</v>
      </c>
      <c r="P1905" s="32">
        <v>21861.93</v>
      </c>
      <c r="R1905" s="10">
        <v>0.60199999999999998</v>
      </c>
      <c r="S1905" s="32">
        <v>10818.03</v>
      </c>
    </row>
    <row r="1906" spans="15:19" x14ac:dyDescent="0.25">
      <c r="O1906" s="7">
        <v>0.69899999999999995</v>
      </c>
      <c r="P1906" s="33">
        <v>21856.5</v>
      </c>
      <c r="R1906" s="10">
        <v>0.58099999999999996</v>
      </c>
      <c r="S1906" s="32">
        <v>10818.39</v>
      </c>
    </row>
    <row r="1907" spans="15:19" x14ac:dyDescent="0.25">
      <c r="O1907" s="10">
        <v>0.71099999999999997</v>
      </c>
      <c r="P1907" s="32">
        <v>21852.83</v>
      </c>
      <c r="R1907" s="10">
        <v>0.65900000000000003</v>
      </c>
      <c r="S1907" s="32">
        <v>10823.59</v>
      </c>
    </row>
    <row r="1908" spans="15:19" x14ac:dyDescent="0.25">
      <c r="O1908" s="7">
        <v>0.745</v>
      </c>
      <c r="P1908" s="33">
        <v>21841.599999999999</v>
      </c>
      <c r="R1908" s="10">
        <v>0.60399999999999998</v>
      </c>
      <c r="S1908" s="32">
        <v>10837.63</v>
      </c>
    </row>
    <row r="1909" spans="15:19" x14ac:dyDescent="0.25">
      <c r="O1909" s="7">
        <v>0.626</v>
      </c>
      <c r="P1909" s="33">
        <v>21840.93</v>
      </c>
      <c r="R1909" s="7">
        <v>0.623</v>
      </c>
      <c r="S1909" s="33">
        <v>10843.09</v>
      </c>
    </row>
    <row r="1910" spans="15:19" x14ac:dyDescent="0.25">
      <c r="O1910" s="10">
        <v>0.67900000000000005</v>
      </c>
      <c r="P1910" s="32">
        <v>21838.91</v>
      </c>
      <c r="R1910" s="7">
        <v>0.64500000000000002</v>
      </c>
      <c r="S1910" s="33">
        <v>10843.11</v>
      </c>
    </row>
    <row r="1911" spans="15:19" x14ac:dyDescent="0.25">
      <c r="O1911" s="10">
        <v>0.68600000000000005</v>
      </c>
      <c r="P1911" s="32">
        <v>21838.39</v>
      </c>
      <c r="R1911" s="10">
        <v>0.55600000000000005</v>
      </c>
      <c r="S1911" s="32">
        <v>10848.54</v>
      </c>
    </row>
    <row r="1912" spans="15:19" x14ac:dyDescent="0.25">
      <c r="O1912" s="10">
        <v>0.623</v>
      </c>
      <c r="P1912" s="32">
        <v>21836.07</v>
      </c>
      <c r="R1912" s="7">
        <v>0.61099999999999999</v>
      </c>
      <c r="S1912" s="33">
        <v>10849.37</v>
      </c>
    </row>
    <row r="1913" spans="15:19" x14ac:dyDescent="0.25">
      <c r="O1913" s="10">
        <v>0.60399999999999998</v>
      </c>
      <c r="P1913" s="32">
        <v>21831.78</v>
      </c>
      <c r="R1913" s="7">
        <v>0.67600000000000005</v>
      </c>
      <c r="S1913" s="33">
        <v>10864.79</v>
      </c>
    </row>
    <row r="1914" spans="15:19" x14ac:dyDescent="0.25">
      <c r="O1914" s="7">
        <v>0.72299999999999998</v>
      </c>
      <c r="P1914" s="33">
        <v>21825.86</v>
      </c>
      <c r="R1914" s="7">
        <v>0.66700000000000004</v>
      </c>
      <c r="S1914" s="33">
        <v>10865.17</v>
      </c>
    </row>
    <row r="1915" spans="15:19" x14ac:dyDescent="0.25">
      <c r="O1915" s="10">
        <v>0.74</v>
      </c>
      <c r="P1915" s="32">
        <v>21822.84</v>
      </c>
      <c r="R1915" s="7">
        <v>0.63100000000000001</v>
      </c>
      <c r="S1915" s="33">
        <v>10865.4</v>
      </c>
    </row>
    <row r="1916" spans="15:19" x14ac:dyDescent="0.25">
      <c r="O1916" s="7">
        <v>0.64500000000000002</v>
      </c>
      <c r="P1916" s="33">
        <v>21819.89</v>
      </c>
      <c r="R1916" s="7">
        <v>0.53500000000000003</v>
      </c>
      <c r="S1916" s="33">
        <v>10865.97</v>
      </c>
    </row>
    <row r="1917" spans="15:19" x14ac:dyDescent="0.25">
      <c r="O1917" s="10">
        <v>0.69899999999999995</v>
      </c>
      <c r="P1917" s="32">
        <v>21810.68</v>
      </c>
      <c r="R1917" s="7">
        <v>0.56999999999999995</v>
      </c>
      <c r="S1917" s="33">
        <v>10869.91</v>
      </c>
    </row>
    <row r="1918" spans="15:19" x14ac:dyDescent="0.25">
      <c r="O1918" s="10">
        <v>0.76200000000000001</v>
      </c>
      <c r="P1918" s="32">
        <v>21806.13</v>
      </c>
      <c r="R1918" s="10">
        <v>0.55400000000000005</v>
      </c>
      <c r="S1918" s="32">
        <v>10873.24</v>
      </c>
    </row>
    <row r="1919" spans="15:19" x14ac:dyDescent="0.25">
      <c r="O1919" s="10">
        <v>0.75</v>
      </c>
      <c r="P1919" s="32">
        <v>21794.03</v>
      </c>
      <c r="R1919" s="7">
        <v>0.57299999999999995</v>
      </c>
      <c r="S1919" s="33">
        <v>10880.89</v>
      </c>
    </row>
    <row r="1920" spans="15:19" x14ac:dyDescent="0.25">
      <c r="O1920" s="10">
        <v>0.69799999999999995</v>
      </c>
      <c r="P1920" s="32">
        <v>21793.53</v>
      </c>
      <c r="R1920" s="7">
        <v>0.63</v>
      </c>
      <c r="S1920" s="33">
        <v>10890.86</v>
      </c>
    </row>
    <row r="1921" spans="15:19" x14ac:dyDescent="0.25">
      <c r="O1921" s="7">
        <v>0.69199999999999995</v>
      </c>
      <c r="P1921" s="33">
        <v>21793.13</v>
      </c>
      <c r="R1921" s="7">
        <v>0.56899999999999995</v>
      </c>
      <c r="S1921" s="33">
        <v>10891.11</v>
      </c>
    </row>
    <row r="1922" spans="15:19" x14ac:dyDescent="0.25">
      <c r="O1922" s="7">
        <v>0.75</v>
      </c>
      <c r="P1922" s="33">
        <v>21782.23</v>
      </c>
      <c r="R1922" s="10">
        <v>0.60199999999999998</v>
      </c>
      <c r="S1922" s="32">
        <v>10895.57</v>
      </c>
    </row>
    <row r="1923" spans="15:19" x14ac:dyDescent="0.25">
      <c r="O1923" s="10">
        <v>0.72</v>
      </c>
      <c r="P1923" s="32">
        <v>21781.21</v>
      </c>
      <c r="R1923" s="7">
        <v>0.65300000000000002</v>
      </c>
      <c r="S1923" s="33">
        <v>10896.14</v>
      </c>
    </row>
    <row r="1924" spans="15:19" x14ac:dyDescent="0.25">
      <c r="O1924" s="7">
        <v>0.68300000000000005</v>
      </c>
      <c r="P1924" s="33">
        <v>21779.97</v>
      </c>
      <c r="R1924" s="7">
        <v>0.69399999999999995</v>
      </c>
      <c r="S1924" s="33">
        <v>10897.66</v>
      </c>
    </row>
    <row r="1925" spans="15:19" x14ac:dyDescent="0.25">
      <c r="O1925" s="10">
        <v>0.66900000000000004</v>
      </c>
      <c r="P1925" s="32">
        <v>21773.5</v>
      </c>
      <c r="R1925" s="10">
        <v>0.57199999999999995</v>
      </c>
      <c r="S1925" s="32">
        <v>10912.06</v>
      </c>
    </row>
    <row r="1926" spans="15:19" x14ac:dyDescent="0.25">
      <c r="O1926" s="7">
        <v>0.73699999999999999</v>
      </c>
      <c r="P1926" s="33">
        <v>21770.71</v>
      </c>
      <c r="R1926" s="10">
        <v>0.61699999999999999</v>
      </c>
      <c r="S1926" s="32">
        <v>10915.41</v>
      </c>
    </row>
    <row r="1927" spans="15:19" x14ac:dyDescent="0.25">
      <c r="O1927" s="10">
        <v>0.64700000000000002</v>
      </c>
      <c r="P1927" s="32">
        <v>21768.39</v>
      </c>
      <c r="R1927" s="10">
        <v>0.64300000000000002</v>
      </c>
      <c r="S1927" s="32">
        <v>10918.37</v>
      </c>
    </row>
    <row r="1928" spans="15:19" x14ac:dyDescent="0.25">
      <c r="O1928" s="10">
        <v>0.67</v>
      </c>
      <c r="P1928" s="32">
        <v>21765.1</v>
      </c>
      <c r="R1928" s="10">
        <v>0.57899999999999996</v>
      </c>
      <c r="S1928" s="32">
        <v>10926.55</v>
      </c>
    </row>
    <row r="1929" spans="15:19" x14ac:dyDescent="0.25">
      <c r="O1929" s="7">
        <v>0.66700000000000004</v>
      </c>
      <c r="P1929" s="33">
        <v>21761.89</v>
      </c>
      <c r="R1929" s="7">
        <v>0.61599999999999999</v>
      </c>
      <c r="S1929" s="33">
        <v>10932.95</v>
      </c>
    </row>
    <row r="1930" spans="15:19" x14ac:dyDescent="0.25">
      <c r="O1930" s="7">
        <v>0.627</v>
      </c>
      <c r="P1930" s="33">
        <v>21761.11</v>
      </c>
      <c r="R1930" s="10">
        <v>0.61899999999999999</v>
      </c>
      <c r="S1930" s="32">
        <v>10949.06</v>
      </c>
    </row>
    <row r="1931" spans="15:19" x14ac:dyDescent="0.25">
      <c r="O1931" s="10">
        <v>0.72899999999999998</v>
      </c>
      <c r="P1931" s="32">
        <v>21743.96</v>
      </c>
      <c r="R1931" s="7">
        <v>0.59899999999999998</v>
      </c>
      <c r="S1931" s="33">
        <v>10958.59</v>
      </c>
    </row>
    <row r="1932" spans="15:19" x14ac:dyDescent="0.25">
      <c r="O1932" s="7">
        <v>0.68799999999999994</v>
      </c>
      <c r="P1932" s="33">
        <v>21743.84</v>
      </c>
      <c r="R1932" s="7">
        <v>0.54500000000000004</v>
      </c>
      <c r="S1932" s="33">
        <v>10959.83</v>
      </c>
    </row>
    <row r="1933" spans="15:19" x14ac:dyDescent="0.25">
      <c r="O1933" s="7">
        <v>0.65100000000000002</v>
      </c>
      <c r="P1933" s="33">
        <v>21738</v>
      </c>
      <c r="R1933" s="10">
        <v>0.67</v>
      </c>
      <c r="S1933" s="32">
        <v>10962.01</v>
      </c>
    </row>
    <row r="1934" spans="15:19" x14ac:dyDescent="0.25">
      <c r="O1934" s="7">
        <v>0.67700000000000005</v>
      </c>
      <c r="P1934" s="33">
        <v>21729.5</v>
      </c>
      <c r="R1934" s="7">
        <v>0.55300000000000005</v>
      </c>
      <c r="S1934" s="33">
        <v>10962.52</v>
      </c>
    </row>
    <row r="1935" spans="15:19" x14ac:dyDescent="0.25">
      <c r="O1935" s="10">
        <v>0.70299999999999996</v>
      </c>
      <c r="P1935" s="32">
        <v>21719.5</v>
      </c>
      <c r="R1935" s="10">
        <v>0.63100000000000001</v>
      </c>
      <c r="S1935" s="32">
        <v>10967.27</v>
      </c>
    </row>
    <row r="1936" spans="15:19" x14ac:dyDescent="0.25">
      <c r="O1936" s="10">
        <v>0.72699999999999998</v>
      </c>
      <c r="P1936" s="32">
        <v>21718.28</v>
      </c>
      <c r="R1936" s="10">
        <v>0.62</v>
      </c>
      <c r="S1936" s="32">
        <v>10971.27</v>
      </c>
    </row>
    <row r="1937" spans="15:19" x14ac:dyDescent="0.25">
      <c r="O1937" s="10">
        <v>0.69899999999999995</v>
      </c>
      <c r="P1937" s="32">
        <v>21711.46</v>
      </c>
      <c r="R1937" s="10">
        <v>0.66400000000000003</v>
      </c>
      <c r="S1937" s="32">
        <v>10971.88</v>
      </c>
    </row>
    <row r="1938" spans="15:19" x14ac:dyDescent="0.25">
      <c r="O1938" s="10">
        <v>0.70899999999999996</v>
      </c>
      <c r="P1938" s="32">
        <v>21704.43</v>
      </c>
      <c r="R1938" s="10">
        <v>0.48799999999999999</v>
      </c>
      <c r="S1938" s="32">
        <v>10982.38</v>
      </c>
    </row>
    <row r="1939" spans="15:19" x14ac:dyDescent="0.25">
      <c r="O1939" s="10">
        <v>0.72399999999999998</v>
      </c>
      <c r="P1939" s="32">
        <v>21691.81</v>
      </c>
      <c r="R1939" s="10">
        <v>0.59499999999999997</v>
      </c>
      <c r="S1939" s="32">
        <v>10986.07</v>
      </c>
    </row>
    <row r="1940" spans="15:19" x14ac:dyDescent="0.25">
      <c r="O1940" s="7">
        <v>0.69399999999999995</v>
      </c>
      <c r="P1940" s="33">
        <v>21682.79</v>
      </c>
      <c r="R1940" s="10">
        <v>0.65300000000000002</v>
      </c>
      <c r="S1940" s="32">
        <v>10987.21</v>
      </c>
    </row>
    <row r="1941" spans="15:19" x14ac:dyDescent="0.25">
      <c r="O1941" s="10">
        <v>0.66400000000000003</v>
      </c>
      <c r="P1941" s="32">
        <v>21670.880000000001</v>
      </c>
      <c r="R1941" s="10">
        <v>0.57399999999999995</v>
      </c>
      <c r="S1941" s="32">
        <v>10991.65</v>
      </c>
    </row>
    <row r="1942" spans="15:19" x14ac:dyDescent="0.25">
      <c r="O1942" s="10">
        <v>0.69599999999999995</v>
      </c>
      <c r="P1942" s="32">
        <v>21669.79</v>
      </c>
      <c r="R1942" s="7">
        <v>0.621</v>
      </c>
      <c r="S1942" s="33">
        <v>11006.75</v>
      </c>
    </row>
    <row r="1943" spans="15:19" x14ac:dyDescent="0.25">
      <c r="O1943" s="7">
        <v>0.72699999999999998</v>
      </c>
      <c r="P1943" s="33">
        <v>21655.48</v>
      </c>
      <c r="R1943" s="10">
        <v>0.58399999999999996</v>
      </c>
      <c r="S1943" s="32">
        <v>11008.3</v>
      </c>
    </row>
    <row r="1944" spans="15:19" x14ac:dyDescent="0.25">
      <c r="O1944" s="7">
        <v>0.69899999999999995</v>
      </c>
      <c r="P1944" s="33">
        <v>21651.45</v>
      </c>
      <c r="R1944" s="7">
        <v>0.61599999999999999</v>
      </c>
      <c r="S1944" s="33">
        <v>11018.53</v>
      </c>
    </row>
    <row r="1945" spans="15:19" x14ac:dyDescent="0.25">
      <c r="O1945" s="7">
        <v>0.71099999999999997</v>
      </c>
      <c r="P1945" s="33">
        <v>21647.55</v>
      </c>
      <c r="R1945" s="10">
        <v>0.56799999999999995</v>
      </c>
      <c r="S1945" s="32">
        <v>11031.7</v>
      </c>
    </row>
    <row r="1946" spans="15:19" x14ac:dyDescent="0.25">
      <c r="O1946" s="7">
        <v>0.70899999999999996</v>
      </c>
      <c r="P1946" s="33">
        <v>21643.91</v>
      </c>
      <c r="R1946" s="7">
        <v>0.58099999999999996</v>
      </c>
      <c r="S1946" s="33">
        <v>11034.92</v>
      </c>
    </row>
    <row r="1947" spans="15:19" x14ac:dyDescent="0.25">
      <c r="O1947" s="10">
        <v>0.65100000000000002</v>
      </c>
      <c r="P1947" s="32">
        <v>21640.89</v>
      </c>
      <c r="R1947" s="10">
        <v>0.56599999999999995</v>
      </c>
      <c r="S1947" s="32">
        <v>11036.96</v>
      </c>
    </row>
    <row r="1948" spans="15:19" x14ac:dyDescent="0.25">
      <c r="O1948" s="10">
        <v>0.64300000000000002</v>
      </c>
      <c r="P1948" s="32">
        <v>21635.97</v>
      </c>
      <c r="R1948" s="7">
        <v>0.57799999999999996</v>
      </c>
      <c r="S1948" s="33">
        <v>11038.93</v>
      </c>
    </row>
    <row r="1949" spans="15:19" x14ac:dyDescent="0.25">
      <c r="O1949" s="10">
        <v>0.69699999999999995</v>
      </c>
      <c r="P1949" s="32">
        <v>21635.89</v>
      </c>
      <c r="R1949" s="7">
        <v>0.628</v>
      </c>
      <c r="S1949" s="33">
        <v>11040.59</v>
      </c>
    </row>
    <row r="1950" spans="15:19" x14ac:dyDescent="0.25">
      <c r="O1950" s="7">
        <v>0.65600000000000003</v>
      </c>
      <c r="P1950" s="33">
        <v>21618.54</v>
      </c>
      <c r="R1950" s="7">
        <v>0.58099999999999996</v>
      </c>
      <c r="S1950" s="33">
        <v>11041.04</v>
      </c>
    </row>
    <row r="1951" spans="15:19" x14ac:dyDescent="0.25">
      <c r="O1951" s="7">
        <v>0.67</v>
      </c>
      <c r="P1951" s="33">
        <v>21615.52</v>
      </c>
      <c r="R1951" s="10">
        <v>0.64300000000000002</v>
      </c>
      <c r="S1951" s="32">
        <v>11041.42</v>
      </c>
    </row>
    <row r="1952" spans="15:19" x14ac:dyDescent="0.25">
      <c r="O1952" s="7">
        <v>0.70299999999999996</v>
      </c>
      <c r="P1952" s="33">
        <v>21600.06</v>
      </c>
      <c r="R1952" s="10">
        <v>0.57799999999999996</v>
      </c>
      <c r="S1952" s="32">
        <v>11041.92</v>
      </c>
    </row>
    <row r="1953" spans="15:19" x14ac:dyDescent="0.25">
      <c r="O1953" s="7">
        <v>0.69499999999999995</v>
      </c>
      <c r="P1953" s="33">
        <v>21596.35</v>
      </c>
      <c r="R1953" s="7">
        <v>0.55800000000000005</v>
      </c>
      <c r="S1953" s="33">
        <v>11044.22</v>
      </c>
    </row>
    <row r="1954" spans="15:19" x14ac:dyDescent="0.25">
      <c r="O1954" s="7">
        <v>0.70399999999999996</v>
      </c>
      <c r="P1954" s="33">
        <v>21592.97</v>
      </c>
      <c r="R1954" s="10">
        <v>0.59099999999999997</v>
      </c>
      <c r="S1954" s="32">
        <v>11044.68</v>
      </c>
    </row>
    <row r="1955" spans="15:19" x14ac:dyDescent="0.25">
      <c r="O1955" s="10">
        <v>0.751</v>
      </c>
      <c r="P1955" s="32">
        <v>21581.49</v>
      </c>
      <c r="R1955" s="10">
        <v>0.65400000000000003</v>
      </c>
      <c r="S1955" s="32">
        <v>11047.19</v>
      </c>
    </row>
    <row r="1956" spans="15:19" x14ac:dyDescent="0.25">
      <c r="O1956" s="7">
        <v>0.67400000000000004</v>
      </c>
      <c r="P1956" s="33">
        <v>21581.14</v>
      </c>
      <c r="R1956" s="7">
        <v>0.56799999999999995</v>
      </c>
      <c r="S1956" s="33">
        <v>11054.26</v>
      </c>
    </row>
    <row r="1957" spans="15:19" x14ac:dyDescent="0.25">
      <c r="O1957" s="7">
        <v>0.70899999999999996</v>
      </c>
      <c r="P1957" s="33">
        <v>21565.119999999999</v>
      </c>
      <c r="R1957" s="10">
        <v>0.56699999999999995</v>
      </c>
      <c r="S1957" s="32">
        <v>11059.74</v>
      </c>
    </row>
    <row r="1958" spans="15:19" x14ac:dyDescent="0.25">
      <c r="O1958" s="7">
        <v>0.623</v>
      </c>
      <c r="P1958" s="33">
        <v>21553.05</v>
      </c>
      <c r="R1958" s="10">
        <v>0.57799999999999996</v>
      </c>
      <c r="S1958" s="32">
        <v>11061.59</v>
      </c>
    </row>
    <row r="1959" spans="15:19" x14ac:dyDescent="0.25">
      <c r="O1959" s="10">
        <v>0.72899999999999998</v>
      </c>
      <c r="P1959" s="32">
        <v>21543.65</v>
      </c>
      <c r="R1959" s="10">
        <v>0.65</v>
      </c>
      <c r="S1959" s="32">
        <v>11062.04</v>
      </c>
    </row>
    <row r="1960" spans="15:19" x14ac:dyDescent="0.25">
      <c r="O1960" s="10">
        <v>0.71599999999999997</v>
      </c>
      <c r="P1960" s="32">
        <v>21540.76</v>
      </c>
      <c r="R1960" s="10">
        <v>0.63300000000000001</v>
      </c>
      <c r="S1960" s="32">
        <v>11063.39</v>
      </c>
    </row>
    <row r="1961" spans="15:19" x14ac:dyDescent="0.25">
      <c r="O1961" s="10">
        <v>0.70299999999999996</v>
      </c>
      <c r="P1961" s="32">
        <v>21532.97</v>
      </c>
      <c r="R1961" s="10">
        <v>0.59799999999999998</v>
      </c>
      <c r="S1961" s="32">
        <v>11066.77</v>
      </c>
    </row>
    <row r="1962" spans="15:19" x14ac:dyDescent="0.25">
      <c r="O1962" s="10">
        <v>0.67400000000000004</v>
      </c>
      <c r="P1962" s="32">
        <v>21519.58</v>
      </c>
      <c r="R1962" s="7">
        <v>0.58599999999999997</v>
      </c>
      <c r="S1962" s="33">
        <v>11074.3</v>
      </c>
    </row>
    <row r="1963" spans="15:19" x14ac:dyDescent="0.25">
      <c r="O1963" s="7">
        <v>0.68100000000000005</v>
      </c>
      <c r="P1963" s="33">
        <v>21508.74</v>
      </c>
      <c r="R1963" s="7">
        <v>0.64500000000000002</v>
      </c>
      <c r="S1963" s="33">
        <v>11075.41</v>
      </c>
    </row>
    <row r="1964" spans="15:19" x14ac:dyDescent="0.25">
      <c r="O1964" s="10">
        <v>0.78600000000000003</v>
      </c>
      <c r="P1964" s="32">
        <v>21499.82</v>
      </c>
      <c r="R1964" s="7">
        <v>0.70499999999999996</v>
      </c>
      <c r="S1964" s="33">
        <v>11081.96</v>
      </c>
    </row>
    <row r="1965" spans="15:19" x14ac:dyDescent="0.25">
      <c r="O1965" s="10">
        <v>0.71599999999999997</v>
      </c>
      <c r="P1965" s="32">
        <v>21494.9</v>
      </c>
      <c r="R1965" s="10">
        <v>0.623</v>
      </c>
      <c r="S1965" s="32">
        <v>11095.53</v>
      </c>
    </row>
    <row r="1966" spans="15:19" x14ac:dyDescent="0.25">
      <c r="O1966" s="7">
        <v>0.72699999999999998</v>
      </c>
      <c r="P1966" s="33">
        <v>21493.65</v>
      </c>
      <c r="R1966" s="10">
        <v>0.625</v>
      </c>
      <c r="S1966" s="32">
        <v>11095.92</v>
      </c>
    </row>
    <row r="1967" spans="15:19" x14ac:dyDescent="0.25">
      <c r="O1967" s="10">
        <v>0.72299999999999998</v>
      </c>
      <c r="P1967" s="32">
        <v>21484.13</v>
      </c>
      <c r="R1967" s="10">
        <v>0.65800000000000003</v>
      </c>
      <c r="S1967" s="32">
        <v>11110.22</v>
      </c>
    </row>
    <row r="1968" spans="15:19" x14ac:dyDescent="0.25">
      <c r="O1968" s="7">
        <v>0.69299999999999995</v>
      </c>
      <c r="P1968" s="33">
        <v>21481.97</v>
      </c>
      <c r="R1968" s="10">
        <v>0.621</v>
      </c>
      <c r="S1968" s="32">
        <v>11111.07</v>
      </c>
    </row>
    <row r="1969" spans="15:19" x14ac:dyDescent="0.25">
      <c r="O1969" s="10">
        <v>0.70799999999999996</v>
      </c>
      <c r="P1969" s="32">
        <v>21452.92</v>
      </c>
      <c r="R1969" s="7">
        <v>0.61</v>
      </c>
      <c r="S1969" s="33">
        <v>11113.65</v>
      </c>
    </row>
    <row r="1970" spans="15:19" x14ac:dyDescent="0.25">
      <c r="O1970" s="10">
        <v>0.70799999999999996</v>
      </c>
      <c r="P1970" s="32">
        <v>21449.82</v>
      </c>
      <c r="R1970" s="7">
        <v>0.60099999999999998</v>
      </c>
      <c r="S1970" s="33">
        <v>11115.84</v>
      </c>
    </row>
    <row r="1971" spans="15:19" x14ac:dyDescent="0.25">
      <c r="O1971" s="10">
        <v>0.63800000000000001</v>
      </c>
      <c r="P1971" s="32">
        <v>21448.7</v>
      </c>
      <c r="R1971" s="10">
        <v>0.64400000000000002</v>
      </c>
      <c r="S1971" s="32">
        <v>11117.37</v>
      </c>
    </row>
    <row r="1972" spans="15:19" x14ac:dyDescent="0.25">
      <c r="O1972" s="7">
        <v>0.69399999999999995</v>
      </c>
      <c r="P1972" s="33">
        <v>21446.17</v>
      </c>
      <c r="R1972" s="10">
        <v>0.66300000000000003</v>
      </c>
      <c r="S1972" s="32">
        <v>11120.98</v>
      </c>
    </row>
    <row r="1973" spans="15:19" x14ac:dyDescent="0.25">
      <c r="O1973" s="10">
        <v>0.68600000000000005</v>
      </c>
      <c r="P1973" s="32">
        <v>21429.81</v>
      </c>
      <c r="R1973" s="7">
        <v>0.59399999999999997</v>
      </c>
      <c r="S1973" s="33">
        <v>11123.21</v>
      </c>
    </row>
    <row r="1974" spans="15:19" x14ac:dyDescent="0.25">
      <c r="O1974" s="10">
        <v>0.70399999999999996</v>
      </c>
      <c r="P1974" s="32">
        <v>21421.759999999998</v>
      </c>
      <c r="R1974" s="7">
        <v>0.70599999999999996</v>
      </c>
      <c r="S1974" s="33">
        <v>11129.19</v>
      </c>
    </row>
    <row r="1975" spans="15:19" x14ac:dyDescent="0.25">
      <c r="O1975" s="10">
        <v>0.69399999999999995</v>
      </c>
      <c r="P1975" s="32">
        <v>21416.61</v>
      </c>
      <c r="R1975" s="10">
        <v>0.60099999999999998</v>
      </c>
      <c r="S1975" s="32">
        <v>11132.78</v>
      </c>
    </row>
    <row r="1976" spans="15:19" x14ac:dyDescent="0.25">
      <c r="O1976" s="10">
        <v>0.70599999999999996</v>
      </c>
      <c r="P1976" s="32">
        <v>21414.11</v>
      </c>
      <c r="R1976" s="10">
        <v>0.59499999999999997</v>
      </c>
      <c r="S1976" s="32">
        <v>11139.12</v>
      </c>
    </row>
    <row r="1977" spans="15:19" x14ac:dyDescent="0.25">
      <c r="O1977" s="7">
        <v>0.69399999999999995</v>
      </c>
      <c r="P1977" s="33">
        <v>21402.21</v>
      </c>
      <c r="R1977" s="10">
        <v>0.61099999999999999</v>
      </c>
      <c r="S1977" s="32">
        <v>11149.72</v>
      </c>
    </row>
    <row r="1978" spans="15:19" x14ac:dyDescent="0.25">
      <c r="O1978" s="7">
        <v>0.67300000000000004</v>
      </c>
      <c r="P1978" s="33">
        <v>21395.49</v>
      </c>
      <c r="R1978" s="7">
        <v>0.69899999999999995</v>
      </c>
      <c r="S1978" s="33">
        <v>11158.37</v>
      </c>
    </row>
    <row r="1979" spans="15:19" x14ac:dyDescent="0.25">
      <c r="O1979" s="10">
        <v>0.64400000000000002</v>
      </c>
      <c r="P1979" s="32">
        <v>21385.41</v>
      </c>
      <c r="R1979" s="10">
        <v>0.58199999999999996</v>
      </c>
      <c r="S1979" s="32">
        <v>11158.69</v>
      </c>
    </row>
    <row r="1980" spans="15:19" x14ac:dyDescent="0.25">
      <c r="O1980" s="10">
        <v>0.68799999999999994</v>
      </c>
      <c r="P1980" s="32">
        <v>21364.1</v>
      </c>
      <c r="R1980" s="7">
        <v>0.65300000000000002</v>
      </c>
      <c r="S1980" s="33">
        <v>11168.04</v>
      </c>
    </row>
    <row r="1981" spans="15:19" x14ac:dyDescent="0.25">
      <c r="O1981" s="10">
        <v>0.66600000000000004</v>
      </c>
      <c r="P1981" s="32">
        <v>21363.49</v>
      </c>
      <c r="R1981" s="7">
        <v>0.48199999999999998</v>
      </c>
      <c r="S1981" s="33">
        <v>11170.38</v>
      </c>
    </row>
    <row r="1982" spans="15:19" x14ac:dyDescent="0.25">
      <c r="O1982" s="10">
        <v>0.68</v>
      </c>
      <c r="P1982" s="32">
        <v>21346.9</v>
      </c>
      <c r="R1982" s="10">
        <v>0.59299999999999997</v>
      </c>
      <c r="S1982" s="32">
        <v>11176.37</v>
      </c>
    </row>
    <row r="1983" spans="15:19" x14ac:dyDescent="0.25">
      <c r="O1983" s="7">
        <v>0.63</v>
      </c>
      <c r="P1983" s="33">
        <v>21346.34</v>
      </c>
      <c r="R1983" s="7">
        <v>0.67600000000000005</v>
      </c>
      <c r="S1983" s="33">
        <v>11182.35</v>
      </c>
    </row>
    <row r="1984" spans="15:19" x14ac:dyDescent="0.25">
      <c r="O1984" s="7">
        <v>0.61799999999999999</v>
      </c>
      <c r="P1984" s="33">
        <v>21344.720000000001</v>
      </c>
      <c r="R1984" s="10">
        <v>0.54400000000000004</v>
      </c>
      <c r="S1984" s="32">
        <v>11184.42</v>
      </c>
    </row>
    <row r="1985" spans="15:19" x14ac:dyDescent="0.25">
      <c r="O1985" s="10">
        <v>0.82499999999999996</v>
      </c>
      <c r="P1985" s="32">
        <v>21342.58</v>
      </c>
      <c r="R1985" s="10">
        <v>0.60599999999999998</v>
      </c>
      <c r="S1985" s="32">
        <v>11187.56</v>
      </c>
    </row>
    <row r="1986" spans="15:19" x14ac:dyDescent="0.25">
      <c r="O1986" s="7">
        <v>0.71599999999999997</v>
      </c>
      <c r="P1986" s="33">
        <v>21331.37</v>
      </c>
      <c r="R1986" s="10">
        <v>0.59199999999999997</v>
      </c>
      <c r="S1986" s="32">
        <v>11193.37</v>
      </c>
    </row>
    <row r="1987" spans="15:19" x14ac:dyDescent="0.25">
      <c r="O1987" s="7">
        <v>0.70499999999999996</v>
      </c>
      <c r="P1987" s="33">
        <v>21321.52</v>
      </c>
      <c r="R1987" s="7">
        <v>0.60699999999999998</v>
      </c>
      <c r="S1987" s="33">
        <v>11200.04</v>
      </c>
    </row>
    <row r="1988" spans="15:19" x14ac:dyDescent="0.25">
      <c r="O1988" s="7">
        <v>0.69199999999999995</v>
      </c>
      <c r="P1988" s="33">
        <v>21317.01</v>
      </c>
      <c r="R1988" s="10">
        <v>0.58199999999999996</v>
      </c>
      <c r="S1988" s="32">
        <v>11203.09</v>
      </c>
    </row>
    <row r="1989" spans="15:19" x14ac:dyDescent="0.25">
      <c r="O1989" s="7">
        <v>0.73499999999999999</v>
      </c>
      <c r="P1989" s="33">
        <v>21302.04</v>
      </c>
      <c r="R1989" s="7">
        <v>0.62</v>
      </c>
      <c r="S1989" s="33">
        <v>11212.47</v>
      </c>
    </row>
    <row r="1990" spans="15:19" x14ac:dyDescent="0.25">
      <c r="O1990" s="7">
        <v>0.72099999999999997</v>
      </c>
      <c r="P1990" s="33">
        <v>21292.45</v>
      </c>
      <c r="R1990" s="10">
        <v>0.629</v>
      </c>
      <c r="S1990" s="32">
        <v>11217.86</v>
      </c>
    </row>
    <row r="1991" spans="15:19" x14ac:dyDescent="0.25">
      <c r="O1991" s="7">
        <v>0.60899999999999999</v>
      </c>
      <c r="P1991" s="33">
        <v>21289.73</v>
      </c>
      <c r="R1991" s="10">
        <v>0.72199999999999998</v>
      </c>
      <c r="S1991" s="32">
        <v>11228.93</v>
      </c>
    </row>
    <row r="1992" spans="15:19" x14ac:dyDescent="0.25">
      <c r="O1992" s="10">
        <v>0.58299999999999996</v>
      </c>
      <c r="P1992" s="32">
        <v>21280.95</v>
      </c>
      <c r="R1992" s="10">
        <v>0.55800000000000005</v>
      </c>
      <c r="S1992" s="32">
        <v>11239.2</v>
      </c>
    </row>
    <row r="1993" spans="15:19" x14ac:dyDescent="0.25">
      <c r="O1993" s="10">
        <v>0.63</v>
      </c>
      <c r="P1993" s="32">
        <v>21278.52</v>
      </c>
      <c r="R1993" s="7">
        <v>0.53</v>
      </c>
      <c r="S1993" s="33">
        <v>11242.88</v>
      </c>
    </row>
    <row r="1994" spans="15:19" x14ac:dyDescent="0.25">
      <c r="O1994" s="10">
        <v>0.65</v>
      </c>
      <c r="P1994" s="32">
        <v>21269.62</v>
      </c>
      <c r="R1994" s="10">
        <v>0.61599999999999999</v>
      </c>
      <c r="S1994" s="32">
        <v>11244.7</v>
      </c>
    </row>
    <row r="1995" spans="15:19" x14ac:dyDescent="0.25">
      <c r="O1995" s="10">
        <v>0.65700000000000003</v>
      </c>
      <c r="P1995" s="32">
        <v>21260.01</v>
      </c>
      <c r="R1995" s="7">
        <v>0.63700000000000001</v>
      </c>
      <c r="S1995" s="33">
        <v>11258.32</v>
      </c>
    </row>
    <row r="1996" spans="15:19" x14ac:dyDescent="0.25">
      <c r="O1996" s="7">
        <v>0.69599999999999995</v>
      </c>
      <c r="P1996" s="33">
        <v>21255.55</v>
      </c>
      <c r="R1996" s="10">
        <v>0.65700000000000003</v>
      </c>
      <c r="S1996" s="32">
        <v>11261.84</v>
      </c>
    </row>
    <row r="1997" spans="15:19" x14ac:dyDescent="0.25">
      <c r="O1997" s="7">
        <v>0.72299999999999998</v>
      </c>
      <c r="P1997" s="33">
        <v>21246.82</v>
      </c>
      <c r="R1997" s="10">
        <v>0.68500000000000005</v>
      </c>
      <c r="S1997" s="32">
        <v>11263.91</v>
      </c>
    </row>
    <row r="1998" spans="15:19" x14ac:dyDescent="0.25">
      <c r="O1998" s="10">
        <v>0.72399999999999998</v>
      </c>
      <c r="P1998" s="32">
        <v>21246.6</v>
      </c>
      <c r="R1998" s="7">
        <v>0.63</v>
      </c>
      <c r="S1998" s="33">
        <v>11273.34</v>
      </c>
    </row>
    <row r="1999" spans="15:19" x14ac:dyDescent="0.25">
      <c r="O1999" s="7">
        <v>0.70299999999999996</v>
      </c>
      <c r="P1999" s="33">
        <v>21240.49</v>
      </c>
      <c r="R1999" s="7">
        <v>0.64200000000000002</v>
      </c>
      <c r="S1999" s="33">
        <v>11276</v>
      </c>
    </row>
    <row r="2000" spans="15:19" x14ac:dyDescent="0.25">
      <c r="O2000" s="7">
        <v>0.63700000000000001</v>
      </c>
      <c r="P2000" s="33">
        <v>21237.59</v>
      </c>
      <c r="R2000" s="10">
        <v>0.55800000000000005</v>
      </c>
      <c r="S2000" s="32">
        <v>11281.1</v>
      </c>
    </row>
    <row r="2001" spans="15:19" x14ac:dyDescent="0.25">
      <c r="O2001" s="7">
        <v>0.67600000000000005</v>
      </c>
      <c r="P2001" s="33">
        <v>21229.74</v>
      </c>
      <c r="R2001" s="10">
        <v>0.59799999999999998</v>
      </c>
      <c r="S2001" s="32">
        <v>11294.52</v>
      </c>
    </row>
    <row r="2002" spans="15:19" x14ac:dyDescent="0.25">
      <c r="O2002" s="7">
        <v>0.71399999999999997</v>
      </c>
      <c r="P2002" s="33">
        <v>21227.93</v>
      </c>
      <c r="R2002" s="10">
        <v>0.55100000000000005</v>
      </c>
      <c r="S2002" s="32">
        <v>11304.93</v>
      </c>
    </row>
    <row r="2003" spans="15:19" x14ac:dyDescent="0.25">
      <c r="O2003" s="7">
        <v>0.66400000000000003</v>
      </c>
      <c r="P2003" s="33">
        <v>21227.63</v>
      </c>
      <c r="R2003" s="10">
        <v>0.625</v>
      </c>
      <c r="S2003" s="32">
        <v>11306.59</v>
      </c>
    </row>
    <row r="2004" spans="15:19" x14ac:dyDescent="0.25">
      <c r="O2004" s="7">
        <v>0.70899999999999996</v>
      </c>
      <c r="P2004" s="33">
        <v>21204.01</v>
      </c>
      <c r="R2004" s="7">
        <v>0.623</v>
      </c>
      <c r="S2004" s="33">
        <v>11310.81</v>
      </c>
    </row>
    <row r="2005" spans="15:19" x14ac:dyDescent="0.25">
      <c r="O2005" s="10">
        <v>0.65</v>
      </c>
      <c r="P2005" s="32">
        <v>21202.959999999999</v>
      </c>
      <c r="R2005" s="10">
        <v>0.65400000000000003</v>
      </c>
      <c r="S2005" s="32">
        <v>11314.24</v>
      </c>
    </row>
    <row r="2006" spans="15:19" x14ac:dyDescent="0.25">
      <c r="O2006" s="7">
        <v>0.63800000000000001</v>
      </c>
      <c r="P2006" s="33">
        <v>21201.95</v>
      </c>
      <c r="R2006" s="7">
        <v>0.59199999999999997</v>
      </c>
      <c r="S2006" s="33">
        <v>11316.65</v>
      </c>
    </row>
    <row r="2007" spans="15:19" x14ac:dyDescent="0.25">
      <c r="O2007" s="7">
        <v>0.70499999999999996</v>
      </c>
      <c r="P2007" s="33">
        <v>21192.99</v>
      </c>
      <c r="R2007" s="7">
        <v>0.68400000000000005</v>
      </c>
      <c r="S2007" s="33">
        <v>11335.54</v>
      </c>
    </row>
    <row r="2008" spans="15:19" x14ac:dyDescent="0.25">
      <c r="O2008" s="7">
        <v>0.72099999999999997</v>
      </c>
      <c r="P2008" s="33">
        <v>21192.61</v>
      </c>
      <c r="R2008" s="7">
        <v>0.69099999999999995</v>
      </c>
      <c r="S2008" s="33">
        <v>11337.93</v>
      </c>
    </row>
    <row r="2009" spans="15:19" x14ac:dyDescent="0.25">
      <c r="O2009" s="7">
        <v>0.67600000000000005</v>
      </c>
      <c r="P2009" s="33">
        <v>21173.599999999999</v>
      </c>
      <c r="R2009" s="7">
        <v>0.60899999999999999</v>
      </c>
      <c r="S2009" s="33">
        <v>11347.19</v>
      </c>
    </row>
    <row r="2010" spans="15:19" x14ac:dyDescent="0.25">
      <c r="O2010" s="10">
        <v>0.68200000000000005</v>
      </c>
      <c r="P2010" s="32">
        <v>21170.25</v>
      </c>
      <c r="R2010" s="7">
        <v>0.62</v>
      </c>
      <c r="S2010" s="33">
        <v>11347.86</v>
      </c>
    </row>
    <row r="2011" spans="15:19" x14ac:dyDescent="0.25">
      <c r="O2011" s="7">
        <v>0.74299999999999999</v>
      </c>
      <c r="P2011" s="33">
        <v>21159.75</v>
      </c>
      <c r="R2011" s="10">
        <v>0.57799999999999996</v>
      </c>
      <c r="S2011" s="32">
        <v>11353.11</v>
      </c>
    </row>
    <row r="2012" spans="15:19" x14ac:dyDescent="0.25">
      <c r="O2012" s="7">
        <v>0.73099999999999998</v>
      </c>
      <c r="P2012" s="33">
        <v>21156.97</v>
      </c>
      <c r="R2012" s="7">
        <v>0.59499999999999997</v>
      </c>
      <c r="S2012" s="33">
        <v>11358.11</v>
      </c>
    </row>
    <row r="2013" spans="15:19" x14ac:dyDescent="0.25">
      <c r="O2013" s="10">
        <v>0.71399999999999997</v>
      </c>
      <c r="P2013" s="32">
        <v>21156.89</v>
      </c>
      <c r="R2013" s="10">
        <v>0.55800000000000005</v>
      </c>
      <c r="S2013" s="32">
        <v>11362.15</v>
      </c>
    </row>
    <row r="2014" spans="15:19" x14ac:dyDescent="0.25">
      <c r="O2014" s="10">
        <v>0.70799999999999996</v>
      </c>
      <c r="P2014" s="32">
        <v>21135.56</v>
      </c>
      <c r="R2014" s="10">
        <v>0.54800000000000004</v>
      </c>
      <c r="S2014" s="32">
        <v>11363.73</v>
      </c>
    </row>
    <row r="2015" spans="15:19" x14ac:dyDescent="0.25">
      <c r="O2015" s="10">
        <v>0.747</v>
      </c>
      <c r="P2015" s="32">
        <v>21133.08</v>
      </c>
      <c r="R2015" s="10">
        <v>0.55700000000000005</v>
      </c>
      <c r="S2015" s="32">
        <v>11368.05</v>
      </c>
    </row>
    <row r="2016" spans="15:19" x14ac:dyDescent="0.25">
      <c r="O2016" s="10">
        <v>0.73699999999999999</v>
      </c>
      <c r="P2016" s="32">
        <v>21129.77</v>
      </c>
      <c r="R2016" s="10">
        <v>0.67300000000000004</v>
      </c>
      <c r="S2016" s="32">
        <v>11375.19</v>
      </c>
    </row>
    <row r="2017" spans="15:19" x14ac:dyDescent="0.25">
      <c r="O2017" s="10">
        <v>0.69499999999999995</v>
      </c>
      <c r="P2017" s="32">
        <v>21108.68</v>
      </c>
      <c r="R2017" s="7">
        <v>0.61</v>
      </c>
      <c r="S2017" s="33">
        <v>11384.92</v>
      </c>
    </row>
    <row r="2018" spans="15:19" x14ac:dyDescent="0.25">
      <c r="O2018" s="7">
        <v>0.68899999999999995</v>
      </c>
      <c r="P2018" s="33">
        <v>21107.67</v>
      </c>
      <c r="R2018" s="7">
        <v>0.66200000000000003</v>
      </c>
      <c r="S2018" s="33">
        <v>11390.85</v>
      </c>
    </row>
    <row r="2019" spans="15:19" x14ac:dyDescent="0.25">
      <c r="O2019" s="7">
        <v>0.66400000000000003</v>
      </c>
      <c r="P2019" s="33">
        <v>21096.86</v>
      </c>
      <c r="R2019" s="10">
        <v>0.60199999999999998</v>
      </c>
      <c r="S2019" s="32">
        <v>11404.38</v>
      </c>
    </row>
    <row r="2020" spans="15:19" x14ac:dyDescent="0.25">
      <c r="O2020" s="10">
        <v>0.70699999999999996</v>
      </c>
      <c r="P2020" s="32">
        <v>21075.14</v>
      </c>
      <c r="R2020" s="7">
        <v>0.63400000000000001</v>
      </c>
      <c r="S2020" s="33">
        <v>11406.39</v>
      </c>
    </row>
    <row r="2021" spans="15:19" x14ac:dyDescent="0.25">
      <c r="O2021" s="10">
        <v>0.64500000000000002</v>
      </c>
      <c r="P2021" s="32">
        <v>21073.9</v>
      </c>
      <c r="R2021" s="7">
        <v>0.67900000000000005</v>
      </c>
      <c r="S2021" s="33">
        <v>11416.47</v>
      </c>
    </row>
    <row r="2022" spans="15:19" x14ac:dyDescent="0.25">
      <c r="O2022" s="10">
        <v>0.67200000000000004</v>
      </c>
      <c r="P2022" s="32">
        <v>21070.38</v>
      </c>
      <c r="R2022" s="7">
        <v>0.63600000000000001</v>
      </c>
      <c r="S2022" s="33">
        <v>11420.49</v>
      </c>
    </row>
    <row r="2023" spans="15:19" x14ac:dyDescent="0.25">
      <c r="O2023" s="10">
        <v>0.72899999999999998</v>
      </c>
      <c r="P2023" s="32">
        <v>21057.439999999999</v>
      </c>
      <c r="R2023" s="10">
        <v>0.56599999999999995</v>
      </c>
      <c r="S2023" s="32">
        <v>11422.46</v>
      </c>
    </row>
    <row r="2024" spans="15:19" x14ac:dyDescent="0.25">
      <c r="O2024" s="10">
        <v>0.69699999999999995</v>
      </c>
      <c r="P2024" s="32">
        <v>21056.32</v>
      </c>
      <c r="R2024" s="10">
        <v>0.622</v>
      </c>
      <c r="S2024" s="32">
        <v>11423.92</v>
      </c>
    </row>
    <row r="2025" spans="15:19" x14ac:dyDescent="0.25">
      <c r="O2025" s="10">
        <v>0.70099999999999996</v>
      </c>
      <c r="P2025" s="32">
        <v>21054.07</v>
      </c>
      <c r="R2025" s="7">
        <v>0.67200000000000004</v>
      </c>
      <c r="S2025" s="33">
        <v>11429.06</v>
      </c>
    </row>
    <row r="2026" spans="15:19" x14ac:dyDescent="0.25">
      <c r="O2026" s="10">
        <v>0.53700000000000003</v>
      </c>
      <c r="P2026" s="32">
        <v>21051.99</v>
      </c>
      <c r="R2026" s="10">
        <v>0.57099999999999995</v>
      </c>
      <c r="S2026" s="32">
        <v>11429.2</v>
      </c>
    </row>
    <row r="2027" spans="15:19" x14ac:dyDescent="0.25">
      <c r="O2027" s="10">
        <v>0.68700000000000006</v>
      </c>
      <c r="P2027" s="32">
        <v>21051.3</v>
      </c>
      <c r="R2027" s="10">
        <v>0.64400000000000002</v>
      </c>
      <c r="S2027" s="32">
        <v>11432.05</v>
      </c>
    </row>
    <row r="2028" spans="15:19" x14ac:dyDescent="0.25">
      <c r="O2028" s="10">
        <v>0.71</v>
      </c>
      <c r="P2028" s="32">
        <v>21051.29</v>
      </c>
      <c r="R2028" s="10">
        <v>0.64700000000000002</v>
      </c>
      <c r="S2028" s="32">
        <v>11433.58</v>
      </c>
    </row>
    <row r="2029" spans="15:19" x14ac:dyDescent="0.25">
      <c r="O2029" s="7">
        <v>0.68</v>
      </c>
      <c r="P2029" s="33">
        <v>21030.04</v>
      </c>
      <c r="R2029" s="7">
        <v>0.629</v>
      </c>
      <c r="S2029" s="33">
        <v>11433.99</v>
      </c>
    </row>
    <row r="2030" spans="15:19" x14ac:dyDescent="0.25">
      <c r="O2030" s="10">
        <v>0.71899999999999997</v>
      </c>
      <c r="P2030" s="32">
        <v>21019.15</v>
      </c>
      <c r="R2030" s="10">
        <v>0.54100000000000004</v>
      </c>
      <c r="S2030" s="32">
        <v>11447.76</v>
      </c>
    </row>
    <row r="2031" spans="15:19" x14ac:dyDescent="0.25">
      <c r="O2031" s="7">
        <v>0.72599999999999998</v>
      </c>
      <c r="P2031" s="33">
        <v>21014.42</v>
      </c>
      <c r="R2031" s="10">
        <v>0.63100000000000001</v>
      </c>
      <c r="S2031" s="32">
        <v>11453.54</v>
      </c>
    </row>
    <row r="2032" spans="15:19" x14ac:dyDescent="0.25">
      <c r="O2032" s="10">
        <v>0.67700000000000005</v>
      </c>
      <c r="P2032" s="32">
        <v>20979.33</v>
      </c>
      <c r="R2032" s="7">
        <v>0.58499999999999996</v>
      </c>
      <c r="S2032" s="33">
        <v>11459.07</v>
      </c>
    </row>
    <row r="2033" spans="15:19" x14ac:dyDescent="0.25">
      <c r="O2033" s="7">
        <v>0.57999999999999996</v>
      </c>
      <c r="P2033" s="33">
        <v>20967.86</v>
      </c>
      <c r="R2033" s="10">
        <v>0.60599999999999998</v>
      </c>
      <c r="S2033" s="32">
        <v>11459.84</v>
      </c>
    </row>
    <row r="2034" spans="15:19" x14ac:dyDescent="0.25">
      <c r="O2034" s="10">
        <v>0.71499999999999997</v>
      </c>
      <c r="P2034" s="32">
        <v>20966.88</v>
      </c>
      <c r="R2034" s="10">
        <v>0.59299999999999997</v>
      </c>
      <c r="S2034" s="32">
        <v>11462.12</v>
      </c>
    </row>
    <row r="2035" spans="15:19" x14ac:dyDescent="0.25">
      <c r="O2035" s="10">
        <v>0.73199999999999998</v>
      </c>
      <c r="P2035" s="32">
        <v>20960.79</v>
      </c>
      <c r="R2035" s="7">
        <v>0.60599999999999998</v>
      </c>
      <c r="S2035" s="33">
        <v>11465.12</v>
      </c>
    </row>
    <row r="2036" spans="15:19" x14ac:dyDescent="0.25">
      <c r="O2036" s="10">
        <v>0.66500000000000004</v>
      </c>
      <c r="P2036" s="32">
        <v>20938.400000000001</v>
      </c>
      <c r="R2036" s="10">
        <v>0.64300000000000002</v>
      </c>
      <c r="S2036" s="32">
        <v>11465.35</v>
      </c>
    </row>
    <row r="2037" spans="15:19" x14ac:dyDescent="0.25">
      <c r="O2037" s="7">
        <v>0.69699999999999995</v>
      </c>
      <c r="P2037" s="33">
        <v>20934.29</v>
      </c>
      <c r="R2037" s="7">
        <v>0.624</v>
      </c>
      <c r="S2037" s="33">
        <v>11470.47</v>
      </c>
    </row>
    <row r="2038" spans="15:19" x14ac:dyDescent="0.25">
      <c r="O2038" s="7">
        <v>0.65200000000000002</v>
      </c>
      <c r="P2038" s="33">
        <v>20933.12</v>
      </c>
      <c r="R2038" s="7">
        <v>0.69099999999999995</v>
      </c>
      <c r="S2038" s="33">
        <v>11474.74</v>
      </c>
    </row>
    <row r="2039" spans="15:19" x14ac:dyDescent="0.25">
      <c r="O2039" s="7">
        <v>0.63500000000000001</v>
      </c>
      <c r="P2039" s="33">
        <v>20928.36</v>
      </c>
      <c r="R2039" s="10">
        <v>0.622</v>
      </c>
      <c r="S2039" s="32">
        <v>11480.6</v>
      </c>
    </row>
    <row r="2040" spans="15:19" x14ac:dyDescent="0.25">
      <c r="O2040" s="7">
        <v>0.68200000000000005</v>
      </c>
      <c r="P2040" s="33">
        <v>20925.189999999999</v>
      </c>
      <c r="R2040" s="10">
        <v>0.59699999999999998</v>
      </c>
      <c r="S2040" s="32">
        <v>11487.88</v>
      </c>
    </row>
    <row r="2041" spans="15:19" x14ac:dyDescent="0.25">
      <c r="O2041" s="7">
        <v>0.77700000000000002</v>
      </c>
      <c r="P2041" s="33">
        <v>20914.09</v>
      </c>
      <c r="R2041" s="10">
        <v>0.66800000000000004</v>
      </c>
      <c r="S2041" s="32">
        <v>11490.41</v>
      </c>
    </row>
    <row r="2042" spans="15:19" x14ac:dyDescent="0.25">
      <c r="O2042" s="10">
        <v>0.749</v>
      </c>
      <c r="P2042" s="32">
        <v>20913.82</v>
      </c>
      <c r="R2042" s="10">
        <v>0.69599999999999995</v>
      </c>
      <c r="S2042" s="32">
        <v>11491.33</v>
      </c>
    </row>
    <row r="2043" spans="15:19" x14ac:dyDescent="0.25">
      <c r="O2043" s="7">
        <v>0.73699999999999999</v>
      </c>
      <c r="P2043" s="33">
        <v>20913.11</v>
      </c>
      <c r="R2043" s="7">
        <v>0.55000000000000004</v>
      </c>
      <c r="S2043" s="33">
        <v>11503.86</v>
      </c>
    </row>
    <row r="2044" spans="15:19" x14ac:dyDescent="0.25">
      <c r="O2044" s="7">
        <v>0.65100000000000002</v>
      </c>
      <c r="P2044" s="33">
        <v>20913.04</v>
      </c>
      <c r="R2044" s="10">
        <v>0.625</v>
      </c>
      <c r="S2044" s="32">
        <v>11512.13</v>
      </c>
    </row>
    <row r="2045" spans="15:19" x14ac:dyDescent="0.25">
      <c r="O2045" s="10">
        <v>0.67900000000000005</v>
      </c>
      <c r="P2045" s="32">
        <v>20905.580000000002</v>
      </c>
      <c r="R2045" s="10">
        <v>0.60499999999999998</v>
      </c>
      <c r="S2045" s="32">
        <v>11514.38</v>
      </c>
    </row>
    <row r="2046" spans="15:19" x14ac:dyDescent="0.25">
      <c r="O2046" s="7">
        <v>0.59699999999999998</v>
      </c>
      <c r="P2046" s="33">
        <v>20898.61</v>
      </c>
      <c r="R2046" s="10">
        <v>0.56999999999999995</v>
      </c>
      <c r="S2046" s="32">
        <v>11518.45</v>
      </c>
    </row>
    <row r="2047" spans="15:19" x14ac:dyDescent="0.25">
      <c r="O2047" s="7">
        <v>0.66</v>
      </c>
      <c r="P2047" s="33">
        <v>20897.810000000001</v>
      </c>
      <c r="R2047" s="10">
        <v>0.54400000000000004</v>
      </c>
      <c r="S2047" s="32">
        <v>11526.96</v>
      </c>
    </row>
    <row r="2048" spans="15:19" x14ac:dyDescent="0.25">
      <c r="O2048" s="10">
        <v>0.68100000000000005</v>
      </c>
      <c r="P2048" s="32">
        <v>20890.72</v>
      </c>
      <c r="R2048" s="10">
        <v>0.68100000000000005</v>
      </c>
      <c r="S2048" s="32">
        <v>11527.88</v>
      </c>
    </row>
    <row r="2049" spans="15:19" x14ac:dyDescent="0.25">
      <c r="O2049" s="7">
        <v>0.66400000000000003</v>
      </c>
      <c r="P2049" s="33">
        <v>20886.57</v>
      </c>
      <c r="R2049" s="7">
        <v>0.63300000000000001</v>
      </c>
      <c r="S2049" s="33">
        <v>11540.49</v>
      </c>
    </row>
    <row r="2050" spans="15:19" x14ac:dyDescent="0.25">
      <c r="O2050" s="7">
        <v>0.71199999999999997</v>
      </c>
      <c r="P2050" s="33">
        <v>20871.310000000001</v>
      </c>
      <c r="R2050" s="7">
        <v>0.61799999999999999</v>
      </c>
      <c r="S2050" s="33">
        <v>11549.4</v>
      </c>
    </row>
    <row r="2051" spans="15:19" x14ac:dyDescent="0.25">
      <c r="O2051" s="10">
        <v>0.61799999999999999</v>
      </c>
      <c r="P2051" s="32">
        <v>20860.580000000002</v>
      </c>
      <c r="R2051" s="10">
        <v>0.627</v>
      </c>
      <c r="S2051" s="32">
        <v>11562.09</v>
      </c>
    </row>
    <row r="2052" spans="15:19" x14ac:dyDescent="0.25">
      <c r="O2052" s="7">
        <v>0.69099999999999995</v>
      </c>
      <c r="P2052" s="33">
        <v>20858.97</v>
      </c>
      <c r="R2052" s="7">
        <v>0.64600000000000002</v>
      </c>
      <c r="S2052" s="33">
        <v>11562.24</v>
      </c>
    </row>
    <row r="2053" spans="15:19" x14ac:dyDescent="0.25">
      <c r="O2053" s="7">
        <v>0.73899999999999999</v>
      </c>
      <c r="P2053" s="33">
        <v>20853.41</v>
      </c>
      <c r="R2053" s="7">
        <v>0.61699999999999999</v>
      </c>
      <c r="S2053" s="33">
        <v>11566.8</v>
      </c>
    </row>
    <row r="2054" spans="15:19" x14ac:dyDescent="0.25">
      <c r="O2054" s="10">
        <v>0.66500000000000004</v>
      </c>
      <c r="P2054" s="32">
        <v>20843.04</v>
      </c>
      <c r="R2054" s="7">
        <v>0.61099999999999999</v>
      </c>
      <c r="S2054" s="33">
        <v>11573.86</v>
      </c>
    </row>
    <row r="2055" spans="15:19" x14ac:dyDescent="0.25">
      <c r="O2055" s="7">
        <v>0.67400000000000004</v>
      </c>
      <c r="P2055" s="33">
        <v>20842.71</v>
      </c>
      <c r="R2055" s="7">
        <v>0.54100000000000004</v>
      </c>
      <c r="S2055" s="33">
        <v>11574.2</v>
      </c>
    </row>
    <row r="2056" spans="15:19" x14ac:dyDescent="0.25">
      <c r="O2056" s="10">
        <v>0.68300000000000005</v>
      </c>
      <c r="P2056" s="32">
        <v>20832.47</v>
      </c>
      <c r="R2056" s="7">
        <v>0.68899999999999995</v>
      </c>
      <c r="S2056" s="33">
        <v>11587.01</v>
      </c>
    </row>
    <row r="2057" spans="15:19" x14ac:dyDescent="0.25">
      <c r="O2057" s="10">
        <v>0.64700000000000002</v>
      </c>
      <c r="P2057" s="32">
        <v>20796.849999999999</v>
      </c>
      <c r="R2057" s="10">
        <v>0.61199999999999999</v>
      </c>
      <c r="S2057" s="32">
        <v>11590.93</v>
      </c>
    </row>
    <row r="2058" spans="15:19" x14ac:dyDescent="0.25">
      <c r="O2058" s="7">
        <v>0.77200000000000002</v>
      </c>
      <c r="P2058" s="33">
        <v>20796.62</v>
      </c>
      <c r="R2058" s="10">
        <v>0.66600000000000004</v>
      </c>
      <c r="S2058" s="32">
        <v>11594.27</v>
      </c>
    </row>
    <row r="2059" spans="15:19" x14ac:dyDescent="0.25">
      <c r="O2059" s="7">
        <v>0.63800000000000001</v>
      </c>
      <c r="P2059" s="33">
        <v>20795.509999999998</v>
      </c>
      <c r="R2059" s="10">
        <v>0.60899999999999999</v>
      </c>
      <c r="S2059" s="32">
        <v>11601.08</v>
      </c>
    </row>
    <row r="2060" spans="15:19" x14ac:dyDescent="0.25">
      <c r="O2060" s="7">
        <v>0.70899999999999996</v>
      </c>
      <c r="P2060" s="33">
        <v>20787.84</v>
      </c>
      <c r="R2060" s="7">
        <v>0.59599999999999997</v>
      </c>
      <c r="S2060" s="33">
        <v>11604.25</v>
      </c>
    </row>
    <row r="2061" spans="15:19" x14ac:dyDescent="0.25">
      <c r="O2061" s="7">
        <v>0.71799999999999997</v>
      </c>
      <c r="P2061" s="33">
        <v>20781.89</v>
      </c>
      <c r="R2061" s="7">
        <v>0.66300000000000003</v>
      </c>
      <c r="S2061" s="33">
        <v>11609.55</v>
      </c>
    </row>
    <row r="2062" spans="15:19" x14ac:dyDescent="0.25">
      <c r="O2062" s="7">
        <v>0.67</v>
      </c>
      <c r="P2062" s="33">
        <v>20780.919999999998</v>
      </c>
      <c r="R2062" s="10">
        <v>0.52700000000000002</v>
      </c>
      <c r="S2062" s="32">
        <v>11612.57</v>
      </c>
    </row>
    <row r="2063" spans="15:19" x14ac:dyDescent="0.25">
      <c r="O2063" s="10">
        <v>0.72499999999999998</v>
      </c>
      <c r="P2063" s="32">
        <v>20777.27</v>
      </c>
      <c r="R2063" s="10">
        <v>0.66</v>
      </c>
      <c r="S2063" s="32">
        <v>11615.31</v>
      </c>
    </row>
    <row r="2064" spans="15:19" x14ac:dyDescent="0.25">
      <c r="O2064" s="10">
        <v>0.68899999999999995</v>
      </c>
      <c r="P2064" s="32">
        <v>20776.009999999998</v>
      </c>
      <c r="R2064" s="10">
        <v>0.68600000000000005</v>
      </c>
      <c r="S2064" s="32">
        <v>11629.45</v>
      </c>
    </row>
    <row r="2065" spans="15:19" x14ac:dyDescent="0.25">
      <c r="O2065" s="10">
        <v>0.64200000000000002</v>
      </c>
      <c r="P2065" s="32">
        <v>20759.38</v>
      </c>
      <c r="R2065" s="7">
        <v>0.69699999999999995</v>
      </c>
      <c r="S2065" s="33">
        <v>11641.34</v>
      </c>
    </row>
    <row r="2066" spans="15:19" x14ac:dyDescent="0.25">
      <c r="O2066" s="10">
        <v>0.71499999999999997</v>
      </c>
      <c r="P2066" s="32">
        <v>20757.7</v>
      </c>
      <c r="R2066" s="7">
        <v>0.65500000000000003</v>
      </c>
      <c r="S2066" s="33">
        <v>11642.3</v>
      </c>
    </row>
    <row r="2067" spans="15:19" x14ac:dyDescent="0.25">
      <c r="O2067" s="10">
        <v>0.68600000000000005</v>
      </c>
      <c r="P2067" s="32">
        <v>20751.849999999999</v>
      </c>
      <c r="R2067" s="10">
        <v>0.54800000000000004</v>
      </c>
      <c r="S2067" s="32">
        <v>11646.1</v>
      </c>
    </row>
    <row r="2068" spans="15:19" x14ac:dyDescent="0.25">
      <c r="O2068" s="10">
        <v>0.7</v>
      </c>
      <c r="P2068" s="32">
        <v>20750.45</v>
      </c>
      <c r="R2068" s="10">
        <v>0.58199999999999996</v>
      </c>
      <c r="S2068" s="32">
        <v>11652.53</v>
      </c>
    </row>
    <row r="2069" spans="15:19" x14ac:dyDescent="0.25">
      <c r="O2069" s="10">
        <v>0.73599999999999999</v>
      </c>
      <c r="P2069" s="32">
        <v>20742.68</v>
      </c>
      <c r="R2069" s="10">
        <v>0.58099999999999996</v>
      </c>
      <c r="S2069" s="32">
        <v>11654.11</v>
      </c>
    </row>
    <row r="2070" spans="15:19" x14ac:dyDescent="0.25">
      <c r="O2070" s="7">
        <v>0.69799999999999995</v>
      </c>
      <c r="P2070" s="33">
        <v>20740.38</v>
      </c>
      <c r="R2070" s="10">
        <v>0.63300000000000001</v>
      </c>
      <c r="S2070" s="32">
        <v>11655.36</v>
      </c>
    </row>
    <row r="2071" spans="15:19" x14ac:dyDescent="0.25">
      <c r="O2071" s="10">
        <v>0.73899999999999999</v>
      </c>
      <c r="P2071" s="32">
        <v>20738.29</v>
      </c>
      <c r="R2071" s="7">
        <v>0.59199999999999997</v>
      </c>
      <c r="S2071" s="33">
        <v>11662.92</v>
      </c>
    </row>
    <row r="2072" spans="15:19" x14ac:dyDescent="0.25">
      <c r="O2072" s="10">
        <v>0.63300000000000001</v>
      </c>
      <c r="P2072" s="32">
        <v>20722.91</v>
      </c>
      <c r="R2072" s="10">
        <v>0.68700000000000006</v>
      </c>
      <c r="S2072" s="32">
        <v>11669.96</v>
      </c>
    </row>
    <row r="2073" spans="15:19" x14ac:dyDescent="0.25">
      <c r="O2073" s="10">
        <v>0.72099999999999997</v>
      </c>
      <c r="P2073" s="32">
        <v>20714.330000000002</v>
      </c>
      <c r="R2073" s="7">
        <v>0.63100000000000001</v>
      </c>
      <c r="S2073" s="33">
        <v>11674.44</v>
      </c>
    </row>
    <row r="2074" spans="15:19" x14ac:dyDescent="0.25">
      <c r="O2074" s="10">
        <v>0.68300000000000005</v>
      </c>
      <c r="P2074" s="32">
        <v>20709.75</v>
      </c>
      <c r="R2074" s="10">
        <v>0.65300000000000002</v>
      </c>
      <c r="S2074" s="32">
        <v>11675.65</v>
      </c>
    </row>
    <row r="2075" spans="15:19" x14ac:dyDescent="0.25">
      <c r="O2075" s="10">
        <v>0.65400000000000003</v>
      </c>
      <c r="P2075" s="32">
        <v>20708.79</v>
      </c>
      <c r="R2075" s="7">
        <v>0.66300000000000003</v>
      </c>
      <c r="S2075" s="33">
        <v>11689.99</v>
      </c>
    </row>
    <row r="2076" spans="15:19" x14ac:dyDescent="0.25">
      <c r="O2076" s="7">
        <v>0.66600000000000004</v>
      </c>
      <c r="P2076" s="33">
        <v>20704.02</v>
      </c>
      <c r="R2076" s="10">
        <v>0.64200000000000002</v>
      </c>
      <c r="S2076" s="32">
        <v>11693.03</v>
      </c>
    </row>
    <row r="2077" spans="15:19" x14ac:dyDescent="0.25">
      <c r="O2077" s="7">
        <v>0.61699999999999999</v>
      </c>
      <c r="P2077" s="33">
        <v>20703.79</v>
      </c>
      <c r="R2077" s="7">
        <v>0.624</v>
      </c>
      <c r="S2077" s="33">
        <v>11709.32</v>
      </c>
    </row>
    <row r="2078" spans="15:19" x14ac:dyDescent="0.25">
      <c r="O2078" s="7">
        <v>0.66200000000000003</v>
      </c>
      <c r="P2078" s="33">
        <v>20701.61</v>
      </c>
      <c r="R2078" s="7">
        <v>0.63400000000000001</v>
      </c>
      <c r="S2078" s="33">
        <v>11712.68</v>
      </c>
    </row>
    <row r="2079" spans="15:19" x14ac:dyDescent="0.25">
      <c r="O2079" s="7">
        <v>0.69199999999999995</v>
      </c>
      <c r="P2079" s="33">
        <v>20699.68</v>
      </c>
      <c r="R2079" s="7">
        <v>0.57899999999999996</v>
      </c>
      <c r="S2079" s="33">
        <v>11714.15</v>
      </c>
    </row>
    <row r="2080" spans="15:19" x14ac:dyDescent="0.25">
      <c r="O2080" s="7">
        <v>0.59699999999999998</v>
      </c>
      <c r="P2080" s="33">
        <v>20699.169999999998</v>
      </c>
      <c r="R2080" s="10">
        <v>0.51300000000000001</v>
      </c>
      <c r="S2080" s="32">
        <v>11716.45</v>
      </c>
    </row>
    <row r="2081" spans="15:19" x14ac:dyDescent="0.25">
      <c r="O2081" s="7">
        <v>0.69199999999999995</v>
      </c>
      <c r="P2081" s="33">
        <v>20693.37</v>
      </c>
      <c r="R2081" s="10">
        <v>0.68600000000000005</v>
      </c>
      <c r="S2081" s="32">
        <v>11717.73</v>
      </c>
    </row>
    <row r="2082" spans="15:19" x14ac:dyDescent="0.25">
      <c r="O2082" s="7">
        <v>0.622</v>
      </c>
      <c r="P2082" s="33">
        <v>20687.18</v>
      </c>
      <c r="R2082" s="10">
        <v>0.67300000000000004</v>
      </c>
      <c r="S2082" s="32">
        <v>11720.31</v>
      </c>
    </row>
    <row r="2083" spans="15:19" x14ac:dyDescent="0.25">
      <c r="O2083" s="7">
        <v>0.74399999999999999</v>
      </c>
      <c r="P2083" s="33">
        <v>20686.169999999998</v>
      </c>
      <c r="R2083" s="10">
        <v>0.54200000000000004</v>
      </c>
      <c r="S2083" s="32">
        <v>11723.43</v>
      </c>
    </row>
    <row r="2084" spans="15:19" x14ac:dyDescent="0.25">
      <c r="O2084" s="7">
        <v>0.64</v>
      </c>
      <c r="P2084" s="33">
        <v>20667.169999999998</v>
      </c>
      <c r="R2084" s="7">
        <v>0.63800000000000001</v>
      </c>
      <c r="S2084" s="33">
        <v>11724.67</v>
      </c>
    </row>
    <row r="2085" spans="15:19" x14ac:dyDescent="0.25">
      <c r="O2085" s="7">
        <v>0.68700000000000006</v>
      </c>
      <c r="P2085" s="33">
        <v>20664.57</v>
      </c>
      <c r="R2085" s="7">
        <v>0.54100000000000004</v>
      </c>
      <c r="S2085" s="33">
        <v>11725.55</v>
      </c>
    </row>
    <row r="2086" spans="15:19" x14ac:dyDescent="0.25">
      <c r="O2086" s="10">
        <v>0.73899999999999999</v>
      </c>
      <c r="P2086" s="32">
        <v>20660.810000000001</v>
      </c>
      <c r="R2086" s="7">
        <v>0.59699999999999998</v>
      </c>
      <c r="S2086" s="33">
        <v>11735.96</v>
      </c>
    </row>
    <row r="2087" spans="15:19" x14ac:dyDescent="0.25">
      <c r="O2087" s="10">
        <v>0.67500000000000004</v>
      </c>
      <c r="P2087" s="32">
        <v>20640.43</v>
      </c>
      <c r="R2087" s="10">
        <v>0.61399999999999999</v>
      </c>
      <c r="S2087" s="32">
        <v>11744.5</v>
      </c>
    </row>
    <row r="2088" spans="15:19" x14ac:dyDescent="0.25">
      <c r="O2088" s="10">
        <v>0.69099999999999995</v>
      </c>
      <c r="P2088" s="32">
        <v>20625.93</v>
      </c>
      <c r="R2088" s="7">
        <v>0.624</v>
      </c>
      <c r="S2088" s="33">
        <v>11745.9</v>
      </c>
    </row>
    <row r="2089" spans="15:19" x14ac:dyDescent="0.25">
      <c r="O2089" s="7">
        <v>0.71599999999999997</v>
      </c>
      <c r="P2089" s="33">
        <v>20618.18</v>
      </c>
      <c r="R2089" s="7">
        <v>0.66300000000000003</v>
      </c>
      <c r="S2089" s="33">
        <v>11752.52</v>
      </c>
    </row>
    <row r="2090" spans="15:19" x14ac:dyDescent="0.25">
      <c r="O2090" s="7">
        <v>0.63900000000000001</v>
      </c>
      <c r="P2090" s="33">
        <v>20572.349999999999</v>
      </c>
      <c r="R2090" s="10">
        <v>0.56499999999999995</v>
      </c>
      <c r="S2090" s="32">
        <v>11753.58</v>
      </c>
    </row>
    <row r="2091" spans="15:19" x14ac:dyDescent="0.25">
      <c r="O2091" s="10">
        <v>0.68799999999999994</v>
      </c>
      <c r="P2091" s="32">
        <v>20566.88</v>
      </c>
      <c r="R2091" s="10">
        <v>0.59499999999999997</v>
      </c>
      <c r="S2091" s="32">
        <v>11755.39</v>
      </c>
    </row>
    <row r="2092" spans="15:19" x14ac:dyDescent="0.25">
      <c r="O2092" s="10">
        <v>0.64200000000000002</v>
      </c>
      <c r="P2092" s="32">
        <v>20560.29</v>
      </c>
      <c r="R2092" s="7">
        <v>0.52200000000000002</v>
      </c>
      <c r="S2092" s="33">
        <v>11755.46</v>
      </c>
    </row>
    <row r="2093" spans="15:19" x14ac:dyDescent="0.25">
      <c r="O2093" s="7">
        <v>0.621</v>
      </c>
      <c r="P2093" s="33">
        <v>20558.95</v>
      </c>
      <c r="R2093" s="7">
        <v>0.52900000000000003</v>
      </c>
      <c r="S2093" s="33">
        <v>11758.83</v>
      </c>
    </row>
    <row r="2094" spans="15:19" x14ac:dyDescent="0.25">
      <c r="O2094" s="10">
        <v>0.69199999999999995</v>
      </c>
      <c r="P2094" s="32">
        <v>20554.12</v>
      </c>
      <c r="R2094" s="7">
        <v>0.61499999999999999</v>
      </c>
      <c r="S2094" s="33">
        <v>11761.8</v>
      </c>
    </row>
    <row r="2095" spans="15:19" x14ac:dyDescent="0.25">
      <c r="O2095" s="7">
        <v>0.624</v>
      </c>
      <c r="P2095" s="33">
        <v>20551.759999999998</v>
      </c>
      <c r="R2095" s="10">
        <v>0.65900000000000003</v>
      </c>
      <c r="S2095" s="32">
        <v>11766.2</v>
      </c>
    </row>
    <row r="2096" spans="15:19" x14ac:dyDescent="0.25">
      <c r="O2096" s="10">
        <v>0.72199999999999998</v>
      </c>
      <c r="P2096" s="32">
        <v>20549.25</v>
      </c>
      <c r="R2096" s="10">
        <v>0.55000000000000004</v>
      </c>
      <c r="S2096" s="32">
        <v>11766.26</v>
      </c>
    </row>
    <row r="2097" spans="15:19" x14ac:dyDescent="0.25">
      <c r="O2097" s="10">
        <v>0.76500000000000001</v>
      </c>
      <c r="P2097" s="32">
        <v>20545.11</v>
      </c>
      <c r="R2097" s="7">
        <v>0.65100000000000002</v>
      </c>
      <c r="S2097" s="33">
        <v>11771.18</v>
      </c>
    </row>
    <row r="2098" spans="15:19" x14ac:dyDescent="0.25">
      <c r="O2098" s="7">
        <v>0.70099999999999996</v>
      </c>
      <c r="P2098" s="33">
        <v>20541.939999999999</v>
      </c>
      <c r="R2098" s="7">
        <v>0.60299999999999998</v>
      </c>
      <c r="S2098" s="33">
        <v>11774.48</v>
      </c>
    </row>
    <row r="2099" spans="15:19" x14ac:dyDescent="0.25">
      <c r="O2099" s="7">
        <v>0.66100000000000003</v>
      </c>
      <c r="P2099" s="33">
        <v>20538.61</v>
      </c>
      <c r="R2099" s="7">
        <v>0.61199999999999999</v>
      </c>
      <c r="S2099" s="33">
        <v>11777.19</v>
      </c>
    </row>
    <row r="2100" spans="15:19" x14ac:dyDescent="0.25">
      <c r="O2100" s="7">
        <v>0.70199999999999996</v>
      </c>
      <c r="P2100" s="33">
        <v>20534.71</v>
      </c>
      <c r="R2100" s="7">
        <v>0.67100000000000004</v>
      </c>
      <c r="S2100" s="33">
        <v>11783.72</v>
      </c>
    </row>
    <row r="2101" spans="15:19" x14ac:dyDescent="0.25">
      <c r="O2101" s="10">
        <v>0.752</v>
      </c>
      <c r="P2101" s="32">
        <v>20526.439999999999</v>
      </c>
      <c r="R2101" s="10">
        <v>0.56299999999999994</v>
      </c>
      <c r="S2101" s="32">
        <v>11784.93</v>
      </c>
    </row>
    <row r="2102" spans="15:19" x14ac:dyDescent="0.25">
      <c r="O2102" s="10">
        <v>0.55000000000000004</v>
      </c>
      <c r="P2102" s="32">
        <v>20524.38</v>
      </c>
      <c r="R2102" s="7">
        <v>0.59299999999999997</v>
      </c>
      <c r="S2102" s="33">
        <v>11787.98</v>
      </c>
    </row>
    <row r="2103" spans="15:19" x14ac:dyDescent="0.25">
      <c r="O2103" s="7">
        <v>0.72199999999999998</v>
      </c>
      <c r="P2103" s="33">
        <v>20522.98</v>
      </c>
      <c r="R2103" s="7">
        <v>0.64800000000000002</v>
      </c>
      <c r="S2103" s="33">
        <v>11793.9</v>
      </c>
    </row>
    <row r="2104" spans="15:19" x14ac:dyDescent="0.25">
      <c r="O2104" s="7">
        <v>0.71899999999999997</v>
      </c>
      <c r="P2104" s="33">
        <v>20518.61</v>
      </c>
      <c r="R2104" s="7">
        <v>0.63900000000000001</v>
      </c>
      <c r="S2104" s="33">
        <v>11799.22</v>
      </c>
    </row>
    <row r="2105" spans="15:19" x14ac:dyDescent="0.25">
      <c r="O2105" s="10">
        <v>0.73299999999999998</v>
      </c>
      <c r="P2105" s="32">
        <v>20515.77</v>
      </c>
      <c r="R2105" s="10">
        <v>0.59499999999999997</v>
      </c>
      <c r="S2105" s="32">
        <v>11800.69</v>
      </c>
    </row>
    <row r="2106" spans="15:19" x14ac:dyDescent="0.25">
      <c r="O2106" s="10">
        <v>0.65200000000000002</v>
      </c>
      <c r="P2106" s="32">
        <v>20486.080000000002</v>
      </c>
      <c r="R2106" s="7">
        <v>0.56200000000000006</v>
      </c>
      <c r="S2106" s="33">
        <v>11804.5</v>
      </c>
    </row>
    <row r="2107" spans="15:19" x14ac:dyDescent="0.25">
      <c r="O2107" s="10">
        <v>0.55800000000000005</v>
      </c>
      <c r="P2107" s="32">
        <v>20480.16</v>
      </c>
      <c r="R2107" s="10">
        <v>0.57599999999999996</v>
      </c>
      <c r="S2107" s="32">
        <v>11816.12</v>
      </c>
    </row>
    <row r="2108" spans="15:19" x14ac:dyDescent="0.25">
      <c r="O2108" s="7">
        <v>0.628</v>
      </c>
      <c r="P2108" s="33">
        <v>20478.7</v>
      </c>
      <c r="R2108" s="7">
        <v>0.65700000000000003</v>
      </c>
      <c r="S2108" s="33">
        <v>11816.27</v>
      </c>
    </row>
    <row r="2109" spans="15:19" x14ac:dyDescent="0.25">
      <c r="O2109" s="7">
        <v>0.71399999999999997</v>
      </c>
      <c r="P2109" s="33">
        <v>20473.95</v>
      </c>
      <c r="R2109" s="10">
        <v>0.63900000000000001</v>
      </c>
      <c r="S2109" s="32">
        <v>11821.81</v>
      </c>
    </row>
    <row r="2110" spans="15:19" x14ac:dyDescent="0.25">
      <c r="O2110" s="7">
        <v>0.63600000000000001</v>
      </c>
      <c r="P2110" s="33">
        <v>20473.3</v>
      </c>
      <c r="R2110" s="10">
        <v>0.64700000000000002</v>
      </c>
      <c r="S2110" s="32">
        <v>11824.24</v>
      </c>
    </row>
    <row r="2111" spans="15:19" x14ac:dyDescent="0.25">
      <c r="O2111" s="10">
        <v>0.67900000000000005</v>
      </c>
      <c r="P2111" s="32">
        <v>20466.28</v>
      </c>
      <c r="R2111" s="7">
        <v>0.68400000000000005</v>
      </c>
      <c r="S2111" s="33">
        <v>11831.25</v>
      </c>
    </row>
    <row r="2112" spans="15:19" x14ac:dyDescent="0.25">
      <c r="O2112" s="7">
        <v>0.70899999999999996</v>
      </c>
      <c r="P2112" s="33">
        <v>20463.759999999998</v>
      </c>
      <c r="R2112" s="10">
        <v>0.60699999999999998</v>
      </c>
      <c r="S2112" s="32">
        <v>11835.42</v>
      </c>
    </row>
    <row r="2113" spans="15:19" x14ac:dyDescent="0.25">
      <c r="O2113" s="7">
        <v>0.68</v>
      </c>
      <c r="P2113" s="33">
        <v>20456.13</v>
      </c>
      <c r="R2113" s="10">
        <v>0.54700000000000004</v>
      </c>
      <c r="S2113" s="32">
        <v>11836.64</v>
      </c>
    </row>
    <row r="2114" spans="15:19" x14ac:dyDescent="0.25">
      <c r="O2114" s="7">
        <v>0.68100000000000005</v>
      </c>
      <c r="P2114" s="33">
        <v>20452.72</v>
      </c>
      <c r="R2114" s="10">
        <v>0.59399999999999997</v>
      </c>
      <c r="S2114" s="32">
        <v>11839.51</v>
      </c>
    </row>
    <row r="2115" spans="15:19" x14ac:dyDescent="0.25">
      <c r="O2115" s="7">
        <v>0.63100000000000001</v>
      </c>
      <c r="P2115" s="33">
        <v>20451.14</v>
      </c>
      <c r="R2115" s="7">
        <v>0.65200000000000002</v>
      </c>
      <c r="S2115" s="33">
        <v>11841.79</v>
      </c>
    </row>
    <row r="2116" spans="15:19" x14ac:dyDescent="0.25">
      <c r="O2116" s="7">
        <v>0.74099999999999999</v>
      </c>
      <c r="P2116" s="33">
        <v>20447.3</v>
      </c>
      <c r="R2116" s="7">
        <v>0.57899999999999996</v>
      </c>
      <c r="S2116" s="33">
        <v>11848.25</v>
      </c>
    </row>
    <row r="2117" spans="15:19" x14ac:dyDescent="0.25">
      <c r="O2117" s="7">
        <v>0.67700000000000005</v>
      </c>
      <c r="P2117" s="33">
        <v>20442.099999999999</v>
      </c>
      <c r="R2117" s="10">
        <v>0.66600000000000004</v>
      </c>
      <c r="S2117" s="32">
        <v>11853.79</v>
      </c>
    </row>
    <row r="2118" spans="15:19" x14ac:dyDescent="0.25">
      <c r="O2118" s="7">
        <v>0.72299999999999998</v>
      </c>
      <c r="P2118" s="33">
        <v>20436.21</v>
      </c>
      <c r="R2118" s="10">
        <v>0.54</v>
      </c>
      <c r="S2118" s="32">
        <v>11855.57</v>
      </c>
    </row>
    <row r="2119" spans="15:19" x14ac:dyDescent="0.25">
      <c r="O2119" s="10">
        <v>0.69299999999999995</v>
      </c>
      <c r="P2119" s="32">
        <v>20434.259999999998</v>
      </c>
      <c r="R2119" s="10">
        <v>0.60299999999999998</v>
      </c>
      <c r="S2119" s="32">
        <v>11870.23</v>
      </c>
    </row>
    <row r="2120" spans="15:19" x14ac:dyDescent="0.25">
      <c r="O2120" s="10">
        <v>0.63100000000000001</v>
      </c>
      <c r="P2120" s="32">
        <v>20415.349999999999</v>
      </c>
      <c r="R2120" s="7">
        <v>0.64300000000000002</v>
      </c>
      <c r="S2120" s="33">
        <v>11885.31</v>
      </c>
    </row>
    <row r="2121" spans="15:19" x14ac:dyDescent="0.25">
      <c r="O2121" s="10">
        <v>0.65800000000000003</v>
      </c>
      <c r="P2121" s="32">
        <v>20412.48</v>
      </c>
      <c r="R2121" s="7">
        <v>0.57799999999999996</v>
      </c>
      <c r="S2121" s="33">
        <v>11893.43</v>
      </c>
    </row>
    <row r="2122" spans="15:19" x14ac:dyDescent="0.25">
      <c r="O2122" s="7">
        <v>0.65400000000000003</v>
      </c>
      <c r="P2122" s="33">
        <v>20412.34</v>
      </c>
      <c r="R2122" s="10">
        <v>0.70799999999999996</v>
      </c>
      <c r="S2122" s="32">
        <v>11896.65</v>
      </c>
    </row>
    <row r="2123" spans="15:19" x14ac:dyDescent="0.25">
      <c r="O2123" s="10">
        <v>0.751</v>
      </c>
      <c r="P2123" s="32">
        <v>20402.88</v>
      </c>
      <c r="R2123" s="10">
        <v>0.57699999999999996</v>
      </c>
      <c r="S2123" s="32">
        <v>11902.74</v>
      </c>
    </row>
    <row r="2124" spans="15:19" x14ac:dyDescent="0.25">
      <c r="O2124" s="10">
        <v>0.73299999999999998</v>
      </c>
      <c r="P2124" s="32">
        <v>20401.060000000001</v>
      </c>
      <c r="R2124" s="7">
        <v>0.58899999999999997</v>
      </c>
      <c r="S2124" s="33">
        <v>11902.92</v>
      </c>
    </row>
    <row r="2125" spans="15:19" x14ac:dyDescent="0.25">
      <c r="O2125" s="10">
        <v>0.67700000000000005</v>
      </c>
      <c r="P2125" s="32">
        <v>20394.47</v>
      </c>
      <c r="R2125" s="7">
        <v>0.57199999999999995</v>
      </c>
      <c r="S2125" s="33">
        <v>11906.16</v>
      </c>
    </row>
    <row r="2126" spans="15:19" x14ac:dyDescent="0.25">
      <c r="O2126" s="7">
        <v>0.71299999999999997</v>
      </c>
      <c r="P2126" s="33">
        <v>20392.27</v>
      </c>
      <c r="R2126" s="10">
        <v>0.54100000000000004</v>
      </c>
      <c r="S2126" s="32">
        <v>11910.55</v>
      </c>
    </row>
    <row r="2127" spans="15:19" x14ac:dyDescent="0.25">
      <c r="O2127" s="10">
        <v>0.71199999999999997</v>
      </c>
      <c r="P2127" s="32">
        <v>20391.86</v>
      </c>
      <c r="R2127" s="7">
        <v>0.753</v>
      </c>
      <c r="S2127" s="33">
        <v>11921.26</v>
      </c>
    </row>
    <row r="2128" spans="15:19" x14ac:dyDescent="0.25">
      <c r="O2128" s="7">
        <v>0.7</v>
      </c>
      <c r="P2128" s="33">
        <v>20380.150000000001</v>
      </c>
      <c r="R2128" s="10">
        <v>0.54300000000000004</v>
      </c>
      <c r="S2128" s="32">
        <v>11925.05</v>
      </c>
    </row>
    <row r="2129" spans="15:19" x14ac:dyDescent="0.25">
      <c r="O2129" s="7">
        <v>0.68200000000000005</v>
      </c>
      <c r="P2129" s="33">
        <v>20375.509999999998</v>
      </c>
      <c r="R2129" s="10">
        <v>0.64700000000000002</v>
      </c>
      <c r="S2129" s="32">
        <v>11933.08</v>
      </c>
    </row>
    <row r="2130" spans="15:19" x14ac:dyDescent="0.25">
      <c r="O2130" s="10">
        <v>0.72499999999999998</v>
      </c>
      <c r="P2130" s="32">
        <v>20372.11</v>
      </c>
      <c r="R2130" s="10">
        <v>0.56599999999999995</v>
      </c>
      <c r="S2130" s="32">
        <v>11946.19</v>
      </c>
    </row>
    <row r="2131" spans="15:19" x14ac:dyDescent="0.25">
      <c r="O2131" s="10">
        <v>0.66400000000000003</v>
      </c>
      <c r="P2131" s="32">
        <v>20371.89</v>
      </c>
      <c r="R2131" s="7">
        <v>0.55300000000000005</v>
      </c>
      <c r="S2131" s="33">
        <v>11948.74</v>
      </c>
    </row>
    <row r="2132" spans="15:19" x14ac:dyDescent="0.25">
      <c r="O2132" s="7">
        <v>0.64500000000000002</v>
      </c>
      <c r="P2132" s="33">
        <v>20369.11</v>
      </c>
      <c r="R2132" s="10">
        <v>0.64200000000000002</v>
      </c>
      <c r="S2132" s="32">
        <v>11949.17</v>
      </c>
    </row>
    <row r="2133" spans="15:19" x14ac:dyDescent="0.25">
      <c r="O2133" s="7">
        <v>0.751</v>
      </c>
      <c r="P2133" s="33">
        <v>20350</v>
      </c>
      <c r="R2133" s="7">
        <v>0.624</v>
      </c>
      <c r="S2133" s="33">
        <v>11955.99</v>
      </c>
    </row>
    <row r="2134" spans="15:19" x14ac:dyDescent="0.25">
      <c r="O2134" s="10">
        <v>0.69099999999999995</v>
      </c>
      <c r="P2134" s="32">
        <v>20333.939999999999</v>
      </c>
      <c r="R2134" s="7">
        <v>0.61699999999999999</v>
      </c>
      <c r="S2134" s="33">
        <v>11961.95</v>
      </c>
    </row>
    <row r="2135" spans="15:19" x14ac:dyDescent="0.25">
      <c r="O2135" s="7">
        <v>0.59799999999999998</v>
      </c>
      <c r="P2135" s="33">
        <v>20321.32</v>
      </c>
      <c r="R2135" s="10">
        <v>0.59799999999999998</v>
      </c>
      <c r="S2135" s="32">
        <v>11978.28</v>
      </c>
    </row>
    <row r="2136" spans="15:19" x14ac:dyDescent="0.25">
      <c r="O2136" s="7">
        <v>0.77400000000000002</v>
      </c>
      <c r="P2136" s="33">
        <v>20318.63</v>
      </c>
      <c r="R2136" s="7">
        <v>0.61699999999999999</v>
      </c>
      <c r="S2136" s="33">
        <v>11980.53</v>
      </c>
    </row>
    <row r="2137" spans="15:19" x14ac:dyDescent="0.25">
      <c r="O2137" s="10">
        <v>0.71799999999999997</v>
      </c>
      <c r="P2137" s="32">
        <v>20317.669999999998</v>
      </c>
      <c r="R2137" s="10">
        <v>0.60799999999999998</v>
      </c>
      <c r="S2137" s="32">
        <v>11984.88</v>
      </c>
    </row>
    <row r="2138" spans="15:19" x14ac:dyDescent="0.25">
      <c r="O2138" s="7">
        <v>0.746</v>
      </c>
      <c r="P2138" s="33">
        <v>20315.79</v>
      </c>
      <c r="R2138" s="7">
        <v>0.59</v>
      </c>
      <c r="S2138" s="33">
        <v>11990.47</v>
      </c>
    </row>
    <row r="2139" spans="15:19" x14ac:dyDescent="0.25">
      <c r="O2139" s="10">
        <v>0.56799999999999995</v>
      </c>
      <c r="P2139" s="32">
        <v>20315.66</v>
      </c>
      <c r="R2139" s="7">
        <v>0.52900000000000003</v>
      </c>
      <c r="S2139" s="33">
        <v>11999.45</v>
      </c>
    </row>
    <row r="2140" spans="15:19" x14ac:dyDescent="0.25">
      <c r="O2140" s="10">
        <v>0.67600000000000005</v>
      </c>
      <c r="P2140" s="32">
        <v>20287.75</v>
      </c>
      <c r="R2140" s="7">
        <v>0.58199999999999996</v>
      </c>
      <c r="S2140" s="33">
        <v>12006.92</v>
      </c>
    </row>
    <row r="2141" spans="15:19" x14ac:dyDescent="0.25">
      <c r="O2141" s="7">
        <v>0.74399999999999999</v>
      </c>
      <c r="P2141" s="33">
        <v>20285.439999999999</v>
      </c>
      <c r="R2141" s="7">
        <v>0.63800000000000001</v>
      </c>
      <c r="S2141" s="33">
        <v>12008.25</v>
      </c>
    </row>
    <row r="2142" spans="15:19" x14ac:dyDescent="0.25">
      <c r="O2142" s="7">
        <v>0.66700000000000004</v>
      </c>
      <c r="P2142" s="33">
        <v>20282.38</v>
      </c>
      <c r="R2142" s="10">
        <v>0.51200000000000001</v>
      </c>
      <c r="S2142" s="32">
        <v>12019.31</v>
      </c>
    </row>
    <row r="2143" spans="15:19" x14ac:dyDescent="0.25">
      <c r="O2143" s="7">
        <v>0.63</v>
      </c>
      <c r="P2143" s="33">
        <v>20275.59</v>
      </c>
      <c r="R2143" s="10">
        <v>0.58799999999999997</v>
      </c>
      <c r="S2143" s="32">
        <v>12027.47</v>
      </c>
    </row>
    <row r="2144" spans="15:19" x14ac:dyDescent="0.25">
      <c r="O2144" s="7">
        <v>0.63300000000000001</v>
      </c>
      <c r="P2144" s="33">
        <v>20274.37</v>
      </c>
      <c r="R2144" s="7">
        <v>0.69399999999999995</v>
      </c>
      <c r="S2144" s="33">
        <v>12030.77</v>
      </c>
    </row>
    <row r="2145" spans="15:19" x14ac:dyDescent="0.25">
      <c r="O2145" s="10">
        <v>0.61199999999999999</v>
      </c>
      <c r="P2145" s="32">
        <v>20266.72</v>
      </c>
      <c r="R2145" s="7">
        <v>0.58499999999999996</v>
      </c>
      <c r="S2145" s="33">
        <v>12047.14</v>
      </c>
    </row>
    <row r="2146" spans="15:19" x14ac:dyDescent="0.25">
      <c r="O2146" s="10">
        <v>0.52700000000000002</v>
      </c>
      <c r="P2146" s="32">
        <v>20266.7</v>
      </c>
      <c r="R2146" s="7">
        <v>0.621</v>
      </c>
      <c r="S2146" s="33">
        <v>12047.45</v>
      </c>
    </row>
    <row r="2147" spans="15:19" x14ac:dyDescent="0.25">
      <c r="O2147" s="7">
        <v>0.69899999999999995</v>
      </c>
      <c r="P2147" s="33">
        <v>20261.419999999998</v>
      </c>
      <c r="R2147" s="7">
        <v>0.64100000000000001</v>
      </c>
      <c r="S2147" s="33">
        <v>12056.82</v>
      </c>
    </row>
    <row r="2148" spans="15:19" x14ac:dyDescent="0.25">
      <c r="O2148" s="10">
        <v>0.64700000000000002</v>
      </c>
      <c r="P2148" s="32">
        <v>20258.09</v>
      </c>
      <c r="R2148" s="7">
        <v>0.55400000000000005</v>
      </c>
      <c r="S2148" s="33">
        <v>12057.66</v>
      </c>
    </row>
    <row r="2149" spans="15:19" x14ac:dyDescent="0.25">
      <c r="O2149" s="7">
        <v>0.74</v>
      </c>
      <c r="P2149" s="33">
        <v>20256.689999999999</v>
      </c>
      <c r="R2149" s="10">
        <v>0.61299999999999999</v>
      </c>
      <c r="S2149" s="32">
        <v>12061.73</v>
      </c>
    </row>
    <row r="2150" spans="15:19" x14ac:dyDescent="0.25">
      <c r="O2150" s="7">
        <v>0.69899999999999995</v>
      </c>
      <c r="P2150" s="33">
        <v>20253.91</v>
      </c>
      <c r="R2150" s="7">
        <v>0.56599999999999995</v>
      </c>
      <c r="S2150" s="33">
        <v>12064.68</v>
      </c>
    </row>
    <row r="2151" spans="15:19" x14ac:dyDescent="0.25">
      <c r="O2151" s="7">
        <v>0.69399999999999995</v>
      </c>
      <c r="P2151" s="33">
        <v>20239.78</v>
      </c>
      <c r="R2151" s="7">
        <v>0.55600000000000005</v>
      </c>
      <c r="S2151" s="33">
        <v>12068.24</v>
      </c>
    </row>
    <row r="2152" spans="15:19" x14ac:dyDescent="0.25">
      <c r="O2152" s="10">
        <v>0.72099999999999997</v>
      </c>
      <c r="P2152" s="32">
        <v>20238.34</v>
      </c>
      <c r="R2152" s="7">
        <v>0.61299999999999999</v>
      </c>
      <c r="S2152" s="33">
        <v>12071.22</v>
      </c>
    </row>
    <row r="2153" spans="15:19" x14ac:dyDescent="0.25">
      <c r="O2153" s="7">
        <v>0.74099999999999999</v>
      </c>
      <c r="P2153" s="33">
        <v>20221.63</v>
      </c>
      <c r="R2153" s="7">
        <v>0.64700000000000002</v>
      </c>
      <c r="S2153" s="33">
        <v>12075.59</v>
      </c>
    </row>
    <row r="2154" spans="15:19" x14ac:dyDescent="0.25">
      <c r="O2154" s="7">
        <v>0.72099999999999997</v>
      </c>
      <c r="P2154" s="33">
        <v>20214.060000000001</v>
      </c>
      <c r="R2154" s="10">
        <v>0.60799999999999998</v>
      </c>
      <c r="S2154" s="32">
        <v>12076.64</v>
      </c>
    </row>
    <row r="2155" spans="15:19" x14ac:dyDescent="0.25">
      <c r="O2155" s="10">
        <v>0.71399999999999997</v>
      </c>
      <c r="P2155" s="32">
        <v>20207.310000000001</v>
      </c>
      <c r="R2155" s="7">
        <v>0.64500000000000002</v>
      </c>
      <c r="S2155" s="33">
        <v>12079.2</v>
      </c>
    </row>
    <row r="2156" spans="15:19" x14ac:dyDescent="0.25">
      <c r="O2156" s="7">
        <v>0.73399999999999999</v>
      </c>
      <c r="P2156" s="33">
        <v>20207.05</v>
      </c>
      <c r="R2156" s="10">
        <v>0.57699999999999996</v>
      </c>
      <c r="S2156" s="32">
        <v>12080.44</v>
      </c>
    </row>
    <row r="2157" spans="15:19" x14ac:dyDescent="0.25">
      <c r="O2157" s="10">
        <v>0.76600000000000001</v>
      </c>
      <c r="P2157" s="32">
        <v>20203.53</v>
      </c>
      <c r="R2157" s="7">
        <v>0.61899999999999999</v>
      </c>
      <c r="S2157" s="33">
        <v>12081.44</v>
      </c>
    </row>
    <row r="2158" spans="15:19" x14ac:dyDescent="0.25">
      <c r="O2158" s="10">
        <v>0.75</v>
      </c>
      <c r="P2158" s="32">
        <v>20201.240000000002</v>
      </c>
      <c r="R2158" s="7">
        <v>0.70699999999999996</v>
      </c>
      <c r="S2158" s="33">
        <v>12082.05</v>
      </c>
    </row>
    <row r="2159" spans="15:19" x14ac:dyDescent="0.25">
      <c r="O2159" s="7">
        <v>0.63400000000000001</v>
      </c>
      <c r="P2159" s="33">
        <v>20198.95</v>
      </c>
      <c r="R2159" s="10">
        <v>0.63200000000000001</v>
      </c>
      <c r="S2159" s="32">
        <v>12088.97</v>
      </c>
    </row>
    <row r="2160" spans="15:19" x14ac:dyDescent="0.25">
      <c r="O2160" s="7">
        <v>0.69399999999999995</v>
      </c>
      <c r="P2160" s="33">
        <v>20188.169999999998</v>
      </c>
      <c r="R2160" s="7">
        <v>0.63100000000000001</v>
      </c>
      <c r="S2160" s="33">
        <v>12097.2</v>
      </c>
    </row>
    <row r="2161" spans="15:19" x14ac:dyDescent="0.25">
      <c r="O2161" s="7">
        <v>0.72799999999999998</v>
      </c>
      <c r="P2161" s="33">
        <v>20179.36</v>
      </c>
      <c r="R2161" s="10">
        <v>0.55600000000000005</v>
      </c>
      <c r="S2161" s="32">
        <v>12100.42</v>
      </c>
    </row>
    <row r="2162" spans="15:19" x14ac:dyDescent="0.25">
      <c r="O2162" s="7">
        <v>0.63200000000000001</v>
      </c>
      <c r="P2162" s="33">
        <v>20179.349999999999</v>
      </c>
      <c r="R2162" s="7">
        <v>0.626</v>
      </c>
      <c r="S2162" s="33">
        <v>12101.06</v>
      </c>
    </row>
    <row r="2163" spans="15:19" x14ac:dyDescent="0.25">
      <c r="O2163" s="10">
        <v>0.68899999999999995</v>
      </c>
      <c r="P2163" s="32">
        <v>20165.919999999998</v>
      </c>
      <c r="R2163" s="7">
        <v>0.61599999999999999</v>
      </c>
      <c r="S2163" s="33">
        <v>12102.82</v>
      </c>
    </row>
    <row r="2164" spans="15:19" x14ac:dyDescent="0.25">
      <c r="O2164" s="7">
        <v>0.63</v>
      </c>
      <c r="P2164" s="33">
        <v>20155.560000000001</v>
      </c>
      <c r="R2164" s="10">
        <v>0.64400000000000002</v>
      </c>
      <c r="S2164" s="32">
        <v>12102.91</v>
      </c>
    </row>
    <row r="2165" spans="15:19" x14ac:dyDescent="0.25">
      <c r="O2165" s="10">
        <v>0.72899999999999998</v>
      </c>
      <c r="P2165" s="32">
        <v>20151.13</v>
      </c>
      <c r="R2165" s="10">
        <v>0.55700000000000005</v>
      </c>
      <c r="S2165" s="32">
        <v>12107.01</v>
      </c>
    </row>
    <row r="2166" spans="15:19" x14ac:dyDescent="0.25">
      <c r="O2166" s="7">
        <v>0.68799999999999994</v>
      </c>
      <c r="P2166" s="33">
        <v>20145.48</v>
      </c>
      <c r="R2166" s="10">
        <v>0.65500000000000003</v>
      </c>
      <c r="S2166" s="32">
        <v>12108.16</v>
      </c>
    </row>
    <row r="2167" spans="15:19" x14ac:dyDescent="0.25">
      <c r="O2167" s="7">
        <v>0.73899999999999999</v>
      </c>
      <c r="P2167" s="33">
        <v>20143.89</v>
      </c>
      <c r="R2167" s="10">
        <v>0.61699999999999999</v>
      </c>
      <c r="S2167" s="32">
        <v>12125.65</v>
      </c>
    </row>
    <row r="2168" spans="15:19" x14ac:dyDescent="0.25">
      <c r="O2168" s="10">
        <v>0.67400000000000004</v>
      </c>
      <c r="P2168" s="32">
        <v>20143.55</v>
      </c>
      <c r="R2168" s="10">
        <v>0.65800000000000003</v>
      </c>
      <c r="S2168" s="32">
        <v>12128.59</v>
      </c>
    </row>
    <row r="2169" spans="15:19" x14ac:dyDescent="0.25">
      <c r="O2169" s="10">
        <v>0.71099999999999997</v>
      </c>
      <c r="P2169" s="32">
        <v>20122.060000000001</v>
      </c>
      <c r="R2169" s="10">
        <v>0.57799999999999996</v>
      </c>
      <c r="S2169" s="32">
        <v>12134.14</v>
      </c>
    </row>
    <row r="2170" spans="15:19" x14ac:dyDescent="0.25">
      <c r="O2170" s="7">
        <v>0.68100000000000005</v>
      </c>
      <c r="P2170" s="33">
        <v>20118.47</v>
      </c>
      <c r="R2170" s="10">
        <v>0.58299999999999996</v>
      </c>
      <c r="S2170" s="32">
        <v>12134.82</v>
      </c>
    </row>
    <row r="2171" spans="15:19" x14ac:dyDescent="0.25">
      <c r="O2171" s="10">
        <v>0.69799999999999995</v>
      </c>
      <c r="P2171" s="32">
        <v>20113.240000000002</v>
      </c>
      <c r="R2171" s="10">
        <v>0.67100000000000004</v>
      </c>
      <c r="S2171" s="32">
        <v>12135.78</v>
      </c>
    </row>
    <row r="2172" spans="15:19" x14ac:dyDescent="0.25">
      <c r="O2172" s="7">
        <v>0.74399999999999999</v>
      </c>
      <c r="P2172" s="33">
        <v>20105.8</v>
      </c>
      <c r="R2172" s="7">
        <v>0.67300000000000004</v>
      </c>
      <c r="S2172" s="33">
        <v>12138.99</v>
      </c>
    </row>
    <row r="2173" spans="15:19" x14ac:dyDescent="0.25">
      <c r="O2173" s="7">
        <v>0.65300000000000002</v>
      </c>
      <c r="P2173" s="33">
        <v>20095.740000000002</v>
      </c>
      <c r="R2173" s="7">
        <v>0.66100000000000003</v>
      </c>
      <c r="S2173" s="33">
        <v>12140.45</v>
      </c>
    </row>
    <row r="2174" spans="15:19" x14ac:dyDescent="0.25">
      <c r="O2174" s="10">
        <v>0.65200000000000002</v>
      </c>
      <c r="P2174" s="32">
        <v>20094.07</v>
      </c>
      <c r="R2174" s="10">
        <v>0.66900000000000004</v>
      </c>
      <c r="S2174" s="32">
        <v>12144.12</v>
      </c>
    </row>
    <row r="2175" spans="15:19" x14ac:dyDescent="0.25">
      <c r="O2175" s="10">
        <v>0.69299999999999995</v>
      </c>
      <c r="P2175" s="32">
        <v>20068.919999999998</v>
      </c>
      <c r="R2175" s="7">
        <v>0.58699999999999997</v>
      </c>
      <c r="S2175" s="33">
        <v>12145.78</v>
      </c>
    </row>
    <row r="2176" spans="15:19" x14ac:dyDescent="0.25">
      <c r="O2176" s="10">
        <v>0.67200000000000004</v>
      </c>
      <c r="P2176" s="32">
        <v>20066.03</v>
      </c>
      <c r="R2176" s="7">
        <v>0.64600000000000002</v>
      </c>
      <c r="S2176" s="33">
        <v>12146.37</v>
      </c>
    </row>
    <row r="2177" spans="15:19" x14ac:dyDescent="0.25">
      <c r="O2177" s="7">
        <v>0.751</v>
      </c>
      <c r="P2177" s="33">
        <v>20065.87</v>
      </c>
      <c r="R2177" s="10">
        <v>0.60099999999999998</v>
      </c>
      <c r="S2177" s="32">
        <v>12150.11</v>
      </c>
    </row>
    <row r="2178" spans="15:19" x14ac:dyDescent="0.25">
      <c r="O2178" s="10">
        <v>0.65200000000000002</v>
      </c>
      <c r="P2178" s="32">
        <v>20062.349999999999</v>
      </c>
      <c r="R2178" s="7">
        <v>0.66100000000000003</v>
      </c>
      <c r="S2178" s="33">
        <v>12158.07</v>
      </c>
    </row>
    <row r="2179" spans="15:19" x14ac:dyDescent="0.25">
      <c r="O2179" s="10">
        <v>0.66200000000000003</v>
      </c>
      <c r="P2179" s="32">
        <v>20054.419999999998</v>
      </c>
      <c r="R2179" s="7">
        <v>0.71399999999999997</v>
      </c>
      <c r="S2179" s="33">
        <v>12159.98</v>
      </c>
    </row>
    <row r="2180" spans="15:19" x14ac:dyDescent="0.25">
      <c r="O2180" s="7">
        <v>0.72</v>
      </c>
      <c r="P2180" s="33">
        <v>20044.5</v>
      </c>
      <c r="R2180" s="10">
        <v>0.65</v>
      </c>
      <c r="S2180" s="32">
        <v>12164.42</v>
      </c>
    </row>
    <row r="2181" spans="15:19" x14ac:dyDescent="0.25">
      <c r="O2181" s="10">
        <v>0.67900000000000005</v>
      </c>
      <c r="P2181" s="32">
        <v>20033.669999999998</v>
      </c>
      <c r="R2181" s="10">
        <v>0.69399999999999995</v>
      </c>
      <c r="S2181" s="32">
        <v>12166.04</v>
      </c>
    </row>
    <row r="2182" spans="15:19" x14ac:dyDescent="0.25">
      <c r="O2182" s="10">
        <v>0.72699999999999998</v>
      </c>
      <c r="P2182" s="32">
        <v>20033.57</v>
      </c>
      <c r="R2182" s="7">
        <v>0.56699999999999995</v>
      </c>
      <c r="S2182" s="33">
        <v>12179.9</v>
      </c>
    </row>
    <row r="2183" spans="15:19" x14ac:dyDescent="0.25">
      <c r="O2183" s="7">
        <v>0.746</v>
      </c>
      <c r="P2183" s="33">
        <v>20025.400000000001</v>
      </c>
      <c r="R2183" s="10">
        <v>0.66</v>
      </c>
      <c r="S2183" s="32">
        <v>12189.26</v>
      </c>
    </row>
    <row r="2184" spans="15:19" x14ac:dyDescent="0.25">
      <c r="O2184" s="10">
        <v>0.50800000000000001</v>
      </c>
      <c r="P2184" s="32">
        <v>20018.72</v>
      </c>
      <c r="R2184" s="10">
        <v>0.55100000000000005</v>
      </c>
      <c r="S2184" s="32">
        <v>12194.26</v>
      </c>
    </row>
    <row r="2185" spans="15:19" x14ac:dyDescent="0.25">
      <c r="O2185" s="7">
        <v>0.65500000000000003</v>
      </c>
      <c r="P2185" s="33">
        <v>20007.759999999998</v>
      </c>
      <c r="R2185" s="10">
        <v>0.56799999999999995</v>
      </c>
      <c r="S2185" s="32">
        <v>12198.39</v>
      </c>
    </row>
    <row r="2186" spans="15:19" x14ac:dyDescent="0.25">
      <c r="O2186" s="10">
        <v>0.66100000000000003</v>
      </c>
      <c r="P2186" s="32">
        <v>19995.669999999998</v>
      </c>
      <c r="R2186" s="7">
        <v>0.69699999999999995</v>
      </c>
      <c r="S2186" s="33">
        <v>12203.19</v>
      </c>
    </row>
    <row r="2187" spans="15:19" x14ac:dyDescent="0.25">
      <c r="O2187" s="10">
        <v>0.72199999999999998</v>
      </c>
      <c r="P2187" s="32">
        <v>19990.11</v>
      </c>
      <c r="R2187" s="10">
        <v>0.59799999999999998</v>
      </c>
      <c r="S2187" s="32">
        <v>12208.76</v>
      </c>
    </row>
    <row r="2188" spans="15:19" x14ac:dyDescent="0.25">
      <c r="O2188" s="10">
        <v>0.67700000000000005</v>
      </c>
      <c r="P2188" s="32">
        <v>19986.59</v>
      </c>
      <c r="R2188" s="10">
        <v>0.626</v>
      </c>
      <c r="S2188" s="32">
        <v>12211.38</v>
      </c>
    </row>
    <row r="2189" spans="15:19" x14ac:dyDescent="0.25">
      <c r="O2189" s="7">
        <v>0.69799999999999995</v>
      </c>
      <c r="P2189" s="33">
        <v>19978.34</v>
      </c>
      <c r="R2189" s="7">
        <v>0.65</v>
      </c>
      <c r="S2189" s="33">
        <v>12214.5</v>
      </c>
    </row>
    <row r="2190" spans="15:19" x14ac:dyDescent="0.25">
      <c r="O2190" s="10">
        <v>0.74299999999999999</v>
      </c>
      <c r="P2190" s="32">
        <v>19976.48</v>
      </c>
      <c r="R2190" s="10">
        <v>0.55000000000000004</v>
      </c>
      <c r="S2190" s="32">
        <v>12215.12</v>
      </c>
    </row>
    <row r="2191" spans="15:19" x14ac:dyDescent="0.25">
      <c r="O2191" s="10">
        <v>0.68899999999999995</v>
      </c>
      <c r="P2191" s="32">
        <v>19974.62</v>
      </c>
      <c r="R2191" s="7">
        <v>0.56899999999999995</v>
      </c>
      <c r="S2191" s="33">
        <v>12217.14</v>
      </c>
    </row>
    <row r="2192" spans="15:19" x14ac:dyDescent="0.25">
      <c r="O2192" s="10">
        <v>0.69199999999999995</v>
      </c>
      <c r="P2192" s="32">
        <v>19968.68</v>
      </c>
      <c r="R2192" s="7">
        <v>0.69099999999999995</v>
      </c>
      <c r="S2192" s="33">
        <v>12220.4</v>
      </c>
    </row>
    <row r="2193" spans="15:19" x14ac:dyDescent="0.25">
      <c r="O2193" s="7">
        <v>0.67700000000000005</v>
      </c>
      <c r="P2193" s="33">
        <v>19941.21</v>
      </c>
      <c r="R2193" s="10">
        <v>0.52800000000000002</v>
      </c>
      <c r="S2193" s="32">
        <v>12223.5</v>
      </c>
    </row>
    <row r="2194" spans="15:19" x14ac:dyDescent="0.25">
      <c r="O2194" s="7">
        <v>0.72299999999999998</v>
      </c>
      <c r="P2194" s="33">
        <v>19935.32</v>
      </c>
      <c r="R2194" s="10">
        <v>0.73399999999999999</v>
      </c>
      <c r="S2194" s="32">
        <v>12224.33</v>
      </c>
    </row>
    <row r="2195" spans="15:19" x14ac:dyDescent="0.25">
      <c r="O2195" s="7">
        <v>0.68100000000000005</v>
      </c>
      <c r="P2195" s="33">
        <v>19929.080000000002</v>
      </c>
      <c r="R2195" s="7">
        <v>0.68100000000000005</v>
      </c>
      <c r="S2195" s="33">
        <v>12227.44</v>
      </c>
    </row>
    <row r="2196" spans="15:19" x14ac:dyDescent="0.25">
      <c r="O2196" s="7">
        <v>0.68</v>
      </c>
      <c r="P2196" s="33">
        <v>19908.400000000001</v>
      </c>
      <c r="R2196" s="10">
        <v>0.70599999999999996</v>
      </c>
      <c r="S2196" s="32">
        <v>12234.31</v>
      </c>
    </row>
    <row r="2197" spans="15:19" x14ac:dyDescent="0.25">
      <c r="O2197" s="7">
        <v>0.71799999999999997</v>
      </c>
      <c r="P2197" s="33">
        <v>19908.04</v>
      </c>
      <c r="R2197" s="10">
        <v>0.67300000000000004</v>
      </c>
      <c r="S2197" s="32">
        <v>12244.56</v>
      </c>
    </row>
    <row r="2198" spans="15:19" x14ac:dyDescent="0.25">
      <c r="O2198" s="7">
        <v>0.72699999999999998</v>
      </c>
      <c r="P2198" s="33">
        <v>19907.64</v>
      </c>
      <c r="R2198" s="7">
        <v>0.49</v>
      </c>
      <c r="S2198" s="33">
        <v>12247.86</v>
      </c>
    </row>
    <row r="2199" spans="15:19" x14ac:dyDescent="0.25">
      <c r="O2199" s="10">
        <v>0.70599999999999996</v>
      </c>
      <c r="P2199" s="32">
        <v>19893.060000000001</v>
      </c>
      <c r="R2199" s="7">
        <v>0.60699999999999998</v>
      </c>
      <c r="S2199" s="33">
        <v>12256.71</v>
      </c>
    </row>
    <row r="2200" spans="15:19" x14ac:dyDescent="0.25">
      <c r="O2200" s="10">
        <v>0.72499999999999998</v>
      </c>
      <c r="P2200" s="32">
        <v>19886</v>
      </c>
      <c r="R2200" s="10">
        <v>0.55700000000000005</v>
      </c>
      <c r="S2200" s="32">
        <v>12264.54</v>
      </c>
    </row>
    <row r="2201" spans="15:19" x14ac:dyDescent="0.25">
      <c r="O2201" s="10">
        <v>0.69699999999999995</v>
      </c>
      <c r="P2201" s="32">
        <v>19885.330000000002</v>
      </c>
      <c r="R2201" s="7">
        <v>0.63300000000000001</v>
      </c>
      <c r="S2201" s="33">
        <v>12276.13</v>
      </c>
    </row>
    <row r="2202" spans="15:19" x14ac:dyDescent="0.25">
      <c r="O2202" s="7">
        <v>0.71499999999999997</v>
      </c>
      <c r="P2202" s="33">
        <v>19883.099999999999</v>
      </c>
      <c r="R2202" s="7">
        <v>0.628</v>
      </c>
      <c r="S2202" s="33">
        <v>12278.17</v>
      </c>
    </row>
    <row r="2203" spans="15:19" x14ac:dyDescent="0.25">
      <c r="O2203" s="10">
        <v>0.72199999999999998</v>
      </c>
      <c r="P2203" s="32">
        <v>19860.09</v>
      </c>
      <c r="R2203" s="10">
        <v>0.64500000000000002</v>
      </c>
      <c r="S2203" s="32">
        <v>12288.15</v>
      </c>
    </row>
    <row r="2204" spans="15:19" x14ac:dyDescent="0.25">
      <c r="O2204" s="7">
        <v>0.69899999999999995</v>
      </c>
      <c r="P2204" s="33">
        <v>19855.900000000001</v>
      </c>
      <c r="R2204" s="10">
        <v>0.60899999999999999</v>
      </c>
      <c r="S2204" s="32">
        <v>12317.23</v>
      </c>
    </row>
    <row r="2205" spans="15:19" x14ac:dyDescent="0.25">
      <c r="O2205" s="7">
        <v>0.71799999999999997</v>
      </c>
      <c r="P2205" s="33">
        <v>19846.11</v>
      </c>
      <c r="R2205" s="10">
        <v>0.59699999999999998</v>
      </c>
      <c r="S2205" s="32">
        <v>12320.61</v>
      </c>
    </row>
    <row r="2206" spans="15:19" x14ac:dyDescent="0.25">
      <c r="O2206" s="7">
        <v>0.69899999999999995</v>
      </c>
      <c r="P2206" s="33">
        <v>19832.89</v>
      </c>
      <c r="R2206" s="7">
        <v>0.63</v>
      </c>
      <c r="S2206" s="33">
        <v>12325.14</v>
      </c>
    </row>
    <row r="2207" spans="15:19" x14ac:dyDescent="0.25">
      <c r="O2207" s="7">
        <v>0.65800000000000003</v>
      </c>
      <c r="P2207" s="33">
        <v>19832.61</v>
      </c>
      <c r="R2207" s="7">
        <v>0.59</v>
      </c>
      <c r="S2207" s="33">
        <v>12330.5</v>
      </c>
    </row>
    <row r="2208" spans="15:19" x14ac:dyDescent="0.25">
      <c r="O2208" s="10">
        <v>0.73399999999999999</v>
      </c>
      <c r="P2208" s="32">
        <v>19827.75</v>
      </c>
      <c r="R2208" s="7">
        <v>0.437</v>
      </c>
      <c r="S2208" s="33">
        <v>12332.42</v>
      </c>
    </row>
    <row r="2209" spans="15:19" x14ac:dyDescent="0.25">
      <c r="O2209" s="7">
        <v>0.626</v>
      </c>
      <c r="P2209" s="33">
        <v>19827.64</v>
      </c>
      <c r="R2209" s="7">
        <v>0.65400000000000003</v>
      </c>
      <c r="S2209" s="33">
        <v>12339.71</v>
      </c>
    </row>
    <row r="2210" spans="15:19" x14ac:dyDescent="0.25">
      <c r="O2210" s="7">
        <v>0.64100000000000001</v>
      </c>
      <c r="P2210" s="33">
        <v>19824.650000000001</v>
      </c>
      <c r="R2210" s="10">
        <v>0.71899999999999997</v>
      </c>
      <c r="S2210" s="32">
        <v>12340.17</v>
      </c>
    </row>
    <row r="2211" spans="15:19" x14ac:dyDescent="0.25">
      <c r="O2211" s="7">
        <v>0.628</v>
      </c>
      <c r="P2211" s="33">
        <v>19812.34</v>
      </c>
      <c r="R2211" s="10">
        <v>0.66800000000000004</v>
      </c>
      <c r="S2211" s="32">
        <v>12350.53</v>
      </c>
    </row>
    <row r="2212" spans="15:19" x14ac:dyDescent="0.25">
      <c r="O2212" s="7">
        <v>0.65400000000000003</v>
      </c>
      <c r="P2212" s="33">
        <v>19804.490000000002</v>
      </c>
      <c r="R2212" s="7">
        <v>0.58699999999999997</v>
      </c>
      <c r="S2212" s="33">
        <v>12352.04</v>
      </c>
    </row>
    <row r="2213" spans="15:19" x14ac:dyDescent="0.25">
      <c r="O2213" s="10">
        <v>0.73399999999999999</v>
      </c>
      <c r="P2213" s="32">
        <v>19798.23</v>
      </c>
      <c r="R2213" s="10">
        <v>0.58799999999999997</v>
      </c>
      <c r="S2213" s="32">
        <v>12356.67</v>
      </c>
    </row>
    <row r="2214" spans="15:19" x14ac:dyDescent="0.25">
      <c r="O2214" s="10">
        <v>0.66100000000000003</v>
      </c>
      <c r="P2214" s="32">
        <v>19794.79</v>
      </c>
      <c r="R2214" s="10">
        <v>0.51300000000000001</v>
      </c>
      <c r="S2214" s="32">
        <v>12374.15</v>
      </c>
    </row>
    <row r="2215" spans="15:19" x14ac:dyDescent="0.25">
      <c r="O2215" s="7">
        <v>0.69099999999999995</v>
      </c>
      <c r="P2215" s="33">
        <v>19791.29</v>
      </c>
      <c r="R2215" s="7">
        <v>0.58299999999999996</v>
      </c>
      <c r="S2215" s="33">
        <v>12385.33</v>
      </c>
    </row>
    <row r="2216" spans="15:19" x14ac:dyDescent="0.25">
      <c r="O2216" s="10">
        <v>0.65800000000000003</v>
      </c>
      <c r="P2216" s="32">
        <v>19788.97</v>
      </c>
      <c r="R2216" s="10">
        <v>0.56699999999999995</v>
      </c>
      <c r="S2216" s="32">
        <v>12389.41</v>
      </c>
    </row>
    <row r="2217" spans="15:19" x14ac:dyDescent="0.25">
      <c r="O2217" s="7">
        <v>0.68600000000000005</v>
      </c>
      <c r="P2217" s="33">
        <v>19777.349999999999</v>
      </c>
      <c r="R2217" s="7">
        <v>0.63400000000000001</v>
      </c>
      <c r="S2217" s="33">
        <v>12407.52</v>
      </c>
    </row>
    <row r="2218" spans="15:19" x14ac:dyDescent="0.25">
      <c r="O2218" s="7">
        <v>0.69199999999999995</v>
      </c>
      <c r="P2218" s="33">
        <v>19771.72</v>
      </c>
      <c r="R2218" s="7">
        <v>0.56499999999999995</v>
      </c>
      <c r="S2218" s="33">
        <v>12418.3</v>
      </c>
    </row>
    <row r="2219" spans="15:19" x14ac:dyDescent="0.25">
      <c r="O2219" s="10">
        <v>0.64</v>
      </c>
      <c r="P2219" s="32">
        <v>19757.560000000001</v>
      </c>
      <c r="R2219" s="7">
        <v>0.66400000000000003</v>
      </c>
      <c r="S2219" s="33">
        <v>12425.59</v>
      </c>
    </row>
    <row r="2220" spans="15:19" x14ac:dyDescent="0.25">
      <c r="O2220" s="7">
        <v>0.72299999999999998</v>
      </c>
      <c r="P2220" s="33">
        <v>19756.2</v>
      </c>
      <c r="R2220" s="10">
        <v>0.68899999999999995</v>
      </c>
      <c r="S2220" s="32">
        <v>12432.75</v>
      </c>
    </row>
    <row r="2221" spans="15:19" x14ac:dyDescent="0.25">
      <c r="O2221" s="7">
        <v>0.70799999999999996</v>
      </c>
      <c r="P2221" s="33">
        <v>19753.599999999999</v>
      </c>
      <c r="R2221" s="10">
        <v>0.61899999999999999</v>
      </c>
      <c r="S2221" s="32">
        <v>12434.28</v>
      </c>
    </row>
    <row r="2222" spans="15:19" x14ac:dyDescent="0.25">
      <c r="O2222" s="7">
        <v>0.71399999999999997</v>
      </c>
      <c r="P2222" s="33">
        <v>19748.080000000002</v>
      </c>
      <c r="R2222" s="7">
        <v>0.68200000000000005</v>
      </c>
      <c r="S2222" s="33">
        <v>12438.45</v>
      </c>
    </row>
    <row r="2223" spans="15:19" x14ac:dyDescent="0.25">
      <c r="O2223" s="10">
        <v>0.63</v>
      </c>
      <c r="P2223" s="32">
        <v>19724.63</v>
      </c>
      <c r="R2223" s="7">
        <v>0.64100000000000001</v>
      </c>
      <c r="S2223" s="33">
        <v>12458.8</v>
      </c>
    </row>
    <row r="2224" spans="15:19" x14ac:dyDescent="0.25">
      <c r="O2224" s="10">
        <v>0.69399999999999995</v>
      </c>
      <c r="P2224" s="32">
        <v>19714.79</v>
      </c>
      <c r="R2224" s="10">
        <v>0.55800000000000005</v>
      </c>
      <c r="S2224" s="32">
        <v>12460.09</v>
      </c>
    </row>
    <row r="2225" spans="15:19" x14ac:dyDescent="0.25">
      <c r="O2225" s="10">
        <v>0.66200000000000003</v>
      </c>
      <c r="P2225" s="32">
        <v>19704.150000000001</v>
      </c>
      <c r="R2225" s="10">
        <v>0.63500000000000001</v>
      </c>
      <c r="S2225" s="32">
        <v>12462.29</v>
      </c>
    </row>
    <row r="2226" spans="15:19" x14ac:dyDescent="0.25">
      <c r="O2226" s="10">
        <v>0.74299999999999999</v>
      </c>
      <c r="P2226" s="32">
        <v>19685.87</v>
      </c>
      <c r="R2226" s="10">
        <v>0.61399999999999999</v>
      </c>
      <c r="S2226" s="32">
        <v>12462.39</v>
      </c>
    </row>
    <row r="2227" spans="15:19" x14ac:dyDescent="0.25">
      <c r="O2227" s="7">
        <v>0.66300000000000003</v>
      </c>
      <c r="P2227" s="33">
        <v>19679.009999999998</v>
      </c>
      <c r="R2227" s="7">
        <v>0.68700000000000006</v>
      </c>
      <c r="S2227" s="33">
        <v>12464.41</v>
      </c>
    </row>
    <row r="2228" spans="15:19" x14ac:dyDescent="0.25">
      <c r="O2228" s="7">
        <v>0.66700000000000004</v>
      </c>
      <c r="P2228" s="33">
        <v>19645.03</v>
      </c>
      <c r="R2228" s="10">
        <v>0.57799999999999996</v>
      </c>
      <c r="S2228" s="32">
        <v>12470.97</v>
      </c>
    </row>
    <row r="2229" spans="15:19" x14ac:dyDescent="0.25">
      <c r="O2229" s="7">
        <v>0.67400000000000004</v>
      </c>
      <c r="P2229" s="33">
        <v>19640.77</v>
      </c>
      <c r="R2229" s="7">
        <v>0.58699999999999997</v>
      </c>
      <c r="S2229" s="33">
        <v>12472.79</v>
      </c>
    </row>
    <row r="2230" spans="15:19" x14ac:dyDescent="0.25">
      <c r="O2230" s="7">
        <v>0.66</v>
      </c>
      <c r="P2230" s="33">
        <v>19635.580000000002</v>
      </c>
      <c r="R2230" s="10">
        <v>0.66400000000000003</v>
      </c>
      <c r="S2230" s="32">
        <v>12481.14</v>
      </c>
    </row>
    <row r="2231" spans="15:19" x14ac:dyDescent="0.25">
      <c r="O2231" s="10">
        <v>0.75</v>
      </c>
      <c r="P2231" s="32">
        <v>19626.61</v>
      </c>
      <c r="R2231" s="10">
        <v>0.69199999999999995</v>
      </c>
      <c r="S2231" s="32">
        <v>12481.34</v>
      </c>
    </row>
    <row r="2232" spans="15:19" x14ac:dyDescent="0.25">
      <c r="O2232" s="10">
        <v>0.72</v>
      </c>
      <c r="P2232" s="32">
        <v>19622.88</v>
      </c>
      <c r="R2232" s="10">
        <v>0.57499999999999996</v>
      </c>
      <c r="S2232" s="32">
        <v>12483.07</v>
      </c>
    </row>
    <row r="2233" spans="15:19" x14ac:dyDescent="0.25">
      <c r="O2233" s="10">
        <v>0.69399999999999995</v>
      </c>
      <c r="P2233" s="32">
        <v>19621.14</v>
      </c>
      <c r="R2233" s="7">
        <v>0.63900000000000001</v>
      </c>
      <c r="S2233" s="33">
        <v>12521.4</v>
      </c>
    </row>
    <row r="2234" spans="15:19" x14ac:dyDescent="0.25">
      <c r="O2234" s="10">
        <v>0.55400000000000005</v>
      </c>
      <c r="P2234" s="32">
        <v>19612.740000000002</v>
      </c>
      <c r="R2234" s="10">
        <v>0.60099999999999998</v>
      </c>
      <c r="S2234" s="32">
        <v>12524.23</v>
      </c>
    </row>
    <row r="2235" spans="15:19" x14ac:dyDescent="0.25">
      <c r="O2235" s="10">
        <v>0.74099999999999999</v>
      </c>
      <c r="P2235" s="32">
        <v>19600.54</v>
      </c>
      <c r="R2235" s="7">
        <v>0.58399999999999996</v>
      </c>
      <c r="S2235" s="33">
        <v>12532.37</v>
      </c>
    </row>
    <row r="2236" spans="15:19" x14ac:dyDescent="0.25">
      <c r="O2236" s="7">
        <v>0.68400000000000005</v>
      </c>
      <c r="P2236" s="33">
        <v>19594.990000000002</v>
      </c>
      <c r="R2236" s="7">
        <v>0.69099999999999995</v>
      </c>
      <c r="S2236" s="33">
        <v>12537.77</v>
      </c>
    </row>
    <row r="2237" spans="15:19" x14ac:dyDescent="0.25">
      <c r="O2237" s="10">
        <v>0.69899999999999995</v>
      </c>
      <c r="P2237" s="32">
        <v>19591.84</v>
      </c>
      <c r="R2237" s="7">
        <v>0.52</v>
      </c>
      <c r="S2237" s="33">
        <v>12541.45</v>
      </c>
    </row>
    <row r="2238" spans="15:19" x14ac:dyDescent="0.25">
      <c r="O2238" s="10">
        <v>0.77700000000000002</v>
      </c>
      <c r="P2238" s="32">
        <v>19583.71</v>
      </c>
      <c r="R2238" s="7">
        <v>0.66900000000000004</v>
      </c>
      <c r="S2238" s="33">
        <v>12552.7</v>
      </c>
    </row>
    <row r="2239" spans="15:19" x14ac:dyDescent="0.25">
      <c r="O2239" s="7">
        <v>0.69</v>
      </c>
      <c r="P2239" s="33">
        <v>19561.72</v>
      </c>
      <c r="R2239" s="7">
        <v>0.57199999999999995</v>
      </c>
      <c r="S2239" s="33">
        <v>12555.22</v>
      </c>
    </row>
    <row r="2240" spans="15:19" x14ac:dyDescent="0.25">
      <c r="O2240" s="10">
        <v>0.78</v>
      </c>
      <c r="P2240" s="32">
        <v>19556.84</v>
      </c>
      <c r="R2240" s="7">
        <v>0.64600000000000002</v>
      </c>
      <c r="S2240" s="33">
        <v>12555.73</v>
      </c>
    </row>
    <row r="2241" spans="15:19" x14ac:dyDescent="0.25">
      <c r="O2241" s="7">
        <v>0.73399999999999999</v>
      </c>
      <c r="P2241" s="33">
        <v>19556.62</v>
      </c>
      <c r="R2241" s="10">
        <v>0.621</v>
      </c>
      <c r="S2241" s="32">
        <v>12558.29</v>
      </c>
    </row>
    <row r="2242" spans="15:19" x14ac:dyDescent="0.25">
      <c r="O2242" s="10">
        <v>0.64200000000000002</v>
      </c>
      <c r="P2242" s="32">
        <v>19528.740000000002</v>
      </c>
      <c r="R2242" s="10">
        <v>0.63800000000000001</v>
      </c>
      <c r="S2242" s="32">
        <v>12560.94</v>
      </c>
    </row>
    <row r="2243" spans="15:19" x14ac:dyDescent="0.25">
      <c r="O2243" s="10">
        <v>0.71499999999999997</v>
      </c>
      <c r="P2243" s="32">
        <v>19523.66</v>
      </c>
      <c r="R2243" s="10">
        <v>0.69599999999999995</v>
      </c>
      <c r="S2243" s="32">
        <v>12562.33</v>
      </c>
    </row>
    <row r="2244" spans="15:19" x14ac:dyDescent="0.25">
      <c r="O2244" s="7">
        <v>0.70699999999999996</v>
      </c>
      <c r="P2244" s="33">
        <v>19518.34</v>
      </c>
      <c r="R2244" s="7">
        <v>0.66100000000000003</v>
      </c>
      <c r="S2244" s="33">
        <v>12562.82</v>
      </c>
    </row>
    <row r="2245" spans="15:19" x14ac:dyDescent="0.25">
      <c r="O2245" s="7">
        <v>0.68899999999999995</v>
      </c>
      <c r="P2245" s="33">
        <v>19503.650000000001</v>
      </c>
      <c r="R2245" s="7">
        <v>0.66600000000000004</v>
      </c>
      <c r="S2245" s="33">
        <v>12562.98</v>
      </c>
    </row>
    <row r="2246" spans="15:19" x14ac:dyDescent="0.25">
      <c r="O2246" s="7">
        <v>0.72</v>
      </c>
      <c r="P2246" s="33">
        <v>19494.98</v>
      </c>
      <c r="R2246" s="7">
        <v>0.55100000000000005</v>
      </c>
      <c r="S2246" s="33">
        <v>12563.51</v>
      </c>
    </row>
    <row r="2247" spans="15:19" x14ac:dyDescent="0.25">
      <c r="O2247" s="10">
        <v>0.69199999999999995</v>
      </c>
      <c r="P2247" s="32">
        <v>19491.3</v>
      </c>
      <c r="R2247" s="7">
        <v>0.68300000000000005</v>
      </c>
      <c r="S2247" s="33">
        <v>12565.32</v>
      </c>
    </row>
    <row r="2248" spans="15:19" x14ac:dyDescent="0.25">
      <c r="O2248" s="10">
        <v>0.73099999999999998</v>
      </c>
      <c r="P2248" s="32">
        <v>19473.62</v>
      </c>
      <c r="R2248" s="7">
        <v>0.64700000000000002</v>
      </c>
      <c r="S2248" s="33">
        <v>12571.31</v>
      </c>
    </row>
    <row r="2249" spans="15:19" x14ac:dyDescent="0.25">
      <c r="O2249" s="7">
        <v>0.68100000000000005</v>
      </c>
      <c r="P2249" s="33">
        <v>19464.150000000001</v>
      </c>
      <c r="R2249" s="10">
        <v>0.56799999999999995</v>
      </c>
      <c r="S2249" s="32">
        <v>12580.1</v>
      </c>
    </row>
    <row r="2250" spans="15:19" x14ac:dyDescent="0.25">
      <c r="O2250" s="7">
        <v>0.746</v>
      </c>
      <c r="P2250" s="33">
        <v>19441.240000000002</v>
      </c>
      <c r="R2250" s="10">
        <v>0.67600000000000005</v>
      </c>
      <c r="S2250" s="32">
        <v>12581.98</v>
      </c>
    </row>
    <row r="2251" spans="15:19" x14ac:dyDescent="0.25">
      <c r="O2251" s="7">
        <v>0.68</v>
      </c>
      <c r="P2251" s="33">
        <v>19432.650000000001</v>
      </c>
      <c r="R2251" s="7">
        <v>0.68799999999999994</v>
      </c>
      <c r="S2251" s="33">
        <v>12583.33</v>
      </c>
    </row>
    <row r="2252" spans="15:19" x14ac:dyDescent="0.25">
      <c r="O2252" s="10">
        <v>0.64700000000000002</v>
      </c>
      <c r="P2252" s="32">
        <v>19427.509999999998</v>
      </c>
      <c r="R2252" s="10">
        <v>0.66700000000000004</v>
      </c>
      <c r="S2252" s="32">
        <v>12601</v>
      </c>
    </row>
    <row r="2253" spans="15:19" x14ac:dyDescent="0.25">
      <c r="O2253" s="10">
        <v>0.67400000000000004</v>
      </c>
      <c r="P2253" s="32">
        <v>19426.259999999998</v>
      </c>
      <c r="R2253" s="10">
        <v>0.65100000000000002</v>
      </c>
      <c r="S2253" s="32">
        <v>12602.46</v>
      </c>
    </row>
    <row r="2254" spans="15:19" x14ac:dyDescent="0.25">
      <c r="O2254" s="7">
        <v>0.69699999999999995</v>
      </c>
      <c r="P2254" s="33">
        <v>19421.23</v>
      </c>
      <c r="R2254" s="7">
        <v>0.64</v>
      </c>
      <c r="S2254" s="33">
        <v>12607.78</v>
      </c>
    </row>
    <row r="2255" spans="15:19" x14ac:dyDescent="0.25">
      <c r="O2255" s="10">
        <v>0.71299999999999997</v>
      </c>
      <c r="P2255" s="32">
        <v>19411.11</v>
      </c>
      <c r="R2255" s="7">
        <v>0.57499999999999996</v>
      </c>
      <c r="S2255" s="33">
        <v>12613.48</v>
      </c>
    </row>
    <row r="2256" spans="15:19" x14ac:dyDescent="0.25">
      <c r="O2256" s="7">
        <v>0.65300000000000002</v>
      </c>
      <c r="P2256" s="33">
        <v>19405.78</v>
      </c>
      <c r="R2256" s="7">
        <v>0.62</v>
      </c>
      <c r="S2256" s="33">
        <v>12618.89</v>
      </c>
    </row>
    <row r="2257" spans="15:19" x14ac:dyDescent="0.25">
      <c r="O2257" s="7">
        <v>0.69699999999999995</v>
      </c>
      <c r="P2257" s="33">
        <v>19401.11</v>
      </c>
      <c r="R2257" s="7">
        <v>0.57599999999999996</v>
      </c>
      <c r="S2257" s="33">
        <v>12621.63</v>
      </c>
    </row>
    <row r="2258" spans="15:19" x14ac:dyDescent="0.25">
      <c r="O2258" s="10">
        <v>0.746</v>
      </c>
      <c r="P2258" s="32">
        <v>19396.97</v>
      </c>
      <c r="R2258" s="7">
        <v>0.623</v>
      </c>
      <c r="S2258" s="33">
        <v>12622.55</v>
      </c>
    </row>
    <row r="2259" spans="15:19" x14ac:dyDescent="0.25">
      <c r="O2259" s="7">
        <v>0.65</v>
      </c>
      <c r="P2259" s="33">
        <v>19395.16</v>
      </c>
      <c r="R2259" s="10">
        <v>0.51400000000000001</v>
      </c>
      <c r="S2259" s="32">
        <v>12630</v>
      </c>
    </row>
    <row r="2260" spans="15:19" x14ac:dyDescent="0.25">
      <c r="O2260" s="7">
        <v>0.68500000000000005</v>
      </c>
      <c r="P2260" s="33">
        <v>19392.349999999999</v>
      </c>
      <c r="R2260" s="7">
        <v>0.64900000000000002</v>
      </c>
      <c r="S2260" s="33">
        <v>12633.82</v>
      </c>
    </row>
    <row r="2261" spans="15:19" x14ac:dyDescent="0.25">
      <c r="O2261" s="10">
        <v>0.75800000000000001</v>
      </c>
      <c r="P2261" s="32">
        <v>19391.080000000002</v>
      </c>
      <c r="R2261" s="7">
        <v>0.63800000000000001</v>
      </c>
      <c r="S2261" s="33">
        <v>12643.03</v>
      </c>
    </row>
    <row r="2262" spans="15:19" x14ac:dyDescent="0.25">
      <c r="O2262" s="7">
        <v>0.66500000000000004</v>
      </c>
      <c r="P2262" s="33">
        <v>19391.04</v>
      </c>
      <c r="R2262" s="7">
        <v>0.65800000000000003</v>
      </c>
      <c r="S2262" s="33">
        <v>12649.66</v>
      </c>
    </row>
    <row r="2263" spans="15:19" x14ac:dyDescent="0.25">
      <c r="O2263" s="10">
        <v>0.70199999999999996</v>
      </c>
      <c r="P2263" s="32">
        <v>19390.38</v>
      </c>
      <c r="R2263" s="7">
        <v>0.57099999999999995</v>
      </c>
      <c r="S2263" s="33">
        <v>12651.52</v>
      </c>
    </row>
    <row r="2264" spans="15:19" x14ac:dyDescent="0.25">
      <c r="O2264" s="7">
        <v>0.745</v>
      </c>
      <c r="P2264" s="33">
        <v>19388.740000000002</v>
      </c>
      <c r="R2264" s="7">
        <v>0.64</v>
      </c>
      <c r="S2264" s="33">
        <v>12651.65</v>
      </c>
    </row>
    <row r="2265" spans="15:19" x14ac:dyDescent="0.25">
      <c r="O2265" s="10">
        <v>0.69699999999999995</v>
      </c>
      <c r="P2265" s="32">
        <v>19377.3</v>
      </c>
      <c r="R2265" s="10">
        <v>0.66</v>
      </c>
      <c r="S2265" s="32">
        <v>12668.53</v>
      </c>
    </row>
    <row r="2266" spans="15:19" x14ac:dyDescent="0.25">
      <c r="O2266" s="7">
        <v>0.61599999999999999</v>
      </c>
      <c r="P2266" s="33">
        <v>19361.849999999999</v>
      </c>
      <c r="R2266" s="7">
        <v>0.628</v>
      </c>
      <c r="S2266" s="33">
        <v>12673.01</v>
      </c>
    </row>
    <row r="2267" spans="15:19" x14ac:dyDescent="0.25">
      <c r="O2267" s="7">
        <v>0.746</v>
      </c>
      <c r="P2267" s="33">
        <v>19354.599999999999</v>
      </c>
      <c r="R2267" s="10">
        <v>0.73399999999999999</v>
      </c>
      <c r="S2267" s="32">
        <v>12680.75</v>
      </c>
    </row>
    <row r="2268" spans="15:19" x14ac:dyDescent="0.25">
      <c r="O2268" s="10">
        <v>0.68799999999999994</v>
      </c>
      <c r="P2268" s="32">
        <v>19343.78</v>
      </c>
      <c r="R2268" s="7">
        <v>0.65</v>
      </c>
      <c r="S2268" s="33">
        <v>12683.8</v>
      </c>
    </row>
    <row r="2269" spans="15:19" x14ac:dyDescent="0.25">
      <c r="O2269" s="10">
        <v>0.64</v>
      </c>
      <c r="P2269" s="32">
        <v>19339.16</v>
      </c>
      <c r="R2269" s="7">
        <v>0.65700000000000003</v>
      </c>
      <c r="S2269" s="33">
        <v>12696.25</v>
      </c>
    </row>
    <row r="2270" spans="15:19" x14ac:dyDescent="0.25">
      <c r="O2270" s="10">
        <v>0.67200000000000004</v>
      </c>
      <c r="P2270" s="32">
        <v>19338.22</v>
      </c>
      <c r="R2270" s="10">
        <v>0.61899999999999999</v>
      </c>
      <c r="S2270" s="32">
        <v>12697.98</v>
      </c>
    </row>
    <row r="2271" spans="15:19" x14ac:dyDescent="0.25">
      <c r="O2271" s="7">
        <v>0.71</v>
      </c>
      <c r="P2271" s="33">
        <v>19333.63</v>
      </c>
      <c r="R2271" s="10">
        <v>0.55200000000000005</v>
      </c>
      <c r="S2271" s="32">
        <v>12701.43</v>
      </c>
    </row>
    <row r="2272" spans="15:19" x14ac:dyDescent="0.25">
      <c r="O2272" s="7">
        <v>0.67100000000000004</v>
      </c>
      <c r="P2272" s="33">
        <v>19328.36</v>
      </c>
      <c r="R2272" s="10">
        <v>0.64900000000000002</v>
      </c>
      <c r="S2272" s="32">
        <v>12704.58</v>
      </c>
    </row>
    <row r="2273" spans="15:19" x14ac:dyDescent="0.25">
      <c r="O2273" s="10">
        <v>0.69299999999999995</v>
      </c>
      <c r="P2273" s="32">
        <v>19328.240000000002</v>
      </c>
      <c r="R2273" s="7">
        <v>0.56000000000000005</v>
      </c>
      <c r="S2273" s="33">
        <v>12715.06</v>
      </c>
    </row>
    <row r="2274" spans="15:19" x14ac:dyDescent="0.25">
      <c r="O2274" s="10">
        <v>0.67500000000000004</v>
      </c>
      <c r="P2274" s="32">
        <v>19323.28</v>
      </c>
      <c r="R2274" s="10">
        <v>0.67400000000000004</v>
      </c>
      <c r="S2274" s="32">
        <v>12732.88</v>
      </c>
    </row>
    <row r="2275" spans="15:19" x14ac:dyDescent="0.25">
      <c r="O2275" s="10">
        <v>0.70499999999999996</v>
      </c>
      <c r="P2275" s="32">
        <v>19318.23</v>
      </c>
      <c r="R2275" s="7">
        <v>0.59399999999999997</v>
      </c>
      <c r="S2275" s="33">
        <v>12741.64</v>
      </c>
    </row>
    <row r="2276" spans="15:19" x14ac:dyDescent="0.25">
      <c r="O2276" s="7">
        <v>0.69599999999999995</v>
      </c>
      <c r="P2276" s="33">
        <v>19314.560000000001</v>
      </c>
      <c r="R2276" s="7">
        <v>0.64700000000000002</v>
      </c>
      <c r="S2276" s="33">
        <v>12744.54</v>
      </c>
    </row>
    <row r="2277" spans="15:19" x14ac:dyDescent="0.25">
      <c r="O2277" s="7">
        <v>0.73699999999999999</v>
      </c>
      <c r="P2277" s="33">
        <v>19311.66</v>
      </c>
      <c r="R2277" s="10">
        <v>0.57399999999999995</v>
      </c>
      <c r="S2277" s="32">
        <v>12745.27</v>
      </c>
    </row>
    <row r="2278" spans="15:19" x14ac:dyDescent="0.25">
      <c r="O2278" s="10">
        <v>0.72299999999999998</v>
      </c>
      <c r="P2278" s="32">
        <v>19309.05</v>
      </c>
      <c r="R2278" s="7">
        <v>0.67500000000000004</v>
      </c>
      <c r="S2278" s="33">
        <v>12751.97</v>
      </c>
    </row>
    <row r="2279" spans="15:19" x14ac:dyDescent="0.25">
      <c r="O2279" s="7">
        <v>0.69299999999999995</v>
      </c>
      <c r="P2279" s="33">
        <v>19296.27</v>
      </c>
      <c r="R2279" s="10">
        <v>0.6</v>
      </c>
      <c r="S2279" s="32">
        <v>12756.2</v>
      </c>
    </row>
    <row r="2280" spans="15:19" x14ac:dyDescent="0.25">
      <c r="O2280" s="7">
        <v>0.69299999999999995</v>
      </c>
      <c r="P2280" s="33">
        <v>19286.8</v>
      </c>
      <c r="R2280" s="10">
        <v>0.67400000000000004</v>
      </c>
      <c r="S2280" s="32">
        <v>12760.61</v>
      </c>
    </row>
    <row r="2281" spans="15:19" x14ac:dyDescent="0.25">
      <c r="O2281" s="10">
        <v>0.72099999999999997</v>
      </c>
      <c r="P2281" s="32">
        <v>19264.28</v>
      </c>
      <c r="R2281" s="7">
        <v>0.626</v>
      </c>
      <c r="S2281" s="33">
        <v>12761.48</v>
      </c>
    </row>
    <row r="2282" spans="15:19" x14ac:dyDescent="0.25">
      <c r="O2282" s="7">
        <v>0.69199999999999995</v>
      </c>
      <c r="P2282" s="33">
        <v>19262.599999999999</v>
      </c>
      <c r="R2282" s="7">
        <v>0.59799999999999998</v>
      </c>
      <c r="S2282" s="33">
        <v>12775.33</v>
      </c>
    </row>
    <row r="2283" spans="15:19" x14ac:dyDescent="0.25">
      <c r="O2283" s="10">
        <v>0.67800000000000005</v>
      </c>
      <c r="P2283" s="32">
        <v>19261.62</v>
      </c>
      <c r="R2283" s="7">
        <v>0.68500000000000005</v>
      </c>
      <c r="S2283" s="33">
        <v>12781.85</v>
      </c>
    </row>
    <row r="2284" spans="15:19" x14ac:dyDescent="0.25">
      <c r="O2284" s="10">
        <v>0.70199999999999996</v>
      </c>
      <c r="P2284" s="32">
        <v>19257.75</v>
      </c>
      <c r="R2284" s="10">
        <v>0.67400000000000004</v>
      </c>
      <c r="S2284" s="32">
        <v>12786.35</v>
      </c>
    </row>
    <row r="2285" spans="15:19" x14ac:dyDescent="0.25">
      <c r="O2285" s="7">
        <v>0.72299999999999998</v>
      </c>
      <c r="P2285" s="33">
        <v>19249.259999999998</v>
      </c>
      <c r="R2285" s="10">
        <v>0.65800000000000003</v>
      </c>
      <c r="S2285" s="32">
        <v>12787.32</v>
      </c>
    </row>
    <row r="2286" spans="15:19" x14ac:dyDescent="0.25">
      <c r="O2286" s="7">
        <v>0.67600000000000005</v>
      </c>
      <c r="P2286" s="33">
        <v>19245.57</v>
      </c>
      <c r="R2286" s="7">
        <v>0.70699999999999996</v>
      </c>
      <c r="S2286" s="33">
        <v>12788.73</v>
      </c>
    </row>
    <row r="2287" spans="15:19" x14ac:dyDescent="0.25">
      <c r="O2287" s="10">
        <v>0.71499999999999997</v>
      </c>
      <c r="P2287" s="32">
        <v>19244.689999999999</v>
      </c>
      <c r="R2287" s="7">
        <v>0.60499999999999998</v>
      </c>
      <c r="S2287" s="33">
        <v>12797.53</v>
      </c>
    </row>
    <row r="2288" spans="15:19" x14ac:dyDescent="0.25">
      <c r="O2288" s="10">
        <v>0.68300000000000005</v>
      </c>
      <c r="P2288" s="32">
        <v>19242.18</v>
      </c>
      <c r="R2288" s="7">
        <v>0.67300000000000004</v>
      </c>
      <c r="S2288" s="33">
        <v>12810.07</v>
      </c>
    </row>
    <row r="2289" spans="15:19" x14ac:dyDescent="0.25">
      <c r="O2289" s="10">
        <v>0.7</v>
      </c>
      <c r="P2289" s="32">
        <v>19229.259999999998</v>
      </c>
      <c r="R2289" s="7">
        <v>0.70399999999999996</v>
      </c>
      <c r="S2289" s="33">
        <v>12812.82</v>
      </c>
    </row>
    <row r="2290" spans="15:19" x14ac:dyDescent="0.25">
      <c r="O2290" s="7">
        <v>0.69899999999999995</v>
      </c>
      <c r="P2290" s="33">
        <v>19215.53</v>
      </c>
      <c r="R2290" s="7">
        <v>0.66600000000000004</v>
      </c>
      <c r="S2290" s="33">
        <v>12816.33</v>
      </c>
    </row>
    <row r="2291" spans="15:19" x14ac:dyDescent="0.25">
      <c r="O2291" s="7">
        <v>0.65500000000000003</v>
      </c>
      <c r="P2291" s="33">
        <v>19198.419999999998</v>
      </c>
      <c r="R2291" s="7">
        <v>0.55400000000000005</v>
      </c>
      <c r="S2291" s="33">
        <v>12819.19</v>
      </c>
    </row>
    <row r="2292" spans="15:19" x14ac:dyDescent="0.25">
      <c r="O2292" s="7">
        <v>0.67400000000000004</v>
      </c>
      <c r="P2292" s="33">
        <v>19198.29</v>
      </c>
      <c r="R2292" s="7">
        <v>0.69199999999999995</v>
      </c>
      <c r="S2292" s="33">
        <v>12828.99</v>
      </c>
    </row>
    <row r="2293" spans="15:19" x14ac:dyDescent="0.25">
      <c r="O2293" s="10">
        <v>0.68899999999999995</v>
      </c>
      <c r="P2293" s="32">
        <v>19189.62</v>
      </c>
      <c r="R2293" s="10">
        <v>0.58599999999999997</v>
      </c>
      <c r="S2293" s="32">
        <v>12835.35</v>
      </c>
    </row>
    <row r="2294" spans="15:19" x14ac:dyDescent="0.25">
      <c r="O2294" s="10">
        <v>0.65900000000000003</v>
      </c>
      <c r="P2294" s="32">
        <v>19185.419999999998</v>
      </c>
      <c r="R2294" s="7">
        <v>0.71899999999999997</v>
      </c>
      <c r="S2294" s="33">
        <v>12835.54</v>
      </c>
    </row>
    <row r="2295" spans="15:19" x14ac:dyDescent="0.25">
      <c r="O2295" s="10">
        <v>0.70499999999999996</v>
      </c>
      <c r="P2295" s="32">
        <v>19178.36</v>
      </c>
      <c r="R2295" s="10">
        <v>0.70099999999999996</v>
      </c>
      <c r="S2295" s="32">
        <v>12836.38</v>
      </c>
    </row>
    <row r="2296" spans="15:19" x14ac:dyDescent="0.25">
      <c r="O2296" s="10">
        <v>0.70099999999999996</v>
      </c>
      <c r="P2296" s="32">
        <v>19168.75</v>
      </c>
      <c r="R2296" s="10">
        <v>0.52800000000000002</v>
      </c>
      <c r="S2296" s="32">
        <v>12847.32</v>
      </c>
    </row>
    <row r="2297" spans="15:19" x14ac:dyDescent="0.25">
      <c r="O2297" s="7">
        <v>0.72699999999999998</v>
      </c>
      <c r="P2297" s="33">
        <v>19168.53</v>
      </c>
      <c r="R2297" s="7">
        <v>0.72699999999999998</v>
      </c>
      <c r="S2297" s="33">
        <v>12848.93</v>
      </c>
    </row>
    <row r="2298" spans="15:19" x14ac:dyDescent="0.25">
      <c r="O2298" s="10">
        <v>0.65</v>
      </c>
      <c r="P2298" s="32">
        <v>19165.439999999999</v>
      </c>
      <c r="R2298" s="10">
        <v>0.626</v>
      </c>
      <c r="S2298" s="32">
        <v>12864.08</v>
      </c>
    </row>
    <row r="2299" spans="15:19" x14ac:dyDescent="0.25">
      <c r="O2299" s="7">
        <v>0.64100000000000001</v>
      </c>
      <c r="P2299" s="33">
        <v>19164.740000000002</v>
      </c>
      <c r="R2299" s="7">
        <v>0.65900000000000003</v>
      </c>
      <c r="S2299" s="33">
        <v>12865.4</v>
      </c>
    </row>
    <row r="2300" spans="15:19" x14ac:dyDescent="0.25">
      <c r="O2300" s="7">
        <v>0.68400000000000005</v>
      </c>
      <c r="P2300" s="33">
        <v>19160.669999999998</v>
      </c>
      <c r="R2300" s="7">
        <v>0.56999999999999995</v>
      </c>
      <c r="S2300" s="33">
        <v>12870.92</v>
      </c>
    </row>
    <row r="2301" spans="15:19" x14ac:dyDescent="0.25">
      <c r="O2301" s="10">
        <v>0.63900000000000001</v>
      </c>
      <c r="P2301" s="32">
        <v>19151.900000000001</v>
      </c>
      <c r="R2301" s="7">
        <v>0.63700000000000001</v>
      </c>
      <c r="S2301" s="33">
        <v>12874.11</v>
      </c>
    </row>
    <row r="2302" spans="15:19" x14ac:dyDescent="0.25">
      <c r="O2302" s="10">
        <v>0.66400000000000003</v>
      </c>
      <c r="P2302" s="32">
        <v>19149.88</v>
      </c>
      <c r="R2302" s="7">
        <v>0.56599999999999995</v>
      </c>
      <c r="S2302" s="33">
        <v>12892.46</v>
      </c>
    </row>
    <row r="2303" spans="15:19" x14ac:dyDescent="0.25">
      <c r="O2303" s="10">
        <v>0.69799999999999995</v>
      </c>
      <c r="P2303" s="32">
        <v>19146.16</v>
      </c>
      <c r="R2303" s="10">
        <v>0.65100000000000002</v>
      </c>
      <c r="S2303" s="32">
        <v>12898.65</v>
      </c>
    </row>
    <row r="2304" spans="15:19" x14ac:dyDescent="0.25">
      <c r="O2304" s="7">
        <v>0.70199999999999996</v>
      </c>
      <c r="P2304" s="33">
        <v>19143.560000000001</v>
      </c>
      <c r="R2304" s="10">
        <v>0.64400000000000002</v>
      </c>
      <c r="S2304" s="32">
        <v>12923.12</v>
      </c>
    </row>
    <row r="2305" spans="15:19" x14ac:dyDescent="0.25">
      <c r="O2305" s="10">
        <v>0.68</v>
      </c>
      <c r="P2305" s="32">
        <v>19122.189999999999</v>
      </c>
      <c r="R2305" s="10">
        <v>0.61699999999999999</v>
      </c>
      <c r="S2305" s="32">
        <v>12931.95</v>
      </c>
    </row>
    <row r="2306" spans="15:19" x14ac:dyDescent="0.25">
      <c r="O2306" s="7">
        <v>0.68100000000000005</v>
      </c>
      <c r="P2306" s="33">
        <v>19102.53</v>
      </c>
      <c r="R2306" s="7">
        <v>0.66500000000000004</v>
      </c>
      <c r="S2306" s="33">
        <v>12933.88</v>
      </c>
    </row>
    <row r="2307" spans="15:19" x14ac:dyDescent="0.25">
      <c r="O2307" s="7">
        <v>0.67300000000000004</v>
      </c>
      <c r="P2307" s="33">
        <v>19092.63</v>
      </c>
      <c r="R2307" s="10">
        <v>0.57599999999999996</v>
      </c>
      <c r="S2307" s="32">
        <v>12943.4</v>
      </c>
    </row>
    <row r="2308" spans="15:19" x14ac:dyDescent="0.25">
      <c r="O2308" s="10">
        <v>0.60399999999999998</v>
      </c>
      <c r="P2308" s="32">
        <v>19072.509999999998</v>
      </c>
      <c r="R2308" s="10">
        <v>0.56000000000000005</v>
      </c>
      <c r="S2308" s="32">
        <v>12950.41</v>
      </c>
    </row>
    <row r="2309" spans="15:19" x14ac:dyDescent="0.25">
      <c r="O2309" s="7">
        <v>0.73699999999999999</v>
      </c>
      <c r="P2309" s="33">
        <v>19067.060000000001</v>
      </c>
      <c r="R2309" s="7">
        <v>0.55800000000000005</v>
      </c>
      <c r="S2309" s="33">
        <v>12950.89</v>
      </c>
    </row>
    <row r="2310" spans="15:19" x14ac:dyDescent="0.25">
      <c r="O2310" s="7">
        <v>0.68799999999999994</v>
      </c>
      <c r="P2310" s="33">
        <v>19060.12</v>
      </c>
      <c r="R2310" s="7">
        <v>0.54500000000000004</v>
      </c>
      <c r="S2310" s="33">
        <v>12952.9</v>
      </c>
    </row>
    <row r="2311" spans="15:19" x14ac:dyDescent="0.25">
      <c r="O2311" s="10">
        <v>0.67300000000000004</v>
      </c>
      <c r="P2311" s="32">
        <v>19047.64</v>
      </c>
      <c r="R2311" s="7">
        <v>0.66200000000000003</v>
      </c>
      <c r="S2311" s="33">
        <v>12962.25</v>
      </c>
    </row>
    <row r="2312" spans="15:19" x14ac:dyDescent="0.25">
      <c r="O2312" s="10">
        <v>0.70599999999999996</v>
      </c>
      <c r="P2312" s="32">
        <v>19043.77</v>
      </c>
      <c r="R2312" s="7">
        <v>0.69899999999999995</v>
      </c>
      <c r="S2312" s="33">
        <v>12963.73</v>
      </c>
    </row>
    <row r="2313" spans="15:19" x14ac:dyDescent="0.25">
      <c r="O2313" s="10">
        <v>0.65600000000000003</v>
      </c>
      <c r="P2313" s="32">
        <v>19030.900000000001</v>
      </c>
      <c r="R2313" s="10">
        <v>0.61599999999999999</v>
      </c>
      <c r="S2313" s="32">
        <v>12968.97</v>
      </c>
    </row>
    <row r="2314" spans="15:19" x14ac:dyDescent="0.25">
      <c r="O2314" s="7">
        <v>0.628</v>
      </c>
      <c r="P2314" s="33">
        <v>19025.14</v>
      </c>
      <c r="R2314" s="7">
        <v>0.68600000000000005</v>
      </c>
      <c r="S2314" s="33">
        <v>12971.17</v>
      </c>
    </row>
    <row r="2315" spans="15:19" x14ac:dyDescent="0.25">
      <c r="O2315" s="10">
        <v>0.71199999999999997</v>
      </c>
      <c r="P2315" s="32">
        <v>19024.25</v>
      </c>
      <c r="R2315" s="10">
        <v>0.65500000000000003</v>
      </c>
      <c r="S2315" s="32">
        <v>12976.77</v>
      </c>
    </row>
    <row r="2316" spans="15:19" x14ac:dyDescent="0.25">
      <c r="O2316" s="10">
        <v>0.67700000000000005</v>
      </c>
      <c r="P2316" s="32">
        <v>19018.68</v>
      </c>
      <c r="R2316" s="10">
        <v>0.67100000000000004</v>
      </c>
      <c r="S2316" s="32">
        <v>12981.54</v>
      </c>
    </row>
    <row r="2317" spans="15:19" x14ac:dyDescent="0.25">
      <c r="O2317" s="10">
        <v>0.69599999999999995</v>
      </c>
      <c r="P2317" s="32">
        <v>19017.93</v>
      </c>
      <c r="R2317" s="10">
        <v>0.65400000000000003</v>
      </c>
      <c r="S2317" s="32">
        <v>12994.83</v>
      </c>
    </row>
    <row r="2318" spans="15:19" x14ac:dyDescent="0.25">
      <c r="O2318" s="10">
        <v>0.68300000000000005</v>
      </c>
      <c r="P2318" s="32">
        <v>19013.48</v>
      </c>
      <c r="R2318" s="10">
        <v>0.63600000000000001</v>
      </c>
      <c r="S2318" s="32">
        <v>13004.32</v>
      </c>
    </row>
    <row r="2319" spans="15:19" x14ac:dyDescent="0.25">
      <c r="O2319" s="7">
        <v>0.69199999999999995</v>
      </c>
      <c r="P2319" s="33">
        <v>19011.57</v>
      </c>
      <c r="R2319" s="10">
        <v>0.59599999999999997</v>
      </c>
      <c r="S2319" s="32">
        <v>13019.29</v>
      </c>
    </row>
    <row r="2320" spans="15:19" x14ac:dyDescent="0.25">
      <c r="O2320" s="10">
        <v>0.70699999999999996</v>
      </c>
      <c r="P2320" s="32">
        <v>19006.62</v>
      </c>
      <c r="R2320" s="10">
        <v>0.60399999999999998</v>
      </c>
      <c r="S2320" s="32">
        <v>13027.29</v>
      </c>
    </row>
    <row r="2321" spans="15:19" x14ac:dyDescent="0.25">
      <c r="O2321" s="10">
        <v>0.73699999999999999</v>
      </c>
      <c r="P2321" s="32">
        <v>19003.349999999999</v>
      </c>
      <c r="R2321" s="7">
        <v>0.67200000000000004</v>
      </c>
      <c r="S2321" s="33">
        <v>13032.88</v>
      </c>
    </row>
    <row r="2322" spans="15:19" x14ac:dyDescent="0.25">
      <c r="O2322" s="10">
        <v>0.69199999999999995</v>
      </c>
      <c r="P2322" s="32">
        <v>19002.96</v>
      </c>
      <c r="R2322" s="7">
        <v>0.61699999999999999</v>
      </c>
      <c r="S2322" s="33">
        <v>13033.5</v>
      </c>
    </row>
    <row r="2323" spans="15:19" x14ac:dyDescent="0.25">
      <c r="O2323" s="7">
        <v>0.69</v>
      </c>
      <c r="P2323" s="33">
        <v>19001.89</v>
      </c>
      <c r="R2323" s="7">
        <v>0.58099999999999996</v>
      </c>
      <c r="S2323" s="33">
        <v>13044.23</v>
      </c>
    </row>
    <row r="2324" spans="15:19" x14ac:dyDescent="0.25">
      <c r="O2324" s="7">
        <v>0.61599999999999999</v>
      </c>
      <c r="P2324" s="33">
        <v>18996.509999999998</v>
      </c>
      <c r="R2324" s="7">
        <v>0.62</v>
      </c>
      <c r="S2324" s="33">
        <v>13045.51</v>
      </c>
    </row>
    <row r="2325" spans="15:19" x14ac:dyDescent="0.25">
      <c r="O2325" s="10">
        <v>0.73799999999999999</v>
      </c>
      <c r="P2325" s="32">
        <v>18982.34</v>
      </c>
      <c r="R2325" s="7">
        <v>0.59299999999999997</v>
      </c>
      <c r="S2325" s="33">
        <v>13045.53</v>
      </c>
    </row>
    <row r="2326" spans="15:19" x14ac:dyDescent="0.25">
      <c r="O2326" s="10">
        <v>0.72899999999999998</v>
      </c>
      <c r="P2326" s="32">
        <v>18976.25</v>
      </c>
      <c r="R2326" s="7">
        <v>0.68</v>
      </c>
      <c r="S2326" s="33">
        <v>13067.33</v>
      </c>
    </row>
    <row r="2327" spans="15:19" x14ac:dyDescent="0.25">
      <c r="O2327" s="7">
        <v>0.65700000000000003</v>
      </c>
      <c r="P2327" s="33">
        <v>18959.5</v>
      </c>
      <c r="R2327" s="7">
        <v>0.64500000000000002</v>
      </c>
      <c r="S2327" s="33">
        <v>13070.53</v>
      </c>
    </row>
    <row r="2328" spans="15:19" x14ac:dyDescent="0.25">
      <c r="O2328" s="7">
        <v>0.67300000000000004</v>
      </c>
      <c r="P2328" s="33">
        <v>18958.66</v>
      </c>
      <c r="R2328" s="7">
        <v>0.67700000000000005</v>
      </c>
      <c r="S2328" s="33">
        <v>13073.61</v>
      </c>
    </row>
    <row r="2329" spans="15:19" x14ac:dyDescent="0.25">
      <c r="O2329" s="7">
        <v>0.64900000000000002</v>
      </c>
      <c r="P2329" s="33">
        <v>18953.48</v>
      </c>
      <c r="R2329" s="10">
        <v>0.70299999999999996</v>
      </c>
      <c r="S2329" s="32">
        <v>13075.36</v>
      </c>
    </row>
    <row r="2330" spans="15:19" x14ac:dyDescent="0.25">
      <c r="O2330" s="10">
        <v>0.63800000000000001</v>
      </c>
      <c r="P2330" s="32">
        <v>18946.400000000001</v>
      </c>
      <c r="R2330" s="10">
        <v>0.57999999999999996</v>
      </c>
      <c r="S2330" s="32">
        <v>13091.49</v>
      </c>
    </row>
    <row r="2331" spans="15:19" x14ac:dyDescent="0.25">
      <c r="O2331" s="7">
        <v>0.71799999999999997</v>
      </c>
      <c r="P2331" s="33">
        <v>18933.259999999998</v>
      </c>
      <c r="R2331" s="7">
        <v>0.70299999999999996</v>
      </c>
      <c r="S2331" s="33">
        <v>13092.37</v>
      </c>
    </row>
    <row r="2332" spans="15:19" x14ac:dyDescent="0.25">
      <c r="O2332" s="7">
        <v>0.70299999999999996</v>
      </c>
      <c r="P2332" s="33">
        <v>18931.740000000002</v>
      </c>
      <c r="R2332" s="7">
        <v>0.58799999999999997</v>
      </c>
      <c r="S2332" s="33">
        <v>13099.27</v>
      </c>
    </row>
    <row r="2333" spans="15:19" x14ac:dyDescent="0.25">
      <c r="O2333" s="10">
        <v>0.68300000000000005</v>
      </c>
      <c r="P2333" s="32">
        <v>18916.28</v>
      </c>
      <c r="R2333" s="10">
        <v>0.54800000000000004</v>
      </c>
      <c r="S2333" s="32">
        <v>13100.34</v>
      </c>
    </row>
    <row r="2334" spans="15:19" x14ac:dyDescent="0.25">
      <c r="O2334" s="7">
        <v>0.69699999999999995</v>
      </c>
      <c r="P2334" s="33">
        <v>18911.580000000002</v>
      </c>
      <c r="R2334" s="7">
        <v>0.64</v>
      </c>
      <c r="S2334" s="33">
        <v>13101.98</v>
      </c>
    </row>
    <row r="2335" spans="15:19" x14ac:dyDescent="0.25">
      <c r="O2335" s="10">
        <v>0.69099999999999995</v>
      </c>
      <c r="P2335" s="32">
        <v>18911.2</v>
      </c>
      <c r="R2335" s="7">
        <v>0.66900000000000004</v>
      </c>
      <c r="S2335" s="33">
        <v>13104.75</v>
      </c>
    </row>
    <row r="2336" spans="15:19" x14ac:dyDescent="0.25">
      <c r="O2336" s="10">
        <v>0.67800000000000005</v>
      </c>
      <c r="P2336" s="32">
        <v>18910.87</v>
      </c>
      <c r="R2336" s="10">
        <v>0.68899999999999995</v>
      </c>
      <c r="S2336" s="32">
        <v>13116.9</v>
      </c>
    </row>
    <row r="2337" spans="15:19" x14ac:dyDescent="0.25">
      <c r="O2337" s="7">
        <v>0.70299999999999996</v>
      </c>
      <c r="P2337" s="33">
        <v>18910.61</v>
      </c>
      <c r="R2337" s="10">
        <v>0.72</v>
      </c>
      <c r="S2337" s="32">
        <v>13126.06</v>
      </c>
    </row>
    <row r="2338" spans="15:19" x14ac:dyDescent="0.25">
      <c r="O2338" s="7">
        <v>0.69499999999999995</v>
      </c>
      <c r="P2338" s="33">
        <v>18907.07</v>
      </c>
      <c r="R2338" s="10">
        <v>0.68799999999999994</v>
      </c>
      <c r="S2338" s="32">
        <v>13127.61</v>
      </c>
    </row>
    <row r="2339" spans="15:19" x14ac:dyDescent="0.25">
      <c r="O2339" s="10">
        <v>0.73099999999999998</v>
      </c>
      <c r="P2339" s="32">
        <v>18893.259999999998</v>
      </c>
      <c r="R2339" s="7">
        <v>0.54300000000000004</v>
      </c>
      <c r="S2339" s="33">
        <v>13130.96</v>
      </c>
    </row>
    <row r="2340" spans="15:19" x14ac:dyDescent="0.25">
      <c r="O2340" s="10">
        <v>0.67</v>
      </c>
      <c r="P2340" s="32">
        <v>18892.8</v>
      </c>
      <c r="R2340" s="7">
        <v>0.68400000000000005</v>
      </c>
      <c r="S2340" s="33">
        <v>13137.13</v>
      </c>
    </row>
    <row r="2341" spans="15:19" x14ac:dyDescent="0.25">
      <c r="O2341" s="7">
        <v>0.751</v>
      </c>
      <c r="P2341" s="33">
        <v>18885.439999999999</v>
      </c>
      <c r="R2341" s="7">
        <v>0.58699999999999997</v>
      </c>
      <c r="S2341" s="33">
        <v>13145.57</v>
      </c>
    </row>
    <row r="2342" spans="15:19" x14ac:dyDescent="0.25">
      <c r="O2342" s="7">
        <v>0.72499999999999998</v>
      </c>
      <c r="P2342" s="33">
        <v>18873.78</v>
      </c>
      <c r="R2342" s="10">
        <v>0.69699999999999995</v>
      </c>
      <c r="S2342" s="32">
        <v>13147.34</v>
      </c>
    </row>
    <row r="2343" spans="15:19" x14ac:dyDescent="0.25">
      <c r="O2343" s="10">
        <v>0.69699999999999995</v>
      </c>
      <c r="P2343" s="32">
        <v>18869.89</v>
      </c>
      <c r="R2343" s="10">
        <v>0.54500000000000004</v>
      </c>
      <c r="S2343" s="32">
        <v>13150.45</v>
      </c>
    </row>
    <row r="2344" spans="15:19" x14ac:dyDescent="0.25">
      <c r="O2344" s="10">
        <v>0.67300000000000004</v>
      </c>
      <c r="P2344" s="32">
        <v>18865.71</v>
      </c>
      <c r="R2344" s="10">
        <v>0.59099999999999997</v>
      </c>
      <c r="S2344" s="32">
        <v>13153.39</v>
      </c>
    </row>
    <row r="2345" spans="15:19" x14ac:dyDescent="0.25">
      <c r="O2345" s="7">
        <v>0.69</v>
      </c>
      <c r="P2345" s="33">
        <v>18864.13</v>
      </c>
      <c r="R2345" s="10">
        <v>0.61899999999999999</v>
      </c>
      <c r="S2345" s="32">
        <v>13178.02</v>
      </c>
    </row>
    <row r="2346" spans="15:19" x14ac:dyDescent="0.25">
      <c r="O2346" s="7">
        <v>0.69399999999999995</v>
      </c>
      <c r="P2346" s="33">
        <v>18859.25</v>
      </c>
      <c r="R2346" s="10">
        <v>0.58799999999999997</v>
      </c>
      <c r="S2346" s="32">
        <v>13182.06</v>
      </c>
    </row>
    <row r="2347" spans="15:19" x14ac:dyDescent="0.25">
      <c r="O2347" s="10">
        <v>0.68400000000000005</v>
      </c>
      <c r="P2347" s="32">
        <v>18854.87</v>
      </c>
      <c r="R2347" s="10">
        <v>0.66600000000000004</v>
      </c>
      <c r="S2347" s="32">
        <v>13185.65</v>
      </c>
    </row>
    <row r="2348" spans="15:19" x14ac:dyDescent="0.25">
      <c r="O2348" s="10">
        <v>0.68799999999999994</v>
      </c>
      <c r="P2348" s="32">
        <v>18831.41</v>
      </c>
      <c r="R2348" s="7">
        <v>0.58399999999999996</v>
      </c>
      <c r="S2348" s="33">
        <v>13186.12</v>
      </c>
    </row>
    <row r="2349" spans="15:19" x14ac:dyDescent="0.25">
      <c r="O2349" s="10">
        <v>0.63200000000000001</v>
      </c>
      <c r="P2349" s="32">
        <v>18827.439999999999</v>
      </c>
      <c r="R2349" s="10">
        <v>0.65900000000000003</v>
      </c>
      <c r="S2349" s="32">
        <v>13190.83</v>
      </c>
    </row>
    <row r="2350" spans="15:19" x14ac:dyDescent="0.25">
      <c r="O2350" s="7">
        <v>0.67400000000000004</v>
      </c>
      <c r="P2350" s="33">
        <v>18824.72</v>
      </c>
      <c r="R2350" s="7">
        <v>0.60199999999999998</v>
      </c>
      <c r="S2350" s="33">
        <v>13202.44</v>
      </c>
    </row>
    <row r="2351" spans="15:19" x14ac:dyDescent="0.25">
      <c r="O2351" s="10">
        <v>0.64200000000000002</v>
      </c>
      <c r="P2351" s="32">
        <v>18818.189999999999</v>
      </c>
      <c r="R2351" s="7">
        <v>0.58899999999999997</v>
      </c>
      <c r="S2351" s="33">
        <v>13207.15</v>
      </c>
    </row>
    <row r="2352" spans="15:19" x14ac:dyDescent="0.25">
      <c r="O2352" s="10">
        <v>0.67300000000000004</v>
      </c>
      <c r="P2352" s="32">
        <v>18814.93</v>
      </c>
      <c r="R2352" s="7">
        <v>0.66700000000000004</v>
      </c>
      <c r="S2352" s="33">
        <v>13208.05</v>
      </c>
    </row>
    <row r="2353" spans="15:19" x14ac:dyDescent="0.25">
      <c r="O2353" s="7">
        <v>0.68600000000000005</v>
      </c>
      <c r="P2353" s="33">
        <v>18793.740000000002</v>
      </c>
      <c r="R2353" s="7">
        <v>0.53900000000000003</v>
      </c>
      <c r="S2353" s="33">
        <v>13213.94</v>
      </c>
    </row>
    <row r="2354" spans="15:19" x14ac:dyDescent="0.25">
      <c r="O2354" s="10">
        <v>0.70899999999999996</v>
      </c>
      <c r="P2354" s="32">
        <v>18775.73</v>
      </c>
      <c r="R2354" s="7">
        <v>0.52500000000000002</v>
      </c>
      <c r="S2354" s="33">
        <v>13216.04</v>
      </c>
    </row>
    <row r="2355" spans="15:19" x14ac:dyDescent="0.25">
      <c r="O2355" s="10">
        <v>0.74</v>
      </c>
      <c r="P2355" s="32">
        <v>18774.45</v>
      </c>
      <c r="R2355" s="7">
        <v>0.57699999999999996</v>
      </c>
      <c r="S2355" s="33">
        <v>13216.09</v>
      </c>
    </row>
    <row r="2356" spans="15:19" x14ac:dyDescent="0.25">
      <c r="O2356" s="10">
        <v>0.71799999999999997</v>
      </c>
      <c r="P2356" s="32">
        <v>18773.349999999999</v>
      </c>
      <c r="R2356" s="7">
        <v>0.59499999999999997</v>
      </c>
      <c r="S2356" s="33">
        <v>13216.64</v>
      </c>
    </row>
    <row r="2357" spans="15:19" x14ac:dyDescent="0.25">
      <c r="O2357" s="7">
        <v>0.71</v>
      </c>
      <c r="P2357" s="33">
        <v>18766.490000000002</v>
      </c>
      <c r="R2357" s="7">
        <v>0.72099999999999997</v>
      </c>
      <c r="S2357" s="33">
        <v>13218.19</v>
      </c>
    </row>
    <row r="2358" spans="15:19" x14ac:dyDescent="0.25">
      <c r="O2358" s="10">
        <v>0.63600000000000001</v>
      </c>
      <c r="P2358" s="32">
        <v>18755.37</v>
      </c>
      <c r="R2358" s="10">
        <v>0.70299999999999996</v>
      </c>
      <c r="S2358" s="32">
        <v>13224.34</v>
      </c>
    </row>
    <row r="2359" spans="15:19" x14ac:dyDescent="0.25">
      <c r="O2359" s="10">
        <v>0.7</v>
      </c>
      <c r="P2359" s="32">
        <v>18746.419999999998</v>
      </c>
      <c r="R2359" s="10">
        <v>0.66400000000000003</v>
      </c>
      <c r="S2359" s="32">
        <v>13228.84</v>
      </c>
    </row>
    <row r="2360" spans="15:19" x14ac:dyDescent="0.25">
      <c r="O2360" s="7">
        <v>0.69</v>
      </c>
      <c r="P2360" s="33">
        <v>18741.240000000002</v>
      </c>
      <c r="R2360" s="10">
        <v>0.64700000000000002</v>
      </c>
      <c r="S2360" s="32">
        <v>13239.96</v>
      </c>
    </row>
    <row r="2361" spans="15:19" x14ac:dyDescent="0.25">
      <c r="O2361" s="10">
        <v>0.67900000000000005</v>
      </c>
      <c r="P2361" s="32">
        <v>18737.39</v>
      </c>
      <c r="R2361" s="7">
        <v>0.53500000000000003</v>
      </c>
      <c r="S2361" s="33">
        <v>13244.83</v>
      </c>
    </row>
    <row r="2362" spans="15:19" x14ac:dyDescent="0.25">
      <c r="O2362" s="7">
        <v>0.73699999999999999</v>
      </c>
      <c r="P2362" s="33">
        <v>18734.78</v>
      </c>
      <c r="R2362" s="10">
        <v>0.63300000000000001</v>
      </c>
      <c r="S2362" s="32">
        <v>13256.05</v>
      </c>
    </row>
    <row r="2363" spans="15:19" x14ac:dyDescent="0.25">
      <c r="O2363" s="7">
        <v>0.65700000000000003</v>
      </c>
      <c r="P2363" s="33">
        <v>18732.169999999998</v>
      </c>
      <c r="R2363" s="10">
        <v>0.627</v>
      </c>
      <c r="S2363" s="32">
        <v>13257.19</v>
      </c>
    </row>
    <row r="2364" spans="15:19" x14ac:dyDescent="0.25">
      <c r="O2364" s="10">
        <v>0.65400000000000003</v>
      </c>
      <c r="P2364" s="32">
        <v>18721.810000000001</v>
      </c>
      <c r="R2364" s="7">
        <v>0.58399999999999996</v>
      </c>
      <c r="S2364" s="33">
        <v>13258.54</v>
      </c>
    </row>
    <row r="2365" spans="15:19" x14ac:dyDescent="0.25">
      <c r="O2365" s="7">
        <v>0.65400000000000003</v>
      </c>
      <c r="P2365" s="33">
        <v>18709.66</v>
      </c>
      <c r="R2365" s="10">
        <v>0.64800000000000002</v>
      </c>
      <c r="S2365" s="32">
        <v>13263.8</v>
      </c>
    </row>
    <row r="2366" spans="15:19" x14ac:dyDescent="0.25">
      <c r="O2366" s="10">
        <v>0.68799999999999994</v>
      </c>
      <c r="P2366" s="32">
        <v>18708.259999999998</v>
      </c>
      <c r="R2366" s="7">
        <v>0.66800000000000004</v>
      </c>
      <c r="S2366" s="33">
        <v>13269.46</v>
      </c>
    </row>
    <row r="2367" spans="15:19" x14ac:dyDescent="0.25">
      <c r="O2367" s="10">
        <v>0.73299999999999998</v>
      </c>
      <c r="P2367" s="32">
        <v>18675.080000000002</v>
      </c>
      <c r="R2367" s="7">
        <v>0.59399999999999997</v>
      </c>
      <c r="S2367" s="33">
        <v>13277.91</v>
      </c>
    </row>
    <row r="2368" spans="15:19" x14ac:dyDescent="0.25">
      <c r="O2368" s="10">
        <v>0.69399999999999995</v>
      </c>
      <c r="P2368" s="32">
        <v>18672.82</v>
      </c>
      <c r="R2368" s="7">
        <v>0.63100000000000001</v>
      </c>
      <c r="S2368" s="33">
        <v>13282.04</v>
      </c>
    </row>
    <row r="2369" spans="15:19" x14ac:dyDescent="0.25">
      <c r="O2369" s="7">
        <v>0.71699999999999997</v>
      </c>
      <c r="P2369" s="33">
        <v>18671.259999999998</v>
      </c>
      <c r="R2369" s="7">
        <v>0.622</v>
      </c>
      <c r="S2369" s="33">
        <v>13291.84</v>
      </c>
    </row>
    <row r="2370" spans="15:19" x14ac:dyDescent="0.25">
      <c r="O2370" s="7">
        <v>0.67700000000000005</v>
      </c>
      <c r="P2370" s="33">
        <v>18668.919999999998</v>
      </c>
      <c r="R2370" s="7">
        <v>0.70199999999999996</v>
      </c>
      <c r="S2370" s="33">
        <v>13293.3</v>
      </c>
    </row>
    <row r="2371" spans="15:19" x14ac:dyDescent="0.25">
      <c r="O2371" s="7">
        <v>0.60499999999999998</v>
      </c>
      <c r="P2371" s="33">
        <v>18664.02</v>
      </c>
      <c r="R2371" s="7">
        <v>0.67300000000000004</v>
      </c>
      <c r="S2371" s="33">
        <v>13302.27</v>
      </c>
    </row>
    <row r="2372" spans="15:19" x14ac:dyDescent="0.25">
      <c r="O2372" s="7">
        <v>0.69199999999999995</v>
      </c>
      <c r="P2372" s="33">
        <v>18659.62</v>
      </c>
      <c r="R2372" s="10">
        <v>0.63600000000000001</v>
      </c>
      <c r="S2372" s="32">
        <v>13306.15</v>
      </c>
    </row>
    <row r="2373" spans="15:19" x14ac:dyDescent="0.25">
      <c r="O2373" s="7">
        <v>0.67900000000000005</v>
      </c>
      <c r="P2373" s="33">
        <v>18652.77</v>
      </c>
      <c r="R2373" s="7">
        <v>0.69199999999999995</v>
      </c>
      <c r="S2373" s="33">
        <v>13307.71</v>
      </c>
    </row>
    <row r="2374" spans="15:19" x14ac:dyDescent="0.25">
      <c r="O2374" s="10">
        <v>0.73299999999999998</v>
      </c>
      <c r="P2374" s="32">
        <v>18648.46</v>
      </c>
      <c r="R2374" s="10">
        <v>0.68500000000000005</v>
      </c>
      <c r="S2374" s="32">
        <v>13308.85</v>
      </c>
    </row>
    <row r="2375" spans="15:19" x14ac:dyDescent="0.25">
      <c r="O2375" s="7">
        <v>0.69099999999999995</v>
      </c>
      <c r="P2375" s="33">
        <v>18638.54</v>
      </c>
      <c r="R2375" s="10">
        <v>0.52200000000000002</v>
      </c>
      <c r="S2375" s="32">
        <v>13317.59</v>
      </c>
    </row>
    <row r="2376" spans="15:19" x14ac:dyDescent="0.25">
      <c r="O2376" s="10">
        <v>0.68799999999999994</v>
      </c>
      <c r="P2376" s="32">
        <v>18630.64</v>
      </c>
      <c r="R2376" s="7">
        <v>0.59099999999999997</v>
      </c>
      <c r="S2376" s="33">
        <v>13329.84</v>
      </c>
    </row>
    <row r="2377" spans="15:19" x14ac:dyDescent="0.25">
      <c r="O2377" s="7">
        <v>0.66500000000000004</v>
      </c>
      <c r="P2377" s="33">
        <v>18624.79</v>
      </c>
      <c r="R2377" s="10">
        <v>0.64400000000000002</v>
      </c>
      <c r="S2377" s="32">
        <v>13341.5</v>
      </c>
    </row>
    <row r="2378" spans="15:19" x14ac:dyDescent="0.25">
      <c r="O2378" s="10">
        <v>0.71899999999999997</v>
      </c>
      <c r="P2378" s="32">
        <v>18620.349999999999</v>
      </c>
      <c r="R2378" s="10">
        <v>0.59399999999999997</v>
      </c>
      <c r="S2378" s="32">
        <v>13362.95</v>
      </c>
    </row>
    <row r="2379" spans="15:19" x14ac:dyDescent="0.25">
      <c r="O2379" s="7">
        <v>0.748</v>
      </c>
      <c r="P2379" s="33">
        <v>18570.82</v>
      </c>
      <c r="R2379" s="7">
        <v>0.65600000000000003</v>
      </c>
      <c r="S2379" s="33">
        <v>13374.81</v>
      </c>
    </row>
    <row r="2380" spans="15:19" x14ac:dyDescent="0.25">
      <c r="O2380" s="10">
        <v>0.69</v>
      </c>
      <c r="P2380" s="32">
        <v>18568.37</v>
      </c>
      <c r="R2380" s="7">
        <v>0.6</v>
      </c>
      <c r="S2380" s="33">
        <v>13378.78</v>
      </c>
    </row>
    <row r="2381" spans="15:19" x14ac:dyDescent="0.25">
      <c r="O2381" s="7">
        <v>0.63300000000000001</v>
      </c>
      <c r="P2381" s="33">
        <v>18567.150000000001</v>
      </c>
      <c r="R2381" s="10">
        <v>0.628</v>
      </c>
      <c r="S2381" s="32">
        <v>13380.3</v>
      </c>
    </row>
    <row r="2382" spans="15:19" x14ac:dyDescent="0.25">
      <c r="O2382" s="10">
        <v>0.66300000000000003</v>
      </c>
      <c r="P2382" s="32">
        <v>18565.189999999999</v>
      </c>
      <c r="R2382" s="10">
        <v>0.69199999999999995</v>
      </c>
      <c r="S2382" s="32">
        <v>13390.27</v>
      </c>
    </row>
    <row r="2383" spans="15:19" x14ac:dyDescent="0.25">
      <c r="O2383" s="7">
        <v>0.64300000000000002</v>
      </c>
      <c r="P2383" s="33">
        <v>18562.740000000002</v>
      </c>
      <c r="R2383" s="10">
        <v>0.69099999999999995</v>
      </c>
      <c r="S2383" s="32">
        <v>13396.68</v>
      </c>
    </row>
    <row r="2384" spans="15:19" x14ac:dyDescent="0.25">
      <c r="O2384" s="7">
        <v>0.7</v>
      </c>
      <c r="P2384" s="33">
        <v>18543.349999999999</v>
      </c>
      <c r="R2384" s="10">
        <v>0.69899999999999995</v>
      </c>
      <c r="S2384" s="32">
        <v>13396.77</v>
      </c>
    </row>
    <row r="2385" spans="15:19" x14ac:dyDescent="0.25">
      <c r="O2385" s="7">
        <v>0.72799999999999998</v>
      </c>
      <c r="P2385" s="33">
        <v>18542.560000000001</v>
      </c>
      <c r="R2385" s="7">
        <v>0.70399999999999996</v>
      </c>
      <c r="S2385" s="33">
        <v>13396.88</v>
      </c>
    </row>
    <row r="2386" spans="15:19" x14ac:dyDescent="0.25">
      <c r="O2386" s="7">
        <v>0.70299999999999996</v>
      </c>
      <c r="P2386" s="33">
        <v>18525.75</v>
      </c>
      <c r="R2386" s="7">
        <v>0.65600000000000003</v>
      </c>
      <c r="S2386" s="33">
        <v>13407.53</v>
      </c>
    </row>
    <row r="2387" spans="15:19" x14ac:dyDescent="0.25">
      <c r="O2387" s="7">
        <v>0.72599999999999998</v>
      </c>
      <c r="P2387" s="33">
        <v>18525.509999999998</v>
      </c>
      <c r="R2387" s="10">
        <v>0.621</v>
      </c>
      <c r="S2387" s="32">
        <v>13408.17</v>
      </c>
    </row>
    <row r="2388" spans="15:19" x14ac:dyDescent="0.25">
      <c r="O2388" s="7">
        <v>0.70899999999999996</v>
      </c>
      <c r="P2388" s="33">
        <v>18523.62</v>
      </c>
      <c r="R2388" s="10">
        <v>0.64800000000000002</v>
      </c>
      <c r="S2388" s="32">
        <v>13408.56</v>
      </c>
    </row>
    <row r="2389" spans="15:19" x14ac:dyDescent="0.25">
      <c r="O2389" s="10">
        <v>0.68100000000000005</v>
      </c>
      <c r="P2389" s="32">
        <v>18522.5</v>
      </c>
      <c r="R2389" s="7">
        <v>0.75700000000000001</v>
      </c>
      <c r="S2389" s="33">
        <v>13416.39</v>
      </c>
    </row>
    <row r="2390" spans="15:19" x14ac:dyDescent="0.25">
      <c r="O2390" s="7">
        <v>0.68700000000000006</v>
      </c>
      <c r="P2390" s="33">
        <v>18521.39</v>
      </c>
      <c r="R2390" s="7">
        <v>0.64600000000000002</v>
      </c>
      <c r="S2390" s="33">
        <v>13423.04</v>
      </c>
    </row>
    <row r="2391" spans="15:19" x14ac:dyDescent="0.25">
      <c r="O2391" s="10">
        <v>0.67100000000000004</v>
      </c>
      <c r="P2391" s="32">
        <v>18512.84</v>
      </c>
      <c r="R2391" s="7">
        <v>0.55600000000000005</v>
      </c>
      <c r="S2391" s="33">
        <v>13425.98</v>
      </c>
    </row>
    <row r="2392" spans="15:19" x14ac:dyDescent="0.25">
      <c r="O2392" s="7">
        <v>0.69</v>
      </c>
      <c r="P2392" s="33">
        <v>18502.54</v>
      </c>
      <c r="R2392" s="10">
        <v>0.67800000000000005</v>
      </c>
      <c r="S2392" s="32">
        <v>13440.12</v>
      </c>
    </row>
    <row r="2393" spans="15:19" x14ac:dyDescent="0.25">
      <c r="O2393" s="10">
        <v>0.73</v>
      </c>
      <c r="P2393" s="32">
        <v>18494.25</v>
      </c>
      <c r="R2393" s="10">
        <v>0.56999999999999995</v>
      </c>
      <c r="S2393" s="32">
        <v>13441.97</v>
      </c>
    </row>
    <row r="2394" spans="15:19" x14ac:dyDescent="0.25">
      <c r="O2394" s="7">
        <v>0.67900000000000005</v>
      </c>
      <c r="P2394" s="33">
        <v>18476.66</v>
      </c>
      <c r="R2394" s="10">
        <v>0.65500000000000003</v>
      </c>
      <c r="S2394" s="32">
        <v>13442</v>
      </c>
    </row>
    <row r="2395" spans="15:19" x14ac:dyDescent="0.25">
      <c r="O2395" s="10">
        <v>0.58699999999999997</v>
      </c>
      <c r="P2395" s="32">
        <v>18474.189999999999</v>
      </c>
      <c r="R2395" s="7">
        <v>0.67700000000000005</v>
      </c>
      <c r="S2395" s="33">
        <v>13446.86</v>
      </c>
    </row>
    <row r="2396" spans="15:19" x14ac:dyDescent="0.25">
      <c r="O2396" s="10">
        <v>0.68600000000000005</v>
      </c>
      <c r="P2396" s="32">
        <v>18467.41</v>
      </c>
      <c r="R2396" s="10">
        <v>0.66100000000000003</v>
      </c>
      <c r="S2396" s="32">
        <v>13448.44</v>
      </c>
    </row>
    <row r="2397" spans="15:19" x14ac:dyDescent="0.25">
      <c r="O2397" s="10">
        <v>0.72499999999999998</v>
      </c>
      <c r="P2397" s="32">
        <v>18466.68</v>
      </c>
      <c r="R2397" s="10">
        <v>0.73399999999999999</v>
      </c>
      <c r="S2397" s="32">
        <v>13450.24</v>
      </c>
    </row>
    <row r="2398" spans="15:19" x14ac:dyDescent="0.25">
      <c r="O2398" s="10">
        <v>0.66700000000000004</v>
      </c>
      <c r="P2398" s="32">
        <v>18464.939999999999</v>
      </c>
      <c r="R2398" s="10">
        <v>0.61899999999999999</v>
      </c>
      <c r="S2398" s="32">
        <v>13459.49</v>
      </c>
    </row>
    <row r="2399" spans="15:19" x14ac:dyDescent="0.25">
      <c r="O2399" s="10">
        <v>0.72599999999999998</v>
      </c>
      <c r="P2399" s="32">
        <v>18456.689999999999</v>
      </c>
      <c r="R2399" s="7">
        <v>0.69799999999999995</v>
      </c>
      <c r="S2399" s="33">
        <v>13460.71</v>
      </c>
    </row>
    <row r="2400" spans="15:19" x14ac:dyDescent="0.25">
      <c r="O2400" s="7">
        <v>0.69299999999999995</v>
      </c>
      <c r="P2400" s="33">
        <v>18450.82</v>
      </c>
      <c r="R2400" s="7">
        <v>0.66600000000000004</v>
      </c>
      <c r="S2400" s="33">
        <v>13465.76</v>
      </c>
    </row>
    <row r="2401" spans="15:19" x14ac:dyDescent="0.25">
      <c r="O2401" s="10">
        <v>0.74099999999999999</v>
      </c>
      <c r="P2401" s="32">
        <v>18450.48</v>
      </c>
      <c r="R2401" s="7">
        <v>0.628</v>
      </c>
      <c r="S2401" s="33">
        <v>13487.79</v>
      </c>
    </row>
    <row r="2402" spans="15:19" x14ac:dyDescent="0.25">
      <c r="O2402" s="10">
        <v>0.69599999999999995</v>
      </c>
      <c r="P2402" s="32">
        <v>18448.490000000002</v>
      </c>
      <c r="R2402" s="7">
        <v>0.58899999999999997</v>
      </c>
      <c r="S2402" s="33">
        <v>13498.19</v>
      </c>
    </row>
    <row r="2403" spans="15:19" x14ac:dyDescent="0.25">
      <c r="O2403" s="7">
        <v>0.69499999999999995</v>
      </c>
      <c r="P2403" s="33">
        <v>18427.810000000001</v>
      </c>
      <c r="R2403" s="10">
        <v>0.56399999999999995</v>
      </c>
      <c r="S2403" s="32">
        <v>13501.37</v>
      </c>
    </row>
    <row r="2404" spans="15:19" x14ac:dyDescent="0.25">
      <c r="O2404" s="10">
        <v>0.68200000000000005</v>
      </c>
      <c r="P2404" s="32">
        <v>18425.349999999999</v>
      </c>
      <c r="R2404" s="10">
        <v>0.69599999999999995</v>
      </c>
      <c r="S2404" s="32">
        <v>13515.26</v>
      </c>
    </row>
    <row r="2405" spans="15:19" x14ac:dyDescent="0.25">
      <c r="O2405" s="7">
        <v>0.69899999999999995</v>
      </c>
      <c r="P2405" s="33">
        <v>18412.11</v>
      </c>
      <c r="R2405" s="10">
        <v>0.70399999999999996</v>
      </c>
      <c r="S2405" s="32">
        <v>13515.27</v>
      </c>
    </row>
    <row r="2406" spans="15:19" x14ac:dyDescent="0.25">
      <c r="O2406" s="10">
        <v>0.71</v>
      </c>
      <c r="P2406" s="32">
        <v>18394.68</v>
      </c>
      <c r="R2406" s="7">
        <v>0.60599999999999998</v>
      </c>
      <c r="S2406" s="33">
        <v>13520.93</v>
      </c>
    </row>
    <row r="2407" spans="15:19" x14ac:dyDescent="0.25">
      <c r="O2407" s="10">
        <v>0.61399999999999999</v>
      </c>
      <c r="P2407" s="32">
        <v>18387.38</v>
      </c>
      <c r="R2407" s="10">
        <v>0.629</v>
      </c>
      <c r="S2407" s="32">
        <v>13523.83</v>
      </c>
    </row>
    <row r="2408" spans="15:19" x14ac:dyDescent="0.25">
      <c r="O2408" s="10">
        <v>0.70499999999999996</v>
      </c>
      <c r="P2408" s="32">
        <v>18375.13</v>
      </c>
      <c r="R2408" s="7">
        <v>0.628</v>
      </c>
      <c r="S2408" s="33">
        <v>13525.88</v>
      </c>
    </row>
    <row r="2409" spans="15:19" x14ac:dyDescent="0.25">
      <c r="O2409" s="10">
        <v>0.66800000000000004</v>
      </c>
      <c r="P2409" s="32">
        <v>18374.14</v>
      </c>
      <c r="R2409" s="10">
        <v>0.64900000000000002</v>
      </c>
      <c r="S2409" s="32">
        <v>13529.3</v>
      </c>
    </row>
    <row r="2410" spans="15:19" x14ac:dyDescent="0.25">
      <c r="O2410" s="10">
        <v>0.58799999999999997</v>
      </c>
      <c r="P2410" s="32">
        <v>18348.55</v>
      </c>
      <c r="R2410" s="10">
        <v>0.73799999999999999</v>
      </c>
      <c r="S2410" s="32">
        <v>13537.01</v>
      </c>
    </row>
    <row r="2411" spans="15:19" x14ac:dyDescent="0.25">
      <c r="O2411" s="10">
        <v>0.69699999999999995</v>
      </c>
      <c r="P2411" s="32">
        <v>18344.759999999998</v>
      </c>
      <c r="R2411" s="7">
        <v>0.624</v>
      </c>
      <c r="S2411" s="33">
        <v>13547.3</v>
      </c>
    </row>
    <row r="2412" spans="15:19" x14ac:dyDescent="0.25">
      <c r="O2412" s="10">
        <v>0.70199999999999996</v>
      </c>
      <c r="P2412" s="32">
        <v>18344.53</v>
      </c>
      <c r="R2412" s="10">
        <v>0.61299999999999999</v>
      </c>
      <c r="S2412" s="32">
        <v>13548.27</v>
      </c>
    </row>
    <row r="2413" spans="15:19" x14ac:dyDescent="0.25">
      <c r="O2413" s="7">
        <v>0.69899999999999995</v>
      </c>
      <c r="P2413" s="33">
        <v>18336.12</v>
      </c>
      <c r="R2413" s="7">
        <v>0.67500000000000004</v>
      </c>
      <c r="S2413" s="33">
        <v>13555.6</v>
      </c>
    </row>
    <row r="2414" spans="15:19" x14ac:dyDescent="0.25">
      <c r="O2414" s="10">
        <v>0.69099999999999995</v>
      </c>
      <c r="P2414" s="32">
        <v>18334.27</v>
      </c>
      <c r="R2414" s="10">
        <v>0.68899999999999995</v>
      </c>
      <c r="S2414" s="32">
        <v>13562.68</v>
      </c>
    </row>
    <row r="2415" spans="15:19" x14ac:dyDescent="0.25">
      <c r="O2415" s="10">
        <v>0.63500000000000001</v>
      </c>
      <c r="P2415" s="32">
        <v>18333.310000000001</v>
      </c>
      <c r="R2415" s="10">
        <v>0.64100000000000001</v>
      </c>
      <c r="S2415" s="32">
        <v>13571.24</v>
      </c>
    </row>
    <row r="2416" spans="15:19" x14ac:dyDescent="0.25">
      <c r="O2416" s="10">
        <v>0.66100000000000003</v>
      </c>
      <c r="P2416" s="32">
        <v>18332.07</v>
      </c>
      <c r="R2416" s="10">
        <v>0.68899999999999995</v>
      </c>
      <c r="S2416" s="32">
        <v>13571.47</v>
      </c>
    </row>
    <row r="2417" spans="15:19" x14ac:dyDescent="0.25">
      <c r="O2417" s="7">
        <v>0.69899999999999995</v>
      </c>
      <c r="P2417" s="33">
        <v>18330.61</v>
      </c>
      <c r="R2417" s="7">
        <v>0.61399999999999999</v>
      </c>
      <c r="S2417" s="33">
        <v>13573.99</v>
      </c>
    </row>
    <row r="2418" spans="15:19" x14ac:dyDescent="0.25">
      <c r="O2418" s="10">
        <v>0.71399999999999997</v>
      </c>
      <c r="P2418" s="32">
        <v>18324.5</v>
      </c>
      <c r="R2418" s="10">
        <v>0.55500000000000005</v>
      </c>
      <c r="S2418" s="32">
        <v>13576</v>
      </c>
    </row>
    <row r="2419" spans="15:19" x14ac:dyDescent="0.25">
      <c r="O2419" s="7">
        <v>0.71</v>
      </c>
      <c r="P2419" s="33">
        <v>18312.439999999999</v>
      </c>
      <c r="R2419" s="7">
        <v>0.63700000000000001</v>
      </c>
      <c r="S2419" s="33">
        <v>13576.25</v>
      </c>
    </row>
    <row r="2420" spans="15:19" x14ac:dyDescent="0.25">
      <c r="O2420" s="7">
        <v>0.68300000000000005</v>
      </c>
      <c r="P2420" s="33">
        <v>18309.810000000001</v>
      </c>
      <c r="R2420" s="10">
        <v>0.63800000000000001</v>
      </c>
      <c r="S2420" s="32">
        <v>13577.18</v>
      </c>
    </row>
    <row r="2421" spans="15:19" x14ac:dyDescent="0.25">
      <c r="O2421" s="10">
        <v>0.71099999999999997</v>
      </c>
      <c r="P2421" s="32">
        <v>18302.47</v>
      </c>
      <c r="R2421" s="10">
        <v>0.64100000000000001</v>
      </c>
      <c r="S2421" s="32">
        <v>13594.37</v>
      </c>
    </row>
    <row r="2422" spans="15:19" x14ac:dyDescent="0.25">
      <c r="O2422" s="10">
        <v>0.623</v>
      </c>
      <c r="P2422" s="32">
        <v>18300.43</v>
      </c>
      <c r="R2422" s="7">
        <v>0.64500000000000002</v>
      </c>
      <c r="S2422" s="33">
        <v>13594.94</v>
      </c>
    </row>
    <row r="2423" spans="15:19" x14ac:dyDescent="0.25">
      <c r="O2423" s="10">
        <v>0.66800000000000004</v>
      </c>
      <c r="P2423" s="32">
        <v>18295.189999999999</v>
      </c>
      <c r="R2423" s="10">
        <v>0.625</v>
      </c>
      <c r="S2423" s="32">
        <v>13599.64</v>
      </c>
    </row>
    <row r="2424" spans="15:19" x14ac:dyDescent="0.25">
      <c r="O2424" s="10">
        <v>0.64300000000000002</v>
      </c>
      <c r="P2424" s="32">
        <v>18284.61</v>
      </c>
      <c r="R2424" s="10">
        <v>0.622</v>
      </c>
      <c r="S2424" s="32">
        <v>13605.42</v>
      </c>
    </row>
    <row r="2425" spans="15:19" x14ac:dyDescent="0.25">
      <c r="O2425" s="7">
        <v>0.56200000000000006</v>
      </c>
      <c r="P2425" s="33">
        <v>18282.490000000002</v>
      </c>
      <c r="R2425" s="7">
        <v>0.65700000000000003</v>
      </c>
      <c r="S2425" s="33">
        <v>13605.5</v>
      </c>
    </row>
    <row r="2426" spans="15:19" x14ac:dyDescent="0.25">
      <c r="O2426" s="7">
        <v>0.70199999999999996</v>
      </c>
      <c r="P2426" s="33">
        <v>18278.93</v>
      </c>
      <c r="R2426" s="7">
        <v>0.64200000000000002</v>
      </c>
      <c r="S2426" s="33">
        <v>13611.73</v>
      </c>
    </row>
    <row r="2427" spans="15:19" x14ac:dyDescent="0.25">
      <c r="O2427" s="10">
        <v>0.69599999999999995</v>
      </c>
      <c r="P2427" s="32">
        <v>18278.91</v>
      </c>
      <c r="R2427" s="7">
        <v>0.60699999999999998</v>
      </c>
      <c r="S2427" s="33">
        <v>13618.27</v>
      </c>
    </row>
    <row r="2428" spans="15:19" x14ac:dyDescent="0.25">
      <c r="O2428" s="10">
        <v>0.59</v>
      </c>
      <c r="P2428" s="32">
        <v>18274.93</v>
      </c>
      <c r="R2428" s="7">
        <v>0.58599999999999997</v>
      </c>
      <c r="S2428" s="33">
        <v>13619.57</v>
      </c>
    </row>
    <row r="2429" spans="15:19" x14ac:dyDescent="0.25">
      <c r="O2429" s="10">
        <v>0.64900000000000002</v>
      </c>
      <c r="P2429" s="32">
        <v>18261.169999999998</v>
      </c>
      <c r="R2429" s="7">
        <v>0.67500000000000004</v>
      </c>
      <c r="S2429" s="33">
        <v>13641.75</v>
      </c>
    </row>
    <row r="2430" spans="15:19" x14ac:dyDescent="0.25">
      <c r="O2430" s="10">
        <v>0.67900000000000005</v>
      </c>
      <c r="P2430" s="32">
        <v>18252.03</v>
      </c>
      <c r="R2430" s="10">
        <v>0.58699999999999997</v>
      </c>
      <c r="S2430" s="32">
        <v>13644.08</v>
      </c>
    </row>
    <row r="2431" spans="15:19" x14ac:dyDescent="0.25">
      <c r="O2431" s="10">
        <v>0.72</v>
      </c>
      <c r="P2431" s="32">
        <v>18250.419999999998</v>
      </c>
      <c r="R2431" s="7">
        <v>0.61399999999999999</v>
      </c>
      <c r="S2431" s="33">
        <v>13646.69</v>
      </c>
    </row>
    <row r="2432" spans="15:19" x14ac:dyDescent="0.25">
      <c r="O2432" s="7">
        <v>0.71299999999999997</v>
      </c>
      <c r="P2432" s="33">
        <v>18250.23</v>
      </c>
      <c r="R2432" s="10">
        <v>0.55400000000000005</v>
      </c>
      <c r="S2432" s="32">
        <v>13647.29</v>
      </c>
    </row>
    <row r="2433" spans="15:19" x14ac:dyDescent="0.25">
      <c r="O2433" s="10">
        <v>0.66400000000000003</v>
      </c>
      <c r="P2433" s="32">
        <v>18249.919999999998</v>
      </c>
      <c r="R2433" s="10">
        <v>0.68200000000000005</v>
      </c>
      <c r="S2433" s="32">
        <v>13658.49</v>
      </c>
    </row>
    <row r="2434" spans="15:19" x14ac:dyDescent="0.25">
      <c r="O2434" s="7">
        <v>0.66500000000000004</v>
      </c>
      <c r="P2434" s="33">
        <v>18240.37</v>
      </c>
      <c r="R2434" s="7">
        <v>0.60699999999999998</v>
      </c>
      <c r="S2434" s="33">
        <v>13661.46</v>
      </c>
    </row>
    <row r="2435" spans="15:19" x14ac:dyDescent="0.25">
      <c r="O2435" s="7">
        <v>0.57399999999999995</v>
      </c>
      <c r="P2435" s="33">
        <v>18235.04</v>
      </c>
      <c r="R2435" s="7">
        <v>0.63100000000000001</v>
      </c>
      <c r="S2435" s="33">
        <v>13667.96</v>
      </c>
    </row>
    <row r="2436" spans="15:19" x14ac:dyDescent="0.25">
      <c r="O2436" s="7">
        <v>0.68400000000000005</v>
      </c>
      <c r="P2436" s="33">
        <v>18212.61</v>
      </c>
      <c r="R2436" s="7">
        <v>0.56399999999999995</v>
      </c>
      <c r="S2436" s="33">
        <v>13669.02</v>
      </c>
    </row>
    <row r="2437" spans="15:19" x14ac:dyDescent="0.25">
      <c r="O2437" s="10">
        <v>0.70399999999999996</v>
      </c>
      <c r="P2437" s="32">
        <v>18210.89</v>
      </c>
      <c r="R2437" s="7">
        <v>0.67300000000000004</v>
      </c>
      <c r="S2437" s="33">
        <v>13670.46</v>
      </c>
    </row>
    <row r="2438" spans="15:19" x14ac:dyDescent="0.25">
      <c r="O2438" s="7">
        <v>0.69599999999999995</v>
      </c>
      <c r="P2438" s="33">
        <v>18192.73</v>
      </c>
      <c r="R2438" s="7">
        <v>0.63500000000000001</v>
      </c>
      <c r="S2438" s="33">
        <v>13679.81</v>
      </c>
    </row>
    <row r="2439" spans="15:19" x14ac:dyDescent="0.25">
      <c r="O2439" s="10">
        <v>0.64200000000000002</v>
      </c>
      <c r="P2439" s="32">
        <v>18190.8</v>
      </c>
      <c r="R2439" s="7">
        <v>0.746</v>
      </c>
      <c r="S2439" s="33">
        <v>13688.36</v>
      </c>
    </row>
    <row r="2440" spans="15:19" x14ac:dyDescent="0.25">
      <c r="O2440" s="7">
        <v>0.70799999999999996</v>
      </c>
      <c r="P2440" s="33">
        <v>18184.900000000001</v>
      </c>
      <c r="R2440" s="10">
        <v>0.64600000000000002</v>
      </c>
      <c r="S2440" s="32">
        <v>13689.62</v>
      </c>
    </row>
    <row r="2441" spans="15:19" x14ac:dyDescent="0.25">
      <c r="O2441" s="10">
        <v>0.67600000000000005</v>
      </c>
      <c r="P2441" s="32">
        <v>18183.439999999999</v>
      </c>
      <c r="R2441" s="7">
        <v>0.60799999999999998</v>
      </c>
      <c r="S2441" s="33">
        <v>13694.36</v>
      </c>
    </row>
    <row r="2442" spans="15:19" x14ac:dyDescent="0.25">
      <c r="O2442" s="10">
        <v>0.57099999999999995</v>
      </c>
      <c r="P2442" s="32">
        <v>18182.349999999999</v>
      </c>
      <c r="R2442" s="10">
        <v>0.64200000000000002</v>
      </c>
      <c r="S2442" s="32">
        <v>13696.27</v>
      </c>
    </row>
    <row r="2443" spans="15:19" x14ac:dyDescent="0.25">
      <c r="O2443" s="10">
        <v>0.74099999999999999</v>
      </c>
      <c r="P2443" s="32">
        <v>18178.82</v>
      </c>
      <c r="R2443" s="7">
        <v>0.58499999999999996</v>
      </c>
      <c r="S2443" s="33">
        <v>13697.32</v>
      </c>
    </row>
    <row r="2444" spans="15:19" x14ac:dyDescent="0.25">
      <c r="O2444" s="10">
        <v>0.64700000000000002</v>
      </c>
      <c r="P2444" s="32">
        <v>18173.830000000002</v>
      </c>
      <c r="R2444" s="7">
        <v>0.65100000000000002</v>
      </c>
      <c r="S2444" s="33">
        <v>13698.89</v>
      </c>
    </row>
    <row r="2445" spans="15:19" x14ac:dyDescent="0.25">
      <c r="O2445" s="10">
        <v>0.61899999999999999</v>
      </c>
      <c r="P2445" s="32">
        <v>18163.23</v>
      </c>
      <c r="R2445" s="10">
        <v>0.58099999999999996</v>
      </c>
      <c r="S2445" s="32">
        <v>13700.76</v>
      </c>
    </row>
    <row r="2446" spans="15:19" x14ac:dyDescent="0.25">
      <c r="O2446" s="10">
        <v>0.627</v>
      </c>
      <c r="P2446" s="32">
        <v>18152.37</v>
      </c>
      <c r="R2446" s="7">
        <v>0.60299999999999998</v>
      </c>
      <c r="S2446" s="33">
        <v>13701.13</v>
      </c>
    </row>
    <row r="2447" spans="15:19" x14ac:dyDescent="0.25">
      <c r="O2447" s="10">
        <v>0.66100000000000003</v>
      </c>
      <c r="P2447" s="32">
        <v>18150.689999999999</v>
      </c>
      <c r="R2447" s="7">
        <v>0.66900000000000004</v>
      </c>
      <c r="S2447" s="33">
        <v>13707.17</v>
      </c>
    </row>
    <row r="2448" spans="15:19" x14ac:dyDescent="0.25">
      <c r="O2448" s="10">
        <v>0.57399999999999995</v>
      </c>
      <c r="P2448" s="32">
        <v>18128.41</v>
      </c>
      <c r="R2448" s="10">
        <v>0.625</v>
      </c>
      <c r="S2448" s="32">
        <v>13709.32</v>
      </c>
    </row>
    <row r="2449" spans="15:19" x14ac:dyDescent="0.25">
      <c r="O2449" s="10">
        <v>0.68799999999999994</v>
      </c>
      <c r="P2449" s="32">
        <v>18125.32</v>
      </c>
      <c r="R2449" s="7">
        <v>0.56899999999999995</v>
      </c>
      <c r="S2449" s="33">
        <v>13710.48</v>
      </c>
    </row>
    <row r="2450" spans="15:19" x14ac:dyDescent="0.25">
      <c r="O2450" s="7">
        <v>0.66800000000000004</v>
      </c>
      <c r="P2450" s="33">
        <v>18124.580000000002</v>
      </c>
      <c r="R2450" s="10">
        <v>0.63300000000000001</v>
      </c>
      <c r="S2450" s="32">
        <v>13717.38</v>
      </c>
    </row>
    <row r="2451" spans="15:19" x14ac:dyDescent="0.25">
      <c r="O2451" s="10">
        <v>0.64300000000000002</v>
      </c>
      <c r="P2451" s="32">
        <v>18096.490000000002</v>
      </c>
      <c r="R2451" s="7">
        <v>0.61099999999999999</v>
      </c>
      <c r="S2451" s="33">
        <v>13727.22</v>
      </c>
    </row>
    <row r="2452" spans="15:19" x14ac:dyDescent="0.25">
      <c r="O2452" s="10">
        <v>0.71699999999999997</v>
      </c>
      <c r="P2452" s="32">
        <v>18088.66</v>
      </c>
      <c r="R2452" s="7">
        <v>0.66100000000000003</v>
      </c>
      <c r="S2452" s="33">
        <v>13749.35</v>
      </c>
    </row>
    <row r="2453" spans="15:19" x14ac:dyDescent="0.25">
      <c r="O2453" s="7">
        <v>0.64300000000000002</v>
      </c>
      <c r="P2453" s="33">
        <v>18088.400000000001</v>
      </c>
      <c r="R2453" s="10">
        <v>0.60799999999999998</v>
      </c>
      <c r="S2453" s="32">
        <v>13762.44</v>
      </c>
    </row>
    <row r="2454" spans="15:19" x14ac:dyDescent="0.25">
      <c r="O2454" s="7">
        <v>0.69599999999999995</v>
      </c>
      <c r="P2454" s="33">
        <v>18076.57</v>
      </c>
      <c r="R2454" s="7">
        <v>0.67700000000000005</v>
      </c>
      <c r="S2454" s="33">
        <v>13776.2</v>
      </c>
    </row>
    <row r="2455" spans="15:19" x14ac:dyDescent="0.25">
      <c r="O2455" s="7">
        <v>0.68200000000000005</v>
      </c>
      <c r="P2455" s="33">
        <v>18074.689999999999</v>
      </c>
      <c r="R2455" s="10">
        <v>0.68400000000000005</v>
      </c>
      <c r="S2455" s="32">
        <v>13780.63</v>
      </c>
    </row>
    <row r="2456" spans="15:19" x14ac:dyDescent="0.25">
      <c r="O2456" s="10">
        <v>0.73</v>
      </c>
      <c r="P2456" s="32">
        <v>18066.2</v>
      </c>
      <c r="R2456" s="10">
        <v>0.621</v>
      </c>
      <c r="S2456" s="32">
        <v>13781.36</v>
      </c>
    </row>
    <row r="2457" spans="15:19" x14ac:dyDescent="0.25">
      <c r="O2457" s="10">
        <v>0.70799999999999996</v>
      </c>
      <c r="P2457" s="32">
        <v>18058.93</v>
      </c>
      <c r="R2457" s="7">
        <v>0.69</v>
      </c>
      <c r="S2457" s="33">
        <v>13787.43</v>
      </c>
    </row>
    <row r="2458" spans="15:19" x14ac:dyDescent="0.25">
      <c r="O2458" s="7">
        <v>0.64</v>
      </c>
      <c r="P2458" s="33">
        <v>18057</v>
      </c>
      <c r="R2458" s="10">
        <v>0.621</v>
      </c>
      <c r="S2458" s="32">
        <v>13806.71</v>
      </c>
    </row>
    <row r="2459" spans="15:19" x14ac:dyDescent="0.25">
      <c r="O2459" s="7">
        <v>0.66700000000000004</v>
      </c>
      <c r="P2459" s="33">
        <v>18048.22</v>
      </c>
      <c r="R2459" s="7">
        <v>0.61699999999999999</v>
      </c>
      <c r="S2459" s="33">
        <v>13808.95</v>
      </c>
    </row>
    <row r="2460" spans="15:19" x14ac:dyDescent="0.25">
      <c r="O2460" s="10">
        <v>0.59</v>
      </c>
      <c r="P2460" s="32">
        <v>18047.240000000002</v>
      </c>
      <c r="R2460" s="10">
        <v>0.49299999999999999</v>
      </c>
      <c r="S2460" s="32">
        <v>13819.82</v>
      </c>
    </row>
    <row r="2461" spans="15:19" x14ac:dyDescent="0.25">
      <c r="O2461" s="7">
        <v>0.64700000000000002</v>
      </c>
      <c r="P2461" s="33">
        <v>18043.86</v>
      </c>
      <c r="R2461" s="10">
        <v>0.68600000000000005</v>
      </c>
      <c r="S2461" s="32">
        <v>13826.1</v>
      </c>
    </row>
    <row r="2462" spans="15:19" x14ac:dyDescent="0.25">
      <c r="O2462" s="10">
        <v>0.73099999999999998</v>
      </c>
      <c r="P2462" s="32">
        <v>18040.93</v>
      </c>
      <c r="R2462" s="7">
        <v>0.57299999999999995</v>
      </c>
      <c r="S2462" s="33">
        <v>13826.9</v>
      </c>
    </row>
    <row r="2463" spans="15:19" x14ac:dyDescent="0.25">
      <c r="O2463" s="7">
        <v>0.68200000000000005</v>
      </c>
      <c r="P2463" s="33">
        <v>18039.62</v>
      </c>
      <c r="R2463" s="10">
        <v>0.61599999999999999</v>
      </c>
      <c r="S2463" s="32">
        <v>13847.67</v>
      </c>
    </row>
    <row r="2464" spans="15:19" x14ac:dyDescent="0.25">
      <c r="O2464" s="10">
        <v>0.72199999999999998</v>
      </c>
      <c r="P2464" s="32">
        <v>18035.849999999999</v>
      </c>
      <c r="R2464" s="10">
        <v>0.56000000000000005</v>
      </c>
      <c r="S2464" s="32">
        <v>13864.16</v>
      </c>
    </row>
    <row r="2465" spans="15:19" x14ac:dyDescent="0.25">
      <c r="O2465" s="7">
        <v>0.66100000000000003</v>
      </c>
      <c r="P2465" s="33">
        <v>18031.810000000001</v>
      </c>
      <c r="R2465" s="7">
        <v>0.66600000000000004</v>
      </c>
      <c r="S2465" s="33">
        <v>13872.22</v>
      </c>
    </row>
    <row r="2466" spans="15:19" x14ac:dyDescent="0.25">
      <c r="O2466" s="10">
        <v>0.68700000000000006</v>
      </c>
      <c r="P2466" s="32">
        <v>18025.71</v>
      </c>
      <c r="R2466" s="10">
        <v>0.66300000000000003</v>
      </c>
      <c r="S2466" s="32">
        <v>13886.22</v>
      </c>
    </row>
    <row r="2467" spans="15:19" x14ac:dyDescent="0.25">
      <c r="O2467" s="10">
        <v>0.65300000000000002</v>
      </c>
      <c r="P2467" s="32">
        <v>17994.16</v>
      </c>
      <c r="R2467" s="7">
        <v>0.623</v>
      </c>
      <c r="S2467" s="33">
        <v>13891.23</v>
      </c>
    </row>
    <row r="2468" spans="15:19" x14ac:dyDescent="0.25">
      <c r="O2468" s="10">
        <v>0.68100000000000005</v>
      </c>
      <c r="P2468" s="32">
        <v>17991.07</v>
      </c>
      <c r="R2468" s="7">
        <v>0.629</v>
      </c>
      <c r="S2468" s="33">
        <v>13896</v>
      </c>
    </row>
    <row r="2469" spans="15:19" x14ac:dyDescent="0.25">
      <c r="O2469" s="7">
        <v>0.65400000000000003</v>
      </c>
      <c r="P2469" s="33">
        <v>17990.66</v>
      </c>
      <c r="R2469" s="7">
        <v>0.61199999999999999</v>
      </c>
      <c r="S2469" s="33">
        <v>13901.24</v>
      </c>
    </row>
    <row r="2470" spans="15:19" x14ac:dyDescent="0.25">
      <c r="O2470" s="7">
        <v>0.68300000000000005</v>
      </c>
      <c r="P2470" s="33">
        <v>17990.169999999998</v>
      </c>
      <c r="R2470" s="10">
        <v>0.57799999999999996</v>
      </c>
      <c r="S2470" s="32">
        <v>13920.45</v>
      </c>
    </row>
    <row r="2471" spans="15:19" x14ac:dyDescent="0.25">
      <c r="O2471" s="7">
        <v>0.69199999999999995</v>
      </c>
      <c r="P2471" s="33">
        <v>17975.849999999999</v>
      </c>
      <c r="R2471" s="10">
        <v>0.61899999999999999</v>
      </c>
      <c r="S2471" s="32">
        <v>13923.94</v>
      </c>
    </row>
    <row r="2472" spans="15:19" x14ac:dyDescent="0.25">
      <c r="O2472" s="10">
        <v>0.68400000000000005</v>
      </c>
      <c r="P2472" s="32">
        <v>17968.98</v>
      </c>
      <c r="R2472" s="10">
        <v>0.67600000000000005</v>
      </c>
      <c r="S2472" s="32">
        <v>13925.31</v>
      </c>
    </row>
    <row r="2473" spans="15:19" x14ac:dyDescent="0.25">
      <c r="O2473" s="7">
        <v>0.64100000000000001</v>
      </c>
      <c r="P2473" s="33">
        <v>17958.439999999999</v>
      </c>
      <c r="R2473" s="7">
        <v>0.64200000000000002</v>
      </c>
      <c r="S2473" s="33">
        <v>13940.47</v>
      </c>
    </row>
    <row r="2474" spans="15:19" x14ac:dyDescent="0.25">
      <c r="O2474" s="10">
        <v>0.65400000000000003</v>
      </c>
      <c r="P2474" s="32">
        <v>17953.89</v>
      </c>
      <c r="R2474" s="10">
        <v>0.68</v>
      </c>
      <c r="S2474" s="32">
        <v>13953.02</v>
      </c>
    </row>
    <row r="2475" spans="15:19" x14ac:dyDescent="0.25">
      <c r="O2475" s="7">
        <v>0.73199999999999998</v>
      </c>
      <c r="P2475" s="33">
        <v>17950.689999999999</v>
      </c>
      <c r="R2475" s="10">
        <v>0.77</v>
      </c>
      <c r="S2475" s="32">
        <v>13956.91</v>
      </c>
    </row>
    <row r="2476" spans="15:19" x14ac:dyDescent="0.25">
      <c r="O2476" s="7">
        <v>0.64100000000000001</v>
      </c>
      <c r="P2476" s="33">
        <v>17948.79</v>
      </c>
      <c r="R2476" s="10">
        <v>0.66400000000000003</v>
      </c>
      <c r="S2476" s="32">
        <v>13957.19</v>
      </c>
    </row>
    <row r="2477" spans="15:19" x14ac:dyDescent="0.25">
      <c r="O2477" s="7">
        <v>0.72599999999999998</v>
      </c>
      <c r="P2477" s="33">
        <v>17933.79</v>
      </c>
      <c r="R2477" s="10">
        <v>0.64</v>
      </c>
      <c r="S2477" s="32">
        <v>13985.07</v>
      </c>
    </row>
    <row r="2478" spans="15:19" x14ac:dyDescent="0.25">
      <c r="O2478" s="7">
        <v>0.68600000000000005</v>
      </c>
      <c r="P2478" s="33">
        <v>17929.93</v>
      </c>
      <c r="R2478" s="10">
        <v>0.68500000000000005</v>
      </c>
      <c r="S2478" s="32">
        <v>13986.92</v>
      </c>
    </row>
    <row r="2479" spans="15:19" x14ac:dyDescent="0.25">
      <c r="O2479" s="7">
        <v>0.71099999999999997</v>
      </c>
      <c r="P2479" s="33">
        <v>17926.03</v>
      </c>
      <c r="R2479" s="10">
        <v>0.64100000000000001</v>
      </c>
      <c r="S2479" s="32">
        <v>13987.21</v>
      </c>
    </row>
    <row r="2480" spans="15:19" x14ac:dyDescent="0.25">
      <c r="O2480" s="10">
        <v>0.66</v>
      </c>
      <c r="P2480" s="32">
        <v>17905.580000000002</v>
      </c>
      <c r="R2480" s="7">
        <v>0.66500000000000004</v>
      </c>
      <c r="S2480" s="33">
        <v>13996.95</v>
      </c>
    </row>
    <row r="2481" spans="15:19" x14ac:dyDescent="0.25">
      <c r="O2481" s="7">
        <v>0.69099999999999995</v>
      </c>
      <c r="P2481" s="33">
        <v>17902.580000000002</v>
      </c>
      <c r="R2481" s="10">
        <v>0.72299999999999998</v>
      </c>
      <c r="S2481" s="32">
        <v>14005.49</v>
      </c>
    </row>
    <row r="2482" spans="15:19" x14ac:dyDescent="0.25">
      <c r="O2482" s="7">
        <v>0.68600000000000005</v>
      </c>
      <c r="P2482" s="33">
        <v>17894.79</v>
      </c>
      <c r="R2482" s="7">
        <v>0.61499999999999999</v>
      </c>
      <c r="S2482" s="33">
        <v>14022.48</v>
      </c>
    </row>
    <row r="2483" spans="15:19" x14ac:dyDescent="0.25">
      <c r="O2483" s="10">
        <v>0.64700000000000002</v>
      </c>
      <c r="P2483" s="32">
        <v>17891.330000000002</v>
      </c>
      <c r="R2483" s="10">
        <v>0.60099999999999998</v>
      </c>
      <c r="S2483" s="32">
        <v>14024.81</v>
      </c>
    </row>
    <row r="2484" spans="15:19" x14ac:dyDescent="0.25">
      <c r="O2484" s="7">
        <v>0.68100000000000005</v>
      </c>
      <c r="P2484" s="33">
        <v>17880.189999999999</v>
      </c>
      <c r="R2484" s="10">
        <v>0.67400000000000004</v>
      </c>
      <c r="S2484" s="32">
        <v>14025.29</v>
      </c>
    </row>
    <row r="2485" spans="15:19" x14ac:dyDescent="0.25">
      <c r="O2485" s="10">
        <v>0.65300000000000002</v>
      </c>
      <c r="P2485" s="32">
        <v>17875.05</v>
      </c>
      <c r="R2485" s="7">
        <v>0.625</v>
      </c>
      <c r="S2485" s="33">
        <v>14029.85</v>
      </c>
    </row>
    <row r="2486" spans="15:19" x14ac:dyDescent="0.25">
      <c r="O2486" s="7">
        <v>0.65800000000000003</v>
      </c>
      <c r="P2486" s="33">
        <v>17863.8</v>
      </c>
      <c r="R2486" s="10">
        <v>0.54900000000000004</v>
      </c>
      <c r="S2486" s="32">
        <v>14040.32</v>
      </c>
    </row>
    <row r="2487" spans="15:19" x14ac:dyDescent="0.25">
      <c r="O2487" s="10">
        <v>0.56399999999999995</v>
      </c>
      <c r="P2487" s="32">
        <v>17862.64</v>
      </c>
      <c r="R2487" s="7">
        <v>0.70899999999999996</v>
      </c>
      <c r="S2487" s="33">
        <v>14042.3</v>
      </c>
    </row>
    <row r="2488" spans="15:19" x14ac:dyDescent="0.25">
      <c r="O2488" s="10">
        <v>0.65700000000000003</v>
      </c>
      <c r="P2488" s="32">
        <v>17842.990000000002</v>
      </c>
      <c r="R2488" s="7">
        <v>0.66400000000000003</v>
      </c>
      <c r="S2488" s="33">
        <v>14049.32</v>
      </c>
    </row>
    <row r="2489" spans="15:19" x14ac:dyDescent="0.25">
      <c r="O2489" s="7">
        <v>0.69599999999999995</v>
      </c>
      <c r="P2489" s="33">
        <v>17839.009999999998</v>
      </c>
      <c r="R2489" s="10">
        <v>0.69099999999999995</v>
      </c>
      <c r="S2489" s="32">
        <v>14059.8</v>
      </c>
    </row>
    <row r="2490" spans="15:19" x14ac:dyDescent="0.25">
      <c r="O2490" s="10">
        <v>0.67300000000000004</v>
      </c>
      <c r="P2490" s="32">
        <v>17819.009999999998</v>
      </c>
      <c r="R2490" s="10">
        <v>0.65700000000000003</v>
      </c>
      <c r="S2490" s="32">
        <v>14062.55</v>
      </c>
    </row>
    <row r="2491" spans="15:19" x14ac:dyDescent="0.25">
      <c r="O2491" s="7">
        <v>0.67200000000000004</v>
      </c>
      <c r="P2491" s="33">
        <v>17817.689999999999</v>
      </c>
      <c r="R2491" s="7">
        <v>0.73199999999999998</v>
      </c>
      <c r="S2491" s="33">
        <v>14063.82</v>
      </c>
    </row>
    <row r="2492" spans="15:19" x14ac:dyDescent="0.25">
      <c r="O2492" s="7">
        <v>0.69199999999999995</v>
      </c>
      <c r="P2492" s="33">
        <v>17814.810000000001</v>
      </c>
      <c r="R2492" s="7">
        <v>0.74199999999999999</v>
      </c>
      <c r="S2492" s="33">
        <v>14072.9</v>
      </c>
    </row>
    <row r="2493" spans="15:19" x14ac:dyDescent="0.25">
      <c r="O2493" s="10">
        <v>0.66100000000000003</v>
      </c>
      <c r="P2493" s="32">
        <v>17800.82</v>
      </c>
      <c r="R2493" s="7">
        <v>0.67200000000000004</v>
      </c>
      <c r="S2493" s="33">
        <v>14081.84</v>
      </c>
    </row>
    <row r="2494" spans="15:19" x14ac:dyDescent="0.25">
      <c r="O2494" s="10">
        <v>0.68700000000000006</v>
      </c>
      <c r="P2494" s="32">
        <v>17794.04</v>
      </c>
      <c r="R2494" s="10">
        <v>0.71399999999999997</v>
      </c>
      <c r="S2494" s="32">
        <v>14085.49</v>
      </c>
    </row>
    <row r="2495" spans="15:19" x14ac:dyDescent="0.25">
      <c r="O2495" s="10">
        <v>0.65700000000000003</v>
      </c>
      <c r="P2495" s="32">
        <v>17788.900000000001</v>
      </c>
      <c r="R2495" s="10">
        <v>0.58099999999999996</v>
      </c>
      <c r="S2495" s="32">
        <v>14095.33</v>
      </c>
    </row>
    <row r="2496" spans="15:19" x14ac:dyDescent="0.25">
      <c r="O2496" s="7">
        <v>0.66800000000000004</v>
      </c>
      <c r="P2496" s="33">
        <v>17775.240000000002</v>
      </c>
      <c r="R2496" s="7">
        <v>0.73799999999999999</v>
      </c>
      <c r="S2496" s="33">
        <v>14096.68</v>
      </c>
    </row>
    <row r="2497" spans="15:19" x14ac:dyDescent="0.25">
      <c r="O2497" s="10">
        <v>0.749</v>
      </c>
      <c r="P2497" s="32">
        <v>17767.62</v>
      </c>
      <c r="R2497" s="7">
        <v>0.54500000000000004</v>
      </c>
      <c r="S2497" s="33">
        <v>14098.23</v>
      </c>
    </row>
    <row r="2498" spans="15:19" x14ac:dyDescent="0.25">
      <c r="O2498" s="7">
        <v>0.72</v>
      </c>
      <c r="P2498" s="33">
        <v>17767.27</v>
      </c>
      <c r="R2498" s="10">
        <v>0.64100000000000001</v>
      </c>
      <c r="S2498" s="32">
        <v>14101.48</v>
      </c>
    </row>
    <row r="2499" spans="15:19" x14ac:dyDescent="0.25">
      <c r="O2499" s="10">
        <v>0.71</v>
      </c>
      <c r="P2499" s="32">
        <v>17755.46</v>
      </c>
      <c r="R2499" s="7">
        <v>0.67300000000000004</v>
      </c>
      <c r="S2499" s="33">
        <v>14103.95</v>
      </c>
    </row>
    <row r="2500" spans="15:19" x14ac:dyDescent="0.25">
      <c r="O2500" s="10">
        <v>0.66</v>
      </c>
      <c r="P2500" s="32">
        <v>17753.400000000001</v>
      </c>
      <c r="R2500" s="7">
        <v>0.56499999999999995</v>
      </c>
      <c r="S2500" s="33">
        <v>14109.49</v>
      </c>
    </row>
    <row r="2501" spans="15:19" x14ac:dyDescent="0.25">
      <c r="O2501" s="7">
        <v>0.67800000000000005</v>
      </c>
      <c r="P2501" s="33">
        <v>17734.02</v>
      </c>
      <c r="R2501" s="10">
        <v>0.68300000000000005</v>
      </c>
      <c r="S2501" s="32">
        <v>14113.49</v>
      </c>
    </row>
    <row r="2502" spans="15:19" x14ac:dyDescent="0.25">
      <c r="O2502" s="10">
        <v>0.68100000000000005</v>
      </c>
      <c r="P2502" s="32">
        <v>17727.490000000002</v>
      </c>
      <c r="R2502" s="10">
        <v>0.67800000000000005</v>
      </c>
      <c r="S2502" s="32">
        <v>14120.17</v>
      </c>
    </row>
    <row r="2503" spans="15:19" x14ac:dyDescent="0.25">
      <c r="O2503" s="7">
        <v>0.67900000000000005</v>
      </c>
      <c r="P2503" s="33">
        <v>17712.27</v>
      </c>
      <c r="R2503" s="7">
        <v>0.628</v>
      </c>
      <c r="S2503" s="33">
        <v>14123.58</v>
      </c>
    </row>
    <row r="2504" spans="15:19" x14ac:dyDescent="0.25">
      <c r="O2504" s="7">
        <v>0.69699999999999995</v>
      </c>
      <c r="P2504" s="33">
        <v>17706.77</v>
      </c>
      <c r="R2504" s="10">
        <v>0.61099999999999999</v>
      </c>
      <c r="S2504" s="32">
        <v>14125.35</v>
      </c>
    </row>
    <row r="2505" spans="15:19" x14ac:dyDescent="0.25">
      <c r="O2505" s="10">
        <v>0.65900000000000003</v>
      </c>
      <c r="P2505" s="32">
        <v>17706.580000000002</v>
      </c>
      <c r="R2505" s="10">
        <v>0.66900000000000004</v>
      </c>
      <c r="S2505" s="32">
        <v>14142.05</v>
      </c>
    </row>
    <row r="2506" spans="15:19" x14ac:dyDescent="0.25">
      <c r="O2506" s="10">
        <v>0.68500000000000005</v>
      </c>
      <c r="P2506" s="32">
        <v>17702.09</v>
      </c>
      <c r="R2506" s="10">
        <v>0.59599999999999997</v>
      </c>
      <c r="S2506" s="32">
        <v>14142.89</v>
      </c>
    </row>
    <row r="2507" spans="15:19" x14ac:dyDescent="0.25">
      <c r="O2507" s="10">
        <v>0.69599999999999995</v>
      </c>
      <c r="P2507" s="32">
        <v>17697.490000000002</v>
      </c>
      <c r="R2507" s="10">
        <v>0.65200000000000002</v>
      </c>
      <c r="S2507" s="32">
        <v>14155.5</v>
      </c>
    </row>
    <row r="2508" spans="15:19" x14ac:dyDescent="0.25">
      <c r="O2508" s="10">
        <v>0.69499999999999995</v>
      </c>
      <c r="P2508" s="32">
        <v>17689.29</v>
      </c>
      <c r="R2508" s="7">
        <v>0.60499999999999998</v>
      </c>
      <c r="S2508" s="33">
        <v>14169</v>
      </c>
    </row>
    <row r="2509" spans="15:19" x14ac:dyDescent="0.25">
      <c r="O2509" s="7">
        <v>0.75</v>
      </c>
      <c r="P2509" s="33">
        <v>17688.07</v>
      </c>
      <c r="R2509" s="7">
        <v>0.58599999999999997</v>
      </c>
      <c r="S2509" s="33">
        <v>14182.17</v>
      </c>
    </row>
    <row r="2510" spans="15:19" x14ac:dyDescent="0.25">
      <c r="O2510" s="7">
        <v>0.626</v>
      </c>
      <c r="P2510" s="33">
        <v>17682.38</v>
      </c>
      <c r="R2510" s="7">
        <v>0.59</v>
      </c>
      <c r="S2510" s="33">
        <v>14182.44</v>
      </c>
    </row>
    <row r="2511" spans="15:19" x14ac:dyDescent="0.25">
      <c r="O2511" s="10">
        <v>0.65800000000000003</v>
      </c>
      <c r="P2511" s="32">
        <v>17682.009999999998</v>
      </c>
      <c r="R2511" s="10">
        <v>0.63100000000000001</v>
      </c>
      <c r="S2511" s="32">
        <v>14195.33</v>
      </c>
    </row>
    <row r="2512" spans="15:19" x14ac:dyDescent="0.25">
      <c r="O2512" s="10">
        <v>0.64500000000000002</v>
      </c>
      <c r="P2512" s="32">
        <v>17642.5</v>
      </c>
      <c r="R2512" s="10">
        <v>0.69299999999999995</v>
      </c>
      <c r="S2512" s="32">
        <v>14199</v>
      </c>
    </row>
    <row r="2513" spans="15:19" x14ac:dyDescent="0.25">
      <c r="O2513" s="7">
        <v>0.74</v>
      </c>
      <c r="P2513" s="33">
        <v>17641.78</v>
      </c>
      <c r="R2513" s="10">
        <v>0.66400000000000003</v>
      </c>
      <c r="S2513" s="32">
        <v>14199.05</v>
      </c>
    </row>
    <row r="2514" spans="15:19" x14ac:dyDescent="0.25">
      <c r="O2514" s="10">
        <v>0.70099999999999996</v>
      </c>
      <c r="P2514" s="32">
        <v>17638.77</v>
      </c>
      <c r="R2514" s="7">
        <v>0.70299999999999996</v>
      </c>
      <c r="S2514" s="33">
        <v>14200.33</v>
      </c>
    </row>
    <row r="2515" spans="15:19" x14ac:dyDescent="0.25">
      <c r="O2515" s="10">
        <v>0.72399999999999998</v>
      </c>
      <c r="P2515" s="32">
        <v>17634.55</v>
      </c>
      <c r="R2515" s="7">
        <v>0.63600000000000001</v>
      </c>
      <c r="S2515" s="33">
        <v>14204.35</v>
      </c>
    </row>
    <row r="2516" spans="15:19" x14ac:dyDescent="0.25">
      <c r="O2516" s="10">
        <v>0.67200000000000004</v>
      </c>
      <c r="P2516" s="32">
        <v>17628.66</v>
      </c>
      <c r="R2516" s="10">
        <v>0.68</v>
      </c>
      <c r="S2516" s="32">
        <v>14208.32</v>
      </c>
    </row>
    <row r="2517" spans="15:19" x14ac:dyDescent="0.25">
      <c r="O2517" s="10">
        <v>0.65800000000000003</v>
      </c>
      <c r="P2517" s="32">
        <v>17627.349999999999</v>
      </c>
      <c r="R2517" s="7">
        <v>0.67900000000000005</v>
      </c>
      <c r="S2517" s="33">
        <v>14210.38</v>
      </c>
    </row>
    <row r="2518" spans="15:19" x14ac:dyDescent="0.25">
      <c r="O2518" s="7">
        <v>0.68</v>
      </c>
      <c r="P2518" s="33">
        <v>17618.62</v>
      </c>
      <c r="R2518" s="10">
        <v>0.69499999999999995</v>
      </c>
      <c r="S2518" s="32">
        <v>14212.29</v>
      </c>
    </row>
    <row r="2519" spans="15:19" x14ac:dyDescent="0.25">
      <c r="O2519" s="10">
        <v>0.68</v>
      </c>
      <c r="P2519" s="32">
        <v>17600.3</v>
      </c>
      <c r="R2519" s="7">
        <v>0.67100000000000004</v>
      </c>
      <c r="S2519" s="33">
        <v>14213.39</v>
      </c>
    </row>
    <row r="2520" spans="15:19" x14ac:dyDescent="0.25">
      <c r="O2520" s="10">
        <v>0.70299999999999996</v>
      </c>
      <c r="P2520" s="32">
        <v>17599.27</v>
      </c>
      <c r="R2520" s="7">
        <v>0.71699999999999997</v>
      </c>
      <c r="S2520" s="33">
        <v>14216.64</v>
      </c>
    </row>
    <row r="2521" spans="15:19" x14ac:dyDescent="0.25">
      <c r="O2521" s="7">
        <v>0.67900000000000005</v>
      </c>
      <c r="P2521" s="33">
        <v>17598.86</v>
      </c>
      <c r="R2521" s="7">
        <v>0.69699999999999995</v>
      </c>
      <c r="S2521" s="33">
        <v>14219.45</v>
      </c>
    </row>
    <row r="2522" spans="15:19" x14ac:dyDescent="0.25">
      <c r="O2522" s="10">
        <v>0.64700000000000002</v>
      </c>
      <c r="P2522" s="32">
        <v>17577.060000000001</v>
      </c>
      <c r="R2522" s="7">
        <v>0.68500000000000005</v>
      </c>
      <c r="S2522" s="33">
        <v>14222.23</v>
      </c>
    </row>
    <row r="2523" spans="15:19" x14ac:dyDescent="0.25">
      <c r="O2523" s="10">
        <v>0.68</v>
      </c>
      <c r="P2523" s="32">
        <v>17542.650000000001</v>
      </c>
      <c r="R2523" s="7">
        <v>0.61599999999999999</v>
      </c>
      <c r="S2523" s="33">
        <v>14230.09</v>
      </c>
    </row>
    <row r="2524" spans="15:19" x14ac:dyDescent="0.25">
      <c r="O2524" s="10">
        <v>0.67500000000000004</v>
      </c>
      <c r="P2524" s="32">
        <v>17535.990000000002</v>
      </c>
      <c r="R2524" s="7">
        <v>0.67600000000000005</v>
      </c>
      <c r="S2524" s="33">
        <v>14230.24</v>
      </c>
    </row>
    <row r="2525" spans="15:19" x14ac:dyDescent="0.25">
      <c r="O2525" s="7">
        <v>0.57899999999999996</v>
      </c>
      <c r="P2525" s="33">
        <v>17523.259999999998</v>
      </c>
      <c r="R2525" s="10">
        <v>0.55800000000000005</v>
      </c>
      <c r="S2525" s="32">
        <v>14230.59</v>
      </c>
    </row>
    <row r="2526" spans="15:19" x14ac:dyDescent="0.25">
      <c r="O2526" s="10">
        <v>0.64</v>
      </c>
      <c r="P2526" s="32">
        <v>17519.599999999999</v>
      </c>
      <c r="R2526" s="7">
        <v>0.59</v>
      </c>
      <c r="S2526" s="33">
        <v>14234.32</v>
      </c>
    </row>
    <row r="2527" spans="15:19" x14ac:dyDescent="0.25">
      <c r="O2527" s="7">
        <v>0.69499999999999995</v>
      </c>
      <c r="P2527" s="33">
        <v>17514.189999999999</v>
      </c>
      <c r="R2527" s="10">
        <v>0.68200000000000005</v>
      </c>
      <c r="S2527" s="32">
        <v>14248.34</v>
      </c>
    </row>
    <row r="2528" spans="15:19" x14ac:dyDescent="0.25">
      <c r="O2528" s="7">
        <v>0.68600000000000005</v>
      </c>
      <c r="P2528" s="33">
        <v>17512.27</v>
      </c>
      <c r="R2528" s="7">
        <v>0.70499999999999996</v>
      </c>
      <c r="S2528" s="33">
        <v>14258.75</v>
      </c>
    </row>
    <row r="2529" spans="15:19" x14ac:dyDescent="0.25">
      <c r="O2529" s="7">
        <v>0.73599999999999999</v>
      </c>
      <c r="P2529" s="33">
        <v>17512.03</v>
      </c>
      <c r="R2529" s="7">
        <v>0.70699999999999996</v>
      </c>
      <c r="S2529" s="33">
        <v>14273.85</v>
      </c>
    </row>
    <row r="2530" spans="15:19" x14ac:dyDescent="0.25">
      <c r="O2530" s="7">
        <v>0.752</v>
      </c>
      <c r="P2530" s="33">
        <v>17507.810000000001</v>
      </c>
      <c r="R2530" s="10">
        <v>0.61899999999999999</v>
      </c>
      <c r="S2530" s="32">
        <v>14274.61</v>
      </c>
    </row>
    <row r="2531" spans="15:19" x14ac:dyDescent="0.25">
      <c r="O2531" s="10">
        <v>0.69799999999999995</v>
      </c>
      <c r="P2531" s="32">
        <v>17507.39</v>
      </c>
      <c r="R2531" s="10">
        <v>0.66600000000000004</v>
      </c>
      <c r="S2531" s="32">
        <v>14287.29</v>
      </c>
    </row>
    <row r="2532" spans="15:19" x14ac:dyDescent="0.25">
      <c r="O2532" s="7">
        <v>0.51100000000000001</v>
      </c>
      <c r="P2532" s="33">
        <v>17506.04</v>
      </c>
      <c r="R2532" s="7">
        <v>0.65100000000000002</v>
      </c>
      <c r="S2532" s="33">
        <v>14288.79</v>
      </c>
    </row>
    <row r="2533" spans="15:19" x14ac:dyDescent="0.25">
      <c r="O2533" s="10">
        <v>0.65800000000000003</v>
      </c>
      <c r="P2533" s="32">
        <v>17503.740000000002</v>
      </c>
      <c r="R2533" s="7">
        <v>0.66300000000000003</v>
      </c>
      <c r="S2533" s="33">
        <v>14288.96</v>
      </c>
    </row>
    <row r="2534" spans="15:19" x14ac:dyDescent="0.25">
      <c r="O2534" s="10">
        <v>0.71299999999999997</v>
      </c>
      <c r="P2534" s="32">
        <v>17494.580000000002</v>
      </c>
      <c r="R2534" s="7">
        <v>0.69599999999999995</v>
      </c>
      <c r="S2534" s="33">
        <v>14289.5</v>
      </c>
    </row>
    <row r="2535" spans="15:19" x14ac:dyDescent="0.25">
      <c r="O2535" s="7">
        <v>0.495</v>
      </c>
      <c r="P2535" s="33">
        <v>17488.37</v>
      </c>
      <c r="R2535" s="10">
        <v>0.72399999999999998</v>
      </c>
      <c r="S2535" s="32">
        <v>14291.76</v>
      </c>
    </row>
    <row r="2536" spans="15:19" x14ac:dyDescent="0.25">
      <c r="O2536" s="7">
        <v>0.73</v>
      </c>
      <c r="P2536" s="33">
        <v>17487.52</v>
      </c>
      <c r="R2536" s="7">
        <v>0.60799999999999998</v>
      </c>
      <c r="S2536" s="33">
        <v>14297.44</v>
      </c>
    </row>
    <row r="2537" spans="15:19" x14ac:dyDescent="0.25">
      <c r="O2537" s="7">
        <v>0.71299999999999997</v>
      </c>
      <c r="P2537" s="33">
        <v>17487.39</v>
      </c>
      <c r="R2537" s="10">
        <v>0.59099999999999997</v>
      </c>
      <c r="S2537" s="32">
        <v>14297.99</v>
      </c>
    </row>
    <row r="2538" spans="15:19" x14ac:dyDescent="0.25">
      <c r="O2538" s="10">
        <v>0.69499999999999995</v>
      </c>
      <c r="P2538" s="32">
        <v>17486.73</v>
      </c>
      <c r="R2538" s="10">
        <v>0.622</v>
      </c>
      <c r="S2538" s="32">
        <v>14309.32</v>
      </c>
    </row>
    <row r="2539" spans="15:19" x14ac:dyDescent="0.25">
      <c r="O2539" s="7">
        <v>0.67100000000000004</v>
      </c>
      <c r="P2539" s="33">
        <v>17486.150000000001</v>
      </c>
      <c r="R2539" s="7">
        <v>0.66500000000000004</v>
      </c>
      <c r="S2539" s="33">
        <v>14316.01</v>
      </c>
    </row>
    <row r="2540" spans="15:19" x14ac:dyDescent="0.25">
      <c r="O2540" s="10">
        <v>0.66800000000000004</v>
      </c>
      <c r="P2540" s="32">
        <v>17483.72</v>
      </c>
      <c r="R2540" s="7">
        <v>0.629</v>
      </c>
      <c r="S2540" s="33">
        <v>14321.19</v>
      </c>
    </row>
    <row r="2541" spans="15:19" x14ac:dyDescent="0.25">
      <c r="O2541" s="10">
        <v>0.68899999999999995</v>
      </c>
      <c r="P2541" s="32">
        <v>17471.11</v>
      </c>
      <c r="R2541" s="10">
        <v>0.57399999999999995</v>
      </c>
      <c r="S2541" s="32">
        <v>14343.67</v>
      </c>
    </row>
    <row r="2542" spans="15:19" x14ac:dyDescent="0.25">
      <c r="O2542" s="10">
        <v>0.75600000000000001</v>
      </c>
      <c r="P2542" s="32">
        <v>17470.759999999998</v>
      </c>
      <c r="R2542" s="10">
        <v>0.66500000000000004</v>
      </c>
      <c r="S2542" s="32">
        <v>14343.91</v>
      </c>
    </row>
    <row r="2543" spans="15:19" x14ac:dyDescent="0.25">
      <c r="O2543" s="10">
        <v>0.76700000000000002</v>
      </c>
      <c r="P2543" s="32">
        <v>17441.73</v>
      </c>
      <c r="R2543" s="10">
        <v>0.68</v>
      </c>
      <c r="S2543" s="32">
        <v>14348.63</v>
      </c>
    </row>
    <row r="2544" spans="15:19" x14ac:dyDescent="0.25">
      <c r="O2544" s="7">
        <v>0.71499999999999997</v>
      </c>
      <c r="P2544" s="33">
        <v>17431.53</v>
      </c>
      <c r="R2544" s="10">
        <v>0.7</v>
      </c>
      <c r="S2544" s="32">
        <v>14349.1</v>
      </c>
    </row>
    <row r="2545" spans="15:19" x14ac:dyDescent="0.25">
      <c r="O2545" s="7">
        <v>0.71199999999999997</v>
      </c>
      <c r="P2545" s="33">
        <v>17422.7</v>
      </c>
      <c r="R2545" s="7">
        <v>0.68700000000000006</v>
      </c>
      <c r="S2545" s="33">
        <v>14349.55</v>
      </c>
    </row>
    <row r="2546" spans="15:19" x14ac:dyDescent="0.25">
      <c r="O2546" s="7">
        <v>0.73199999999999998</v>
      </c>
      <c r="P2546" s="33">
        <v>17410.400000000001</v>
      </c>
      <c r="R2546" s="10">
        <v>0.68600000000000005</v>
      </c>
      <c r="S2546" s="32">
        <v>14373.45</v>
      </c>
    </row>
    <row r="2547" spans="15:19" x14ac:dyDescent="0.25">
      <c r="O2547" s="7">
        <v>0.66900000000000004</v>
      </c>
      <c r="P2547" s="33">
        <v>17409.84</v>
      </c>
      <c r="R2547" s="7">
        <v>0.60899999999999999</v>
      </c>
      <c r="S2547" s="33">
        <v>14375.34</v>
      </c>
    </row>
    <row r="2548" spans="15:19" x14ac:dyDescent="0.25">
      <c r="O2548" s="10">
        <v>0.67</v>
      </c>
      <c r="P2548" s="32">
        <v>17397.14</v>
      </c>
      <c r="R2548" s="10">
        <v>0.67800000000000005</v>
      </c>
      <c r="S2548" s="32">
        <v>14382.77</v>
      </c>
    </row>
    <row r="2549" spans="15:19" x14ac:dyDescent="0.25">
      <c r="O2549" s="10">
        <v>0.79400000000000004</v>
      </c>
      <c r="P2549" s="32">
        <v>17393.009999999998</v>
      </c>
      <c r="R2549" s="7">
        <v>0.65400000000000003</v>
      </c>
      <c r="S2549" s="33">
        <v>14387.85</v>
      </c>
    </row>
    <row r="2550" spans="15:19" x14ac:dyDescent="0.25">
      <c r="O2550" s="10">
        <v>0.67100000000000004</v>
      </c>
      <c r="P2550" s="32">
        <v>17380.72</v>
      </c>
      <c r="R2550" s="10">
        <v>0.625</v>
      </c>
      <c r="S2550" s="32">
        <v>14390.4</v>
      </c>
    </row>
    <row r="2551" spans="15:19" x14ac:dyDescent="0.25">
      <c r="O2551" s="10">
        <v>0.55100000000000005</v>
      </c>
      <c r="P2551" s="32">
        <v>17378.650000000001</v>
      </c>
      <c r="R2551" s="7">
        <v>0.59299999999999997</v>
      </c>
      <c r="S2551" s="33">
        <v>14392.66</v>
      </c>
    </row>
    <row r="2552" spans="15:19" x14ac:dyDescent="0.25">
      <c r="O2552" s="10">
        <v>0.68100000000000005</v>
      </c>
      <c r="P2552" s="32">
        <v>17357.2</v>
      </c>
      <c r="R2552" s="7">
        <v>0.68100000000000005</v>
      </c>
      <c r="S2552" s="33">
        <v>14394.98</v>
      </c>
    </row>
    <row r="2553" spans="15:19" x14ac:dyDescent="0.25">
      <c r="O2553" s="7">
        <v>0.70499999999999996</v>
      </c>
      <c r="P2553" s="33">
        <v>17352.400000000001</v>
      </c>
      <c r="R2553" s="10">
        <v>0.67600000000000005</v>
      </c>
      <c r="S2553" s="32">
        <v>14395.25</v>
      </c>
    </row>
    <row r="2554" spans="15:19" x14ac:dyDescent="0.25">
      <c r="O2554" s="7">
        <v>0.72</v>
      </c>
      <c r="P2554" s="33">
        <v>17352.37</v>
      </c>
      <c r="R2554" s="7">
        <v>0.61299999999999999</v>
      </c>
      <c r="S2554" s="33">
        <v>14406.42</v>
      </c>
    </row>
    <row r="2555" spans="15:19" x14ac:dyDescent="0.25">
      <c r="O2555" s="7">
        <v>0.66300000000000003</v>
      </c>
      <c r="P2555" s="33">
        <v>17335.77</v>
      </c>
      <c r="R2555" s="7">
        <v>0.65400000000000003</v>
      </c>
      <c r="S2555" s="33">
        <v>14410.14</v>
      </c>
    </row>
    <row r="2556" spans="15:19" x14ac:dyDescent="0.25">
      <c r="O2556" s="10">
        <v>0.69799999999999995</v>
      </c>
      <c r="P2556" s="32">
        <v>17329.59</v>
      </c>
      <c r="R2556" s="7">
        <v>0.64500000000000002</v>
      </c>
      <c r="S2556" s="33">
        <v>14420.46</v>
      </c>
    </row>
    <row r="2557" spans="15:19" x14ac:dyDescent="0.25">
      <c r="O2557" s="7">
        <v>0.57199999999999995</v>
      </c>
      <c r="P2557" s="33">
        <v>17329.04</v>
      </c>
      <c r="R2557" s="7">
        <v>0.59499999999999997</v>
      </c>
      <c r="S2557" s="33">
        <v>14426.86</v>
      </c>
    </row>
    <row r="2558" spans="15:19" x14ac:dyDescent="0.25">
      <c r="O2558" s="7">
        <v>0.63900000000000001</v>
      </c>
      <c r="P2558" s="33">
        <v>17329</v>
      </c>
      <c r="R2558" s="10">
        <v>0.64100000000000001</v>
      </c>
      <c r="S2558" s="32">
        <v>14453.89</v>
      </c>
    </row>
    <row r="2559" spans="15:19" x14ac:dyDescent="0.25">
      <c r="O2559" s="7">
        <v>0.67600000000000005</v>
      </c>
      <c r="P2559" s="33">
        <v>17327.080000000002</v>
      </c>
      <c r="R2559" s="7">
        <v>0.76900000000000002</v>
      </c>
      <c r="S2559" s="33">
        <v>14456.43</v>
      </c>
    </row>
    <row r="2560" spans="15:19" x14ac:dyDescent="0.25">
      <c r="O2560" s="7">
        <v>0.626</v>
      </c>
      <c r="P2560" s="33">
        <v>17321.439999999999</v>
      </c>
      <c r="R2560" s="10">
        <v>0.64100000000000001</v>
      </c>
      <c r="S2560" s="32">
        <v>14456.65</v>
      </c>
    </row>
    <row r="2561" spans="15:19" x14ac:dyDescent="0.25">
      <c r="O2561" s="7">
        <v>0.68</v>
      </c>
      <c r="P2561" s="33">
        <v>17298.5</v>
      </c>
      <c r="R2561" s="10">
        <v>0.72799999999999998</v>
      </c>
      <c r="S2561" s="32">
        <v>14467.19</v>
      </c>
    </row>
    <row r="2562" spans="15:19" x14ac:dyDescent="0.25">
      <c r="O2562" s="10">
        <v>0.67600000000000005</v>
      </c>
      <c r="P2562" s="32">
        <v>17296.82</v>
      </c>
      <c r="R2562" s="10">
        <v>0.57699999999999996</v>
      </c>
      <c r="S2562" s="32">
        <v>14473.22</v>
      </c>
    </row>
    <row r="2563" spans="15:19" x14ac:dyDescent="0.25">
      <c r="O2563" s="7">
        <v>0.68100000000000005</v>
      </c>
      <c r="P2563" s="33">
        <v>17291.09</v>
      </c>
      <c r="R2563" s="7">
        <v>0.66500000000000004</v>
      </c>
      <c r="S2563" s="33">
        <v>14480.7</v>
      </c>
    </row>
    <row r="2564" spans="15:19" x14ac:dyDescent="0.25">
      <c r="O2564" s="10">
        <v>0.67300000000000004</v>
      </c>
      <c r="P2564" s="32">
        <v>17285.14</v>
      </c>
      <c r="R2564" s="10">
        <v>0.64</v>
      </c>
      <c r="S2564" s="32">
        <v>14481.12</v>
      </c>
    </row>
    <row r="2565" spans="15:19" x14ac:dyDescent="0.25">
      <c r="O2565" s="7">
        <v>0.68</v>
      </c>
      <c r="P2565" s="33">
        <v>17278.330000000002</v>
      </c>
      <c r="R2565" s="7">
        <v>0.66700000000000004</v>
      </c>
      <c r="S2565" s="33">
        <v>14482.69</v>
      </c>
    </row>
    <row r="2566" spans="15:19" x14ac:dyDescent="0.25">
      <c r="O2566" s="7">
        <v>0.66800000000000004</v>
      </c>
      <c r="P2566" s="33">
        <v>17277.84</v>
      </c>
      <c r="R2566" s="10">
        <v>0.58599999999999997</v>
      </c>
      <c r="S2566" s="32">
        <v>14489.98</v>
      </c>
    </row>
    <row r="2567" spans="15:19" x14ac:dyDescent="0.25">
      <c r="O2567" s="10">
        <v>0.65300000000000002</v>
      </c>
      <c r="P2567" s="32">
        <v>17267.580000000002</v>
      </c>
      <c r="R2567" s="10">
        <v>0.64200000000000002</v>
      </c>
      <c r="S2567" s="32">
        <v>14493</v>
      </c>
    </row>
    <row r="2568" spans="15:19" x14ac:dyDescent="0.25">
      <c r="O2568" s="7">
        <v>0.57499999999999996</v>
      </c>
      <c r="P2568" s="33">
        <v>17263.400000000001</v>
      </c>
      <c r="R2568" s="7">
        <v>0.72499999999999998</v>
      </c>
      <c r="S2568" s="33">
        <v>14498.31</v>
      </c>
    </row>
    <row r="2569" spans="15:19" x14ac:dyDescent="0.25">
      <c r="O2569" s="7">
        <v>0.64500000000000002</v>
      </c>
      <c r="P2569" s="33">
        <v>17260.509999999998</v>
      </c>
      <c r="R2569" s="7">
        <v>0.67100000000000004</v>
      </c>
      <c r="S2569" s="33">
        <v>14506.57</v>
      </c>
    </row>
    <row r="2570" spans="15:19" x14ac:dyDescent="0.25">
      <c r="O2570" s="10">
        <v>0.67700000000000005</v>
      </c>
      <c r="P2570" s="32">
        <v>17256.009999999998</v>
      </c>
      <c r="R2570" s="10">
        <v>0.66300000000000003</v>
      </c>
      <c r="S2570" s="32">
        <v>14517.11</v>
      </c>
    </row>
    <row r="2571" spans="15:19" x14ac:dyDescent="0.25">
      <c r="O2571" s="7">
        <v>0.63800000000000001</v>
      </c>
      <c r="P2571" s="33">
        <v>17245.95</v>
      </c>
      <c r="R2571" s="7">
        <v>0.7</v>
      </c>
      <c r="S2571" s="33">
        <v>14523.96</v>
      </c>
    </row>
    <row r="2572" spans="15:19" x14ac:dyDescent="0.25">
      <c r="O2572" s="10">
        <v>0.70599999999999996</v>
      </c>
      <c r="P2572" s="32">
        <v>17245.78</v>
      </c>
      <c r="R2572" s="10">
        <v>0.58299999999999996</v>
      </c>
      <c r="S2572" s="32">
        <v>14527.61</v>
      </c>
    </row>
    <row r="2573" spans="15:19" x14ac:dyDescent="0.25">
      <c r="O2573" s="10">
        <v>0.57099999999999995</v>
      </c>
      <c r="P2573" s="32">
        <v>17241.77</v>
      </c>
      <c r="R2573" s="7">
        <v>0.67300000000000004</v>
      </c>
      <c r="S2573" s="33">
        <v>14528.11</v>
      </c>
    </row>
    <row r="2574" spans="15:19" x14ac:dyDescent="0.25">
      <c r="O2574" s="10">
        <v>0.67500000000000004</v>
      </c>
      <c r="P2574" s="32">
        <v>17232.72</v>
      </c>
      <c r="R2574" s="7">
        <v>0.53800000000000003</v>
      </c>
      <c r="S2574" s="33">
        <v>14530.78</v>
      </c>
    </row>
    <row r="2575" spans="15:19" x14ac:dyDescent="0.25">
      <c r="O2575" s="10">
        <v>0.56799999999999995</v>
      </c>
      <c r="P2575" s="32">
        <v>17232.04</v>
      </c>
      <c r="R2575" s="10">
        <v>0.65500000000000003</v>
      </c>
      <c r="S2575" s="32">
        <v>14537.91</v>
      </c>
    </row>
    <row r="2576" spans="15:19" x14ac:dyDescent="0.25">
      <c r="O2576" s="7">
        <v>0.58899999999999997</v>
      </c>
      <c r="P2576" s="33">
        <v>17227.18</v>
      </c>
      <c r="R2576" s="10">
        <v>0.68200000000000005</v>
      </c>
      <c r="S2576" s="32">
        <v>14543.85</v>
      </c>
    </row>
    <row r="2577" spans="15:19" x14ac:dyDescent="0.25">
      <c r="O2577" s="7">
        <v>0.70599999999999996</v>
      </c>
      <c r="P2577" s="33">
        <v>17224.14</v>
      </c>
      <c r="R2577" s="10">
        <v>0.61699999999999999</v>
      </c>
      <c r="S2577" s="32">
        <v>14551.58</v>
      </c>
    </row>
    <row r="2578" spans="15:19" x14ac:dyDescent="0.25">
      <c r="O2578" s="10">
        <v>0.65</v>
      </c>
      <c r="P2578" s="32">
        <v>17222.310000000001</v>
      </c>
      <c r="R2578" s="10">
        <v>0.63300000000000001</v>
      </c>
      <c r="S2578" s="32">
        <v>14561.67</v>
      </c>
    </row>
    <row r="2579" spans="15:19" x14ac:dyDescent="0.25">
      <c r="O2579" s="7">
        <v>0.65100000000000002</v>
      </c>
      <c r="P2579" s="33">
        <v>17217.97</v>
      </c>
      <c r="R2579" s="10">
        <v>0.56299999999999994</v>
      </c>
      <c r="S2579" s="32">
        <v>14575.54</v>
      </c>
    </row>
    <row r="2580" spans="15:19" x14ac:dyDescent="0.25">
      <c r="O2580" s="10">
        <v>0.52800000000000002</v>
      </c>
      <c r="P2580" s="32">
        <v>17215.05</v>
      </c>
      <c r="R2580" s="10">
        <v>0.51700000000000002</v>
      </c>
      <c r="S2580" s="32">
        <v>14578.7</v>
      </c>
    </row>
    <row r="2581" spans="15:19" x14ac:dyDescent="0.25">
      <c r="O2581" s="10">
        <v>0.66500000000000004</v>
      </c>
      <c r="P2581" s="32">
        <v>17211.740000000002</v>
      </c>
      <c r="R2581" s="7">
        <v>0.66100000000000003</v>
      </c>
      <c r="S2581" s="33">
        <v>14579.47</v>
      </c>
    </row>
    <row r="2582" spans="15:19" x14ac:dyDescent="0.25">
      <c r="O2582" s="7">
        <v>0.73299999999999998</v>
      </c>
      <c r="P2582" s="33">
        <v>17202.310000000001</v>
      </c>
      <c r="R2582" s="10">
        <v>0.55500000000000005</v>
      </c>
      <c r="S2582" s="32">
        <v>14579.98</v>
      </c>
    </row>
    <row r="2583" spans="15:19" x14ac:dyDescent="0.25">
      <c r="O2583" s="7">
        <v>0.64400000000000002</v>
      </c>
      <c r="P2583" s="33">
        <v>17195.21</v>
      </c>
      <c r="R2583" s="10">
        <v>0.65</v>
      </c>
      <c r="S2583" s="32">
        <v>14584.18</v>
      </c>
    </row>
    <row r="2584" spans="15:19" x14ac:dyDescent="0.25">
      <c r="O2584" s="7">
        <v>0.66600000000000004</v>
      </c>
      <c r="P2584" s="33">
        <v>17191.189999999999</v>
      </c>
      <c r="R2584" s="7">
        <v>0.65200000000000002</v>
      </c>
      <c r="S2584" s="33">
        <v>14585.35</v>
      </c>
    </row>
    <row r="2585" spans="15:19" x14ac:dyDescent="0.25">
      <c r="O2585" s="10">
        <v>0.67400000000000004</v>
      </c>
      <c r="P2585" s="32">
        <v>17189.3</v>
      </c>
      <c r="R2585" s="10">
        <v>0.60599999999999998</v>
      </c>
      <c r="S2585" s="32">
        <v>14591.76</v>
      </c>
    </row>
    <row r="2586" spans="15:19" x14ac:dyDescent="0.25">
      <c r="O2586" s="7">
        <v>0.61499999999999999</v>
      </c>
      <c r="P2586" s="33">
        <v>17173.72</v>
      </c>
      <c r="R2586" s="10">
        <v>0.65200000000000002</v>
      </c>
      <c r="S2586" s="32">
        <v>14595.51</v>
      </c>
    </row>
    <row r="2587" spans="15:19" x14ac:dyDescent="0.25">
      <c r="O2587" s="10">
        <v>0.67900000000000005</v>
      </c>
      <c r="P2587" s="32">
        <v>17169.580000000002</v>
      </c>
      <c r="R2587" s="10">
        <v>0.60499999999999998</v>
      </c>
      <c r="S2587" s="32">
        <v>14605.85</v>
      </c>
    </row>
    <row r="2588" spans="15:19" x14ac:dyDescent="0.25">
      <c r="O2588" s="7">
        <v>0.69499999999999995</v>
      </c>
      <c r="P2588" s="33">
        <v>17160.36</v>
      </c>
      <c r="R2588" s="7">
        <v>0.64800000000000002</v>
      </c>
      <c r="S2588" s="33">
        <v>14605.86</v>
      </c>
    </row>
    <row r="2589" spans="15:19" x14ac:dyDescent="0.25">
      <c r="O2589" s="7">
        <v>0.68</v>
      </c>
      <c r="P2589" s="33">
        <v>17156.830000000002</v>
      </c>
      <c r="R2589" s="10">
        <v>0.76200000000000001</v>
      </c>
      <c r="S2589" s="32">
        <v>14610.61</v>
      </c>
    </row>
    <row r="2590" spans="15:19" x14ac:dyDescent="0.25">
      <c r="O2590" s="7">
        <v>0.63</v>
      </c>
      <c r="P2590" s="33">
        <v>17150.36</v>
      </c>
      <c r="R2590" s="10">
        <v>0.7</v>
      </c>
      <c r="S2590" s="32">
        <v>14617.92</v>
      </c>
    </row>
    <row r="2591" spans="15:19" x14ac:dyDescent="0.25">
      <c r="O2591" s="10">
        <v>0.67700000000000005</v>
      </c>
      <c r="P2591" s="32">
        <v>17148.57</v>
      </c>
      <c r="R2591" s="10">
        <v>0.69099999999999995</v>
      </c>
      <c r="S2591" s="32">
        <v>14621.5</v>
      </c>
    </row>
    <row r="2592" spans="15:19" x14ac:dyDescent="0.25">
      <c r="O2592" s="10">
        <v>0.71599999999999997</v>
      </c>
      <c r="P2592" s="32">
        <v>17142.2</v>
      </c>
      <c r="R2592" s="7">
        <v>0.69599999999999995</v>
      </c>
      <c r="S2592" s="33">
        <v>14622.77</v>
      </c>
    </row>
    <row r="2593" spans="15:19" x14ac:dyDescent="0.25">
      <c r="O2593" s="7">
        <v>0.65</v>
      </c>
      <c r="P2593" s="33">
        <v>17139.04</v>
      </c>
      <c r="R2593" s="7">
        <v>0.71499999999999997</v>
      </c>
      <c r="S2593" s="33">
        <v>14623.85</v>
      </c>
    </row>
    <row r="2594" spans="15:19" x14ac:dyDescent="0.25">
      <c r="O2594" s="7">
        <v>0.63800000000000001</v>
      </c>
      <c r="P2594" s="33">
        <v>17136.939999999999</v>
      </c>
      <c r="R2594" s="7">
        <v>0.65800000000000003</v>
      </c>
      <c r="S2594" s="33">
        <v>14625.31</v>
      </c>
    </row>
    <row r="2595" spans="15:19" x14ac:dyDescent="0.25">
      <c r="O2595" s="7">
        <v>0.6</v>
      </c>
      <c r="P2595" s="33">
        <v>17131.560000000001</v>
      </c>
      <c r="R2595" s="7">
        <v>0.65800000000000003</v>
      </c>
      <c r="S2595" s="33">
        <v>14627.83</v>
      </c>
    </row>
    <row r="2596" spans="15:19" x14ac:dyDescent="0.25">
      <c r="O2596" s="10">
        <v>0.67700000000000005</v>
      </c>
      <c r="P2596" s="32">
        <v>17128.79</v>
      </c>
      <c r="R2596" s="10">
        <v>0.627</v>
      </c>
      <c r="S2596" s="32">
        <v>14636.16</v>
      </c>
    </row>
    <row r="2597" spans="15:19" x14ac:dyDescent="0.25">
      <c r="O2597" s="7">
        <v>0.76200000000000001</v>
      </c>
      <c r="P2597" s="33">
        <v>17118.53</v>
      </c>
      <c r="R2597" s="7">
        <v>0.53</v>
      </c>
      <c r="S2597" s="33">
        <v>14638.15</v>
      </c>
    </row>
    <row r="2598" spans="15:19" x14ac:dyDescent="0.25">
      <c r="O2598" s="7">
        <v>0.71899999999999997</v>
      </c>
      <c r="P2598" s="33">
        <v>17115.560000000001</v>
      </c>
      <c r="R2598" s="10">
        <v>0.60399999999999998</v>
      </c>
      <c r="S2598" s="32">
        <v>14650.89</v>
      </c>
    </row>
    <row r="2599" spans="15:19" x14ac:dyDescent="0.25">
      <c r="O2599" s="10">
        <v>0.67300000000000004</v>
      </c>
      <c r="P2599" s="32">
        <v>17114.47</v>
      </c>
      <c r="R2599" s="10">
        <v>0.71499999999999997</v>
      </c>
      <c r="S2599" s="32">
        <v>14651.05</v>
      </c>
    </row>
    <row r="2600" spans="15:19" x14ac:dyDescent="0.25">
      <c r="O2600" s="7">
        <v>0.746</v>
      </c>
      <c r="P2600" s="33">
        <v>17098.939999999999</v>
      </c>
      <c r="R2600" s="10">
        <v>0.71899999999999997</v>
      </c>
      <c r="S2600" s="32">
        <v>14661.03</v>
      </c>
    </row>
    <row r="2601" spans="15:19" x14ac:dyDescent="0.25">
      <c r="O2601" s="7">
        <v>0.61599999999999999</v>
      </c>
      <c r="P2601" s="33">
        <v>17092.53</v>
      </c>
      <c r="R2601" s="10">
        <v>0.69</v>
      </c>
      <c r="S2601" s="32">
        <v>14667.4</v>
      </c>
    </row>
    <row r="2602" spans="15:19" x14ac:dyDescent="0.25">
      <c r="O2602" s="10">
        <v>0.626</v>
      </c>
      <c r="P2602" s="32">
        <v>17092.07</v>
      </c>
      <c r="R2602" s="7">
        <v>0.65700000000000003</v>
      </c>
      <c r="S2602" s="33">
        <v>14678.61</v>
      </c>
    </row>
    <row r="2603" spans="15:19" x14ac:dyDescent="0.25">
      <c r="O2603" s="10">
        <v>0.69199999999999995</v>
      </c>
      <c r="P2603" s="32">
        <v>17083.52</v>
      </c>
      <c r="R2603" s="10">
        <v>0.56299999999999994</v>
      </c>
      <c r="S2603" s="32">
        <v>14680.19</v>
      </c>
    </row>
    <row r="2604" spans="15:19" x14ac:dyDescent="0.25">
      <c r="O2604" s="10">
        <v>0.61299999999999999</v>
      </c>
      <c r="P2604" s="32">
        <v>17077.52</v>
      </c>
      <c r="R2604" s="7">
        <v>0.66</v>
      </c>
      <c r="S2604" s="33">
        <v>14683.27</v>
      </c>
    </row>
    <row r="2605" spans="15:19" x14ac:dyDescent="0.25">
      <c r="O2605" s="10">
        <v>0.64400000000000002</v>
      </c>
      <c r="P2605" s="32">
        <v>17072.54</v>
      </c>
      <c r="R2605" s="7">
        <v>0.66</v>
      </c>
      <c r="S2605" s="33">
        <v>14685.78</v>
      </c>
    </row>
    <row r="2606" spans="15:19" x14ac:dyDescent="0.25">
      <c r="O2606" s="7">
        <v>0.64700000000000002</v>
      </c>
      <c r="P2606" s="33">
        <v>17060.28</v>
      </c>
      <c r="R2606" s="7">
        <v>0.63300000000000001</v>
      </c>
      <c r="S2606" s="33">
        <v>14690.96</v>
      </c>
    </row>
    <row r="2607" spans="15:19" x14ac:dyDescent="0.25">
      <c r="O2607" s="7">
        <v>0.68899999999999995</v>
      </c>
      <c r="P2607" s="33">
        <v>17057.93</v>
      </c>
      <c r="R2607" s="10">
        <v>0.73299999999999998</v>
      </c>
      <c r="S2607" s="32">
        <v>14699.68</v>
      </c>
    </row>
    <row r="2608" spans="15:19" x14ac:dyDescent="0.25">
      <c r="O2608" s="7">
        <v>0.65</v>
      </c>
      <c r="P2608" s="33">
        <v>17054.189999999999</v>
      </c>
      <c r="R2608" s="10">
        <v>0.67800000000000005</v>
      </c>
      <c r="S2608" s="32">
        <v>14700.31</v>
      </c>
    </row>
    <row r="2609" spans="15:19" x14ac:dyDescent="0.25">
      <c r="O2609" s="7">
        <v>0.621</v>
      </c>
      <c r="P2609" s="33">
        <v>17045.86</v>
      </c>
      <c r="R2609" s="10">
        <v>0.67200000000000004</v>
      </c>
      <c r="S2609" s="32">
        <v>14702.27</v>
      </c>
    </row>
    <row r="2610" spans="15:19" x14ac:dyDescent="0.25">
      <c r="O2610" s="10">
        <v>0.67900000000000005</v>
      </c>
      <c r="P2610" s="32">
        <v>17042.14</v>
      </c>
      <c r="R2610" s="10">
        <v>0.53600000000000003</v>
      </c>
      <c r="S2610" s="32">
        <v>14721.17</v>
      </c>
    </row>
    <row r="2611" spans="15:19" x14ac:dyDescent="0.25">
      <c r="O2611" s="7">
        <v>0.73599999999999999</v>
      </c>
      <c r="P2611" s="33">
        <v>17039.509999999998</v>
      </c>
      <c r="R2611" s="7">
        <v>0.68200000000000005</v>
      </c>
      <c r="S2611" s="33">
        <v>14724.48</v>
      </c>
    </row>
    <row r="2612" spans="15:19" x14ac:dyDescent="0.25">
      <c r="O2612" s="10">
        <v>0.54700000000000004</v>
      </c>
      <c r="P2612" s="32">
        <v>17038.21</v>
      </c>
      <c r="R2612" s="7">
        <v>0.7</v>
      </c>
      <c r="S2612" s="33">
        <v>14725.46</v>
      </c>
    </row>
    <row r="2613" spans="15:19" x14ac:dyDescent="0.25">
      <c r="O2613" s="7">
        <v>0.52300000000000002</v>
      </c>
      <c r="P2613" s="33">
        <v>17029.240000000002</v>
      </c>
      <c r="R2613" s="10">
        <v>0.65900000000000003</v>
      </c>
      <c r="S2613" s="32">
        <v>14728.4</v>
      </c>
    </row>
    <row r="2614" spans="15:19" x14ac:dyDescent="0.25">
      <c r="O2614" s="10">
        <v>0.63900000000000001</v>
      </c>
      <c r="P2614" s="32">
        <v>17021.810000000001</v>
      </c>
      <c r="R2614" s="10">
        <v>0.60499999999999998</v>
      </c>
      <c r="S2614" s="32">
        <v>14739.39</v>
      </c>
    </row>
    <row r="2615" spans="15:19" x14ac:dyDescent="0.25">
      <c r="O2615" s="10">
        <v>0.69499999999999995</v>
      </c>
      <c r="P2615" s="32">
        <v>16995.79</v>
      </c>
      <c r="R2615" s="10">
        <v>0.61</v>
      </c>
      <c r="S2615" s="32">
        <v>14740.17</v>
      </c>
    </row>
    <row r="2616" spans="15:19" x14ac:dyDescent="0.25">
      <c r="O2616" s="7">
        <v>0.63100000000000001</v>
      </c>
      <c r="P2616" s="33">
        <v>16990.419999999998</v>
      </c>
      <c r="R2616" s="7">
        <v>0.66500000000000004</v>
      </c>
      <c r="S2616" s="33">
        <v>14740.71</v>
      </c>
    </row>
    <row r="2617" spans="15:19" x14ac:dyDescent="0.25">
      <c r="O2617" s="10">
        <v>0.64500000000000002</v>
      </c>
      <c r="P2617" s="32">
        <v>16977.61</v>
      </c>
      <c r="R2617" s="10">
        <v>0.70499999999999996</v>
      </c>
      <c r="S2617" s="32">
        <v>14743.29</v>
      </c>
    </row>
    <row r="2618" spans="15:19" x14ac:dyDescent="0.25">
      <c r="O2618" s="7">
        <v>0.66700000000000004</v>
      </c>
      <c r="P2618" s="33">
        <v>16958.63</v>
      </c>
      <c r="R2618" s="7">
        <v>0.57899999999999996</v>
      </c>
      <c r="S2618" s="33">
        <v>14759.57</v>
      </c>
    </row>
    <row r="2619" spans="15:19" x14ac:dyDescent="0.25">
      <c r="O2619" s="7">
        <v>0.59399999999999997</v>
      </c>
      <c r="P2619" s="33">
        <v>16955.939999999999</v>
      </c>
      <c r="R2619" s="10">
        <v>0.66200000000000003</v>
      </c>
      <c r="S2619" s="32">
        <v>14779.09</v>
      </c>
    </row>
    <row r="2620" spans="15:19" x14ac:dyDescent="0.25">
      <c r="O2620" s="10">
        <v>0.70399999999999996</v>
      </c>
      <c r="P2620" s="32">
        <v>16955.88</v>
      </c>
      <c r="R2620" s="10">
        <v>0.64800000000000002</v>
      </c>
      <c r="S2620" s="32">
        <v>14789.79</v>
      </c>
    </row>
    <row r="2621" spans="15:19" x14ac:dyDescent="0.25">
      <c r="O2621" s="10">
        <v>0.69499999999999995</v>
      </c>
      <c r="P2621" s="32">
        <v>16948.759999999998</v>
      </c>
      <c r="R2621" s="7">
        <v>0.57699999999999996</v>
      </c>
      <c r="S2621" s="33">
        <v>14789.79</v>
      </c>
    </row>
    <row r="2622" spans="15:19" x14ac:dyDescent="0.25">
      <c r="O2622" s="7">
        <v>0.63800000000000001</v>
      </c>
      <c r="P2622" s="33">
        <v>16946.03</v>
      </c>
      <c r="R2622" s="10">
        <v>0.60199999999999998</v>
      </c>
      <c r="S2622" s="32">
        <v>14791.37</v>
      </c>
    </row>
    <row r="2623" spans="15:19" x14ac:dyDescent="0.25">
      <c r="O2623" s="7">
        <v>0.61</v>
      </c>
      <c r="P2623" s="33">
        <v>16945.25</v>
      </c>
      <c r="R2623" s="10">
        <v>0.60599999999999998</v>
      </c>
      <c r="S2623" s="32">
        <v>14791.65</v>
      </c>
    </row>
    <row r="2624" spans="15:19" x14ac:dyDescent="0.25">
      <c r="O2624" s="10">
        <v>0.65100000000000002</v>
      </c>
      <c r="P2624" s="32">
        <v>16944.68</v>
      </c>
      <c r="R2624" s="10">
        <v>0.67300000000000004</v>
      </c>
      <c r="S2624" s="32">
        <v>14794.44</v>
      </c>
    </row>
    <row r="2625" spans="15:19" x14ac:dyDescent="0.25">
      <c r="O2625" s="7">
        <v>0.69399999999999995</v>
      </c>
      <c r="P2625" s="33">
        <v>16936.439999999999</v>
      </c>
      <c r="R2625" s="7">
        <v>0.66700000000000004</v>
      </c>
      <c r="S2625" s="33">
        <v>14794.64</v>
      </c>
    </row>
    <row r="2626" spans="15:19" x14ac:dyDescent="0.25">
      <c r="O2626" s="10">
        <v>0.66800000000000004</v>
      </c>
      <c r="P2626" s="32">
        <v>16936.259999999998</v>
      </c>
      <c r="R2626" s="10">
        <v>0.63300000000000001</v>
      </c>
      <c r="S2626" s="32">
        <v>14798.63</v>
      </c>
    </row>
    <row r="2627" spans="15:19" x14ac:dyDescent="0.25">
      <c r="O2627" s="10">
        <v>0.71299999999999997</v>
      </c>
      <c r="P2627" s="32">
        <v>16933.45</v>
      </c>
      <c r="R2627" s="7">
        <v>0.61</v>
      </c>
      <c r="S2627" s="33">
        <v>14805.27</v>
      </c>
    </row>
    <row r="2628" spans="15:19" x14ac:dyDescent="0.25">
      <c r="O2628" s="10">
        <v>0.59699999999999998</v>
      </c>
      <c r="P2628" s="32">
        <v>16932.060000000001</v>
      </c>
      <c r="R2628" s="7">
        <v>0.69299999999999995</v>
      </c>
      <c r="S2628" s="33">
        <v>14812.65</v>
      </c>
    </row>
    <row r="2629" spans="15:19" x14ac:dyDescent="0.25">
      <c r="O2629" s="7">
        <v>0.74399999999999999</v>
      </c>
      <c r="P2629" s="33">
        <v>16931.5</v>
      </c>
      <c r="R2629" s="7">
        <v>0.65500000000000003</v>
      </c>
      <c r="S2629" s="33">
        <v>14814.35</v>
      </c>
    </row>
    <row r="2630" spans="15:19" x14ac:dyDescent="0.25">
      <c r="O2630" s="10">
        <v>0.61399999999999999</v>
      </c>
      <c r="P2630" s="32">
        <v>16915.11</v>
      </c>
      <c r="R2630" s="10">
        <v>0.58099999999999996</v>
      </c>
      <c r="S2630" s="32">
        <v>14815.21</v>
      </c>
    </row>
    <row r="2631" spans="15:19" x14ac:dyDescent="0.25">
      <c r="O2631" s="10">
        <v>0.51700000000000002</v>
      </c>
      <c r="P2631" s="32">
        <v>16911.2</v>
      </c>
      <c r="R2631" s="7">
        <v>0.63200000000000001</v>
      </c>
      <c r="S2631" s="33">
        <v>14815.38</v>
      </c>
    </row>
    <row r="2632" spans="15:19" x14ac:dyDescent="0.25">
      <c r="O2632" s="10">
        <v>0.60799999999999998</v>
      </c>
      <c r="P2632" s="32">
        <v>16904.78</v>
      </c>
      <c r="R2632" s="10">
        <v>0.72099999999999997</v>
      </c>
      <c r="S2632" s="32">
        <v>14823.57</v>
      </c>
    </row>
    <row r="2633" spans="15:19" x14ac:dyDescent="0.25">
      <c r="O2633" s="7">
        <v>0.61299999999999999</v>
      </c>
      <c r="P2633" s="33">
        <v>16898.439999999999</v>
      </c>
      <c r="R2633" s="7">
        <v>0.64400000000000002</v>
      </c>
      <c r="S2633" s="33">
        <v>14826.73</v>
      </c>
    </row>
    <row r="2634" spans="15:19" x14ac:dyDescent="0.25">
      <c r="O2634" s="10">
        <v>0.68300000000000005</v>
      </c>
      <c r="P2634" s="32">
        <v>16891.98</v>
      </c>
      <c r="R2634" s="10">
        <v>0.65600000000000003</v>
      </c>
      <c r="S2634" s="32">
        <v>14827.16</v>
      </c>
    </row>
    <row r="2635" spans="15:19" x14ac:dyDescent="0.25">
      <c r="O2635" s="7">
        <v>0.64200000000000002</v>
      </c>
      <c r="P2635" s="33">
        <v>16883.55</v>
      </c>
      <c r="R2635" s="7">
        <v>0.61899999999999999</v>
      </c>
      <c r="S2635" s="33">
        <v>14846.72</v>
      </c>
    </row>
    <row r="2636" spans="15:19" x14ac:dyDescent="0.25">
      <c r="O2636" s="10">
        <v>0.61299999999999999</v>
      </c>
      <c r="P2636" s="32">
        <v>16877.29</v>
      </c>
      <c r="R2636" s="7">
        <v>0.68400000000000005</v>
      </c>
      <c r="S2636" s="33">
        <v>14853.01</v>
      </c>
    </row>
    <row r="2637" spans="15:19" x14ac:dyDescent="0.25">
      <c r="O2637" s="7">
        <v>0.59599999999999997</v>
      </c>
      <c r="P2637" s="33">
        <v>16875.71</v>
      </c>
      <c r="R2637" s="10">
        <v>0.66100000000000003</v>
      </c>
      <c r="S2637" s="32">
        <v>14855.69</v>
      </c>
    </row>
    <row r="2638" spans="15:19" x14ac:dyDescent="0.25">
      <c r="O2638" s="7">
        <v>0.66800000000000004</v>
      </c>
      <c r="P2638" s="33">
        <v>16871.099999999999</v>
      </c>
      <c r="R2638" s="7">
        <v>0.54</v>
      </c>
      <c r="S2638" s="33">
        <v>14875.64</v>
      </c>
    </row>
    <row r="2639" spans="15:19" x14ac:dyDescent="0.25">
      <c r="O2639" s="7">
        <v>0.69899999999999995</v>
      </c>
      <c r="P2639" s="33">
        <v>16870.16</v>
      </c>
      <c r="R2639" s="7">
        <v>0.63500000000000001</v>
      </c>
      <c r="S2639" s="33">
        <v>14880.43</v>
      </c>
    </row>
    <row r="2640" spans="15:19" x14ac:dyDescent="0.25">
      <c r="O2640" s="7">
        <v>0.61199999999999999</v>
      </c>
      <c r="P2640" s="33">
        <v>16866.740000000002</v>
      </c>
      <c r="R2640" s="7">
        <v>0.68300000000000005</v>
      </c>
      <c r="S2640" s="33">
        <v>14880.75</v>
      </c>
    </row>
    <row r="2641" spans="15:19" x14ac:dyDescent="0.25">
      <c r="O2641" s="7">
        <v>0.623</v>
      </c>
      <c r="P2641" s="33">
        <v>16866.47</v>
      </c>
      <c r="R2641" s="7">
        <v>0.621</v>
      </c>
      <c r="S2641" s="33">
        <v>14893.19</v>
      </c>
    </row>
    <row r="2642" spans="15:19" x14ac:dyDescent="0.25">
      <c r="O2642" s="7">
        <v>0.64</v>
      </c>
      <c r="P2642" s="33">
        <v>16864.150000000001</v>
      </c>
      <c r="R2642" s="10">
        <v>0.65900000000000003</v>
      </c>
      <c r="S2642" s="32">
        <v>14897.85</v>
      </c>
    </row>
    <row r="2643" spans="15:19" x14ac:dyDescent="0.25">
      <c r="O2643" s="7">
        <v>0.74299999999999999</v>
      </c>
      <c r="P2643" s="33">
        <v>16855.27</v>
      </c>
      <c r="R2643" s="7">
        <v>0.56000000000000005</v>
      </c>
      <c r="S2643" s="33">
        <v>14899.86</v>
      </c>
    </row>
    <row r="2644" spans="15:19" x14ac:dyDescent="0.25">
      <c r="O2644" s="7">
        <v>0.59</v>
      </c>
      <c r="P2644" s="33">
        <v>16840.43</v>
      </c>
      <c r="R2644" s="7">
        <v>0.71099999999999997</v>
      </c>
      <c r="S2644" s="33">
        <v>14907.58</v>
      </c>
    </row>
    <row r="2645" spans="15:19" x14ac:dyDescent="0.25">
      <c r="O2645" s="10">
        <v>0.68300000000000005</v>
      </c>
      <c r="P2645" s="32">
        <v>16837.39</v>
      </c>
      <c r="R2645" s="7">
        <v>0.69799999999999995</v>
      </c>
      <c r="S2645" s="33">
        <v>14909.49</v>
      </c>
    </row>
    <row r="2646" spans="15:19" x14ac:dyDescent="0.25">
      <c r="O2646" s="7">
        <v>0.63200000000000001</v>
      </c>
      <c r="P2646" s="33">
        <v>16829.22</v>
      </c>
      <c r="R2646" s="10">
        <v>0.65300000000000002</v>
      </c>
      <c r="S2646" s="32">
        <v>14916.61</v>
      </c>
    </row>
    <row r="2647" spans="15:19" x14ac:dyDescent="0.25">
      <c r="O2647" s="7">
        <v>0.68700000000000006</v>
      </c>
      <c r="P2647" s="33">
        <v>16813.68</v>
      </c>
      <c r="R2647" s="10">
        <v>0.63600000000000001</v>
      </c>
      <c r="S2647" s="32">
        <v>14922.88</v>
      </c>
    </row>
    <row r="2648" spans="15:19" x14ac:dyDescent="0.25">
      <c r="O2648" s="7">
        <v>0.69899999999999995</v>
      </c>
      <c r="P2648" s="33">
        <v>16808.439999999999</v>
      </c>
      <c r="R2648" s="7">
        <v>0.61499999999999999</v>
      </c>
      <c r="S2648" s="33">
        <v>14941.95</v>
      </c>
    </row>
    <row r="2649" spans="15:19" x14ac:dyDescent="0.25">
      <c r="O2649" s="7">
        <v>0.68300000000000005</v>
      </c>
      <c r="P2649" s="33">
        <v>16802.89</v>
      </c>
      <c r="R2649" s="7">
        <v>0.67300000000000004</v>
      </c>
      <c r="S2649" s="33">
        <v>14953.82</v>
      </c>
    </row>
    <row r="2650" spans="15:19" x14ac:dyDescent="0.25">
      <c r="O2650" s="7">
        <v>0.69599999999999995</v>
      </c>
      <c r="P2650" s="33">
        <v>16786.900000000001</v>
      </c>
      <c r="R2650" s="7">
        <v>0.622</v>
      </c>
      <c r="S2650" s="33">
        <v>14958</v>
      </c>
    </row>
    <row r="2651" spans="15:19" x14ac:dyDescent="0.25">
      <c r="O2651" s="7">
        <v>0.67800000000000005</v>
      </c>
      <c r="P2651" s="33">
        <v>16786.669999999998</v>
      </c>
      <c r="R2651" s="10">
        <v>0.63500000000000001</v>
      </c>
      <c r="S2651" s="32">
        <v>14958.44</v>
      </c>
    </row>
    <row r="2652" spans="15:19" x14ac:dyDescent="0.25">
      <c r="O2652" s="7">
        <v>0.67200000000000004</v>
      </c>
      <c r="P2652" s="33">
        <v>16775.830000000002</v>
      </c>
      <c r="R2652" s="7">
        <v>0.53800000000000003</v>
      </c>
      <c r="S2652" s="33">
        <v>14973.06</v>
      </c>
    </row>
    <row r="2653" spans="15:19" x14ac:dyDescent="0.25">
      <c r="O2653" s="10">
        <v>0.70699999999999996</v>
      </c>
      <c r="P2653" s="32">
        <v>16767.72</v>
      </c>
      <c r="R2653" s="7">
        <v>0.67900000000000005</v>
      </c>
      <c r="S2653" s="33">
        <v>14980.96</v>
      </c>
    </row>
    <row r="2654" spans="15:19" x14ac:dyDescent="0.25">
      <c r="O2654" s="10">
        <v>0.66200000000000003</v>
      </c>
      <c r="P2654" s="32">
        <v>16764.54</v>
      </c>
      <c r="R2654" s="10">
        <v>0.624</v>
      </c>
      <c r="S2654" s="32">
        <v>14981.84</v>
      </c>
    </row>
    <row r="2655" spans="15:19" x14ac:dyDescent="0.25">
      <c r="O2655" s="10">
        <v>0.55000000000000004</v>
      </c>
      <c r="P2655" s="32">
        <v>16763.560000000001</v>
      </c>
      <c r="R2655" s="10">
        <v>0.69199999999999995</v>
      </c>
      <c r="S2655" s="32">
        <v>14992.68</v>
      </c>
    </row>
    <row r="2656" spans="15:19" x14ac:dyDescent="0.25">
      <c r="O2656" s="10">
        <v>0.60499999999999998</v>
      </c>
      <c r="P2656" s="32">
        <v>16763.310000000001</v>
      </c>
      <c r="R2656" s="10">
        <v>0.58599999999999997</v>
      </c>
      <c r="S2656" s="32">
        <v>14992.88</v>
      </c>
    </row>
    <row r="2657" spans="15:19" x14ac:dyDescent="0.25">
      <c r="O2657" s="10">
        <v>0.69699999999999995</v>
      </c>
      <c r="P2657" s="32">
        <v>16755.3</v>
      </c>
      <c r="R2657" s="10">
        <v>0.68200000000000005</v>
      </c>
      <c r="S2657" s="32">
        <v>14996.48</v>
      </c>
    </row>
    <row r="2658" spans="15:19" x14ac:dyDescent="0.25">
      <c r="O2658" s="10">
        <v>0.70299999999999996</v>
      </c>
      <c r="P2658" s="32">
        <v>16754.93</v>
      </c>
      <c r="R2658" s="10">
        <v>0.65600000000000003</v>
      </c>
      <c r="S2658" s="32">
        <v>15006.45</v>
      </c>
    </row>
    <row r="2659" spans="15:19" x14ac:dyDescent="0.25">
      <c r="O2659" s="7">
        <v>0.627</v>
      </c>
      <c r="P2659" s="33">
        <v>16742.04</v>
      </c>
      <c r="R2659" s="7">
        <v>0.65900000000000003</v>
      </c>
      <c r="S2659" s="33">
        <v>15013.2</v>
      </c>
    </row>
    <row r="2660" spans="15:19" x14ac:dyDescent="0.25">
      <c r="O2660" s="10">
        <v>0.64100000000000001</v>
      </c>
      <c r="P2660" s="32">
        <v>16741.38</v>
      </c>
      <c r="R2660" s="7">
        <v>0.69599999999999995</v>
      </c>
      <c r="S2660" s="33">
        <v>15019.6</v>
      </c>
    </row>
    <row r="2661" spans="15:19" x14ac:dyDescent="0.25">
      <c r="O2661" s="10">
        <v>0.61899999999999999</v>
      </c>
      <c r="P2661" s="32">
        <v>16728.68</v>
      </c>
      <c r="R2661" s="10">
        <v>0.66900000000000004</v>
      </c>
      <c r="S2661" s="32">
        <v>15027.25</v>
      </c>
    </row>
    <row r="2662" spans="15:19" x14ac:dyDescent="0.25">
      <c r="O2662" s="7">
        <v>0.69699999999999995</v>
      </c>
      <c r="P2662" s="33">
        <v>16706.25</v>
      </c>
      <c r="R2662" s="10">
        <v>0.60199999999999998</v>
      </c>
      <c r="S2662" s="32">
        <v>15029.76</v>
      </c>
    </row>
    <row r="2663" spans="15:19" x14ac:dyDescent="0.25">
      <c r="O2663" s="10">
        <v>0.60299999999999998</v>
      </c>
      <c r="P2663" s="32">
        <v>16704.34</v>
      </c>
      <c r="R2663" s="7">
        <v>0.71099999999999997</v>
      </c>
      <c r="S2663" s="33">
        <v>15053.81</v>
      </c>
    </row>
    <row r="2664" spans="15:19" x14ac:dyDescent="0.25">
      <c r="O2664" s="10">
        <v>0.66600000000000004</v>
      </c>
      <c r="P2664" s="32">
        <v>16703.47</v>
      </c>
      <c r="R2664" s="10">
        <v>0.67</v>
      </c>
      <c r="S2664" s="32">
        <v>15055.48</v>
      </c>
    </row>
    <row r="2665" spans="15:19" x14ac:dyDescent="0.25">
      <c r="O2665" s="10">
        <v>0.60599999999999998</v>
      </c>
      <c r="P2665" s="32">
        <v>16691.66</v>
      </c>
      <c r="R2665" s="10">
        <v>0.52400000000000002</v>
      </c>
      <c r="S2665" s="32">
        <v>15059.38</v>
      </c>
    </row>
    <row r="2666" spans="15:19" x14ac:dyDescent="0.25">
      <c r="O2666" s="7">
        <v>0.69199999999999995</v>
      </c>
      <c r="P2666" s="33">
        <v>16684.57</v>
      </c>
      <c r="R2666" s="10">
        <v>0.65600000000000003</v>
      </c>
      <c r="S2666" s="32">
        <v>15062.91</v>
      </c>
    </row>
    <row r="2667" spans="15:19" x14ac:dyDescent="0.25">
      <c r="O2667" s="7">
        <v>0.72299999999999998</v>
      </c>
      <c r="P2667" s="33">
        <v>16679.919999999998</v>
      </c>
      <c r="R2667" s="10">
        <v>0.72399999999999998</v>
      </c>
      <c r="S2667" s="32">
        <v>15079.68</v>
      </c>
    </row>
    <row r="2668" spans="15:19" x14ac:dyDescent="0.25">
      <c r="O2668" s="7">
        <v>0.65400000000000003</v>
      </c>
      <c r="P2668" s="33">
        <v>16676.75</v>
      </c>
      <c r="R2668" s="10">
        <v>0.66</v>
      </c>
      <c r="S2668" s="32">
        <v>15081.64</v>
      </c>
    </row>
    <row r="2669" spans="15:19" x14ac:dyDescent="0.25">
      <c r="O2669" s="7">
        <v>0.67500000000000004</v>
      </c>
      <c r="P2669" s="33">
        <v>16674.849999999999</v>
      </c>
      <c r="R2669" s="7">
        <v>0.69499999999999995</v>
      </c>
      <c r="S2669" s="33">
        <v>15085.67</v>
      </c>
    </row>
    <row r="2670" spans="15:19" x14ac:dyDescent="0.25">
      <c r="O2670" s="7">
        <v>0.70199999999999996</v>
      </c>
      <c r="P2670" s="33">
        <v>16661.580000000002</v>
      </c>
      <c r="R2670" s="10">
        <v>0.67500000000000004</v>
      </c>
      <c r="S2670" s="32">
        <v>15099.51</v>
      </c>
    </row>
    <row r="2671" spans="15:19" x14ac:dyDescent="0.25">
      <c r="O2671" s="7">
        <v>0.68600000000000005</v>
      </c>
      <c r="P2671" s="33">
        <v>16658.37</v>
      </c>
      <c r="R2671" s="7">
        <v>0.66900000000000004</v>
      </c>
      <c r="S2671" s="33">
        <v>15107.21</v>
      </c>
    </row>
    <row r="2672" spans="15:19" x14ac:dyDescent="0.25">
      <c r="O2672" s="7">
        <v>0.73</v>
      </c>
      <c r="P2672" s="33">
        <v>16656.400000000001</v>
      </c>
      <c r="R2672" s="7">
        <v>0.69899999999999995</v>
      </c>
      <c r="S2672" s="33">
        <v>15114.47</v>
      </c>
    </row>
    <row r="2673" spans="15:19" x14ac:dyDescent="0.25">
      <c r="O2673" s="10">
        <v>0.71499999999999997</v>
      </c>
      <c r="P2673" s="32">
        <v>16655.61</v>
      </c>
      <c r="R2673" s="10">
        <v>0.71699999999999997</v>
      </c>
      <c r="S2673" s="32">
        <v>15119.42</v>
      </c>
    </row>
    <row r="2674" spans="15:19" x14ac:dyDescent="0.25">
      <c r="O2674" s="7">
        <v>0.65300000000000002</v>
      </c>
      <c r="P2674" s="33">
        <v>16651.03</v>
      </c>
      <c r="R2674" s="10">
        <v>0.64500000000000002</v>
      </c>
      <c r="S2674" s="32">
        <v>15120.74</v>
      </c>
    </row>
    <row r="2675" spans="15:19" x14ac:dyDescent="0.25">
      <c r="O2675" s="7">
        <v>0.69099999999999995</v>
      </c>
      <c r="P2675" s="33">
        <v>16650.27</v>
      </c>
      <c r="R2675" s="7">
        <v>0.66800000000000004</v>
      </c>
      <c r="S2675" s="33">
        <v>15122.79</v>
      </c>
    </row>
    <row r="2676" spans="15:19" x14ac:dyDescent="0.25">
      <c r="O2676" s="7">
        <v>0.56299999999999994</v>
      </c>
      <c r="P2676" s="33">
        <v>16640.62</v>
      </c>
      <c r="R2676" s="10">
        <v>0.65</v>
      </c>
      <c r="S2676" s="32">
        <v>15123.8</v>
      </c>
    </row>
    <row r="2677" spans="15:19" x14ac:dyDescent="0.25">
      <c r="O2677" s="7">
        <v>0.70199999999999996</v>
      </c>
      <c r="P2677" s="33">
        <v>16636.12</v>
      </c>
      <c r="R2677" s="10">
        <v>0.67</v>
      </c>
      <c r="S2677" s="32">
        <v>15128.8</v>
      </c>
    </row>
    <row r="2678" spans="15:19" x14ac:dyDescent="0.25">
      <c r="O2678" s="7">
        <v>0.66800000000000004</v>
      </c>
      <c r="P2678" s="33">
        <v>16626.41</v>
      </c>
      <c r="R2678" s="10">
        <v>0.69499999999999995</v>
      </c>
      <c r="S2678" s="32">
        <v>15132.64</v>
      </c>
    </row>
    <row r="2679" spans="15:19" x14ac:dyDescent="0.25">
      <c r="O2679" s="10">
        <v>0.66600000000000004</v>
      </c>
      <c r="P2679" s="32">
        <v>16604.900000000001</v>
      </c>
      <c r="R2679" s="10">
        <v>0.69799999999999995</v>
      </c>
      <c r="S2679" s="32">
        <v>15139.67</v>
      </c>
    </row>
    <row r="2680" spans="15:19" x14ac:dyDescent="0.25">
      <c r="O2680" s="7">
        <v>0.67200000000000004</v>
      </c>
      <c r="P2680" s="33">
        <v>16600.580000000002</v>
      </c>
      <c r="R2680" s="10">
        <v>0.64700000000000002</v>
      </c>
      <c r="S2680" s="32">
        <v>15139.76</v>
      </c>
    </row>
    <row r="2681" spans="15:19" x14ac:dyDescent="0.25">
      <c r="O2681" s="7">
        <v>0.60699999999999998</v>
      </c>
      <c r="P2681" s="33">
        <v>16595.3</v>
      </c>
      <c r="R2681" s="7">
        <v>0.70799999999999996</v>
      </c>
      <c r="S2681" s="33">
        <v>15145.44</v>
      </c>
    </row>
    <row r="2682" spans="15:19" x14ac:dyDescent="0.25">
      <c r="O2682" s="7">
        <v>0.66300000000000003</v>
      </c>
      <c r="P2682" s="33">
        <v>16593.34</v>
      </c>
      <c r="R2682" s="10">
        <v>0.64500000000000002</v>
      </c>
      <c r="S2682" s="32">
        <v>15151.67</v>
      </c>
    </row>
    <row r="2683" spans="15:19" x14ac:dyDescent="0.25">
      <c r="O2683" s="10">
        <v>0.626</v>
      </c>
      <c r="P2683" s="32">
        <v>16587.330000000002</v>
      </c>
      <c r="R2683" s="7">
        <v>0.63300000000000001</v>
      </c>
      <c r="S2683" s="33">
        <v>15152.5</v>
      </c>
    </row>
    <row r="2684" spans="15:19" x14ac:dyDescent="0.25">
      <c r="O2684" s="7">
        <v>0.70199999999999996</v>
      </c>
      <c r="P2684" s="33">
        <v>16584.72</v>
      </c>
      <c r="R2684" s="10">
        <v>0.73899999999999999</v>
      </c>
      <c r="S2684" s="32">
        <v>15153.52</v>
      </c>
    </row>
    <row r="2685" spans="15:19" x14ac:dyDescent="0.25">
      <c r="O2685" s="10">
        <v>0.69799999999999995</v>
      </c>
      <c r="P2685" s="32">
        <v>16582.169999999998</v>
      </c>
      <c r="R2685" s="10">
        <v>0.55600000000000005</v>
      </c>
      <c r="S2685" s="32">
        <v>15157.55</v>
      </c>
    </row>
    <row r="2686" spans="15:19" x14ac:dyDescent="0.25">
      <c r="O2686" s="7">
        <v>0.67700000000000005</v>
      </c>
      <c r="P2686" s="33">
        <v>16578.68</v>
      </c>
      <c r="R2686" s="7">
        <v>0.63200000000000001</v>
      </c>
      <c r="S2686" s="33">
        <v>15161.18</v>
      </c>
    </row>
    <row r="2687" spans="15:19" x14ac:dyDescent="0.25">
      <c r="O2687" s="7">
        <v>0.61899999999999999</v>
      </c>
      <c r="P2687" s="33">
        <v>16577.47</v>
      </c>
      <c r="R2687" s="7">
        <v>0.65800000000000003</v>
      </c>
      <c r="S2687" s="33">
        <v>15168.18</v>
      </c>
    </row>
    <row r="2688" spans="15:19" x14ac:dyDescent="0.25">
      <c r="O2688" s="10">
        <v>0.67200000000000004</v>
      </c>
      <c r="P2688" s="32">
        <v>16575.419999999998</v>
      </c>
      <c r="R2688" s="7">
        <v>0.62</v>
      </c>
      <c r="S2688" s="33">
        <v>15177.12</v>
      </c>
    </row>
    <row r="2689" spans="15:19" x14ac:dyDescent="0.25">
      <c r="O2689" s="7">
        <v>0.67200000000000004</v>
      </c>
      <c r="P2689" s="33">
        <v>16574.71</v>
      </c>
      <c r="R2689" s="10">
        <v>0.57599999999999996</v>
      </c>
      <c r="S2689" s="32">
        <v>15177.69</v>
      </c>
    </row>
    <row r="2690" spans="15:19" x14ac:dyDescent="0.25">
      <c r="O2690" s="10">
        <v>0.69599999999999995</v>
      </c>
      <c r="P2690" s="32">
        <v>16565.28</v>
      </c>
      <c r="R2690" s="7">
        <v>0.68200000000000005</v>
      </c>
      <c r="S2690" s="33">
        <v>15180.46</v>
      </c>
    </row>
    <row r="2691" spans="15:19" x14ac:dyDescent="0.25">
      <c r="O2691" s="7">
        <v>0.75800000000000001</v>
      </c>
      <c r="P2691" s="33">
        <v>16537.87</v>
      </c>
      <c r="R2691" s="7">
        <v>0.68200000000000005</v>
      </c>
      <c r="S2691" s="33">
        <v>15182.19</v>
      </c>
    </row>
    <row r="2692" spans="15:19" x14ac:dyDescent="0.25">
      <c r="O2692" s="7">
        <v>0.63100000000000001</v>
      </c>
      <c r="P2692" s="33">
        <v>16519.72</v>
      </c>
      <c r="R2692" s="7">
        <v>0.66600000000000004</v>
      </c>
      <c r="S2692" s="33">
        <v>15184.91</v>
      </c>
    </row>
    <row r="2693" spans="15:19" x14ac:dyDescent="0.25">
      <c r="O2693" s="7">
        <v>0.72499999999999998</v>
      </c>
      <c r="P2693" s="33">
        <v>16517.38</v>
      </c>
      <c r="R2693" s="10">
        <v>0.71099999999999997</v>
      </c>
      <c r="S2693" s="32">
        <v>15185.41</v>
      </c>
    </row>
    <row r="2694" spans="15:19" x14ac:dyDescent="0.25">
      <c r="O2694" s="10">
        <v>0.68600000000000005</v>
      </c>
      <c r="P2694" s="32">
        <v>16515.54</v>
      </c>
      <c r="R2694" s="7">
        <v>0.64400000000000002</v>
      </c>
      <c r="S2694" s="33">
        <v>15196.89</v>
      </c>
    </row>
    <row r="2695" spans="15:19" x14ac:dyDescent="0.25">
      <c r="O2695" s="7">
        <v>0.61499999999999999</v>
      </c>
      <c r="P2695" s="33">
        <v>16512.27</v>
      </c>
      <c r="R2695" s="10">
        <v>0.66200000000000003</v>
      </c>
      <c r="S2695" s="32">
        <v>15200.55</v>
      </c>
    </row>
    <row r="2696" spans="15:19" x14ac:dyDescent="0.25">
      <c r="O2696" s="7">
        <v>0.55500000000000005</v>
      </c>
      <c r="P2696" s="33">
        <v>16509.59</v>
      </c>
      <c r="R2696" s="7">
        <v>0.65700000000000003</v>
      </c>
      <c r="S2696" s="33">
        <v>15202.14</v>
      </c>
    </row>
    <row r="2697" spans="15:19" x14ac:dyDescent="0.25">
      <c r="O2697" s="10">
        <v>0.60899999999999999</v>
      </c>
      <c r="P2697" s="32">
        <v>16506.04</v>
      </c>
      <c r="R2697" s="7">
        <v>0.63900000000000001</v>
      </c>
      <c r="S2697" s="33">
        <v>15207.34</v>
      </c>
    </row>
    <row r="2698" spans="15:19" x14ac:dyDescent="0.25">
      <c r="O2698" s="10">
        <v>0.65</v>
      </c>
      <c r="P2698" s="32">
        <v>16502.439999999999</v>
      </c>
      <c r="R2698" s="7">
        <v>0.63600000000000001</v>
      </c>
      <c r="S2698" s="33">
        <v>15208.07</v>
      </c>
    </row>
    <row r="2699" spans="15:19" x14ac:dyDescent="0.25">
      <c r="O2699" s="10">
        <v>0.61399999999999999</v>
      </c>
      <c r="P2699" s="32">
        <v>16492.38</v>
      </c>
      <c r="R2699" s="7">
        <v>0.71</v>
      </c>
      <c r="S2699" s="33">
        <v>15209.57</v>
      </c>
    </row>
    <row r="2700" spans="15:19" x14ac:dyDescent="0.25">
      <c r="O2700" s="10">
        <v>0.6</v>
      </c>
      <c r="P2700" s="32">
        <v>16489.88</v>
      </c>
      <c r="R2700" s="7">
        <v>0.64500000000000002</v>
      </c>
      <c r="S2700" s="33">
        <v>15212.71</v>
      </c>
    </row>
    <row r="2701" spans="15:19" x14ac:dyDescent="0.25">
      <c r="O2701" s="10">
        <v>0.59299999999999997</v>
      </c>
      <c r="P2701" s="32">
        <v>16487.400000000001</v>
      </c>
      <c r="R2701" s="10">
        <v>0.72</v>
      </c>
      <c r="S2701" s="32">
        <v>15213.5</v>
      </c>
    </row>
    <row r="2702" spans="15:19" x14ac:dyDescent="0.25">
      <c r="O2702" s="10">
        <v>0.65700000000000003</v>
      </c>
      <c r="P2702" s="32">
        <v>16479.25</v>
      </c>
      <c r="R2702" s="7">
        <v>0.57999999999999996</v>
      </c>
      <c r="S2702" s="33">
        <v>15213.66</v>
      </c>
    </row>
    <row r="2703" spans="15:19" x14ac:dyDescent="0.25">
      <c r="O2703" s="7">
        <v>0.67200000000000004</v>
      </c>
      <c r="P2703" s="33">
        <v>16475.97</v>
      </c>
      <c r="R2703" s="10">
        <v>0.57599999999999996</v>
      </c>
      <c r="S2703" s="32">
        <v>15214.32</v>
      </c>
    </row>
    <row r="2704" spans="15:19" x14ac:dyDescent="0.25">
      <c r="O2704" s="10">
        <v>0.68100000000000005</v>
      </c>
      <c r="P2704" s="32">
        <v>16469.23</v>
      </c>
      <c r="R2704" s="7">
        <v>0.66900000000000004</v>
      </c>
      <c r="S2704" s="33">
        <v>15222.64</v>
      </c>
    </row>
    <row r="2705" spans="15:19" x14ac:dyDescent="0.25">
      <c r="O2705" s="7">
        <v>0.64100000000000001</v>
      </c>
      <c r="P2705" s="33">
        <v>16461.55</v>
      </c>
      <c r="R2705" s="10">
        <v>0.64900000000000002</v>
      </c>
      <c r="S2705" s="32">
        <v>15224.05</v>
      </c>
    </row>
    <row r="2706" spans="15:19" x14ac:dyDescent="0.25">
      <c r="O2706" s="10">
        <v>0.69899999999999995</v>
      </c>
      <c r="P2706" s="32">
        <v>16460.61</v>
      </c>
      <c r="R2706" s="7">
        <v>0.54200000000000004</v>
      </c>
      <c r="S2706" s="33">
        <v>15242.76</v>
      </c>
    </row>
    <row r="2707" spans="15:19" x14ac:dyDescent="0.25">
      <c r="O2707" s="10">
        <v>0.66</v>
      </c>
      <c r="P2707" s="32">
        <v>16454.37</v>
      </c>
      <c r="R2707" s="7">
        <v>0.70899999999999996</v>
      </c>
      <c r="S2707" s="33">
        <v>15248.92</v>
      </c>
    </row>
    <row r="2708" spans="15:19" x14ac:dyDescent="0.25">
      <c r="O2708" s="7">
        <v>0.71599999999999997</v>
      </c>
      <c r="P2708" s="33">
        <v>16454.23</v>
      </c>
      <c r="R2708" s="10">
        <v>0.61199999999999999</v>
      </c>
      <c r="S2708" s="32">
        <v>15258</v>
      </c>
    </row>
    <row r="2709" spans="15:19" x14ac:dyDescent="0.25">
      <c r="O2709" s="7">
        <v>0.7</v>
      </c>
      <c r="P2709" s="33">
        <v>16451.330000000002</v>
      </c>
      <c r="R2709" s="10">
        <v>0.58399999999999996</v>
      </c>
      <c r="S2709" s="32">
        <v>15266.51</v>
      </c>
    </row>
    <row r="2710" spans="15:19" x14ac:dyDescent="0.25">
      <c r="O2710" s="7">
        <v>0.627</v>
      </c>
      <c r="P2710" s="33">
        <v>16447.330000000002</v>
      </c>
      <c r="R2710" s="7">
        <v>0.63400000000000001</v>
      </c>
      <c r="S2710" s="33">
        <v>15274.21</v>
      </c>
    </row>
    <row r="2711" spans="15:19" x14ac:dyDescent="0.25">
      <c r="O2711" s="7">
        <v>0.60299999999999998</v>
      </c>
      <c r="P2711" s="33">
        <v>16438.939999999999</v>
      </c>
      <c r="R2711" s="7">
        <v>0.65600000000000003</v>
      </c>
      <c r="S2711" s="33">
        <v>15274.88</v>
      </c>
    </row>
    <row r="2712" spans="15:19" x14ac:dyDescent="0.25">
      <c r="O2712" s="10">
        <v>0.67100000000000004</v>
      </c>
      <c r="P2712" s="32">
        <v>16436.75</v>
      </c>
      <c r="R2712" s="10">
        <v>0.71299999999999997</v>
      </c>
      <c r="S2712" s="32">
        <v>15282.37</v>
      </c>
    </row>
    <row r="2713" spans="15:19" x14ac:dyDescent="0.25">
      <c r="O2713" s="7">
        <v>0.68200000000000005</v>
      </c>
      <c r="P2713" s="33">
        <v>16426.560000000001</v>
      </c>
      <c r="R2713" s="10">
        <v>0.60299999999999998</v>
      </c>
      <c r="S2713" s="32">
        <v>15293.33</v>
      </c>
    </row>
    <row r="2714" spans="15:19" x14ac:dyDescent="0.25">
      <c r="O2714" s="10">
        <v>0.66100000000000003</v>
      </c>
      <c r="P2714" s="32">
        <v>16420.759999999998</v>
      </c>
      <c r="R2714" s="10">
        <v>0.69</v>
      </c>
      <c r="S2714" s="32">
        <v>15299.82</v>
      </c>
    </row>
    <row r="2715" spans="15:19" x14ac:dyDescent="0.25">
      <c r="O2715" s="7">
        <v>0.63300000000000001</v>
      </c>
      <c r="P2715" s="33">
        <v>16415.52</v>
      </c>
      <c r="R2715" s="7">
        <v>0.69099999999999995</v>
      </c>
      <c r="S2715" s="33">
        <v>15304.53</v>
      </c>
    </row>
    <row r="2716" spans="15:19" x14ac:dyDescent="0.25">
      <c r="O2716" s="7">
        <v>0.71899999999999997</v>
      </c>
      <c r="P2716" s="33">
        <v>16414.830000000002</v>
      </c>
      <c r="R2716" s="7">
        <v>0.59899999999999998</v>
      </c>
      <c r="S2716" s="33">
        <v>15308.09</v>
      </c>
    </row>
    <row r="2717" spans="15:19" x14ac:dyDescent="0.25">
      <c r="O2717" s="7">
        <v>0.67600000000000005</v>
      </c>
      <c r="P2717" s="33">
        <v>16410.55</v>
      </c>
      <c r="R2717" s="10">
        <v>0.67500000000000004</v>
      </c>
      <c r="S2717" s="32">
        <v>15317.5</v>
      </c>
    </row>
    <row r="2718" spans="15:19" x14ac:dyDescent="0.25">
      <c r="O2718" s="7">
        <v>0.64800000000000002</v>
      </c>
      <c r="P2718" s="33">
        <v>16408.47</v>
      </c>
      <c r="R2718" s="10">
        <v>0.67500000000000004</v>
      </c>
      <c r="S2718" s="32">
        <v>15358.13</v>
      </c>
    </row>
    <row r="2719" spans="15:19" x14ac:dyDescent="0.25">
      <c r="O2719" s="7">
        <v>0.71299999999999997</v>
      </c>
      <c r="P2719" s="33">
        <v>16408.189999999999</v>
      </c>
      <c r="R2719" s="10">
        <v>0.64600000000000002</v>
      </c>
      <c r="S2719" s="32">
        <v>15369.47</v>
      </c>
    </row>
    <row r="2720" spans="15:19" x14ac:dyDescent="0.25">
      <c r="O2720" s="10">
        <v>0.57299999999999995</v>
      </c>
      <c r="P2720" s="32">
        <v>16407.86</v>
      </c>
      <c r="R2720" s="10">
        <v>0.66300000000000003</v>
      </c>
      <c r="S2720" s="32">
        <v>15376.09</v>
      </c>
    </row>
    <row r="2721" spans="15:19" x14ac:dyDescent="0.25">
      <c r="O2721" s="10">
        <v>0.70499999999999996</v>
      </c>
      <c r="P2721" s="32">
        <v>16403.07</v>
      </c>
      <c r="R2721" s="10">
        <v>0.63900000000000001</v>
      </c>
      <c r="S2721" s="32">
        <v>15387.59</v>
      </c>
    </row>
    <row r="2722" spans="15:19" x14ac:dyDescent="0.25">
      <c r="O2722" s="10">
        <v>0.67100000000000004</v>
      </c>
      <c r="P2722" s="32">
        <v>16401.23</v>
      </c>
      <c r="R2722" s="7">
        <v>0.66700000000000004</v>
      </c>
      <c r="S2722" s="33">
        <v>15398.06</v>
      </c>
    </row>
    <row r="2723" spans="15:19" x14ac:dyDescent="0.25">
      <c r="O2723" s="10">
        <v>0.64800000000000002</v>
      </c>
      <c r="P2723" s="32">
        <v>16390.599999999999</v>
      </c>
      <c r="R2723" s="7">
        <v>0.65500000000000003</v>
      </c>
      <c r="S2723" s="33">
        <v>15407.7</v>
      </c>
    </row>
    <row r="2724" spans="15:19" x14ac:dyDescent="0.25">
      <c r="O2724" s="7">
        <v>0.66400000000000003</v>
      </c>
      <c r="P2724" s="33">
        <v>16389.78</v>
      </c>
      <c r="R2724" s="7">
        <v>0.66900000000000004</v>
      </c>
      <c r="S2724" s="33">
        <v>15409.63</v>
      </c>
    </row>
    <row r="2725" spans="15:19" x14ac:dyDescent="0.25">
      <c r="O2725" s="7">
        <v>0.65400000000000003</v>
      </c>
      <c r="P2725" s="33">
        <v>16382.28</v>
      </c>
      <c r="R2725" s="10">
        <v>0.63200000000000001</v>
      </c>
      <c r="S2725" s="32">
        <v>15414.13</v>
      </c>
    </row>
    <row r="2726" spans="15:19" x14ac:dyDescent="0.25">
      <c r="O2726" s="10">
        <v>0.72399999999999998</v>
      </c>
      <c r="P2726" s="32">
        <v>16381.45</v>
      </c>
      <c r="R2726" s="10">
        <v>0.68200000000000005</v>
      </c>
      <c r="S2726" s="32">
        <v>15426.66</v>
      </c>
    </row>
    <row r="2727" spans="15:19" x14ac:dyDescent="0.25">
      <c r="O2727" s="7">
        <v>0.72</v>
      </c>
      <c r="P2727" s="33">
        <v>16381.07</v>
      </c>
      <c r="R2727" s="7">
        <v>0.64600000000000002</v>
      </c>
      <c r="S2727" s="33">
        <v>15431.95</v>
      </c>
    </row>
    <row r="2728" spans="15:19" x14ac:dyDescent="0.25">
      <c r="O2728" s="10">
        <v>0.72399999999999998</v>
      </c>
      <c r="P2728" s="32">
        <v>16365.4</v>
      </c>
      <c r="R2728" s="10">
        <v>0.66600000000000004</v>
      </c>
      <c r="S2728" s="32">
        <v>15446.42</v>
      </c>
    </row>
    <row r="2729" spans="15:19" x14ac:dyDescent="0.25">
      <c r="O2729" s="10">
        <v>0.63500000000000001</v>
      </c>
      <c r="P2729" s="32">
        <v>16361.1</v>
      </c>
      <c r="R2729" s="7">
        <v>0.625</v>
      </c>
      <c r="S2729" s="33">
        <v>15465.18</v>
      </c>
    </row>
    <row r="2730" spans="15:19" x14ac:dyDescent="0.25">
      <c r="O2730" s="7">
        <v>0.63700000000000001</v>
      </c>
      <c r="P2730" s="33">
        <v>16311.14</v>
      </c>
      <c r="R2730" s="7">
        <v>0.66800000000000004</v>
      </c>
      <c r="S2730" s="33">
        <v>15474.98</v>
      </c>
    </row>
    <row r="2731" spans="15:19" x14ac:dyDescent="0.25">
      <c r="O2731" s="10">
        <v>0.63500000000000001</v>
      </c>
      <c r="P2731" s="32">
        <v>16310.11</v>
      </c>
      <c r="R2731" s="7">
        <v>0.51800000000000002</v>
      </c>
      <c r="S2731" s="33">
        <v>15495.83</v>
      </c>
    </row>
    <row r="2732" spans="15:19" x14ac:dyDescent="0.25">
      <c r="O2732" s="10">
        <v>0.56299999999999994</v>
      </c>
      <c r="P2732" s="32">
        <v>16308.05</v>
      </c>
      <c r="R2732" s="10">
        <v>0.70199999999999996</v>
      </c>
      <c r="S2732" s="32">
        <v>15501.69</v>
      </c>
    </row>
    <row r="2733" spans="15:19" x14ac:dyDescent="0.25">
      <c r="O2733" s="7">
        <v>0.66100000000000003</v>
      </c>
      <c r="P2733" s="33">
        <v>16304.33</v>
      </c>
      <c r="R2733" s="10">
        <v>0.65600000000000003</v>
      </c>
      <c r="S2733" s="32">
        <v>15509.98</v>
      </c>
    </row>
    <row r="2734" spans="15:19" x14ac:dyDescent="0.25">
      <c r="O2734" s="7">
        <v>0.71</v>
      </c>
      <c r="P2734" s="33">
        <v>16299.91</v>
      </c>
      <c r="R2734" s="7">
        <v>0.68100000000000005</v>
      </c>
      <c r="S2734" s="33">
        <v>15514.11</v>
      </c>
    </row>
    <row r="2735" spans="15:19" x14ac:dyDescent="0.25">
      <c r="O2735" s="7">
        <v>0.66700000000000004</v>
      </c>
      <c r="P2735" s="33">
        <v>16295.05</v>
      </c>
      <c r="R2735" s="10">
        <v>0.57399999999999995</v>
      </c>
      <c r="S2735" s="32">
        <v>15517.36</v>
      </c>
    </row>
    <row r="2736" spans="15:19" x14ac:dyDescent="0.25">
      <c r="O2736" s="10">
        <v>0.76100000000000001</v>
      </c>
      <c r="P2736" s="32">
        <v>16287.26</v>
      </c>
      <c r="R2736" s="7">
        <v>0.59399999999999997</v>
      </c>
      <c r="S2736" s="33">
        <v>15517.48</v>
      </c>
    </row>
    <row r="2737" spans="15:19" x14ac:dyDescent="0.25">
      <c r="O2737" s="10">
        <v>0.68200000000000005</v>
      </c>
      <c r="P2737" s="32">
        <v>16276.89</v>
      </c>
      <c r="R2737" s="7">
        <v>0.63</v>
      </c>
      <c r="S2737" s="33">
        <v>15520.94</v>
      </c>
    </row>
    <row r="2738" spans="15:19" x14ac:dyDescent="0.25">
      <c r="O2738" s="10">
        <v>0.60499999999999998</v>
      </c>
      <c r="P2738" s="32">
        <v>16272.83</v>
      </c>
      <c r="R2738" s="7">
        <v>0.63200000000000001</v>
      </c>
      <c r="S2738" s="33">
        <v>15531.42</v>
      </c>
    </row>
    <row r="2739" spans="15:19" x14ac:dyDescent="0.25">
      <c r="O2739" s="7">
        <v>0.64700000000000002</v>
      </c>
      <c r="P2739" s="33">
        <v>16263.45</v>
      </c>
      <c r="R2739" s="10">
        <v>0.68300000000000005</v>
      </c>
      <c r="S2739" s="32">
        <v>15543.65</v>
      </c>
    </row>
    <row r="2740" spans="15:19" x14ac:dyDescent="0.25">
      <c r="O2740" s="10">
        <v>0.64400000000000002</v>
      </c>
      <c r="P2740" s="32">
        <v>16261.21</v>
      </c>
      <c r="R2740" s="10">
        <v>0.59899999999999998</v>
      </c>
      <c r="S2740" s="32">
        <v>15545.72</v>
      </c>
    </row>
    <row r="2741" spans="15:19" x14ac:dyDescent="0.25">
      <c r="O2741" s="10">
        <v>0.63500000000000001</v>
      </c>
      <c r="P2741" s="32">
        <v>16256.07</v>
      </c>
      <c r="R2741" s="10">
        <v>0.61899999999999999</v>
      </c>
      <c r="S2741" s="32">
        <v>15560.4</v>
      </c>
    </row>
    <row r="2742" spans="15:19" x14ac:dyDescent="0.25">
      <c r="O2742" s="7">
        <v>0.70099999999999996</v>
      </c>
      <c r="P2742" s="33">
        <v>16250.05</v>
      </c>
      <c r="R2742" s="10">
        <v>0.64600000000000002</v>
      </c>
      <c r="S2742" s="32">
        <v>15562.7</v>
      </c>
    </row>
    <row r="2743" spans="15:19" x14ac:dyDescent="0.25">
      <c r="O2743" s="7">
        <v>0.71799999999999997</v>
      </c>
      <c r="P2743" s="33">
        <v>16249.61</v>
      </c>
      <c r="R2743" s="10">
        <v>0.65200000000000002</v>
      </c>
      <c r="S2743" s="32">
        <v>15576.79</v>
      </c>
    </row>
    <row r="2744" spans="15:19" x14ac:dyDescent="0.25">
      <c r="O2744" s="7">
        <v>0.6</v>
      </c>
      <c r="P2744" s="33">
        <v>16245.56</v>
      </c>
      <c r="R2744" s="7">
        <v>0.70499999999999996</v>
      </c>
      <c r="S2744" s="33">
        <v>15585.82</v>
      </c>
    </row>
    <row r="2745" spans="15:19" x14ac:dyDescent="0.25">
      <c r="O2745" s="10">
        <v>0.69699999999999995</v>
      </c>
      <c r="P2745" s="32">
        <v>16244.19</v>
      </c>
      <c r="R2745" s="7">
        <v>0.65700000000000003</v>
      </c>
      <c r="S2745" s="33">
        <v>15599.23</v>
      </c>
    </row>
    <row r="2746" spans="15:19" x14ac:dyDescent="0.25">
      <c r="O2746" s="10">
        <v>0.63600000000000001</v>
      </c>
      <c r="P2746" s="32">
        <v>16241</v>
      </c>
      <c r="R2746" s="7">
        <v>0.66300000000000003</v>
      </c>
      <c r="S2746" s="33">
        <v>15602.87</v>
      </c>
    </row>
    <row r="2747" spans="15:19" x14ac:dyDescent="0.25">
      <c r="O2747" s="7">
        <v>0.68</v>
      </c>
      <c r="P2747" s="33">
        <v>16231.26</v>
      </c>
      <c r="R2747" s="10">
        <v>0.64400000000000002</v>
      </c>
      <c r="S2747" s="32">
        <v>15604.19</v>
      </c>
    </row>
    <row r="2748" spans="15:19" x14ac:dyDescent="0.25">
      <c r="O2748" s="10">
        <v>0.59299999999999997</v>
      </c>
      <c r="P2748" s="32">
        <v>16231.21</v>
      </c>
      <c r="R2748" s="10">
        <v>0.71</v>
      </c>
      <c r="S2748" s="32">
        <v>15606.11</v>
      </c>
    </row>
    <row r="2749" spans="15:19" x14ac:dyDescent="0.25">
      <c r="O2749" s="10">
        <v>0.67100000000000004</v>
      </c>
      <c r="P2749" s="32">
        <v>16226.13</v>
      </c>
      <c r="R2749" s="7">
        <v>0.68799999999999994</v>
      </c>
      <c r="S2749" s="33">
        <v>15606.61</v>
      </c>
    </row>
    <row r="2750" spans="15:19" x14ac:dyDescent="0.25">
      <c r="O2750" s="7">
        <v>0.66700000000000004</v>
      </c>
      <c r="P2750" s="33">
        <v>16225.81</v>
      </c>
      <c r="R2750" s="7">
        <v>0.68500000000000005</v>
      </c>
      <c r="S2750" s="33">
        <v>15607.47</v>
      </c>
    </row>
    <row r="2751" spans="15:19" x14ac:dyDescent="0.25">
      <c r="O2751" s="10">
        <v>0.71099999999999997</v>
      </c>
      <c r="P2751" s="32">
        <v>16216.45</v>
      </c>
      <c r="R2751" s="7">
        <v>0.7</v>
      </c>
      <c r="S2751" s="33">
        <v>15609.85</v>
      </c>
    </row>
    <row r="2752" spans="15:19" x14ac:dyDescent="0.25">
      <c r="O2752" s="7">
        <v>0.627</v>
      </c>
      <c r="P2752" s="33">
        <v>16206.55</v>
      </c>
      <c r="R2752" s="7">
        <v>0.67300000000000004</v>
      </c>
      <c r="S2752" s="33">
        <v>15618.12</v>
      </c>
    </row>
    <row r="2753" spans="15:19" x14ac:dyDescent="0.25">
      <c r="O2753" s="7">
        <v>0.63800000000000001</v>
      </c>
      <c r="P2753" s="33">
        <v>16199.91</v>
      </c>
      <c r="R2753" s="10">
        <v>0.67500000000000004</v>
      </c>
      <c r="S2753" s="32">
        <v>15618.5</v>
      </c>
    </row>
    <row r="2754" spans="15:19" x14ac:dyDescent="0.25">
      <c r="O2754" s="7">
        <v>0.72299999999999998</v>
      </c>
      <c r="P2754" s="33">
        <v>16199.19</v>
      </c>
      <c r="R2754" s="7">
        <v>0.65300000000000002</v>
      </c>
      <c r="S2754" s="33">
        <v>15621.32</v>
      </c>
    </row>
    <row r="2755" spans="15:19" x14ac:dyDescent="0.25">
      <c r="O2755" s="7">
        <v>0.66800000000000004</v>
      </c>
      <c r="P2755" s="33">
        <v>16179.95</v>
      </c>
      <c r="R2755" s="10">
        <v>0.502</v>
      </c>
      <c r="S2755" s="32">
        <v>15623.36</v>
      </c>
    </row>
    <row r="2756" spans="15:19" x14ac:dyDescent="0.25">
      <c r="O2756" s="7">
        <v>0.621</v>
      </c>
      <c r="P2756" s="33">
        <v>16174.08</v>
      </c>
      <c r="R2756" s="10">
        <v>0.67100000000000004</v>
      </c>
      <c r="S2756" s="32">
        <v>15628.4</v>
      </c>
    </row>
    <row r="2757" spans="15:19" x14ac:dyDescent="0.25">
      <c r="O2757" s="7">
        <v>0.55700000000000005</v>
      </c>
      <c r="P2757" s="33">
        <v>16172.5</v>
      </c>
      <c r="R2757" s="10">
        <v>0.7</v>
      </c>
      <c r="S2757" s="32">
        <v>15646.31</v>
      </c>
    </row>
    <row r="2758" spans="15:19" x14ac:dyDescent="0.25">
      <c r="O2758" s="7">
        <v>0.66400000000000003</v>
      </c>
      <c r="P2758" s="33">
        <v>16172.45</v>
      </c>
      <c r="R2758" s="7">
        <v>0.66400000000000003</v>
      </c>
      <c r="S2758" s="33">
        <v>15650.05</v>
      </c>
    </row>
    <row r="2759" spans="15:19" x14ac:dyDescent="0.25">
      <c r="O2759" s="10">
        <v>0.65200000000000002</v>
      </c>
      <c r="P2759" s="32">
        <v>16170.5</v>
      </c>
      <c r="R2759" s="7">
        <v>0.70099999999999996</v>
      </c>
      <c r="S2759" s="33">
        <v>15660.15</v>
      </c>
    </row>
    <row r="2760" spans="15:19" x14ac:dyDescent="0.25">
      <c r="O2760" s="7">
        <v>0.64900000000000002</v>
      </c>
      <c r="P2760" s="33">
        <v>16162.26</v>
      </c>
      <c r="R2760" s="7">
        <v>0.61</v>
      </c>
      <c r="S2760" s="33">
        <v>15672.35</v>
      </c>
    </row>
    <row r="2761" spans="15:19" x14ac:dyDescent="0.25">
      <c r="O2761" s="10">
        <v>0.70699999999999996</v>
      </c>
      <c r="P2761" s="32">
        <v>16158.35</v>
      </c>
      <c r="R2761" s="7">
        <v>0.70299999999999996</v>
      </c>
      <c r="S2761" s="33">
        <v>15672.5</v>
      </c>
    </row>
    <row r="2762" spans="15:19" x14ac:dyDescent="0.25">
      <c r="O2762" s="10">
        <v>0.63300000000000001</v>
      </c>
      <c r="P2762" s="32">
        <v>16158.28</v>
      </c>
      <c r="R2762" s="10">
        <v>0.64400000000000002</v>
      </c>
      <c r="S2762" s="32">
        <v>15673.49</v>
      </c>
    </row>
    <row r="2763" spans="15:19" x14ac:dyDescent="0.25">
      <c r="O2763" s="7">
        <v>0.74399999999999999</v>
      </c>
      <c r="P2763" s="33">
        <v>16153.08</v>
      </c>
      <c r="R2763" s="7">
        <v>0.67</v>
      </c>
      <c r="S2763" s="33">
        <v>15678.25</v>
      </c>
    </row>
    <row r="2764" spans="15:19" x14ac:dyDescent="0.25">
      <c r="O2764" s="7">
        <v>0.57299999999999995</v>
      </c>
      <c r="P2764" s="33">
        <v>16151.54</v>
      </c>
      <c r="R2764" s="7">
        <v>0.73799999999999999</v>
      </c>
      <c r="S2764" s="33">
        <v>15682.31</v>
      </c>
    </row>
    <row r="2765" spans="15:19" x14ac:dyDescent="0.25">
      <c r="O2765" s="10">
        <v>0.70699999999999996</v>
      </c>
      <c r="P2765" s="32">
        <v>16151.3</v>
      </c>
      <c r="R2765" s="7">
        <v>0.64500000000000002</v>
      </c>
      <c r="S2765" s="33">
        <v>15684.03</v>
      </c>
    </row>
    <row r="2766" spans="15:19" x14ac:dyDescent="0.25">
      <c r="O2766" s="7">
        <v>0.67700000000000005</v>
      </c>
      <c r="P2766" s="33">
        <v>16149.97</v>
      </c>
      <c r="R2766" s="7">
        <v>0.628</v>
      </c>
      <c r="S2766" s="33">
        <v>15684.06</v>
      </c>
    </row>
    <row r="2767" spans="15:19" x14ac:dyDescent="0.25">
      <c r="O2767" s="10">
        <v>0.67</v>
      </c>
      <c r="P2767" s="32">
        <v>16139.24</v>
      </c>
      <c r="R2767" s="10">
        <v>0.71299999999999997</v>
      </c>
      <c r="S2767" s="32">
        <v>15691.8</v>
      </c>
    </row>
    <row r="2768" spans="15:19" x14ac:dyDescent="0.25">
      <c r="O2768" s="7">
        <v>0.69399999999999995</v>
      </c>
      <c r="P2768" s="33">
        <v>16137.43</v>
      </c>
      <c r="R2768" s="7">
        <v>0.64500000000000002</v>
      </c>
      <c r="S2768" s="33">
        <v>15700.19</v>
      </c>
    </row>
    <row r="2769" spans="15:19" x14ac:dyDescent="0.25">
      <c r="O2769" s="10">
        <v>0.56699999999999995</v>
      </c>
      <c r="P2769" s="32">
        <v>16128.78</v>
      </c>
      <c r="R2769" s="10">
        <v>0.59099999999999997</v>
      </c>
      <c r="S2769" s="32">
        <v>15703.9</v>
      </c>
    </row>
    <row r="2770" spans="15:19" x14ac:dyDescent="0.25">
      <c r="O2770" s="10">
        <v>0.55100000000000005</v>
      </c>
      <c r="P2770" s="32">
        <v>16122.52</v>
      </c>
      <c r="R2770" s="10">
        <v>0.53</v>
      </c>
      <c r="S2770" s="32">
        <v>15709.19</v>
      </c>
    </row>
    <row r="2771" spans="15:19" x14ac:dyDescent="0.25">
      <c r="O2771" s="10">
        <v>0.58399999999999996</v>
      </c>
      <c r="P2771" s="32">
        <v>16119.75</v>
      </c>
      <c r="R2771" s="10">
        <v>0.71599999999999997</v>
      </c>
      <c r="S2771" s="32">
        <v>15710.17</v>
      </c>
    </row>
    <row r="2772" spans="15:19" x14ac:dyDescent="0.25">
      <c r="O2772" s="10">
        <v>0.66100000000000003</v>
      </c>
      <c r="P2772" s="32">
        <v>16113.79</v>
      </c>
      <c r="R2772" s="7">
        <v>0.70199999999999996</v>
      </c>
      <c r="S2772" s="33">
        <v>15712.78</v>
      </c>
    </row>
    <row r="2773" spans="15:19" x14ac:dyDescent="0.25">
      <c r="O2773" s="10">
        <v>0.70099999999999996</v>
      </c>
      <c r="P2773" s="32">
        <v>16111.67</v>
      </c>
      <c r="R2773" s="7">
        <v>0.60399999999999998</v>
      </c>
      <c r="S2773" s="33">
        <v>15715.24</v>
      </c>
    </row>
    <row r="2774" spans="15:19" x14ac:dyDescent="0.25">
      <c r="O2774" s="10">
        <v>0.69199999999999995</v>
      </c>
      <c r="P2774" s="32">
        <v>16107.76</v>
      </c>
      <c r="R2774" s="7">
        <v>0.60099999999999998</v>
      </c>
      <c r="S2774" s="33">
        <v>15720.08</v>
      </c>
    </row>
    <row r="2775" spans="15:19" x14ac:dyDescent="0.25">
      <c r="O2775" s="7">
        <v>0.60099999999999998</v>
      </c>
      <c r="P2775" s="33">
        <v>16085.3</v>
      </c>
      <c r="R2775" s="7">
        <v>0.56799999999999995</v>
      </c>
      <c r="S2775" s="33">
        <v>15720.61</v>
      </c>
    </row>
    <row r="2776" spans="15:19" x14ac:dyDescent="0.25">
      <c r="O2776" s="10">
        <v>0.56200000000000006</v>
      </c>
      <c r="P2776" s="32">
        <v>16075.71</v>
      </c>
      <c r="R2776" s="7">
        <v>0.66300000000000003</v>
      </c>
      <c r="S2776" s="33">
        <v>15732.01</v>
      </c>
    </row>
    <row r="2777" spans="15:19" x14ac:dyDescent="0.25">
      <c r="O2777" s="7">
        <v>0.71299999999999997</v>
      </c>
      <c r="P2777" s="33">
        <v>16066.88</v>
      </c>
      <c r="R2777" s="7">
        <v>0.71199999999999997</v>
      </c>
      <c r="S2777" s="33">
        <v>15732.48</v>
      </c>
    </row>
    <row r="2778" spans="15:19" x14ac:dyDescent="0.25">
      <c r="O2778" s="10">
        <v>0.70299999999999996</v>
      </c>
      <c r="P2778" s="32">
        <v>16063.73</v>
      </c>
      <c r="R2778" s="7">
        <v>0.65100000000000002</v>
      </c>
      <c r="S2778" s="33">
        <v>15734.74</v>
      </c>
    </row>
    <row r="2779" spans="15:19" x14ac:dyDescent="0.25">
      <c r="O2779" s="10">
        <v>0.69</v>
      </c>
      <c r="P2779" s="32">
        <v>16048.05</v>
      </c>
      <c r="R2779" s="7">
        <v>0.73599999999999999</v>
      </c>
      <c r="S2779" s="33">
        <v>15735.75</v>
      </c>
    </row>
    <row r="2780" spans="15:19" x14ac:dyDescent="0.25">
      <c r="O2780" s="7">
        <v>0.59699999999999998</v>
      </c>
      <c r="P2780" s="33">
        <v>16047.33</v>
      </c>
      <c r="R2780" s="7">
        <v>0.64500000000000002</v>
      </c>
      <c r="S2780" s="33">
        <v>15735.92</v>
      </c>
    </row>
    <row r="2781" spans="15:19" x14ac:dyDescent="0.25">
      <c r="O2781" s="7">
        <v>0.73099999999999998</v>
      </c>
      <c r="P2781" s="33">
        <v>16045.55</v>
      </c>
      <c r="R2781" s="7">
        <v>0.65900000000000003</v>
      </c>
      <c r="S2781" s="33">
        <v>15736.28</v>
      </c>
    </row>
    <row r="2782" spans="15:19" x14ac:dyDescent="0.25">
      <c r="O2782" s="10">
        <v>0.68200000000000005</v>
      </c>
      <c r="P2782" s="32">
        <v>16045.26</v>
      </c>
      <c r="R2782" s="7">
        <v>0.59299999999999997</v>
      </c>
      <c r="S2782" s="33">
        <v>15737.61</v>
      </c>
    </row>
    <row r="2783" spans="15:19" x14ac:dyDescent="0.25">
      <c r="O2783" s="7">
        <v>0.64100000000000001</v>
      </c>
      <c r="P2783" s="33">
        <v>16034.81</v>
      </c>
      <c r="R2783" s="7">
        <v>0.55900000000000005</v>
      </c>
      <c r="S2783" s="33">
        <v>15739.7</v>
      </c>
    </row>
    <row r="2784" spans="15:19" x14ac:dyDescent="0.25">
      <c r="O2784" s="10">
        <v>0.64100000000000001</v>
      </c>
      <c r="P2784" s="32">
        <v>16030.46</v>
      </c>
      <c r="R2784" s="7">
        <v>0.70699999999999996</v>
      </c>
      <c r="S2784" s="33">
        <v>15749.4</v>
      </c>
    </row>
    <row r="2785" spans="15:19" x14ac:dyDescent="0.25">
      <c r="O2785" s="7">
        <v>0.69299999999999995</v>
      </c>
      <c r="P2785" s="33">
        <v>16014.63</v>
      </c>
      <c r="R2785" s="10">
        <v>0.60399999999999998</v>
      </c>
      <c r="S2785" s="32">
        <v>15750.2</v>
      </c>
    </row>
    <row r="2786" spans="15:19" x14ac:dyDescent="0.25">
      <c r="O2786" s="7">
        <v>0.72599999999999998</v>
      </c>
      <c r="P2786" s="33">
        <v>16009.35</v>
      </c>
      <c r="R2786" s="7">
        <v>0.60799999999999998</v>
      </c>
      <c r="S2786" s="33">
        <v>15756.02</v>
      </c>
    </row>
    <row r="2787" spans="15:19" x14ac:dyDescent="0.25">
      <c r="O2787" s="7">
        <v>0.68600000000000005</v>
      </c>
      <c r="P2787" s="33">
        <v>15994.61</v>
      </c>
      <c r="R2787" s="10">
        <v>0.71699999999999997</v>
      </c>
      <c r="S2787" s="32">
        <v>15769.82</v>
      </c>
    </row>
    <row r="2788" spans="15:19" x14ac:dyDescent="0.25">
      <c r="O2788" s="7">
        <v>0.68500000000000005</v>
      </c>
      <c r="P2788" s="33">
        <v>15993.99</v>
      </c>
      <c r="R2788" s="7">
        <v>0.65100000000000002</v>
      </c>
      <c r="S2788" s="33">
        <v>15776.68</v>
      </c>
    </row>
    <row r="2789" spans="15:19" x14ac:dyDescent="0.25">
      <c r="O2789" s="7">
        <v>0.66300000000000003</v>
      </c>
      <c r="P2789" s="33">
        <v>15993.87</v>
      </c>
      <c r="R2789" s="10">
        <v>0.57599999999999996</v>
      </c>
      <c r="S2789" s="32">
        <v>15777.62</v>
      </c>
    </row>
    <row r="2790" spans="15:19" x14ac:dyDescent="0.25">
      <c r="O2790" s="10">
        <v>0.71899999999999997</v>
      </c>
      <c r="P2790" s="32">
        <v>15983.29</v>
      </c>
      <c r="R2790" s="10">
        <v>0.68400000000000005</v>
      </c>
      <c r="S2790" s="32">
        <v>15788.95</v>
      </c>
    </row>
    <row r="2791" spans="15:19" x14ac:dyDescent="0.25">
      <c r="O2791" s="7">
        <v>0.64300000000000002</v>
      </c>
      <c r="P2791" s="33">
        <v>15965.78</v>
      </c>
      <c r="R2791" s="7">
        <v>0.73599999999999999</v>
      </c>
      <c r="S2791" s="33">
        <v>15807.64</v>
      </c>
    </row>
    <row r="2792" spans="15:19" x14ac:dyDescent="0.25">
      <c r="O2792" s="7">
        <v>0.68500000000000005</v>
      </c>
      <c r="P2792" s="33">
        <v>15959.36</v>
      </c>
      <c r="R2792" s="10">
        <v>0.63800000000000001</v>
      </c>
      <c r="S2792" s="32">
        <v>15812.25</v>
      </c>
    </row>
    <row r="2793" spans="15:19" x14ac:dyDescent="0.25">
      <c r="O2793" s="7">
        <v>0.73399999999999999</v>
      </c>
      <c r="P2793" s="33">
        <v>15954.78</v>
      </c>
      <c r="R2793" s="7">
        <v>0.70099999999999996</v>
      </c>
      <c r="S2793" s="33">
        <v>15825.35</v>
      </c>
    </row>
    <row r="2794" spans="15:19" x14ac:dyDescent="0.25">
      <c r="O2794" s="7">
        <v>0.57099999999999995</v>
      </c>
      <c r="P2794" s="33">
        <v>15950.19</v>
      </c>
      <c r="R2794" s="7">
        <v>0.61399999999999999</v>
      </c>
      <c r="S2794" s="33">
        <v>15828.43</v>
      </c>
    </row>
    <row r="2795" spans="15:19" x14ac:dyDescent="0.25">
      <c r="O2795" s="7">
        <v>0.66900000000000004</v>
      </c>
      <c r="P2795" s="33">
        <v>15946.79</v>
      </c>
      <c r="R2795" s="10">
        <v>0.67500000000000004</v>
      </c>
      <c r="S2795" s="32">
        <v>15833.33</v>
      </c>
    </row>
    <row r="2796" spans="15:19" x14ac:dyDescent="0.25">
      <c r="O2796" s="7">
        <v>0.68400000000000005</v>
      </c>
      <c r="P2796" s="33">
        <v>15936.02</v>
      </c>
      <c r="R2796" s="10">
        <v>0.64300000000000002</v>
      </c>
      <c r="S2796" s="32">
        <v>15841.91</v>
      </c>
    </row>
    <row r="2797" spans="15:19" x14ac:dyDescent="0.25">
      <c r="O2797" s="7">
        <v>0.68500000000000005</v>
      </c>
      <c r="P2797" s="33">
        <v>15917.97</v>
      </c>
      <c r="R2797" s="7">
        <v>0.63300000000000001</v>
      </c>
      <c r="S2797" s="33">
        <v>15842.69</v>
      </c>
    </row>
    <row r="2798" spans="15:19" x14ac:dyDescent="0.25">
      <c r="O2798" s="7">
        <v>0.69199999999999995</v>
      </c>
      <c r="P2798" s="33">
        <v>15912.49</v>
      </c>
      <c r="R2798" s="10">
        <v>0.56100000000000005</v>
      </c>
      <c r="S2798" s="32">
        <v>15843.05</v>
      </c>
    </row>
    <row r="2799" spans="15:19" x14ac:dyDescent="0.25">
      <c r="O2799" s="7">
        <v>0.65300000000000002</v>
      </c>
      <c r="P2799" s="33">
        <v>15905.86</v>
      </c>
      <c r="R2799" s="10">
        <v>0.67700000000000005</v>
      </c>
      <c r="S2799" s="32">
        <v>15846.5</v>
      </c>
    </row>
    <row r="2800" spans="15:19" x14ac:dyDescent="0.25">
      <c r="O2800" s="10">
        <v>0.66500000000000004</v>
      </c>
      <c r="P2800" s="32">
        <v>15903.65</v>
      </c>
      <c r="R2800" s="7">
        <v>0.69599999999999995</v>
      </c>
      <c r="S2800" s="33">
        <v>15855.25</v>
      </c>
    </row>
    <row r="2801" spans="15:19" x14ac:dyDescent="0.25">
      <c r="O2801" s="7">
        <v>0.69699999999999995</v>
      </c>
      <c r="P2801" s="33">
        <v>15901.94</v>
      </c>
      <c r="R2801" s="10">
        <v>0.69199999999999995</v>
      </c>
      <c r="S2801" s="32">
        <v>15855.76</v>
      </c>
    </row>
    <row r="2802" spans="15:19" x14ac:dyDescent="0.25">
      <c r="O2802" s="7">
        <v>0.54200000000000004</v>
      </c>
      <c r="P2802" s="33">
        <v>15894.49</v>
      </c>
      <c r="R2802" s="7">
        <v>0.64400000000000002</v>
      </c>
      <c r="S2802" s="33">
        <v>15858.71</v>
      </c>
    </row>
    <row r="2803" spans="15:19" x14ac:dyDescent="0.25">
      <c r="O2803" s="7">
        <v>0.67300000000000004</v>
      </c>
      <c r="P2803" s="33">
        <v>15893</v>
      </c>
      <c r="R2803" s="10">
        <v>0.67200000000000004</v>
      </c>
      <c r="S2803" s="32">
        <v>15863.76</v>
      </c>
    </row>
    <row r="2804" spans="15:19" x14ac:dyDescent="0.25">
      <c r="O2804" s="10">
        <v>0.65400000000000003</v>
      </c>
      <c r="P2804" s="32">
        <v>15891.21</v>
      </c>
      <c r="R2804" s="7">
        <v>0.67900000000000005</v>
      </c>
      <c r="S2804" s="33">
        <v>15866.17</v>
      </c>
    </row>
    <row r="2805" spans="15:19" x14ac:dyDescent="0.25">
      <c r="O2805" s="7">
        <v>0.58299999999999996</v>
      </c>
      <c r="P2805" s="33">
        <v>15888.76</v>
      </c>
      <c r="R2805" s="10">
        <v>0.72499999999999998</v>
      </c>
      <c r="S2805" s="32">
        <v>15873.08</v>
      </c>
    </row>
    <row r="2806" spans="15:19" x14ac:dyDescent="0.25">
      <c r="O2806" s="10">
        <v>0.71199999999999997</v>
      </c>
      <c r="P2806" s="32">
        <v>15879.96</v>
      </c>
      <c r="R2806" s="10">
        <v>0.71199999999999997</v>
      </c>
      <c r="S2806" s="32">
        <v>15879.96</v>
      </c>
    </row>
    <row r="2807" spans="15:19" x14ac:dyDescent="0.25">
      <c r="O2807" s="10">
        <v>0.72499999999999998</v>
      </c>
      <c r="P2807" s="32">
        <v>15873.08</v>
      </c>
      <c r="R2807" s="7">
        <v>0.58299999999999996</v>
      </c>
      <c r="S2807" s="33">
        <v>15888.76</v>
      </c>
    </row>
    <row r="2808" spans="15:19" x14ac:dyDescent="0.25">
      <c r="O2808" s="7">
        <v>0.67900000000000005</v>
      </c>
      <c r="P2808" s="33">
        <v>15866.17</v>
      </c>
      <c r="R2808" s="10">
        <v>0.65400000000000003</v>
      </c>
      <c r="S2808" s="32">
        <v>15891.21</v>
      </c>
    </row>
    <row r="2809" spans="15:19" x14ac:dyDescent="0.25">
      <c r="O2809" s="10">
        <v>0.67200000000000004</v>
      </c>
      <c r="P2809" s="32">
        <v>15863.76</v>
      </c>
      <c r="R2809" s="7">
        <v>0.67300000000000004</v>
      </c>
      <c r="S2809" s="33">
        <v>15893</v>
      </c>
    </row>
    <row r="2810" spans="15:19" x14ac:dyDescent="0.25">
      <c r="O2810" s="7">
        <v>0.64400000000000002</v>
      </c>
      <c r="P2810" s="33">
        <v>15858.71</v>
      </c>
      <c r="R2810" s="7">
        <v>0.54200000000000004</v>
      </c>
      <c r="S2810" s="33">
        <v>15894.49</v>
      </c>
    </row>
    <row r="2811" spans="15:19" x14ac:dyDescent="0.25">
      <c r="O2811" s="10">
        <v>0.69199999999999995</v>
      </c>
      <c r="P2811" s="32">
        <v>15855.76</v>
      </c>
      <c r="R2811" s="7">
        <v>0.69699999999999995</v>
      </c>
      <c r="S2811" s="33">
        <v>15901.94</v>
      </c>
    </row>
    <row r="2812" spans="15:19" x14ac:dyDescent="0.25">
      <c r="O2812" s="7">
        <v>0.69599999999999995</v>
      </c>
      <c r="P2812" s="33">
        <v>15855.25</v>
      </c>
      <c r="R2812" s="10">
        <v>0.66500000000000004</v>
      </c>
      <c r="S2812" s="32">
        <v>15903.65</v>
      </c>
    </row>
    <row r="2813" spans="15:19" x14ac:dyDescent="0.25">
      <c r="O2813" s="10">
        <v>0.67700000000000005</v>
      </c>
      <c r="P2813" s="32">
        <v>15846.5</v>
      </c>
      <c r="R2813" s="7">
        <v>0.65300000000000002</v>
      </c>
      <c r="S2813" s="33">
        <v>15905.86</v>
      </c>
    </row>
    <row r="2814" spans="15:19" x14ac:dyDescent="0.25">
      <c r="O2814" s="10">
        <v>0.56100000000000005</v>
      </c>
      <c r="P2814" s="32">
        <v>15843.05</v>
      </c>
      <c r="R2814" s="7">
        <v>0.69199999999999995</v>
      </c>
      <c r="S2814" s="33">
        <v>15912.49</v>
      </c>
    </row>
    <row r="2815" spans="15:19" x14ac:dyDescent="0.25">
      <c r="O2815" s="7">
        <v>0.63300000000000001</v>
      </c>
      <c r="P2815" s="33">
        <v>15842.69</v>
      </c>
      <c r="R2815" s="7">
        <v>0.68500000000000005</v>
      </c>
      <c r="S2815" s="33">
        <v>15917.97</v>
      </c>
    </row>
    <row r="2816" spans="15:19" x14ac:dyDescent="0.25">
      <c r="O2816" s="10">
        <v>0.64300000000000002</v>
      </c>
      <c r="P2816" s="32">
        <v>15841.91</v>
      </c>
      <c r="R2816" s="7">
        <v>0.68400000000000005</v>
      </c>
      <c r="S2816" s="33">
        <v>15936.02</v>
      </c>
    </row>
    <row r="2817" spans="15:19" x14ac:dyDescent="0.25">
      <c r="O2817" s="10">
        <v>0.67500000000000004</v>
      </c>
      <c r="P2817" s="32">
        <v>15833.33</v>
      </c>
      <c r="R2817" s="7">
        <v>0.66900000000000004</v>
      </c>
      <c r="S2817" s="33">
        <v>15946.79</v>
      </c>
    </row>
    <row r="2818" spans="15:19" x14ac:dyDescent="0.25">
      <c r="O2818" s="7">
        <v>0.61399999999999999</v>
      </c>
      <c r="P2818" s="33">
        <v>15828.43</v>
      </c>
      <c r="R2818" s="7">
        <v>0.57099999999999995</v>
      </c>
      <c r="S2818" s="33">
        <v>15950.19</v>
      </c>
    </row>
    <row r="2819" spans="15:19" x14ac:dyDescent="0.25">
      <c r="O2819" s="7">
        <v>0.70099999999999996</v>
      </c>
      <c r="P2819" s="33">
        <v>15825.35</v>
      </c>
      <c r="R2819" s="7">
        <v>0.73399999999999999</v>
      </c>
      <c r="S2819" s="33">
        <v>15954.78</v>
      </c>
    </row>
    <row r="2820" spans="15:19" x14ac:dyDescent="0.25">
      <c r="O2820" s="10">
        <v>0.63800000000000001</v>
      </c>
      <c r="P2820" s="32">
        <v>15812.25</v>
      </c>
      <c r="R2820" s="7">
        <v>0.68500000000000005</v>
      </c>
      <c r="S2820" s="33">
        <v>15959.36</v>
      </c>
    </row>
    <row r="2821" spans="15:19" x14ac:dyDescent="0.25">
      <c r="O2821" s="7">
        <v>0.73599999999999999</v>
      </c>
      <c r="P2821" s="33">
        <v>15807.64</v>
      </c>
      <c r="R2821" s="7">
        <v>0.64300000000000002</v>
      </c>
      <c r="S2821" s="33">
        <v>15965.78</v>
      </c>
    </row>
    <row r="2822" spans="15:19" x14ac:dyDescent="0.25">
      <c r="O2822" s="10">
        <v>0.68400000000000005</v>
      </c>
      <c r="P2822" s="32">
        <v>15788.95</v>
      </c>
      <c r="R2822" s="10">
        <v>0.71899999999999997</v>
      </c>
      <c r="S2822" s="32">
        <v>15983.29</v>
      </c>
    </row>
    <row r="2823" spans="15:19" x14ac:dyDescent="0.25">
      <c r="O2823" s="10">
        <v>0.57599999999999996</v>
      </c>
      <c r="P2823" s="32">
        <v>15777.62</v>
      </c>
      <c r="R2823" s="7">
        <v>0.66300000000000003</v>
      </c>
      <c r="S2823" s="33">
        <v>15993.87</v>
      </c>
    </row>
    <row r="2824" spans="15:19" x14ac:dyDescent="0.25">
      <c r="O2824" s="7">
        <v>0.65100000000000002</v>
      </c>
      <c r="P2824" s="33">
        <v>15776.68</v>
      </c>
      <c r="R2824" s="7">
        <v>0.68500000000000005</v>
      </c>
      <c r="S2824" s="33">
        <v>15993.99</v>
      </c>
    </row>
    <row r="2825" spans="15:19" x14ac:dyDescent="0.25">
      <c r="O2825" s="10">
        <v>0.71699999999999997</v>
      </c>
      <c r="P2825" s="32">
        <v>15769.82</v>
      </c>
      <c r="R2825" s="7">
        <v>0.68600000000000005</v>
      </c>
      <c r="S2825" s="33">
        <v>15994.61</v>
      </c>
    </row>
    <row r="2826" spans="15:19" x14ac:dyDescent="0.25">
      <c r="O2826" s="7">
        <v>0.60799999999999998</v>
      </c>
      <c r="P2826" s="33">
        <v>15756.02</v>
      </c>
      <c r="R2826" s="7">
        <v>0.72599999999999998</v>
      </c>
      <c r="S2826" s="33">
        <v>16009.35</v>
      </c>
    </row>
    <row r="2827" spans="15:19" x14ac:dyDescent="0.25">
      <c r="O2827" s="10">
        <v>0.60399999999999998</v>
      </c>
      <c r="P2827" s="32">
        <v>15750.2</v>
      </c>
      <c r="R2827" s="7">
        <v>0.69299999999999995</v>
      </c>
      <c r="S2827" s="33">
        <v>16014.63</v>
      </c>
    </row>
    <row r="2828" spans="15:19" x14ac:dyDescent="0.25">
      <c r="O2828" s="7">
        <v>0.70699999999999996</v>
      </c>
      <c r="P2828" s="33">
        <v>15749.4</v>
      </c>
      <c r="R2828" s="10">
        <v>0.64100000000000001</v>
      </c>
      <c r="S2828" s="32">
        <v>16030.46</v>
      </c>
    </row>
    <row r="2829" spans="15:19" x14ac:dyDescent="0.25">
      <c r="O2829" s="7">
        <v>0.55900000000000005</v>
      </c>
      <c r="P2829" s="33">
        <v>15739.7</v>
      </c>
      <c r="R2829" s="7">
        <v>0.64100000000000001</v>
      </c>
      <c r="S2829" s="33">
        <v>16034.81</v>
      </c>
    </row>
    <row r="2830" spans="15:19" x14ac:dyDescent="0.25">
      <c r="O2830" s="7">
        <v>0.59299999999999997</v>
      </c>
      <c r="P2830" s="33">
        <v>15737.61</v>
      </c>
      <c r="R2830" s="10">
        <v>0.68200000000000005</v>
      </c>
      <c r="S2830" s="32">
        <v>16045.26</v>
      </c>
    </row>
    <row r="2831" spans="15:19" x14ac:dyDescent="0.25">
      <c r="O2831" s="7">
        <v>0.65900000000000003</v>
      </c>
      <c r="P2831" s="33">
        <v>15736.28</v>
      </c>
      <c r="R2831" s="7">
        <v>0.73099999999999998</v>
      </c>
      <c r="S2831" s="33">
        <v>16045.55</v>
      </c>
    </row>
    <row r="2832" spans="15:19" x14ac:dyDescent="0.25">
      <c r="O2832" s="7">
        <v>0.64500000000000002</v>
      </c>
      <c r="P2832" s="33">
        <v>15735.92</v>
      </c>
      <c r="R2832" s="7">
        <v>0.59699999999999998</v>
      </c>
      <c r="S2832" s="33">
        <v>16047.33</v>
      </c>
    </row>
    <row r="2833" spans="15:19" x14ac:dyDescent="0.25">
      <c r="O2833" s="7">
        <v>0.73599999999999999</v>
      </c>
      <c r="P2833" s="33">
        <v>15735.75</v>
      </c>
      <c r="R2833" s="10">
        <v>0.69</v>
      </c>
      <c r="S2833" s="32">
        <v>16048.05</v>
      </c>
    </row>
    <row r="2834" spans="15:19" x14ac:dyDescent="0.25">
      <c r="O2834" s="7">
        <v>0.65100000000000002</v>
      </c>
      <c r="P2834" s="33">
        <v>15734.74</v>
      </c>
      <c r="R2834" s="10">
        <v>0.70299999999999996</v>
      </c>
      <c r="S2834" s="32">
        <v>16063.73</v>
      </c>
    </row>
    <row r="2835" spans="15:19" x14ac:dyDescent="0.25">
      <c r="O2835" s="7">
        <v>0.71199999999999997</v>
      </c>
      <c r="P2835" s="33">
        <v>15732.48</v>
      </c>
      <c r="R2835" s="7">
        <v>0.71299999999999997</v>
      </c>
      <c r="S2835" s="33">
        <v>16066.88</v>
      </c>
    </row>
    <row r="2836" spans="15:19" x14ac:dyDescent="0.25">
      <c r="O2836" s="7">
        <v>0.66300000000000003</v>
      </c>
      <c r="P2836" s="33">
        <v>15732.01</v>
      </c>
      <c r="R2836" s="10">
        <v>0.56200000000000006</v>
      </c>
      <c r="S2836" s="32">
        <v>16075.71</v>
      </c>
    </row>
    <row r="2837" spans="15:19" x14ac:dyDescent="0.25">
      <c r="O2837" s="7">
        <v>0.56799999999999995</v>
      </c>
      <c r="P2837" s="33">
        <v>15720.61</v>
      </c>
      <c r="R2837" s="7">
        <v>0.60099999999999998</v>
      </c>
      <c r="S2837" s="33">
        <v>16085.3</v>
      </c>
    </row>
    <row r="2838" spans="15:19" x14ac:dyDescent="0.25">
      <c r="O2838" s="7">
        <v>0.60099999999999998</v>
      </c>
      <c r="P2838" s="33">
        <v>15720.08</v>
      </c>
      <c r="R2838" s="10">
        <v>0.69199999999999995</v>
      </c>
      <c r="S2838" s="32">
        <v>16107.76</v>
      </c>
    </row>
    <row r="2839" spans="15:19" x14ac:dyDescent="0.25">
      <c r="O2839" s="7">
        <v>0.60399999999999998</v>
      </c>
      <c r="P2839" s="33">
        <v>15715.24</v>
      </c>
      <c r="R2839" s="10">
        <v>0.70099999999999996</v>
      </c>
      <c r="S2839" s="32">
        <v>16111.67</v>
      </c>
    </row>
    <row r="2840" spans="15:19" x14ac:dyDescent="0.25">
      <c r="O2840" s="7">
        <v>0.70199999999999996</v>
      </c>
      <c r="P2840" s="33">
        <v>15712.78</v>
      </c>
      <c r="R2840" s="10">
        <v>0.66100000000000003</v>
      </c>
      <c r="S2840" s="32">
        <v>16113.79</v>
      </c>
    </row>
    <row r="2841" spans="15:19" x14ac:dyDescent="0.25">
      <c r="O2841" s="10">
        <v>0.71599999999999997</v>
      </c>
      <c r="P2841" s="32">
        <v>15710.17</v>
      </c>
      <c r="R2841" s="10">
        <v>0.58399999999999996</v>
      </c>
      <c r="S2841" s="32">
        <v>16119.75</v>
      </c>
    </row>
    <row r="2842" spans="15:19" x14ac:dyDescent="0.25">
      <c r="O2842" s="10">
        <v>0.53</v>
      </c>
      <c r="P2842" s="32">
        <v>15709.19</v>
      </c>
      <c r="R2842" s="10">
        <v>0.55100000000000005</v>
      </c>
      <c r="S2842" s="32">
        <v>16122.52</v>
      </c>
    </row>
    <row r="2843" spans="15:19" x14ac:dyDescent="0.25">
      <c r="O2843" s="10">
        <v>0.59099999999999997</v>
      </c>
      <c r="P2843" s="32">
        <v>15703.9</v>
      </c>
      <c r="R2843" s="10">
        <v>0.56699999999999995</v>
      </c>
      <c r="S2843" s="32">
        <v>16128.78</v>
      </c>
    </row>
    <row r="2844" spans="15:19" x14ac:dyDescent="0.25">
      <c r="O2844" s="7">
        <v>0.64500000000000002</v>
      </c>
      <c r="P2844" s="33">
        <v>15700.19</v>
      </c>
      <c r="R2844" s="7">
        <v>0.69399999999999995</v>
      </c>
      <c r="S2844" s="33">
        <v>16137.43</v>
      </c>
    </row>
    <row r="2845" spans="15:19" x14ac:dyDescent="0.25">
      <c r="O2845" s="10">
        <v>0.71299999999999997</v>
      </c>
      <c r="P2845" s="32">
        <v>15691.8</v>
      </c>
      <c r="R2845" s="10">
        <v>0.67</v>
      </c>
      <c r="S2845" s="32">
        <v>16139.24</v>
      </c>
    </row>
    <row r="2846" spans="15:19" x14ac:dyDescent="0.25">
      <c r="O2846" s="7">
        <v>0.628</v>
      </c>
      <c r="P2846" s="33">
        <v>15684.06</v>
      </c>
      <c r="R2846" s="7">
        <v>0.67700000000000005</v>
      </c>
      <c r="S2846" s="33">
        <v>16149.97</v>
      </c>
    </row>
    <row r="2847" spans="15:19" x14ac:dyDescent="0.25">
      <c r="O2847" s="7">
        <v>0.64500000000000002</v>
      </c>
      <c r="P2847" s="33">
        <v>15684.03</v>
      </c>
      <c r="R2847" s="10">
        <v>0.70699999999999996</v>
      </c>
      <c r="S2847" s="32">
        <v>16151.3</v>
      </c>
    </row>
    <row r="2848" spans="15:19" x14ac:dyDescent="0.25">
      <c r="O2848" s="7">
        <v>0.73799999999999999</v>
      </c>
      <c r="P2848" s="33">
        <v>15682.31</v>
      </c>
      <c r="R2848" s="7">
        <v>0.57299999999999995</v>
      </c>
      <c r="S2848" s="33">
        <v>16151.54</v>
      </c>
    </row>
    <row r="2849" spans="15:19" x14ac:dyDescent="0.25">
      <c r="O2849" s="7">
        <v>0.67</v>
      </c>
      <c r="P2849" s="33">
        <v>15678.25</v>
      </c>
      <c r="R2849" s="7">
        <v>0.74399999999999999</v>
      </c>
      <c r="S2849" s="33">
        <v>16153.08</v>
      </c>
    </row>
    <row r="2850" spans="15:19" x14ac:dyDescent="0.25">
      <c r="O2850" s="10">
        <v>0.64400000000000002</v>
      </c>
      <c r="P2850" s="32">
        <v>15673.49</v>
      </c>
      <c r="R2850" s="10">
        <v>0.63300000000000001</v>
      </c>
      <c r="S2850" s="32">
        <v>16158.28</v>
      </c>
    </row>
    <row r="2851" spans="15:19" x14ac:dyDescent="0.25">
      <c r="O2851" s="7">
        <v>0.70299999999999996</v>
      </c>
      <c r="P2851" s="33">
        <v>15672.5</v>
      </c>
      <c r="R2851" s="10">
        <v>0.70699999999999996</v>
      </c>
      <c r="S2851" s="32">
        <v>16158.35</v>
      </c>
    </row>
    <row r="2852" spans="15:19" x14ac:dyDescent="0.25">
      <c r="O2852" s="7">
        <v>0.61</v>
      </c>
      <c r="P2852" s="33">
        <v>15672.35</v>
      </c>
      <c r="R2852" s="7">
        <v>0.64900000000000002</v>
      </c>
      <c r="S2852" s="33">
        <v>16162.26</v>
      </c>
    </row>
    <row r="2853" spans="15:19" x14ac:dyDescent="0.25">
      <c r="O2853" s="7">
        <v>0.70099999999999996</v>
      </c>
      <c r="P2853" s="33">
        <v>15660.15</v>
      </c>
      <c r="R2853" s="10">
        <v>0.65200000000000002</v>
      </c>
      <c r="S2853" s="32">
        <v>16170.5</v>
      </c>
    </row>
    <row r="2854" spans="15:19" x14ac:dyDescent="0.25">
      <c r="O2854" s="7">
        <v>0.66400000000000003</v>
      </c>
      <c r="P2854" s="33">
        <v>15650.05</v>
      </c>
      <c r="R2854" s="7">
        <v>0.66400000000000003</v>
      </c>
      <c r="S2854" s="33">
        <v>16172.45</v>
      </c>
    </row>
    <row r="2855" spans="15:19" x14ac:dyDescent="0.25">
      <c r="O2855" s="10">
        <v>0.7</v>
      </c>
      <c r="P2855" s="32">
        <v>15646.31</v>
      </c>
      <c r="R2855" s="7">
        <v>0.55700000000000005</v>
      </c>
      <c r="S2855" s="33">
        <v>16172.5</v>
      </c>
    </row>
    <row r="2856" spans="15:19" x14ac:dyDescent="0.25">
      <c r="O2856" s="10">
        <v>0.67100000000000004</v>
      </c>
      <c r="P2856" s="32">
        <v>15628.4</v>
      </c>
      <c r="R2856" s="7">
        <v>0.621</v>
      </c>
      <c r="S2856" s="33">
        <v>16174.08</v>
      </c>
    </row>
    <row r="2857" spans="15:19" x14ac:dyDescent="0.25">
      <c r="O2857" s="10">
        <v>0.502</v>
      </c>
      <c r="P2857" s="32">
        <v>15623.36</v>
      </c>
      <c r="R2857" s="7">
        <v>0.66800000000000004</v>
      </c>
      <c r="S2857" s="33">
        <v>16179.95</v>
      </c>
    </row>
    <row r="2858" spans="15:19" x14ac:dyDescent="0.25">
      <c r="O2858" s="7">
        <v>0.65300000000000002</v>
      </c>
      <c r="P2858" s="33">
        <v>15621.32</v>
      </c>
      <c r="R2858" s="7">
        <v>0.72299999999999998</v>
      </c>
      <c r="S2858" s="33">
        <v>16199.19</v>
      </c>
    </row>
    <row r="2859" spans="15:19" x14ac:dyDescent="0.25">
      <c r="O2859" s="10">
        <v>0.67500000000000004</v>
      </c>
      <c r="P2859" s="32">
        <v>15618.5</v>
      </c>
      <c r="R2859" s="7">
        <v>0.63800000000000001</v>
      </c>
      <c r="S2859" s="33">
        <v>16199.91</v>
      </c>
    </row>
    <row r="2860" spans="15:19" x14ac:dyDescent="0.25">
      <c r="O2860" s="7">
        <v>0.67300000000000004</v>
      </c>
      <c r="P2860" s="33">
        <v>15618.12</v>
      </c>
      <c r="R2860" s="7">
        <v>0.627</v>
      </c>
      <c r="S2860" s="33">
        <v>16206.55</v>
      </c>
    </row>
    <row r="2861" spans="15:19" x14ac:dyDescent="0.25">
      <c r="O2861" s="7">
        <v>0.7</v>
      </c>
      <c r="P2861" s="33">
        <v>15609.85</v>
      </c>
      <c r="R2861" s="10">
        <v>0.71099999999999997</v>
      </c>
      <c r="S2861" s="32">
        <v>16216.45</v>
      </c>
    </row>
    <row r="2862" spans="15:19" x14ac:dyDescent="0.25">
      <c r="O2862" s="7">
        <v>0.68500000000000005</v>
      </c>
      <c r="P2862" s="33">
        <v>15607.47</v>
      </c>
      <c r="R2862" s="7">
        <v>0.66700000000000004</v>
      </c>
      <c r="S2862" s="33">
        <v>16225.81</v>
      </c>
    </row>
    <row r="2863" spans="15:19" x14ac:dyDescent="0.25">
      <c r="O2863" s="7">
        <v>0.68799999999999994</v>
      </c>
      <c r="P2863" s="33">
        <v>15606.61</v>
      </c>
      <c r="R2863" s="10">
        <v>0.67100000000000004</v>
      </c>
      <c r="S2863" s="32">
        <v>16226.13</v>
      </c>
    </row>
    <row r="2864" spans="15:19" x14ac:dyDescent="0.25">
      <c r="O2864" s="10">
        <v>0.71</v>
      </c>
      <c r="P2864" s="32">
        <v>15606.11</v>
      </c>
      <c r="R2864" s="10">
        <v>0.59299999999999997</v>
      </c>
      <c r="S2864" s="32">
        <v>16231.21</v>
      </c>
    </row>
    <row r="2865" spans="15:19" x14ac:dyDescent="0.25">
      <c r="O2865" s="10">
        <v>0.64400000000000002</v>
      </c>
      <c r="P2865" s="32">
        <v>15604.19</v>
      </c>
      <c r="R2865" s="7">
        <v>0.68</v>
      </c>
      <c r="S2865" s="33">
        <v>16231.26</v>
      </c>
    </row>
    <row r="2866" spans="15:19" x14ac:dyDescent="0.25">
      <c r="O2866" s="7">
        <v>0.66300000000000003</v>
      </c>
      <c r="P2866" s="33">
        <v>15602.87</v>
      </c>
      <c r="R2866" s="10">
        <v>0.63600000000000001</v>
      </c>
      <c r="S2866" s="32">
        <v>16241</v>
      </c>
    </row>
    <row r="2867" spans="15:19" x14ac:dyDescent="0.25">
      <c r="O2867" s="7">
        <v>0.65700000000000003</v>
      </c>
      <c r="P2867" s="33">
        <v>15599.23</v>
      </c>
      <c r="R2867" s="10">
        <v>0.69699999999999995</v>
      </c>
      <c r="S2867" s="32">
        <v>16244.19</v>
      </c>
    </row>
    <row r="2868" spans="15:19" x14ac:dyDescent="0.25">
      <c r="O2868" s="7">
        <v>0.70499999999999996</v>
      </c>
      <c r="P2868" s="33">
        <v>15585.82</v>
      </c>
      <c r="R2868" s="7">
        <v>0.6</v>
      </c>
      <c r="S2868" s="33">
        <v>16245.56</v>
      </c>
    </row>
    <row r="2869" spans="15:19" x14ac:dyDescent="0.25">
      <c r="O2869" s="10">
        <v>0.65200000000000002</v>
      </c>
      <c r="P2869" s="32">
        <v>15576.79</v>
      </c>
      <c r="R2869" s="7">
        <v>0.71799999999999997</v>
      </c>
      <c r="S2869" s="33">
        <v>16249.61</v>
      </c>
    </row>
    <row r="2870" spans="15:19" x14ac:dyDescent="0.25">
      <c r="O2870" s="10">
        <v>0.64600000000000002</v>
      </c>
      <c r="P2870" s="32">
        <v>15562.7</v>
      </c>
      <c r="R2870" s="7">
        <v>0.70099999999999996</v>
      </c>
      <c r="S2870" s="33">
        <v>16250.05</v>
      </c>
    </row>
    <row r="2871" spans="15:19" x14ac:dyDescent="0.25">
      <c r="O2871" s="10">
        <v>0.61899999999999999</v>
      </c>
      <c r="P2871" s="32">
        <v>15560.4</v>
      </c>
      <c r="R2871" s="10">
        <v>0.63500000000000001</v>
      </c>
      <c r="S2871" s="32">
        <v>16256.07</v>
      </c>
    </row>
    <row r="2872" spans="15:19" x14ac:dyDescent="0.25">
      <c r="O2872" s="10">
        <v>0.59899999999999998</v>
      </c>
      <c r="P2872" s="32">
        <v>15545.72</v>
      </c>
      <c r="R2872" s="10">
        <v>0.64400000000000002</v>
      </c>
      <c r="S2872" s="32">
        <v>16261.21</v>
      </c>
    </row>
    <row r="2873" spans="15:19" x14ac:dyDescent="0.25">
      <c r="O2873" s="10">
        <v>0.68300000000000005</v>
      </c>
      <c r="P2873" s="32">
        <v>15543.65</v>
      </c>
      <c r="R2873" s="7">
        <v>0.64700000000000002</v>
      </c>
      <c r="S2873" s="33">
        <v>16263.45</v>
      </c>
    </row>
    <row r="2874" spans="15:19" x14ac:dyDescent="0.25">
      <c r="O2874" s="7">
        <v>0.63200000000000001</v>
      </c>
      <c r="P2874" s="33">
        <v>15531.42</v>
      </c>
      <c r="R2874" s="10">
        <v>0.60499999999999998</v>
      </c>
      <c r="S2874" s="32">
        <v>16272.83</v>
      </c>
    </row>
    <row r="2875" spans="15:19" x14ac:dyDescent="0.25">
      <c r="O2875" s="7">
        <v>0.63</v>
      </c>
      <c r="P2875" s="33">
        <v>15520.94</v>
      </c>
      <c r="R2875" s="10">
        <v>0.68200000000000005</v>
      </c>
      <c r="S2875" s="32">
        <v>16276.89</v>
      </c>
    </row>
    <row r="2876" spans="15:19" x14ac:dyDescent="0.25">
      <c r="O2876" s="7">
        <v>0.59399999999999997</v>
      </c>
      <c r="P2876" s="33">
        <v>15517.48</v>
      </c>
      <c r="R2876" s="10">
        <v>0.76100000000000001</v>
      </c>
      <c r="S2876" s="32">
        <v>16287.26</v>
      </c>
    </row>
    <row r="2877" spans="15:19" x14ac:dyDescent="0.25">
      <c r="O2877" s="10">
        <v>0.57399999999999995</v>
      </c>
      <c r="P2877" s="32">
        <v>15517.36</v>
      </c>
      <c r="R2877" s="7">
        <v>0.66700000000000004</v>
      </c>
      <c r="S2877" s="33">
        <v>16295.05</v>
      </c>
    </row>
    <row r="2878" spans="15:19" x14ac:dyDescent="0.25">
      <c r="O2878" s="7">
        <v>0.68100000000000005</v>
      </c>
      <c r="P2878" s="33">
        <v>15514.11</v>
      </c>
      <c r="R2878" s="7">
        <v>0.71</v>
      </c>
      <c r="S2878" s="33">
        <v>16299.91</v>
      </c>
    </row>
    <row r="2879" spans="15:19" x14ac:dyDescent="0.25">
      <c r="O2879" s="10">
        <v>0.65600000000000003</v>
      </c>
      <c r="P2879" s="32">
        <v>15509.98</v>
      </c>
      <c r="R2879" s="7">
        <v>0.66100000000000003</v>
      </c>
      <c r="S2879" s="33">
        <v>16304.33</v>
      </c>
    </row>
    <row r="2880" spans="15:19" x14ac:dyDescent="0.25">
      <c r="O2880" s="10">
        <v>0.70199999999999996</v>
      </c>
      <c r="P2880" s="32">
        <v>15501.69</v>
      </c>
      <c r="R2880" s="10">
        <v>0.56299999999999994</v>
      </c>
      <c r="S2880" s="32">
        <v>16308.05</v>
      </c>
    </row>
    <row r="2881" spans="15:19" x14ac:dyDescent="0.25">
      <c r="O2881" s="7">
        <v>0.51800000000000002</v>
      </c>
      <c r="P2881" s="33">
        <v>15495.83</v>
      </c>
      <c r="R2881" s="10">
        <v>0.63500000000000001</v>
      </c>
      <c r="S2881" s="32">
        <v>16310.11</v>
      </c>
    </row>
    <row r="2882" spans="15:19" x14ac:dyDescent="0.25">
      <c r="O2882" s="7">
        <v>0.66800000000000004</v>
      </c>
      <c r="P2882" s="33">
        <v>15474.98</v>
      </c>
      <c r="R2882" s="7">
        <v>0.63700000000000001</v>
      </c>
      <c r="S2882" s="33">
        <v>16311.14</v>
      </c>
    </row>
    <row r="2883" spans="15:19" x14ac:dyDescent="0.25">
      <c r="O2883" s="7">
        <v>0.625</v>
      </c>
      <c r="P2883" s="33">
        <v>15465.18</v>
      </c>
      <c r="R2883" s="10">
        <v>0.63500000000000001</v>
      </c>
      <c r="S2883" s="32">
        <v>16361.1</v>
      </c>
    </row>
    <row r="2884" spans="15:19" x14ac:dyDescent="0.25">
      <c r="O2884" s="10">
        <v>0.66600000000000004</v>
      </c>
      <c r="P2884" s="32">
        <v>15446.42</v>
      </c>
      <c r="R2884" s="10">
        <v>0.72399999999999998</v>
      </c>
      <c r="S2884" s="32">
        <v>16365.4</v>
      </c>
    </row>
    <row r="2885" spans="15:19" x14ac:dyDescent="0.25">
      <c r="O2885" s="7">
        <v>0.64600000000000002</v>
      </c>
      <c r="P2885" s="33">
        <v>15431.95</v>
      </c>
      <c r="R2885" s="7">
        <v>0.72</v>
      </c>
      <c r="S2885" s="33">
        <v>16381.07</v>
      </c>
    </row>
    <row r="2886" spans="15:19" x14ac:dyDescent="0.25">
      <c r="O2886" s="10">
        <v>0.68200000000000005</v>
      </c>
      <c r="P2886" s="32">
        <v>15426.66</v>
      </c>
      <c r="R2886" s="10">
        <v>0.72399999999999998</v>
      </c>
      <c r="S2886" s="32">
        <v>16381.45</v>
      </c>
    </row>
    <row r="2887" spans="15:19" x14ac:dyDescent="0.25">
      <c r="O2887" s="10">
        <v>0.63200000000000001</v>
      </c>
      <c r="P2887" s="32">
        <v>15414.13</v>
      </c>
      <c r="R2887" s="7">
        <v>0.65400000000000003</v>
      </c>
      <c r="S2887" s="33">
        <v>16382.28</v>
      </c>
    </row>
    <row r="2888" spans="15:19" x14ac:dyDescent="0.25">
      <c r="O2888" s="7">
        <v>0.66900000000000004</v>
      </c>
      <c r="P2888" s="33">
        <v>15409.63</v>
      </c>
      <c r="R2888" s="7">
        <v>0.66400000000000003</v>
      </c>
      <c r="S2888" s="33">
        <v>16389.78</v>
      </c>
    </row>
    <row r="2889" spans="15:19" x14ac:dyDescent="0.25">
      <c r="O2889" s="7">
        <v>0.65500000000000003</v>
      </c>
      <c r="P2889" s="33">
        <v>15407.7</v>
      </c>
      <c r="R2889" s="10">
        <v>0.64800000000000002</v>
      </c>
      <c r="S2889" s="32">
        <v>16390.599999999999</v>
      </c>
    </row>
    <row r="2890" spans="15:19" x14ac:dyDescent="0.25">
      <c r="O2890" s="7">
        <v>0.66700000000000004</v>
      </c>
      <c r="P2890" s="33">
        <v>15398.06</v>
      </c>
      <c r="R2890" s="10">
        <v>0.67100000000000004</v>
      </c>
      <c r="S2890" s="32">
        <v>16401.23</v>
      </c>
    </row>
    <row r="2891" spans="15:19" x14ac:dyDescent="0.25">
      <c r="O2891" s="10">
        <v>0.63900000000000001</v>
      </c>
      <c r="P2891" s="32">
        <v>15387.59</v>
      </c>
      <c r="R2891" s="10">
        <v>0.70499999999999996</v>
      </c>
      <c r="S2891" s="32">
        <v>16403.07</v>
      </c>
    </row>
    <row r="2892" spans="15:19" x14ac:dyDescent="0.25">
      <c r="O2892" s="10">
        <v>0.66300000000000003</v>
      </c>
      <c r="P2892" s="32">
        <v>15376.09</v>
      </c>
      <c r="R2892" s="10">
        <v>0.57299999999999995</v>
      </c>
      <c r="S2892" s="32">
        <v>16407.86</v>
      </c>
    </row>
    <row r="2893" spans="15:19" x14ac:dyDescent="0.25">
      <c r="O2893" s="10">
        <v>0.64600000000000002</v>
      </c>
      <c r="P2893" s="32">
        <v>15369.47</v>
      </c>
      <c r="R2893" s="7">
        <v>0.71299999999999997</v>
      </c>
      <c r="S2893" s="33">
        <v>16408.189999999999</v>
      </c>
    </row>
    <row r="2894" spans="15:19" x14ac:dyDescent="0.25">
      <c r="O2894" s="10">
        <v>0.67500000000000004</v>
      </c>
      <c r="P2894" s="32">
        <v>15358.13</v>
      </c>
      <c r="R2894" s="7">
        <v>0.64800000000000002</v>
      </c>
      <c r="S2894" s="33">
        <v>16408.47</v>
      </c>
    </row>
    <row r="2895" spans="15:19" x14ac:dyDescent="0.25">
      <c r="O2895" s="10">
        <v>0.67500000000000004</v>
      </c>
      <c r="P2895" s="32">
        <v>15317.5</v>
      </c>
      <c r="R2895" s="7">
        <v>0.67600000000000005</v>
      </c>
      <c r="S2895" s="33">
        <v>16410.55</v>
      </c>
    </row>
    <row r="2896" spans="15:19" x14ac:dyDescent="0.25">
      <c r="O2896" s="7">
        <v>0.59899999999999998</v>
      </c>
      <c r="P2896" s="33">
        <v>15308.09</v>
      </c>
      <c r="R2896" s="7">
        <v>0.71899999999999997</v>
      </c>
      <c r="S2896" s="33">
        <v>16414.830000000002</v>
      </c>
    </row>
    <row r="2897" spans="15:19" x14ac:dyDescent="0.25">
      <c r="O2897" s="7">
        <v>0.69099999999999995</v>
      </c>
      <c r="P2897" s="33">
        <v>15304.53</v>
      </c>
      <c r="R2897" s="7">
        <v>0.63300000000000001</v>
      </c>
      <c r="S2897" s="33">
        <v>16415.52</v>
      </c>
    </row>
    <row r="2898" spans="15:19" x14ac:dyDescent="0.25">
      <c r="O2898" s="10">
        <v>0.69</v>
      </c>
      <c r="P2898" s="32">
        <v>15299.82</v>
      </c>
      <c r="R2898" s="10">
        <v>0.66100000000000003</v>
      </c>
      <c r="S2898" s="32">
        <v>16420.759999999998</v>
      </c>
    </row>
    <row r="2899" spans="15:19" x14ac:dyDescent="0.25">
      <c r="O2899" s="10">
        <v>0.60299999999999998</v>
      </c>
      <c r="P2899" s="32">
        <v>15293.33</v>
      </c>
      <c r="R2899" s="7">
        <v>0.68200000000000005</v>
      </c>
      <c r="S2899" s="33">
        <v>16426.560000000001</v>
      </c>
    </row>
    <row r="2900" spans="15:19" x14ac:dyDescent="0.25">
      <c r="O2900" s="10">
        <v>0.71299999999999997</v>
      </c>
      <c r="P2900" s="32">
        <v>15282.37</v>
      </c>
      <c r="R2900" s="10">
        <v>0.67100000000000004</v>
      </c>
      <c r="S2900" s="32">
        <v>16436.75</v>
      </c>
    </row>
    <row r="2901" spans="15:19" x14ac:dyDescent="0.25">
      <c r="O2901" s="7">
        <v>0.65600000000000003</v>
      </c>
      <c r="P2901" s="33">
        <v>15274.88</v>
      </c>
      <c r="R2901" s="7">
        <v>0.60299999999999998</v>
      </c>
      <c r="S2901" s="33">
        <v>16438.939999999999</v>
      </c>
    </row>
    <row r="2902" spans="15:19" x14ac:dyDescent="0.25">
      <c r="O2902" s="7">
        <v>0.63400000000000001</v>
      </c>
      <c r="P2902" s="33">
        <v>15274.21</v>
      </c>
      <c r="R2902" s="7">
        <v>0.627</v>
      </c>
      <c r="S2902" s="33">
        <v>16447.330000000002</v>
      </c>
    </row>
    <row r="2903" spans="15:19" x14ac:dyDescent="0.25">
      <c r="O2903" s="10">
        <v>0.58399999999999996</v>
      </c>
      <c r="P2903" s="32">
        <v>15266.51</v>
      </c>
      <c r="R2903" s="7">
        <v>0.7</v>
      </c>
      <c r="S2903" s="33">
        <v>16451.330000000002</v>
      </c>
    </row>
    <row r="2904" spans="15:19" x14ac:dyDescent="0.25">
      <c r="O2904" s="10">
        <v>0.61199999999999999</v>
      </c>
      <c r="P2904" s="32">
        <v>15258</v>
      </c>
      <c r="R2904" s="7">
        <v>0.71599999999999997</v>
      </c>
      <c r="S2904" s="33">
        <v>16454.23</v>
      </c>
    </row>
    <row r="2905" spans="15:19" x14ac:dyDescent="0.25">
      <c r="O2905" s="7">
        <v>0.70899999999999996</v>
      </c>
      <c r="P2905" s="33">
        <v>15248.92</v>
      </c>
      <c r="R2905" s="10">
        <v>0.66</v>
      </c>
      <c r="S2905" s="32">
        <v>16454.37</v>
      </c>
    </row>
    <row r="2906" spans="15:19" x14ac:dyDescent="0.25">
      <c r="O2906" s="7">
        <v>0.54200000000000004</v>
      </c>
      <c r="P2906" s="33">
        <v>15242.76</v>
      </c>
      <c r="R2906" s="10">
        <v>0.69899999999999995</v>
      </c>
      <c r="S2906" s="32">
        <v>16460.61</v>
      </c>
    </row>
    <row r="2907" spans="15:19" x14ac:dyDescent="0.25">
      <c r="O2907" s="10">
        <v>0.64900000000000002</v>
      </c>
      <c r="P2907" s="32">
        <v>15224.05</v>
      </c>
      <c r="R2907" s="7">
        <v>0.64100000000000001</v>
      </c>
      <c r="S2907" s="33">
        <v>16461.55</v>
      </c>
    </row>
    <row r="2908" spans="15:19" x14ac:dyDescent="0.25">
      <c r="O2908" s="7">
        <v>0.66900000000000004</v>
      </c>
      <c r="P2908" s="33">
        <v>15222.64</v>
      </c>
      <c r="R2908" s="10">
        <v>0.68100000000000005</v>
      </c>
      <c r="S2908" s="32">
        <v>16469.23</v>
      </c>
    </row>
    <row r="2909" spans="15:19" x14ac:dyDescent="0.25">
      <c r="O2909" s="10">
        <v>0.57599999999999996</v>
      </c>
      <c r="P2909" s="32">
        <v>15214.32</v>
      </c>
      <c r="R2909" s="7">
        <v>0.67200000000000004</v>
      </c>
      <c r="S2909" s="33">
        <v>16475.97</v>
      </c>
    </row>
    <row r="2910" spans="15:19" x14ac:dyDescent="0.25">
      <c r="O2910" s="7">
        <v>0.57999999999999996</v>
      </c>
      <c r="P2910" s="33">
        <v>15213.66</v>
      </c>
      <c r="R2910" s="10">
        <v>0.65700000000000003</v>
      </c>
      <c r="S2910" s="32">
        <v>16479.25</v>
      </c>
    </row>
    <row r="2911" spans="15:19" x14ac:dyDescent="0.25">
      <c r="O2911" s="10">
        <v>0.72</v>
      </c>
      <c r="P2911" s="32">
        <v>15213.5</v>
      </c>
      <c r="R2911" s="10">
        <v>0.59299999999999997</v>
      </c>
      <c r="S2911" s="32">
        <v>16487.400000000001</v>
      </c>
    </row>
    <row r="2912" spans="15:19" x14ac:dyDescent="0.25">
      <c r="O2912" s="7">
        <v>0.64500000000000002</v>
      </c>
      <c r="P2912" s="33">
        <v>15212.71</v>
      </c>
      <c r="R2912" s="10">
        <v>0.6</v>
      </c>
      <c r="S2912" s="32">
        <v>16489.88</v>
      </c>
    </row>
    <row r="2913" spans="15:19" x14ac:dyDescent="0.25">
      <c r="O2913" s="7">
        <v>0.71</v>
      </c>
      <c r="P2913" s="33">
        <v>15209.57</v>
      </c>
      <c r="R2913" s="10">
        <v>0.61399999999999999</v>
      </c>
      <c r="S2913" s="32">
        <v>16492.38</v>
      </c>
    </row>
    <row r="2914" spans="15:19" x14ac:dyDescent="0.25">
      <c r="O2914" s="7">
        <v>0.63600000000000001</v>
      </c>
      <c r="P2914" s="33">
        <v>15208.07</v>
      </c>
      <c r="R2914" s="10">
        <v>0.65</v>
      </c>
      <c r="S2914" s="32">
        <v>16502.439999999999</v>
      </c>
    </row>
    <row r="2915" spans="15:19" x14ac:dyDescent="0.25">
      <c r="O2915" s="7">
        <v>0.63900000000000001</v>
      </c>
      <c r="P2915" s="33">
        <v>15207.34</v>
      </c>
      <c r="R2915" s="10">
        <v>0.60899999999999999</v>
      </c>
      <c r="S2915" s="32">
        <v>16506.04</v>
      </c>
    </row>
    <row r="2916" spans="15:19" x14ac:dyDescent="0.25">
      <c r="O2916" s="7">
        <v>0.65700000000000003</v>
      </c>
      <c r="P2916" s="33">
        <v>15202.14</v>
      </c>
      <c r="R2916" s="7">
        <v>0.55500000000000005</v>
      </c>
      <c r="S2916" s="33">
        <v>16509.59</v>
      </c>
    </row>
    <row r="2917" spans="15:19" x14ac:dyDescent="0.25">
      <c r="O2917" s="10">
        <v>0.66200000000000003</v>
      </c>
      <c r="P2917" s="32">
        <v>15200.55</v>
      </c>
      <c r="R2917" s="7">
        <v>0.61499999999999999</v>
      </c>
      <c r="S2917" s="33">
        <v>16512.27</v>
      </c>
    </row>
    <row r="2918" spans="15:19" x14ac:dyDescent="0.25">
      <c r="O2918" s="7">
        <v>0.64400000000000002</v>
      </c>
      <c r="P2918" s="33">
        <v>15196.89</v>
      </c>
      <c r="R2918" s="10">
        <v>0.68600000000000005</v>
      </c>
      <c r="S2918" s="32">
        <v>16515.54</v>
      </c>
    </row>
    <row r="2919" spans="15:19" x14ac:dyDescent="0.25">
      <c r="O2919" s="10">
        <v>0.71099999999999997</v>
      </c>
      <c r="P2919" s="32">
        <v>15185.41</v>
      </c>
      <c r="R2919" s="7">
        <v>0.72499999999999998</v>
      </c>
      <c r="S2919" s="33">
        <v>16517.38</v>
      </c>
    </row>
    <row r="2920" spans="15:19" x14ac:dyDescent="0.25">
      <c r="O2920" s="7">
        <v>0.66600000000000004</v>
      </c>
      <c r="P2920" s="33">
        <v>15184.91</v>
      </c>
      <c r="R2920" s="7">
        <v>0.63100000000000001</v>
      </c>
      <c r="S2920" s="33">
        <v>16519.72</v>
      </c>
    </row>
    <row r="2921" spans="15:19" x14ac:dyDescent="0.25">
      <c r="O2921" s="7">
        <v>0.68200000000000005</v>
      </c>
      <c r="P2921" s="33">
        <v>15182.19</v>
      </c>
      <c r="R2921" s="7">
        <v>0.75800000000000001</v>
      </c>
      <c r="S2921" s="33">
        <v>16537.87</v>
      </c>
    </row>
    <row r="2922" spans="15:19" x14ac:dyDescent="0.25">
      <c r="O2922" s="7">
        <v>0.68200000000000005</v>
      </c>
      <c r="P2922" s="33">
        <v>15180.46</v>
      </c>
      <c r="R2922" s="10">
        <v>0.69599999999999995</v>
      </c>
      <c r="S2922" s="32">
        <v>16565.28</v>
      </c>
    </row>
    <row r="2923" spans="15:19" x14ac:dyDescent="0.25">
      <c r="O2923" s="10">
        <v>0.57599999999999996</v>
      </c>
      <c r="P2923" s="32">
        <v>15177.69</v>
      </c>
      <c r="R2923" s="7">
        <v>0.67200000000000004</v>
      </c>
      <c r="S2923" s="33">
        <v>16574.71</v>
      </c>
    </row>
    <row r="2924" spans="15:19" x14ac:dyDescent="0.25">
      <c r="O2924" s="7">
        <v>0.62</v>
      </c>
      <c r="P2924" s="33">
        <v>15177.12</v>
      </c>
      <c r="R2924" s="10">
        <v>0.67200000000000004</v>
      </c>
      <c r="S2924" s="32">
        <v>16575.419999999998</v>
      </c>
    </row>
    <row r="2925" spans="15:19" x14ac:dyDescent="0.25">
      <c r="O2925" s="7">
        <v>0.65800000000000003</v>
      </c>
      <c r="P2925" s="33">
        <v>15168.18</v>
      </c>
      <c r="R2925" s="7">
        <v>0.61899999999999999</v>
      </c>
      <c r="S2925" s="33">
        <v>16577.47</v>
      </c>
    </row>
    <row r="2926" spans="15:19" x14ac:dyDescent="0.25">
      <c r="O2926" s="7">
        <v>0.63200000000000001</v>
      </c>
      <c r="P2926" s="33">
        <v>15161.18</v>
      </c>
      <c r="R2926" s="7">
        <v>0.67700000000000005</v>
      </c>
      <c r="S2926" s="33">
        <v>16578.68</v>
      </c>
    </row>
    <row r="2927" spans="15:19" x14ac:dyDescent="0.25">
      <c r="O2927" s="10">
        <v>0.55600000000000005</v>
      </c>
      <c r="P2927" s="32">
        <v>15157.55</v>
      </c>
      <c r="R2927" s="10">
        <v>0.69799999999999995</v>
      </c>
      <c r="S2927" s="32">
        <v>16582.169999999998</v>
      </c>
    </row>
    <row r="2928" spans="15:19" x14ac:dyDescent="0.25">
      <c r="O2928" s="10">
        <v>0.73899999999999999</v>
      </c>
      <c r="P2928" s="32">
        <v>15153.52</v>
      </c>
      <c r="R2928" s="7">
        <v>0.70199999999999996</v>
      </c>
      <c r="S2928" s="33">
        <v>16584.72</v>
      </c>
    </row>
    <row r="2929" spans="15:19" x14ac:dyDescent="0.25">
      <c r="O2929" s="7">
        <v>0.63300000000000001</v>
      </c>
      <c r="P2929" s="33">
        <v>15152.5</v>
      </c>
      <c r="R2929" s="10">
        <v>0.626</v>
      </c>
      <c r="S2929" s="32">
        <v>16587.330000000002</v>
      </c>
    </row>
    <row r="2930" spans="15:19" x14ac:dyDescent="0.25">
      <c r="O2930" s="10">
        <v>0.64500000000000002</v>
      </c>
      <c r="P2930" s="32">
        <v>15151.67</v>
      </c>
      <c r="R2930" s="7">
        <v>0.66300000000000003</v>
      </c>
      <c r="S2930" s="33">
        <v>16593.34</v>
      </c>
    </row>
    <row r="2931" spans="15:19" x14ac:dyDescent="0.25">
      <c r="O2931" s="7">
        <v>0.70799999999999996</v>
      </c>
      <c r="P2931" s="33">
        <v>15145.44</v>
      </c>
      <c r="R2931" s="7">
        <v>0.60699999999999998</v>
      </c>
      <c r="S2931" s="33">
        <v>16595.3</v>
      </c>
    </row>
    <row r="2932" spans="15:19" x14ac:dyDescent="0.25">
      <c r="O2932" s="10">
        <v>0.64700000000000002</v>
      </c>
      <c r="P2932" s="32">
        <v>15139.76</v>
      </c>
      <c r="R2932" s="7">
        <v>0.67200000000000004</v>
      </c>
      <c r="S2932" s="33">
        <v>16600.580000000002</v>
      </c>
    </row>
    <row r="2933" spans="15:19" x14ac:dyDescent="0.25">
      <c r="O2933" s="10">
        <v>0.69799999999999995</v>
      </c>
      <c r="P2933" s="32">
        <v>15139.67</v>
      </c>
      <c r="R2933" s="10">
        <v>0.66600000000000004</v>
      </c>
      <c r="S2933" s="32">
        <v>16604.900000000001</v>
      </c>
    </row>
    <row r="2934" spans="15:19" x14ac:dyDescent="0.25">
      <c r="O2934" s="10">
        <v>0.69499999999999995</v>
      </c>
      <c r="P2934" s="32">
        <v>15132.64</v>
      </c>
      <c r="R2934" s="7">
        <v>0.66800000000000004</v>
      </c>
      <c r="S2934" s="33">
        <v>16626.41</v>
      </c>
    </row>
    <row r="2935" spans="15:19" x14ac:dyDescent="0.25">
      <c r="O2935" s="10">
        <v>0.67</v>
      </c>
      <c r="P2935" s="32">
        <v>15128.8</v>
      </c>
      <c r="R2935" s="7">
        <v>0.70199999999999996</v>
      </c>
      <c r="S2935" s="33">
        <v>16636.12</v>
      </c>
    </row>
    <row r="2936" spans="15:19" x14ac:dyDescent="0.25">
      <c r="O2936" s="10">
        <v>0.65</v>
      </c>
      <c r="P2936" s="32">
        <v>15123.8</v>
      </c>
      <c r="R2936" s="7">
        <v>0.56299999999999994</v>
      </c>
      <c r="S2936" s="33">
        <v>16640.62</v>
      </c>
    </row>
    <row r="2937" spans="15:19" x14ac:dyDescent="0.25">
      <c r="O2937" s="7">
        <v>0.66800000000000004</v>
      </c>
      <c r="P2937" s="33">
        <v>15122.79</v>
      </c>
      <c r="R2937" s="7">
        <v>0.69099999999999995</v>
      </c>
      <c r="S2937" s="33">
        <v>16650.27</v>
      </c>
    </row>
    <row r="2938" spans="15:19" x14ac:dyDescent="0.25">
      <c r="O2938" s="10">
        <v>0.64500000000000002</v>
      </c>
      <c r="P2938" s="32">
        <v>15120.74</v>
      </c>
      <c r="R2938" s="7">
        <v>0.65300000000000002</v>
      </c>
      <c r="S2938" s="33">
        <v>16651.03</v>
      </c>
    </row>
    <row r="2939" spans="15:19" x14ac:dyDescent="0.25">
      <c r="O2939" s="10">
        <v>0.71699999999999997</v>
      </c>
      <c r="P2939" s="32">
        <v>15119.42</v>
      </c>
      <c r="R2939" s="10">
        <v>0.71499999999999997</v>
      </c>
      <c r="S2939" s="32">
        <v>16655.61</v>
      </c>
    </row>
    <row r="2940" spans="15:19" x14ac:dyDescent="0.25">
      <c r="O2940" s="7">
        <v>0.69899999999999995</v>
      </c>
      <c r="P2940" s="33">
        <v>15114.47</v>
      </c>
      <c r="R2940" s="7">
        <v>0.73</v>
      </c>
      <c r="S2940" s="33">
        <v>16656.400000000001</v>
      </c>
    </row>
    <row r="2941" spans="15:19" x14ac:dyDescent="0.25">
      <c r="O2941" s="7">
        <v>0.66900000000000004</v>
      </c>
      <c r="P2941" s="33">
        <v>15107.21</v>
      </c>
      <c r="R2941" s="7">
        <v>0.68600000000000005</v>
      </c>
      <c r="S2941" s="33">
        <v>16658.37</v>
      </c>
    </row>
    <row r="2942" spans="15:19" x14ac:dyDescent="0.25">
      <c r="O2942" s="10">
        <v>0.67500000000000004</v>
      </c>
      <c r="P2942" s="32">
        <v>15099.51</v>
      </c>
      <c r="R2942" s="7">
        <v>0.70199999999999996</v>
      </c>
      <c r="S2942" s="33">
        <v>16661.580000000002</v>
      </c>
    </row>
    <row r="2943" spans="15:19" x14ac:dyDescent="0.25">
      <c r="O2943" s="7">
        <v>0.69499999999999995</v>
      </c>
      <c r="P2943" s="33">
        <v>15085.67</v>
      </c>
      <c r="R2943" s="7">
        <v>0.67500000000000004</v>
      </c>
      <c r="S2943" s="33">
        <v>16674.849999999999</v>
      </c>
    </row>
    <row r="2944" spans="15:19" x14ac:dyDescent="0.25">
      <c r="O2944" s="10">
        <v>0.66</v>
      </c>
      <c r="P2944" s="32">
        <v>15081.64</v>
      </c>
      <c r="R2944" s="7">
        <v>0.65400000000000003</v>
      </c>
      <c r="S2944" s="33">
        <v>16676.75</v>
      </c>
    </row>
    <row r="2945" spans="15:19" x14ac:dyDescent="0.25">
      <c r="O2945" s="10">
        <v>0.72399999999999998</v>
      </c>
      <c r="P2945" s="32">
        <v>15079.68</v>
      </c>
      <c r="R2945" s="7">
        <v>0.72299999999999998</v>
      </c>
      <c r="S2945" s="33">
        <v>16679.919999999998</v>
      </c>
    </row>
    <row r="2946" spans="15:19" x14ac:dyDescent="0.25">
      <c r="O2946" s="10">
        <v>0.65600000000000003</v>
      </c>
      <c r="P2946" s="32">
        <v>15062.91</v>
      </c>
      <c r="R2946" s="7">
        <v>0.69199999999999995</v>
      </c>
      <c r="S2946" s="33">
        <v>16684.57</v>
      </c>
    </row>
    <row r="2947" spans="15:19" x14ac:dyDescent="0.25">
      <c r="O2947" s="10">
        <v>0.52400000000000002</v>
      </c>
      <c r="P2947" s="32">
        <v>15059.38</v>
      </c>
      <c r="R2947" s="10">
        <v>0.60599999999999998</v>
      </c>
      <c r="S2947" s="32">
        <v>16691.66</v>
      </c>
    </row>
    <row r="2948" spans="15:19" x14ac:dyDescent="0.25">
      <c r="O2948" s="10">
        <v>0.67</v>
      </c>
      <c r="P2948" s="32">
        <v>15055.48</v>
      </c>
      <c r="R2948" s="10">
        <v>0.66600000000000004</v>
      </c>
      <c r="S2948" s="32">
        <v>16703.47</v>
      </c>
    </row>
    <row r="2949" spans="15:19" x14ac:dyDescent="0.25">
      <c r="O2949" s="7">
        <v>0.71099999999999997</v>
      </c>
      <c r="P2949" s="33">
        <v>15053.81</v>
      </c>
      <c r="R2949" s="10">
        <v>0.60299999999999998</v>
      </c>
      <c r="S2949" s="32">
        <v>16704.34</v>
      </c>
    </row>
    <row r="2950" spans="15:19" x14ac:dyDescent="0.25">
      <c r="O2950" s="10">
        <v>0.60199999999999998</v>
      </c>
      <c r="P2950" s="32">
        <v>15029.76</v>
      </c>
      <c r="R2950" s="7">
        <v>0.69699999999999995</v>
      </c>
      <c r="S2950" s="33">
        <v>16706.25</v>
      </c>
    </row>
    <row r="2951" spans="15:19" x14ac:dyDescent="0.25">
      <c r="O2951" s="10">
        <v>0.66900000000000004</v>
      </c>
      <c r="P2951" s="32">
        <v>15027.25</v>
      </c>
      <c r="R2951" s="10">
        <v>0.61899999999999999</v>
      </c>
      <c r="S2951" s="32">
        <v>16728.68</v>
      </c>
    </row>
    <row r="2952" spans="15:19" x14ac:dyDescent="0.25">
      <c r="O2952" s="7">
        <v>0.69599999999999995</v>
      </c>
      <c r="P2952" s="33">
        <v>15019.6</v>
      </c>
      <c r="R2952" s="10">
        <v>0.64100000000000001</v>
      </c>
      <c r="S2952" s="32">
        <v>16741.38</v>
      </c>
    </row>
    <row r="2953" spans="15:19" x14ac:dyDescent="0.25">
      <c r="O2953" s="7">
        <v>0.65900000000000003</v>
      </c>
      <c r="P2953" s="33">
        <v>15013.2</v>
      </c>
      <c r="R2953" s="7">
        <v>0.627</v>
      </c>
      <c r="S2953" s="33">
        <v>16742.04</v>
      </c>
    </row>
    <row r="2954" spans="15:19" x14ac:dyDescent="0.25">
      <c r="O2954" s="10">
        <v>0.65600000000000003</v>
      </c>
      <c r="P2954" s="32">
        <v>15006.45</v>
      </c>
      <c r="R2954" s="10">
        <v>0.70299999999999996</v>
      </c>
      <c r="S2954" s="32">
        <v>16754.93</v>
      </c>
    </row>
    <row r="2955" spans="15:19" x14ac:dyDescent="0.25">
      <c r="O2955" s="10">
        <v>0.68200000000000005</v>
      </c>
      <c r="P2955" s="32">
        <v>14996.48</v>
      </c>
      <c r="R2955" s="10">
        <v>0.69699999999999995</v>
      </c>
      <c r="S2955" s="32">
        <v>16755.3</v>
      </c>
    </row>
    <row r="2956" spans="15:19" x14ac:dyDescent="0.25">
      <c r="O2956" s="10">
        <v>0.58599999999999997</v>
      </c>
      <c r="P2956" s="32">
        <v>14992.88</v>
      </c>
      <c r="R2956" s="10">
        <v>0.60499999999999998</v>
      </c>
      <c r="S2956" s="32">
        <v>16763.310000000001</v>
      </c>
    </row>
    <row r="2957" spans="15:19" x14ac:dyDescent="0.25">
      <c r="O2957" s="10">
        <v>0.69199999999999995</v>
      </c>
      <c r="P2957" s="32">
        <v>14992.68</v>
      </c>
      <c r="R2957" s="10">
        <v>0.55000000000000004</v>
      </c>
      <c r="S2957" s="32">
        <v>16763.560000000001</v>
      </c>
    </row>
    <row r="2958" spans="15:19" x14ac:dyDescent="0.25">
      <c r="O2958" s="10">
        <v>0.624</v>
      </c>
      <c r="P2958" s="32">
        <v>14981.84</v>
      </c>
      <c r="R2958" s="10">
        <v>0.66200000000000003</v>
      </c>
      <c r="S2958" s="32">
        <v>16764.54</v>
      </c>
    </row>
    <row r="2959" spans="15:19" x14ac:dyDescent="0.25">
      <c r="O2959" s="7">
        <v>0.67900000000000005</v>
      </c>
      <c r="P2959" s="33">
        <v>14980.96</v>
      </c>
      <c r="R2959" s="10">
        <v>0.70699999999999996</v>
      </c>
      <c r="S2959" s="32">
        <v>16767.72</v>
      </c>
    </row>
    <row r="2960" spans="15:19" x14ac:dyDescent="0.25">
      <c r="O2960" s="7">
        <v>0.53800000000000003</v>
      </c>
      <c r="P2960" s="33">
        <v>14973.06</v>
      </c>
      <c r="R2960" s="7">
        <v>0.67200000000000004</v>
      </c>
      <c r="S2960" s="33">
        <v>16775.830000000002</v>
      </c>
    </row>
    <row r="2961" spans="15:19" x14ac:dyDescent="0.25">
      <c r="O2961" s="10">
        <v>0.63500000000000001</v>
      </c>
      <c r="P2961" s="32">
        <v>14958.44</v>
      </c>
      <c r="R2961" s="7">
        <v>0.67800000000000005</v>
      </c>
      <c r="S2961" s="33">
        <v>16786.669999999998</v>
      </c>
    </row>
    <row r="2962" spans="15:19" x14ac:dyDescent="0.25">
      <c r="O2962" s="7">
        <v>0.622</v>
      </c>
      <c r="P2962" s="33">
        <v>14958</v>
      </c>
      <c r="R2962" s="7">
        <v>0.69599999999999995</v>
      </c>
      <c r="S2962" s="33">
        <v>16786.900000000001</v>
      </c>
    </row>
    <row r="2963" spans="15:19" x14ac:dyDescent="0.25">
      <c r="O2963" s="7">
        <v>0.67300000000000004</v>
      </c>
      <c r="P2963" s="33">
        <v>14953.82</v>
      </c>
      <c r="R2963" s="7">
        <v>0.68300000000000005</v>
      </c>
      <c r="S2963" s="33">
        <v>16802.89</v>
      </c>
    </row>
    <row r="2964" spans="15:19" x14ac:dyDescent="0.25">
      <c r="O2964" s="7">
        <v>0.61499999999999999</v>
      </c>
      <c r="P2964" s="33">
        <v>14941.95</v>
      </c>
      <c r="R2964" s="7">
        <v>0.69899999999999995</v>
      </c>
      <c r="S2964" s="33">
        <v>16808.439999999999</v>
      </c>
    </row>
    <row r="2965" spans="15:19" x14ac:dyDescent="0.25">
      <c r="O2965" s="10">
        <v>0.63600000000000001</v>
      </c>
      <c r="P2965" s="32">
        <v>14922.88</v>
      </c>
      <c r="R2965" s="7">
        <v>0.68700000000000006</v>
      </c>
      <c r="S2965" s="33">
        <v>16813.68</v>
      </c>
    </row>
    <row r="2966" spans="15:19" x14ac:dyDescent="0.25">
      <c r="O2966" s="10">
        <v>0.65300000000000002</v>
      </c>
      <c r="P2966" s="32">
        <v>14916.61</v>
      </c>
      <c r="R2966" s="7">
        <v>0.63200000000000001</v>
      </c>
      <c r="S2966" s="33">
        <v>16829.22</v>
      </c>
    </row>
    <row r="2967" spans="15:19" x14ac:dyDescent="0.25">
      <c r="O2967" s="7">
        <v>0.69799999999999995</v>
      </c>
      <c r="P2967" s="33">
        <v>14909.49</v>
      </c>
      <c r="R2967" s="10">
        <v>0.68300000000000005</v>
      </c>
      <c r="S2967" s="32">
        <v>16837.39</v>
      </c>
    </row>
    <row r="2968" spans="15:19" x14ac:dyDescent="0.25">
      <c r="O2968" s="7">
        <v>0.71099999999999997</v>
      </c>
      <c r="P2968" s="33">
        <v>14907.58</v>
      </c>
      <c r="R2968" s="7">
        <v>0.59</v>
      </c>
      <c r="S2968" s="33">
        <v>16840.43</v>
      </c>
    </row>
    <row r="2969" spans="15:19" x14ac:dyDescent="0.25">
      <c r="O2969" s="7">
        <v>0.56000000000000005</v>
      </c>
      <c r="P2969" s="33">
        <v>14899.86</v>
      </c>
      <c r="R2969" s="7">
        <v>0.74299999999999999</v>
      </c>
      <c r="S2969" s="33">
        <v>16855.27</v>
      </c>
    </row>
    <row r="2970" spans="15:19" x14ac:dyDescent="0.25">
      <c r="O2970" s="10">
        <v>0.65900000000000003</v>
      </c>
      <c r="P2970" s="32">
        <v>14897.85</v>
      </c>
      <c r="R2970" s="7">
        <v>0.64</v>
      </c>
      <c r="S2970" s="33">
        <v>16864.150000000001</v>
      </c>
    </row>
    <row r="2971" spans="15:19" x14ac:dyDescent="0.25">
      <c r="O2971" s="7">
        <v>0.621</v>
      </c>
      <c r="P2971" s="33">
        <v>14893.19</v>
      </c>
      <c r="R2971" s="7">
        <v>0.623</v>
      </c>
      <c r="S2971" s="33">
        <v>16866.47</v>
      </c>
    </row>
    <row r="2972" spans="15:19" x14ac:dyDescent="0.25">
      <c r="O2972" s="7">
        <v>0.68300000000000005</v>
      </c>
      <c r="P2972" s="33">
        <v>14880.75</v>
      </c>
      <c r="R2972" s="7">
        <v>0.61199999999999999</v>
      </c>
      <c r="S2972" s="33">
        <v>16866.740000000002</v>
      </c>
    </row>
    <row r="2973" spans="15:19" x14ac:dyDescent="0.25">
      <c r="O2973" s="7">
        <v>0.63500000000000001</v>
      </c>
      <c r="P2973" s="33">
        <v>14880.43</v>
      </c>
      <c r="R2973" s="7">
        <v>0.69899999999999995</v>
      </c>
      <c r="S2973" s="33">
        <v>16870.16</v>
      </c>
    </row>
    <row r="2974" spans="15:19" x14ac:dyDescent="0.25">
      <c r="O2974" s="7">
        <v>0.54</v>
      </c>
      <c r="P2974" s="33">
        <v>14875.64</v>
      </c>
      <c r="R2974" s="7">
        <v>0.66800000000000004</v>
      </c>
      <c r="S2974" s="33">
        <v>16871.099999999999</v>
      </c>
    </row>
    <row r="2975" spans="15:19" x14ac:dyDescent="0.25">
      <c r="O2975" s="10">
        <v>0.66100000000000003</v>
      </c>
      <c r="P2975" s="32">
        <v>14855.69</v>
      </c>
      <c r="R2975" s="7">
        <v>0.59599999999999997</v>
      </c>
      <c r="S2975" s="33">
        <v>16875.71</v>
      </c>
    </row>
    <row r="2976" spans="15:19" x14ac:dyDescent="0.25">
      <c r="O2976" s="7">
        <v>0.68400000000000005</v>
      </c>
      <c r="P2976" s="33">
        <v>14853.01</v>
      </c>
      <c r="R2976" s="10">
        <v>0.61299999999999999</v>
      </c>
      <c r="S2976" s="32">
        <v>16877.29</v>
      </c>
    </row>
    <row r="2977" spans="15:19" x14ac:dyDescent="0.25">
      <c r="O2977" s="7">
        <v>0.61899999999999999</v>
      </c>
      <c r="P2977" s="33">
        <v>14846.72</v>
      </c>
      <c r="R2977" s="7">
        <v>0.64200000000000002</v>
      </c>
      <c r="S2977" s="33">
        <v>16883.55</v>
      </c>
    </row>
    <row r="2978" spans="15:19" x14ac:dyDescent="0.25">
      <c r="O2978" s="10">
        <v>0.65600000000000003</v>
      </c>
      <c r="P2978" s="32">
        <v>14827.16</v>
      </c>
      <c r="R2978" s="10">
        <v>0.68300000000000005</v>
      </c>
      <c r="S2978" s="32">
        <v>16891.98</v>
      </c>
    </row>
    <row r="2979" spans="15:19" x14ac:dyDescent="0.25">
      <c r="O2979" s="7">
        <v>0.64400000000000002</v>
      </c>
      <c r="P2979" s="33">
        <v>14826.73</v>
      </c>
      <c r="R2979" s="7">
        <v>0.61299999999999999</v>
      </c>
      <c r="S2979" s="33">
        <v>16898.439999999999</v>
      </c>
    </row>
    <row r="2980" spans="15:19" x14ac:dyDescent="0.25">
      <c r="O2980" s="10">
        <v>0.72099999999999997</v>
      </c>
      <c r="P2980" s="32">
        <v>14823.57</v>
      </c>
      <c r="R2980" s="10">
        <v>0.60799999999999998</v>
      </c>
      <c r="S2980" s="32">
        <v>16904.78</v>
      </c>
    </row>
    <row r="2981" spans="15:19" x14ac:dyDescent="0.25">
      <c r="O2981" s="7">
        <v>0.63200000000000001</v>
      </c>
      <c r="P2981" s="33">
        <v>14815.38</v>
      </c>
      <c r="R2981" s="10">
        <v>0.51700000000000002</v>
      </c>
      <c r="S2981" s="32">
        <v>16911.2</v>
      </c>
    </row>
    <row r="2982" spans="15:19" x14ac:dyDescent="0.25">
      <c r="O2982" s="10">
        <v>0.58099999999999996</v>
      </c>
      <c r="P2982" s="32">
        <v>14815.21</v>
      </c>
      <c r="R2982" s="10">
        <v>0.61399999999999999</v>
      </c>
      <c r="S2982" s="32">
        <v>16915.11</v>
      </c>
    </row>
    <row r="2983" spans="15:19" x14ac:dyDescent="0.25">
      <c r="O2983" s="7">
        <v>0.65500000000000003</v>
      </c>
      <c r="P2983" s="33">
        <v>14814.35</v>
      </c>
      <c r="R2983" s="7">
        <v>0.74399999999999999</v>
      </c>
      <c r="S2983" s="33">
        <v>16931.5</v>
      </c>
    </row>
    <row r="2984" spans="15:19" x14ac:dyDescent="0.25">
      <c r="O2984" s="7">
        <v>0.69299999999999995</v>
      </c>
      <c r="P2984" s="33">
        <v>14812.65</v>
      </c>
      <c r="R2984" s="10">
        <v>0.59699999999999998</v>
      </c>
      <c r="S2984" s="32">
        <v>16932.060000000001</v>
      </c>
    </row>
    <row r="2985" spans="15:19" x14ac:dyDescent="0.25">
      <c r="O2985" s="7">
        <v>0.61</v>
      </c>
      <c r="P2985" s="33">
        <v>14805.27</v>
      </c>
      <c r="R2985" s="10">
        <v>0.71299999999999997</v>
      </c>
      <c r="S2985" s="32">
        <v>16933.45</v>
      </c>
    </row>
    <row r="2986" spans="15:19" x14ac:dyDescent="0.25">
      <c r="O2986" s="10">
        <v>0.63300000000000001</v>
      </c>
      <c r="P2986" s="32">
        <v>14798.63</v>
      </c>
      <c r="R2986" s="10">
        <v>0.66800000000000004</v>
      </c>
      <c r="S2986" s="32">
        <v>16936.259999999998</v>
      </c>
    </row>
    <row r="2987" spans="15:19" x14ac:dyDescent="0.25">
      <c r="O2987" s="7">
        <v>0.66700000000000004</v>
      </c>
      <c r="P2987" s="33">
        <v>14794.64</v>
      </c>
      <c r="R2987" s="7">
        <v>0.69399999999999995</v>
      </c>
      <c r="S2987" s="33">
        <v>16936.439999999999</v>
      </c>
    </row>
    <row r="2988" spans="15:19" x14ac:dyDescent="0.25">
      <c r="O2988" s="10">
        <v>0.67300000000000004</v>
      </c>
      <c r="P2988" s="32">
        <v>14794.44</v>
      </c>
      <c r="R2988" s="10">
        <v>0.65100000000000002</v>
      </c>
      <c r="S2988" s="32">
        <v>16944.68</v>
      </c>
    </row>
    <row r="2989" spans="15:19" x14ac:dyDescent="0.25">
      <c r="O2989" s="10">
        <v>0.60599999999999998</v>
      </c>
      <c r="P2989" s="32">
        <v>14791.65</v>
      </c>
      <c r="R2989" s="7">
        <v>0.61</v>
      </c>
      <c r="S2989" s="33">
        <v>16945.25</v>
      </c>
    </row>
    <row r="2990" spans="15:19" x14ac:dyDescent="0.25">
      <c r="O2990" s="10">
        <v>0.60199999999999998</v>
      </c>
      <c r="P2990" s="32">
        <v>14791.37</v>
      </c>
      <c r="R2990" s="7">
        <v>0.63800000000000001</v>
      </c>
      <c r="S2990" s="33">
        <v>16946.03</v>
      </c>
    </row>
    <row r="2991" spans="15:19" x14ac:dyDescent="0.25">
      <c r="O2991" s="10">
        <v>0.64800000000000002</v>
      </c>
      <c r="P2991" s="32">
        <v>14789.79</v>
      </c>
      <c r="R2991" s="10">
        <v>0.69499999999999995</v>
      </c>
      <c r="S2991" s="32">
        <v>16948.759999999998</v>
      </c>
    </row>
    <row r="2992" spans="15:19" x14ac:dyDescent="0.25">
      <c r="O2992" s="7">
        <v>0.57699999999999996</v>
      </c>
      <c r="P2992" s="33">
        <v>14789.79</v>
      </c>
      <c r="R2992" s="10">
        <v>0.70399999999999996</v>
      </c>
      <c r="S2992" s="32">
        <v>16955.88</v>
      </c>
    </row>
    <row r="2993" spans="15:19" x14ac:dyDescent="0.25">
      <c r="O2993" s="10">
        <v>0.66200000000000003</v>
      </c>
      <c r="P2993" s="32">
        <v>14779.09</v>
      </c>
      <c r="R2993" s="7">
        <v>0.59399999999999997</v>
      </c>
      <c r="S2993" s="33">
        <v>16955.939999999999</v>
      </c>
    </row>
    <row r="2994" spans="15:19" x14ac:dyDescent="0.25">
      <c r="O2994" s="7">
        <v>0.57899999999999996</v>
      </c>
      <c r="P2994" s="33">
        <v>14759.57</v>
      </c>
      <c r="R2994" s="7">
        <v>0.66700000000000004</v>
      </c>
      <c r="S2994" s="33">
        <v>16958.63</v>
      </c>
    </row>
    <row r="2995" spans="15:19" x14ac:dyDescent="0.25">
      <c r="O2995" s="10">
        <v>0.70499999999999996</v>
      </c>
      <c r="P2995" s="32">
        <v>14743.29</v>
      </c>
      <c r="R2995" s="10">
        <v>0.64500000000000002</v>
      </c>
      <c r="S2995" s="32">
        <v>16977.61</v>
      </c>
    </row>
    <row r="2996" spans="15:19" x14ac:dyDescent="0.25">
      <c r="O2996" s="7">
        <v>0.66500000000000004</v>
      </c>
      <c r="P2996" s="33">
        <v>14740.71</v>
      </c>
      <c r="R2996" s="7">
        <v>0.63100000000000001</v>
      </c>
      <c r="S2996" s="33">
        <v>16990.419999999998</v>
      </c>
    </row>
    <row r="2997" spans="15:19" x14ac:dyDescent="0.25">
      <c r="O2997" s="10">
        <v>0.61</v>
      </c>
      <c r="P2997" s="32">
        <v>14740.17</v>
      </c>
      <c r="R2997" s="10">
        <v>0.69499999999999995</v>
      </c>
      <c r="S2997" s="32">
        <v>16995.79</v>
      </c>
    </row>
    <row r="2998" spans="15:19" x14ac:dyDescent="0.25">
      <c r="O2998" s="10">
        <v>0.60499999999999998</v>
      </c>
      <c r="P2998" s="32">
        <v>14739.39</v>
      </c>
      <c r="R2998" s="10">
        <v>0.63900000000000001</v>
      </c>
      <c r="S2998" s="32">
        <v>17021.810000000001</v>
      </c>
    </row>
    <row r="2999" spans="15:19" x14ac:dyDescent="0.25">
      <c r="O2999" s="10">
        <v>0.65900000000000003</v>
      </c>
      <c r="P2999" s="32">
        <v>14728.4</v>
      </c>
      <c r="R2999" s="7">
        <v>0.52300000000000002</v>
      </c>
      <c r="S2999" s="33">
        <v>17029.240000000002</v>
      </c>
    </row>
    <row r="3000" spans="15:19" x14ac:dyDescent="0.25">
      <c r="O3000" s="7">
        <v>0.7</v>
      </c>
      <c r="P3000" s="33">
        <v>14725.46</v>
      </c>
      <c r="R3000" s="10">
        <v>0.54700000000000004</v>
      </c>
      <c r="S3000" s="32">
        <v>17038.21</v>
      </c>
    </row>
    <row r="3001" spans="15:19" x14ac:dyDescent="0.25">
      <c r="O3001" s="7">
        <v>0.68200000000000005</v>
      </c>
      <c r="P3001" s="33">
        <v>14724.48</v>
      </c>
      <c r="R3001" s="7">
        <v>0.73599999999999999</v>
      </c>
      <c r="S3001" s="33">
        <v>17039.509999999998</v>
      </c>
    </row>
    <row r="3002" spans="15:19" x14ac:dyDescent="0.25">
      <c r="O3002" s="10">
        <v>0.53600000000000003</v>
      </c>
      <c r="P3002" s="32">
        <v>14721.17</v>
      </c>
      <c r="R3002" s="10">
        <v>0.67900000000000005</v>
      </c>
      <c r="S3002" s="32">
        <v>17042.14</v>
      </c>
    </row>
    <row r="3003" spans="15:19" x14ac:dyDescent="0.25">
      <c r="O3003" s="10">
        <v>0.67200000000000004</v>
      </c>
      <c r="P3003" s="32">
        <v>14702.27</v>
      </c>
      <c r="R3003" s="7">
        <v>0.621</v>
      </c>
      <c r="S3003" s="33">
        <v>17045.86</v>
      </c>
    </row>
    <row r="3004" spans="15:19" x14ac:dyDescent="0.25">
      <c r="O3004" s="10">
        <v>0.67800000000000005</v>
      </c>
      <c r="P3004" s="32">
        <v>14700.31</v>
      </c>
      <c r="R3004" s="7">
        <v>0.65</v>
      </c>
      <c r="S3004" s="33">
        <v>17054.189999999999</v>
      </c>
    </row>
    <row r="3005" spans="15:19" x14ac:dyDescent="0.25">
      <c r="O3005" s="10">
        <v>0.73299999999999998</v>
      </c>
      <c r="P3005" s="32">
        <v>14699.68</v>
      </c>
      <c r="R3005" s="7">
        <v>0.68899999999999995</v>
      </c>
      <c r="S3005" s="33">
        <v>17057.93</v>
      </c>
    </row>
    <row r="3006" spans="15:19" x14ac:dyDescent="0.25">
      <c r="O3006" s="7">
        <v>0.63300000000000001</v>
      </c>
      <c r="P3006" s="33">
        <v>14690.96</v>
      </c>
      <c r="R3006" s="7">
        <v>0.64700000000000002</v>
      </c>
      <c r="S3006" s="33">
        <v>17060.28</v>
      </c>
    </row>
    <row r="3007" spans="15:19" x14ac:dyDescent="0.25">
      <c r="O3007" s="7">
        <v>0.66</v>
      </c>
      <c r="P3007" s="33">
        <v>14685.78</v>
      </c>
      <c r="R3007" s="10">
        <v>0.64400000000000002</v>
      </c>
      <c r="S3007" s="32">
        <v>17072.54</v>
      </c>
    </row>
    <row r="3008" spans="15:19" x14ac:dyDescent="0.25">
      <c r="O3008" s="7">
        <v>0.66</v>
      </c>
      <c r="P3008" s="33">
        <v>14683.27</v>
      </c>
      <c r="R3008" s="10">
        <v>0.61299999999999999</v>
      </c>
      <c r="S3008" s="32">
        <v>17077.52</v>
      </c>
    </row>
    <row r="3009" spans="15:19" x14ac:dyDescent="0.25">
      <c r="O3009" s="10">
        <v>0.56299999999999994</v>
      </c>
      <c r="P3009" s="32">
        <v>14680.19</v>
      </c>
      <c r="R3009" s="10">
        <v>0.69199999999999995</v>
      </c>
      <c r="S3009" s="32">
        <v>17083.52</v>
      </c>
    </row>
    <row r="3010" spans="15:19" x14ac:dyDescent="0.25">
      <c r="O3010" s="7">
        <v>0.65700000000000003</v>
      </c>
      <c r="P3010" s="33">
        <v>14678.61</v>
      </c>
      <c r="R3010" s="10">
        <v>0.626</v>
      </c>
      <c r="S3010" s="32">
        <v>17092.07</v>
      </c>
    </row>
    <row r="3011" spans="15:19" x14ac:dyDescent="0.25">
      <c r="O3011" s="10">
        <v>0.69</v>
      </c>
      <c r="P3011" s="32">
        <v>14667.4</v>
      </c>
      <c r="R3011" s="7">
        <v>0.61599999999999999</v>
      </c>
      <c r="S3011" s="33">
        <v>17092.53</v>
      </c>
    </row>
    <row r="3012" spans="15:19" x14ac:dyDescent="0.25">
      <c r="O3012" s="10">
        <v>0.71899999999999997</v>
      </c>
      <c r="P3012" s="32">
        <v>14661.03</v>
      </c>
      <c r="R3012" s="7">
        <v>0.746</v>
      </c>
      <c r="S3012" s="33">
        <v>17098.939999999999</v>
      </c>
    </row>
    <row r="3013" spans="15:19" x14ac:dyDescent="0.25">
      <c r="O3013" s="10">
        <v>0.71499999999999997</v>
      </c>
      <c r="P3013" s="32">
        <v>14651.05</v>
      </c>
      <c r="R3013" s="10">
        <v>0.67300000000000004</v>
      </c>
      <c r="S3013" s="32">
        <v>17114.47</v>
      </c>
    </row>
    <row r="3014" spans="15:19" x14ac:dyDescent="0.25">
      <c r="O3014" s="10">
        <v>0.60399999999999998</v>
      </c>
      <c r="P3014" s="32">
        <v>14650.89</v>
      </c>
      <c r="R3014" s="7">
        <v>0.71899999999999997</v>
      </c>
      <c r="S3014" s="33">
        <v>17115.560000000001</v>
      </c>
    </row>
    <row r="3015" spans="15:19" x14ac:dyDescent="0.25">
      <c r="O3015" s="7">
        <v>0.53</v>
      </c>
      <c r="P3015" s="33">
        <v>14638.15</v>
      </c>
      <c r="R3015" s="7">
        <v>0.76200000000000001</v>
      </c>
      <c r="S3015" s="33">
        <v>17118.53</v>
      </c>
    </row>
    <row r="3016" spans="15:19" x14ac:dyDescent="0.25">
      <c r="O3016" s="10">
        <v>0.627</v>
      </c>
      <c r="P3016" s="32">
        <v>14636.16</v>
      </c>
      <c r="R3016" s="10">
        <v>0.67700000000000005</v>
      </c>
      <c r="S3016" s="32">
        <v>17128.79</v>
      </c>
    </row>
    <row r="3017" spans="15:19" x14ac:dyDescent="0.25">
      <c r="O3017" s="7">
        <v>0.65800000000000003</v>
      </c>
      <c r="P3017" s="33">
        <v>14627.83</v>
      </c>
      <c r="R3017" s="7">
        <v>0.6</v>
      </c>
      <c r="S3017" s="33">
        <v>17131.560000000001</v>
      </c>
    </row>
    <row r="3018" spans="15:19" x14ac:dyDescent="0.25">
      <c r="O3018" s="7">
        <v>0.65800000000000003</v>
      </c>
      <c r="P3018" s="33">
        <v>14625.31</v>
      </c>
      <c r="R3018" s="7">
        <v>0.63800000000000001</v>
      </c>
      <c r="S3018" s="33">
        <v>17136.939999999999</v>
      </c>
    </row>
    <row r="3019" spans="15:19" x14ac:dyDescent="0.25">
      <c r="O3019" s="7">
        <v>0.71499999999999997</v>
      </c>
      <c r="P3019" s="33">
        <v>14623.85</v>
      </c>
      <c r="R3019" s="7">
        <v>0.65</v>
      </c>
      <c r="S3019" s="33">
        <v>17139.04</v>
      </c>
    </row>
    <row r="3020" spans="15:19" x14ac:dyDescent="0.25">
      <c r="O3020" s="7">
        <v>0.69599999999999995</v>
      </c>
      <c r="P3020" s="33">
        <v>14622.77</v>
      </c>
      <c r="R3020" s="10">
        <v>0.71599999999999997</v>
      </c>
      <c r="S3020" s="32">
        <v>17142.2</v>
      </c>
    </row>
    <row r="3021" spans="15:19" x14ac:dyDescent="0.25">
      <c r="O3021" s="10">
        <v>0.69099999999999995</v>
      </c>
      <c r="P3021" s="32">
        <v>14621.5</v>
      </c>
      <c r="R3021" s="10">
        <v>0.67700000000000005</v>
      </c>
      <c r="S3021" s="32">
        <v>17148.57</v>
      </c>
    </row>
    <row r="3022" spans="15:19" x14ac:dyDescent="0.25">
      <c r="O3022" s="10">
        <v>0.7</v>
      </c>
      <c r="P3022" s="32">
        <v>14617.92</v>
      </c>
      <c r="R3022" s="7">
        <v>0.63</v>
      </c>
      <c r="S3022" s="33">
        <v>17150.36</v>
      </c>
    </row>
    <row r="3023" spans="15:19" x14ac:dyDescent="0.25">
      <c r="O3023" s="10">
        <v>0.76200000000000001</v>
      </c>
      <c r="P3023" s="32">
        <v>14610.61</v>
      </c>
      <c r="R3023" s="7">
        <v>0.68</v>
      </c>
      <c r="S3023" s="33">
        <v>17156.830000000002</v>
      </c>
    </row>
    <row r="3024" spans="15:19" x14ac:dyDescent="0.25">
      <c r="O3024" s="7">
        <v>0.64800000000000002</v>
      </c>
      <c r="P3024" s="33">
        <v>14605.86</v>
      </c>
      <c r="R3024" s="7">
        <v>0.69499999999999995</v>
      </c>
      <c r="S3024" s="33">
        <v>17160.36</v>
      </c>
    </row>
    <row r="3025" spans="15:19" x14ac:dyDescent="0.25">
      <c r="O3025" s="10">
        <v>0.60499999999999998</v>
      </c>
      <c r="P3025" s="32">
        <v>14605.85</v>
      </c>
      <c r="R3025" s="10">
        <v>0.67900000000000005</v>
      </c>
      <c r="S3025" s="32">
        <v>17169.580000000002</v>
      </c>
    </row>
    <row r="3026" spans="15:19" x14ac:dyDescent="0.25">
      <c r="O3026" s="10">
        <v>0.65200000000000002</v>
      </c>
      <c r="P3026" s="32">
        <v>14595.51</v>
      </c>
      <c r="R3026" s="7">
        <v>0.61499999999999999</v>
      </c>
      <c r="S3026" s="33">
        <v>17173.72</v>
      </c>
    </row>
    <row r="3027" spans="15:19" x14ac:dyDescent="0.25">
      <c r="O3027" s="10">
        <v>0.60599999999999998</v>
      </c>
      <c r="P3027" s="32">
        <v>14591.76</v>
      </c>
      <c r="R3027" s="10">
        <v>0.67400000000000004</v>
      </c>
      <c r="S3027" s="32">
        <v>17189.3</v>
      </c>
    </row>
    <row r="3028" spans="15:19" x14ac:dyDescent="0.25">
      <c r="O3028" s="7">
        <v>0.65200000000000002</v>
      </c>
      <c r="P3028" s="33">
        <v>14585.35</v>
      </c>
      <c r="R3028" s="7">
        <v>0.66600000000000004</v>
      </c>
      <c r="S3028" s="33">
        <v>17191.189999999999</v>
      </c>
    </row>
    <row r="3029" spans="15:19" x14ac:dyDescent="0.25">
      <c r="O3029" s="10">
        <v>0.65</v>
      </c>
      <c r="P3029" s="32">
        <v>14584.18</v>
      </c>
      <c r="R3029" s="7">
        <v>0.64400000000000002</v>
      </c>
      <c r="S3029" s="33">
        <v>17195.21</v>
      </c>
    </row>
    <row r="3030" spans="15:19" x14ac:dyDescent="0.25">
      <c r="O3030" s="10">
        <v>0.55500000000000005</v>
      </c>
      <c r="P3030" s="32">
        <v>14579.98</v>
      </c>
      <c r="R3030" s="7">
        <v>0.73299999999999998</v>
      </c>
      <c r="S3030" s="33">
        <v>17202.310000000001</v>
      </c>
    </row>
    <row r="3031" spans="15:19" x14ac:dyDescent="0.25">
      <c r="O3031" s="7">
        <v>0.66100000000000003</v>
      </c>
      <c r="P3031" s="33">
        <v>14579.47</v>
      </c>
      <c r="R3031" s="10">
        <v>0.66500000000000004</v>
      </c>
      <c r="S3031" s="32">
        <v>17211.740000000002</v>
      </c>
    </row>
    <row r="3032" spans="15:19" x14ac:dyDescent="0.25">
      <c r="O3032" s="10">
        <v>0.51700000000000002</v>
      </c>
      <c r="P3032" s="32">
        <v>14578.7</v>
      </c>
      <c r="R3032" s="10">
        <v>0.52800000000000002</v>
      </c>
      <c r="S3032" s="32">
        <v>17215.05</v>
      </c>
    </row>
    <row r="3033" spans="15:19" x14ac:dyDescent="0.25">
      <c r="O3033" s="10">
        <v>0.56299999999999994</v>
      </c>
      <c r="P3033" s="32">
        <v>14575.54</v>
      </c>
      <c r="R3033" s="7">
        <v>0.65100000000000002</v>
      </c>
      <c r="S3033" s="33">
        <v>17217.97</v>
      </c>
    </row>
    <row r="3034" spans="15:19" x14ac:dyDescent="0.25">
      <c r="O3034" s="10">
        <v>0.63300000000000001</v>
      </c>
      <c r="P3034" s="32">
        <v>14561.67</v>
      </c>
      <c r="R3034" s="10">
        <v>0.65</v>
      </c>
      <c r="S3034" s="32">
        <v>17222.310000000001</v>
      </c>
    </row>
    <row r="3035" spans="15:19" x14ac:dyDescent="0.25">
      <c r="O3035" s="10">
        <v>0.61699999999999999</v>
      </c>
      <c r="P3035" s="32">
        <v>14551.58</v>
      </c>
      <c r="R3035" s="7">
        <v>0.70599999999999996</v>
      </c>
      <c r="S3035" s="33">
        <v>17224.14</v>
      </c>
    </row>
    <row r="3036" spans="15:19" x14ac:dyDescent="0.25">
      <c r="O3036" s="10">
        <v>0.68200000000000005</v>
      </c>
      <c r="P3036" s="32">
        <v>14543.85</v>
      </c>
      <c r="R3036" s="7">
        <v>0.58899999999999997</v>
      </c>
      <c r="S3036" s="33">
        <v>17227.18</v>
      </c>
    </row>
    <row r="3037" spans="15:19" x14ac:dyDescent="0.25">
      <c r="O3037" s="10">
        <v>0.65500000000000003</v>
      </c>
      <c r="P3037" s="32">
        <v>14537.91</v>
      </c>
      <c r="R3037" s="10">
        <v>0.56799999999999995</v>
      </c>
      <c r="S3037" s="32">
        <v>17232.04</v>
      </c>
    </row>
    <row r="3038" spans="15:19" x14ac:dyDescent="0.25">
      <c r="O3038" s="7">
        <v>0.53800000000000003</v>
      </c>
      <c r="P3038" s="33">
        <v>14530.78</v>
      </c>
      <c r="R3038" s="10">
        <v>0.67500000000000004</v>
      </c>
      <c r="S3038" s="32">
        <v>17232.72</v>
      </c>
    </row>
    <row r="3039" spans="15:19" x14ac:dyDescent="0.25">
      <c r="O3039" s="7">
        <v>0.67300000000000004</v>
      </c>
      <c r="P3039" s="33">
        <v>14528.11</v>
      </c>
      <c r="R3039" s="10">
        <v>0.57099999999999995</v>
      </c>
      <c r="S3039" s="32">
        <v>17241.77</v>
      </c>
    </row>
    <row r="3040" spans="15:19" x14ac:dyDescent="0.25">
      <c r="O3040" s="10">
        <v>0.58299999999999996</v>
      </c>
      <c r="P3040" s="32">
        <v>14527.61</v>
      </c>
      <c r="R3040" s="10">
        <v>0.70599999999999996</v>
      </c>
      <c r="S3040" s="32">
        <v>17245.78</v>
      </c>
    </row>
    <row r="3041" spans="15:19" x14ac:dyDescent="0.25">
      <c r="O3041" s="7">
        <v>0.7</v>
      </c>
      <c r="P3041" s="33">
        <v>14523.96</v>
      </c>
      <c r="R3041" s="7">
        <v>0.63800000000000001</v>
      </c>
      <c r="S3041" s="33">
        <v>17245.95</v>
      </c>
    </row>
    <row r="3042" spans="15:19" x14ac:dyDescent="0.25">
      <c r="O3042" s="10">
        <v>0.66300000000000003</v>
      </c>
      <c r="P3042" s="32">
        <v>14517.11</v>
      </c>
      <c r="R3042" s="10">
        <v>0.67700000000000005</v>
      </c>
      <c r="S3042" s="32">
        <v>17256.009999999998</v>
      </c>
    </row>
    <row r="3043" spans="15:19" x14ac:dyDescent="0.25">
      <c r="O3043" s="7">
        <v>0.67100000000000004</v>
      </c>
      <c r="P3043" s="33">
        <v>14506.57</v>
      </c>
      <c r="R3043" s="7">
        <v>0.64500000000000002</v>
      </c>
      <c r="S3043" s="33">
        <v>17260.509999999998</v>
      </c>
    </row>
    <row r="3044" spans="15:19" x14ac:dyDescent="0.25">
      <c r="O3044" s="7">
        <v>0.72499999999999998</v>
      </c>
      <c r="P3044" s="33">
        <v>14498.31</v>
      </c>
      <c r="R3044" s="7">
        <v>0.57499999999999996</v>
      </c>
      <c r="S3044" s="33">
        <v>17263.400000000001</v>
      </c>
    </row>
    <row r="3045" spans="15:19" x14ac:dyDescent="0.25">
      <c r="O3045" s="10">
        <v>0.64200000000000002</v>
      </c>
      <c r="P3045" s="32">
        <v>14493</v>
      </c>
      <c r="R3045" s="10">
        <v>0.65300000000000002</v>
      </c>
      <c r="S3045" s="32">
        <v>17267.580000000002</v>
      </c>
    </row>
    <row r="3046" spans="15:19" x14ac:dyDescent="0.25">
      <c r="O3046" s="10">
        <v>0.58599999999999997</v>
      </c>
      <c r="P3046" s="32">
        <v>14489.98</v>
      </c>
      <c r="R3046" s="7">
        <v>0.66800000000000004</v>
      </c>
      <c r="S3046" s="33">
        <v>17277.84</v>
      </c>
    </row>
    <row r="3047" spans="15:19" x14ac:dyDescent="0.25">
      <c r="O3047" s="7">
        <v>0.66700000000000004</v>
      </c>
      <c r="P3047" s="33">
        <v>14482.69</v>
      </c>
      <c r="R3047" s="7">
        <v>0.68</v>
      </c>
      <c r="S3047" s="33">
        <v>17278.330000000002</v>
      </c>
    </row>
    <row r="3048" spans="15:19" x14ac:dyDescent="0.25">
      <c r="O3048" s="10">
        <v>0.64</v>
      </c>
      <c r="P3048" s="32">
        <v>14481.12</v>
      </c>
      <c r="R3048" s="10">
        <v>0.67300000000000004</v>
      </c>
      <c r="S3048" s="32">
        <v>17285.14</v>
      </c>
    </row>
    <row r="3049" spans="15:19" x14ac:dyDescent="0.25">
      <c r="O3049" s="7">
        <v>0.66500000000000004</v>
      </c>
      <c r="P3049" s="33">
        <v>14480.7</v>
      </c>
      <c r="R3049" s="7">
        <v>0.68100000000000005</v>
      </c>
      <c r="S3049" s="33">
        <v>17291.09</v>
      </c>
    </row>
    <row r="3050" spans="15:19" x14ac:dyDescent="0.25">
      <c r="O3050" s="10">
        <v>0.57699999999999996</v>
      </c>
      <c r="P3050" s="32">
        <v>14473.22</v>
      </c>
      <c r="R3050" s="10">
        <v>0.67600000000000005</v>
      </c>
      <c r="S3050" s="32">
        <v>17296.82</v>
      </c>
    </row>
    <row r="3051" spans="15:19" x14ac:dyDescent="0.25">
      <c r="O3051" s="10">
        <v>0.72799999999999998</v>
      </c>
      <c r="P3051" s="32">
        <v>14467.19</v>
      </c>
      <c r="R3051" s="7">
        <v>0.68</v>
      </c>
      <c r="S3051" s="33">
        <v>17298.5</v>
      </c>
    </row>
    <row r="3052" spans="15:19" x14ac:dyDescent="0.25">
      <c r="O3052" s="10">
        <v>0.64100000000000001</v>
      </c>
      <c r="P3052" s="32">
        <v>14456.65</v>
      </c>
      <c r="R3052" s="7">
        <v>0.626</v>
      </c>
      <c r="S3052" s="33">
        <v>17321.439999999999</v>
      </c>
    </row>
    <row r="3053" spans="15:19" x14ac:dyDescent="0.25">
      <c r="O3053" s="7">
        <v>0.76900000000000002</v>
      </c>
      <c r="P3053" s="33">
        <v>14456.43</v>
      </c>
      <c r="R3053" s="7">
        <v>0.67600000000000005</v>
      </c>
      <c r="S3053" s="33">
        <v>17327.080000000002</v>
      </c>
    </row>
    <row r="3054" spans="15:19" x14ac:dyDescent="0.25">
      <c r="O3054" s="10">
        <v>0.64100000000000001</v>
      </c>
      <c r="P3054" s="32">
        <v>14453.89</v>
      </c>
      <c r="R3054" s="7">
        <v>0.63900000000000001</v>
      </c>
      <c r="S3054" s="33">
        <v>17329</v>
      </c>
    </row>
    <row r="3055" spans="15:19" x14ac:dyDescent="0.25">
      <c r="O3055" s="7">
        <v>0.59499999999999997</v>
      </c>
      <c r="P3055" s="33">
        <v>14426.86</v>
      </c>
      <c r="R3055" s="7">
        <v>0.57199999999999995</v>
      </c>
      <c r="S3055" s="33">
        <v>17329.04</v>
      </c>
    </row>
    <row r="3056" spans="15:19" x14ac:dyDescent="0.25">
      <c r="O3056" s="7">
        <v>0.64500000000000002</v>
      </c>
      <c r="P3056" s="33">
        <v>14420.46</v>
      </c>
      <c r="R3056" s="10">
        <v>0.69799999999999995</v>
      </c>
      <c r="S3056" s="32">
        <v>17329.59</v>
      </c>
    </row>
    <row r="3057" spans="15:19" x14ac:dyDescent="0.25">
      <c r="O3057" s="7">
        <v>0.65400000000000003</v>
      </c>
      <c r="P3057" s="33">
        <v>14410.14</v>
      </c>
      <c r="R3057" s="7">
        <v>0.66300000000000003</v>
      </c>
      <c r="S3057" s="33">
        <v>17335.77</v>
      </c>
    </row>
    <row r="3058" spans="15:19" x14ac:dyDescent="0.25">
      <c r="O3058" s="7">
        <v>0.61299999999999999</v>
      </c>
      <c r="P3058" s="33">
        <v>14406.42</v>
      </c>
      <c r="R3058" s="7">
        <v>0.72</v>
      </c>
      <c r="S3058" s="33">
        <v>17352.37</v>
      </c>
    </row>
    <row r="3059" spans="15:19" x14ac:dyDescent="0.25">
      <c r="O3059" s="10">
        <v>0.67600000000000005</v>
      </c>
      <c r="P3059" s="32">
        <v>14395.25</v>
      </c>
      <c r="R3059" s="7">
        <v>0.70499999999999996</v>
      </c>
      <c r="S3059" s="33">
        <v>17352.400000000001</v>
      </c>
    </row>
    <row r="3060" spans="15:19" x14ac:dyDescent="0.25">
      <c r="O3060" s="7">
        <v>0.68100000000000005</v>
      </c>
      <c r="P3060" s="33">
        <v>14394.98</v>
      </c>
      <c r="R3060" s="10">
        <v>0.68100000000000005</v>
      </c>
      <c r="S3060" s="32">
        <v>17357.2</v>
      </c>
    </row>
    <row r="3061" spans="15:19" x14ac:dyDescent="0.25">
      <c r="O3061" s="7">
        <v>0.59299999999999997</v>
      </c>
      <c r="P3061" s="33">
        <v>14392.66</v>
      </c>
      <c r="R3061" s="10">
        <v>0.55100000000000005</v>
      </c>
      <c r="S3061" s="32">
        <v>17378.650000000001</v>
      </c>
    </row>
    <row r="3062" spans="15:19" x14ac:dyDescent="0.25">
      <c r="O3062" s="10">
        <v>0.625</v>
      </c>
      <c r="P3062" s="32">
        <v>14390.4</v>
      </c>
      <c r="R3062" s="10">
        <v>0.67100000000000004</v>
      </c>
      <c r="S3062" s="32">
        <v>17380.72</v>
      </c>
    </row>
    <row r="3063" spans="15:19" x14ac:dyDescent="0.25">
      <c r="O3063" s="7">
        <v>0.65400000000000003</v>
      </c>
      <c r="P3063" s="33">
        <v>14387.85</v>
      </c>
      <c r="R3063" s="10">
        <v>0.79400000000000004</v>
      </c>
      <c r="S3063" s="32">
        <v>17393.009999999998</v>
      </c>
    </row>
    <row r="3064" spans="15:19" x14ac:dyDescent="0.25">
      <c r="O3064" s="10">
        <v>0.67800000000000005</v>
      </c>
      <c r="P3064" s="32">
        <v>14382.77</v>
      </c>
      <c r="R3064" s="10">
        <v>0.67</v>
      </c>
      <c r="S3064" s="32">
        <v>17397.14</v>
      </c>
    </row>
    <row r="3065" spans="15:19" x14ac:dyDescent="0.25">
      <c r="O3065" s="7">
        <v>0.60899999999999999</v>
      </c>
      <c r="P3065" s="33">
        <v>14375.34</v>
      </c>
      <c r="R3065" s="7">
        <v>0.66900000000000004</v>
      </c>
      <c r="S3065" s="33">
        <v>17409.84</v>
      </c>
    </row>
    <row r="3066" spans="15:19" x14ac:dyDescent="0.25">
      <c r="O3066" s="10">
        <v>0.68600000000000005</v>
      </c>
      <c r="P3066" s="32">
        <v>14373.45</v>
      </c>
      <c r="R3066" s="7">
        <v>0.73199999999999998</v>
      </c>
      <c r="S3066" s="33">
        <v>17410.400000000001</v>
      </c>
    </row>
    <row r="3067" spans="15:19" x14ac:dyDescent="0.25">
      <c r="O3067" s="7">
        <v>0.68700000000000006</v>
      </c>
      <c r="P3067" s="33">
        <v>14349.55</v>
      </c>
      <c r="R3067" s="7">
        <v>0.71199999999999997</v>
      </c>
      <c r="S3067" s="33">
        <v>17422.7</v>
      </c>
    </row>
    <row r="3068" spans="15:19" x14ac:dyDescent="0.25">
      <c r="O3068" s="10">
        <v>0.7</v>
      </c>
      <c r="P3068" s="32">
        <v>14349.1</v>
      </c>
      <c r="R3068" s="7">
        <v>0.71499999999999997</v>
      </c>
      <c r="S3068" s="33">
        <v>17431.53</v>
      </c>
    </row>
    <row r="3069" spans="15:19" x14ac:dyDescent="0.25">
      <c r="O3069" s="10">
        <v>0.68</v>
      </c>
      <c r="P3069" s="32">
        <v>14348.63</v>
      </c>
      <c r="R3069" s="10">
        <v>0.76700000000000002</v>
      </c>
      <c r="S3069" s="32">
        <v>17441.73</v>
      </c>
    </row>
    <row r="3070" spans="15:19" x14ac:dyDescent="0.25">
      <c r="O3070" s="10">
        <v>0.66500000000000004</v>
      </c>
      <c r="P3070" s="32">
        <v>14343.91</v>
      </c>
      <c r="R3070" s="10">
        <v>0.75600000000000001</v>
      </c>
      <c r="S3070" s="32">
        <v>17470.759999999998</v>
      </c>
    </row>
    <row r="3071" spans="15:19" x14ac:dyDescent="0.25">
      <c r="O3071" s="10">
        <v>0.57399999999999995</v>
      </c>
      <c r="P3071" s="32">
        <v>14343.67</v>
      </c>
      <c r="R3071" s="10">
        <v>0.68899999999999995</v>
      </c>
      <c r="S3071" s="32">
        <v>17471.11</v>
      </c>
    </row>
    <row r="3072" spans="15:19" x14ac:dyDescent="0.25">
      <c r="O3072" s="7">
        <v>0.629</v>
      </c>
      <c r="P3072" s="33">
        <v>14321.19</v>
      </c>
      <c r="R3072" s="10">
        <v>0.66800000000000004</v>
      </c>
      <c r="S3072" s="32">
        <v>17483.72</v>
      </c>
    </row>
    <row r="3073" spans="15:19" x14ac:dyDescent="0.25">
      <c r="O3073" s="7">
        <v>0.66500000000000004</v>
      </c>
      <c r="P3073" s="33">
        <v>14316.01</v>
      </c>
      <c r="R3073" s="7">
        <v>0.67100000000000004</v>
      </c>
      <c r="S3073" s="33">
        <v>17486.150000000001</v>
      </c>
    </row>
    <row r="3074" spans="15:19" x14ac:dyDescent="0.25">
      <c r="O3074" s="10">
        <v>0.622</v>
      </c>
      <c r="P3074" s="32">
        <v>14309.32</v>
      </c>
      <c r="R3074" s="10">
        <v>0.69499999999999995</v>
      </c>
      <c r="S3074" s="32">
        <v>17486.73</v>
      </c>
    </row>
    <row r="3075" spans="15:19" x14ac:dyDescent="0.25">
      <c r="O3075" s="10">
        <v>0.59099999999999997</v>
      </c>
      <c r="P3075" s="32">
        <v>14297.99</v>
      </c>
      <c r="R3075" s="7">
        <v>0.71299999999999997</v>
      </c>
      <c r="S3075" s="33">
        <v>17487.39</v>
      </c>
    </row>
    <row r="3076" spans="15:19" x14ac:dyDescent="0.25">
      <c r="O3076" s="7">
        <v>0.60799999999999998</v>
      </c>
      <c r="P3076" s="33">
        <v>14297.44</v>
      </c>
      <c r="R3076" s="7">
        <v>0.73</v>
      </c>
      <c r="S3076" s="33">
        <v>17487.52</v>
      </c>
    </row>
    <row r="3077" spans="15:19" x14ac:dyDescent="0.25">
      <c r="O3077" s="10">
        <v>0.72399999999999998</v>
      </c>
      <c r="P3077" s="32">
        <v>14291.76</v>
      </c>
      <c r="R3077" s="7">
        <v>0.495</v>
      </c>
      <c r="S3077" s="33">
        <v>17488.37</v>
      </c>
    </row>
    <row r="3078" spans="15:19" x14ac:dyDescent="0.25">
      <c r="O3078" s="7">
        <v>0.69599999999999995</v>
      </c>
      <c r="P3078" s="33">
        <v>14289.5</v>
      </c>
      <c r="R3078" s="10">
        <v>0.71299999999999997</v>
      </c>
      <c r="S3078" s="32">
        <v>17494.580000000002</v>
      </c>
    </row>
    <row r="3079" spans="15:19" x14ac:dyDescent="0.25">
      <c r="O3079" s="7">
        <v>0.66300000000000003</v>
      </c>
      <c r="P3079" s="33">
        <v>14288.96</v>
      </c>
      <c r="R3079" s="10">
        <v>0.65800000000000003</v>
      </c>
      <c r="S3079" s="32">
        <v>17503.740000000002</v>
      </c>
    </row>
    <row r="3080" spans="15:19" x14ac:dyDescent="0.25">
      <c r="O3080" s="7">
        <v>0.65100000000000002</v>
      </c>
      <c r="P3080" s="33">
        <v>14288.79</v>
      </c>
      <c r="R3080" s="7">
        <v>0.51100000000000001</v>
      </c>
      <c r="S3080" s="33">
        <v>17506.04</v>
      </c>
    </row>
    <row r="3081" spans="15:19" x14ac:dyDescent="0.25">
      <c r="O3081" s="10">
        <v>0.66600000000000004</v>
      </c>
      <c r="P3081" s="32">
        <v>14287.29</v>
      </c>
      <c r="R3081" s="10">
        <v>0.69799999999999995</v>
      </c>
      <c r="S3081" s="32">
        <v>17507.39</v>
      </c>
    </row>
    <row r="3082" spans="15:19" x14ac:dyDescent="0.25">
      <c r="O3082" s="10">
        <v>0.61899999999999999</v>
      </c>
      <c r="P3082" s="32">
        <v>14274.61</v>
      </c>
      <c r="R3082" s="7">
        <v>0.752</v>
      </c>
      <c r="S3082" s="33">
        <v>17507.810000000001</v>
      </c>
    </row>
    <row r="3083" spans="15:19" x14ac:dyDescent="0.25">
      <c r="O3083" s="7">
        <v>0.70699999999999996</v>
      </c>
      <c r="P3083" s="33">
        <v>14273.85</v>
      </c>
      <c r="R3083" s="7">
        <v>0.73599999999999999</v>
      </c>
      <c r="S3083" s="33">
        <v>17512.03</v>
      </c>
    </row>
    <row r="3084" spans="15:19" x14ac:dyDescent="0.25">
      <c r="O3084" s="7">
        <v>0.70499999999999996</v>
      </c>
      <c r="P3084" s="33">
        <v>14258.75</v>
      </c>
      <c r="R3084" s="7">
        <v>0.68600000000000005</v>
      </c>
      <c r="S3084" s="33">
        <v>17512.27</v>
      </c>
    </row>
    <row r="3085" spans="15:19" x14ac:dyDescent="0.25">
      <c r="O3085" s="10">
        <v>0.68200000000000005</v>
      </c>
      <c r="P3085" s="32">
        <v>14248.34</v>
      </c>
      <c r="R3085" s="7">
        <v>0.69499999999999995</v>
      </c>
      <c r="S3085" s="33">
        <v>17514.189999999999</v>
      </c>
    </row>
    <row r="3086" spans="15:19" x14ac:dyDescent="0.25">
      <c r="O3086" s="7">
        <v>0.59</v>
      </c>
      <c r="P3086" s="33">
        <v>14234.32</v>
      </c>
      <c r="R3086" s="10">
        <v>0.64</v>
      </c>
      <c r="S3086" s="32">
        <v>17519.599999999999</v>
      </c>
    </row>
    <row r="3087" spans="15:19" x14ac:dyDescent="0.25">
      <c r="O3087" s="10">
        <v>0.55800000000000005</v>
      </c>
      <c r="P3087" s="32">
        <v>14230.59</v>
      </c>
      <c r="R3087" s="7">
        <v>0.57899999999999996</v>
      </c>
      <c r="S3087" s="33">
        <v>17523.259999999998</v>
      </c>
    </row>
    <row r="3088" spans="15:19" x14ac:dyDescent="0.25">
      <c r="O3088" s="7">
        <v>0.67600000000000005</v>
      </c>
      <c r="P3088" s="33">
        <v>14230.24</v>
      </c>
      <c r="R3088" s="10">
        <v>0.67500000000000004</v>
      </c>
      <c r="S3088" s="32">
        <v>17535.990000000002</v>
      </c>
    </row>
    <row r="3089" spans="15:19" x14ac:dyDescent="0.25">
      <c r="O3089" s="7">
        <v>0.61599999999999999</v>
      </c>
      <c r="P3089" s="33">
        <v>14230.09</v>
      </c>
      <c r="R3089" s="10">
        <v>0.68</v>
      </c>
      <c r="S3089" s="32">
        <v>17542.650000000001</v>
      </c>
    </row>
    <row r="3090" spans="15:19" x14ac:dyDescent="0.25">
      <c r="O3090" s="7">
        <v>0.68500000000000005</v>
      </c>
      <c r="P3090" s="33">
        <v>14222.23</v>
      </c>
      <c r="R3090" s="10">
        <v>0.64700000000000002</v>
      </c>
      <c r="S3090" s="32">
        <v>17577.060000000001</v>
      </c>
    </row>
    <row r="3091" spans="15:19" x14ac:dyDescent="0.25">
      <c r="O3091" s="7">
        <v>0.69699999999999995</v>
      </c>
      <c r="P3091" s="33">
        <v>14219.45</v>
      </c>
      <c r="R3091" s="7">
        <v>0.67900000000000005</v>
      </c>
      <c r="S3091" s="33">
        <v>17598.86</v>
      </c>
    </row>
    <row r="3092" spans="15:19" x14ac:dyDescent="0.25">
      <c r="O3092" s="7">
        <v>0.71699999999999997</v>
      </c>
      <c r="P3092" s="33">
        <v>14216.64</v>
      </c>
      <c r="R3092" s="10">
        <v>0.70299999999999996</v>
      </c>
      <c r="S3092" s="32">
        <v>17599.27</v>
      </c>
    </row>
    <row r="3093" spans="15:19" x14ac:dyDescent="0.25">
      <c r="O3093" s="7">
        <v>0.67100000000000004</v>
      </c>
      <c r="P3093" s="33">
        <v>14213.39</v>
      </c>
      <c r="R3093" s="10">
        <v>0.68</v>
      </c>
      <c r="S3093" s="32">
        <v>17600.3</v>
      </c>
    </row>
    <row r="3094" spans="15:19" x14ac:dyDescent="0.25">
      <c r="O3094" s="10">
        <v>0.69499999999999995</v>
      </c>
      <c r="P3094" s="32">
        <v>14212.29</v>
      </c>
      <c r="R3094" s="7">
        <v>0.68</v>
      </c>
      <c r="S3094" s="33">
        <v>17618.62</v>
      </c>
    </row>
    <row r="3095" spans="15:19" x14ac:dyDescent="0.25">
      <c r="O3095" s="7">
        <v>0.67900000000000005</v>
      </c>
      <c r="P3095" s="33">
        <v>14210.38</v>
      </c>
      <c r="R3095" s="10">
        <v>0.65800000000000003</v>
      </c>
      <c r="S3095" s="32">
        <v>17627.349999999999</v>
      </c>
    </row>
    <row r="3096" spans="15:19" x14ac:dyDescent="0.25">
      <c r="O3096" s="10">
        <v>0.68</v>
      </c>
      <c r="P3096" s="32">
        <v>14208.32</v>
      </c>
      <c r="R3096" s="10">
        <v>0.67200000000000004</v>
      </c>
      <c r="S3096" s="32">
        <v>17628.66</v>
      </c>
    </row>
    <row r="3097" spans="15:19" x14ac:dyDescent="0.25">
      <c r="O3097" s="7">
        <v>0.63600000000000001</v>
      </c>
      <c r="P3097" s="33">
        <v>14204.35</v>
      </c>
      <c r="R3097" s="10">
        <v>0.72399999999999998</v>
      </c>
      <c r="S3097" s="32">
        <v>17634.55</v>
      </c>
    </row>
    <row r="3098" spans="15:19" x14ac:dyDescent="0.25">
      <c r="O3098" s="7">
        <v>0.70299999999999996</v>
      </c>
      <c r="P3098" s="33">
        <v>14200.33</v>
      </c>
      <c r="R3098" s="10">
        <v>0.70099999999999996</v>
      </c>
      <c r="S3098" s="32">
        <v>17638.77</v>
      </c>
    </row>
    <row r="3099" spans="15:19" x14ac:dyDescent="0.25">
      <c r="O3099" s="10">
        <v>0.66400000000000003</v>
      </c>
      <c r="P3099" s="32">
        <v>14199.05</v>
      </c>
      <c r="R3099" s="7">
        <v>0.74</v>
      </c>
      <c r="S3099" s="33">
        <v>17641.78</v>
      </c>
    </row>
    <row r="3100" spans="15:19" x14ac:dyDescent="0.25">
      <c r="O3100" s="10">
        <v>0.69299999999999995</v>
      </c>
      <c r="P3100" s="32">
        <v>14199</v>
      </c>
      <c r="R3100" s="10">
        <v>0.64500000000000002</v>
      </c>
      <c r="S3100" s="32">
        <v>17642.5</v>
      </c>
    </row>
    <row r="3101" spans="15:19" x14ac:dyDescent="0.25">
      <c r="O3101" s="10">
        <v>0.63100000000000001</v>
      </c>
      <c r="P3101" s="32">
        <v>14195.33</v>
      </c>
      <c r="R3101" s="10">
        <v>0.65800000000000003</v>
      </c>
      <c r="S3101" s="32">
        <v>17682.009999999998</v>
      </c>
    </row>
    <row r="3102" spans="15:19" x14ac:dyDescent="0.25">
      <c r="O3102" s="7">
        <v>0.59</v>
      </c>
      <c r="P3102" s="33">
        <v>14182.44</v>
      </c>
      <c r="R3102" s="7">
        <v>0.626</v>
      </c>
      <c r="S3102" s="33">
        <v>17682.38</v>
      </c>
    </row>
    <row r="3103" spans="15:19" x14ac:dyDescent="0.25">
      <c r="O3103" s="7">
        <v>0.58599999999999997</v>
      </c>
      <c r="P3103" s="33">
        <v>14182.17</v>
      </c>
      <c r="R3103" s="7">
        <v>0.75</v>
      </c>
      <c r="S3103" s="33">
        <v>17688.07</v>
      </c>
    </row>
    <row r="3104" spans="15:19" x14ac:dyDescent="0.25">
      <c r="O3104" s="7">
        <v>0.60499999999999998</v>
      </c>
      <c r="P3104" s="33">
        <v>14169</v>
      </c>
      <c r="R3104" s="10">
        <v>0.69499999999999995</v>
      </c>
      <c r="S3104" s="32">
        <v>17689.29</v>
      </c>
    </row>
    <row r="3105" spans="15:19" x14ac:dyDescent="0.25">
      <c r="O3105" s="10">
        <v>0.65200000000000002</v>
      </c>
      <c r="P3105" s="32">
        <v>14155.5</v>
      </c>
      <c r="R3105" s="10">
        <v>0.69599999999999995</v>
      </c>
      <c r="S3105" s="32">
        <v>17697.490000000002</v>
      </c>
    </row>
    <row r="3106" spans="15:19" x14ac:dyDescent="0.25">
      <c r="O3106" s="10">
        <v>0.59599999999999997</v>
      </c>
      <c r="P3106" s="32">
        <v>14142.89</v>
      </c>
      <c r="R3106" s="10">
        <v>0.68500000000000005</v>
      </c>
      <c r="S3106" s="32">
        <v>17702.09</v>
      </c>
    </row>
    <row r="3107" spans="15:19" x14ac:dyDescent="0.25">
      <c r="O3107" s="10">
        <v>0.66900000000000004</v>
      </c>
      <c r="P3107" s="32">
        <v>14142.05</v>
      </c>
      <c r="R3107" s="10">
        <v>0.65900000000000003</v>
      </c>
      <c r="S3107" s="32">
        <v>17706.580000000002</v>
      </c>
    </row>
    <row r="3108" spans="15:19" x14ac:dyDescent="0.25">
      <c r="O3108" s="10">
        <v>0.61099999999999999</v>
      </c>
      <c r="P3108" s="32">
        <v>14125.35</v>
      </c>
      <c r="R3108" s="7">
        <v>0.69699999999999995</v>
      </c>
      <c r="S3108" s="33">
        <v>17706.77</v>
      </c>
    </row>
    <row r="3109" spans="15:19" x14ac:dyDescent="0.25">
      <c r="O3109" s="7">
        <v>0.628</v>
      </c>
      <c r="P3109" s="33">
        <v>14123.58</v>
      </c>
      <c r="R3109" s="7">
        <v>0.67900000000000005</v>
      </c>
      <c r="S3109" s="33">
        <v>17712.27</v>
      </c>
    </row>
    <row r="3110" spans="15:19" x14ac:dyDescent="0.25">
      <c r="O3110" s="10">
        <v>0.67800000000000005</v>
      </c>
      <c r="P3110" s="32">
        <v>14120.17</v>
      </c>
      <c r="R3110" s="10">
        <v>0.68100000000000005</v>
      </c>
      <c r="S3110" s="32">
        <v>17727.490000000002</v>
      </c>
    </row>
    <row r="3111" spans="15:19" x14ac:dyDescent="0.25">
      <c r="O3111" s="10">
        <v>0.68300000000000005</v>
      </c>
      <c r="P3111" s="32">
        <v>14113.49</v>
      </c>
      <c r="R3111" s="7">
        <v>0.67800000000000005</v>
      </c>
      <c r="S3111" s="33">
        <v>17734.02</v>
      </c>
    </row>
    <row r="3112" spans="15:19" x14ac:dyDescent="0.25">
      <c r="O3112" s="7">
        <v>0.56499999999999995</v>
      </c>
      <c r="P3112" s="33">
        <v>14109.49</v>
      </c>
      <c r="R3112" s="10">
        <v>0.66</v>
      </c>
      <c r="S3112" s="32">
        <v>17753.400000000001</v>
      </c>
    </row>
    <row r="3113" spans="15:19" x14ac:dyDescent="0.25">
      <c r="O3113" s="7">
        <v>0.67300000000000004</v>
      </c>
      <c r="P3113" s="33">
        <v>14103.95</v>
      </c>
      <c r="R3113" s="10">
        <v>0.71</v>
      </c>
      <c r="S3113" s="32">
        <v>17755.46</v>
      </c>
    </row>
    <row r="3114" spans="15:19" x14ac:dyDescent="0.25">
      <c r="O3114" s="10">
        <v>0.64100000000000001</v>
      </c>
      <c r="P3114" s="32">
        <v>14101.48</v>
      </c>
      <c r="R3114" s="7">
        <v>0.72</v>
      </c>
      <c r="S3114" s="33">
        <v>17767.27</v>
      </c>
    </row>
    <row r="3115" spans="15:19" x14ac:dyDescent="0.25">
      <c r="O3115" s="7">
        <v>0.54500000000000004</v>
      </c>
      <c r="P3115" s="33">
        <v>14098.23</v>
      </c>
      <c r="R3115" s="10">
        <v>0.749</v>
      </c>
      <c r="S3115" s="32">
        <v>17767.62</v>
      </c>
    </row>
    <row r="3116" spans="15:19" x14ac:dyDescent="0.25">
      <c r="O3116" s="7">
        <v>0.73799999999999999</v>
      </c>
      <c r="P3116" s="33">
        <v>14096.68</v>
      </c>
      <c r="R3116" s="7">
        <v>0.66800000000000004</v>
      </c>
      <c r="S3116" s="33">
        <v>17775.240000000002</v>
      </c>
    </row>
    <row r="3117" spans="15:19" x14ac:dyDescent="0.25">
      <c r="O3117" s="10">
        <v>0.58099999999999996</v>
      </c>
      <c r="P3117" s="32">
        <v>14095.33</v>
      </c>
      <c r="R3117" s="10">
        <v>0.65700000000000003</v>
      </c>
      <c r="S3117" s="32">
        <v>17788.900000000001</v>
      </c>
    </row>
    <row r="3118" spans="15:19" x14ac:dyDescent="0.25">
      <c r="O3118" s="10">
        <v>0.71399999999999997</v>
      </c>
      <c r="P3118" s="32">
        <v>14085.49</v>
      </c>
      <c r="R3118" s="10">
        <v>0.68700000000000006</v>
      </c>
      <c r="S3118" s="32">
        <v>17794.04</v>
      </c>
    </row>
    <row r="3119" spans="15:19" x14ac:dyDescent="0.25">
      <c r="O3119" s="7">
        <v>0.67200000000000004</v>
      </c>
      <c r="P3119" s="33">
        <v>14081.84</v>
      </c>
      <c r="R3119" s="10">
        <v>0.66100000000000003</v>
      </c>
      <c r="S3119" s="32">
        <v>17800.82</v>
      </c>
    </row>
    <row r="3120" spans="15:19" x14ac:dyDescent="0.25">
      <c r="O3120" s="7">
        <v>0.74199999999999999</v>
      </c>
      <c r="P3120" s="33">
        <v>14072.9</v>
      </c>
      <c r="R3120" s="7">
        <v>0.69199999999999995</v>
      </c>
      <c r="S3120" s="33">
        <v>17814.810000000001</v>
      </c>
    </row>
    <row r="3121" spans="15:19" x14ac:dyDescent="0.25">
      <c r="O3121" s="7">
        <v>0.73199999999999998</v>
      </c>
      <c r="P3121" s="33">
        <v>14063.82</v>
      </c>
      <c r="R3121" s="7">
        <v>0.67200000000000004</v>
      </c>
      <c r="S3121" s="33">
        <v>17817.689999999999</v>
      </c>
    </row>
    <row r="3122" spans="15:19" x14ac:dyDescent="0.25">
      <c r="O3122" s="10">
        <v>0.65700000000000003</v>
      </c>
      <c r="P3122" s="32">
        <v>14062.55</v>
      </c>
      <c r="R3122" s="10">
        <v>0.67300000000000004</v>
      </c>
      <c r="S3122" s="32">
        <v>17819.009999999998</v>
      </c>
    </row>
    <row r="3123" spans="15:19" x14ac:dyDescent="0.25">
      <c r="O3123" s="10">
        <v>0.69099999999999995</v>
      </c>
      <c r="P3123" s="32">
        <v>14059.8</v>
      </c>
      <c r="R3123" s="7">
        <v>0.69599999999999995</v>
      </c>
      <c r="S3123" s="33">
        <v>17839.009999999998</v>
      </c>
    </row>
    <row r="3124" spans="15:19" x14ac:dyDescent="0.25">
      <c r="O3124" s="7">
        <v>0.66400000000000003</v>
      </c>
      <c r="P3124" s="33">
        <v>14049.32</v>
      </c>
      <c r="R3124" s="10">
        <v>0.65700000000000003</v>
      </c>
      <c r="S3124" s="32">
        <v>17842.990000000002</v>
      </c>
    </row>
    <row r="3125" spans="15:19" x14ac:dyDescent="0.25">
      <c r="O3125" s="7">
        <v>0.70899999999999996</v>
      </c>
      <c r="P3125" s="33">
        <v>14042.3</v>
      </c>
      <c r="R3125" s="10">
        <v>0.56399999999999995</v>
      </c>
      <c r="S3125" s="32">
        <v>17862.64</v>
      </c>
    </row>
    <row r="3126" spans="15:19" x14ac:dyDescent="0.25">
      <c r="O3126" s="10">
        <v>0.54900000000000004</v>
      </c>
      <c r="P3126" s="32">
        <v>14040.32</v>
      </c>
      <c r="R3126" s="7">
        <v>0.65800000000000003</v>
      </c>
      <c r="S3126" s="33">
        <v>17863.8</v>
      </c>
    </row>
    <row r="3127" spans="15:19" x14ac:dyDescent="0.25">
      <c r="O3127" s="7">
        <v>0.625</v>
      </c>
      <c r="P3127" s="33">
        <v>14029.85</v>
      </c>
      <c r="R3127" s="10">
        <v>0.65300000000000002</v>
      </c>
      <c r="S3127" s="32">
        <v>17875.05</v>
      </c>
    </row>
    <row r="3128" spans="15:19" x14ac:dyDescent="0.25">
      <c r="O3128" s="10">
        <v>0.67400000000000004</v>
      </c>
      <c r="P3128" s="32">
        <v>14025.29</v>
      </c>
      <c r="R3128" s="7">
        <v>0.68100000000000005</v>
      </c>
      <c r="S3128" s="33">
        <v>17880.189999999999</v>
      </c>
    </row>
    <row r="3129" spans="15:19" x14ac:dyDescent="0.25">
      <c r="O3129" s="10">
        <v>0.60099999999999998</v>
      </c>
      <c r="P3129" s="32">
        <v>14024.81</v>
      </c>
      <c r="R3129" s="10">
        <v>0.64700000000000002</v>
      </c>
      <c r="S3129" s="32">
        <v>17891.330000000002</v>
      </c>
    </row>
    <row r="3130" spans="15:19" x14ac:dyDescent="0.25">
      <c r="O3130" s="7">
        <v>0.61499999999999999</v>
      </c>
      <c r="P3130" s="33">
        <v>14022.48</v>
      </c>
      <c r="R3130" s="7">
        <v>0.68600000000000005</v>
      </c>
      <c r="S3130" s="33">
        <v>17894.79</v>
      </c>
    </row>
    <row r="3131" spans="15:19" x14ac:dyDescent="0.25">
      <c r="O3131" s="10">
        <v>0.72299999999999998</v>
      </c>
      <c r="P3131" s="32">
        <v>14005.49</v>
      </c>
      <c r="R3131" s="7">
        <v>0.69099999999999995</v>
      </c>
      <c r="S3131" s="33">
        <v>17902.580000000002</v>
      </c>
    </row>
    <row r="3132" spans="15:19" x14ac:dyDescent="0.25">
      <c r="O3132" s="7">
        <v>0.66500000000000004</v>
      </c>
      <c r="P3132" s="33">
        <v>13996.95</v>
      </c>
      <c r="R3132" s="10">
        <v>0.66</v>
      </c>
      <c r="S3132" s="32">
        <v>17905.580000000002</v>
      </c>
    </row>
    <row r="3133" spans="15:19" x14ac:dyDescent="0.25">
      <c r="O3133" s="10">
        <v>0.64100000000000001</v>
      </c>
      <c r="P3133" s="32">
        <v>13987.21</v>
      </c>
      <c r="R3133" s="7">
        <v>0.71099999999999997</v>
      </c>
      <c r="S3133" s="33">
        <v>17926.03</v>
      </c>
    </row>
    <row r="3134" spans="15:19" x14ac:dyDescent="0.25">
      <c r="O3134" s="10">
        <v>0.68500000000000005</v>
      </c>
      <c r="P3134" s="32">
        <v>13986.92</v>
      </c>
      <c r="R3134" s="7">
        <v>0.68600000000000005</v>
      </c>
      <c r="S3134" s="33">
        <v>17929.93</v>
      </c>
    </row>
    <row r="3135" spans="15:19" x14ac:dyDescent="0.25">
      <c r="O3135" s="10">
        <v>0.64</v>
      </c>
      <c r="P3135" s="32">
        <v>13985.07</v>
      </c>
      <c r="R3135" s="7">
        <v>0.72599999999999998</v>
      </c>
      <c r="S3135" s="33">
        <v>17933.79</v>
      </c>
    </row>
    <row r="3136" spans="15:19" x14ac:dyDescent="0.25">
      <c r="O3136" s="10">
        <v>0.66400000000000003</v>
      </c>
      <c r="P3136" s="32">
        <v>13957.19</v>
      </c>
      <c r="R3136" s="7">
        <v>0.64100000000000001</v>
      </c>
      <c r="S3136" s="33">
        <v>17948.79</v>
      </c>
    </row>
    <row r="3137" spans="15:19" x14ac:dyDescent="0.25">
      <c r="O3137" s="10">
        <v>0.77</v>
      </c>
      <c r="P3137" s="32">
        <v>13956.91</v>
      </c>
      <c r="R3137" s="7">
        <v>0.73199999999999998</v>
      </c>
      <c r="S3137" s="33">
        <v>17950.689999999999</v>
      </c>
    </row>
    <row r="3138" spans="15:19" x14ac:dyDescent="0.25">
      <c r="O3138" s="10">
        <v>0.68</v>
      </c>
      <c r="P3138" s="32">
        <v>13953.02</v>
      </c>
      <c r="R3138" s="10">
        <v>0.65400000000000003</v>
      </c>
      <c r="S3138" s="32">
        <v>17953.89</v>
      </c>
    </row>
    <row r="3139" spans="15:19" x14ac:dyDescent="0.25">
      <c r="O3139" s="7">
        <v>0.64200000000000002</v>
      </c>
      <c r="P3139" s="33">
        <v>13940.47</v>
      </c>
      <c r="R3139" s="7">
        <v>0.64100000000000001</v>
      </c>
      <c r="S3139" s="33">
        <v>17958.439999999999</v>
      </c>
    </row>
    <row r="3140" spans="15:19" x14ac:dyDescent="0.25">
      <c r="O3140" s="10">
        <v>0.67600000000000005</v>
      </c>
      <c r="P3140" s="32">
        <v>13925.31</v>
      </c>
      <c r="R3140" s="10">
        <v>0.68400000000000005</v>
      </c>
      <c r="S3140" s="32">
        <v>17968.98</v>
      </c>
    </row>
    <row r="3141" spans="15:19" x14ac:dyDescent="0.25">
      <c r="O3141" s="10">
        <v>0.61899999999999999</v>
      </c>
      <c r="P3141" s="32">
        <v>13923.94</v>
      </c>
      <c r="R3141" s="7">
        <v>0.69199999999999995</v>
      </c>
      <c r="S3141" s="33">
        <v>17975.849999999999</v>
      </c>
    </row>
    <row r="3142" spans="15:19" x14ac:dyDescent="0.25">
      <c r="O3142" s="10">
        <v>0.57799999999999996</v>
      </c>
      <c r="P3142" s="32">
        <v>13920.45</v>
      </c>
      <c r="R3142" s="7">
        <v>0.68300000000000005</v>
      </c>
      <c r="S3142" s="33">
        <v>17990.169999999998</v>
      </c>
    </row>
    <row r="3143" spans="15:19" x14ac:dyDescent="0.25">
      <c r="O3143" s="7">
        <v>0.61199999999999999</v>
      </c>
      <c r="P3143" s="33">
        <v>13901.24</v>
      </c>
      <c r="R3143" s="7">
        <v>0.65400000000000003</v>
      </c>
      <c r="S3143" s="33">
        <v>17990.66</v>
      </c>
    </row>
    <row r="3144" spans="15:19" x14ac:dyDescent="0.25">
      <c r="O3144" s="7">
        <v>0.629</v>
      </c>
      <c r="P3144" s="33">
        <v>13896</v>
      </c>
      <c r="R3144" s="10">
        <v>0.68100000000000005</v>
      </c>
      <c r="S3144" s="32">
        <v>17991.07</v>
      </c>
    </row>
    <row r="3145" spans="15:19" x14ac:dyDescent="0.25">
      <c r="O3145" s="7">
        <v>0.623</v>
      </c>
      <c r="P3145" s="33">
        <v>13891.23</v>
      </c>
      <c r="R3145" s="10">
        <v>0.65300000000000002</v>
      </c>
      <c r="S3145" s="32">
        <v>17994.16</v>
      </c>
    </row>
    <row r="3146" spans="15:19" x14ac:dyDescent="0.25">
      <c r="O3146" s="10">
        <v>0.66300000000000003</v>
      </c>
      <c r="P3146" s="32">
        <v>13886.22</v>
      </c>
      <c r="R3146" s="10">
        <v>0.68700000000000006</v>
      </c>
      <c r="S3146" s="32">
        <v>18025.71</v>
      </c>
    </row>
    <row r="3147" spans="15:19" x14ac:dyDescent="0.25">
      <c r="O3147" s="7">
        <v>0.66600000000000004</v>
      </c>
      <c r="P3147" s="33">
        <v>13872.22</v>
      </c>
      <c r="R3147" s="7">
        <v>0.66100000000000003</v>
      </c>
      <c r="S3147" s="33">
        <v>18031.810000000001</v>
      </c>
    </row>
    <row r="3148" spans="15:19" x14ac:dyDescent="0.25">
      <c r="O3148" s="10">
        <v>0.56000000000000005</v>
      </c>
      <c r="P3148" s="32">
        <v>13864.16</v>
      </c>
      <c r="R3148" s="10">
        <v>0.72199999999999998</v>
      </c>
      <c r="S3148" s="32">
        <v>18035.849999999999</v>
      </c>
    </row>
    <row r="3149" spans="15:19" x14ac:dyDescent="0.25">
      <c r="O3149" s="10">
        <v>0.61599999999999999</v>
      </c>
      <c r="P3149" s="32">
        <v>13847.67</v>
      </c>
      <c r="R3149" s="7">
        <v>0.68200000000000005</v>
      </c>
      <c r="S3149" s="33">
        <v>18039.62</v>
      </c>
    </row>
    <row r="3150" spans="15:19" x14ac:dyDescent="0.25">
      <c r="O3150" s="7">
        <v>0.57299999999999995</v>
      </c>
      <c r="P3150" s="33">
        <v>13826.9</v>
      </c>
      <c r="R3150" s="10">
        <v>0.73099999999999998</v>
      </c>
      <c r="S3150" s="32">
        <v>18040.93</v>
      </c>
    </row>
    <row r="3151" spans="15:19" x14ac:dyDescent="0.25">
      <c r="O3151" s="10">
        <v>0.68600000000000005</v>
      </c>
      <c r="P3151" s="32">
        <v>13826.1</v>
      </c>
      <c r="R3151" s="7">
        <v>0.64700000000000002</v>
      </c>
      <c r="S3151" s="33">
        <v>18043.86</v>
      </c>
    </row>
    <row r="3152" spans="15:19" x14ac:dyDescent="0.25">
      <c r="O3152" s="10">
        <v>0.49299999999999999</v>
      </c>
      <c r="P3152" s="32">
        <v>13819.82</v>
      </c>
      <c r="R3152" s="10">
        <v>0.59</v>
      </c>
      <c r="S3152" s="32">
        <v>18047.240000000002</v>
      </c>
    </row>
    <row r="3153" spans="15:19" x14ac:dyDescent="0.25">
      <c r="O3153" s="7">
        <v>0.61699999999999999</v>
      </c>
      <c r="P3153" s="33">
        <v>13808.95</v>
      </c>
      <c r="R3153" s="7">
        <v>0.66700000000000004</v>
      </c>
      <c r="S3153" s="33">
        <v>18048.22</v>
      </c>
    </row>
    <row r="3154" spans="15:19" x14ac:dyDescent="0.25">
      <c r="O3154" s="10">
        <v>0.621</v>
      </c>
      <c r="P3154" s="32">
        <v>13806.71</v>
      </c>
      <c r="R3154" s="7">
        <v>0.64</v>
      </c>
      <c r="S3154" s="33">
        <v>18057</v>
      </c>
    </row>
    <row r="3155" spans="15:19" x14ac:dyDescent="0.25">
      <c r="O3155" s="7">
        <v>0.69</v>
      </c>
      <c r="P3155" s="33">
        <v>13787.43</v>
      </c>
      <c r="R3155" s="10">
        <v>0.70799999999999996</v>
      </c>
      <c r="S3155" s="32">
        <v>18058.93</v>
      </c>
    </row>
    <row r="3156" spans="15:19" x14ac:dyDescent="0.25">
      <c r="O3156" s="10">
        <v>0.621</v>
      </c>
      <c r="P3156" s="32">
        <v>13781.36</v>
      </c>
      <c r="R3156" s="10">
        <v>0.73</v>
      </c>
      <c r="S3156" s="32">
        <v>18066.2</v>
      </c>
    </row>
    <row r="3157" spans="15:19" x14ac:dyDescent="0.25">
      <c r="O3157" s="10">
        <v>0.68400000000000005</v>
      </c>
      <c r="P3157" s="32">
        <v>13780.63</v>
      </c>
      <c r="R3157" s="7">
        <v>0.68200000000000005</v>
      </c>
      <c r="S3157" s="33">
        <v>18074.689999999999</v>
      </c>
    </row>
    <row r="3158" spans="15:19" x14ac:dyDescent="0.25">
      <c r="O3158" s="7">
        <v>0.67700000000000005</v>
      </c>
      <c r="P3158" s="33">
        <v>13776.2</v>
      </c>
      <c r="R3158" s="7">
        <v>0.69599999999999995</v>
      </c>
      <c r="S3158" s="33">
        <v>18076.57</v>
      </c>
    </row>
    <row r="3159" spans="15:19" x14ac:dyDescent="0.25">
      <c r="O3159" s="10">
        <v>0.60799999999999998</v>
      </c>
      <c r="P3159" s="32">
        <v>13762.44</v>
      </c>
      <c r="R3159" s="7">
        <v>0.64300000000000002</v>
      </c>
      <c r="S3159" s="33">
        <v>18088.400000000001</v>
      </c>
    </row>
    <row r="3160" spans="15:19" x14ac:dyDescent="0.25">
      <c r="O3160" s="7">
        <v>0.66100000000000003</v>
      </c>
      <c r="P3160" s="33">
        <v>13749.35</v>
      </c>
      <c r="R3160" s="10">
        <v>0.71699999999999997</v>
      </c>
      <c r="S3160" s="32">
        <v>18088.66</v>
      </c>
    </row>
    <row r="3161" spans="15:19" x14ac:dyDescent="0.25">
      <c r="O3161" s="7">
        <v>0.61099999999999999</v>
      </c>
      <c r="P3161" s="33">
        <v>13727.22</v>
      </c>
      <c r="R3161" s="10">
        <v>0.64300000000000002</v>
      </c>
      <c r="S3161" s="32">
        <v>18096.490000000002</v>
      </c>
    </row>
    <row r="3162" spans="15:19" x14ac:dyDescent="0.25">
      <c r="O3162" s="10">
        <v>0.63300000000000001</v>
      </c>
      <c r="P3162" s="32">
        <v>13717.38</v>
      </c>
      <c r="R3162" s="7">
        <v>0.66800000000000004</v>
      </c>
      <c r="S3162" s="33">
        <v>18124.580000000002</v>
      </c>
    </row>
    <row r="3163" spans="15:19" x14ac:dyDescent="0.25">
      <c r="O3163" s="7">
        <v>0.56899999999999995</v>
      </c>
      <c r="P3163" s="33">
        <v>13710.48</v>
      </c>
      <c r="R3163" s="10">
        <v>0.68799999999999994</v>
      </c>
      <c r="S3163" s="32">
        <v>18125.32</v>
      </c>
    </row>
    <row r="3164" spans="15:19" x14ac:dyDescent="0.25">
      <c r="O3164" s="10">
        <v>0.625</v>
      </c>
      <c r="P3164" s="32">
        <v>13709.32</v>
      </c>
      <c r="R3164" s="10">
        <v>0.57399999999999995</v>
      </c>
      <c r="S3164" s="32">
        <v>18128.41</v>
      </c>
    </row>
    <row r="3165" spans="15:19" x14ac:dyDescent="0.25">
      <c r="O3165" s="7">
        <v>0.66900000000000004</v>
      </c>
      <c r="P3165" s="33">
        <v>13707.17</v>
      </c>
      <c r="R3165" s="10">
        <v>0.66100000000000003</v>
      </c>
      <c r="S3165" s="32">
        <v>18150.689999999999</v>
      </c>
    </row>
    <row r="3166" spans="15:19" x14ac:dyDescent="0.25">
      <c r="O3166" s="7">
        <v>0.60299999999999998</v>
      </c>
      <c r="P3166" s="33">
        <v>13701.13</v>
      </c>
      <c r="R3166" s="10">
        <v>0.627</v>
      </c>
      <c r="S3166" s="32">
        <v>18152.37</v>
      </c>
    </row>
    <row r="3167" spans="15:19" x14ac:dyDescent="0.25">
      <c r="O3167" s="10">
        <v>0.58099999999999996</v>
      </c>
      <c r="P3167" s="32">
        <v>13700.76</v>
      </c>
      <c r="R3167" s="10">
        <v>0.61899999999999999</v>
      </c>
      <c r="S3167" s="32">
        <v>18163.23</v>
      </c>
    </row>
    <row r="3168" spans="15:19" x14ac:dyDescent="0.25">
      <c r="O3168" s="7">
        <v>0.65100000000000002</v>
      </c>
      <c r="P3168" s="33">
        <v>13698.89</v>
      </c>
      <c r="R3168" s="10">
        <v>0.64700000000000002</v>
      </c>
      <c r="S3168" s="32">
        <v>18173.830000000002</v>
      </c>
    </row>
    <row r="3169" spans="15:19" x14ac:dyDescent="0.25">
      <c r="O3169" s="7">
        <v>0.58499999999999996</v>
      </c>
      <c r="P3169" s="33">
        <v>13697.32</v>
      </c>
      <c r="R3169" s="10">
        <v>0.74099999999999999</v>
      </c>
      <c r="S3169" s="32">
        <v>18178.82</v>
      </c>
    </row>
    <row r="3170" spans="15:19" x14ac:dyDescent="0.25">
      <c r="O3170" s="10">
        <v>0.64200000000000002</v>
      </c>
      <c r="P3170" s="32">
        <v>13696.27</v>
      </c>
      <c r="R3170" s="10">
        <v>0.57099999999999995</v>
      </c>
      <c r="S3170" s="32">
        <v>18182.349999999999</v>
      </c>
    </row>
    <row r="3171" spans="15:19" x14ac:dyDescent="0.25">
      <c r="O3171" s="7">
        <v>0.60799999999999998</v>
      </c>
      <c r="P3171" s="33">
        <v>13694.36</v>
      </c>
      <c r="R3171" s="10">
        <v>0.67600000000000005</v>
      </c>
      <c r="S3171" s="32">
        <v>18183.439999999999</v>
      </c>
    </row>
    <row r="3172" spans="15:19" x14ac:dyDescent="0.25">
      <c r="O3172" s="10">
        <v>0.64600000000000002</v>
      </c>
      <c r="P3172" s="32">
        <v>13689.62</v>
      </c>
      <c r="R3172" s="7">
        <v>0.70799999999999996</v>
      </c>
      <c r="S3172" s="33">
        <v>18184.900000000001</v>
      </c>
    </row>
    <row r="3173" spans="15:19" x14ac:dyDescent="0.25">
      <c r="O3173" s="7">
        <v>0.746</v>
      </c>
      <c r="P3173" s="33">
        <v>13688.36</v>
      </c>
      <c r="R3173" s="10">
        <v>0.64200000000000002</v>
      </c>
      <c r="S3173" s="32">
        <v>18190.8</v>
      </c>
    </row>
    <row r="3174" spans="15:19" x14ac:dyDescent="0.25">
      <c r="O3174" s="7">
        <v>0.63500000000000001</v>
      </c>
      <c r="P3174" s="33">
        <v>13679.81</v>
      </c>
      <c r="R3174" s="7">
        <v>0.69599999999999995</v>
      </c>
      <c r="S3174" s="33">
        <v>18192.73</v>
      </c>
    </row>
    <row r="3175" spans="15:19" x14ac:dyDescent="0.25">
      <c r="O3175" s="7">
        <v>0.67300000000000004</v>
      </c>
      <c r="P3175" s="33">
        <v>13670.46</v>
      </c>
      <c r="R3175" s="10">
        <v>0.70399999999999996</v>
      </c>
      <c r="S3175" s="32">
        <v>18210.89</v>
      </c>
    </row>
    <row r="3176" spans="15:19" x14ac:dyDescent="0.25">
      <c r="O3176" s="7">
        <v>0.56399999999999995</v>
      </c>
      <c r="P3176" s="33">
        <v>13669.02</v>
      </c>
      <c r="R3176" s="7">
        <v>0.68400000000000005</v>
      </c>
      <c r="S3176" s="33">
        <v>18212.61</v>
      </c>
    </row>
    <row r="3177" spans="15:19" x14ac:dyDescent="0.25">
      <c r="O3177" s="7">
        <v>0.63100000000000001</v>
      </c>
      <c r="P3177" s="33">
        <v>13667.96</v>
      </c>
      <c r="R3177" s="7">
        <v>0.57399999999999995</v>
      </c>
      <c r="S3177" s="33">
        <v>18235.04</v>
      </c>
    </row>
    <row r="3178" spans="15:19" x14ac:dyDescent="0.25">
      <c r="O3178" s="7">
        <v>0.60699999999999998</v>
      </c>
      <c r="P3178" s="33">
        <v>13661.46</v>
      </c>
      <c r="R3178" s="7">
        <v>0.66500000000000004</v>
      </c>
      <c r="S3178" s="33">
        <v>18240.37</v>
      </c>
    </row>
    <row r="3179" spans="15:19" x14ac:dyDescent="0.25">
      <c r="O3179" s="10">
        <v>0.68200000000000005</v>
      </c>
      <c r="P3179" s="32">
        <v>13658.49</v>
      </c>
      <c r="R3179" s="10">
        <v>0.66400000000000003</v>
      </c>
      <c r="S3179" s="32">
        <v>18249.919999999998</v>
      </c>
    </row>
    <row r="3180" spans="15:19" x14ac:dyDescent="0.25">
      <c r="O3180" s="10">
        <v>0.55400000000000005</v>
      </c>
      <c r="P3180" s="32">
        <v>13647.29</v>
      </c>
      <c r="R3180" s="7">
        <v>0.71299999999999997</v>
      </c>
      <c r="S3180" s="33">
        <v>18250.23</v>
      </c>
    </row>
    <row r="3181" spans="15:19" x14ac:dyDescent="0.25">
      <c r="O3181" s="7">
        <v>0.61399999999999999</v>
      </c>
      <c r="P3181" s="33">
        <v>13646.69</v>
      </c>
      <c r="R3181" s="10">
        <v>0.72</v>
      </c>
      <c r="S3181" s="32">
        <v>18250.419999999998</v>
      </c>
    </row>
    <row r="3182" spans="15:19" x14ac:dyDescent="0.25">
      <c r="O3182" s="10">
        <v>0.58699999999999997</v>
      </c>
      <c r="P3182" s="32">
        <v>13644.08</v>
      </c>
      <c r="R3182" s="10">
        <v>0.67900000000000005</v>
      </c>
      <c r="S3182" s="32">
        <v>18252.03</v>
      </c>
    </row>
    <row r="3183" spans="15:19" x14ac:dyDescent="0.25">
      <c r="O3183" s="7">
        <v>0.67500000000000004</v>
      </c>
      <c r="P3183" s="33">
        <v>13641.75</v>
      </c>
      <c r="R3183" s="10">
        <v>0.64900000000000002</v>
      </c>
      <c r="S3183" s="32">
        <v>18261.169999999998</v>
      </c>
    </row>
    <row r="3184" spans="15:19" x14ac:dyDescent="0.25">
      <c r="O3184" s="7">
        <v>0.58599999999999997</v>
      </c>
      <c r="P3184" s="33">
        <v>13619.57</v>
      </c>
      <c r="R3184" s="10">
        <v>0.59</v>
      </c>
      <c r="S3184" s="32">
        <v>18274.93</v>
      </c>
    </row>
    <row r="3185" spans="15:19" x14ac:dyDescent="0.25">
      <c r="O3185" s="7">
        <v>0.60699999999999998</v>
      </c>
      <c r="P3185" s="33">
        <v>13618.27</v>
      </c>
      <c r="R3185" s="10">
        <v>0.69599999999999995</v>
      </c>
      <c r="S3185" s="32">
        <v>18278.91</v>
      </c>
    </row>
    <row r="3186" spans="15:19" x14ac:dyDescent="0.25">
      <c r="O3186" s="7">
        <v>0.64200000000000002</v>
      </c>
      <c r="P3186" s="33">
        <v>13611.73</v>
      </c>
      <c r="R3186" s="7">
        <v>0.70199999999999996</v>
      </c>
      <c r="S3186" s="33">
        <v>18278.93</v>
      </c>
    </row>
    <row r="3187" spans="15:19" x14ac:dyDescent="0.25">
      <c r="O3187" s="7">
        <v>0.65700000000000003</v>
      </c>
      <c r="P3187" s="33">
        <v>13605.5</v>
      </c>
      <c r="R3187" s="7">
        <v>0.56200000000000006</v>
      </c>
      <c r="S3187" s="33">
        <v>18282.490000000002</v>
      </c>
    </row>
    <row r="3188" spans="15:19" x14ac:dyDescent="0.25">
      <c r="O3188" s="10">
        <v>0.622</v>
      </c>
      <c r="P3188" s="32">
        <v>13605.42</v>
      </c>
      <c r="R3188" s="10">
        <v>0.64300000000000002</v>
      </c>
      <c r="S3188" s="32">
        <v>18284.61</v>
      </c>
    </row>
    <row r="3189" spans="15:19" x14ac:dyDescent="0.25">
      <c r="O3189" s="10">
        <v>0.625</v>
      </c>
      <c r="P3189" s="32">
        <v>13599.64</v>
      </c>
      <c r="R3189" s="10">
        <v>0.66800000000000004</v>
      </c>
      <c r="S3189" s="32">
        <v>18295.189999999999</v>
      </c>
    </row>
    <row r="3190" spans="15:19" x14ac:dyDescent="0.25">
      <c r="O3190" s="7">
        <v>0.64500000000000002</v>
      </c>
      <c r="P3190" s="33">
        <v>13594.94</v>
      </c>
      <c r="R3190" s="10">
        <v>0.623</v>
      </c>
      <c r="S3190" s="32">
        <v>18300.43</v>
      </c>
    </row>
    <row r="3191" spans="15:19" x14ac:dyDescent="0.25">
      <c r="O3191" s="10">
        <v>0.64100000000000001</v>
      </c>
      <c r="P3191" s="32">
        <v>13594.37</v>
      </c>
      <c r="R3191" s="10">
        <v>0.71099999999999997</v>
      </c>
      <c r="S3191" s="32">
        <v>18302.47</v>
      </c>
    </row>
    <row r="3192" spans="15:19" x14ac:dyDescent="0.25">
      <c r="O3192" s="10">
        <v>0.63800000000000001</v>
      </c>
      <c r="P3192" s="32">
        <v>13577.18</v>
      </c>
      <c r="R3192" s="7">
        <v>0.68300000000000005</v>
      </c>
      <c r="S3192" s="33">
        <v>18309.810000000001</v>
      </c>
    </row>
    <row r="3193" spans="15:19" x14ac:dyDescent="0.25">
      <c r="O3193" s="7">
        <v>0.63700000000000001</v>
      </c>
      <c r="P3193" s="33">
        <v>13576.25</v>
      </c>
      <c r="R3193" s="7">
        <v>0.71</v>
      </c>
      <c r="S3193" s="33">
        <v>18312.439999999999</v>
      </c>
    </row>
    <row r="3194" spans="15:19" x14ac:dyDescent="0.25">
      <c r="O3194" s="10">
        <v>0.55500000000000005</v>
      </c>
      <c r="P3194" s="32">
        <v>13576</v>
      </c>
      <c r="R3194" s="10">
        <v>0.71399999999999997</v>
      </c>
      <c r="S3194" s="32">
        <v>18324.5</v>
      </c>
    </row>
    <row r="3195" spans="15:19" x14ac:dyDescent="0.25">
      <c r="O3195" s="7">
        <v>0.61399999999999999</v>
      </c>
      <c r="P3195" s="33">
        <v>13573.99</v>
      </c>
      <c r="R3195" s="7">
        <v>0.69899999999999995</v>
      </c>
      <c r="S3195" s="33">
        <v>18330.61</v>
      </c>
    </row>
    <row r="3196" spans="15:19" x14ac:dyDescent="0.25">
      <c r="O3196" s="10">
        <v>0.68899999999999995</v>
      </c>
      <c r="P3196" s="32">
        <v>13571.47</v>
      </c>
      <c r="R3196" s="10">
        <v>0.66100000000000003</v>
      </c>
      <c r="S3196" s="32">
        <v>18332.07</v>
      </c>
    </row>
    <row r="3197" spans="15:19" x14ac:dyDescent="0.25">
      <c r="O3197" s="10">
        <v>0.64100000000000001</v>
      </c>
      <c r="P3197" s="32">
        <v>13571.24</v>
      </c>
      <c r="R3197" s="10">
        <v>0.63500000000000001</v>
      </c>
      <c r="S3197" s="32">
        <v>18333.310000000001</v>
      </c>
    </row>
    <row r="3198" spans="15:19" x14ac:dyDescent="0.25">
      <c r="O3198" s="10">
        <v>0.68899999999999995</v>
      </c>
      <c r="P3198" s="32">
        <v>13562.68</v>
      </c>
      <c r="R3198" s="10">
        <v>0.69099999999999995</v>
      </c>
      <c r="S3198" s="32">
        <v>18334.27</v>
      </c>
    </row>
    <row r="3199" spans="15:19" x14ac:dyDescent="0.25">
      <c r="O3199" s="7">
        <v>0.67500000000000004</v>
      </c>
      <c r="P3199" s="33">
        <v>13555.6</v>
      </c>
      <c r="R3199" s="7">
        <v>0.69899999999999995</v>
      </c>
      <c r="S3199" s="33">
        <v>18336.12</v>
      </c>
    </row>
    <row r="3200" spans="15:19" x14ac:dyDescent="0.25">
      <c r="O3200" s="10">
        <v>0.61299999999999999</v>
      </c>
      <c r="P3200" s="32">
        <v>13548.27</v>
      </c>
      <c r="R3200" s="10">
        <v>0.70199999999999996</v>
      </c>
      <c r="S3200" s="32">
        <v>18344.53</v>
      </c>
    </row>
    <row r="3201" spans="15:19" x14ac:dyDescent="0.25">
      <c r="O3201" s="7">
        <v>0.624</v>
      </c>
      <c r="P3201" s="33">
        <v>13547.3</v>
      </c>
      <c r="R3201" s="10">
        <v>0.69699999999999995</v>
      </c>
      <c r="S3201" s="32">
        <v>18344.759999999998</v>
      </c>
    </row>
    <row r="3202" spans="15:19" x14ac:dyDescent="0.25">
      <c r="O3202" s="10">
        <v>0.73799999999999999</v>
      </c>
      <c r="P3202" s="32">
        <v>13537.01</v>
      </c>
      <c r="R3202" s="10">
        <v>0.58799999999999997</v>
      </c>
      <c r="S3202" s="32">
        <v>18348.55</v>
      </c>
    </row>
    <row r="3203" spans="15:19" x14ac:dyDescent="0.25">
      <c r="O3203" s="10">
        <v>0.64900000000000002</v>
      </c>
      <c r="P3203" s="32">
        <v>13529.3</v>
      </c>
      <c r="R3203" s="10">
        <v>0.66800000000000004</v>
      </c>
      <c r="S3203" s="32">
        <v>18374.14</v>
      </c>
    </row>
    <row r="3204" spans="15:19" x14ac:dyDescent="0.25">
      <c r="O3204" s="7">
        <v>0.628</v>
      </c>
      <c r="P3204" s="33">
        <v>13525.88</v>
      </c>
      <c r="R3204" s="10">
        <v>0.70499999999999996</v>
      </c>
      <c r="S3204" s="32">
        <v>18375.13</v>
      </c>
    </row>
    <row r="3205" spans="15:19" x14ac:dyDescent="0.25">
      <c r="O3205" s="10">
        <v>0.629</v>
      </c>
      <c r="P3205" s="32">
        <v>13523.83</v>
      </c>
      <c r="R3205" s="10">
        <v>0.61399999999999999</v>
      </c>
      <c r="S3205" s="32">
        <v>18387.38</v>
      </c>
    </row>
    <row r="3206" spans="15:19" x14ac:dyDescent="0.25">
      <c r="O3206" s="7">
        <v>0.60599999999999998</v>
      </c>
      <c r="P3206" s="33">
        <v>13520.93</v>
      </c>
      <c r="R3206" s="10">
        <v>0.71</v>
      </c>
      <c r="S3206" s="32">
        <v>18394.68</v>
      </c>
    </row>
    <row r="3207" spans="15:19" x14ac:dyDescent="0.25">
      <c r="O3207" s="10">
        <v>0.70399999999999996</v>
      </c>
      <c r="P3207" s="32">
        <v>13515.27</v>
      </c>
      <c r="R3207" s="7">
        <v>0.69899999999999995</v>
      </c>
      <c r="S3207" s="33">
        <v>18412.11</v>
      </c>
    </row>
    <row r="3208" spans="15:19" x14ac:dyDescent="0.25">
      <c r="O3208" s="10">
        <v>0.69599999999999995</v>
      </c>
      <c r="P3208" s="32">
        <v>13515.26</v>
      </c>
      <c r="R3208" s="10">
        <v>0.68200000000000005</v>
      </c>
      <c r="S3208" s="32">
        <v>18425.349999999999</v>
      </c>
    </row>
    <row r="3209" spans="15:19" x14ac:dyDescent="0.25">
      <c r="O3209" s="10">
        <v>0.56399999999999995</v>
      </c>
      <c r="P3209" s="32">
        <v>13501.37</v>
      </c>
      <c r="R3209" s="7">
        <v>0.69499999999999995</v>
      </c>
      <c r="S3209" s="33">
        <v>18427.810000000001</v>
      </c>
    </row>
    <row r="3210" spans="15:19" x14ac:dyDescent="0.25">
      <c r="O3210" s="7">
        <v>0.58899999999999997</v>
      </c>
      <c r="P3210" s="33">
        <v>13498.19</v>
      </c>
      <c r="R3210" s="10">
        <v>0.69599999999999995</v>
      </c>
      <c r="S3210" s="32">
        <v>18448.490000000002</v>
      </c>
    </row>
    <row r="3211" spans="15:19" x14ac:dyDescent="0.25">
      <c r="O3211" s="7">
        <v>0.628</v>
      </c>
      <c r="P3211" s="33">
        <v>13487.79</v>
      </c>
      <c r="R3211" s="10">
        <v>0.74099999999999999</v>
      </c>
      <c r="S3211" s="32">
        <v>18450.48</v>
      </c>
    </row>
    <row r="3212" spans="15:19" x14ac:dyDescent="0.25">
      <c r="O3212" s="7">
        <v>0.66600000000000004</v>
      </c>
      <c r="P3212" s="33">
        <v>13465.76</v>
      </c>
      <c r="R3212" s="7">
        <v>0.69299999999999995</v>
      </c>
      <c r="S3212" s="33">
        <v>18450.82</v>
      </c>
    </row>
    <row r="3213" spans="15:19" x14ac:dyDescent="0.25">
      <c r="O3213" s="7">
        <v>0.69799999999999995</v>
      </c>
      <c r="P3213" s="33">
        <v>13460.71</v>
      </c>
      <c r="R3213" s="10">
        <v>0.72599999999999998</v>
      </c>
      <c r="S3213" s="32">
        <v>18456.689999999999</v>
      </c>
    </row>
    <row r="3214" spans="15:19" x14ac:dyDescent="0.25">
      <c r="O3214" s="10">
        <v>0.61899999999999999</v>
      </c>
      <c r="P3214" s="32">
        <v>13459.49</v>
      </c>
      <c r="R3214" s="10">
        <v>0.66700000000000004</v>
      </c>
      <c r="S3214" s="32">
        <v>18464.939999999999</v>
      </c>
    </row>
    <row r="3215" spans="15:19" x14ac:dyDescent="0.25">
      <c r="O3215" s="10">
        <v>0.73399999999999999</v>
      </c>
      <c r="P3215" s="32">
        <v>13450.24</v>
      </c>
      <c r="R3215" s="10">
        <v>0.72499999999999998</v>
      </c>
      <c r="S3215" s="32">
        <v>18466.68</v>
      </c>
    </row>
    <row r="3216" spans="15:19" x14ac:dyDescent="0.25">
      <c r="O3216" s="10">
        <v>0.66100000000000003</v>
      </c>
      <c r="P3216" s="32">
        <v>13448.44</v>
      </c>
      <c r="R3216" s="10">
        <v>0.68600000000000005</v>
      </c>
      <c r="S3216" s="32">
        <v>18467.41</v>
      </c>
    </row>
    <row r="3217" spans="15:19" x14ac:dyDescent="0.25">
      <c r="O3217" s="7">
        <v>0.67700000000000005</v>
      </c>
      <c r="P3217" s="33">
        <v>13446.86</v>
      </c>
      <c r="R3217" s="10">
        <v>0.58699999999999997</v>
      </c>
      <c r="S3217" s="32">
        <v>18474.189999999999</v>
      </c>
    </row>
    <row r="3218" spans="15:19" x14ac:dyDescent="0.25">
      <c r="O3218" s="10">
        <v>0.65500000000000003</v>
      </c>
      <c r="P3218" s="32">
        <v>13442</v>
      </c>
      <c r="R3218" s="7">
        <v>0.67900000000000005</v>
      </c>
      <c r="S3218" s="33">
        <v>18476.66</v>
      </c>
    </row>
    <row r="3219" spans="15:19" x14ac:dyDescent="0.25">
      <c r="O3219" s="10">
        <v>0.56999999999999995</v>
      </c>
      <c r="P3219" s="32">
        <v>13441.97</v>
      </c>
      <c r="R3219" s="10">
        <v>0.73</v>
      </c>
      <c r="S3219" s="32">
        <v>18494.25</v>
      </c>
    </row>
    <row r="3220" spans="15:19" x14ac:dyDescent="0.25">
      <c r="O3220" s="10">
        <v>0.67800000000000005</v>
      </c>
      <c r="P3220" s="32">
        <v>13440.12</v>
      </c>
      <c r="R3220" s="7">
        <v>0.69</v>
      </c>
      <c r="S3220" s="33">
        <v>18502.54</v>
      </c>
    </row>
    <row r="3221" spans="15:19" x14ac:dyDescent="0.25">
      <c r="O3221" s="7">
        <v>0.55600000000000005</v>
      </c>
      <c r="P3221" s="33">
        <v>13425.98</v>
      </c>
      <c r="R3221" s="10">
        <v>0.67100000000000004</v>
      </c>
      <c r="S3221" s="32">
        <v>18512.84</v>
      </c>
    </row>
    <row r="3222" spans="15:19" x14ac:dyDescent="0.25">
      <c r="O3222" s="7">
        <v>0.64600000000000002</v>
      </c>
      <c r="P3222" s="33">
        <v>13423.04</v>
      </c>
      <c r="R3222" s="7">
        <v>0.68700000000000006</v>
      </c>
      <c r="S3222" s="33">
        <v>18521.39</v>
      </c>
    </row>
    <row r="3223" spans="15:19" x14ac:dyDescent="0.25">
      <c r="O3223" s="7">
        <v>0.75700000000000001</v>
      </c>
      <c r="P3223" s="33">
        <v>13416.39</v>
      </c>
      <c r="R3223" s="10">
        <v>0.68100000000000005</v>
      </c>
      <c r="S3223" s="32">
        <v>18522.5</v>
      </c>
    </row>
    <row r="3224" spans="15:19" x14ac:dyDescent="0.25">
      <c r="O3224" s="10">
        <v>0.64800000000000002</v>
      </c>
      <c r="P3224" s="32">
        <v>13408.56</v>
      </c>
      <c r="R3224" s="7">
        <v>0.70899999999999996</v>
      </c>
      <c r="S3224" s="33">
        <v>18523.62</v>
      </c>
    </row>
    <row r="3225" spans="15:19" x14ac:dyDescent="0.25">
      <c r="O3225" s="10">
        <v>0.621</v>
      </c>
      <c r="P3225" s="32">
        <v>13408.17</v>
      </c>
      <c r="R3225" s="7">
        <v>0.72599999999999998</v>
      </c>
      <c r="S3225" s="33">
        <v>18525.509999999998</v>
      </c>
    </row>
    <row r="3226" spans="15:19" x14ac:dyDescent="0.25">
      <c r="O3226" s="7">
        <v>0.65600000000000003</v>
      </c>
      <c r="P3226" s="33">
        <v>13407.53</v>
      </c>
      <c r="R3226" s="7">
        <v>0.70299999999999996</v>
      </c>
      <c r="S3226" s="33">
        <v>18525.75</v>
      </c>
    </row>
    <row r="3227" spans="15:19" x14ac:dyDescent="0.25">
      <c r="O3227" s="7">
        <v>0.70399999999999996</v>
      </c>
      <c r="P3227" s="33">
        <v>13396.88</v>
      </c>
      <c r="R3227" s="7">
        <v>0.72799999999999998</v>
      </c>
      <c r="S3227" s="33">
        <v>18542.560000000001</v>
      </c>
    </row>
    <row r="3228" spans="15:19" x14ac:dyDescent="0.25">
      <c r="O3228" s="10">
        <v>0.69899999999999995</v>
      </c>
      <c r="P3228" s="32">
        <v>13396.77</v>
      </c>
      <c r="R3228" s="7">
        <v>0.7</v>
      </c>
      <c r="S3228" s="33">
        <v>18543.349999999999</v>
      </c>
    </row>
    <row r="3229" spans="15:19" x14ac:dyDescent="0.25">
      <c r="O3229" s="10">
        <v>0.69099999999999995</v>
      </c>
      <c r="P3229" s="32">
        <v>13396.68</v>
      </c>
      <c r="R3229" s="7">
        <v>0.64300000000000002</v>
      </c>
      <c r="S3229" s="33">
        <v>18562.740000000002</v>
      </c>
    </row>
    <row r="3230" spans="15:19" x14ac:dyDescent="0.25">
      <c r="O3230" s="10">
        <v>0.69199999999999995</v>
      </c>
      <c r="P3230" s="32">
        <v>13390.27</v>
      </c>
      <c r="R3230" s="10">
        <v>0.66300000000000003</v>
      </c>
      <c r="S3230" s="32">
        <v>18565.189999999999</v>
      </c>
    </row>
    <row r="3231" spans="15:19" x14ac:dyDescent="0.25">
      <c r="O3231" s="10">
        <v>0.628</v>
      </c>
      <c r="P3231" s="32">
        <v>13380.3</v>
      </c>
      <c r="R3231" s="7">
        <v>0.63300000000000001</v>
      </c>
      <c r="S3231" s="33">
        <v>18567.150000000001</v>
      </c>
    </row>
    <row r="3232" spans="15:19" x14ac:dyDescent="0.25">
      <c r="O3232" s="7">
        <v>0.6</v>
      </c>
      <c r="P3232" s="33">
        <v>13378.78</v>
      </c>
      <c r="R3232" s="10">
        <v>0.69</v>
      </c>
      <c r="S3232" s="32">
        <v>18568.37</v>
      </c>
    </row>
    <row r="3233" spans="15:19" x14ac:dyDescent="0.25">
      <c r="O3233" s="7">
        <v>0.65600000000000003</v>
      </c>
      <c r="P3233" s="33">
        <v>13374.81</v>
      </c>
      <c r="R3233" s="7">
        <v>0.748</v>
      </c>
      <c r="S3233" s="33">
        <v>18570.82</v>
      </c>
    </row>
    <row r="3234" spans="15:19" x14ac:dyDescent="0.25">
      <c r="O3234" s="10">
        <v>0.59399999999999997</v>
      </c>
      <c r="P3234" s="32">
        <v>13362.95</v>
      </c>
      <c r="R3234" s="10">
        <v>0.71899999999999997</v>
      </c>
      <c r="S3234" s="32">
        <v>18620.349999999999</v>
      </c>
    </row>
    <row r="3235" spans="15:19" x14ac:dyDescent="0.25">
      <c r="O3235" s="10">
        <v>0.64400000000000002</v>
      </c>
      <c r="P3235" s="32">
        <v>13341.5</v>
      </c>
      <c r="R3235" s="7">
        <v>0.66500000000000004</v>
      </c>
      <c r="S3235" s="33">
        <v>18624.79</v>
      </c>
    </row>
    <row r="3236" spans="15:19" x14ac:dyDescent="0.25">
      <c r="O3236" s="7">
        <v>0.59099999999999997</v>
      </c>
      <c r="P3236" s="33">
        <v>13329.84</v>
      </c>
      <c r="R3236" s="10">
        <v>0.68799999999999994</v>
      </c>
      <c r="S3236" s="32">
        <v>18630.64</v>
      </c>
    </row>
    <row r="3237" spans="15:19" x14ac:dyDescent="0.25">
      <c r="O3237" s="10">
        <v>0.52200000000000002</v>
      </c>
      <c r="P3237" s="32">
        <v>13317.59</v>
      </c>
      <c r="R3237" s="7">
        <v>0.69099999999999995</v>
      </c>
      <c r="S3237" s="33">
        <v>18638.54</v>
      </c>
    </row>
    <row r="3238" spans="15:19" x14ac:dyDescent="0.25">
      <c r="O3238" s="10">
        <v>0.68500000000000005</v>
      </c>
      <c r="P3238" s="32">
        <v>13308.85</v>
      </c>
      <c r="R3238" s="10">
        <v>0.73299999999999998</v>
      </c>
      <c r="S3238" s="32">
        <v>18648.46</v>
      </c>
    </row>
    <row r="3239" spans="15:19" x14ac:dyDescent="0.25">
      <c r="O3239" s="7">
        <v>0.69199999999999995</v>
      </c>
      <c r="P3239" s="33">
        <v>13307.71</v>
      </c>
      <c r="R3239" s="7">
        <v>0.67900000000000005</v>
      </c>
      <c r="S3239" s="33">
        <v>18652.77</v>
      </c>
    </row>
    <row r="3240" spans="15:19" x14ac:dyDescent="0.25">
      <c r="O3240" s="10">
        <v>0.63600000000000001</v>
      </c>
      <c r="P3240" s="32">
        <v>13306.15</v>
      </c>
      <c r="R3240" s="7">
        <v>0.69199999999999995</v>
      </c>
      <c r="S3240" s="33">
        <v>18659.62</v>
      </c>
    </row>
    <row r="3241" spans="15:19" x14ac:dyDescent="0.25">
      <c r="O3241" s="7">
        <v>0.67300000000000004</v>
      </c>
      <c r="P3241" s="33">
        <v>13302.27</v>
      </c>
      <c r="R3241" s="7">
        <v>0.60499999999999998</v>
      </c>
      <c r="S3241" s="33">
        <v>18664.02</v>
      </c>
    </row>
    <row r="3242" spans="15:19" x14ac:dyDescent="0.25">
      <c r="O3242" s="7">
        <v>0.70199999999999996</v>
      </c>
      <c r="P3242" s="33">
        <v>13293.3</v>
      </c>
      <c r="R3242" s="7">
        <v>0.67700000000000005</v>
      </c>
      <c r="S3242" s="33">
        <v>18668.919999999998</v>
      </c>
    </row>
    <row r="3243" spans="15:19" x14ac:dyDescent="0.25">
      <c r="O3243" s="7">
        <v>0.622</v>
      </c>
      <c r="P3243" s="33">
        <v>13291.84</v>
      </c>
      <c r="R3243" s="7">
        <v>0.71699999999999997</v>
      </c>
      <c r="S3243" s="33">
        <v>18671.259999999998</v>
      </c>
    </row>
    <row r="3244" spans="15:19" x14ac:dyDescent="0.25">
      <c r="O3244" s="7">
        <v>0.63100000000000001</v>
      </c>
      <c r="P3244" s="33">
        <v>13282.04</v>
      </c>
      <c r="R3244" s="10">
        <v>0.69399999999999995</v>
      </c>
      <c r="S3244" s="32">
        <v>18672.82</v>
      </c>
    </row>
    <row r="3245" spans="15:19" x14ac:dyDescent="0.25">
      <c r="O3245" s="7">
        <v>0.59399999999999997</v>
      </c>
      <c r="P3245" s="33">
        <v>13277.91</v>
      </c>
      <c r="R3245" s="10">
        <v>0.73299999999999998</v>
      </c>
      <c r="S3245" s="32">
        <v>18675.080000000002</v>
      </c>
    </row>
    <row r="3246" spans="15:19" x14ac:dyDescent="0.25">
      <c r="O3246" s="7">
        <v>0.66800000000000004</v>
      </c>
      <c r="P3246" s="33">
        <v>13269.46</v>
      </c>
      <c r="R3246" s="10">
        <v>0.68799999999999994</v>
      </c>
      <c r="S3246" s="32">
        <v>18708.259999999998</v>
      </c>
    </row>
    <row r="3247" spans="15:19" x14ac:dyDescent="0.25">
      <c r="O3247" s="10">
        <v>0.64800000000000002</v>
      </c>
      <c r="P3247" s="32">
        <v>13263.8</v>
      </c>
      <c r="R3247" s="7">
        <v>0.65400000000000003</v>
      </c>
      <c r="S3247" s="33">
        <v>18709.66</v>
      </c>
    </row>
    <row r="3248" spans="15:19" x14ac:dyDescent="0.25">
      <c r="O3248" s="7">
        <v>0.58399999999999996</v>
      </c>
      <c r="P3248" s="33">
        <v>13258.54</v>
      </c>
      <c r="R3248" s="10">
        <v>0.65400000000000003</v>
      </c>
      <c r="S3248" s="32">
        <v>18721.810000000001</v>
      </c>
    </row>
    <row r="3249" spans="15:19" x14ac:dyDescent="0.25">
      <c r="O3249" s="10">
        <v>0.627</v>
      </c>
      <c r="P3249" s="32">
        <v>13257.19</v>
      </c>
      <c r="R3249" s="7">
        <v>0.65700000000000003</v>
      </c>
      <c r="S3249" s="33">
        <v>18732.169999999998</v>
      </c>
    </row>
    <row r="3250" spans="15:19" x14ac:dyDescent="0.25">
      <c r="O3250" s="10">
        <v>0.63300000000000001</v>
      </c>
      <c r="P3250" s="32">
        <v>13256.05</v>
      </c>
      <c r="R3250" s="7">
        <v>0.73699999999999999</v>
      </c>
      <c r="S3250" s="33">
        <v>18734.78</v>
      </c>
    </row>
    <row r="3251" spans="15:19" x14ac:dyDescent="0.25">
      <c r="O3251" s="7">
        <v>0.53500000000000003</v>
      </c>
      <c r="P3251" s="33">
        <v>13244.83</v>
      </c>
      <c r="R3251" s="10">
        <v>0.67900000000000005</v>
      </c>
      <c r="S3251" s="32">
        <v>18737.39</v>
      </c>
    </row>
    <row r="3252" spans="15:19" x14ac:dyDescent="0.25">
      <c r="O3252" s="10">
        <v>0.64700000000000002</v>
      </c>
      <c r="P3252" s="32">
        <v>13239.96</v>
      </c>
      <c r="R3252" s="7">
        <v>0.69</v>
      </c>
      <c r="S3252" s="33">
        <v>18741.240000000002</v>
      </c>
    </row>
    <row r="3253" spans="15:19" x14ac:dyDescent="0.25">
      <c r="O3253" s="10">
        <v>0.66400000000000003</v>
      </c>
      <c r="P3253" s="32">
        <v>13228.84</v>
      </c>
      <c r="R3253" s="10">
        <v>0.7</v>
      </c>
      <c r="S3253" s="32">
        <v>18746.419999999998</v>
      </c>
    </row>
    <row r="3254" spans="15:19" x14ac:dyDescent="0.25">
      <c r="O3254" s="10">
        <v>0.70299999999999996</v>
      </c>
      <c r="P3254" s="32">
        <v>13224.34</v>
      </c>
      <c r="R3254" s="10">
        <v>0.63600000000000001</v>
      </c>
      <c r="S3254" s="32">
        <v>18755.37</v>
      </c>
    </row>
    <row r="3255" spans="15:19" x14ac:dyDescent="0.25">
      <c r="O3255" s="7">
        <v>0.72099999999999997</v>
      </c>
      <c r="P3255" s="33">
        <v>13218.19</v>
      </c>
      <c r="R3255" s="7">
        <v>0.71</v>
      </c>
      <c r="S3255" s="33">
        <v>18766.490000000002</v>
      </c>
    </row>
    <row r="3256" spans="15:19" x14ac:dyDescent="0.25">
      <c r="O3256" s="7">
        <v>0.59499999999999997</v>
      </c>
      <c r="P3256" s="33">
        <v>13216.64</v>
      </c>
      <c r="R3256" s="10">
        <v>0.71799999999999997</v>
      </c>
      <c r="S3256" s="32">
        <v>18773.349999999999</v>
      </c>
    </row>
    <row r="3257" spans="15:19" x14ac:dyDescent="0.25">
      <c r="O3257" s="7">
        <v>0.57699999999999996</v>
      </c>
      <c r="P3257" s="33">
        <v>13216.09</v>
      </c>
      <c r="R3257" s="10">
        <v>0.74</v>
      </c>
      <c r="S3257" s="32">
        <v>18774.45</v>
      </c>
    </row>
    <row r="3258" spans="15:19" x14ac:dyDescent="0.25">
      <c r="O3258" s="7">
        <v>0.52500000000000002</v>
      </c>
      <c r="P3258" s="33">
        <v>13216.04</v>
      </c>
      <c r="R3258" s="10">
        <v>0.70899999999999996</v>
      </c>
      <c r="S3258" s="32">
        <v>18775.73</v>
      </c>
    </row>
    <row r="3259" spans="15:19" x14ac:dyDescent="0.25">
      <c r="O3259" s="7">
        <v>0.53900000000000003</v>
      </c>
      <c r="P3259" s="33">
        <v>13213.94</v>
      </c>
      <c r="R3259" s="7">
        <v>0.68600000000000005</v>
      </c>
      <c r="S3259" s="33">
        <v>18793.740000000002</v>
      </c>
    </row>
    <row r="3260" spans="15:19" x14ac:dyDescent="0.25">
      <c r="O3260" s="7">
        <v>0.66700000000000004</v>
      </c>
      <c r="P3260" s="33">
        <v>13208.05</v>
      </c>
      <c r="R3260" s="10">
        <v>0.67300000000000004</v>
      </c>
      <c r="S3260" s="32">
        <v>18814.93</v>
      </c>
    </row>
    <row r="3261" spans="15:19" x14ac:dyDescent="0.25">
      <c r="O3261" s="7">
        <v>0.58899999999999997</v>
      </c>
      <c r="P3261" s="33">
        <v>13207.15</v>
      </c>
      <c r="R3261" s="10">
        <v>0.64200000000000002</v>
      </c>
      <c r="S3261" s="32">
        <v>18818.189999999999</v>
      </c>
    </row>
    <row r="3262" spans="15:19" x14ac:dyDescent="0.25">
      <c r="O3262" s="7">
        <v>0.60199999999999998</v>
      </c>
      <c r="P3262" s="33">
        <v>13202.44</v>
      </c>
      <c r="R3262" s="7">
        <v>0.67400000000000004</v>
      </c>
      <c r="S3262" s="33">
        <v>18824.72</v>
      </c>
    </row>
    <row r="3263" spans="15:19" x14ac:dyDescent="0.25">
      <c r="O3263" s="10">
        <v>0.65900000000000003</v>
      </c>
      <c r="P3263" s="32">
        <v>13190.83</v>
      </c>
      <c r="R3263" s="10">
        <v>0.63200000000000001</v>
      </c>
      <c r="S3263" s="32">
        <v>18827.439999999999</v>
      </c>
    </row>
    <row r="3264" spans="15:19" x14ac:dyDescent="0.25">
      <c r="O3264" s="7">
        <v>0.58399999999999996</v>
      </c>
      <c r="P3264" s="33">
        <v>13186.12</v>
      </c>
      <c r="R3264" s="10">
        <v>0.68799999999999994</v>
      </c>
      <c r="S3264" s="32">
        <v>18831.41</v>
      </c>
    </row>
    <row r="3265" spans="15:19" x14ac:dyDescent="0.25">
      <c r="O3265" s="10">
        <v>0.66600000000000004</v>
      </c>
      <c r="P3265" s="32">
        <v>13185.65</v>
      </c>
      <c r="R3265" s="10">
        <v>0.68400000000000005</v>
      </c>
      <c r="S3265" s="32">
        <v>18854.87</v>
      </c>
    </row>
    <row r="3266" spans="15:19" x14ac:dyDescent="0.25">
      <c r="O3266" s="10">
        <v>0.58799999999999997</v>
      </c>
      <c r="P3266" s="32">
        <v>13182.06</v>
      </c>
      <c r="R3266" s="7">
        <v>0.69399999999999995</v>
      </c>
      <c r="S3266" s="33">
        <v>18859.25</v>
      </c>
    </row>
    <row r="3267" spans="15:19" x14ac:dyDescent="0.25">
      <c r="O3267" s="10">
        <v>0.61899999999999999</v>
      </c>
      <c r="P3267" s="32">
        <v>13178.02</v>
      </c>
      <c r="R3267" s="7">
        <v>0.69</v>
      </c>
      <c r="S3267" s="33">
        <v>18864.13</v>
      </c>
    </row>
    <row r="3268" spans="15:19" x14ac:dyDescent="0.25">
      <c r="O3268" s="10">
        <v>0.59099999999999997</v>
      </c>
      <c r="P3268" s="32">
        <v>13153.39</v>
      </c>
      <c r="R3268" s="10">
        <v>0.67300000000000004</v>
      </c>
      <c r="S3268" s="32">
        <v>18865.71</v>
      </c>
    </row>
    <row r="3269" spans="15:19" x14ac:dyDescent="0.25">
      <c r="O3269" s="10">
        <v>0.54500000000000004</v>
      </c>
      <c r="P3269" s="32">
        <v>13150.45</v>
      </c>
      <c r="R3269" s="10">
        <v>0.69699999999999995</v>
      </c>
      <c r="S3269" s="32">
        <v>18869.89</v>
      </c>
    </row>
    <row r="3270" spans="15:19" x14ac:dyDescent="0.25">
      <c r="O3270" s="10">
        <v>0.69699999999999995</v>
      </c>
      <c r="P3270" s="32">
        <v>13147.34</v>
      </c>
      <c r="R3270" s="7">
        <v>0.72499999999999998</v>
      </c>
      <c r="S3270" s="33">
        <v>18873.78</v>
      </c>
    </row>
    <row r="3271" spans="15:19" x14ac:dyDescent="0.25">
      <c r="O3271" s="7">
        <v>0.58699999999999997</v>
      </c>
      <c r="P3271" s="33">
        <v>13145.57</v>
      </c>
      <c r="R3271" s="7">
        <v>0.751</v>
      </c>
      <c r="S3271" s="33">
        <v>18885.439999999999</v>
      </c>
    </row>
    <row r="3272" spans="15:19" x14ac:dyDescent="0.25">
      <c r="O3272" s="7">
        <v>0.68400000000000005</v>
      </c>
      <c r="P3272" s="33">
        <v>13137.13</v>
      </c>
      <c r="R3272" s="10">
        <v>0.67</v>
      </c>
      <c r="S3272" s="32">
        <v>18892.8</v>
      </c>
    </row>
    <row r="3273" spans="15:19" x14ac:dyDescent="0.25">
      <c r="O3273" s="7">
        <v>0.54300000000000004</v>
      </c>
      <c r="P3273" s="33">
        <v>13130.96</v>
      </c>
      <c r="R3273" s="10">
        <v>0.73099999999999998</v>
      </c>
      <c r="S3273" s="32">
        <v>18893.259999999998</v>
      </c>
    </row>
    <row r="3274" spans="15:19" x14ac:dyDescent="0.25">
      <c r="O3274" s="10">
        <v>0.68799999999999994</v>
      </c>
      <c r="P3274" s="32">
        <v>13127.61</v>
      </c>
      <c r="R3274" s="7">
        <v>0.69499999999999995</v>
      </c>
      <c r="S3274" s="33">
        <v>18907.07</v>
      </c>
    </row>
    <row r="3275" spans="15:19" x14ac:dyDescent="0.25">
      <c r="O3275" s="10">
        <v>0.72</v>
      </c>
      <c r="P3275" s="32">
        <v>13126.06</v>
      </c>
      <c r="R3275" s="7">
        <v>0.70299999999999996</v>
      </c>
      <c r="S3275" s="33">
        <v>18910.61</v>
      </c>
    </row>
    <row r="3276" spans="15:19" x14ac:dyDescent="0.25">
      <c r="O3276" s="10">
        <v>0.68899999999999995</v>
      </c>
      <c r="P3276" s="32">
        <v>13116.9</v>
      </c>
      <c r="R3276" s="10">
        <v>0.67800000000000005</v>
      </c>
      <c r="S3276" s="32">
        <v>18910.87</v>
      </c>
    </row>
    <row r="3277" spans="15:19" x14ac:dyDescent="0.25">
      <c r="O3277" s="7">
        <v>0.66900000000000004</v>
      </c>
      <c r="P3277" s="33">
        <v>13104.75</v>
      </c>
      <c r="R3277" s="10">
        <v>0.69099999999999995</v>
      </c>
      <c r="S3277" s="32">
        <v>18911.2</v>
      </c>
    </row>
    <row r="3278" spans="15:19" x14ac:dyDescent="0.25">
      <c r="O3278" s="7">
        <v>0.64</v>
      </c>
      <c r="P3278" s="33">
        <v>13101.98</v>
      </c>
      <c r="R3278" s="7">
        <v>0.69699999999999995</v>
      </c>
      <c r="S3278" s="33">
        <v>18911.580000000002</v>
      </c>
    </row>
    <row r="3279" spans="15:19" x14ac:dyDescent="0.25">
      <c r="O3279" s="10">
        <v>0.54800000000000004</v>
      </c>
      <c r="P3279" s="32">
        <v>13100.34</v>
      </c>
      <c r="R3279" s="10">
        <v>0.68300000000000005</v>
      </c>
      <c r="S3279" s="32">
        <v>18916.28</v>
      </c>
    </row>
    <row r="3280" spans="15:19" x14ac:dyDescent="0.25">
      <c r="O3280" s="7">
        <v>0.58799999999999997</v>
      </c>
      <c r="P3280" s="33">
        <v>13099.27</v>
      </c>
      <c r="R3280" s="7">
        <v>0.70299999999999996</v>
      </c>
      <c r="S3280" s="33">
        <v>18931.740000000002</v>
      </c>
    </row>
    <row r="3281" spans="15:19" x14ac:dyDescent="0.25">
      <c r="O3281" s="7">
        <v>0.70299999999999996</v>
      </c>
      <c r="P3281" s="33">
        <v>13092.37</v>
      </c>
      <c r="R3281" s="7">
        <v>0.71799999999999997</v>
      </c>
      <c r="S3281" s="33">
        <v>18933.259999999998</v>
      </c>
    </row>
    <row r="3282" spans="15:19" x14ac:dyDescent="0.25">
      <c r="O3282" s="10">
        <v>0.57999999999999996</v>
      </c>
      <c r="P3282" s="32">
        <v>13091.49</v>
      </c>
      <c r="R3282" s="10">
        <v>0.63800000000000001</v>
      </c>
      <c r="S3282" s="32">
        <v>18946.400000000001</v>
      </c>
    </row>
    <row r="3283" spans="15:19" x14ac:dyDescent="0.25">
      <c r="O3283" s="10">
        <v>0.70299999999999996</v>
      </c>
      <c r="P3283" s="32">
        <v>13075.36</v>
      </c>
      <c r="R3283" s="7">
        <v>0.64900000000000002</v>
      </c>
      <c r="S3283" s="33">
        <v>18953.48</v>
      </c>
    </row>
    <row r="3284" spans="15:19" x14ac:dyDescent="0.25">
      <c r="O3284" s="7">
        <v>0.67700000000000005</v>
      </c>
      <c r="P3284" s="33">
        <v>13073.61</v>
      </c>
      <c r="R3284" s="7">
        <v>0.67300000000000004</v>
      </c>
      <c r="S3284" s="33">
        <v>18958.66</v>
      </c>
    </row>
    <row r="3285" spans="15:19" x14ac:dyDescent="0.25">
      <c r="O3285" s="7">
        <v>0.64500000000000002</v>
      </c>
      <c r="P3285" s="33">
        <v>13070.53</v>
      </c>
      <c r="R3285" s="7">
        <v>0.65700000000000003</v>
      </c>
      <c r="S3285" s="33">
        <v>18959.5</v>
      </c>
    </row>
    <row r="3286" spans="15:19" x14ac:dyDescent="0.25">
      <c r="O3286" s="7">
        <v>0.68</v>
      </c>
      <c r="P3286" s="33">
        <v>13067.33</v>
      </c>
      <c r="R3286" s="10">
        <v>0.72899999999999998</v>
      </c>
      <c r="S3286" s="32">
        <v>18976.25</v>
      </c>
    </row>
    <row r="3287" spans="15:19" x14ac:dyDescent="0.25">
      <c r="O3287" s="7">
        <v>0.59299999999999997</v>
      </c>
      <c r="P3287" s="33">
        <v>13045.53</v>
      </c>
      <c r="R3287" s="10">
        <v>0.73799999999999999</v>
      </c>
      <c r="S3287" s="32">
        <v>18982.34</v>
      </c>
    </row>
    <row r="3288" spans="15:19" x14ac:dyDescent="0.25">
      <c r="O3288" s="7">
        <v>0.62</v>
      </c>
      <c r="P3288" s="33">
        <v>13045.51</v>
      </c>
      <c r="R3288" s="7">
        <v>0.61599999999999999</v>
      </c>
      <c r="S3288" s="33">
        <v>18996.509999999998</v>
      </c>
    </row>
    <row r="3289" spans="15:19" x14ac:dyDescent="0.25">
      <c r="O3289" s="7">
        <v>0.58099999999999996</v>
      </c>
      <c r="P3289" s="33">
        <v>13044.23</v>
      </c>
      <c r="R3289" s="7">
        <v>0.69</v>
      </c>
      <c r="S3289" s="33">
        <v>19001.89</v>
      </c>
    </row>
    <row r="3290" spans="15:19" x14ac:dyDescent="0.25">
      <c r="O3290" s="7">
        <v>0.61699999999999999</v>
      </c>
      <c r="P3290" s="33">
        <v>13033.5</v>
      </c>
      <c r="R3290" s="10">
        <v>0.69199999999999995</v>
      </c>
      <c r="S3290" s="32">
        <v>19002.96</v>
      </c>
    </row>
    <row r="3291" spans="15:19" x14ac:dyDescent="0.25">
      <c r="O3291" s="7">
        <v>0.67200000000000004</v>
      </c>
      <c r="P3291" s="33">
        <v>13032.88</v>
      </c>
      <c r="R3291" s="10">
        <v>0.73699999999999999</v>
      </c>
      <c r="S3291" s="32">
        <v>19003.349999999999</v>
      </c>
    </row>
    <row r="3292" spans="15:19" x14ac:dyDescent="0.25">
      <c r="O3292" s="10">
        <v>0.60399999999999998</v>
      </c>
      <c r="P3292" s="32">
        <v>13027.29</v>
      </c>
      <c r="R3292" s="10">
        <v>0.70699999999999996</v>
      </c>
      <c r="S3292" s="32">
        <v>19006.62</v>
      </c>
    </row>
    <row r="3293" spans="15:19" x14ac:dyDescent="0.25">
      <c r="O3293" s="10">
        <v>0.59599999999999997</v>
      </c>
      <c r="P3293" s="32">
        <v>13019.29</v>
      </c>
      <c r="R3293" s="7">
        <v>0.69199999999999995</v>
      </c>
      <c r="S3293" s="33">
        <v>19011.57</v>
      </c>
    </row>
    <row r="3294" spans="15:19" x14ac:dyDescent="0.25">
      <c r="O3294" s="10">
        <v>0.63600000000000001</v>
      </c>
      <c r="P3294" s="32">
        <v>13004.32</v>
      </c>
      <c r="R3294" s="10">
        <v>0.68300000000000005</v>
      </c>
      <c r="S3294" s="32">
        <v>19013.48</v>
      </c>
    </row>
    <row r="3295" spans="15:19" x14ac:dyDescent="0.25">
      <c r="O3295" s="10">
        <v>0.65400000000000003</v>
      </c>
      <c r="P3295" s="32">
        <v>12994.83</v>
      </c>
      <c r="R3295" s="10">
        <v>0.69599999999999995</v>
      </c>
      <c r="S3295" s="32">
        <v>19017.93</v>
      </c>
    </row>
    <row r="3296" spans="15:19" x14ac:dyDescent="0.25">
      <c r="O3296" s="10">
        <v>0.67100000000000004</v>
      </c>
      <c r="P3296" s="32">
        <v>12981.54</v>
      </c>
      <c r="R3296" s="10">
        <v>0.67700000000000005</v>
      </c>
      <c r="S3296" s="32">
        <v>19018.68</v>
      </c>
    </row>
    <row r="3297" spans="15:19" x14ac:dyDescent="0.25">
      <c r="O3297" s="10">
        <v>0.65500000000000003</v>
      </c>
      <c r="P3297" s="32">
        <v>12976.77</v>
      </c>
      <c r="R3297" s="10">
        <v>0.71199999999999997</v>
      </c>
      <c r="S3297" s="32">
        <v>19024.25</v>
      </c>
    </row>
    <row r="3298" spans="15:19" x14ac:dyDescent="0.25">
      <c r="O3298" s="7">
        <v>0.68600000000000005</v>
      </c>
      <c r="P3298" s="33">
        <v>12971.17</v>
      </c>
      <c r="R3298" s="7">
        <v>0.628</v>
      </c>
      <c r="S3298" s="33">
        <v>19025.14</v>
      </c>
    </row>
    <row r="3299" spans="15:19" x14ac:dyDescent="0.25">
      <c r="O3299" s="10">
        <v>0.61599999999999999</v>
      </c>
      <c r="P3299" s="32">
        <v>12968.97</v>
      </c>
      <c r="R3299" s="10">
        <v>0.65600000000000003</v>
      </c>
      <c r="S3299" s="32">
        <v>19030.900000000001</v>
      </c>
    </row>
    <row r="3300" spans="15:19" x14ac:dyDescent="0.25">
      <c r="O3300" s="7">
        <v>0.69899999999999995</v>
      </c>
      <c r="P3300" s="33">
        <v>12963.73</v>
      </c>
      <c r="R3300" s="10">
        <v>0.70599999999999996</v>
      </c>
      <c r="S3300" s="32">
        <v>19043.77</v>
      </c>
    </row>
    <row r="3301" spans="15:19" x14ac:dyDescent="0.25">
      <c r="O3301" s="7">
        <v>0.66200000000000003</v>
      </c>
      <c r="P3301" s="33">
        <v>12962.25</v>
      </c>
      <c r="R3301" s="10">
        <v>0.67300000000000004</v>
      </c>
      <c r="S3301" s="32">
        <v>19047.64</v>
      </c>
    </row>
    <row r="3302" spans="15:19" x14ac:dyDescent="0.25">
      <c r="O3302" s="7">
        <v>0.54500000000000004</v>
      </c>
      <c r="P3302" s="33">
        <v>12952.9</v>
      </c>
      <c r="R3302" s="7">
        <v>0.68799999999999994</v>
      </c>
      <c r="S3302" s="33">
        <v>19060.12</v>
      </c>
    </row>
    <row r="3303" spans="15:19" x14ac:dyDescent="0.25">
      <c r="O3303" s="7">
        <v>0.55800000000000005</v>
      </c>
      <c r="P3303" s="33">
        <v>12950.89</v>
      </c>
      <c r="R3303" s="7">
        <v>0.73699999999999999</v>
      </c>
      <c r="S3303" s="33">
        <v>19067.060000000001</v>
      </c>
    </row>
    <row r="3304" spans="15:19" x14ac:dyDescent="0.25">
      <c r="O3304" s="10">
        <v>0.56000000000000005</v>
      </c>
      <c r="P3304" s="32">
        <v>12950.41</v>
      </c>
      <c r="R3304" s="10">
        <v>0.60399999999999998</v>
      </c>
      <c r="S3304" s="32">
        <v>19072.509999999998</v>
      </c>
    </row>
    <row r="3305" spans="15:19" x14ac:dyDescent="0.25">
      <c r="O3305" s="10">
        <v>0.57599999999999996</v>
      </c>
      <c r="P3305" s="32">
        <v>12943.4</v>
      </c>
      <c r="R3305" s="7">
        <v>0.67300000000000004</v>
      </c>
      <c r="S3305" s="33">
        <v>19092.63</v>
      </c>
    </row>
    <row r="3306" spans="15:19" x14ac:dyDescent="0.25">
      <c r="O3306" s="7">
        <v>0.66500000000000004</v>
      </c>
      <c r="P3306" s="33">
        <v>12933.88</v>
      </c>
      <c r="R3306" s="7">
        <v>0.68100000000000005</v>
      </c>
      <c r="S3306" s="33">
        <v>19102.53</v>
      </c>
    </row>
    <row r="3307" spans="15:19" x14ac:dyDescent="0.25">
      <c r="O3307" s="10">
        <v>0.61699999999999999</v>
      </c>
      <c r="P3307" s="32">
        <v>12931.95</v>
      </c>
      <c r="R3307" s="10">
        <v>0.68</v>
      </c>
      <c r="S3307" s="32">
        <v>19122.189999999999</v>
      </c>
    </row>
    <row r="3308" spans="15:19" x14ac:dyDescent="0.25">
      <c r="O3308" s="10">
        <v>0.64400000000000002</v>
      </c>
      <c r="P3308" s="32">
        <v>12923.12</v>
      </c>
      <c r="R3308" s="7">
        <v>0.70199999999999996</v>
      </c>
      <c r="S3308" s="33">
        <v>19143.560000000001</v>
      </c>
    </row>
    <row r="3309" spans="15:19" x14ac:dyDescent="0.25">
      <c r="O3309" s="10">
        <v>0.65100000000000002</v>
      </c>
      <c r="P3309" s="32">
        <v>12898.65</v>
      </c>
      <c r="R3309" s="10">
        <v>0.69799999999999995</v>
      </c>
      <c r="S3309" s="32">
        <v>19146.16</v>
      </c>
    </row>
    <row r="3310" spans="15:19" x14ac:dyDescent="0.25">
      <c r="O3310" s="7">
        <v>0.56599999999999995</v>
      </c>
      <c r="P3310" s="33">
        <v>12892.46</v>
      </c>
      <c r="R3310" s="10">
        <v>0.66400000000000003</v>
      </c>
      <c r="S3310" s="32">
        <v>19149.88</v>
      </c>
    </row>
    <row r="3311" spans="15:19" x14ac:dyDescent="0.25">
      <c r="O3311" s="7">
        <v>0.63700000000000001</v>
      </c>
      <c r="P3311" s="33">
        <v>12874.11</v>
      </c>
      <c r="R3311" s="10">
        <v>0.63900000000000001</v>
      </c>
      <c r="S3311" s="32">
        <v>19151.900000000001</v>
      </c>
    </row>
    <row r="3312" spans="15:19" x14ac:dyDescent="0.25">
      <c r="O3312" s="7">
        <v>0.56999999999999995</v>
      </c>
      <c r="P3312" s="33">
        <v>12870.92</v>
      </c>
      <c r="R3312" s="7">
        <v>0.68400000000000005</v>
      </c>
      <c r="S3312" s="33">
        <v>19160.669999999998</v>
      </c>
    </row>
    <row r="3313" spans="15:19" x14ac:dyDescent="0.25">
      <c r="O3313" s="7">
        <v>0.65900000000000003</v>
      </c>
      <c r="P3313" s="33">
        <v>12865.4</v>
      </c>
      <c r="R3313" s="7">
        <v>0.64100000000000001</v>
      </c>
      <c r="S3313" s="33">
        <v>19164.740000000002</v>
      </c>
    </row>
    <row r="3314" spans="15:19" x14ac:dyDescent="0.25">
      <c r="O3314" s="10">
        <v>0.626</v>
      </c>
      <c r="P3314" s="32">
        <v>12864.08</v>
      </c>
      <c r="R3314" s="10">
        <v>0.65</v>
      </c>
      <c r="S3314" s="32">
        <v>19165.439999999999</v>
      </c>
    </row>
    <row r="3315" spans="15:19" x14ac:dyDescent="0.25">
      <c r="O3315" s="7">
        <v>0.72699999999999998</v>
      </c>
      <c r="P3315" s="33">
        <v>12848.93</v>
      </c>
      <c r="R3315" s="7">
        <v>0.72699999999999998</v>
      </c>
      <c r="S3315" s="33">
        <v>19168.53</v>
      </c>
    </row>
    <row r="3316" spans="15:19" x14ac:dyDescent="0.25">
      <c r="O3316" s="10">
        <v>0.52800000000000002</v>
      </c>
      <c r="P3316" s="32">
        <v>12847.32</v>
      </c>
      <c r="R3316" s="10">
        <v>0.70099999999999996</v>
      </c>
      <c r="S3316" s="32">
        <v>19168.75</v>
      </c>
    </row>
    <row r="3317" spans="15:19" x14ac:dyDescent="0.25">
      <c r="O3317" s="10">
        <v>0.70099999999999996</v>
      </c>
      <c r="P3317" s="32">
        <v>12836.38</v>
      </c>
      <c r="R3317" s="10">
        <v>0.70499999999999996</v>
      </c>
      <c r="S3317" s="32">
        <v>19178.36</v>
      </c>
    </row>
    <row r="3318" spans="15:19" x14ac:dyDescent="0.25">
      <c r="O3318" s="7">
        <v>0.71899999999999997</v>
      </c>
      <c r="P3318" s="33">
        <v>12835.54</v>
      </c>
      <c r="R3318" s="10">
        <v>0.65900000000000003</v>
      </c>
      <c r="S3318" s="32">
        <v>19185.419999999998</v>
      </c>
    </row>
    <row r="3319" spans="15:19" x14ac:dyDescent="0.25">
      <c r="O3319" s="10">
        <v>0.58599999999999997</v>
      </c>
      <c r="P3319" s="32">
        <v>12835.35</v>
      </c>
      <c r="R3319" s="10">
        <v>0.68899999999999995</v>
      </c>
      <c r="S3319" s="32">
        <v>19189.62</v>
      </c>
    </row>
    <row r="3320" spans="15:19" x14ac:dyDescent="0.25">
      <c r="O3320" s="7">
        <v>0.69199999999999995</v>
      </c>
      <c r="P3320" s="33">
        <v>12828.99</v>
      </c>
      <c r="R3320" s="7">
        <v>0.67400000000000004</v>
      </c>
      <c r="S3320" s="33">
        <v>19198.29</v>
      </c>
    </row>
    <row r="3321" spans="15:19" x14ac:dyDescent="0.25">
      <c r="O3321" s="7">
        <v>0.55400000000000005</v>
      </c>
      <c r="P3321" s="33">
        <v>12819.19</v>
      </c>
      <c r="R3321" s="7">
        <v>0.65500000000000003</v>
      </c>
      <c r="S3321" s="33">
        <v>19198.419999999998</v>
      </c>
    </row>
    <row r="3322" spans="15:19" x14ac:dyDescent="0.25">
      <c r="O3322" s="7">
        <v>0.66600000000000004</v>
      </c>
      <c r="P3322" s="33">
        <v>12816.33</v>
      </c>
      <c r="R3322" s="7">
        <v>0.69899999999999995</v>
      </c>
      <c r="S3322" s="33">
        <v>19215.53</v>
      </c>
    </row>
    <row r="3323" spans="15:19" x14ac:dyDescent="0.25">
      <c r="O3323" s="7">
        <v>0.70399999999999996</v>
      </c>
      <c r="P3323" s="33">
        <v>12812.82</v>
      </c>
      <c r="R3323" s="10">
        <v>0.7</v>
      </c>
      <c r="S3323" s="32">
        <v>19229.259999999998</v>
      </c>
    </row>
    <row r="3324" spans="15:19" x14ac:dyDescent="0.25">
      <c r="O3324" s="7">
        <v>0.67300000000000004</v>
      </c>
      <c r="P3324" s="33">
        <v>12810.07</v>
      </c>
      <c r="R3324" s="10">
        <v>0.68300000000000005</v>
      </c>
      <c r="S3324" s="32">
        <v>19242.18</v>
      </c>
    </row>
    <row r="3325" spans="15:19" x14ac:dyDescent="0.25">
      <c r="O3325" s="7">
        <v>0.60499999999999998</v>
      </c>
      <c r="P3325" s="33">
        <v>12797.53</v>
      </c>
      <c r="R3325" s="10">
        <v>0.71499999999999997</v>
      </c>
      <c r="S3325" s="32">
        <v>19244.689999999999</v>
      </c>
    </row>
    <row r="3326" spans="15:19" x14ac:dyDescent="0.25">
      <c r="O3326" s="7">
        <v>0.70699999999999996</v>
      </c>
      <c r="P3326" s="33">
        <v>12788.73</v>
      </c>
      <c r="R3326" s="7">
        <v>0.67600000000000005</v>
      </c>
      <c r="S3326" s="33">
        <v>19245.57</v>
      </c>
    </row>
    <row r="3327" spans="15:19" x14ac:dyDescent="0.25">
      <c r="O3327" s="10">
        <v>0.65800000000000003</v>
      </c>
      <c r="P3327" s="32">
        <v>12787.32</v>
      </c>
      <c r="R3327" s="7">
        <v>0.72299999999999998</v>
      </c>
      <c r="S3327" s="33">
        <v>19249.259999999998</v>
      </c>
    </row>
    <row r="3328" spans="15:19" x14ac:dyDescent="0.25">
      <c r="O3328" s="10">
        <v>0.67400000000000004</v>
      </c>
      <c r="P3328" s="32">
        <v>12786.35</v>
      </c>
      <c r="R3328" s="10">
        <v>0.70199999999999996</v>
      </c>
      <c r="S3328" s="32">
        <v>19257.75</v>
      </c>
    </row>
    <row r="3329" spans="15:19" x14ac:dyDescent="0.25">
      <c r="O3329" s="7">
        <v>0.68500000000000005</v>
      </c>
      <c r="P3329" s="33">
        <v>12781.85</v>
      </c>
      <c r="R3329" s="10">
        <v>0.67800000000000005</v>
      </c>
      <c r="S3329" s="32">
        <v>19261.62</v>
      </c>
    </row>
    <row r="3330" spans="15:19" x14ac:dyDescent="0.25">
      <c r="O3330" s="7">
        <v>0.59799999999999998</v>
      </c>
      <c r="P3330" s="33">
        <v>12775.33</v>
      </c>
      <c r="R3330" s="7">
        <v>0.69199999999999995</v>
      </c>
      <c r="S3330" s="33">
        <v>19262.599999999999</v>
      </c>
    </row>
    <row r="3331" spans="15:19" x14ac:dyDescent="0.25">
      <c r="O3331" s="7">
        <v>0.626</v>
      </c>
      <c r="P3331" s="33">
        <v>12761.48</v>
      </c>
      <c r="R3331" s="10">
        <v>0.72099999999999997</v>
      </c>
      <c r="S3331" s="32">
        <v>19264.28</v>
      </c>
    </row>
    <row r="3332" spans="15:19" x14ac:dyDescent="0.25">
      <c r="O3332" s="10">
        <v>0.67400000000000004</v>
      </c>
      <c r="P3332" s="32">
        <v>12760.61</v>
      </c>
      <c r="R3332" s="7">
        <v>0.69299999999999995</v>
      </c>
      <c r="S3332" s="33">
        <v>19286.8</v>
      </c>
    </row>
    <row r="3333" spans="15:19" x14ac:dyDescent="0.25">
      <c r="O3333" s="10">
        <v>0.6</v>
      </c>
      <c r="P3333" s="32">
        <v>12756.2</v>
      </c>
      <c r="R3333" s="7">
        <v>0.69299999999999995</v>
      </c>
      <c r="S3333" s="33">
        <v>19296.27</v>
      </c>
    </row>
    <row r="3334" spans="15:19" x14ac:dyDescent="0.25">
      <c r="O3334" s="7">
        <v>0.67500000000000004</v>
      </c>
      <c r="P3334" s="33">
        <v>12751.97</v>
      </c>
      <c r="R3334" s="10">
        <v>0.72299999999999998</v>
      </c>
      <c r="S3334" s="32">
        <v>19309.05</v>
      </c>
    </row>
    <row r="3335" spans="15:19" x14ac:dyDescent="0.25">
      <c r="O3335" s="10">
        <v>0.57399999999999995</v>
      </c>
      <c r="P3335" s="32">
        <v>12745.27</v>
      </c>
      <c r="R3335" s="7">
        <v>0.73699999999999999</v>
      </c>
      <c r="S3335" s="33">
        <v>19311.66</v>
      </c>
    </row>
    <row r="3336" spans="15:19" x14ac:dyDescent="0.25">
      <c r="O3336" s="7">
        <v>0.64700000000000002</v>
      </c>
      <c r="P3336" s="33">
        <v>12744.54</v>
      </c>
      <c r="R3336" s="7">
        <v>0.69599999999999995</v>
      </c>
      <c r="S3336" s="33">
        <v>19314.560000000001</v>
      </c>
    </row>
    <row r="3337" spans="15:19" x14ac:dyDescent="0.25">
      <c r="O3337" s="7">
        <v>0.59399999999999997</v>
      </c>
      <c r="P3337" s="33">
        <v>12741.64</v>
      </c>
      <c r="R3337" s="10">
        <v>0.70499999999999996</v>
      </c>
      <c r="S3337" s="32">
        <v>19318.23</v>
      </c>
    </row>
    <row r="3338" spans="15:19" x14ac:dyDescent="0.25">
      <c r="O3338" s="10">
        <v>0.67400000000000004</v>
      </c>
      <c r="P3338" s="32">
        <v>12732.88</v>
      </c>
      <c r="R3338" s="10">
        <v>0.67500000000000004</v>
      </c>
      <c r="S3338" s="32">
        <v>19323.28</v>
      </c>
    </row>
    <row r="3339" spans="15:19" x14ac:dyDescent="0.25">
      <c r="O3339" s="7">
        <v>0.56000000000000005</v>
      </c>
      <c r="P3339" s="33">
        <v>12715.06</v>
      </c>
      <c r="R3339" s="10">
        <v>0.69299999999999995</v>
      </c>
      <c r="S3339" s="32">
        <v>19328.240000000002</v>
      </c>
    </row>
    <row r="3340" spans="15:19" x14ac:dyDescent="0.25">
      <c r="O3340" s="10">
        <v>0.64900000000000002</v>
      </c>
      <c r="P3340" s="32">
        <v>12704.58</v>
      </c>
      <c r="R3340" s="7">
        <v>0.67100000000000004</v>
      </c>
      <c r="S3340" s="33">
        <v>19328.36</v>
      </c>
    </row>
    <row r="3341" spans="15:19" x14ac:dyDescent="0.25">
      <c r="O3341" s="10">
        <v>0.55200000000000005</v>
      </c>
      <c r="P3341" s="32">
        <v>12701.43</v>
      </c>
      <c r="R3341" s="7">
        <v>0.71</v>
      </c>
      <c r="S3341" s="33">
        <v>19333.63</v>
      </c>
    </row>
    <row r="3342" spans="15:19" x14ac:dyDescent="0.25">
      <c r="O3342" s="10">
        <v>0.61899999999999999</v>
      </c>
      <c r="P3342" s="32">
        <v>12697.98</v>
      </c>
      <c r="R3342" s="10">
        <v>0.67200000000000004</v>
      </c>
      <c r="S3342" s="32">
        <v>19338.22</v>
      </c>
    </row>
    <row r="3343" spans="15:19" x14ac:dyDescent="0.25">
      <c r="O3343" s="7">
        <v>0.65700000000000003</v>
      </c>
      <c r="P3343" s="33">
        <v>12696.25</v>
      </c>
      <c r="R3343" s="10">
        <v>0.64</v>
      </c>
      <c r="S3343" s="32">
        <v>19339.16</v>
      </c>
    </row>
    <row r="3344" spans="15:19" x14ac:dyDescent="0.25">
      <c r="O3344" s="7">
        <v>0.65</v>
      </c>
      <c r="P3344" s="33">
        <v>12683.8</v>
      </c>
      <c r="R3344" s="10">
        <v>0.68799999999999994</v>
      </c>
      <c r="S3344" s="32">
        <v>19343.78</v>
      </c>
    </row>
    <row r="3345" spans="15:19" x14ac:dyDescent="0.25">
      <c r="O3345" s="10">
        <v>0.73399999999999999</v>
      </c>
      <c r="P3345" s="32">
        <v>12680.75</v>
      </c>
      <c r="R3345" s="7">
        <v>0.746</v>
      </c>
      <c r="S3345" s="33">
        <v>19354.599999999999</v>
      </c>
    </row>
    <row r="3346" spans="15:19" x14ac:dyDescent="0.25">
      <c r="O3346" s="7">
        <v>0.628</v>
      </c>
      <c r="P3346" s="33">
        <v>12673.01</v>
      </c>
      <c r="R3346" s="7">
        <v>0.61599999999999999</v>
      </c>
      <c r="S3346" s="33">
        <v>19361.849999999999</v>
      </c>
    </row>
    <row r="3347" spans="15:19" x14ac:dyDescent="0.25">
      <c r="O3347" s="10">
        <v>0.66</v>
      </c>
      <c r="P3347" s="32">
        <v>12668.53</v>
      </c>
      <c r="R3347" s="10">
        <v>0.69699999999999995</v>
      </c>
      <c r="S3347" s="32">
        <v>19377.3</v>
      </c>
    </row>
    <row r="3348" spans="15:19" x14ac:dyDescent="0.25">
      <c r="O3348" s="7">
        <v>0.64</v>
      </c>
      <c r="P3348" s="33">
        <v>12651.65</v>
      </c>
      <c r="R3348" s="7">
        <v>0.745</v>
      </c>
      <c r="S3348" s="33">
        <v>19388.740000000002</v>
      </c>
    </row>
    <row r="3349" spans="15:19" x14ac:dyDescent="0.25">
      <c r="O3349" s="7">
        <v>0.57099999999999995</v>
      </c>
      <c r="P3349" s="33">
        <v>12651.52</v>
      </c>
      <c r="R3349" s="10">
        <v>0.70199999999999996</v>
      </c>
      <c r="S3349" s="32">
        <v>19390.38</v>
      </c>
    </row>
    <row r="3350" spans="15:19" x14ac:dyDescent="0.25">
      <c r="O3350" s="7">
        <v>0.65800000000000003</v>
      </c>
      <c r="P3350" s="33">
        <v>12649.66</v>
      </c>
      <c r="R3350" s="7">
        <v>0.66500000000000004</v>
      </c>
      <c r="S3350" s="33">
        <v>19391.04</v>
      </c>
    </row>
    <row r="3351" spans="15:19" x14ac:dyDescent="0.25">
      <c r="O3351" s="7">
        <v>0.63800000000000001</v>
      </c>
      <c r="P3351" s="33">
        <v>12643.03</v>
      </c>
      <c r="R3351" s="10">
        <v>0.75800000000000001</v>
      </c>
      <c r="S3351" s="32">
        <v>19391.080000000002</v>
      </c>
    </row>
    <row r="3352" spans="15:19" x14ac:dyDescent="0.25">
      <c r="O3352" s="7">
        <v>0.64900000000000002</v>
      </c>
      <c r="P3352" s="33">
        <v>12633.82</v>
      </c>
      <c r="R3352" s="7">
        <v>0.68500000000000005</v>
      </c>
      <c r="S3352" s="33">
        <v>19392.349999999999</v>
      </c>
    </row>
    <row r="3353" spans="15:19" x14ac:dyDescent="0.25">
      <c r="O3353" s="10">
        <v>0.51400000000000001</v>
      </c>
      <c r="P3353" s="32">
        <v>12630</v>
      </c>
      <c r="R3353" s="7">
        <v>0.65</v>
      </c>
      <c r="S3353" s="33">
        <v>19395.16</v>
      </c>
    </row>
    <row r="3354" spans="15:19" x14ac:dyDescent="0.25">
      <c r="O3354" s="7">
        <v>0.623</v>
      </c>
      <c r="P3354" s="33">
        <v>12622.55</v>
      </c>
      <c r="R3354" s="10">
        <v>0.746</v>
      </c>
      <c r="S3354" s="32">
        <v>19396.97</v>
      </c>
    </row>
    <row r="3355" spans="15:19" x14ac:dyDescent="0.25">
      <c r="O3355" s="7">
        <v>0.57599999999999996</v>
      </c>
      <c r="P3355" s="33">
        <v>12621.63</v>
      </c>
      <c r="R3355" s="7">
        <v>0.69699999999999995</v>
      </c>
      <c r="S3355" s="33">
        <v>19401.11</v>
      </c>
    </row>
    <row r="3356" spans="15:19" x14ac:dyDescent="0.25">
      <c r="O3356" s="7">
        <v>0.62</v>
      </c>
      <c r="P3356" s="33">
        <v>12618.89</v>
      </c>
      <c r="R3356" s="7">
        <v>0.65300000000000002</v>
      </c>
      <c r="S3356" s="33">
        <v>19405.78</v>
      </c>
    </row>
    <row r="3357" spans="15:19" x14ac:dyDescent="0.25">
      <c r="O3357" s="7">
        <v>0.57499999999999996</v>
      </c>
      <c r="P3357" s="33">
        <v>12613.48</v>
      </c>
      <c r="R3357" s="10">
        <v>0.71299999999999997</v>
      </c>
      <c r="S3357" s="32">
        <v>19411.11</v>
      </c>
    </row>
    <row r="3358" spans="15:19" x14ac:dyDescent="0.25">
      <c r="O3358" s="7">
        <v>0.64</v>
      </c>
      <c r="P3358" s="33">
        <v>12607.78</v>
      </c>
      <c r="R3358" s="7">
        <v>0.69699999999999995</v>
      </c>
      <c r="S3358" s="33">
        <v>19421.23</v>
      </c>
    </row>
    <row r="3359" spans="15:19" x14ac:dyDescent="0.25">
      <c r="O3359" s="10">
        <v>0.65100000000000002</v>
      </c>
      <c r="P3359" s="32">
        <v>12602.46</v>
      </c>
      <c r="R3359" s="10">
        <v>0.67400000000000004</v>
      </c>
      <c r="S3359" s="32">
        <v>19426.259999999998</v>
      </c>
    </row>
    <row r="3360" spans="15:19" x14ac:dyDescent="0.25">
      <c r="O3360" s="10">
        <v>0.66700000000000004</v>
      </c>
      <c r="P3360" s="32">
        <v>12601</v>
      </c>
      <c r="R3360" s="10">
        <v>0.64700000000000002</v>
      </c>
      <c r="S3360" s="32">
        <v>19427.509999999998</v>
      </c>
    </row>
    <row r="3361" spans="15:19" x14ac:dyDescent="0.25">
      <c r="O3361" s="7">
        <v>0.68799999999999994</v>
      </c>
      <c r="P3361" s="33">
        <v>12583.33</v>
      </c>
      <c r="R3361" s="7">
        <v>0.68</v>
      </c>
      <c r="S3361" s="33">
        <v>19432.650000000001</v>
      </c>
    </row>
    <row r="3362" spans="15:19" x14ac:dyDescent="0.25">
      <c r="O3362" s="10">
        <v>0.67600000000000005</v>
      </c>
      <c r="P3362" s="32">
        <v>12581.98</v>
      </c>
      <c r="R3362" s="7">
        <v>0.746</v>
      </c>
      <c r="S3362" s="33">
        <v>19441.240000000002</v>
      </c>
    </row>
    <row r="3363" spans="15:19" x14ac:dyDescent="0.25">
      <c r="O3363" s="10">
        <v>0.56799999999999995</v>
      </c>
      <c r="P3363" s="32">
        <v>12580.1</v>
      </c>
      <c r="R3363" s="7">
        <v>0.68100000000000005</v>
      </c>
      <c r="S3363" s="33">
        <v>19464.150000000001</v>
      </c>
    </row>
    <row r="3364" spans="15:19" x14ac:dyDescent="0.25">
      <c r="O3364" s="7">
        <v>0.64700000000000002</v>
      </c>
      <c r="P3364" s="33">
        <v>12571.31</v>
      </c>
      <c r="R3364" s="10">
        <v>0.73099999999999998</v>
      </c>
      <c r="S3364" s="32">
        <v>19473.62</v>
      </c>
    </row>
    <row r="3365" spans="15:19" x14ac:dyDescent="0.25">
      <c r="O3365" s="7">
        <v>0.68300000000000005</v>
      </c>
      <c r="P3365" s="33">
        <v>12565.32</v>
      </c>
      <c r="R3365" s="10">
        <v>0.69199999999999995</v>
      </c>
      <c r="S3365" s="32">
        <v>19491.3</v>
      </c>
    </row>
    <row r="3366" spans="15:19" x14ac:dyDescent="0.25">
      <c r="O3366" s="7">
        <v>0.55100000000000005</v>
      </c>
      <c r="P3366" s="33">
        <v>12563.51</v>
      </c>
      <c r="R3366" s="7">
        <v>0.72</v>
      </c>
      <c r="S3366" s="33">
        <v>19494.98</v>
      </c>
    </row>
    <row r="3367" spans="15:19" x14ac:dyDescent="0.25">
      <c r="O3367" s="7">
        <v>0.66600000000000004</v>
      </c>
      <c r="P3367" s="33">
        <v>12562.98</v>
      </c>
      <c r="R3367" s="7">
        <v>0.68899999999999995</v>
      </c>
      <c r="S3367" s="33">
        <v>19503.650000000001</v>
      </c>
    </row>
    <row r="3368" spans="15:19" x14ac:dyDescent="0.25">
      <c r="O3368" s="7">
        <v>0.66100000000000003</v>
      </c>
      <c r="P3368" s="33">
        <v>12562.82</v>
      </c>
      <c r="R3368" s="7">
        <v>0.70699999999999996</v>
      </c>
      <c r="S3368" s="33">
        <v>19518.34</v>
      </c>
    </row>
    <row r="3369" spans="15:19" x14ac:dyDescent="0.25">
      <c r="O3369" s="10">
        <v>0.69599999999999995</v>
      </c>
      <c r="P3369" s="32">
        <v>12562.33</v>
      </c>
      <c r="R3369" s="10">
        <v>0.71499999999999997</v>
      </c>
      <c r="S3369" s="32">
        <v>19523.66</v>
      </c>
    </row>
    <row r="3370" spans="15:19" x14ac:dyDescent="0.25">
      <c r="O3370" s="10">
        <v>0.63800000000000001</v>
      </c>
      <c r="P3370" s="32">
        <v>12560.94</v>
      </c>
      <c r="R3370" s="10">
        <v>0.64200000000000002</v>
      </c>
      <c r="S3370" s="32">
        <v>19528.740000000002</v>
      </c>
    </row>
    <row r="3371" spans="15:19" x14ac:dyDescent="0.25">
      <c r="O3371" s="10">
        <v>0.621</v>
      </c>
      <c r="P3371" s="32">
        <v>12558.29</v>
      </c>
      <c r="R3371" s="7">
        <v>0.73399999999999999</v>
      </c>
      <c r="S3371" s="33">
        <v>19556.62</v>
      </c>
    </row>
    <row r="3372" spans="15:19" x14ac:dyDescent="0.25">
      <c r="O3372" s="7">
        <v>0.64600000000000002</v>
      </c>
      <c r="P3372" s="33">
        <v>12555.73</v>
      </c>
      <c r="R3372" s="10">
        <v>0.78</v>
      </c>
      <c r="S3372" s="32">
        <v>19556.84</v>
      </c>
    </row>
    <row r="3373" spans="15:19" x14ac:dyDescent="0.25">
      <c r="O3373" s="7">
        <v>0.57199999999999995</v>
      </c>
      <c r="P3373" s="33">
        <v>12555.22</v>
      </c>
      <c r="R3373" s="7">
        <v>0.69</v>
      </c>
      <c r="S3373" s="33">
        <v>19561.72</v>
      </c>
    </row>
    <row r="3374" spans="15:19" x14ac:dyDescent="0.25">
      <c r="O3374" s="7">
        <v>0.66900000000000004</v>
      </c>
      <c r="P3374" s="33">
        <v>12552.7</v>
      </c>
      <c r="R3374" s="10">
        <v>0.77700000000000002</v>
      </c>
      <c r="S3374" s="32">
        <v>19583.71</v>
      </c>
    </row>
    <row r="3375" spans="15:19" x14ac:dyDescent="0.25">
      <c r="O3375" s="7">
        <v>0.52</v>
      </c>
      <c r="P3375" s="33">
        <v>12541.45</v>
      </c>
      <c r="R3375" s="10">
        <v>0.69899999999999995</v>
      </c>
      <c r="S3375" s="32">
        <v>19591.84</v>
      </c>
    </row>
    <row r="3376" spans="15:19" x14ac:dyDescent="0.25">
      <c r="O3376" s="7">
        <v>0.69099999999999995</v>
      </c>
      <c r="P3376" s="33">
        <v>12537.77</v>
      </c>
      <c r="R3376" s="7">
        <v>0.68400000000000005</v>
      </c>
      <c r="S3376" s="33">
        <v>19594.990000000002</v>
      </c>
    </row>
    <row r="3377" spans="15:19" x14ac:dyDescent="0.25">
      <c r="O3377" s="7">
        <v>0.58399999999999996</v>
      </c>
      <c r="P3377" s="33">
        <v>12532.37</v>
      </c>
      <c r="R3377" s="10">
        <v>0.74099999999999999</v>
      </c>
      <c r="S3377" s="32">
        <v>19600.54</v>
      </c>
    </row>
    <row r="3378" spans="15:19" x14ac:dyDescent="0.25">
      <c r="O3378" s="10">
        <v>0.60099999999999998</v>
      </c>
      <c r="P3378" s="32">
        <v>12524.23</v>
      </c>
      <c r="R3378" s="10">
        <v>0.55400000000000005</v>
      </c>
      <c r="S3378" s="32">
        <v>19612.740000000002</v>
      </c>
    </row>
    <row r="3379" spans="15:19" x14ac:dyDescent="0.25">
      <c r="O3379" s="7">
        <v>0.63900000000000001</v>
      </c>
      <c r="P3379" s="33">
        <v>12521.4</v>
      </c>
      <c r="R3379" s="10">
        <v>0.69399999999999995</v>
      </c>
      <c r="S3379" s="32">
        <v>19621.14</v>
      </c>
    </row>
    <row r="3380" spans="15:19" x14ac:dyDescent="0.25">
      <c r="O3380" s="10">
        <v>0.57499999999999996</v>
      </c>
      <c r="P3380" s="32">
        <v>12483.07</v>
      </c>
      <c r="R3380" s="10">
        <v>0.72</v>
      </c>
      <c r="S3380" s="32">
        <v>19622.88</v>
      </c>
    </row>
    <row r="3381" spans="15:19" x14ac:dyDescent="0.25">
      <c r="O3381" s="10">
        <v>0.69199999999999995</v>
      </c>
      <c r="P3381" s="32">
        <v>12481.34</v>
      </c>
      <c r="R3381" s="10">
        <v>0.75</v>
      </c>
      <c r="S3381" s="32">
        <v>19626.61</v>
      </c>
    </row>
    <row r="3382" spans="15:19" x14ac:dyDescent="0.25">
      <c r="O3382" s="10">
        <v>0.66400000000000003</v>
      </c>
      <c r="P3382" s="32">
        <v>12481.14</v>
      </c>
      <c r="R3382" s="7">
        <v>0.66</v>
      </c>
      <c r="S3382" s="33">
        <v>19635.580000000002</v>
      </c>
    </row>
    <row r="3383" spans="15:19" x14ac:dyDescent="0.25">
      <c r="O3383" s="7">
        <v>0.58699999999999997</v>
      </c>
      <c r="P3383" s="33">
        <v>12472.79</v>
      </c>
      <c r="R3383" s="7">
        <v>0.67400000000000004</v>
      </c>
      <c r="S3383" s="33">
        <v>19640.77</v>
      </c>
    </row>
    <row r="3384" spans="15:19" x14ac:dyDescent="0.25">
      <c r="O3384" s="10">
        <v>0.57799999999999996</v>
      </c>
      <c r="P3384" s="32">
        <v>12470.97</v>
      </c>
      <c r="R3384" s="7">
        <v>0.66700000000000004</v>
      </c>
      <c r="S3384" s="33">
        <v>19645.03</v>
      </c>
    </row>
    <row r="3385" spans="15:19" x14ac:dyDescent="0.25">
      <c r="O3385" s="7">
        <v>0.68700000000000006</v>
      </c>
      <c r="P3385" s="33">
        <v>12464.41</v>
      </c>
      <c r="R3385" s="7">
        <v>0.66300000000000003</v>
      </c>
      <c r="S3385" s="33">
        <v>19679.009999999998</v>
      </c>
    </row>
    <row r="3386" spans="15:19" x14ac:dyDescent="0.25">
      <c r="O3386" s="10">
        <v>0.61399999999999999</v>
      </c>
      <c r="P3386" s="32">
        <v>12462.39</v>
      </c>
      <c r="R3386" s="10">
        <v>0.74299999999999999</v>
      </c>
      <c r="S3386" s="32">
        <v>19685.87</v>
      </c>
    </row>
    <row r="3387" spans="15:19" x14ac:dyDescent="0.25">
      <c r="O3387" s="10">
        <v>0.63500000000000001</v>
      </c>
      <c r="P3387" s="32">
        <v>12462.29</v>
      </c>
      <c r="R3387" s="10">
        <v>0.66200000000000003</v>
      </c>
      <c r="S3387" s="32">
        <v>19704.150000000001</v>
      </c>
    </row>
    <row r="3388" spans="15:19" x14ac:dyDescent="0.25">
      <c r="O3388" s="10">
        <v>0.55800000000000005</v>
      </c>
      <c r="P3388" s="32">
        <v>12460.09</v>
      </c>
      <c r="R3388" s="10">
        <v>0.69399999999999995</v>
      </c>
      <c r="S3388" s="32">
        <v>19714.79</v>
      </c>
    </row>
    <row r="3389" spans="15:19" x14ac:dyDescent="0.25">
      <c r="O3389" s="7">
        <v>0.64100000000000001</v>
      </c>
      <c r="P3389" s="33">
        <v>12458.8</v>
      </c>
      <c r="R3389" s="10">
        <v>0.63</v>
      </c>
      <c r="S3389" s="32">
        <v>19724.63</v>
      </c>
    </row>
    <row r="3390" spans="15:19" x14ac:dyDescent="0.25">
      <c r="O3390" s="7">
        <v>0.68200000000000005</v>
      </c>
      <c r="P3390" s="33">
        <v>12438.45</v>
      </c>
      <c r="R3390" s="7">
        <v>0.71399999999999997</v>
      </c>
      <c r="S3390" s="33">
        <v>19748.080000000002</v>
      </c>
    </row>
    <row r="3391" spans="15:19" x14ac:dyDescent="0.25">
      <c r="O3391" s="10">
        <v>0.61899999999999999</v>
      </c>
      <c r="P3391" s="32">
        <v>12434.28</v>
      </c>
      <c r="R3391" s="7">
        <v>0.70799999999999996</v>
      </c>
      <c r="S3391" s="33">
        <v>19753.599999999999</v>
      </c>
    </row>
    <row r="3392" spans="15:19" x14ac:dyDescent="0.25">
      <c r="O3392" s="10">
        <v>0.68899999999999995</v>
      </c>
      <c r="P3392" s="32">
        <v>12432.75</v>
      </c>
      <c r="R3392" s="7">
        <v>0.72299999999999998</v>
      </c>
      <c r="S3392" s="33">
        <v>19756.2</v>
      </c>
    </row>
    <row r="3393" spans="15:19" x14ac:dyDescent="0.25">
      <c r="O3393" s="7">
        <v>0.66400000000000003</v>
      </c>
      <c r="P3393" s="33">
        <v>12425.59</v>
      </c>
      <c r="R3393" s="10">
        <v>0.64</v>
      </c>
      <c r="S3393" s="32">
        <v>19757.560000000001</v>
      </c>
    </row>
    <row r="3394" spans="15:19" x14ac:dyDescent="0.25">
      <c r="O3394" s="7">
        <v>0.56499999999999995</v>
      </c>
      <c r="P3394" s="33">
        <v>12418.3</v>
      </c>
      <c r="R3394" s="7">
        <v>0.69199999999999995</v>
      </c>
      <c r="S3394" s="33">
        <v>19771.72</v>
      </c>
    </row>
    <row r="3395" spans="15:19" x14ac:dyDescent="0.25">
      <c r="O3395" s="7">
        <v>0.63400000000000001</v>
      </c>
      <c r="P3395" s="33">
        <v>12407.52</v>
      </c>
      <c r="R3395" s="7">
        <v>0.68600000000000005</v>
      </c>
      <c r="S3395" s="33">
        <v>19777.349999999999</v>
      </c>
    </row>
    <row r="3396" spans="15:19" x14ac:dyDescent="0.25">
      <c r="O3396" s="10">
        <v>0.56699999999999995</v>
      </c>
      <c r="P3396" s="32">
        <v>12389.41</v>
      </c>
      <c r="R3396" s="10">
        <v>0.65800000000000003</v>
      </c>
      <c r="S3396" s="32">
        <v>19788.97</v>
      </c>
    </row>
    <row r="3397" spans="15:19" x14ac:dyDescent="0.25">
      <c r="O3397" s="7">
        <v>0.58299999999999996</v>
      </c>
      <c r="P3397" s="33">
        <v>12385.33</v>
      </c>
      <c r="R3397" s="7">
        <v>0.69099999999999995</v>
      </c>
      <c r="S3397" s="33">
        <v>19791.29</v>
      </c>
    </row>
    <row r="3398" spans="15:19" x14ac:dyDescent="0.25">
      <c r="O3398" s="10">
        <v>0.51300000000000001</v>
      </c>
      <c r="P3398" s="32">
        <v>12374.15</v>
      </c>
      <c r="R3398" s="10">
        <v>0.66100000000000003</v>
      </c>
      <c r="S3398" s="32">
        <v>19794.79</v>
      </c>
    </row>
    <row r="3399" spans="15:19" x14ac:dyDescent="0.25">
      <c r="O3399" s="10">
        <v>0.58799999999999997</v>
      </c>
      <c r="P3399" s="32">
        <v>12356.67</v>
      </c>
      <c r="R3399" s="10">
        <v>0.73399999999999999</v>
      </c>
      <c r="S3399" s="32">
        <v>19798.23</v>
      </c>
    </row>
    <row r="3400" spans="15:19" x14ac:dyDescent="0.25">
      <c r="O3400" s="7">
        <v>0.58699999999999997</v>
      </c>
      <c r="P3400" s="33">
        <v>12352.04</v>
      </c>
      <c r="R3400" s="7">
        <v>0.65400000000000003</v>
      </c>
      <c r="S3400" s="33">
        <v>19804.490000000002</v>
      </c>
    </row>
    <row r="3401" spans="15:19" x14ac:dyDescent="0.25">
      <c r="O3401" s="10">
        <v>0.66800000000000004</v>
      </c>
      <c r="P3401" s="32">
        <v>12350.53</v>
      </c>
      <c r="R3401" s="7">
        <v>0.628</v>
      </c>
      <c r="S3401" s="33">
        <v>19812.34</v>
      </c>
    </row>
    <row r="3402" spans="15:19" x14ac:dyDescent="0.25">
      <c r="O3402" s="10">
        <v>0.71899999999999997</v>
      </c>
      <c r="P3402" s="32">
        <v>12340.17</v>
      </c>
      <c r="R3402" s="7">
        <v>0.64100000000000001</v>
      </c>
      <c r="S3402" s="33">
        <v>19824.650000000001</v>
      </c>
    </row>
    <row r="3403" spans="15:19" x14ac:dyDescent="0.25">
      <c r="O3403" s="7">
        <v>0.65400000000000003</v>
      </c>
      <c r="P3403" s="33">
        <v>12339.71</v>
      </c>
      <c r="R3403" s="7">
        <v>0.626</v>
      </c>
      <c r="S3403" s="33">
        <v>19827.64</v>
      </c>
    </row>
    <row r="3404" spans="15:19" x14ac:dyDescent="0.25">
      <c r="O3404" s="7">
        <v>0.437</v>
      </c>
      <c r="P3404" s="33">
        <v>12332.42</v>
      </c>
      <c r="R3404" s="10">
        <v>0.73399999999999999</v>
      </c>
      <c r="S3404" s="32">
        <v>19827.75</v>
      </c>
    </row>
    <row r="3405" spans="15:19" x14ac:dyDescent="0.25">
      <c r="O3405" s="7">
        <v>0.59</v>
      </c>
      <c r="P3405" s="33">
        <v>12330.5</v>
      </c>
      <c r="R3405" s="7">
        <v>0.65800000000000003</v>
      </c>
      <c r="S3405" s="33">
        <v>19832.61</v>
      </c>
    </row>
    <row r="3406" spans="15:19" x14ac:dyDescent="0.25">
      <c r="O3406" s="7">
        <v>0.63</v>
      </c>
      <c r="P3406" s="33">
        <v>12325.14</v>
      </c>
      <c r="R3406" s="7">
        <v>0.69899999999999995</v>
      </c>
      <c r="S3406" s="33">
        <v>19832.89</v>
      </c>
    </row>
    <row r="3407" spans="15:19" x14ac:dyDescent="0.25">
      <c r="O3407" s="10">
        <v>0.59699999999999998</v>
      </c>
      <c r="P3407" s="32">
        <v>12320.61</v>
      </c>
      <c r="R3407" s="7">
        <v>0.71799999999999997</v>
      </c>
      <c r="S3407" s="33">
        <v>19846.11</v>
      </c>
    </row>
    <row r="3408" spans="15:19" x14ac:dyDescent="0.25">
      <c r="O3408" s="10">
        <v>0.60899999999999999</v>
      </c>
      <c r="P3408" s="32">
        <v>12317.23</v>
      </c>
      <c r="R3408" s="7">
        <v>0.69899999999999995</v>
      </c>
      <c r="S3408" s="33">
        <v>19855.900000000001</v>
      </c>
    </row>
    <row r="3409" spans="15:19" x14ac:dyDescent="0.25">
      <c r="O3409" s="10">
        <v>0.64500000000000002</v>
      </c>
      <c r="P3409" s="32">
        <v>12288.15</v>
      </c>
      <c r="R3409" s="10">
        <v>0.72199999999999998</v>
      </c>
      <c r="S3409" s="32">
        <v>19860.09</v>
      </c>
    </row>
    <row r="3410" spans="15:19" x14ac:dyDescent="0.25">
      <c r="O3410" s="7">
        <v>0.628</v>
      </c>
      <c r="P3410" s="33">
        <v>12278.17</v>
      </c>
      <c r="R3410" s="7">
        <v>0.71499999999999997</v>
      </c>
      <c r="S3410" s="33">
        <v>19883.099999999999</v>
      </c>
    </row>
    <row r="3411" spans="15:19" x14ac:dyDescent="0.25">
      <c r="O3411" s="7">
        <v>0.63300000000000001</v>
      </c>
      <c r="P3411" s="33">
        <v>12276.13</v>
      </c>
      <c r="R3411" s="10">
        <v>0.69699999999999995</v>
      </c>
      <c r="S3411" s="32">
        <v>19885.330000000002</v>
      </c>
    </row>
    <row r="3412" spans="15:19" x14ac:dyDescent="0.25">
      <c r="O3412" s="10">
        <v>0.55700000000000005</v>
      </c>
      <c r="P3412" s="32">
        <v>12264.54</v>
      </c>
      <c r="R3412" s="10">
        <v>0.72499999999999998</v>
      </c>
      <c r="S3412" s="32">
        <v>19886</v>
      </c>
    </row>
    <row r="3413" spans="15:19" x14ac:dyDescent="0.25">
      <c r="O3413" s="7">
        <v>0.60699999999999998</v>
      </c>
      <c r="P3413" s="33">
        <v>12256.71</v>
      </c>
      <c r="R3413" s="10">
        <v>0.70599999999999996</v>
      </c>
      <c r="S3413" s="32">
        <v>19893.060000000001</v>
      </c>
    </row>
    <row r="3414" spans="15:19" x14ac:dyDescent="0.25">
      <c r="O3414" s="7">
        <v>0.49</v>
      </c>
      <c r="P3414" s="33">
        <v>12247.86</v>
      </c>
      <c r="R3414" s="7">
        <v>0.72699999999999998</v>
      </c>
      <c r="S3414" s="33">
        <v>19907.64</v>
      </c>
    </row>
    <row r="3415" spans="15:19" x14ac:dyDescent="0.25">
      <c r="O3415" s="10">
        <v>0.67300000000000004</v>
      </c>
      <c r="P3415" s="32">
        <v>12244.56</v>
      </c>
      <c r="R3415" s="7">
        <v>0.71799999999999997</v>
      </c>
      <c r="S3415" s="33">
        <v>19908.04</v>
      </c>
    </row>
    <row r="3416" spans="15:19" x14ac:dyDescent="0.25">
      <c r="O3416" s="10">
        <v>0.70599999999999996</v>
      </c>
      <c r="P3416" s="32">
        <v>12234.31</v>
      </c>
      <c r="R3416" s="7">
        <v>0.68</v>
      </c>
      <c r="S3416" s="33">
        <v>19908.400000000001</v>
      </c>
    </row>
    <row r="3417" spans="15:19" x14ac:dyDescent="0.25">
      <c r="O3417" s="7">
        <v>0.68100000000000005</v>
      </c>
      <c r="P3417" s="33">
        <v>12227.44</v>
      </c>
      <c r="R3417" s="7">
        <v>0.68100000000000005</v>
      </c>
      <c r="S3417" s="33">
        <v>19929.080000000002</v>
      </c>
    </row>
    <row r="3418" spans="15:19" x14ac:dyDescent="0.25">
      <c r="O3418" s="10">
        <v>0.73399999999999999</v>
      </c>
      <c r="P3418" s="32">
        <v>12224.33</v>
      </c>
      <c r="R3418" s="7">
        <v>0.72299999999999998</v>
      </c>
      <c r="S3418" s="33">
        <v>19935.32</v>
      </c>
    </row>
    <row r="3419" spans="15:19" x14ac:dyDescent="0.25">
      <c r="O3419" s="10">
        <v>0.52800000000000002</v>
      </c>
      <c r="P3419" s="32">
        <v>12223.5</v>
      </c>
      <c r="R3419" s="7">
        <v>0.67700000000000005</v>
      </c>
      <c r="S3419" s="33">
        <v>19941.21</v>
      </c>
    </row>
    <row r="3420" spans="15:19" x14ac:dyDescent="0.25">
      <c r="O3420" s="7">
        <v>0.69099999999999995</v>
      </c>
      <c r="P3420" s="33">
        <v>12220.4</v>
      </c>
      <c r="R3420" s="10">
        <v>0.69199999999999995</v>
      </c>
      <c r="S3420" s="32">
        <v>19968.68</v>
      </c>
    </row>
    <row r="3421" spans="15:19" x14ac:dyDescent="0.25">
      <c r="O3421" s="7">
        <v>0.56899999999999995</v>
      </c>
      <c r="P3421" s="33">
        <v>12217.14</v>
      </c>
      <c r="R3421" s="10">
        <v>0.68899999999999995</v>
      </c>
      <c r="S3421" s="32">
        <v>19974.62</v>
      </c>
    </row>
    <row r="3422" spans="15:19" x14ac:dyDescent="0.25">
      <c r="O3422" s="10">
        <v>0.55000000000000004</v>
      </c>
      <c r="P3422" s="32">
        <v>12215.12</v>
      </c>
      <c r="R3422" s="10">
        <v>0.74299999999999999</v>
      </c>
      <c r="S3422" s="32">
        <v>19976.48</v>
      </c>
    </row>
    <row r="3423" spans="15:19" x14ac:dyDescent="0.25">
      <c r="O3423" s="7">
        <v>0.65</v>
      </c>
      <c r="P3423" s="33">
        <v>12214.5</v>
      </c>
      <c r="R3423" s="7">
        <v>0.69799999999999995</v>
      </c>
      <c r="S3423" s="33">
        <v>19978.34</v>
      </c>
    </row>
    <row r="3424" spans="15:19" x14ac:dyDescent="0.25">
      <c r="O3424" s="10">
        <v>0.626</v>
      </c>
      <c r="P3424" s="32">
        <v>12211.38</v>
      </c>
      <c r="R3424" s="10">
        <v>0.67700000000000005</v>
      </c>
      <c r="S3424" s="32">
        <v>19986.59</v>
      </c>
    </row>
    <row r="3425" spans="15:19" x14ac:dyDescent="0.25">
      <c r="O3425" s="10">
        <v>0.59799999999999998</v>
      </c>
      <c r="P3425" s="32">
        <v>12208.76</v>
      </c>
      <c r="R3425" s="10">
        <v>0.72199999999999998</v>
      </c>
      <c r="S3425" s="32">
        <v>19990.11</v>
      </c>
    </row>
    <row r="3426" spans="15:19" x14ac:dyDescent="0.25">
      <c r="O3426" s="7">
        <v>0.69699999999999995</v>
      </c>
      <c r="P3426" s="33">
        <v>12203.19</v>
      </c>
      <c r="R3426" s="10">
        <v>0.66100000000000003</v>
      </c>
      <c r="S3426" s="32">
        <v>19995.669999999998</v>
      </c>
    </row>
    <row r="3427" spans="15:19" x14ac:dyDescent="0.25">
      <c r="O3427" s="10">
        <v>0.56799999999999995</v>
      </c>
      <c r="P3427" s="32">
        <v>12198.39</v>
      </c>
      <c r="R3427" s="7">
        <v>0.65500000000000003</v>
      </c>
      <c r="S3427" s="33">
        <v>20007.759999999998</v>
      </c>
    </row>
    <row r="3428" spans="15:19" x14ac:dyDescent="0.25">
      <c r="O3428" s="10">
        <v>0.55100000000000005</v>
      </c>
      <c r="P3428" s="32">
        <v>12194.26</v>
      </c>
      <c r="R3428" s="10">
        <v>0.50800000000000001</v>
      </c>
      <c r="S3428" s="32">
        <v>20018.72</v>
      </c>
    </row>
    <row r="3429" spans="15:19" x14ac:dyDescent="0.25">
      <c r="O3429" s="10">
        <v>0.66</v>
      </c>
      <c r="P3429" s="32">
        <v>12189.26</v>
      </c>
      <c r="R3429" s="7">
        <v>0.746</v>
      </c>
      <c r="S3429" s="33">
        <v>20025.400000000001</v>
      </c>
    </row>
    <row r="3430" spans="15:19" x14ac:dyDescent="0.25">
      <c r="O3430" s="7">
        <v>0.56699999999999995</v>
      </c>
      <c r="P3430" s="33">
        <v>12179.9</v>
      </c>
      <c r="R3430" s="10">
        <v>0.72699999999999998</v>
      </c>
      <c r="S3430" s="32">
        <v>20033.57</v>
      </c>
    </row>
    <row r="3431" spans="15:19" x14ac:dyDescent="0.25">
      <c r="O3431" s="10">
        <v>0.69399999999999995</v>
      </c>
      <c r="P3431" s="32">
        <v>12166.04</v>
      </c>
      <c r="R3431" s="10">
        <v>0.67900000000000005</v>
      </c>
      <c r="S3431" s="32">
        <v>20033.669999999998</v>
      </c>
    </row>
    <row r="3432" spans="15:19" x14ac:dyDescent="0.25">
      <c r="O3432" s="10">
        <v>0.65</v>
      </c>
      <c r="P3432" s="32">
        <v>12164.42</v>
      </c>
      <c r="R3432" s="7">
        <v>0.72</v>
      </c>
      <c r="S3432" s="33">
        <v>20044.5</v>
      </c>
    </row>
    <row r="3433" spans="15:19" x14ac:dyDescent="0.25">
      <c r="O3433" s="7">
        <v>0.71399999999999997</v>
      </c>
      <c r="P3433" s="33">
        <v>12159.98</v>
      </c>
      <c r="R3433" s="10">
        <v>0.66200000000000003</v>
      </c>
      <c r="S3433" s="32">
        <v>20054.419999999998</v>
      </c>
    </row>
    <row r="3434" spans="15:19" x14ac:dyDescent="0.25">
      <c r="O3434" s="7">
        <v>0.66100000000000003</v>
      </c>
      <c r="P3434" s="33">
        <v>12158.07</v>
      </c>
      <c r="R3434" s="10">
        <v>0.65200000000000002</v>
      </c>
      <c r="S3434" s="32">
        <v>20062.349999999999</v>
      </c>
    </row>
    <row r="3435" spans="15:19" x14ac:dyDescent="0.25">
      <c r="O3435" s="10">
        <v>0.60099999999999998</v>
      </c>
      <c r="P3435" s="32">
        <v>12150.11</v>
      </c>
      <c r="R3435" s="7">
        <v>0.751</v>
      </c>
      <c r="S3435" s="33">
        <v>20065.87</v>
      </c>
    </row>
    <row r="3436" spans="15:19" x14ac:dyDescent="0.25">
      <c r="O3436" s="7">
        <v>0.64600000000000002</v>
      </c>
      <c r="P3436" s="33">
        <v>12146.37</v>
      </c>
      <c r="R3436" s="10">
        <v>0.67200000000000004</v>
      </c>
      <c r="S3436" s="32">
        <v>20066.03</v>
      </c>
    </row>
    <row r="3437" spans="15:19" x14ac:dyDescent="0.25">
      <c r="O3437" s="7">
        <v>0.58699999999999997</v>
      </c>
      <c r="P3437" s="33">
        <v>12145.78</v>
      </c>
      <c r="R3437" s="10">
        <v>0.69299999999999995</v>
      </c>
      <c r="S3437" s="32">
        <v>20068.919999999998</v>
      </c>
    </row>
    <row r="3438" spans="15:19" x14ac:dyDescent="0.25">
      <c r="O3438" s="10">
        <v>0.66900000000000004</v>
      </c>
      <c r="P3438" s="32">
        <v>12144.12</v>
      </c>
      <c r="R3438" s="10">
        <v>0.65200000000000002</v>
      </c>
      <c r="S3438" s="32">
        <v>20094.07</v>
      </c>
    </row>
    <row r="3439" spans="15:19" x14ac:dyDescent="0.25">
      <c r="O3439" s="7">
        <v>0.66100000000000003</v>
      </c>
      <c r="P3439" s="33">
        <v>12140.45</v>
      </c>
      <c r="R3439" s="7">
        <v>0.65300000000000002</v>
      </c>
      <c r="S3439" s="33">
        <v>20095.740000000002</v>
      </c>
    </row>
    <row r="3440" spans="15:19" x14ac:dyDescent="0.25">
      <c r="O3440" s="7">
        <v>0.67300000000000004</v>
      </c>
      <c r="P3440" s="33">
        <v>12138.99</v>
      </c>
      <c r="R3440" s="7">
        <v>0.74399999999999999</v>
      </c>
      <c r="S3440" s="33">
        <v>20105.8</v>
      </c>
    </row>
    <row r="3441" spans="15:19" x14ac:dyDescent="0.25">
      <c r="O3441" s="10">
        <v>0.67100000000000004</v>
      </c>
      <c r="P3441" s="32">
        <v>12135.78</v>
      </c>
      <c r="R3441" s="10">
        <v>0.69799999999999995</v>
      </c>
      <c r="S3441" s="32">
        <v>20113.240000000002</v>
      </c>
    </row>
    <row r="3442" spans="15:19" x14ac:dyDescent="0.25">
      <c r="O3442" s="10">
        <v>0.58299999999999996</v>
      </c>
      <c r="P3442" s="32">
        <v>12134.82</v>
      </c>
      <c r="R3442" s="7">
        <v>0.68100000000000005</v>
      </c>
      <c r="S3442" s="33">
        <v>20118.47</v>
      </c>
    </row>
    <row r="3443" spans="15:19" x14ac:dyDescent="0.25">
      <c r="O3443" s="10">
        <v>0.57799999999999996</v>
      </c>
      <c r="P3443" s="32">
        <v>12134.14</v>
      </c>
      <c r="R3443" s="10">
        <v>0.71099999999999997</v>
      </c>
      <c r="S3443" s="32">
        <v>20122.060000000001</v>
      </c>
    </row>
    <row r="3444" spans="15:19" x14ac:dyDescent="0.25">
      <c r="O3444" s="10">
        <v>0.65800000000000003</v>
      </c>
      <c r="P3444" s="32">
        <v>12128.59</v>
      </c>
      <c r="R3444" s="10">
        <v>0.67400000000000004</v>
      </c>
      <c r="S3444" s="32">
        <v>20143.55</v>
      </c>
    </row>
    <row r="3445" spans="15:19" x14ac:dyDescent="0.25">
      <c r="O3445" s="10">
        <v>0.61699999999999999</v>
      </c>
      <c r="P3445" s="32">
        <v>12125.65</v>
      </c>
      <c r="R3445" s="7">
        <v>0.73899999999999999</v>
      </c>
      <c r="S3445" s="33">
        <v>20143.89</v>
      </c>
    </row>
    <row r="3446" spans="15:19" x14ac:dyDescent="0.25">
      <c r="O3446" s="10">
        <v>0.65500000000000003</v>
      </c>
      <c r="P3446" s="32">
        <v>12108.16</v>
      </c>
      <c r="R3446" s="7">
        <v>0.68799999999999994</v>
      </c>
      <c r="S3446" s="33">
        <v>20145.48</v>
      </c>
    </row>
    <row r="3447" spans="15:19" x14ac:dyDescent="0.25">
      <c r="O3447" s="10">
        <v>0.55700000000000005</v>
      </c>
      <c r="P3447" s="32">
        <v>12107.01</v>
      </c>
      <c r="R3447" s="10">
        <v>0.72899999999999998</v>
      </c>
      <c r="S3447" s="32">
        <v>20151.13</v>
      </c>
    </row>
    <row r="3448" spans="15:19" x14ac:dyDescent="0.25">
      <c r="O3448" s="10">
        <v>0.64400000000000002</v>
      </c>
      <c r="P3448" s="32">
        <v>12102.91</v>
      </c>
      <c r="R3448" s="7">
        <v>0.63</v>
      </c>
      <c r="S3448" s="33">
        <v>20155.560000000001</v>
      </c>
    </row>
    <row r="3449" spans="15:19" x14ac:dyDescent="0.25">
      <c r="O3449" s="7">
        <v>0.61599999999999999</v>
      </c>
      <c r="P3449" s="33">
        <v>12102.82</v>
      </c>
      <c r="R3449" s="10">
        <v>0.68899999999999995</v>
      </c>
      <c r="S3449" s="32">
        <v>20165.919999999998</v>
      </c>
    </row>
    <row r="3450" spans="15:19" x14ac:dyDescent="0.25">
      <c r="O3450" s="7">
        <v>0.626</v>
      </c>
      <c r="P3450" s="33">
        <v>12101.06</v>
      </c>
      <c r="R3450" s="7">
        <v>0.63200000000000001</v>
      </c>
      <c r="S3450" s="33">
        <v>20179.349999999999</v>
      </c>
    </row>
    <row r="3451" spans="15:19" x14ac:dyDescent="0.25">
      <c r="O3451" s="10">
        <v>0.55600000000000005</v>
      </c>
      <c r="P3451" s="32">
        <v>12100.42</v>
      </c>
      <c r="R3451" s="7">
        <v>0.72799999999999998</v>
      </c>
      <c r="S3451" s="33">
        <v>20179.36</v>
      </c>
    </row>
    <row r="3452" spans="15:19" x14ac:dyDescent="0.25">
      <c r="O3452" s="7">
        <v>0.63100000000000001</v>
      </c>
      <c r="P3452" s="33">
        <v>12097.2</v>
      </c>
      <c r="R3452" s="7">
        <v>0.69399999999999995</v>
      </c>
      <c r="S3452" s="33">
        <v>20188.169999999998</v>
      </c>
    </row>
    <row r="3453" spans="15:19" x14ac:dyDescent="0.25">
      <c r="O3453" s="10">
        <v>0.63200000000000001</v>
      </c>
      <c r="P3453" s="32">
        <v>12088.97</v>
      </c>
      <c r="R3453" s="7">
        <v>0.63400000000000001</v>
      </c>
      <c r="S3453" s="33">
        <v>20198.95</v>
      </c>
    </row>
    <row r="3454" spans="15:19" x14ac:dyDescent="0.25">
      <c r="O3454" s="7">
        <v>0.70699999999999996</v>
      </c>
      <c r="P3454" s="33">
        <v>12082.05</v>
      </c>
      <c r="R3454" s="10">
        <v>0.75</v>
      </c>
      <c r="S3454" s="32">
        <v>20201.240000000002</v>
      </c>
    </row>
    <row r="3455" spans="15:19" x14ac:dyDescent="0.25">
      <c r="O3455" s="7">
        <v>0.61899999999999999</v>
      </c>
      <c r="P3455" s="33">
        <v>12081.44</v>
      </c>
      <c r="R3455" s="10">
        <v>0.76600000000000001</v>
      </c>
      <c r="S3455" s="32">
        <v>20203.53</v>
      </c>
    </row>
    <row r="3456" spans="15:19" x14ac:dyDescent="0.25">
      <c r="O3456" s="10">
        <v>0.57699999999999996</v>
      </c>
      <c r="P3456" s="32">
        <v>12080.44</v>
      </c>
      <c r="R3456" s="7">
        <v>0.73399999999999999</v>
      </c>
      <c r="S3456" s="33">
        <v>20207.05</v>
      </c>
    </row>
    <row r="3457" spans="15:19" x14ac:dyDescent="0.25">
      <c r="O3457" s="7">
        <v>0.64500000000000002</v>
      </c>
      <c r="P3457" s="33">
        <v>12079.2</v>
      </c>
      <c r="R3457" s="10">
        <v>0.71399999999999997</v>
      </c>
      <c r="S3457" s="32">
        <v>20207.310000000001</v>
      </c>
    </row>
    <row r="3458" spans="15:19" x14ac:dyDescent="0.25">
      <c r="O3458" s="10">
        <v>0.60799999999999998</v>
      </c>
      <c r="P3458" s="32">
        <v>12076.64</v>
      </c>
      <c r="R3458" s="7">
        <v>0.72099999999999997</v>
      </c>
      <c r="S3458" s="33">
        <v>20214.060000000001</v>
      </c>
    </row>
    <row r="3459" spans="15:19" x14ac:dyDescent="0.25">
      <c r="O3459" s="7">
        <v>0.64700000000000002</v>
      </c>
      <c r="P3459" s="33">
        <v>12075.59</v>
      </c>
      <c r="R3459" s="7">
        <v>0.74099999999999999</v>
      </c>
      <c r="S3459" s="33">
        <v>20221.63</v>
      </c>
    </row>
    <row r="3460" spans="15:19" x14ac:dyDescent="0.25">
      <c r="O3460" s="7">
        <v>0.61299999999999999</v>
      </c>
      <c r="P3460" s="33">
        <v>12071.22</v>
      </c>
      <c r="R3460" s="10">
        <v>0.72099999999999997</v>
      </c>
      <c r="S3460" s="32">
        <v>20238.34</v>
      </c>
    </row>
    <row r="3461" spans="15:19" x14ac:dyDescent="0.25">
      <c r="O3461" s="7">
        <v>0.55600000000000005</v>
      </c>
      <c r="P3461" s="33">
        <v>12068.24</v>
      </c>
      <c r="R3461" s="7">
        <v>0.69399999999999995</v>
      </c>
      <c r="S3461" s="33">
        <v>20239.78</v>
      </c>
    </row>
    <row r="3462" spans="15:19" x14ac:dyDescent="0.25">
      <c r="O3462" s="7">
        <v>0.56599999999999995</v>
      </c>
      <c r="P3462" s="33">
        <v>12064.68</v>
      </c>
      <c r="R3462" s="7">
        <v>0.69899999999999995</v>
      </c>
      <c r="S3462" s="33">
        <v>20253.91</v>
      </c>
    </row>
    <row r="3463" spans="15:19" x14ac:dyDescent="0.25">
      <c r="O3463" s="10">
        <v>0.61299999999999999</v>
      </c>
      <c r="P3463" s="32">
        <v>12061.73</v>
      </c>
      <c r="R3463" s="7">
        <v>0.74</v>
      </c>
      <c r="S3463" s="33">
        <v>20256.689999999999</v>
      </c>
    </row>
    <row r="3464" spans="15:19" x14ac:dyDescent="0.25">
      <c r="O3464" s="7">
        <v>0.55400000000000005</v>
      </c>
      <c r="P3464" s="33">
        <v>12057.66</v>
      </c>
      <c r="R3464" s="10">
        <v>0.64700000000000002</v>
      </c>
      <c r="S3464" s="32">
        <v>20258.09</v>
      </c>
    </row>
    <row r="3465" spans="15:19" x14ac:dyDescent="0.25">
      <c r="O3465" s="7">
        <v>0.64100000000000001</v>
      </c>
      <c r="P3465" s="33">
        <v>12056.82</v>
      </c>
      <c r="R3465" s="7">
        <v>0.69899999999999995</v>
      </c>
      <c r="S3465" s="33">
        <v>20261.419999999998</v>
      </c>
    </row>
    <row r="3466" spans="15:19" x14ac:dyDescent="0.25">
      <c r="O3466" s="7">
        <v>0.621</v>
      </c>
      <c r="P3466" s="33">
        <v>12047.45</v>
      </c>
      <c r="R3466" s="10">
        <v>0.52700000000000002</v>
      </c>
      <c r="S3466" s="32">
        <v>20266.7</v>
      </c>
    </row>
    <row r="3467" spans="15:19" x14ac:dyDescent="0.25">
      <c r="O3467" s="7">
        <v>0.58499999999999996</v>
      </c>
      <c r="P3467" s="33">
        <v>12047.14</v>
      </c>
      <c r="R3467" s="10">
        <v>0.61199999999999999</v>
      </c>
      <c r="S3467" s="32">
        <v>20266.72</v>
      </c>
    </row>
    <row r="3468" spans="15:19" x14ac:dyDescent="0.25">
      <c r="O3468" s="7">
        <v>0.69399999999999995</v>
      </c>
      <c r="P3468" s="33">
        <v>12030.77</v>
      </c>
      <c r="R3468" s="7">
        <v>0.63300000000000001</v>
      </c>
      <c r="S3468" s="33">
        <v>20274.37</v>
      </c>
    </row>
    <row r="3469" spans="15:19" x14ac:dyDescent="0.25">
      <c r="O3469" s="10">
        <v>0.58799999999999997</v>
      </c>
      <c r="P3469" s="32">
        <v>12027.47</v>
      </c>
      <c r="R3469" s="7">
        <v>0.63</v>
      </c>
      <c r="S3469" s="33">
        <v>20275.59</v>
      </c>
    </row>
    <row r="3470" spans="15:19" x14ac:dyDescent="0.25">
      <c r="O3470" s="10">
        <v>0.51200000000000001</v>
      </c>
      <c r="P3470" s="32">
        <v>12019.31</v>
      </c>
      <c r="R3470" s="7">
        <v>0.66700000000000004</v>
      </c>
      <c r="S3470" s="33">
        <v>20282.38</v>
      </c>
    </row>
    <row r="3471" spans="15:19" x14ac:dyDescent="0.25">
      <c r="O3471" s="7">
        <v>0.63800000000000001</v>
      </c>
      <c r="P3471" s="33">
        <v>12008.25</v>
      </c>
      <c r="R3471" s="7">
        <v>0.74399999999999999</v>
      </c>
      <c r="S3471" s="33">
        <v>20285.439999999999</v>
      </c>
    </row>
    <row r="3472" spans="15:19" x14ac:dyDescent="0.25">
      <c r="O3472" s="7">
        <v>0.58199999999999996</v>
      </c>
      <c r="P3472" s="33">
        <v>12006.92</v>
      </c>
      <c r="R3472" s="10">
        <v>0.67600000000000005</v>
      </c>
      <c r="S3472" s="32">
        <v>20287.75</v>
      </c>
    </row>
    <row r="3473" spans="15:19" x14ac:dyDescent="0.25">
      <c r="O3473" s="7">
        <v>0.52900000000000003</v>
      </c>
      <c r="P3473" s="33">
        <v>11999.45</v>
      </c>
      <c r="R3473" s="10">
        <v>0.56799999999999995</v>
      </c>
      <c r="S3473" s="32">
        <v>20315.66</v>
      </c>
    </row>
    <row r="3474" spans="15:19" x14ac:dyDescent="0.25">
      <c r="O3474" s="7">
        <v>0.59</v>
      </c>
      <c r="P3474" s="33">
        <v>11990.47</v>
      </c>
      <c r="R3474" s="7">
        <v>0.746</v>
      </c>
      <c r="S3474" s="33">
        <v>20315.79</v>
      </c>
    </row>
    <row r="3475" spans="15:19" x14ac:dyDescent="0.25">
      <c r="O3475" s="10">
        <v>0.60799999999999998</v>
      </c>
      <c r="P3475" s="32">
        <v>11984.88</v>
      </c>
      <c r="R3475" s="10">
        <v>0.71799999999999997</v>
      </c>
      <c r="S3475" s="32">
        <v>20317.669999999998</v>
      </c>
    </row>
    <row r="3476" spans="15:19" x14ac:dyDescent="0.25">
      <c r="O3476" s="7">
        <v>0.61699999999999999</v>
      </c>
      <c r="P3476" s="33">
        <v>11980.53</v>
      </c>
      <c r="R3476" s="7">
        <v>0.77400000000000002</v>
      </c>
      <c r="S3476" s="33">
        <v>20318.63</v>
      </c>
    </row>
    <row r="3477" spans="15:19" x14ac:dyDescent="0.25">
      <c r="O3477" s="10">
        <v>0.59799999999999998</v>
      </c>
      <c r="P3477" s="32">
        <v>11978.28</v>
      </c>
      <c r="R3477" s="7">
        <v>0.59799999999999998</v>
      </c>
      <c r="S3477" s="33">
        <v>20321.32</v>
      </c>
    </row>
    <row r="3478" spans="15:19" x14ac:dyDescent="0.25">
      <c r="O3478" s="7">
        <v>0.61699999999999999</v>
      </c>
      <c r="P3478" s="33">
        <v>11961.95</v>
      </c>
      <c r="R3478" s="10">
        <v>0.69099999999999995</v>
      </c>
      <c r="S3478" s="32">
        <v>20333.939999999999</v>
      </c>
    </row>
    <row r="3479" spans="15:19" x14ac:dyDescent="0.25">
      <c r="O3479" s="7">
        <v>0.624</v>
      </c>
      <c r="P3479" s="33">
        <v>11955.99</v>
      </c>
      <c r="R3479" s="7">
        <v>0.751</v>
      </c>
      <c r="S3479" s="33">
        <v>20350</v>
      </c>
    </row>
    <row r="3480" spans="15:19" x14ac:dyDescent="0.25">
      <c r="O3480" s="10">
        <v>0.64200000000000002</v>
      </c>
      <c r="P3480" s="32">
        <v>11949.17</v>
      </c>
      <c r="R3480" s="7">
        <v>0.64500000000000002</v>
      </c>
      <c r="S3480" s="33">
        <v>20369.11</v>
      </c>
    </row>
    <row r="3481" spans="15:19" x14ac:dyDescent="0.25">
      <c r="O3481" s="7">
        <v>0.55300000000000005</v>
      </c>
      <c r="P3481" s="33">
        <v>11948.74</v>
      </c>
      <c r="R3481" s="10">
        <v>0.66400000000000003</v>
      </c>
      <c r="S3481" s="32">
        <v>20371.89</v>
      </c>
    </row>
    <row r="3482" spans="15:19" x14ac:dyDescent="0.25">
      <c r="O3482" s="10">
        <v>0.56599999999999995</v>
      </c>
      <c r="P3482" s="32">
        <v>11946.19</v>
      </c>
      <c r="R3482" s="10">
        <v>0.72499999999999998</v>
      </c>
      <c r="S3482" s="32">
        <v>20372.11</v>
      </c>
    </row>
    <row r="3483" spans="15:19" x14ac:dyDescent="0.25">
      <c r="O3483" s="10">
        <v>0.64700000000000002</v>
      </c>
      <c r="P3483" s="32">
        <v>11933.08</v>
      </c>
      <c r="R3483" s="7">
        <v>0.68200000000000005</v>
      </c>
      <c r="S3483" s="33">
        <v>20375.509999999998</v>
      </c>
    </row>
    <row r="3484" spans="15:19" x14ac:dyDescent="0.25">
      <c r="O3484" s="10">
        <v>0.54300000000000004</v>
      </c>
      <c r="P3484" s="32">
        <v>11925.05</v>
      </c>
      <c r="R3484" s="7">
        <v>0.7</v>
      </c>
      <c r="S3484" s="33">
        <v>20380.150000000001</v>
      </c>
    </row>
    <row r="3485" spans="15:19" x14ac:dyDescent="0.25">
      <c r="O3485" s="7">
        <v>0.753</v>
      </c>
      <c r="P3485" s="33">
        <v>11921.26</v>
      </c>
      <c r="R3485" s="10">
        <v>0.71199999999999997</v>
      </c>
      <c r="S3485" s="32">
        <v>20391.86</v>
      </c>
    </row>
    <row r="3486" spans="15:19" x14ac:dyDescent="0.25">
      <c r="O3486" s="10">
        <v>0.54100000000000004</v>
      </c>
      <c r="P3486" s="32">
        <v>11910.55</v>
      </c>
      <c r="R3486" s="7">
        <v>0.71299999999999997</v>
      </c>
      <c r="S3486" s="33">
        <v>20392.27</v>
      </c>
    </row>
    <row r="3487" spans="15:19" x14ac:dyDescent="0.25">
      <c r="O3487" s="7">
        <v>0.57199999999999995</v>
      </c>
      <c r="P3487" s="33">
        <v>11906.16</v>
      </c>
      <c r="R3487" s="10">
        <v>0.67700000000000005</v>
      </c>
      <c r="S3487" s="32">
        <v>20394.47</v>
      </c>
    </row>
    <row r="3488" spans="15:19" x14ac:dyDescent="0.25">
      <c r="O3488" s="7">
        <v>0.58899999999999997</v>
      </c>
      <c r="P3488" s="33">
        <v>11902.92</v>
      </c>
      <c r="R3488" s="10">
        <v>0.73299999999999998</v>
      </c>
      <c r="S3488" s="32">
        <v>20401.060000000001</v>
      </c>
    </row>
    <row r="3489" spans="15:19" x14ac:dyDescent="0.25">
      <c r="O3489" s="10">
        <v>0.57699999999999996</v>
      </c>
      <c r="P3489" s="32">
        <v>11902.74</v>
      </c>
      <c r="R3489" s="10">
        <v>0.751</v>
      </c>
      <c r="S3489" s="32">
        <v>20402.88</v>
      </c>
    </row>
    <row r="3490" spans="15:19" x14ac:dyDescent="0.25">
      <c r="O3490" s="10">
        <v>0.70799999999999996</v>
      </c>
      <c r="P3490" s="32">
        <v>11896.65</v>
      </c>
      <c r="R3490" s="7">
        <v>0.65400000000000003</v>
      </c>
      <c r="S3490" s="33">
        <v>20412.34</v>
      </c>
    </row>
    <row r="3491" spans="15:19" x14ac:dyDescent="0.25">
      <c r="O3491" s="7">
        <v>0.57799999999999996</v>
      </c>
      <c r="P3491" s="33">
        <v>11893.43</v>
      </c>
      <c r="R3491" s="10">
        <v>0.65800000000000003</v>
      </c>
      <c r="S3491" s="32">
        <v>20412.48</v>
      </c>
    </row>
    <row r="3492" spans="15:19" x14ac:dyDescent="0.25">
      <c r="O3492" s="7">
        <v>0.64300000000000002</v>
      </c>
      <c r="P3492" s="33">
        <v>11885.31</v>
      </c>
      <c r="R3492" s="10">
        <v>0.63100000000000001</v>
      </c>
      <c r="S3492" s="32">
        <v>20415.349999999999</v>
      </c>
    </row>
    <row r="3493" spans="15:19" x14ac:dyDescent="0.25">
      <c r="O3493" s="10">
        <v>0.60299999999999998</v>
      </c>
      <c r="P3493" s="32">
        <v>11870.23</v>
      </c>
      <c r="R3493" s="10">
        <v>0.69299999999999995</v>
      </c>
      <c r="S3493" s="32">
        <v>20434.259999999998</v>
      </c>
    </row>
    <row r="3494" spans="15:19" x14ac:dyDescent="0.25">
      <c r="O3494" s="10">
        <v>0.54</v>
      </c>
      <c r="P3494" s="32">
        <v>11855.57</v>
      </c>
      <c r="R3494" s="7">
        <v>0.72299999999999998</v>
      </c>
      <c r="S3494" s="33">
        <v>20436.21</v>
      </c>
    </row>
    <row r="3495" spans="15:19" x14ac:dyDescent="0.25">
      <c r="O3495" s="10">
        <v>0.66600000000000004</v>
      </c>
      <c r="P3495" s="32">
        <v>11853.79</v>
      </c>
      <c r="R3495" s="7">
        <v>0.67700000000000005</v>
      </c>
      <c r="S3495" s="33">
        <v>20442.099999999999</v>
      </c>
    </row>
    <row r="3496" spans="15:19" x14ac:dyDescent="0.25">
      <c r="O3496" s="7">
        <v>0.57899999999999996</v>
      </c>
      <c r="P3496" s="33">
        <v>11848.25</v>
      </c>
      <c r="R3496" s="7">
        <v>0.74099999999999999</v>
      </c>
      <c r="S3496" s="33">
        <v>20447.3</v>
      </c>
    </row>
    <row r="3497" spans="15:19" x14ac:dyDescent="0.25">
      <c r="O3497" s="7">
        <v>0.65200000000000002</v>
      </c>
      <c r="P3497" s="33">
        <v>11841.79</v>
      </c>
      <c r="R3497" s="7">
        <v>0.63100000000000001</v>
      </c>
      <c r="S3497" s="33">
        <v>20451.14</v>
      </c>
    </row>
    <row r="3498" spans="15:19" x14ac:dyDescent="0.25">
      <c r="O3498" s="10">
        <v>0.59399999999999997</v>
      </c>
      <c r="P3498" s="32">
        <v>11839.51</v>
      </c>
      <c r="R3498" s="7">
        <v>0.68100000000000005</v>
      </c>
      <c r="S3498" s="33">
        <v>20452.72</v>
      </c>
    </row>
    <row r="3499" spans="15:19" x14ac:dyDescent="0.25">
      <c r="O3499" s="10">
        <v>0.54700000000000004</v>
      </c>
      <c r="P3499" s="32">
        <v>11836.64</v>
      </c>
      <c r="R3499" s="7">
        <v>0.68</v>
      </c>
      <c r="S3499" s="33">
        <v>20456.13</v>
      </c>
    </row>
    <row r="3500" spans="15:19" x14ac:dyDescent="0.25">
      <c r="O3500" s="10">
        <v>0.60699999999999998</v>
      </c>
      <c r="P3500" s="32">
        <v>11835.42</v>
      </c>
      <c r="R3500" s="7">
        <v>0.70899999999999996</v>
      </c>
      <c r="S3500" s="33">
        <v>20463.759999999998</v>
      </c>
    </row>
    <row r="3501" spans="15:19" x14ac:dyDescent="0.25">
      <c r="O3501" s="7">
        <v>0.68400000000000005</v>
      </c>
      <c r="P3501" s="33">
        <v>11831.25</v>
      </c>
      <c r="R3501" s="10">
        <v>0.67900000000000005</v>
      </c>
      <c r="S3501" s="32">
        <v>20466.28</v>
      </c>
    </row>
    <row r="3502" spans="15:19" x14ac:dyDescent="0.25">
      <c r="O3502" s="10">
        <v>0.64700000000000002</v>
      </c>
      <c r="P3502" s="32">
        <v>11824.24</v>
      </c>
      <c r="R3502" s="7">
        <v>0.63600000000000001</v>
      </c>
      <c r="S3502" s="33">
        <v>20473.3</v>
      </c>
    </row>
    <row r="3503" spans="15:19" x14ac:dyDescent="0.25">
      <c r="O3503" s="10">
        <v>0.63900000000000001</v>
      </c>
      <c r="P3503" s="32">
        <v>11821.81</v>
      </c>
      <c r="R3503" s="7">
        <v>0.71399999999999997</v>
      </c>
      <c r="S3503" s="33">
        <v>20473.95</v>
      </c>
    </row>
    <row r="3504" spans="15:19" x14ac:dyDescent="0.25">
      <c r="O3504" s="7">
        <v>0.65700000000000003</v>
      </c>
      <c r="P3504" s="33">
        <v>11816.27</v>
      </c>
      <c r="R3504" s="7">
        <v>0.628</v>
      </c>
      <c r="S3504" s="33">
        <v>20478.7</v>
      </c>
    </row>
    <row r="3505" spans="15:19" x14ac:dyDescent="0.25">
      <c r="O3505" s="10">
        <v>0.57599999999999996</v>
      </c>
      <c r="P3505" s="32">
        <v>11816.12</v>
      </c>
      <c r="R3505" s="10">
        <v>0.55800000000000005</v>
      </c>
      <c r="S3505" s="32">
        <v>20480.16</v>
      </c>
    </row>
    <row r="3506" spans="15:19" x14ac:dyDescent="0.25">
      <c r="O3506" s="7">
        <v>0.56200000000000006</v>
      </c>
      <c r="P3506" s="33">
        <v>11804.5</v>
      </c>
      <c r="R3506" s="10">
        <v>0.65200000000000002</v>
      </c>
      <c r="S3506" s="32">
        <v>20486.080000000002</v>
      </c>
    </row>
    <row r="3507" spans="15:19" x14ac:dyDescent="0.25">
      <c r="O3507" s="10">
        <v>0.59499999999999997</v>
      </c>
      <c r="P3507" s="32">
        <v>11800.69</v>
      </c>
      <c r="R3507" s="10">
        <v>0.73299999999999998</v>
      </c>
      <c r="S3507" s="32">
        <v>20515.77</v>
      </c>
    </row>
    <row r="3508" spans="15:19" x14ac:dyDescent="0.25">
      <c r="O3508" s="7">
        <v>0.63900000000000001</v>
      </c>
      <c r="P3508" s="33">
        <v>11799.22</v>
      </c>
      <c r="R3508" s="7">
        <v>0.71899999999999997</v>
      </c>
      <c r="S3508" s="33">
        <v>20518.61</v>
      </c>
    </row>
    <row r="3509" spans="15:19" x14ac:dyDescent="0.25">
      <c r="O3509" s="7">
        <v>0.64800000000000002</v>
      </c>
      <c r="P3509" s="33">
        <v>11793.9</v>
      </c>
      <c r="R3509" s="7">
        <v>0.72199999999999998</v>
      </c>
      <c r="S3509" s="33">
        <v>20522.98</v>
      </c>
    </row>
    <row r="3510" spans="15:19" x14ac:dyDescent="0.25">
      <c r="O3510" s="7">
        <v>0.59299999999999997</v>
      </c>
      <c r="P3510" s="33">
        <v>11787.98</v>
      </c>
      <c r="R3510" s="10">
        <v>0.55000000000000004</v>
      </c>
      <c r="S3510" s="32">
        <v>20524.38</v>
      </c>
    </row>
    <row r="3511" spans="15:19" x14ac:dyDescent="0.25">
      <c r="O3511" s="10">
        <v>0.56299999999999994</v>
      </c>
      <c r="P3511" s="32">
        <v>11784.93</v>
      </c>
      <c r="R3511" s="10">
        <v>0.752</v>
      </c>
      <c r="S3511" s="32">
        <v>20526.439999999999</v>
      </c>
    </row>
    <row r="3512" spans="15:19" x14ac:dyDescent="0.25">
      <c r="O3512" s="7">
        <v>0.67100000000000004</v>
      </c>
      <c r="P3512" s="33">
        <v>11783.72</v>
      </c>
      <c r="R3512" s="7">
        <v>0.70199999999999996</v>
      </c>
      <c r="S3512" s="33">
        <v>20534.71</v>
      </c>
    </row>
    <row r="3513" spans="15:19" x14ac:dyDescent="0.25">
      <c r="O3513" s="7">
        <v>0.61199999999999999</v>
      </c>
      <c r="P3513" s="33">
        <v>11777.19</v>
      </c>
      <c r="R3513" s="7">
        <v>0.66100000000000003</v>
      </c>
      <c r="S3513" s="33">
        <v>20538.61</v>
      </c>
    </row>
    <row r="3514" spans="15:19" x14ac:dyDescent="0.25">
      <c r="O3514" s="7">
        <v>0.60299999999999998</v>
      </c>
      <c r="P3514" s="33">
        <v>11774.48</v>
      </c>
      <c r="R3514" s="7">
        <v>0.70099999999999996</v>
      </c>
      <c r="S3514" s="33">
        <v>20541.939999999999</v>
      </c>
    </row>
    <row r="3515" spans="15:19" x14ac:dyDescent="0.25">
      <c r="O3515" s="7">
        <v>0.65100000000000002</v>
      </c>
      <c r="P3515" s="33">
        <v>11771.18</v>
      </c>
      <c r="R3515" s="10">
        <v>0.76500000000000001</v>
      </c>
      <c r="S3515" s="32">
        <v>20545.11</v>
      </c>
    </row>
    <row r="3516" spans="15:19" x14ac:dyDescent="0.25">
      <c r="O3516" s="10">
        <v>0.55000000000000004</v>
      </c>
      <c r="P3516" s="32">
        <v>11766.26</v>
      </c>
      <c r="R3516" s="10">
        <v>0.72199999999999998</v>
      </c>
      <c r="S3516" s="32">
        <v>20549.25</v>
      </c>
    </row>
    <row r="3517" spans="15:19" x14ac:dyDescent="0.25">
      <c r="O3517" s="10">
        <v>0.65900000000000003</v>
      </c>
      <c r="P3517" s="32">
        <v>11766.2</v>
      </c>
      <c r="R3517" s="7">
        <v>0.624</v>
      </c>
      <c r="S3517" s="33">
        <v>20551.759999999998</v>
      </c>
    </row>
    <row r="3518" spans="15:19" x14ac:dyDescent="0.25">
      <c r="O3518" s="7">
        <v>0.61499999999999999</v>
      </c>
      <c r="P3518" s="33">
        <v>11761.8</v>
      </c>
      <c r="R3518" s="10">
        <v>0.69199999999999995</v>
      </c>
      <c r="S3518" s="32">
        <v>20554.12</v>
      </c>
    </row>
    <row r="3519" spans="15:19" x14ac:dyDescent="0.25">
      <c r="O3519" s="7">
        <v>0.52900000000000003</v>
      </c>
      <c r="P3519" s="33">
        <v>11758.83</v>
      </c>
      <c r="R3519" s="7">
        <v>0.621</v>
      </c>
      <c r="S3519" s="33">
        <v>20558.95</v>
      </c>
    </row>
    <row r="3520" spans="15:19" x14ac:dyDescent="0.25">
      <c r="O3520" s="7">
        <v>0.52200000000000002</v>
      </c>
      <c r="P3520" s="33">
        <v>11755.46</v>
      </c>
      <c r="R3520" s="10">
        <v>0.64200000000000002</v>
      </c>
      <c r="S3520" s="32">
        <v>20560.29</v>
      </c>
    </row>
    <row r="3521" spans="15:19" x14ac:dyDescent="0.25">
      <c r="O3521" s="10">
        <v>0.59499999999999997</v>
      </c>
      <c r="P3521" s="32">
        <v>11755.39</v>
      </c>
      <c r="R3521" s="10">
        <v>0.68799999999999994</v>
      </c>
      <c r="S3521" s="32">
        <v>20566.88</v>
      </c>
    </row>
    <row r="3522" spans="15:19" x14ac:dyDescent="0.25">
      <c r="O3522" s="10">
        <v>0.56499999999999995</v>
      </c>
      <c r="P3522" s="32">
        <v>11753.58</v>
      </c>
      <c r="R3522" s="7">
        <v>0.63900000000000001</v>
      </c>
      <c r="S3522" s="33">
        <v>20572.349999999999</v>
      </c>
    </row>
    <row r="3523" spans="15:19" x14ac:dyDescent="0.25">
      <c r="O3523" s="7">
        <v>0.66300000000000003</v>
      </c>
      <c r="P3523" s="33">
        <v>11752.52</v>
      </c>
      <c r="R3523" s="7">
        <v>0.71599999999999997</v>
      </c>
      <c r="S3523" s="33">
        <v>20618.18</v>
      </c>
    </row>
    <row r="3524" spans="15:19" x14ac:dyDescent="0.25">
      <c r="O3524" s="7">
        <v>0.624</v>
      </c>
      <c r="P3524" s="33">
        <v>11745.9</v>
      </c>
      <c r="R3524" s="10">
        <v>0.69099999999999995</v>
      </c>
      <c r="S3524" s="32">
        <v>20625.93</v>
      </c>
    </row>
    <row r="3525" spans="15:19" x14ac:dyDescent="0.25">
      <c r="O3525" s="10">
        <v>0.61399999999999999</v>
      </c>
      <c r="P3525" s="32">
        <v>11744.5</v>
      </c>
      <c r="R3525" s="10">
        <v>0.67500000000000004</v>
      </c>
      <c r="S3525" s="32">
        <v>20640.43</v>
      </c>
    </row>
    <row r="3526" spans="15:19" x14ac:dyDescent="0.25">
      <c r="O3526" s="7">
        <v>0.59699999999999998</v>
      </c>
      <c r="P3526" s="33">
        <v>11735.96</v>
      </c>
      <c r="R3526" s="10">
        <v>0.73899999999999999</v>
      </c>
      <c r="S3526" s="32">
        <v>20660.810000000001</v>
      </c>
    </row>
    <row r="3527" spans="15:19" x14ac:dyDescent="0.25">
      <c r="O3527" s="7">
        <v>0.54100000000000004</v>
      </c>
      <c r="P3527" s="33">
        <v>11725.55</v>
      </c>
      <c r="R3527" s="7">
        <v>0.68700000000000006</v>
      </c>
      <c r="S3527" s="33">
        <v>20664.57</v>
      </c>
    </row>
    <row r="3528" spans="15:19" x14ac:dyDescent="0.25">
      <c r="O3528" s="7">
        <v>0.63800000000000001</v>
      </c>
      <c r="P3528" s="33">
        <v>11724.67</v>
      </c>
      <c r="R3528" s="7">
        <v>0.64</v>
      </c>
      <c r="S3528" s="33">
        <v>20667.169999999998</v>
      </c>
    </row>
    <row r="3529" spans="15:19" x14ac:dyDescent="0.25">
      <c r="O3529" s="10">
        <v>0.54200000000000004</v>
      </c>
      <c r="P3529" s="32">
        <v>11723.43</v>
      </c>
      <c r="R3529" s="7">
        <v>0.74399999999999999</v>
      </c>
      <c r="S3529" s="33">
        <v>20686.169999999998</v>
      </c>
    </row>
    <row r="3530" spans="15:19" x14ac:dyDescent="0.25">
      <c r="O3530" s="10">
        <v>0.67300000000000004</v>
      </c>
      <c r="P3530" s="32">
        <v>11720.31</v>
      </c>
      <c r="R3530" s="7">
        <v>0.622</v>
      </c>
      <c r="S3530" s="33">
        <v>20687.18</v>
      </c>
    </row>
    <row r="3531" spans="15:19" x14ac:dyDescent="0.25">
      <c r="O3531" s="10">
        <v>0.68600000000000005</v>
      </c>
      <c r="P3531" s="32">
        <v>11717.73</v>
      </c>
      <c r="R3531" s="7">
        <v>0.69199999999999995</v>
      </c>
      <c r="S3531" s="33">
        <v>20693.37</v>
      </c>
    </row>
    <row r="3532" spans="15:19" x14ac:dyDescent="0.25">
      <c r="O3532" s="10">
        <v>0.51300000000000001</v>
      </c>
      <c r="P3532" s="32">
        <v>11716.45</v>
      </c>
      <c r="R3532" s="7">
        <v>0.59699999999999998</v>
      </c>
      <c r="S3532" s="33">
        <v>20699.169999999998</v>
      </c>
    </row>
    <row r="3533" spans="15:19" x14ac:dyDescent="0.25">
      <c r="O3533" s="7">
        <v>0.57899999999999996</v>
      </c>
      <c r="P3533" s="33">
        <v>11714.15</v>
      </c>
      <c r="R3533" s="7">
        <v>0.69199999999999995</v>
      </c>
      <c r="S3533" s="33">
        <v>20699.68</v>
      </c>
    </row>
    <row r="3534" spans="15:19" x14ac:dyDescent="0.25">
      <c r="O3534" s="7">
        <v>0.63400000000000001</v>
      </c>
      <c r="P3534" s="33">
        <v>11712.68</v>
      </c>
      <c r="R3534" s="7">
        <v>0.66200000000000003</v>
      </c>
      <c r="S3534" s="33">
        <v>20701.61</v>
      </c>
    </row>
    <row r="3535" spans="15:19" x14ac:dyDescent="0.25">
      <c r="O3535" s="7">
        <v>0.624</v>
      </c>
      <c r="P3535" s="33">
        <v>11709.32</v>
      </c>
      <c r="R3535" s="7">
        <v>0.61699999999999999</v>
      </c>
      <c r="S3535" s="33">
        <v>20703.79</v>
      </c>
    </row>
    <row r="3536" spans="15:19" x14ac:dyDescent="0.25">
      <c r="O3536" s="10">
        <v>0.64200000000000002</v>
      </c>
      <c r="P3536" s="32">
        <v>11693.03</v>
      </c>
      <c r="R3536" s="7">
        <v>0.66600000000000004</v>
      </c>
      <c r="S3536" s="33">
        <v>20704.02</v>
      </c>
    </row>
    <row r="3537" spans="15:19" x14ac:dyDescent="0.25">
      <c r="O3537" s="7">
        <v>0.66300000000000003</v>
      </c>
      <c r="P3537" s="33">
        <v>11689.99</v>
      </c>
      <c r="R3537" s="10">
        <v>0.65400000000000003</v>
      </c>
      <c r="S3537" s="32">
        <v>20708.79</v>
      </c>
    </row>
    <row r="3538" spans="15:19" x14ac:dyDescent="0.25">
      <c r="O3538" s="10">
        <v>0.65300000000000002</v>
      </c>
      <c r="P3538" s="32">
        <v>11675.65</v>
      </c>
      <c r="R3538" s="10">
        <v>0.68300000000000005</v>
      </c>
      <c r="S3538" s="32">
        <v>20709.75</v>
      </c>
    </row>
    <row r="3539" spans="15:19" x14ac:dyDescent="0.25">
      <c r="O3539" s="7">
        <v>0.63100000000000001</v>
      </c>
      <c r="P3539" s="33">
        <v>11674.44</v>
      </c>
      <c r="R3539" s="10">
        <v>0.72099999999999997</v>
      </c>
      <c r="S3539" s="32">
        <v>20714.330000000002</v>
      </c>
    </row>
    <row r="3540" spans="15:19" x14ac:dyDescent="0.25">
      <c r="O3540" s="10">
        <v>0.68700000000000006</v>
      </c>
      <c r="P3540" s="32">
        <v>11669.96</v>
      </c>
      <c r="R3540" s="10">
        <v>0.63300000000000001</v>
      </c>
      <c r="S3540" s="32">
        <v>20722.91</v>
      </c>
    </row>
    <row r="3541" spans="15:19" x14ac:dyDescent="0.25">
      <c r="O3541" s="7">
        <v>0.59199999999999997</v>
      </c>
      <c r="P3541" s="33">
        <v>11662.92</v>
      </c>
      <c r="R3541" s="10">
        <v>0.73899999999999999</v>
      </c>
      <c r="S3541" s="32">
        <v>20738.29</v>
      </c>
    </row>
    <row r="3542" spans="15:19" x14ac:dyDescent="0.25">
      <c r="O3542" s="10">
        <v>0.63300000000000001</v>
      </c>
      <c r="P3542" s="32">
        <v>11655.36</v>
      </c>
      <c r="R3542" s="7">
        <v>0.69799999999999995</v>
      </c>
      <c r="S3542" s="33">
        <v>20740.38</v>
      </c>
    </row>
    <row r="3543" spans="15:19" x14ac:dyDescent="0.25">
      <c r="O3543" s="10">
        <v>0.58099999999999996</v>
      </c>
      <c r="P3543" s="32">
        <v>11654.11</v>
      </c>
      <c r="R3543" s="10">
        <v>0.73599999999999999</v>
      </c>
      <c r="S3543" s="32">
        <v>20742.68</v>
      </c>
    </row>
    <row r="3544" spans="15:19" x14ac:dyDescent="0.25">
      <c r="O3544" s="10">
        <v>0.58199999999999996</v>
      </c>
      <c r="P3544" s="32">
        <v>11652.53</v>
      </c>
      <c r="R3544" s="10">
        <v>0.7</v>
      </c>
      <c r="S3544" s="32">
        <v>20750.45</v>
      </c>
    </row>
    <row r="3545" spans="15:19" x14ac:dyDescent="0.25">
      <c r="O3545" s="10">
        <v>0.54800000000000004</v>
      </c>
      <c r="P3545" s="32">
        <v>11646.1</v>
      </c>
      <c r="R3545" s="10">
        <v>0.68600000000000005</v>
      </c>
      <c r="S3545" s="32">
        <v>20751.849999999999</v>
      </c>
    </row>
    <row r="3546" spans="15:19" x14ac:dyDescent="0.25">
      <c r="O3546" s="7">
        <v>0.65500000000000003</v>
      </c>
      <c r="P3546" s="33">
        <v>11642.3</v>
      </c>
      <c r="R3546" s="10">
        <v>0.71499999999999997</v>
      </c>
      <c r="S3546" s="32">
        <v>20757.7</v>
      </c>
    </row>
    <row r="3547" spans="15:19" x14ac:dyDescent="0.25">
      <c r="O3547" s="7">
        <v>0.69699999999999995</v>
      </c>
      <c r="P3547" s="33">
        <v>11641.34</v>
      </c>
      <c r="R3547" s="10">
        <v>0.64200000000000002</v>
      </c>
      <c r="S3547" s="32">
        <v>20759.38</v>
      </c>
    </row>
    <row r="3548" spans="15:19" x14ac:dyDescent="0.25">
      <c r="O3548" s="10">
        <v>0.68600000000000005</v>
      </c>
      <c r="P3548" s="32">
        <v>11629.45</v>
      </c>
      <c r="R3548" s="10">
        <v>0.68899999999999995</v>
      </c>
      <c r="S3548" s="32">
        <v>20776.009999999998</v>
      </c>
    </row>
    <row r="3549" spans="15:19" x14ac:dyDescent="0.25">
      <c r="O3549" s="10">
        <v>0.66</v>
      </c>
      <c r="P3549" s="32">
        <v>11615.31</v>
      </c>
      <c r="R3549" s="10">
        <v>0.72499999999999998</v>
      </c>
      <c r="S3549" s="32">
        <v>20777.27</v>
      </c>
    </row>
    <row r="3550" spans="15:19" x14ac:dyDescent="0.25">
      <c r="O3550" s="10">
        <v>0.52700000000000002</v>
      </c>
      <c r="P3550" s="32">
        <v>11612.57</v>
      </c>
      <c r="R3550" s="7">
        <v>0.67</v>
      </c>
      <c r="S3550" s="33">
        <v>20780.919999999998</v>
      </c>
    </row>
    <row r="3551" spans="15:19" x14ac:dyDescent="0.25">
      <c r="O3551" s="7">
        <v>0.66300000000000003</v>
      </c>
      <c r="P3551" s="33">
        <v>11609.55</v>
      </c>
      <c r="R3551" s="7">
        <v>0.71799999999999997</v>
      </c>
      <c r="S3551" s="33">
        <v>20781.89</v>
      </c>
    </row>
    <row r="3552" spans="15:19" x14ac:dyDescent="0.25">
      <c r="O3552" s="7">
        <v>0.59599999999999997</v>
      </c>
      <c r="P3552" s="33">
        <v>11604.25</v>
      </c>
      <c r="R3552" s="7">
        <v>0.70899999999999996</v>
      </c>
      <c r="S3552" s="33">
        <v>20787.84</v>
      </c>
    </row>
    <row r="3553" spans="15:19" x14ac:dyDescent="0.25">
      <c r="O3553" s="10">
        <v>0.60899999999999999</v>
      </c>
      <c r="P3553" s="32">
        <v>11601.08</v>
      </c>
      <c r="R3553" s="7">
        <v>0.63800000000000001</v>
      </c>
      <c r="S3553" s="33">
        <v>20795.509999999998</v>
      </c>
    </row>
    <row r="3554" spans="15:19" x14ac:dyDescent="0.25">
      <c r="O3554" s="10">
        <v>0.66600000000000004</v>
      </c>
      <c r="P3554" s="32">
        <v>11594.27</v>
      </c>
      <c r="R3554" s="7">
        <v>0.77200000000000002</v>
      </c>
      <c r="S3554" s="33">
        <v>20796.62</v>
      </c>
    </row>
    <row r="3555" spans="15:19" x14ac:dyDescent="0.25">
      <c r="O3555" s="10">
        <v>0.61199999999999999</v>
      </c>
      <c r="P3555" s="32">
        <v>11590.93</v>
      </c>
      <c r="R3555" s="10">
        <v>0.64700000000000002</v>
      </c>
      <c r="S3555" s="32">
        <v>20796.849999999999</v>
      </c>
    </row>
    <row r="3556" spans="15:19" x14ac:dyDescent="0.25">
      <c r="O3556" s="7">
        <v>0.68899999999999995</v>
      </c>
      <c r="P3556" s="33">
        <v>11587.01</v>
      </c>
      <c r="R3556" s="10">
        <v>0.68300000000000005</v>
      </c>
      <c r="S3556" s="32">
        <v>20832.47</v>
      </c>
    </row>
    <row r="3557" spans="15:19" x14ac:dyDescent="0.25">
      <c r="O3557" s="7">
        <v>0.54100000000000004</v>
      </c>
      <c r="P3557" s="33">
        <v>11574.2</v>
      </c>
      <c r="R3557" s="7">
        <v>0.67400000000000004</v>
      </c>
      <c r="S3557" s="33">
        <v>20842.71</v>
      </c>
    </row>
    <row r="3558" spans="15:19" x14ac:dyDescent="0.25">
      <c r="O3558" s="7">
        <v>0.61099999999999999</v>
      </c>
      <c r="P3558" s="33">
        <v>11573.86</v>
      </c>
      <c r="R3558" s="10">
        <v>0.66500000000000004</v>
      </c>
      <c r="S3558" s="32">
        <v>20843.04</v>
      </c>
    </row>
    <row r="3559" spans="15:19" x14ac:dyDescent="0.25">
      <c r="O3559" s="7">
        <v>0.61699999999999999</v>
      </c>
      <c r="P3559" s="33">
        <v>11566.8</v>
      </c>
      <c r="R3559" s="7">
        <v>0.73899999999999999</v>
      </c>
      <c r="S3559" s="33">
        <v>20853.41</v>
      </c>
    </row>
    <row r="3560" spans="15:19" x14ac:dyDescent="0.25">
      <c r="O3560" s="7">
        <v>0.64600000000000002</v>
      </c>
      <c r="P3560" s="33">
        <v>11562.24</v>
      </c>
      <c r="R3560" s="7">
        <v>0.69099999999999995</v>
      </c>
      <c r="S3560" s="33">
        <v>20858.97</v>
      </c>
    </row>
    <row r="3561" spans="15:19" x14ac:dyDescent="0.25">
      <c r="O3561" s="10">
        <v>0.627</v>
      </c>
      <c r="P3561" s="32">
        <v>11562.09</v>
      </c>
      <c r="R3561" s="10">
        <v>0.61799999999999999</v>
      </c>
      <c r="S3561" s="32">
        <v>20860.580000000002</v>
      </c>
    </row>
    <row r="3562" spans="15:19" x14ac:dyDescent="0.25">
      <c r="O3562" s="7">
        <v>0.61799999999999999</v>
      </c>
      <c r="P3562" s="33">
        <v>11549.4</v>
      </c>
      <c r="R3562" s="7">
        <v>0.71199999999999997</v>
      </c>
      <c r="S3562" s="33">
        <v>20871.310000000001</v>
      </c>
    </row>
    <row r="3563" spans="15:19" x14ac:dyDescent="0.25">
      <c r="O3563" s="7">
        <v>0.63300000000000001</v>
      </c>
      <c r="P3563" s="33">
        <v>11540.49</v>
      </c>
      <c r="R3563" s="7">
        <v>0.66400000000000003</v>
      </c>
      <c r="S3563" s="33">
        <v>20886.57</v>
      </c>
    </row>
    <row r="3564" spans="15:19" x14ac:dyDescent="0.25">
      <c r="O3564" s="10">
        <v>0.68100000000000005</v>
      </c>
      <c r="P3564" s="32">
        <v>11527.88</v>
      </c>
      <c r="R3564" s="10">
        <v>0.68100000000000005</v>
      </c>
      <c r="S3564" s="32">
        <v>20890.72</v>
      </c>
    </row>
    <row r="3565" spans="15:19" x14ac:dyDescent="0.25">
      <c r="O3565" s="10">
        <v>0.54400000000000004</v>
      </c>
      <c r="P3565" s="32">
        <v>11526.96</v>
      </c>
      <c r="R3565" s="7">
        <v>0.66</v>
      </c>
      <c r="S3565" s="33">
        <v>20897.810000000001</v>
      </c>
    </row>
    <row r="3566" spans="15:19" x14ac:dyDescent="0.25">
      <c r="O3566" s="10">
        <v>0.56999999999999995</v>
      </c>
      <c r="P3566" s="32">
        <v>11518.45</v>
      </c>
      <c r="R3566" s="7">
        <v>0.59699999999999998</v>
      </c>
      <c r="S3566" s="33">
        <v>20898.61</v>
      </c>
    </row>
    <row r="3567" spans="15:19" x14ac:dyDescent="0.25">
      <c r="O3567" s="10">
        <v>0.60499999999999998</v>
      </c>
      <c r="P3567" s="32">
        <v>11514.38</v>
      </c>
      <c r="R3567" s="10">
        <v>0.67900000000000005</v>
      </c>
      <c r="S3567" s="32">
        <v>20905.580000000002</v>
      </c>
    </row>
    <row r="3568" spans="15:19" x14ac:dyDescent="0.25">
      <c r="O3568" s="10">
        <v>0.625</v>
      </c>
      <c r="P3568" s="32">
        <v>11512.13</v>
      </c>
      <c r="R3568" s="7">
        <v>0.65100000000000002</v>
      </c>
      <c r="S3568" s="33">
        <v>20913.04</v>
      </c>
    </row>
    <row r="3569" spans="15:19" x14ac:dyDescent="0.25">
      <c r="O3569" s="7">
        <v>0.55000000000000004</v>
      </c>
      <c r="P3569" s="33">
        <v>11503.86</v>
      </c>
      <c r="R3569" s="7">
        <v>0.73699999999999999</v>
      </c>
      <c r="S3569" s="33">
        <v>20913.11</v>
      </c>
    </row>
    <row r="3570" spans="15:19" x14ac:dyDescent="0.25">
      <c r="O3570" s="10">
        <v>0.69599999999999995</v>
      </c>
      <c r="P3570" s="32">
        <v>11491.33</v>
      </c>
      <c r="R3570" s="10">
        <v>0.749</v>
      </c>
      <c r="S3570" s="32">
        <v>20913.82</v>
      </c>
    </row>
    <row r="3571" spans="15:19" x14ac:dyDescent="0.25">
      <c r="O3571" s="10">
        <v>0.66800000000000004</v>
      </c>
      <c r="P3571" s="32">
        <v>11490.41</v>
      </c>
      <c r="R3571" s="7">
        <v>0.77700000000000002</v>
      </c>
      <c r="S3571" s="33">
        <v>20914.09</v>
      </c>
    </row>
    <row r="3572" spans="15:19" x14ac:dyDescent="0.25">
      <c r="O3572" s="10">
        <v>0.59699999999999998</v>
      </c>
      <c r="P3572" s="32">
        <v>11487.88</v>
      </c>
      <c r="R3572" s="7">
        <v>0.68200000000000005</v>
      </c>
      <c r="S3572" s="33">
        <v>20925.189999999999</v>
      </c>
    </row>
    <row r="3573" spans="15:19" x14ac:dyDescent="0.25">
      <c r="O3573" s="10">
        <v>0.622</v>
      </c>
      <c r="P3573" s="32">
        <v>11480.6</v>
      </c>
      <c r="R3573" s="7">
        <v>0.63500000000000001</v>
      </c>
      <c r="S3573" s="33">
        <v>20928.36</v>
      </c>
    </row>
    <row r="3574" spans="15:19" x14ac:dyDescent="0.25">
      <c r="O3574" s="7">
        <v>0.69099999999999995</v>
      </c>
      <c r="P3574" s="33">
        <v>11474.74</v>
      </c>
      <c r="R3574" s="7">
        <v>0.65200000000000002</v>
      </c>
      <c r="S3574" s="33">
        <v>20933.12</v>
      </c>
    </row>
    <row r="3575" spans="15:19" x14ac:dyDescent="0.25">
      <c r="O3575" s="7">
        <v>0.624</v>
      </c>
      <c r="P3575" s="33">
        <v>11470.47</v>
      </c>
      <c r="R3575" s="7">
        <v>0.69699999999999995</v>
      </c>
      <c r="S3575" s="33">
        <v>20934.29</v>
      </c>
    </row>
    <row r="3576" spans="15:19" x14ac:dyDescent="0.25">
      <c r="O3576" s="10">
        <v>0.64300000000000002</v>
      </c>
      <c r="P3576" s="32">
        <v>11465.35</v>
      </c>
      <c r="R3576" s="10">
        <v>0.66500000000000004</v>
      </c>
      <c r="S3576" s="32">
        <v>20938.400000000001</v>
      </c>
    </row>
    <row r="3577" spans="15:19" x14ac:dyDescent="0.25">
      <c r="O3577" s="7">
        <v>0.60599999999999998</v>
      </c>
      <c r="P3577" s="33">
        <v>11465.12</v>
      </c>
      <c r="R3577" s="10">
        <v>0.73199999999999998</v>
      </c>
      <c r="S3577" s="32">
        <v>20960.79</v>
      </c>
    </row>
    <row r="3578" spans="15:19" x14ac:dyDescent="0.25">
      <c r="O3578" s="10">
        <v>0.59299999999999997</v>
      </c>
      <c r="P3578" s="32">
        <v>11462.12</v>
      </c>
      <c r="R3578" s="10">
        <v>0.71499999999999997</v>
      </c>
      <c r="S3578" s="32">
        <v>20966.88</v>
      </c>
    </row>
    <row r="3579" spans="15:19" x14ac:dyDescent="0.25">
      <c r="O3579" s="10">
        <v>0.60599999999999998</v>
      </c>
      <c r="P3579" s="32">
        <v>11459.84</v>
      </c>
      <c r="R3579" s="7">
        <v>0.57999999999999996</v>
      </c>
      <c r="S3579" s="33">
        <v>20967.86</v>
      </c>
    </row>
    <row r="3580" spans="15:19" x14ac:dyDescent="0.25">
      <c r="O3580" s="7">
        <v>0.58499999999999996</v>
      </c>
      <c r="P3580" s="33">
        <v>11459.07</v>
      </c>
      <c r="R3580" s="10">
        <v>0.67700000000000005</v>
      </c>
      <c r="S3580" s="32">
        <v>20979.33</v>
      </c>
    </row>
    <row r="3581" spans="15:19" x14ac:dyDescent="0.25">
      <c r="O3581" s="10">
        <v>0.63100000000000001</v>
      </c>
      <c r="P3581" s="32">
        <v>11453.54</v>
      </c>
      <c r="R3581" s="7">
        <v>0.72599999999999998</v>
      </c>
      <c r="S3581" s="33">
        <v>21014.42</v>
      </c>
    </row>
    <row r="3582" spans="15:19" x14ac:dyDescent="0.25">
      <c r="O3582" s="10">
        <v>0.54100000000000004</v>
      </c>
      <c r="P3582" s="32">
        <v>11447.76</v>
      </c>
      <c r="R3582" s="10">
        <v>0.71899999999999997</v>
      </c>
      <c r="S3582" s="32">
        <v>21019.15</v>
      </c>
    </row>
    <row r="3583" spans="15:19" x14ac:dyDescent="0.25">
      <c r="O3583" s="7">
        <v>0.629</v>
      </c>
      <c r="P3583" s="33">
        <v>11433.99</v>
      </c>
      <c r="R3583" s="7">
        <v>0.68</v>
      </c>
      <c r="S3583" s="33">
        <v>21030.04</v>
      </c>
    </row>
    <row r="3584" spans="15:19" x14ac:dyDescent="0.25">
      <c r="O3584" s="10">
        <v>0.64700000000000002</v>
      </c>
      <c r="P3584" s="32">
        <v>11433.58</v>
      </c>
      <c r="R3584" s="10">
        <v>0.71</v>
      </c>
      <c r="S3584" s="32">
        <v>21051.29</v>
      </c>
    </row>
    <row r="3585" spans="15:19" x14ac:dyDescent="0.25">
      <c r="O3585" s="10">
        <v>0.64400000000000002</v>
      </c>
      <c r="P3585" s="32">
        <v>11432.05</v>
      </c>
      <c r="R3585" s="10">
        <v>0.68700000000000006</v>
      </c>
      <c r="S3585" s="32">
        <v>21051.3</v>
      </c>
    </row>
    <row r="3586" spans="15:19" x14ac:dyDescent="0.25">
      <c r="O3586" s="10">
        <v>0.57099999999999995</v>
      </c>
      <c r="P3586" s="32">
        <v>11429.2</v>
      </c>
      <c r="R3586" s="10">
        <v>0.53700000000000003</v>
      </c>
      <c r="S3586" s="32">
        <v>21051.99</v>
      </c>
    </row>
    <row r="3587" spans="15:19" x14ac:dyDescent="0.25">
      <c r="O3587" s="7">
        <v>0.67200000000000004</v>
      </c>
      <c r="P3587" s="33">
        <v>11429.06</v>
      </c>
      <c r="R3587" s="10">
        <v>0.70099999999999996</v>
      </c>
      <c r="S3587" s="32">
        <v>21054.07</v>
      </c>
    </row>
    <row r="3588" spans="15:19" x14ac:dyDescent="0.25">
      <c r="O3588" s="10">
        <v>0.622</v>
      </c>
      <c r="P3588" s="32">
        <v>11423.92</v>
      </c>
      <c r="R3588" s="10">
        <v>0.69699999999999995</v>
      </c>
      <c r="S3588" s="32">
        <v>21056.32</v>
      </c>
    </row>
    <row r="3589" spans="15:19" x14ac:dyDescent="0.25">
      <c r="O3589" s="10">
        <v>0.56599999999999995</v>
      </c>
      <c r="P3589" s="32">
        <v>11422.46</v>
      </c>
      <c r="R3589" s="10">
        <v>0.72899999999999998</v>
      </c>
      <c r="S3589" s="32">
        <v>21057.439999999999</v>
      </c>
    </row>
    <row r="3590" spans="15:19" x14ac:dyDescent="0.25">
      <c r="O3590" s="7">
        <v>0.63600000000000001</v>
      </c>
      <c r="P3590" s="33">
        <v>11420.49</v>
      </c>
      <c r="R3590" s="10">
        <v>0.67200000000000004</v>
      </c>
      <c r="S3590" s="32">
        <v>21070.38</v>
      </c>
    </row>
    <row r="3591" spans="15:19" x14ac:dyDescent="0.25">
      <c r="O3591" s="7">
        <v>0.67900000000000005</v>
      </c>
      <c r="P3591" s="33">
        <v>11416.47</v>
      </c>
      <c r="R3591" s="10">
        <v>0.64500000000000002</v>
      </c>
      <c r="S3591" s="32">
        <v>21073.9</v>
      </c>
    </row>
    <row r="3592" spans="15:19" x14ac:dyDescent="0.25">
      <c r="O3592" s="7">
        <v>0.63400000000000001</v>
      </c>
      <c r="P3592" s="33">
        <v>11406.39</v>
      </c>
      <c r="R3592" s="10">
        <v>0.70699999999999996</v>
      </c>
      <c r="S3592" s="32">
        <v>21075.14</v>
      </c>
    </row>
    <row r="3593" spans="15:19" x14ac:dyDescent="0.25">
      <c r="O3593" s="10">
        <v>0.60199999999999998</v>
      </c>
      <c r="P3593" s="32">
        <v>11404.38</v>
      </c>
      <c r="R3593" s="7">
        <v>0.66400000000000003</v>
      </c>
      <c r="S3593" s="33">
        <v>21096.86</v>
      </c>
    </row>
    <row r="3594" spans="15:19" x14ac:dyDescent="0.25">
      <c r="O3594" s="7">
        <v>0.66200000000000003</v>
      </c>
      <c r="P3594" s="33">
        <v>11390.85</v>
      </c>
      <c r="R3594" s="7">
        <v>0.68899999999999995</v>
      </c>
      <c r="S3594" s="33">
        <v>21107.67</v>
      </c>
    </row>
    <row r="3595" spans="15:19" x14ac:dyDescent="0.25">
      <c r="O3595" s="7">
        <v>0.61</v>
      </c>
      <c r="P3595" s="33">
        <v>11384.92</v>
      </c>
      <c r="R3595" s="10">
        <v>0.69499999999999995</v>
      </c>
      <c r="S3595" s="32">
        <v>21108.68</v>
      </c>
    </row>
    <row r="3596" spans="15:19" x14ac:dyDescent="0.25">
      <c r="O3596" s="10">
        <v>0.67300000000000004</v>
      </c>
      <c r="P3596" s="32">
        <v>11375.19</v>
      </c>
      <c r="R3596" s="10">
        <v>0.73699999999999999</v>
      </c>
      <c r="S3596" s="32">
        <v>21129.77</v>
      </c>
    </row>
    <row r="3597" spans="15:19" x14ac:dyDescent="0.25">
      <c r="O3597" s="10">
        <v>0.55700000000000005</v>
      </c>
      <c r="P3597" s="32">
        <v>11368.05</v>
      </c>
      <c r="R3597" s="10">
        <v>0.747</v>
      </c>
      <c r="S3597" s="32">
        <v>21133.08</v>
      </c>
    </row>
    <row r="3598" spans="15:19" x14ac:dyDescent="0.25">
      <c r="O3598" s="10">
        <v>0.54800000000000004</v>
      </c>
      <c r="P3598" s="32">
        <v>11363.73</v>
      </c>
      <c r="R3598" s="10">
        <v>0.70799999999999996</v>
      </c>
      <c r="S3598" s="32">
        <v>21135.56</v>
      </c>
    </row>
    <row r="3599" spans="15:19" x14ac:dyDescent="0.25">
      <c r="O3599" s="10">
        <v>0.55800000000000005</v>
      </c>
      <c r="P3599" s="32">
        <v>11362.15</v>
      </c>
      <c r="R3599" s="10">
        <v>0.71399999999999997</v>
      </c>
      <c r="S3599" s="32">
        <v>21156.89</v>
      </c>
    </row>
    <row r="3600" spans="15:19" x14ac:dyDescent="0.25">
      <c r="O3600" s="7">
        <v>0.59499999999999997</v>
      </c>
      <c r="P3600" s="33">
        <v>11358.11</v>
      </c>
      <c r="R3600" s="7">
        <v>0.73099999999999998</v>
      </c>
      <c r="S3600" s="33">
        <v>21156.97</v>
      </c>
    </row>
    <row r="3601" spans="15:19" x14ac:dyDescent="0.25">
      <c r="O3601" s="10">
        <v>0.57799999999999996</v>
      </c>
      <c r="P3601" s="32">
        <v>11353.11</v>
      </c>
      <c r="R3601" s="7">
        <v>0.74299999999999999</v>
      </c>
      <c r="S3601" s="33">
        <v>21159.75</v>
      </c>
    </row>
    <row r="3602" spans="15:19" x14ac:dyDescent="0.25">
      <c r="O3602" s="7">
        <v>0.62</v>
      </c>
      <c r="P3602" s="33">
        <v>11347.86</v>
      </c>
      <c r="R3602" s="10">
        <v>0.68200000000000005</v>
      </c>
      <c r="S3602" s="32">
        <v>21170.25</v>
      </c>
    </row>
    <row r="3603" spans="15:19" x14ac:dyDescent="0.25">
      <c r="O3603" s="7">
        <v>0.60899999999999999</v>
      </c>
      <c r="P3603" s="33">
        <v>11347.19</v>
      </c>
      <c r="R3603" s="7">
        <v>0.67600000000000005</v>
      </c>
      <c r="S3603" s="33">
        <v>21173.599999999999</v>
      </c>
    </row>
    <row r="3604" spans="15:19" x14ac:dyDescent="0.25">
      <c r="O3604" s="7">
        <v>0.69099999999999995</v>
      </c>
      <c r="P3604" s="33">
        <v>11337.93</v>
      </c>
      <c r="R3604" s="7">
        <v>0.72099999999999997</v>
      </c>
      <c r="S3604" s="33">
        <v>21192.61</v>
      </c>
    </row>
    <row r="3605" spans="15:19" x14ac:dyDescent="0.25">
      <c r="O3605" s="7">
        <v>0.68400000000000005</v>
      </c>
      <c r="P3605" s="33">
        <v>11335.54</v>
      </c>
      <c r="R3605" s="7">
        <v>0.70499999999999996</v>
      </c>
      <c r="S3605" s="33">
        <v>21192.99</v>
      </c>
    </row>
    <row r="3606" spans="15:19" x14ac:dyDescent="0.25">
      <c r="O3606" s="7">
        <v>0.59199999999999997</v>
      </c>
      <c r="P3606" s="33">
        <v>11316.65</v>
      </c>
      <c r="R3606" s="7">
        <v>0.63800000000000001</v>
      </c>
      <c r="S3606" s="33">
        <v>21201.95</v>
      </c>
    </row>
    <row r="3607" spans="15:19" x14ac:dyDescent="0.25">
      <c r="O3607" s="10">
        <v>0.65400000000000003</v>
      </c>
      <c r="P3607" s="32">
        <v>11314.24</v>
      </c>
      <c r="R3607" s="10">
        <v>0.65</v>
      </c>
      <c r="S3607" s="32">
        <v>21202.959999999999</v>
      </c>
    </row>
    <row r="3608" spans="15:19" x14ac:dyDescent="0.25">
      <c r="O3608" s="7">
        <v>0.623</v>
      </c>
      <c r="P3608" s="33">
        <v>11310.81</v>
      </c>
      <c r="R3608" s="7">
        <v>0.70899999999999996</v>
      </c>
      <c r="S3608" s="33">
        <v>21204.01</v>
      </c>
    </row>
    <row r="3609" spans="15:19" x14ac:dyDescent="0.25">
      <c r="O3609" s="10">
        <v>0.625</v>
      </c>
      <c r="P3609" s="32">
        <v>11306.59</v>
      </c>
      <c r="R3609" s="7">
        <v>0.66400000000000003</v>
      </c>
      <c r="S3609" s="33">
        <v>21227.63</v>
      </c>
    </row>
    <row r="3610" spans="15:19" x14ac:dyDescent="0.25">
      <c r="O3610" s="10">
        <v>0.55100000000000005</v>
      </c>
      <c r="P3610" s="32">
        <v>11304.93</v>
      </c>
      <c r="R3610" s="7">
        <v>0.71399999999999997</v>
      </c>
      <c r="S3610" s="33">
        <v>21227.93</v>
      </c>
    </row>
    <row r="3611" spans="15:19" x14ac:dyDescent="0.25">
      <c r="O3611" s="10">
        <v>0.59799999999999998</v>
      </c>
      <c r="P3611" s="32">
        <v>11294.52</v>
      </c>
      <c r="R3611" s="7">
        <v>0.67600000000000005</v>
      </c>
      <c r="S3611" s="33">
        <v>21229.74</v>
      </c>
    </row>
    <row r="3612" spans="15:19" x14ac:dyDescent="0.25">
      <c r="O3612" s="10">
        <v>0.55800000000000005</v>
      </c>
      <c r="P3612" s="32">
        <v>11281.1</v>
      </c>
      <c r="R3612" s="7">
        <v>0.63700000000000001</v>
      </c>
      <c r="S3612" s="33">
        <v>21237.59</v>
      </c>
    </row>
    <row r="3613" spans="15:19" x14ac:dyDescent="0.25">
      <c r="O3613" s="7">
        <v>0.64200000000000002</v>
      </c>
      <c r="P3613" s="33">
        <v>11276</v>
      </c>
      <c r="R3613" s="7">
        <v>0.70299999999999996</v>
      </c>
      <c r="S3613" s="33">
        <v>21240.49</v>
      </c>
    </row>
    <row r="3614" spans="15:19" x14ac:dyDescent="0.25">
      <c r="O3614" s="7">
        <v>0.63</v>
      </c>
      <c r="P3614" s="33">
        <v>11273.34</v>
      </c>
      <c r="R3614" s="10">
        <v>0.72399999999999998</v>
      </c>
      <c r="S3614" s="32">
        <v>21246.6</v>
      </c>
    </row>
    <row r="3615" spans="15:19" x14ac:dyDescent="0.25">
      <c r="O3615" s="10">
        <v>0.68500000000000005</v>
      </c>
      <c r="P3615" s="32">
        <v>11263.91</v>
      </c>
      <c r="R3615" s="7">
        <v>0.72299999999999998</v>
      </c>
      <c r="S3615" s="33">
        <v>21246.82</v>
      </c>
    </row>
    <row r="3616" spans="15:19" x14ac:dyDescent="0.25">
      <c r="O3616" s="10">
        <v>0.65700000000000003</v>
      </c>
      <c r="P3616" s="32">
        <v>11261.84</v>
      </c>
      <c r="R3616" s="7">
        <v>0.69599999999999995</v>
      </c>
      <c r="S3616" s="33">
        <v>21255.55</v>
      </c>
    </row>
    <row r="3617" spans="15:19" x14ac:dyDescent="0.25">
      <c r="O3617" s="7">
        <v>0.63700000000000001</v>
      </c>
      <c r="P3617" s="33">
        <v>11258.32</v>
      </c>
      <c r="R3617" s="10">
        <v>0.65700000000000003</v>
      </c>
      <c r="S3617" s="32">
        <v>21260.01</v>
      </c>
    </row>
    <row r="3618" spans="15:19" x14ac:dyDescent="0.25">
      <c r="O3618" s="10">
        <v>0.61599999999999999</v>
      </c>
      <c r="P3618" s="32">
        <v>11244.7</v>
      </c>
      <c r="R3618" s="10">
        <v>0.65</v>
      </c>
      <c r="S3618" s="32">
        <v>21269.62</v>
      </c>
    </row>
    <row r="3619" spans="15:19" x14ac:dyDescent="0.25">
      <c r="O3619" s="7">
        <v>0.53</v>
      </c>
      <c r="P3619" s="33">
        <v>11242.88</v>
      </c>
      <c r="R3619" s="10">
        <v>0.63</v>
      </c>
      <c r="S3619" s="32">
        <v>21278.52</v>
      </c>
    </row>
    <row r="3620" spans="15:19" x14ac:dyDescent="0.25">
      <c r="O3620" s="10">
        <v>0.55800000000000005</v>
      </c>
      <c r="P3620" s="32">
        <v>11239.2</v>
      </c>
      <c r="R3620" s="10">
        <v>0.58299999999999996</v>
      </c>
      <c r="S3620" s="32">
        <v>21280.95</v>
      </c>
    </row>
    <row r="3621" spans="15:19" x14ac:dyDescent="0.25">
      <c r="O3621" s="10">
        <v>0.72199999999999998</v>
      </c>
      <c r="P3621" s="32">
        <v>11228.93</v>
      </c>
      <c r="R3621" s="7">
        <v>0.60899999999999999</v>
      </c>
      <c r="S3621" s="33">
        <v>21289.73</v>
      </c>
    </row>
    <row r="3622" spans="15:19" x14ac:dyDescent="0.25">
      <c r="O3622" s="10">
        <v>0.629</v>
      </c>
      <c r="P3622" s="32">
        <v>11217.86</v>
      </c>
      <c r="R3622" s="7">
        <v>0.72099999999999997</v>
      </c>
      <c r="S3622" s="33">
        <v>21292.45</v>
      </c>
    </row>
    <row r="3623" spans="15:19" x14ac:dyDescent="0.25">
      <c r="O3623" s="7">
        <v>0.62</v>
      </c>
      <c r="P3623" s="33">
        <v>11212.47</v>
      </c>
      <c r="R3623" s="7">
        <v>0.73499999999999999</v>
      </c>
      <c r="S3623" s="33">
        <v>21302.04</v>
      </c>
    </row>
    <row r="3624" spans="15:19" x14ac:dyDescent="0.25">
      <c r="O3624" s="10">
        <v>0.58199999999999996</v>
      </c>
      <c r="P3624" s="32">
        <v>11203.09</v>
      </c>
      <c r="R3624" s="7">
        <v>0.69199999999999995</v>
      </c>
      <c r="S3624" s="33">
        <v>21317.01</v>
      </c>
    </row>
    <row r="3625" spans="15:19" x14ac:dyDescent="0.25">
      <c r="O3625" s="7">
        <v>0.60699999999999998</v>
      </c>
      <c r="P3625" s="33">
        <v>11200.04</v>
      </c>
      <c r="R3625" s="7">
        <v>0.70499999999999996</v>
      </c>
      <c r="S3625" s="33">
        <v>21321.52</v>
      </c>
    </row>
    <row r="3626" spans="15:19" x14ac:dyDescent="0.25">
      <c r="O3626" s="10">
        <v>0.59199999999999997</v>
      </c>
      <c r="P3626" s="32">
        <v>11193.37</v>
      </c>
      <c r="R3626" s="7">
        <v>0.71599999999999997</v>
      </c>
      <c r="S3626" s="33">
        <v>21331.37</v>
      </c>
    </row>
    <row r="3627" spans="15:19" x14ac:dyDescent="0.25">
      <c r="O3627" s="10">
        <v>0.60599999999999998</v>
      </c>
      <c r="P3627" s="32">
        <v>11187.56</v>
      </c>
      <c r="R3627" s="10">
        <v>0.82499999999999996</v>
      </c>
      <c r="S3627" s="32">
        <v>21342.58</v>
      </c>
    </row>
    <row r="3628" spans="15:19" x14ac:dyDescent="0.25">
      <c r="O3628" s="10">
        <v>0.54400000000000004</v>
      </c>
      <c r="P3628" s="32">
        <v>11184.42</v>
      </c>
      <c r="R3628" s="7">
        <v>0.61799999999999999</v>
      </c>
      <c r="S3628" s="33">
        <v>21344.720000000001</v>
      </c>
    </row>
    <row r="3629" spans="15:19" x14ac:dyDescent="0.25">
      <c r="O3629" s="7">
        <v>0.67600000000000005</v>
      </c>
      <c r="P3629" s="33">
        <v>11182.35</v>
      </c>
      <c r="R3629" s="7">
        <v>0.63</v>
      </c>
      <c r="S3629" s="33">
        <v>21346.34</v>
      </c>
    </row>
    <row r="3630" spans="15:19" x14ac:dyDescent="0.25">
      <c r="O3630" s="10">
        <v>0.59299999999999997</v>
      </c>
      <c r="P3630" s="32">
        <v>11176.37</v>
      </c>
      <c r="R3630" s="10">
        <v>0.68</v>
      </c>
      <c r="S3630" s="32">
        <v>21346.9</v>
      </c>
    </row>
    <row r="3631" spans="15:19" x14ac:dyDescent="0.25">
      <c r="O3631" s="7">
        <v>0.48199999999999998</v>
      </c>
      <c r="P3631" s="33">
        <v>11170.38</v>
      </c>
      <c r="R3631" s="10">
        <v>0.66600000000000004</v>
      </c>
      <c r="S3631" s="32">
        <v>21363.49</v>
      </c>
    </row>
    <row r="3632" spans="15:19" x14ac:dyDescent="0.25">
      <c r="O3632" s="7">
        <v>0.65300000000000002</v>
      </c>
      <c r="P3632" s="33">
        <v>11168.04</v>
      </c>
      <c r="R3632" s="10">
        <v>0.68799999999999994</v>
      </c>
      <c r="S3632" s="32">
        <v>21364.1</v>
      </c>
    </row>
    <row r="3633" spans="15:19" x14ac:dyDescent="0.25">
      <c r="O3633" s="10">
        <v>0.58199999999999996</v>
      </c>
      <c r="P3633" s="32">
        <v>11158.69</v>
      </c>
      <c r="R3633" s="10">
        <v>0.64400000000000002</v>
      </c>
      <c r="S3633" s="32">
        <v>21385.41</v>
      </c>
    </row>
    <row r="3634" spans="15:19" x14ac:dyDescent="0.25">
      <c r="O3634" s="7">
        <v>0.69899999999999995</v>
      </c>
      <c r="P3634" s="33">
        <v>11158.37</v>
      </c>
      <c r="R3634" s="7">
        <v>0.67300000000000004</v>
      </c>
      <c r="S3634" s="33">
        <v>21395.49</v>
      </c>
    </row>
    <row r="3635" spans="15:19" x14ac:dyDescent="0.25">
      <c r="O3635" s="10">
        <v>0.61099999999999999</v>
      </c>
      <c r="P3635" s="32">
        <v>11149.72</v>
      </c>
      <c r="R3635" s="7">
        <v>0.69399999999999995</v>
      </c>
      <c r="S3635" s="33">
        <v>21402.21</v>
      </c>
    </row>
    <row r="3636" spans="15:19" x14ac:dyDescent="0.25">
      <c r="O3636" s="10">
        <v>0.59499999999999997</v>
      </c>
      <c r="P3636" s="32">
        <v>11139.12</v>
      </c>
      <c r="R3636" s="10">
        <v>0.70599999999999996</v>
      </c>
      <c r="S3636" s="32">
        <v>21414.11</v>
      </c>
    </row>
    <row r="3637" spans="15:19" x14ac:dyDescent="0.25">
      <c r="O3637" s="10">
        <v>0.60099999999999998</v>
      </c>
      <c r="P3637" s="32">
        <v>11132.78</v>
      </c>
      <c r="R3637" s="10">
        <v>0.69399999999999995</v>
      </c>
      <c r="S3637" s="32">
        <v>21416.61</v>
      </c>
    </row>
    <row r="3638" spans="15:19" x14ac:dyDescent="0.25">
      <c r="O3638" s="7">
        <v>0.70599999999999996</v>
      </c>
      <c r="P3638" s="33">
        <v>11129.19</v>
      </c>
      <c r="R3638" s="10">
        <v>0.70399999999999996</v>
      </c>
      <c r="S3638" s="32">
        <v>21421.759999999998</v>
      </c>
    </row>
    <row r="3639" spans="15:19" x14ac:dyDescent="0.25">
      <c r="O3639" s="7">
        <v>0.59399999999999997</v>
      </c>
      <c r="P3639" s="33">
        <v>11123.21</v>
      </c>
      <c r="R3639" s="10">
        <v>0.68600000000000005</v>
      </c>
      <c r="S3639" s="32">
        <v>21429.81</v>
      </c>
    </row>
    <row r="3640" spans="15:19" x14ac:dyDescent="0.25">
      <c r="O3640" s="10">
        <v>0.66300000000000003</v>
      </c>
      <c r="P3640" s="32">
        <v>11120.98</v>
      </c>
      <c r="R3640" s="7">
        <v>0.69399999999999995</v>
      </c>
      <c r="S3640" s="33">
        <v>21446.17</v>
      </c>
    </row>
    <row r="3641" spans="15:19" x14ac:dyDescent="0.25">
      <c r="O3641" s="10">
        <v>0.64400000000000002</v>
      </c>
      <c r="P3641" s="32">
        <v>11117.37</v>
      </c>
      <c r="R3641" s="10">
        <v>0.63800000000000001</v>
      </c>
      <c r="S3641" s="32">
        <v>21448.7</v>
      </c>
    </row>
    <row r="3642" spans="15:19" x14ac:dyDescent="0.25">
      <c r="O3642" s="7">
        <v>0.60099999999999998</v>
      </c>
      <c r="P3642" s="33">
        <v>11115.84</v>
      </c>
      <c r="R3642" s="10">
        <v>0.70799999999999996</v>
      </c>
      <c r="S3642" s="32">
        <v>21449.82</v>
      </c>
    </row>
    <row r="3643" spans="15:19" x14ac:dyDescent="0.25">
      <c r="O3643" s="7">
        <v>0.61</v>
      </c>
      <c r="P3643" s="33">
        <v>11113.65</v>
      </c>
      <c r="R3643" s="10">
        <v>0.70799999999999996</v>
      </c>
      <c r="S3643" s="32">
        <v>21452.92</v>
      </c>
    </row>
    <row r="3644" spans="15:19" x14ac:dyDescent="0.25">
      <c r="O3644" s="10">
        <v>0.621</v>
      </c>
      <c r="P3644" s="32">
        <v>11111.07</v>
      </c>
      <c r="R3644" s="7">
        <v>0.69299999999999995</v>
      </c>
      <c r="S3644" s="33">
        <v>21481.97</v>
      </c>
    </row>
    <row r="3645" spans="15:19" x14ac:dyDescent="0.25">
      <c r="O3645" s="10">
        <v>0.65800000000000003</v>
      </c>
      <c r="P3645" s="32">
        <v>11110.22</v>
      </c>
      <c r="R3645" s="10">
        <v>0.72299999999999998</v>
      </c>
      <c r="S3645" s="32">
        <v>21484.13</v>
      </c>
    </row>
    <row r="3646" spans="15:19" x14ac:dyDescent="0.25">
      <c r="O3646" s="10">
        <v>0.625</v>
      </c>
      <c r="P3646" s="32">
        <v>11095.92</v>
      </c>
      <c r="R3646" s="7">
        <v>0.72699999999999998</v>
      </c>
      <c r="S3646" s="33">
        <v>21493.65</v>
      </c>
    </row>
    <row r="3647" spans="15:19" x14ac:dyDescent="0.25">
      <c r="O3647" s="10">
        <v>0.623</v>
      </c>
      <c r="P3647" s="32">
        <v>11095.53</v>
      </c>
      <c r="R3647" s="10">
        <v>0.71599999999999997</v>
      </c>
      <c r="S3647" s="32">
        <v>21494.9</v>
      </c>
    </row>
    <row r="3648" spans="15:19" x14ac:dyDescent="0.25">
      <c r="O3648" s="7">
        <v>0.70499999999999996</v>
      </c>
      <c r="P3648" s="33">
        <v>11081.96</v>
      </c>
      <c r="R3648" s="10">
        <v>0.78600000000000003</v>
      </c>
      <c r="S3648" s="32">
        <v>21499.82</v>
      </c>
    </row>
    <row r="3649" spans="15:19" x14ac:dyDescent="0.25">
      <c r="O3649" s="7">
        <v>0.64500000000000002</v>
      </c>
      <c r="P3649" s="33">
        <v>11075.41</v>
      </c>
      <c r="R3649" s="7">
        <v>0.68100000000000005</v>
      </c>
      <c r="S3649" s="33">
        <v>21508.74</v>
      </c>
    </row>
    <row r="3650" spans="15:19" x14ac:dyDescent="0.25">
      <c r="O3650" s="7">
        <v>0.58599999999999997</v>
      </c>
      <c r="P3650" s="33">
        <v>11074.3</v>
      </c>
      <c r="R3650" s="10">
        <v>0.67400000000000004</v>
      </c>
      <c r="S3650" s="32">
        <v>21519.58</v>
      </c>
    </row>
    <row r="3651" spans="15:19" x14ac:dyDescent="0.25">
      <c r="O3651" s="10">
        <v>0.59799999999999998</v>
      </c>
      <c r="P3651" s="32">
        <v>11066.77</v>
      </c>
      <c r="R3651" s="10">
        <v>0.70299999999999996</v>
      </c>
      <c r="S3651" s="32">
        <v>21532.97</v>
      </c>
    </row>
    <row r="3652" spans="15:19" x14ac:dyDescent="0.25">
      <c r="O3652" s="10">
        <v>0.63300000000000001</v>
      </c>
      <c r="P3652" s="32">
        <v>11063.39</v>
      </c>
      <c r="R3652" s="10">
        <v>0.71599999999999997</v>
      </c>
      <c r="S3652" s="32">
        <v>21540.76</v>
      </c>
    </row>
    <row r="3653" spans="15:19" x14ac:dyDescent="0.25">
      <c r="O3653" s="10">
        <v>0.65</v>
      </c>
      <c r="P3653" s="32">
        <v>11062.04</v>
      </c>
      <c r="R3653" s="10">
        <v>0.72899999999999998</v>
      </c>
      <c r="S3653" s="32">
        <v>21543.65</v>
      </c>
    </row>
    <row r="3654" spans="15:19" x14ac:dyDescent="0.25">
      <c r="O3654" s="10">
        <v>0.57799999999999996</v>
      </c>
      <c r="P3654" s="32">
        <v>11061.59</v>
      </c>
      <c r="R3654" s="7">
        <v>0.623</v>
      </c>
      <c r="S3654" s="33">
        <v>21553.05</v>
      </c>
    </row>
    <row r="3655" spans="15:19" x14ac:dyDescent="0.25">
      <c r="O3655" s="10">
        <v>0.56699999999999995</v>
      </c>
      <c r="P3655" s="32">
        <v>11059.74</v>
      </c>
      <c r="R3655" s="7">
        <v>0.70899999999999996</v>
      </c>
      <c r="S3655" s="33">
        <v>21565.119999999999</v>
      </c>
    </row>
    <row r="3656" spans="15:19" x14ac:dyDescent="0.25">
      <c r="O3656" s="7">
        <v>0.56799999999999995</v>
      </c>
      <c r="P3656" s="33">
        <v>11054.26</v>
      </c>
      <c r="R3656" s="7">
        <v>0.67400000000000004</v>
      </c>
      <c r="S3656" s="33">
        <v>21581.14</v>
      </c>
    </row>
    <row r="3657" spans="15:19" x14ac:dyDescent="0.25">
      <c r="O3657" s="10">
        <v>0.65400000000000003</v>
      </c>
      <c r="P3657" s="32">
        <v>11047.19</v>
      </c>
      <c r="R3657" s="10">
        <v>0.751</v>
      </c>
      <c r="S3657" s="32">
        <v>21581.49</v>
      </c>
    </row>
    <row r="3658" spans="15:19" x14ac:dyDescent="0.25">
      <c r="O3658" s="10">
        <v>0.59099999999999997</v>
      </c>
      <c r="P3658" s="32">
        <v>11044.68</v>
      </c>
      <c r="R3658" s="7">
        <v>0.70399999999999996</v>
      </c>
      <c r="S3658" s="33">
        <v>21592.97</v>
      </c>
    </row>
    <row r="3659" spans="15:19" x14ac:dyDescent="0.25">
      <c r="O3659" s="7">
        <v>0.55800000000000005</v>
      </c>
      <c r="P3659" s="33">
        <v>11044.22</v>
      </c>
      <c r="R3659" s="7">
        <v>0.69499999999999995</v>
      </c>
      <c r="S3659" s="33">
        <v>21596.35</v>
      </c>
    </row>
    <row r="3660" spans="15:19" x14ac:dyDescent="0.25">
      <c r="O3660" s="10">
        <v>0.57799999999999996</v>
      </c>
      <c r="P3660" s="32">
        <v>11041.92</v>
      </c>
      <c r="R3660" s="7">
        <v>0.70299999999999996</v>
      </c>
      <c r="S3660" s="33">
        <v>21600.06</v>
      </c>
    </row>
    <row r="3661" spans="15:19" x14ac:dyDescent="0.25">
      <c r="O3661" s="10">
        <v>0.64300000000000002</v>
      </c>
      <c r="P3661" s="32">
        <v>11041.42</v>
      </c>
      <c r="R3661" s="7">
        <v>0.67</v>
      </c>
      <c r="S3661" s="33">
        <v>21615.52</v>
      </c>
    </row>
    <row r="3662" spans="15:19" x14ac:dyDescent="0.25">
      <c r="O3662" s="7">
        <v>0.58099999999999996</v>
      </c>
      <c r="P3662" s="33">
        <v>11041.04</v>
      </c>
      <c r="R3662" s="7">
        <v>0.65600000000000003</v>
      </c>
      <c r="S3662" s="33">
        <v>21618.54</v>
      </c>
    </row>
    <row r="3663" spans="15:19" x14ac:dyDescent="0.25">
      <c r="O3663" s="7">
        <v>0.628</v>
      </c>
      <c r="P3663" s="33">
        <v>11040.59</v>
      </c>
      <c r="R3663" s="10">
        <v>0.69699999999999995</v>
      </c>
      <c r="S3663" s="32">
        <v>21635.89</v>
      </c>
    </row>
    <row r="3664" spans="15:19" x14ac:dyDescent="0.25">
      <c r="O3664" s="7">
        <v>0.57799999999999996</v>
      </c>
      <c r="P3664" s="33">
        <v>11038.93</v>
      </c>
      <c r="R3664" s="10">
        <v>0.64300000000000002</v>
      </c>
      <c r="S3664" s="32">
        <v>21635.97</v>
      </c>
    </row>
    <row r="3665" spans="15:19" x14ac:dyDescent="0.25">
      <c r="O3665" s="10">
        <v>0.56599999999999995</v>
      </c>
      <c r="P3665" s="32">
        <v>11036.96</v>
      </c>
      <c r="R3665" s="10">
        <v>0.65100000000000002</v>
      </c>
      <c r="S3665" s="32">
        <v>21640.89</v>
      </c>
    </row>
    <row r="3666" spans="15:19" x14ac:dyDescent="0.25">
      <c r="O3666" s="7">
        <v>0.58099999999999996</v>
      </c>
      <c r="P3666" s="33">
        <v>11034.92</v>
      </c>
      <c r="R3666" s="7">
        <v>0.70899999999999996</v>
      </c>
      <c r="S3666" s="33">
        <v>21643.91</v>
      </c>
    </row>
    <row r="3667" spans="15:19" x14ac:dyDescent="0.25">
      <c r="O3667" s="10">
        <v>0.56799999999999995</v>
      </c>
      <c r="P3667" s="32">
        <v>11031.7</v>
      </c>
      <c r="R3667" s="7">
        <v>0.71099999999999997</v>
      </c>
      <c r="S3667" s="33">
        <v>21647.55</v>
      </c>
    </row>
    <row r="3668" spans="15:19" x14ac:dyDescent="0.25">
      <c r="O3668" s="7">
        <v>0.61599999999999999</v>
      </c>
      <c r="P3668" s="33">
        <v>11018.53</v>
      </c>
      <c r="R3668" s="7">
        <v>0.69899999999999995</v>
      </c>
      <c r="S3668" s="33">
        <v>21651.45</v>
      </c>
    </row>
    <row r="3669" spans="15:19" x14ac:dyDescent="0.25">
      <c r="O3669" s="10">
        <v>0.58399999999999996</v>
      </c>
      <c r="P3669" s="32">
        <v>11008.3</v>
      </c>
      <c r="R3669" s="7">
        <v>0.72699999999999998</v>
      </c>
      <c r="S3669" s="33">
        <v>21655.48</v>
      </c>
    </row>
    <row r="3670" spans="15:19" x14ac:dyDescent="0.25">
      <c r="O3670" s="7">
        <v>0.621</v>
      </c>
      <c r="P3670" s="33">
        <v>11006.75</v>
      </c>
      <c r="R3670" s="10">
        <v>0.69599999999999995</v>
      </c>
      <c r="S3670" s="32">
        <v>21669.79</v>
      </c>
    </row>
    <row r="3671" spans="15:19" x14ac:dyDescent="0.25">
      <c r="O3671" s="10">
        <v>0.57399999999999995</v>
      </c>
      <c r="P3671" s="32">
        <v>10991.65</v>
      </c>
      <c r="R3671" s="10">
        <v>0.66400000000000003</v>
      </c>
      <c r="S3671" s="32">
        <v>21670.880000000001</v>
      </c>
    </row>
    <row r="3672" spans="15:19" x14ac:dyDescent="0.25">
      <c r="O3672" s="10">
        <v>0.65300000000000002</v>
      </c>
      <c r="P3672" s="32">
        <v>10987.21</v>
      </c>
      <c r="R3672" s="7">
        <v>0.69399999999999995</v>
      </c>
      <c r="S3672" s="33">
        <v>21682.79</v>
      </c>
    </row>
    <row r="3673" spans="15:19" x14ac:dyDescent="0.25">
      <c r="O3673" s="10">
        <v>0.59499999999999997</v>
      </c>
      <c r="P3673" s="32">
        <v>10986.07</v>
      </c>
      <c r="R3673" s="10">
        <v>0.72399999999999998</v>
      </c>
      <c r="S3673" s="32">
        <v>21691.81</v>
      </c>
    </row>
    <row r="3674" spans="15:19" x14ac:dyDescent="0.25">
      <c r="O3674" s="10">
        <v>0.48799999999999999</v>
      </c>
      <c r="P3674" s="32">
        <v>10982.38</v>
      </c>
      <c r="R3674" s="10">
        <v>0.70899999999999996</v>
      </c>
      <c r="S3674" s="32">
        <v>21704.43</v>
      </c>
    </row>
    <row r="3675" spans="15:19" x14ac:dyDescent="0.25">
      <c r="O3675" s="10">
        <v>0.66400000000000003</v>
      </c>
      <c r="P3675" s="32">
        <v>10971.88</v>
      </c>
      <c r="R3675" s="10">
        <v>0.69899999999999995</v>
      </c>
      <c r="S3675" s="32">
        <v>21711.46</v>
      </c>
    </row>
    <row r="3676" spans="15:19" x14ac:dyDescent="0.25">
      <c r="O3676" s="10">
        <v>0.62</v>
      </c>
      <c r="P3676" s="32">
        <v>10971.27</v>
      </c>
      <c r="R3676" s="10">
        <v>0.72699999999999998</v>
      </c>
      <c r="S3676" s="32">
        <v>21718.28</v>
      </c>
    </row>
    <row r="3677" spans="15:19" x14ac:dyDescent="0.25">
      <c r="O3677" s="10">
        <v>0.63100000000000001</v>
      </c>
      <c r="P3677" s="32">
        <v>10967.27</v>
      </c>
      <c r="R3677" s="10">
        <v>0.70299999999999996</v>
      </c>
      <c r="S3677" s="32">
        <v>21719.5</v>
      </c>
    </row>
    <row r="3678" spans="15:19" x14ac:dyDescent="0.25">
      <c r="O3678" s="7">
        <v>0.55300000000000005</v>
      </c>
      <c r="P3678" s="33">
        <v>10962.52</v>
      </c>
      <c r="R3678" s="7">
        <v>0.67700000000000005</v>
      </c>
      <c r="S3678" s="33">
        <v>21729.5</v>
      </c>
    </row>
    <row r="3679" spans="15:19" x14ac:dyDescent="0.25">
      <c r="O3679" s="10">
        <v>0.67</v>
      </c>
      <c r="P3679" s="32">
        <v>10962.01</v>
      </c>
      <c r="R3679" s="7">
        <v>0.65100000000000002</v>
      </c>
      <c r="S3679" s="33">
        <v>21738</v>
      </c>
    </row>
    <row r="3680" spans="15:19" x14ac:dyDescent="0.25">
      <c r="O3680" s="7">
        <v>0.54500000000000004</v>
      </c>
      <c r="P3680" s="33">
        <v>10959.83</v>
      </c>
      <c r="R3680" s="7">
        <v>0.68799999999999994</v>
      </c>
      <c r="S3680" s="33">
        <v>21743.84</v>
      </c>
    </row>
    <row r="3681" spans="15:19" x14ac:dyDescent="0.25">
      <c r="O3681" s="7">
        <v>0.59899999999999998</v>
      </c>
      <c r="P3681" s="33">
        <v>10958.59</v>
      </c>
      <c r="R3681" s="10">
        <v>0.72899999999999998</v>
      </c>
      <c r="S3681" s="32">
        <v>21743.96</v>
      </c>
    </row>
    <row r="3682" spans="15:19" x14ac:dyDescent="0.25">
      <c r="O3682" s="10">
        <v>0.61899999999999999</v>
      </c>
      <c r="P3682" s="32">
        <v>10949.06</v>
      </c>
      <c r="R3682" s="7">
        <v>0.627</v>
      </c>
      <c r="S3682" s="33">
        <v>21761.11</v>
      </c>
    </row>
    <row r="3683" spans="15:19" x14ac:dyDescent="0.25">
      <c r="O3683" s="7">
        <v>0.61599999999999999</v>
      </c>
      <c r="P3683" s="33">
        <v>10932.95</v>
      </c>
      <c r="R3683" s="7">
        <v>0.66700000000000004</v>
      </c>
      <c r="S3683" s="33">
        <v>21761.89</v>
      </c>
    </row>
    <row r="3684" spans="15:19" x14ac:dyDescent="0.25">
      <c r="O3684" s="10">
        <v>0.57899999999999996</v>
      </c>
      <c r="P3684" s="32">
        <v>10926.55</v>
      </c>
      <c r="R3684" s="10">
        <v>0.67</v>
      </c>
      <c r="S3684" s="32">
        <v>21765.1</v>
      </c>
    </row>
    <row r="3685" spans="15:19" x14ac:dyDescent="0.25">
      <c r="O3685" s="10">
        <v>0.64300000000000002</v>
      </c>
      <c r="P3685" s="32">
        <v>10918.37</v>
      </c>
      <c r="R3685" s="10">
        <v>0.64700000000000002</v>
      </c>
      <c r="S3685" s="32">
        <v>21768.39</v>
      </c>
    </row>
    <row r="3686" spans="15:19" x14ac:dyDescent="0.25">
      <c r="O3686" s="10">
        <v>0.61699999999999999</v>
      </c>
      <c r="P3686" s="32">
        <v>10915.41</v>
      </c>
      <c r="R3686" s="7">
        <v>0.73699999999999999</v>
      </c>
      <c r="S3686" s="33">
        <v>21770.71</v>
      </c>
    </row>
    <row r="3687" spans="15:19" x14ac:dyDescent="0.25">
      <c r="O3687" s="10">
        <v>0.57199999999999995</v>
      </c>
      <c r="P3687" s="32">
        <v>10912.06</v>
      </c>
      <c r="R3687" s="10">
        <v>0.66900000000000004</v>
      </c>
      <c r="S3687" s="32">
        <v>21773.5</v>
      </c>
    </row>
    <row r="3688" spans="15:19" x14ac:dyDescent="0.25">
      <c r="O3688" s="7">
        <v>0.69399999999999995</v>
      </c>
      <c r="P3688" s="33">
        <v>10897.66</v>
      </c>
      <c r="R3688" s="7">
        <v>0.68300000000000005</v>
      </c>
      <c r="S3688" s="33">
        <v>21779.97</v>
      </c>
    </row>
    <row r="3689" spans="15:19" x14ac:dyDescent="0.25">
      <c r="O3689" s="7">
        <v>0.65300000000000002</v>
      </c>
      <c r="P3689" s="33">
        <v>10896.14</v>
      </c>
      <c r="R3689" s="10">
        <v>0.72</v>
      </c>
      <c r="S3689" s="32">
        <v>21781.21</v>
      </c>
    </row>
    <row r="3690" spans="15:19" x14ac:dyDescent="0.25">
      <c r="O3690" s="10">
        <v>0.60199999999999998</v>
      </c>
      <c r="P3690" s="32">
        <v>10895.57</v>
      </c>
      <c r="R3690" s="7">
        <v>0.75</v>
      </c>
      <c r="S3690" s="33">
        <v>21782.23</v>
      </c>
    </row>
    <row r="3691" spans="15:19" x14ac:dyDescent="0.25">
      <c r="O3691" s="7">
        <v>0.56899999999999995</v>
      </c>
      <c r="P3691" s="33">
        <v>10891.11</v>
      </c>
      <c r="R3691" s="7">
        <v>0.69199999999999995</v>
      </c>
      <c r="S3691" s="33">
        <v>21793.13</v>
      </c>
    </row>
    <row r="3692" spans="15:19" x14ac:dyDescent="0.25">
      <c r="O3692" s="7">
        <v>0.63</v>
      </c>
      <c r="P3692" s="33">
        <v>10890.86</v>
      </c>
      <c r="R3692" s="10">
        <v>0.69799999999999995</v>
      </c>
      <c r="S3692" s="32">
        <v>21793.53</v>
      </c>
    </row>
    <row r="3693" spans="15:19" x14ac:dyDescent="0.25">
      <c r="O3693" s="7">
        <v>0.57299999999999995</v>
      </c>
      <c r="P3693" s="33">
        <v>10880.89</v>
      </c>
      <c r="R3693" s="10">
        <v>0.75</v>
      </c>
      <c r="S3693" s="32">
        <v>21794.03</v>
      </c>
    </row>
    <row r="3694" spans="15:19" x14ac:dyDescent="0.25">
      <c r="O3694" s="10">
        <v>0.55400000000000005</v>
      </c>
      <c r="P3694" s="32">
        <v>10873.24</v>
      </c>
      <c r="R3694" s="10">
        <v>0.76200000000000001</v>
      </c>
      <c r="S3694" s="32">
        <v>21806.13</v>
      </c>
    </row>
    <row r="3695" spans="15:19" x14ac:dyDescent="0.25">
      <c r="O3695" s="7">
        <v>0.56999999999999995</v>
      </c>
      <c r="P3695" s="33">
        <v>10869.91</v>
      </c>
      <c r="R3695" s="10">
        <v>0.69899999999999995</v>
      </c>
      <c r="S3695" s="32">
        <v>21810.68</v>
      </c>
    </row>
    <row r="3696" spans="15:19" x14ac:dyDescent="0.25">
      <c r="O3696" s="7">
        <v>0.53500000000000003</v>
      </c>
      <c r="P3696" s="33">
        <v>10865.97</v>
      </c>
      <c r="R3696" s="7">
        <v>0.64500000000000002</v>
      </c>
      <c r="S3696" s="33">
        <v>21819.89</v>
      </c>
    </row>
    <row r="3697" spans="15:19" x14ac:dyDescent="0.25">
      <c r="O3697" s="7">
        <v>0.63100000000000001</v>
      </c>
      <c r="P3697" s="33">
        <v>10865.4</v>
      </c>
      <c r="R3697" s="10">
        <v>0.74</v>
      </c>
      <c r="S3697" s="32">
        <v>21822.84</v>
      </c>
    </row>
    <row r="3698" spans="15:19" x14ac:dyDescent="0.25">
      <c r="O3698" s="7">
        <v>0.66700000000000004</v>
      </c>
      <c r="P3698" s="33">
        <v>10865.17</v>
      </c>
      <c r="R3698" s="7">
        <v>0.72299999999999998</v>
      </c>
      <c r="S3698" s="33">
        <v>21825.86</v>
      </c>
    </row>
    <row r="3699" spans="15:19" x14ac:dyDescent="0.25">
      <c r="O3699" s="7">
        <v>0.67600000000000005</v>
      </c>
      <c r="P3699" s="33">
        <v>10864.79</v>
      </c>
      <c r="R3699" s="10">
        <v>0.60399999999999998</v>
      </c>
      <c r="S3699" s="32">
        <v>21831.78</v>
      </c>
    </row>
    <row r="3700" spans="15:19" x14ac:dyDescent="0.25">
      <c r="O3700" s="7">
        <v>0.61099999999999999</v>
      </c>
      <c r="P3700" s="33">
        <v>10849.37</v>
      </c>
      <c r="R3700" s="10">
        <v>0.623</v>
      </c>
      <c r="S3700" s="32">
        <v>21836.07</v>
      </c>
    </row>
    <row r="3701" spans="15:19" x14ac:dyDescent="0.25">
      <c r="O3701" s="10">
        <v>0.55600000000000005</v>
      </c>
      <c r="P3701" s="32">
        <v>10848.54</v>
      </c>
      <c r="R3701" s="10">
        <v>0.68600000000000005</v>
      </c>
      <c r="S3701" s="32">
        <v>21838.39</v>
      </c>
    </row>
    <row r="3702" spans="15:19" x14ac:dyDescent="0.25">
      <c r="O3702" s="7">
        <v>0.64500000000000002</v>
      </c>
      <c r="P3702" s="33">
        <v>10843.11</v>
      </c>
      <c r="R3702" s="10">
        <v>0.67900000000000005</v>
      </c>
      <c r="S3702" s="32">
        <v>21838.91</v>
      </c>
    </row>
    <row r="3703" spans="15:19" x14ac:dyDescent="0.25">
      <c r="O3703" s="7">
        <v>0.623</v>
      </c>
      <c r="P3703" s="33">
        <v>10843.09</v>
      </c>
      <c r="R3703" s="7">
        <v>0.626</v>
      </c>
      <c r="S3703" s="33">
        <v>21840.93</v>
      </c>
    </row>
    <row r="3704" spans="15:19" x14ac:dyDescent="0.25">
      <c r="O3704" s="10">
        <v>0.60399999999999998</v>
      </c>
      <c r="P3704" s="32">
        <v>10837.63</v>
      </c>
      <c r="R3704" s="7">
        <v>0.745</v>
      </c>
      <c r="S3704" s="33">
        <v>21841.599999999999</v>
      </c>
    </row>
    <row r="3705" spans="15:19" x14ac:dyDescent="0.25">
      <c r="O3705" s="10">
        <v>0.65900000000000003</v>
      </c>
      <c r="P3705" s="32">
        <v>10823.59</v>
      </c>
      <c r="R3705" s="10">
        <v>0.71099999999999997</v>
      </c>
      <c r="S3705" s="32">
        <v>21852.83</v>
      </c>
    </row>
    <row r="3706" spans="15:19" x14ac:dyDescent="0.25">
      <c r="O3706" s="10">
        <v>0.58099999999999996</v>
      </c>
      <c r="P3706" s="32">
        <v>10818.39</v>
      </c>
      <c r="R3706" s="7">
        <v>0.69899999999999995</v>
      </c>
      <c r="S3706" s="33">
        <v>21856.5</v>
      </c>
    </row>
    <row r="3707" spans="15:19" x14ac:dyDescent="0.25">
      <c r="O3707" s="10">
        <v>0.60199999999999998</v>
      </c>
      <c r="P3707" s="32">
        <v>10818.03</v>
      </c>
      <c r="R3707" s="10">
        <v>0.67700000000000005</v>
      </c>
      <c r="S3707" s="32">
        <v>21861.93</v>
      </c>
    </row>
    <row r="3708" spans="15:19" x14ac:dyDescent="0.25">
      <c r="O3708" s="7">
        <v>0.64200000000000002</v>
      </c>
      <c r="P3708" s="33">
        <v>10808.38</v>
      </c>
      <c r="R3708" s="7">
        <v>0.67</v>
      </c>
      <c r="S3708" s="33">
        <v>21874.69</v>
      </c>
    </row>
    <row r="3709" spans="15:19" x14ac:dyDescent="0.25">
      <c r="O3709" s="7">
        <v>0.57399999999999995</v>
      </c>
      <c r="P3709" s="33">
        <v>10804.67</v>
      </c>
      <c r="R3709" s="7">
        <v>0.68200000000000005</v>
      </c>
      <c r="S3709" s="33">
        <v>21883.61</v>
      </c>
    </row>
    <row r="3710" spans="15:19" x14ac:dyDescent="0.25">
      <c r="O3710" s="10">
        <v>0.61</v>
      </c>
      <c r="P3710" s="32">
        <v>10800.38</v>
      </c>
      <c r="R3710" s="7">
        <v>0.66400000000000003</v>
      </c>
      <c r="S3710" s="33">
        <v>21887.52</v>
      </c>
    </row>
    <row r="3711" spans="15:19" x14ac:dyDescent="0.25">
      <c r="O3711" s="10">
        <v>0.57899999999999996</v>
      </c>
      <c r="P3711" s="32">
        <v>10798.17</v>
      </c>
      <c r="R3711" s="7">
        <v>0.67700000000000005</v>
      </c>
      <c r="S3711" s="33">
        <v>21889.73</v>
      </c>
    </row>
    <row r="3712" spans="15:19" x14ac:dyDescent="0.25">
      <c r="O3712" s="10">
        <v>0.57999999999999996</v>
      </c>
      <c r="P3712" s="32">
        <v>10796.46</v>
      </c>
      <c r="R3712" s="7">
        <v>0.65600000000000003</v>
      </c>
      <c r="S3712" s="33">
        <v>21911.32</v>
      </c>
    </row>
    <row r="3713" spans="15:19" x14ac:dyDescent="0.25">
      <c r="O3713" s="7">
        <v>0.62</v>
      </c>
      <c r="P3713" s="33">
        <v>10793.64</v>
      </c>
      <c r="R3713" s="7">
        <v>0.66700000000000004</v>
      </c>
      <c r="S3713" s="33">
        <v>21913.91</v>
      </c>
    </row>
    <row r="3714" spans="15:19" x14ac:dyDescent="0.25">
      <c r="O3714" s="10">
        <v>0.56599999999999995</v>
      </c>
      <c r="P3714" s="32">
        <v>10788.01</v>
      </c>
      <c r="R3714" s="10">
        <v>0.67700000000000005</v>
      </c>
      <c r="S3714" s="32">
        <v>21922.81</v>
      </c>
    </row>
    <row r="3715" spans="15:19" x14ac:dyDescent="0.25">
      <c r="O3715" s="7">
        <v>0.55500000000000005</v>
      </c>
      <c r="P3715" s="33">
        <v>10784.91</v>
      </c>
      <c r="R3715" s="7">
        <v>0.69499999999999995</v>
      </c>
      <c r="S3715" s="33">
        <v>21927.919999999998</v>
      </c>
    </row>
    <row r="3716" spans="15:19" x14ac:dyDescent="0.25">
      <c r="O3716" s="10">
        <v>0.67300000000000004</v>
      </c>
      <c r="P3716" s="32">
        <v>10783.05</v>
      </c>
      <c r="R3716" s="7">
        <v>0.73899999999999999</v>
      </c>
      <c r="S3716" s="33">
        <v>21930.77</v>
      </c>
    </row>
    <row r="3717" spans="15:19" x14ac:dyDescent="0.25">
      <c r="O3717" s="7">
        <v>0.56200000000000006</v>
      </c>
      <c r="P3717" s="33">
        <v>10778.9</v>
      </c>
      <c r="R3717" s="10">
        <v>0.70699999999999996</v>
      </c>
      <c r="S3717" s="32">
        <v>21943.89</v>
      </c>
    </row>
    <row r="3718" spans="15:19" x14ac:dyDescent="0.25">
      <c r="O3718" s="7">
        <v>0.64900000000000002</v>
      </c>
      <c r="P3718" s="33">
        <v>10774.38</v>
      </c>
      <c r="R3718" s="10">
        <v>0.66300000000000003</v>
      </c>
      <c r="S3718" s="32">
        <v>21965.89</v>
      </c>
    </row>
    <row r="3719" spans="15:19" x14ac:dyDescent="0.25">
      <c r="O3719" s="10">
        <v>0.57499999999999996</v>
      </c>
      <c r="P3719" s="32">
        <v>10773.36</v>
      </c>
      <c r="R3719" s="7">
        <v>0.69399999999999995</v>
      </c>
      <c r="S3719" s="33">
        <v>21966.959999999999</v>
      </c>
    </row>
    <row r="3720" spans="15:19" x14ac:dyDescent="0.25">
      <c r="O3720" s="7">
        <v>0.65700000000000003</v>
      </c>
      <c r="P3720" s="33">
        <v>10763.95</v>
      </c>
      <c r="R3720" s="10">
        <v>0.67200000000000004</v>
      </c>
      <c r="S3720" s="32">
        <v>21971.96</v>
      </c>
    </row>
    <row r="3721" spans="15:19" x14ac:dyDescent="0.25">
      <c r="O3721" s="7">
        <v>0.55200000000000005</v>
      </c>
      <c r="P3721" s="33">
        <v>10760.86</v>
      </c>
      <c r="R3721" s="10">
        <v>0.72699999999999998</v>
      </c>
      <c r="S3721" s="32">
        <v>21981.279999999999</v>
      </c>
    </row>
    <row r="3722" spans="15:19" x14ac:dyDescent="0.25">
      <c r="O3722" s="10">
        <v>0.57499999999999996</v>
      </c>
      <c r="P3722" s="32">
        <v>10759.51</v>
      </c>
      <c r="R3722" s="10">
        <v>0.71299999999999997</v>
      </c>
      <c r="S3722" s="32">
        <v>21982.959999999999</v>
      </c>
    </row>
    <row r="3723" spans="15:19" x14ac:dyDescent="0.25">
      <c r="O3723" s="7">
        <v>0.627</v>
      </c>
      <c r="P3723" s="33">
        <v>10752.82</v>
      </c>
      <c r="R3723" s="10">
        <v>0.65500000000000003</v>
      </c>
      <c r="S3723" s="32">
        <v>21993.01</v>
      </c>
    </row>
    <row r="3724" spans="15:19" x14ac:dyDescent="0.25">
      <c r="O3724" s="10">
        <v>0.58699999999999997</v>
      </c>
      <c r="P3724" s="32">
        <v>10750.02</v>
      </c>
      <c r="R3724" s="10">
        <v>0.67</v>
      </c>
      <c r="S3724" s="32">
        <v>22017.5</v>
      </c>
    </row>
    <row r="3725" spans="15:19" x14ac:dyDescent="0.25">
      <c r="O3725" s="7">
        <v>0.439</v>
      </c>
      <c r="P3725" s="33">
        <v>10728.51</v>
      </c>
      <c r="R3725" s="10">
        <v>0.72699999999999998</v>
      </c>
      <c r="S3725" s="32">
        <v>22023.63</v>
      </c>
    </row>
    <row r="3726" spans="15:19" x14ac:dyDescent="0.25">
      <c r="O3726" s="7">
        <v>0.62</v>
      </c>
      <c r="P3726" s="33">
        <v>10718.9</v>
      </c>
      <c r="R3726" s="10">
        <v>0.71299999999999997</v>
      </c>
      <c r="S3726" s="32">
        <v>22035.61</v>
      </c>
    </row>
    <row r="3727" spans="15:19" x14ac:dyDescent="0.25">
      <c r="O3727" s="7">
        <v>0.59899999999999998</v>
      </c>
      <c r="P3727" s="33">
        <v>10718.21</v>
      </c>
      <c r="R3727" s="10">
        <v>0.69099999999999995</v>
      </c>
      <c r="S3727" s="32">
        <v>22038.95</v>
      </c>
    </row>
    <row r="3728" spans="15:19" x14ac:dyDescent="0.25">
      <c r="O3728" s="10">
        <v>0.57299999999999995</v>
      </c>
      <c r="P3728" s="32">
        <v>10717.43</v>
      </c>
      <c r="R3728" s="10">
        <v>0.68700000000000006</v>
      </c>
      <c r="S3728" s="32">
        <v>22042.21</v>
      </c>
    </row>
    <row r="3729" spans="15:19" x14ac:dyDescent="0.25">
      <c r="O3729" s="7">
        <v>0.56599999999999995</v>
      </c>
      <c r="P3729" s="33">
        <v>10715.61</v>
      </c>
      <c r="R3729" s="7">
        <v>0.59299999999999997</v>
      </c>
      <c r="S3729" s="33">
        <v>22052.81</v>
      </c>
    </row>
    <row r="3730" spans="15:19" x14ac:dyDescent="0.25">
      <c r="O3730" s="10">
        <v>0.54600000000000004</v>
      </c>
      <c r="P3730" s="32">
        <v>10712.82</v>
      </c>
      <c r="R3730" s="10">
        <v>0.65800000000000003</v>
      </c>
      <c r="S3730" s="32">
        <v>22055.97</v>
      </c>
    </row>
    <row r="3731" spans="15:19" x14ac:dyDescent="0.25">
      <c r="O3731" s="10">
        <v>0.61499999999999999</v>
      </c>
      <c r="P3731" s="32">
        <v>10710.49</v>
      </c>
      <c r="R3731" s="10">
        <v>0.70299999999999996</v>
      </c>
      <c r="S3731" s="32">
        <v>22072.55</v>
      </c>
    </row>
    <row r="3732" spans="15:19" x14ac:dyDescent="0.25">
      <c r="O3732" s="7">
        <v>0.63400000000000001</v>
      </c>
      <c r="P3732" s="33">
        <v>10709.54</v>
      </c>
      <c r="R3732" s="7">
        <v>0.76300000000000001</v>
      </c>
      <c r="S3732" s="33">
        <v>22091.03</v>
      </c>
    </row>
    <row r="3733" spans="15:19" x14ac:dyDescent="0.25">
      <c r="O3733" s="10">
        <v>0.57899999999999996</v>
      </c>
      <c r="P3733" s="32">
        <v>10706.58</v>
      </c>
      <c r="R3733" s="7">
        <v>0.69</v>
      </c>
      <c r="S3733" s="33">
        <v>22094.3</v>
      </c>
    </row>
    <row r="3734" spans="15:19" x14ac:dyDescent="0.25">
      <c r="O3734" s="7">
        <v>0.57899999999999996</v>
      </c>
      <c r="P3734" s="33">
        <v>10695.91</v>
      </c>
      <c r="R3734" s="7">
        <v>0.71799999999999997</v>
      </c>
      <c r="S3734" s="33">
        <v>22094.38</v>
      </c>
    </row>
    <row r="3735" spans="15:19" x14ac:dyDescent="0.25">
      <c r="O3735" s="7">
        <v>0.70599999999999996</v>
      </c>
      <c r="P3735" s="33">
        <v>10694.22</v>
      </c>
      <c r="R3735" s="10">
        <v>0.68500000000000005</v>
      </c>
      <c r="S3735" s="32">
        <v>22099.4</v>
      </c>
    </row>
    <row r="3736" spans="15:19" x14ac:dyDescent="0.25">
      <c r="O3736" s="10">
        <v>0.57099999999999995</v>
      </c>
      <c r="P3736" s="32">
        <v>10684.43</v>
      </c>
      <c r="R3736" s="10">
        <v>0.67800000000000005</v>
      </c>
      <c r="S3736" s="32">
        <v>22099.55</v>
      </c>
    </row>
    <row r="3737" spans="15:19" x14ac:dyDescent="0.25">
      <c r="O3737" s="7">
        <v>0.68899999999999995</v>
      </c>
      <c r="P3737" s="33">
        <v>10678.89</v>
      </c>
      <c r="R3737" s="10">
        <v>0.73299999999999998</v>
      </c>
      <c r="S3737" s="32">
        <v>22114.69</v>
      </c>
    </row>
    <row r="3738" spans="15:19" x14ac:dyDescent="0.25">
      <c r="O3738" s="10">
        <v>0.55900000000000005</v>
      </c>
      <c r="P3738" s="32">
        <v>10671.39</v>
      </c>
      <c r="R3738" s="10">
        <v>0.69799999999999995</v>
      </c>
      <c r="S3738" s="32">
        <v>22115.08</v>
      </c>
    </row>
    <row r="3739" spans="15:19" x14ac:dyDescent="0.25">
      <c r="O3739" s="10">
        <v>0.61699999999999999</v>
      </c>
      <c r="P3739" s="32">
        <v>10670.49</v>
      </c>
      <c r="R3739" s="7">
        <v>0.69599999999999995</v>
      </c>
      <c r="S3739" s="33">
        <v>22115.599999999999</v>
      </c>
    </row>
    <row r="3740" spans="15:19" x14ac:dyDescent="0.25">
      <c r="O3740" s="7">
        <v>0.624</v>
      </c>
      <c r="P3740" s="33">
        <v>10668.11</v>
      </c>
      <c r="R3740" s="10">
        <v>0.55000000000000004</v>
      </c>
      <c r="S3740" s="32">
        <v>22124.33</v>
      </c>
    </row>
    <row r="3741" spans="15:19" x14ac:dyDescent="0.25">
      <c r="O3741" s="10">
        <v>0.60499999999999998</v>
      </c>
      <c r="P3741" s="32">
        <v>10660.8</v>
      </c>
      <c r="R3741" s="7">
        <v>0.70699999999999996</v>
      </c>
      <c r="S3741" s="33">
        <v>22125.95</v>
      </c>
    </row>
    <row r="3742" spans="15:19" x14ac:dyDescent="0.25">
      <c r="O3742" s="7">
        <v>0.55800000000000005</v>
      </c>
      <c r="P3742" s="33">
        <v>10659.92</v>
      </c>
      <c r="R3742" s="10">
        <v>0.72699999999999998</v>
      </c>
      <c r="S3742" s="32">
        <v>22130.78</v>
      </c>
    </row>
    <row r="3743" spans="15:19" x14ac:dyDescent="0.25">
      <c r="O3743" s="10">
        <v>0.69699999999999995</v>
      </c>
      <c r="P3743" s="32">
        <v>10651.27</v>
      </c>
      <c r="R3743" s="7">
        <v>0.72599999999999998</v>
      </c>
      <c r="S3743" s="33">
        <v>22136.1</v>
      </c>
    </row>
    <row r="3744" spans="15:19" x14ac:dyDescent="0.25">
      <c r="O3744" s="10">
        <v>0.55000000000000004</v>
      </c>
      <c r="P3744" s="32">
        <v>10645.71</v>
      </c>
      <c r="R3744" s="10">
        <v>0.73699999999999999</v>
      </c>
      <c r="S3744" s="32">
        <v>22159.16</v>
      </c>
    </row>
    <row r="3745" spans="15:19" x14ac:dyDescent="0.25">
      <c r="O3745" s="10">
        <v>0.65</v>
      </c>
      <c r="P3745" s="32">
        <v>10645.56</v>
      </c>
      <c r="R3745" s="10">
        <v>0.66800000000000004</v>
      </c>
      <c r="S3745" s="32">
        <v>22168.400000000001</v>
      </c>
    </row>
    <row r="3746" spans="15:19" x14ac:dyDescent="0.25">
      <c r="O3746" s="10">
        <v>0.60699999999999998</v>
      </c>
      <c r="P3746" s="32">
        <v>10645.43</v>
      </c>
      <c r="R3746" s="10">
        <v>0.73499999999999999</v>
      </c>
      <c r="S3746" s="32">
        <v>22170.12</v>
      </c>
    </row>
    <row r="3747" spans="15:19" x14ac:dyDescent="0.25">
      <c r="O3747" s="7">
        <v>0.64500000000000002</v>
      </c>
      <c r="P3747" s="33">
        <v>10642.45</v>
      </c>
      <c r="R3747" s="7">
        <v>0.69099999999999995</v>
      </c>
      <c r="S3747" s="33">
        <v>22182.07</v>
      </c>
    </row>
    <row r="3748" spans="15:19" x14ac:dyDescent="0.25">
      <c r="O3748" s="10">
        <v>0.58499999999999996</v>
      </c>
      <c r="P3748" s="32">
        <v>10631.05</v>
      </c>
      <c r="R3748" s="7">
        <v>0.68700000000000006</v>
      </c>
      <c r="S3748" s="33">
        <v>22186.57</v>
      </c>
    </row>
    <row r="3749" spans="15:19" x14ac:dyDescent="0.25">
      <c r="O3749" s="10">
        <v>0.60799999999999998</v>
      </c>
      <c r="P3749" s="32">
        <v>10629.51</v>
      </c>
      <c r="R3749" s="10">
        <v>0.73899999999999999</v>
      </c>
      <c r="S3749" s="32">
        <v>22200.52</v>
      </c>
    </row>
    <row r="3750" spans="15:19" x14ac:dyDescent="0.25">
      <c r="O3750" s="7">
        <v>0.56299999999999994</v>
      </c>
      <c r="P3750" s="33">
        <v>10629.03</v>
      </c>
      <c r="R3750" s="10">
        <v>0.76800000000000002</v>
      </c>
      <c r="S3750" s="32">
        <v>22218.87</v>
      </c>
    </row>
    <row r="3751" spans="15:19" x14ac:dyDescent="0.25">
      <c r="O3751" s="7">
        <v>0.56200000000000006</v>
      </c>
      <c r="P3751" s="33">
        <v>10618.53</v>
      </c>
      <c r="R3751" s="10">
        <v>0.69799999999999995</v>
      </c>
      <c r="S3751" s="32">
        <v>22224.25</v>
      </c>
    </row>
    <row r="3752" spans="15:19" x14ac:dyDescent="0.25">
      <c r="O3752" s="10">
        <v>0.56899999999999995</v>
      </c>
      <c r="P3752" s="32">
        <v>10616.44</v>
      </c>
      <c r="R3752" s="10">
        <v>0.68</v>
      </c>
      <c r="S3752" s="32">
        <v>22232.33</v>
      </c>
    </row>
    <row r="3753" spans="15:19" x14ac:dyDescent="0.25">
      <c r="O3753" s="7">
        <v>0.59399999999999997</v>
      </c>
      <c r="P3753" s="33">
        <v>10614.54</v>
      </c>
      <c r="R3753" s="10">
        <v>0.70199999999999996</v>
      </c>
      <c r="S3753" s="32">
        <v>22248.46</v>
      </c>
    </row>
    <row r="3754" spans="15:19" x14ac:dyDescent="0.25">
      <c r="O3754" s="10">
        <v>0.59</v>
      </c>
      <c r="P3754" s="32">
        <v>10612.37</v>
      </c>
      <c r="R3754" s="10">
        <v>0.754</v>
      </c>
      <c r="S3754" s="32">
        <v>22251.35</v>
      </c>
    </row>
    <row r="3755" spans="15:19" x14ac:dyDescent="0.25">
      <c r="O3755" s="7">
        <v>0.60899999999999999</v>
      </c>
      <c r="P3755" s="33">
        <v>10611.57</v>
      </c>
      <c r="R3755" s="7">
        <v>0.70299999999999996</v>
      </c>
      <c r="S3755" s="33">
        <v>22252.66</v>
      </c>
    </row>
    <row r="3756" spans="15:19" x14ac:dyDescent="0.25">
      <c r="O3756" s="7">
        <v>0.59199999999999997</v>
      </c>
      <c r="P3756" s="33">
        <v>10601.65</v>
      </c>
      <c r="R3756" s="10">
        <v>0.69799999999999995</v>
      </c>
      <c r="S3756" s="32">
        <v>22271.08</v>
      </c>
    </row>
    <row r="3757" spans="15:19" x14ac:dyDescent="0.25">
      <c r="O3757" s="7">
        <v>0.52900000000000003</v>
      </c>
      <c r="P3757" s="33">
        <v>10599.14</v>
      </c>
      <c r="R3757" s="7">
        <v>0.72399999999999998</v>
      </c>
      <c r="S3757" s="33">
        <v>22271.24</v>
      </c>
    </row>
    <row r="3758" spans="15:19" x14ac:dyDescent="0.25">
      <c r="O3758" s="10">
        <v>0.61399999999999999</v>
      </c>
      <c r="P3758" s="32">
        <v>10596.36</v>
      </c>
      <c r="R3758" s="10">
        <v>0.67100000000000004</v>
      </c>
      <c r="S3758" s="32">
        <v>22280.89</v>
      </c>
    </row>
    <row r="3759" spans="15:19" x14ac:dyDescent="0.25">
      <c r="O3759" s="10">
        <v>0.59199999999999997</v>
      </c>
      <c r="P3759" s="32">
        <v>10594.79</v>
      </c>
      <c r="R3759" s="10">
        <v>0.69899999999999995</v>
      </c>
      <c r="S3759" s="32">
        <v>22290.2</v>
      </c>
    </row>
    <row r="3760" spans="15:19" x14ac:dyDescent="0.25">
      <c r="O3760" s="7">
        <v>0.58799999999999997</v>
      </c>
      <c r="P3760" s="33">
        <v>10589.35</v>
      </c>
      <c r="R3760" s="7">
        <v>0.66300000000000003</v>
      </c>
      <c r="S3760" s="33">
        <v>22322.27</v>
      </c>
    </row>
    <row r="3761" spans="15:19" x14ac:dyDescent="0.25">
      <c r="O3761" s="7">
        <v>0.56299999999999994</v>
      </c>
      <c r="P3761" s="33">
        <v>10588.92</v>
      </c>
      <c r="R3761" s="7">
        <v>0.70899999999999996</v>
      </c>
      <c r="S3761" s="33">
        <v>22325.89</v>
      </c>
    </row>
    <row r="3762" spans="15:19" x14ac:dyDescent="0.25">
      <c r="O3762" s="10">
        <v>0.64200000000000002</v>
      </c>
      <c r="P3762" s="32">
        <v>10585.94</v>
      </c>
      <c r="R3762" s="7">
        <v>0.7</v>
      </c>
      <c r="S3762" s="33">
        <v>22328.98</v>
      </c>
    </row>
    <row r="3763" spans="15:19" x14ac:dyDescent="0.25">
      <c r="O3763" s="10">
        <v>0.624</v>
      </c>
      <c r="P3763" s="32">
        <v>10567.85</v>
      </c>
      <c r="R3763" s="7">
        <v>0.73499999999999999</v>
      </c>
      <c r="S3763" s="33">
        <v>22339.34</v>
      </c>
    </row>
    <row r="3764" spans="15:19" x14ac:dyDescent="0.25">
      <c r="O3764" s="10">
        <v>0.71099999999999997</v>
      </c>
      <c r="P3764" s="32">
        <v>10564.93</v>
      </c>
      <c r="R3764" s="10">
        <v>0.54800000000000004</v>
      </c>
      <c r="S3764" s="32">
        <v>22348.560000000001</v>
      </c>
    </row>
    <row r="3765" spans="15:19" x14ac:dyDescent="0.25">
      <c r="O3765" s="10">
        <v>0.60099999999999998</v>
      </c>
      <c r="P3765" s="32">
        <v>10562.8</v>
      </c>
      <c r="R3765" s="10">
        <v>0.71399999999999997</v>
      </c>
      <c r="S3765" s="32">
        <v>22362.38</v>
      </c>
    </row>
    <row r="3766" spans="15:19" x14ac:dyDescent="0.25">
      <c r="O3766" s="10">
        <v>0.56999999999999995</v>
      </c>
      <c r="P3766" s="32">
        <v>10561.69</v>
      </c>
      <c r="R3766" s="7">
        <v>0.68799999999999994</v>
      </c>
      <c r="S3766" s="33">
        <v>22369.77</v>
      </c>
    </row>
    <row r="3767" spans="15:19" x14ac:dyDescent="0.25">
      <c r="O3767" s="7">
        <v>0.56299999999999994</v>
      </c>
      <c r="P3767" s="33">
        <v>10561.14</v>
      </c>
      <c r="R3767" s="10">
        <v>0.61399999999999999</v>
      </c>
      <c r="S3767" s="32">
        <v>22369.86</v>
      </c>
    </row>
    <row r="3768" spans="15:19" x14ac:dyDescent="0.25">
      <c r="O3768" s="10">
        <v>0.65400000000000003</v>
      </c>
      <c r="P3768" s="32">
        <v>10561.06</v>
      </c>
      <c r="R3768" s="10">
        <v>0.77400000000000002</v>
      </c>
      <c r="S3768" s="32">
        <v>22371.8</v>
      </c>
    </row>
    <row r="3769" spans="15:19" x14ac:dyDescent="0.25">
      <c r="O3769" s="7">
        <v>0.56599999999999995</v>
      </c>
      <c r="P3769" s="33">
        <v>10553.68</v>
      </c>
      <c r="R3769" s="10">
        <v>0.747</v>
      </c>
      <c r="S3769" s="32">
        <v>22380.23</v>
      </c>
    </row>
    <row r="3770" spans="15:19" x14ac:dyDescent="0.25">
      <c r="O3770" s="10">
        <v>0.59199999999999997</v>
      </c>
      <c r="P3770" s="32">
        <v>10548.82</v>
      </c>
      <c r="R3770" s="7">
        <v>0.68700000000000006</v>
      </c>
      <c r="S3770" s="33">
        <v>22391.02</v>
      </c>
    </row>
    <row r="3771" spans="15:19" x14ac:dyDescent="0.25">
      <c r="O3771" s="7">
        <v>0.54600000000000004</v>
      </c>
      <c r="P3771" s="33">
        <v>10546.2</v>
      </c>
      <c r="R3771" s="7">
        <v>0.76500000000000001</v>
      </c>
      <c r="S3771" s="33">
        <v>22403.94</v>
      </c>
    </row>
    <row r="3772" spans="15:19" x14ac:dyDescent="0.25">
      <c r="O3772" s="10">
        <v>0.55900000000000005</v>
      </c>
      <c r="P3772" s="32">
        <v>10544.48</v>
      </c>
      <c r="R3772" s="10">
        <v>0.59399999999999997</v>
      </c>
      <c r="S3772" s="32">
        <v>22426.48</v>
      </c>
    </row>
    <row r="3773" spans="15:19" x14ac:dyDescent="0.25">
      <c r="O3773" s="10">
        <v>0.60399999999999998</v>
      </c>
      <c r="P3773" s="32">
        <v>10533.41</v>
      </c>
      <c r="R3773" s="10">
        <v>0.70299999999999996</v>
      </c>
      <c r="S3773" s="32">
        <v>22427.18</v>
      </c>
    </row>
    <row r="3774" spans="15:19" x14ac:dyDescent="0.25">
      <c r="O3774" s="7">
        <v>0.57899999999999996</v>
      </c>
      <c r="P3774" s="33">
        <v>10532.07</v>
      </c>
      <c r="R3774" s="10">
        <v>0.75700000000000001</v>
      </c>
      <c r="S3774" s="32">
        <v>22428.25</v>
      </c>
    </row>
    <row r="3775" spans="15:19" x14ac:dyDescent="0.25">
      <c r="O3775" s="10">
        <v>0.51700000000000002</v>
      </c>
      <c r="P3775" s="32">
        <v>10529.89</v>
      </c>
      <c r="R3775" s="10">
        <v>0.70099999999999996</v>
      </c>
      <c r="S3775" s="32">
        <v>22435.54</v>
      </c>
    </row>
    <row r="3776" spans="15:19" x14ac:dyDescent="0.25">
      <c r="O3776" s="10">
        <v>0.68500000000000005</v>
      </c>
      <c r="P3776" s="32">
        <v>10524.72</v>
      </c>
      <c r="R3776" s="7">
        <v>0.65700000000000003</v>
      </c>
      <c r="S3776" s="33">
        <v>22437.02</v>
      </c>
    </row>
    <row r="3777" spans="15:19" x14ac:dyDescent="0.25">
      <c r="O3777" s="7">
        <v>0.57799999999999996</v>
      </c>
      <c r="P3777" s="33">
        <v>10523.94</v>
      </c>
      <c r="R3777" s="7">
        <v>0.75900000000000001</v>
      </c>
      <c r="S3777" s="33">
        <v>22446.38</v>
      </c>
    </row>
    <row r="3778" spans="15:19" x14ac:dyDescent="0.25">
      <c r="O3778" s="7">
        <v>0.57499999999999996</v>
      </c>
      <c r="P3778" s="33">
        <v>10523.18</v>
      </c>
      <c r="R3778" s="7">
        <v>0.63</v>
      </c>
      <c r="S3778" s="33">
        <v>22457.55</v>
      </c>
    </row>
    <row r="3779" spans="15:19" x14ac:dyDescent="0.25">
      <c r="O3779" s="7">
        <v>0.61099999999999999</v>
      </c>
      <c r="P3779" s="33">
        <v>10521.12</v>
      </c>
      <c r="R3779" s="7">
        <v>0.67900000000000005</v>
      </c>
      <c r="S3779" s="33">
        <v>22459.31</v>
      </c>
    </row>
    <row r="3780" spans="15:19" x14ac:dyDescent="0.25">
      <c r="O3780" s="7">
        <v>0.59599999999999997</v>
      </c>
      <c r="P3780" s="33">
        <v>10518.26</v>
      </c>
      <c r="R3780" s="10">
        <v>0.73599999999999999</v>
      </c>
      <c r="S3780" s="32">
        <v>22460.63</v>
      </c>
    </row>
    <row r="3781" spans="15:19" x14ac:dyDescent="0.25">
      <c r="O3781" s="10">
        <v>0.63100000000000001</v>
      </c>
      <c r="P3781" s="32">
        <v>10517.49</v>
      </c>
      <c r="R3781" s="10">
        <v>0.72299999999999998</v>
      </c>
      <c r="S3781" s="32">
        <v>22484.47</v>
      </c>
    </row>
    <row r="3782" spans="15:19" x14ac:dyDescent="0.25">
      <c r="O3782" s="10">
        <v>0.69399999999999995</v>
      </c>
      <c r="P3782" s="32">
        <v>10517.16</v>
      </c>
      <c r="R3782" s="7">
        <v>0.66200000000000003</v>
      </c>
      <c r="S3782" s="33">
        <v>22492.43</v>
      </c>
    </row>
    <row r="3783" spans="15:19" x14ac:dyDescent="0.25">
      <c r="O3783" s="7">
        <v>0.628</v>
      </c>
      <c r="P3783" s="33">
        <v>10514.59</v>
      </c>
      <c r="R3783" s="10">
        <v>0.64800000000000002</v>
      </c>
      <c r="S3783" s="32">
        <v>22498.15</v>
      </c>
    </row>
    <row r="3784" spans="15:19" x14ac:dyDescent="0.25">
      <c r="O3784" s="7">
        <v>0.503</v>
      </c>
      <c r="P3784" s="33">
        <v>10514.54</v>
      </c>
      <c r="R3784" s="7">
        <v>0.73099999999999998</v>
      </c>
      <c r="S3784" s="33">
        <v>22503.03</v>
      </c>
    </row>
    <row r="3785" spans="15:19" x14ac:dyDescent="0.25">
      <c r="O3785" s="10">
        <v>0.56200000000000006</v>
      </c>
      <c r="P3785" s="32">
        <v>10511.93</v>
      </c>
      <c r="R3785" s="7">
        <v>0.69099999999999995</v>
      </c>
      <c r="S3785" s="33">
        <v>22512.32</v>
      </c>
    </row>
    <row r="3786" spans="15:19" x14ac:dyDescent="0.25">
      <c r="O3786" s="10">
        <v>0.51800000000000002</v>
      </c>
      <c r="P3786" s="32">
        <v>10508.27</v>
      </c>
      <c r="R3786" s="7">
        <v>0.72599999999999998</v>
      </c>
      <c r="S3786" s="33">
        <v>22514.85</v>
      </c>
    </row>
    <row r="3787" spans="15:19" x14ac:dyDescent="0.25">
      <c r="O3787" s="10">
        <v>0.623</v>
      </c>
      <c r="P3787" s="32">
        <v>10501.6</v>
      </c>
      <c r="R3787" s="7">
        <v>0.71599999999999997</v>
      </c>
      <c r="S3787" s="33">
        <v>22514.94</v>
      </c>
    </row>
    <row r="3788" spans="15:19" x14ac:dyDescent="0.25">
      <c r="O3788" s="10">
        <v>0.54100000000000004</v>
      </c>
      <c r="P3788" s="32">
        <v>10499.65</v>
      </c>
      <c r="R3788" s="10">
        <v>0.70499999999999996</v>
      </c>
      <c r="S3788" s="32">
        <v>22516.65</v>
      </c>
    </row>
    <row r="3789" spans="15:19" x14ac:dyDescent="0.25">
      <c r="O3789" s="7">
        <v>0.57299999999999995</v>
      </c>
      <c r="P3789" s="33">
        <v>10498.68</v>
      </c>
      <c r="R3789" s="7">
        <v>0.60899999999999999</v>
      </c>
      <c r="S3789" s="33">
        <v>22518.77</v>
      </c>
    </row>
    <row r="3790" spans="15:19" x14ac:dyDescent="0.25">
      <c r="O3790" s="7">
        <v>0.59799999999999998</v>
      </c>
      <c r="P3790" s="33">
        <v>10493.97</v>
      </c>
      <c r="R3790" s="7">
        <v>0.72099999999999997</v>
      </c>
      <c r="S3790" s="33">
        <v>22526.58</v>
      </c>
    </row>
    <row r="3791" spans="15:19" x14ac:dyDescent="0.25">
      <c r="O3791" s="7">
        <v>0.60799999999999998</v>
      </c>
      <c r="P3791" s="33">
        <v>10490.71</v>
      </c>
      <c r="R3791" s="7">
        <v>0.72199999999999998</v>
      </c>
      <c r="S3791" s="33">
        <v>22531.94</v>
      </c>
    </row>
    <row r="3792" spans="15:19" x14ac:dyDescent="0.25">
      <c r="O3792" s="10">
        <v>0.56399999999999995</v>
      </c>
      <c r="P3792" s="32">
        <v>10484.27</v>
      </c>
      <c r="R3792" s="7">
        <v>0.74099999999999999</v>
      </c>
      <c r="S3792" s="33">
        <v>22541.31</v>
      </c>
    </row>
    <row r="3793" spans="15:19" x14ac:dyDescent="0.25">
      <c r="O3793" s="7">
        <v>0.59299999999999997</v>
      </c>
      <c r="P3793" s="33">
        <v>10484.200000000001</v>
      </c>
      <c r="R3793" s="7">
        <v>0.73499999999999999</v>
      </c>
      <c r="S3793" s="33">
        <v>22544.45</v>
      </c>
    </row>
    <row r="3794" spans="15:19" x14ac:dyDescent="0.25">
      <c r="O3794" s="7">
        <v>0.57099999999999995</v>
      </c>
      <c r="P3794" s="33">
        <v>10481.85</v>
      </c>
      <c r="R3794" s="7">
        <v>0.67200000000000004</v>
      </c>
      <c r="S3794" s="33">
        <v>22554.23</v>
      </c>
    </row>
    <row r="3795" spans="15:19" x14ac:dyDescent="0.25">
      <c r="O3795" s="7">
        <v>0.61799999999999999</v>
      </c>
      <c r="P3795" s="33">
        <v>10478.5</v>
      </c>
      <c r="R3795" s="10">
        <v>0.68100000000000005</v>
      </c>
      <c r="S3795" s="32">
        <v>22558.99</v>
      </c>
    </row>
    <row r="3796" spans="15:19" x14ac:dyDescent="0.25">
      <c r="O3796" s="7">
        <v>0.52700000000000002</v>
      </c>
      <c r="P3796" s="33">
        <v>10476.780000000001</v>
      </c>
      <c r="R3796" s="10">
        <v>0.69699999999999995</v>
      </c>
      <c r="S3796" s="32">
        <v>22567.32</v>
      </c>
    </row>
    <row r="3797" spans="15:19" x14ac:dyDescent="0.25">
      <c r="O3797" s="7">
        <v>0.61099999999999999</v>
      </c>
      <c r="P3797" s="33">
        <v>10474.76</v>
      </c>
      <c r="R3797" s="7">
        <v>0.71899999999999997</v>
      </c>
      <c r="S3797" s="33">
        <v>22567.63</v>
      </c>
    </row>
    <row r="3798" spans="15:19" x14ac:dyDescent="0.25">
      <c r="O3798" s="10">
        <v>0.59599999999999997</v>
      </c>
      <c r="P3798" s="32">
        <v>10474.27</v>
      </c>
      <c r="R3798" s="10">
        <v>0.76400000000000001</v>
      </c>
      <c r="S3798" s="32">
        <v>22579.86</v>
      </c>
    </row>
    <row r="3799" spans="15:19" x14ac:dyDescent="0.25">
      <c r="O3799" s="7">
        <v>0.54800000000000004</v>
      </c>
      <c r="P3799" s="33">
        <v>10469.82</v>
      </c>
      <c r="R3799" s="7">
        <v>0.67500000000000004</v>
      </c>
      <c r="S3799" s="33">
        <v>22581</v>
      </c>
    </row>
    <row r="3800" spans="15:19" x14ac:dyDescent="0.25">
      <c r="O3800" s="7">
        <v>0.623</v>
      </c>
      <c r="P3800" s="33">
        <v>10467.89</v>
      </c>
      <c r="R3800" s="7">
        <v>0.73799999999999999</v>
      </c>
      <c r="S3800" s="33">
        <v>22582.080000000002</v>
      </c>
    </row>
    <row r="3801" spans="15:19" x14ac:dyDescent="0.25">
      <c r="O3801" s="10">
        <v>0.68300000000000005</v>
      </c>
      <c r="P3801" s="32">
        <v>10463.61</v>
      </c>
      <c r="R3801" s="10">
        <v>0.68</v>
      </c>
      <c r="S3801" s="32">
        <v>22585.03</v>
      </c>
    </row>
    <row r="3802" spans="15:19" x14ac:dyDescent="0.25">
      <c r="O3802" s="7">
        <v>0.66</v>
      </c>
      <c r="P3802" s="33">
        <v>10463.530000000001</v>
      </c>
      <c r="R3802" s="10">
        <v>0.70199999999999996</v>
      </c>
      <c r="S3802" s="32">
        <v>22585.86</v>
      </c>
    </row>
    <row r="3803" spans="15:19" x14ac:dyDescent="0.25">
      <c r="O3803" s="10">
        <v>0.623</v>
      </c>
      <c r="P3803" s="32">
        <v>10460.83</v>
      </c>
      <c r="R3803" s="7">
        <v>0.70399999999999996</v>
      </c>
      <c r="S3803" s="33">
        <v>22589.03</v>
      </c>
    </row>
    <row r="3804" spans="15:19" x14ac:dyDescent="0.25">
      <c r="O3804" s="7">
        <v>0.57299999999999995</v>
      </c>
      <c r="P3804" s="33">
        <v>10454.84</v>
      </c>
      <c r="R3804" s="10">
        <v>0.69199999999999995</v>
      </c>
      <c r="S3804" s="32">
        <v>22591.24</v>
      </c>
    </row>
    <row r="3805" spans="15:19" x14ac:dyDescent="0.25">
      <c r="O3805" s="7">
        <v>0.63700000000000001</v>
      </c>
      <c r="P3805" s="33">
        <v>10450.25</v>
      </c>
      <c r="R3805" s="7">
        <v>0.69</v>
      </c>
      <c r="S3805" s="33">
        <v>22594.639999999999</v>
      </c>
    </row>
    <row r="3806" spans="15:19" x14ac:dyDescent="0.25">
      <c r="O3806" s="7">
        <v>0.64600000000000002</v>
      </c>
      <c r="P3806" s="33">
        <v>10449.82</v>
      </c>
      <c r="R3806" s="7">
        <v>0.73099999999999998</v>
      </c>
      <c r="S3806" s="33">
        <v>22597.68</v>
      </c>
    </row>
    <row r="3807" spans="15:19" x14ac:dyDescent="0.25">
      <c r="O3807" s="7">
        <v>0.56599999999999995</v>
      </c>
      <c r="P3807" s="33">
        <v>10448.120000000001</v>
      </c>
      <c r="R3807" s="10">
        <v>0.73499999999999999</v>
      </c>
      <c r="S3807" s="32">
        <v>22613.39</v>
      </c>
    </row>
    <row r="3808" spans="15:19" x14ac:dyDescent="0.25">
      <c r="O3808" s="7">
        <v>0.68</v>
      </c>
      <c r="P3808" s="33">
        <v>10439.31</v>
      </c>
      <c r="R3808" s="10">
        <v>0.75800000000000001</v>
      </c>
      <c r="S3808" s="32">
        <v>22629.54</v>
      </c>
    </row>
    <row r="3809" spans="15:19" x14ac:dyDescent="0.25">
      <c r="O3809" s="10">
        <v>0.57399999999999995</v>
      </c>
      <c r="P3809" s="32">
        <v>10430.9</v>
      </c>
      <c r="R3809" s="7">
        <v>0.54300000000000004</v>
      </c>
      <c r="S3809" s="33">
        <v>22632.91</v>
      </c>
    </row>
    <row r="3810" spans="15:19" x14ac:dyDescent="0.25">
      <c r="O3810" s="10">
        <v>0.58899999999999997</v>
      </c>
      <c r="P3810" s="32">
        <v>10414.219999999999</v>
      </c>
      <c r="R3810" s="7">
        <v>0.66700000000000004</v>
      </c>
      <c r="S3810" s="33">
        <v>22635.52</v>
      </c>
    </row>
    <row r="3811" spans="15:19" x14ac:dyDescent="0.25">
      <c r="O3811" s="7">
        <v>0.51600000000000001</v>
      </c>
      <c r="P3811" s="33">
        <v>10405.02</v>
      </c>
      <c r="R3811" s="7">
        <v>0.66100000000000003</v>
      </c>
      <c r="S3811" s="33">
        <v>22640.83</v>
      </c>
    </row>
    <row r="3812" spans="15:19" x14ac:dyDescent="0.25">
      <c r="O3812" s="10">
        <v>0.56599999999999995</v>
      </c>
      <c r="P3812" s="32">
        <v>10397.23</v>
      </c>
      <c r="R3812" s="7">
        <v>0.72299999999999998</v>
      </c>
      <c r="S3812" s="33">
        <v>22641.53</v>
      </c>
    </row>
    <row r="3813" spans="15:19" x14ac:dyDescent="0.25">
      <c r="O3813" s="7">
        <v>0.61199999999999999</v>
      </c>
      <c r="P3813" s="33">
        <v>10391.02</v>
      </c>
      <c r="R3813" s="7">
        <v>0.67200000000000004</v>
      </c>
      <c r="S3813" s="33">
        <v>22641.95</v>
      </c>
    </row>
    <row r="3814" spans="15:19" x14ac:dyDescent="0.25">
      <c r="O3814" s="10">
        <v>0.55400000000000005</v>
      </c>
      <c r="P3814" s="32">
        <v>10390.77</v>
      </c>
      <c r="R3814" s="10">
        <v>0.65100000000000002</v>
      </c>
      <c r="S3814" s="32">
        <v>22658.51</v>
      </c>
    </row>
    <row r="3815" spans="15:19" x14ac:dyDescent="0.25">
      <c r="O3815" s="7">
        <v>0.61599999999999999</v>
      </c>
      <c r="P3815" s="33">
        <v>10390.549999999999</v>
      </c>
      <c r="R3815" s="7">
        <v>0.71299999999999997</v>
      </c>
      <c r="S3815" s="33">
        <v>22662.49</v>
      </c>
    </row>
    <row r="3816" spans="15:19" x14ac:dyDescent="0.25">
      <c r="O3816" s="10">
        <v>0.623</v>
      </c>
      <c r="P3816" s="32">
        <v>10388.469999999999</v>
      </c>
      <c r="R3816" s="10">
        <v>0.753</v>
      </c>
      <c r="S3816" s="32">
        <v>22670.01</v>
      </c>
    </row>
    <row r="3817" spans="15:19" x14ac:dyDescent="0.25">
      <c r="O3817" s="7">
        <v>0.67700000000000005</v>
      </c>
      <c r="P3817" s="33">
        <v>10387.700000000001</v>
      </c>
      <c r="R3817" s="7">
        <v>0.71399999999999997</v>
      </c>
      <c r="S3817" s="33">
        <v>22693.37</v>
      </c>
    </row>
    <row r="3818" spans="15:19" x14ac:dyDescent="0.25">
      <c r="O3818" s="10">
        <v>0.61599999999999999</v>
      </c>
      <c r="P3818" s="32">
        <v>10384.27</v>
      </c>
      <c r="R3818" s="7">
        <v>0.63500000000000001</v>
      </c>
      <c r="S3818" s="33">
        <v>22705.51</v>
      </c>
    </row>
    <row r="3819" spans="15:19" x14ac:dyDescent="0.25">
      <c r="O3819" s="7">
        <v>0.61899999999999999</v>
      </c>
      <c r="P3819" s="33">
        <v>10380.69</v>
      </c>
      <c r="R3819" s="10">
        <v>0.76900000000000002</v>
      </c>
      <c r="S3819" s="32">
        <v>22705.68</v>
      </c>
    </row>
    <row r="3820" spans="15:19" x14ac:dyDescent="0.25">
      <c r="O3820" s="7">
        <v>0.59899999999999998</v>
      </c>
      <c r="P3820" s="33">
        <v>10377.950000000001</v>
      </c>
      <c r="R3820" s="10">
        <v>0.68799999999999994</v>
      </c>
      <c r="S3820" s="32">
        <v>22721.08</v>
      </c>
    </row>
    <row r="3821" spans="15:19" x14ac:dyDescent="0.25">
      <c r="O3821" s="7">
        <v>0.625</v>
      </c>
      <c r="P3821" s="33">
        <v>10367.77</v>
      </c>
      <c r="R3821" s="7">
        <v>0.68200000000000005</v>
      </c>
      <c r="S3821" s="33">
        <v>22724.66</v>
      </c>
    </row>
    <row r="3822" spans="15:19" x14ac:dyDescent="0.25">
      <c r="O3822" s="10">
        <v>0.54600000000000004</v>
      </c>
      <c r="P3822" s="32">
        <v>10362.34</v>
      </c>
      <c r="R3822" s="10">
        <v>0.68300000000000005</v>
      </c>
      <c r="S3822" s="32">
        <v>22730.79</v>
      </c>
    </row>
    <row r="3823" spans="15:19" x14ac:dyDescent="0.25">
      <c r="O3823" s="7">
        <v>0.59799999999999998</v>
      </c>
      <c r="P3823" s="33">
        <v>10348.11</v>
      </c>
      <c r="R3823" s="7">
        <v>0.69899999999999995</v>
      </c>
      <c r="S3823" s="33">
        <v>22731.72</v>
      </c>
    </row>
    <row r="3824" spans="15:19" x14ac:dyDescent="0.25">
      <c r="O3824" s="10">
        <v>0.56200000000000006</v>
      </c>
      <c r="P3824" s="32">
        <v>10345.64</v>
      </c>
      <c r="R3824" s="7">
        <v>0.72799999999999998</v>
      </c>
      <c r="S3824" s="33">
        <v>22739.38</v>
      </c>
    </row>
    <row r="3825" spans="15:19" x14ac:dyDescent="0.25">
      <c r="O3825" s="7">
        <v>0.58599999999999997</v>
      </c>
      <c r="P3825" s="33">
        <v>10330.85</v>
      </c>
      <c r="R3825" s="7">
        <v>0.67900000000000005</v>
      </c>
      <c r="S3825" s="33">
        <v>22740.400000000001</v>
      </c>
    </row>
    <row r="3826" spans="15:19" x14ac:dyDescent="0.25">
      <c r="O3826" s="10">
        <v>0.69399999999999995</v>
      </c>
      <c r="P3826" s="32">
        <v>10330</v>
      </c>
      <c r="R3826" s="7">
        <v>0.70899999999999996</v>
      </c>
      <c r="S3826" s="33">
        <v>22763.3</v>
      </c>
    </row>
    <row r="3827" spans="15:19" x14ac:dyDescent="0.25">
      <c r="O3827" s="7">
        <v>0.61299999999999999</v>
      </c>
      <c r="P3827" s="33">
        <v>10327.06</v>
      </c>
      <c r="R3827" s="7">
        <v>0.72299999999999998</v>
      </c>
      <c r="S3827" s="33">
        <v>22763.73</v>
      </c>
    </row>
    <row r="3828" spans="15:19" x14ac:dyDescent="0.25">
      <c r="O3828" s="7">
        <v>0.56599999999999995</v>
      </c>
      <c r="P3828" s="33">
        <v>10323.92</v>
      </c>
      <c r="R3828" s="7">
        <v>0.67600000000000005</v>
      </c>
      <c r="S3828" s="33">
        <v>22766.6</v>
      </c>
    </row>
    <row r="3829" spans="15:19" x14ac:dyDescent="0.25">
      <c r="O3829" s="7">
        <v>0.52300000000000002</v>
      </c>
      <c r="P3829" s="33">
        <v>10321.25</v>
      </c>
      <c r="R3829" s="10">
        <v>0.77</v>
      </c>
      <c r="S3829" s="32">
        <v>22774.22</v>
      </c>
    </row>
    <row r="3830" spans="15:19" x14ac:dyDescent="0.25">
      <c r="O3830" s="7">
        <v>0.52900000000000003</v>
      </c>
      <c r="P3830" s="33">
        <v>10320.44</v>
      </c>
      <c r="R3830" s="10">
        <v>0.73799999999999999</v>
      </c>
      <c r="S3830" s="32">
        <v>22775.25</v>
      </c>
    </row>
    <row r="3831" spans="15:19" x14ac:dyDescent="0.25">
      <c r="O3831" s="10">
        <v>0.68300000000000005</v>
      </c>
      <c r="P3831" s="32">
        <v>10318.540000000001</v>
      </c>
      <c r="R3831" s="10">
        <v>0.67900000000000005</v>
      </c>
      <c r="S3831" s="32">
        <v>22781.02</v>
      </c>
    </row>
    <row r="3832" spans="15:19" x14ac:dyDescent="0.25">
      <c r="O3832" s="7">
        <v>0.69</v>
      </c>
      <c r="P3832" s="33">
        <v>10310.74</v>
      </c>
      <c r="R3832" s="7">
        <v>0.69</v>
      </c>
      <c r="S3832" s="33">
        <v>22786.15</v>
      </c>
    </row>
    <row r="3833" spans="15:19" x14ac:dyDescent="0.25">
      <c r="O3833" s="10">
        <v>0.53100000000000003</v>
      </c>
      <c r="P3833" s="32">
        <v>10310.01</v>
      </c>
      <c r="R3833" s="7">
        <v>0.69899999999999995</v>
      </c>
      <c r="S3833" s="33">
        <v>22786.720000000001</v>
      </c>
    </row>
    <row r="3834" spans="15:19" x14ac:dyDescent="0.25">
      <c r="O3834" s="10">
        <v>0.56899999999999995</v>
      </c>
      <c r="P3834" s="32">
        <v>10305.89</v>
      </c>
      <c r="R3834" s="7">
        <v>0.76500000000000001</v>
      </c>
      <c r="S3834" s="33">
        <v>22787.599999999999</v>
      </c>
    </row>
    <row r="3835" spans="15:19" x14ac:dyDescent="0.25">
      <c r="O3835" s="7">
        <v>0.58199999999999996</v>
      </c>
      <c r="P3835" s="33">
        <v>10296.799999999999</v>
      </c>
      <c r="R3835" s="10">
        <v>0.61799999999999999</v>
      </c>
      <c r="S3835" s="32">
        <v>22803.439999999999</v>
      </c>
    </row>
    <row r="3836" spans="15:19" x14ac:dyDescent="0.25">
      <c r="O3836" s="7">
        <v>0.50900000000000001</v>
      </c>
      <c r="P3836" s="33">
        <v>10289.86</v>
      </c>
      <c r="R3836" s="7">
        <v>0.63600000000000001</v>
      </c>
      <c r="S3836" s="33">
        <v>22824.959999999999</v>
      </c>
    </row>
    <row r="3837" spans="15:19" x14ac:dyDescent="0.25">
      <c r="O3837" s="10">
        <v>0.63400000000000001</v>
      </c>
      <c r="P3837" s="32">
        <v>10289.629999999999</v>
      </c>
      <c r="R3837" s="10">
        <v>0.66700000000000004</v>
      </c>
      <c r="S3837" s="32">
        <v>22829.16</v>
      </c>
    </row>
    <row r="3838" spans="15:19" x14ac:dyDescent="0.25">
      <c r="O3838" s="7">
        <v>0.625</v>
      </c>
      <c r="P3838" s="33">
        <v>10286.620000000001</v>
      </c>
      <c r="R3838" s="10">
        <v>0.68100000000000005</v>
      </c>
      <c r="S3838" s="32">
        <v>22849.38</v>
      </c>
    </row>
    <row r="3839" spans="15:19" x14ac:dyDescent="0.25">
      <c r="O3839" s="7">
        <v>0.59499999999999997</v>
      </c>
      <c r="P3839" s="33">
        <v>10276.68</v>
      </c>
      <c r="R3839" s="10">
        <v>0.66300000000000003</v>
      </c>
      <c r="S3839" s="32">
        <v>22858.06</v>
      </c>
    </row>
    <row r="3840" spans="15:19" x14ac:dyDescent="0.25">
      <c r="O3840" s="10">
        <v>0.56899999999999995</v>
      </c>
      <c r="P3840" s="32">
        <v>10276.19</v>
      </c>
      <c r="R3840" s="7">
        <v>0.56999999999999995</v>
      </c>
      <c r="S3840" s="33">
        <v>22866.63</v>
      </c>
    </row>
    <row r="3841" spans="15:19" x14ac:dyDescent="0.25">
      <c r="O3841" s="7">
        <v>0.58599999999999997</v>
      </c>
      <c r="P3841" s="33">
        <v>10274.23</v>
      </c>
      <c r="R3841" s="10">
        <v>0.63</v>
      </c>
      <c r="S3841" s="32">
        <v>22867.14</v>
      </c>
    </row>
    <row r="3842" spans="15:19" x14ac:dyDescent="0.25">
      <c r="O3842" s="10">
        <v>0.627</v>
      </c>
      <c r="P3842" s="32">
        <v>10273.969999999999</v>
      </c>
      <c r="R3842" s="10">
        <v>0.69899999999999995</v>
      </c>
      <c r="S3842" s="32">
        <v>22874.62</v>
      </c>
    </row>
    <row r="3843" spans="15:19" x14ac:dyDescent="0.25">
      <c r="O3843" s="7">
        <v>0.53300000000000003</v>
      </c>
      <c r="P3843" s="33">
        <v>10272.06</v>
      </c>
      <c r="R3843" s="7">
        <v>0.70099999999999996</v>
      </c>
      <c r="S3843" s="33">
        <v>22888.080000000002</v>
      </c>
    </row>
    <row r="3844" spans="15:19" x14ac:dyDescent="0.25">
      <c r="O3844" s="10">
        <v>0.61</v>
      </c>
      <c r="P3844" s="32">
        <v>10269.36</v>
      </c>
      <c r="R3844" s="7">
        <v>0.63300000000000001</v>
      </c>
      <c r="S3844" s="33">
        <v>22889.34</v>
      </c>
    </row>
    <row r="3845" spans="15:19" x14ac:dyDescent="0.25">
      <c r="O3845" s="10">
        <v>0.60599999999999998</v>
      </c>
      <c r="P3845" s="32">
        <v>10257.31</v>
      </c>
      <c r="R3845" s="7">
        <v>0.73299999999999998</v>
      </c>
      <c r="S3845" s="33">
        <v>22904.87</v>
      </c>
    </row>
    <row r="3846" spans="15:19" x14ac:dyDescent="0.25">
      <c r="O3846" s="7">
        <v>0.63600000000000001</v>
      </c>
      <c r="P3846" s="33">
        <v>10254.32</v>
      </c>
      <c r="R3846" s="7">
        <v>0.71299999999999997</v>
      </c>
      <c r="S3846" s="33">
        <v>22918.85</v>
      </c>
    </row>
    <row r="3847" spans="15:19" x14ac:dyDescent="0.25">
      <c r="O3847" s="7">
        <v>0.57499999999999996</v>
      </c>
      <c r="P3847" s="33">
        <v>10251.93</v>
      </c>
      <c r="R3847" s="7">
        <v>0.68799999999999994</v>
      </c>
      <c r="S3847" s="33">
        <v>22963.13</v>
      </c>
    </row>
    <row r="3848" spans="15:19" x14ac:dyDescent="0.25">
      <c r="O3848" s="10">
        <v>0.621</v>
      </c>
      <c r="P3848" s="32">
        <v>10246.67</v>
      </c>
      <c r="R3848" s="10">
        <v>0.73799999999999999</v>
      </c>
      <c r="S3848" s="32">
        <v>22968.73</v>
      </c>
    </row>
    <row r="3849" spans="15:19" x14ac:dyDescent="0.25">
      <c r="O3849" s="7">
        <v>0.65</v>
      </c>
      <c r="P3849" s="33">
        <v>10244.459999999999</v>
      </c>
      <c r="R3849" s="10">
        <v>0.65100000000000002</v>
      </c>
      <c r="S3849" s="32">
        <v>22968.76</v>
      </c>
    </row>
    <row r="3850" spans="15:19" x14ac:dyDescent="0.25">
      <c r="O3850" s="7">
        <v>0.6</v>
      </c>
      <c r="P3850" s="33">
        <v>10237.35</v>
      </c>
      <c r="R3850" s="7">
        <v>0.72099999999999997</v>
      </c>
      <c r="S3850" s="33">
        <v>22979.56</v>
      </c>
    </row>
    <row r="3851" spans="15:19" x14ac:dyDescent="0.25">
      <c r="O3851" s="7">
        <v>0.58799999999999997</v>
      </c>
      <c r="P3851" s="33">
        <v>10235.620000000001</v>
      </c>
      <c r="R3851" s="10">
        <v>0.63600000000000001</v>
      </c>
      <c r="S3851" s="32">
        <v>23004.87</v>
      </c>
    </row>
    <row r="3852" spans="15:19" x14ac:dyDescent="0.25">
      <c r="O3852" s="7">
        <v>0.61199999999999999</v>
      </c>
      <c r="P3852" s="33">
        <v>10232.82</v>
      </c>
      <c r="R3852" s="7">
        <v>0.58599999999999997</v>
      </c>
      <c r="S3852" s="33">
        <v>23007.87</v>
      </c>
    </row>
    <row r="3853" spans="15:19" x14ac:dyDescent="0.25">
      <c r="O3853" s="10">
        <v>0.55700000000000005</v>
      </c>
      <c r="P3853" s="32">
        <v>10232.75</v>
      </c>
      <c r="R3853" s="7">
        <v>0.72899999999999998</v>
      </c>
      <c r="S3853" s="33">
        <v>23009.19</v>
      </c>
    </row>
    <row r="3854" spans="15:19" x14ac:dyDescent="0.25">
      <c r="O3854" s="7">
        <v>0.69099999999999995</v>
      </c>
      <c r="P3854" s="33">
        <v>10225.93</v>
      </c>
      <c r="R3854" s="7">
        <v>0.77600000000000002</v>
      </c>
      <c r="S3854" s="33">
        <v>23010.26</v>
      </c>
    </row>
    <row r="3855" spans="15:19" x14ac:dyDescent="0.25">
      <c r="O3855" s="10">
        <v>0.66500000000000004</v>
      </c>
      <c r="P3855" s="32">
        <v>10225.74</v>
      </c>
      <c r="R3855" s="7">
        <v>0.80700000000000005</v>
      </c>
      <c r="S3855" s="33">
        <v>23011.31</v>
      </c>
    </row>
    <row r="3856" spans="15:19" x14ac:dyDescent="0.25">
      <c r="O3856" s="7">
        <v>0.56100000000000005</v>
      </c>
      <c r="P3856" s="33">
        <v>10224.780000000001</v>
      </c>
      <c r="R3856" s="10">
        <v>0.70199999999999996</v>
      </c>
      <c r="S3856" s="32">
        <v>23014.14</v>
      </c>
    </row>
    <row r="3857" spans="15:19" x14ac:dyDescent="0.25">
      <c r="O3857" s="10">
        <v>0.505</v>
      </c>
      <c r="P3857" s="32">
        <v>10220.81</v>
      </c>
      <c r="R3857" s="7">
        <v>0.71599999999999997</v>
      </c>
      <c r="S3857" s="33">
        <v>23038.87</v>
      </c>
    </row>
    <row r="3858" spans="15:19" x14ac:dyDescent="0.25">
      <c r="O3858" s="10">
        <v>0.64500000000000002</v>
      </c>
      <c r="P3858" s="32">
        <v>10219.86</v>
      </c>
      <c r="R3858" s="10">
        <v>0.749</v>
      </c>
      <c r="S3858" s="32">
        <v>23045.09</v>
      </c>
    </row>
    <row r="3859" spans="15:19" x14ac:dyDescent="0.25">
      <c r="O3859" s="10">
        <v>0.629</v>
      </c>
      <c r="P3859" s="32">
        <v>10219.18</v>
      </c>
      <c r="R3859" s="10">
        <v>0.72299999999999998</v>
      </c>
      <c r="S3859" s="32">
        <v>23061.55</v>
      </c>
    </row>
    <row r="3860" spans="15:19" x14ac:dyDescent="0.25">
      <c r="O3860" s="10">
        <v>0.59799999999999998</v>
      </c>
      <c r="P3860" s="32">
        <v>10216.620000000001</v>
      </c>
      <c r="R3860" s="7">
        <v>0.71099999999999997</v>
      </c>
      <c r="S3860" s="33">
        <v>23063.95</v>
      </c>
    </row>
    <row r="3861" spans="15:19" x14ac:dyDescent="0.25">
      <c r="O3861" s="10">
        <v>0.63100000000000001</v>
      </c>
      <c r="P3861" s="32">
        <v>10213.91</v>
      </c>
      <c r="R3861" s="10">
        <v>0.71299999999999997</v>
      </c>
      <c r="S3861" s="32">
        <v>23066.12</v>
      </c>
    </row>
    <row r="3862" spans="15:19" x14ac:dyDescent="0.25">
      <c r="O3862" s="10">
        <v>0.56399999999999995</v>
      </c>
      <c r="P3862" s="32">
        <v>10203.879999999999</v>
      </c>
      <c r="R3862" s="10">
        <v>0.72</v>
      </c>
      <c r="S3862" s="32">
        <v>23074.63</v>
      </c>
    </row>
    <row r="3863" spans="15:19" x14ac:dyDescent="0.25">
      <c r="O3863" s="7">
        <v>0.58299999999999996</v>
      </c>
      <c r="P3863" s="33">
        <v>10195.64</v>
      </c>
      <c r="R3863" s="10">
        <v>0.68300000000000005</v>
      </c>
      <c r="S3863" s="32">
        <v>23076.05</v>
      </c>
    </row>
    <row r="3864" spans="15:19" x14ac:dyDescent="0.25">
      <c r="O3864" s="10">
        <v>0.65700000000000003</v>
      </c>
      <c r="P3864" s="32">
        <v>10192</v>
      </c>
      <c r="R3864" s="10">
        <v>0.76500000000000001</v>
      </c>
      <c r="S3864" s="32">
        <v>23077.22</v>
      </c>
    </row>
    <row r="3865" spans="15:19" x14ac:dyDescent="0.25">
      <c r="O3865" s="10">
        <v>0.60099999999999998</v>
      </c>
      <c r="P3865" s="32">
        <v>10191.36</v>
      </c>
      <c r="R3865" s="7">
        <v>0.64500000000000002</v>
      </c>
      <c r="S3865" s="33">
        <v>23080.27</v>
      </c>
    </row>
    <row r="3866" spans="15:19" x14ac:dyDescent="0.25">
      <c r="O3866" s="7">
        <v>0.56699999999999995</v>
      </c>
      <c r="P3866" s="33">
        <v>10186.209999999999</v>
      </c>
      <c r="R3866" s="10">
        <v>0.71699999999999997</v>
      </c>
      <c r="S3866" s="32">
        <v>23082.560000000001</v>
      </c>
    </row>
    <row r="3867" spans="15:19" x14ac:dyDescent="0.25">
      <c r="O3867" s="7">
        <v>0.56899999999999995</v>
      </c>
      <c r="P3867" s="33">
        <v>10181.59</v>
      </c>
      <c r="R3867" s="10">
        <v>0.71499999999999997</v>
      </c>
      <c r="S3867" s="32">
        <v>23083.88</v>
      </c>
    </row>
    <row r="3868" spans="15:19" x14ac:dyDescent="0.25">
      <c r="O3868" s="10">
        <v>0.60699999999999998</v>
      </c>
      <c r="P3868" s="32">
        <v>10174.89</v>
      </c>
      <c r="R3868" s="7">
        <v>0.748</v>
      </c>
      <c r="S3868" s="33">
        <v>23085.43</v>
      </c>
    </row>
    <row r="3869" spans="15:19" x14ac:dyDescent="0.25">
      <c r="O3869" s="10">
        <v>0.624</v>
      </c>
      <c r="P3869" s="32">
        <v>10172.459999999999</v>
      </c>
      <c r="R3869" s="7">
        <v>0.68100000000000005</v>
      </c>
      <c r="S3869" s="33">
        <v>23094.71</v>
      </c>
    </row>
    <row r="3870" spans="15:19" x14ac:dyDescent="0.25">
      <c r="O3870" s="7">
        <v>0.629</v>
      </c>
      <c r="P3870" s="33">
        <v>10167.629999999999</v>
      </c>
      <c r="R3870" s="7">
        <v>0.73499999999999999</v>
      </c>
      <c r="S3870" s="33">
        <v>23100.59</v>
      </c>
    </row>
    <row r="3871" spans="15:19" x14ac:dyDescent="0.25">
      <c r="O3871" s="10">
        <v>0.6</v>
      </c>
      <c r="P3871" s="32">
        <v>10165.969999999999</v>
      </c>
      <c r="R3871" s="7">
        <v>0.74199999999999999</v>
      </c>
      <c r="S3871" s="33">
        <v>23101.42</v>
      </c>
    </row>
    <row r="3872" spans="15:19" x14ac:dyDescent="0.25">
      <c r="O3872" s="10">
        <v>0.55100000000000005</v>
      </c>
      <c r="P3872" s="32">
        <v>10159.709999999999</v>
      </c>
      <c r="R3872" s="10">
        <v>0.60299999999999998</v>
      </c>
      <c r="S3872" s="32">
        <v>23142.91</v>
      </c>
    </row>
    <row r="3873" spans="15:19" x14ac:dyDescent="0.25">
      <c r="O3873" s="10">
        <v>0.58299999999999996</v>
      </c>
      <c r="P3873" s="32">
        <v>10158.23</v>
      </c>
      <c r="R3873" s="10">
        <v>0.69899999999999995</v>
      </c>
      <c r="S3873" s="32">
        <v>23148.19</v>
      </c>
    </row>
    <row r="3874" spans="15:19" x14ac:dyDescent="0.25">
      <c r="O3874" s="10">
        <v>0.61299999999999999</v>
      </c>
      <c r="P3874" s="32">
        <v>10157.25</v>
      </c>
      <c r="R3874" s="10">
        <v>0.70099999999999996</v>
      </c>
      <c r="S3874" s="32">
        <v>23150.97</v>
      </c>
    </row>
    <row r="3875" spans="15:19" x14ac:dyDescent="0.25">
      <c r="O3875" s="10">
        <v>0.63700000000000001</v>
      </c>
      <c r="P3875" s="32">
        <v>10155.91</v>
      </c>
      <c r="R3875" s="7">
        <v>0.73499999999999999</v>
      </c>
      <c r="S3875" s="33">
        <v>23160.2</v>
      </c>
    </row>
    <row r="3876" spans="15:19" x14ac:dyDescent="0.25">
      <c r="O3876" s="10">
        <v>0.58099999999999996</v>
      </c>
      <c r="P3876" s="32">
        <v>10150.57</v>
      </c>
      <c r="R3876" s="7">
        <v>0.65800000000000003</v>
      </c>
      <c r="S3876" s="33">
        <v>23178.86</v>
      </c>
    </row>
    <row r="3877" spans="15:19" x14ac:dyDescent="0.25">
      <c r="O3877" s="7">
        <v>0.51900000000000002</v>
      </c>
      <c r="P3877" s="33">
        <v>10150.15</v>
      </c>
      <c r="R3877" s="7">
        <v>0.65</v>
      </c>
      <c r="S3877" s="33">
        <v>23186.59</v>
      </c>
    </row>
    <row r="3878" spans="15:19" x14ac:dyDescent="0.25">
      <c r="O3878" s="7">
        <v>0.621</v>
      </c>
      <c r="P3878" s="33">
        <v>10148.799999999999</v>
      </c>
      <c r="R3878" s="10">
        <v>0.73899999999999999</v>
      </c>
      <c r="S3878" s="32">
        <v>23202.35</v>
      </c>
    </row>
    <row r="3879" spans="15:19" x14ac:dyDescent="0.25">
      <c r="O3879" s="7">
        <v>0.60699999999999998</v>
      </c>
      <c r="P3879" s="33">
        <v>10143.6</v>
      </c>
      <c r="R3879" s="10">
        <v>0.68100000000000005</v>
      </c>
      <c r="S3879" s="32">
        <v>23208.78</v>
      </c>
    </row>
    <row r="3880" spans="15:19" x14ac:dyDescent="0.25">
      <c r="O3880" s="7">
        <v>0.58399999999999996</v>
      </c>
      <c r="P3880" s="33">
        <v>10139.19</v>
      </c>
      <c r="R3880" s="10">
        <v>0.61799999999999999</v>
      </c>
      <c r="S3880" s="32">
        <v>23220.35</v>
      </c>
    </row>
    <row r="3881" spans="15:19" x14ac:dyDescent="0.25">
      <c r="O3881" s="10">
        <v>0.56200000000000006</v>
      </c>
      <c r="P3881" s="32">
        <v>10129.89</v>
      </c>
      <c r="R3881" s="7">
        <v>0.73299999999999998</v>
      </c>
      <c r="S3881" s="33">
        <v>23224.36</v>
      </c>
    </row>
    <row r="3882" spans="15:19" x14ac:dyDescent="0.25">
      <c r="O3882" s="10">
        <v>0.56200000000000006</v>
      </c>
      <c r="P3882" s="32">
        <v>10127.75</v>
      </c>
      <c r="R3882" s="7">
        <v>0.70799999999999996</v>
      </c>
      <c r="S3882" s="33">
        <v>23226.69</v>
      </c>
    </row>
    <row r="3883" spans="15:19" x14ac:dyDescent="0.25">
      <c r="O3883" s="10">
        <v>0.63400000000000001</v>
      </c>
      <c r="P3883" s="32">
        <v>10120.74</v>
      </c>
      <c r="R3883" s="7">
        <v>0.73499999999999999</v>
      </c>
      <c r="S3883" s="33">
        <v>23236.560000000001</v>
      </c>
    </row>
    <row r="3884" spans="15:19" x14ac:dyDescent="0.25">
      <c r="O3884" s="7">
        <v>0.59299999999999997</v>
      </c>
      <c r="P3884" s="33">
        <v>10100.4</v>
      </c>
      <c r="R3884" s="7">
        <v>0.72199999999999998</v>
      </c>
      <c r="S3884" s="33">
        <v>23237.81</v>
      </c>
    </row>
    <row r="3885" spans="15:19" x14ac:dyDescent="0.25">
      <c r="O3885" s="7">
        <v>0.60199999999999998</v>
      </c>
      <c r="P3885" s="33">
        <v>10095.24</v>
      </c>
      <c r="R3885" s="7">
        <v>0.72199999999999998</v>
      </c>
      <c r="S3885" s="33">
        <v>23243.66</v>
      </c>
    </row>
    <row r="3886" spans="15:19" x14ac:dyDescent="0.25">
      <c r="O3886" s="10">
        <v>0.56999999999999995</v>
      </c>
      <c r="P3886" s="32">
        <v>10084.59</v>
      </c>
      <c r="R3886" s="10">
        <v>0.70799999999999996</v>
      </c>
      <c r="S3886" s="32">
        <v>23247.54</v>
      </c>
    </row>
    <row r="3887" spans="15:19" x14ac:dyDescent="0.25">
      <c r="O3887" s="10">
        <v>0.47899999999999998</v>
      </c>
      <c r="P3887" s="32">
        <v>10084.48</v>
      </c>
      <c r="R3887" s="7">
        <v>0.73799999999999999</v>
      </c>
      <c r="S3887" s="33">
        <v>23270.16</v>
      </c>
    </row>
    <row r="3888" spans="15:19" x14ac:dyDescent="0.25">
      <c r="O3888" s="10">
        <v>0.56399999999999995</v>
      </c>
      <c r="P3888" s="32">
        <v>10080.120000000001</v>
      </c>
      <c r="R3888" s="7">
        <v>0.73399999999999999</v>
      </c>
      <c r="S3888" s="33">
        <v>23278.9</v>
      </c>
    </row>
    <row r="3889" spans="15:19" x14ac:dyDescent="0.25">
      <c r="O3889" s="7">
        <v>0.52500000000000002</v>
      </c>
      <c r="P3889" s="33">
        <v>10074.76</v>
      </c>
      <c r="R3889" s="10">
        <v>0.66600000000000004</v>
      </c>
      <c r="S3889" s="32">
        <v>23293.65</v>
      </c>
    </row>
    <row r="3890" spans="15:19" x14ac:dyDescent="0.25">
      <c r="O3890" s="10">
        <v>0.68899999999999995</v>
      </c>
      <c r="P3890" s="32">
        <v>10071.43</v>
      </c>
      <c r="R3890" s="10">
        <v>0.70299999999999996</v>
      </c>
      <c r="S3890" s="32">
        <v>23295.87</v>
      </c>
    </row>
    <row r="3891" spans="15:19" x14ac:dyDescent="0.25">
      <c r="O3891" s="10">
        <v>0.74199999999999999</v>
      </c>
      <c r="P3891" s="32">
        <v>10070.530000000001</v>
      </c>
      <c r="R3891" s="7">
        <v>0.70899999999999996</v>
      </c>
      <c r="S3891" s="33">
        <v>23317.35</v>
      </c>
    </row>
    <row r="3892" spans="15:19" x14ac:dyDescent="0.25">
      <c r="O3892" s="10">
        <v>0.627</v>
      </c>
      <c r="P3892" s="32">
        <v>10070.33</v>
      </c>
      <c r="R3892" s="7">
        <v>0.70699999999999996</v>
      </c>
      <c r="S3892" s="33">
        <v>23322.99</v>
      </c>
    </row>
    <row r="3893" spans="15:19" x14ac:dyDescent="0.25">
      <c r="O3893" s="10">
        <v>0.56499999999999995</v>
      </c>
      <c r="P3893" s="32">
        <v>10069.73</v>
      </c>
      <c r="R3893" s="7">
        <v>0.67300000000000004</v>
      </c>
      <c r="S3893" s="33">
        <v>23323.919999999998</v>
      </c>
    </row>
    <row r="3894" spans="15:19" x14ac:dyDescent="0.25">
      <c r="O3894" s="7">
        <v>0.55500000000000005</v>
      </c>
      <c r="P3894" s="33">
        <v>10065.61</v>
      </c>
      <c r="R3894" s="7">
        <v>0.70299999999999996</v>
      </c>
      <c r="S3894" s="33">
        <v>23339.54</v>
      </c>
    </row>
    <row r="3895" spans="15:19" x14ac:dyDescent="0.25">
      <c r="O3895" s="7">
        <v>0.61199999999999999</v>
      </c>
      <c r="P3895" s="33">
        <v>10060.57</v>
      </c>
      <c r="R3895" s="7">
        <v>0.77</v>
      </c>
      <c r="S3895" s="33">
        <v>23345.93</v>
      </c>
    </row>
    <row r="3896" spans="15:19" x14ac:dyDescent="0.25">
      <c r="O3896" s="7">
        <v>0.61899999999999999</v>
      </c>
      <c r="P3896" s="33">
        <v>10056.879999999999</v>
      </c>
      <c r="R3896" s="10">
        <v>0.69</v>
      </c>
      <c r="S3896" s="32">
        <v>23369.48</v>
      </c>
    </row>
    <row r="3897" spans="15:19" x14ac:dyDescent="0.25">
      <c r="O3897" s="7">
        <v>0.54100000000000004</v>
      </c>
      <c r="P3897" s="33">
        <v>10052.959999999999</v>
      </c>
      <c r="R3897" s="7">
        <v>0.59199999999999997</v>
      </c>
      <c r="S3897" s="33">
        <v>23377.9</v>
      </c>
    </row>
    <row r="3898" spans="15:19" x14ac:dyDescent="0.25">
      <c r="O3898" s="10">
        <v>0.59599999999999997</v>
      </c>
      <c r="P3898" s="32">
        <v>10052.530000000001</v>
      </c>
      <c r="R3898" s="10">
        <v>0.65100000000000002</v>
      </c>
      <c r="S3898" s="32">
        <v>23390.59</v>
      </c>
    </row>
    <row r="3899" spans="15:19" x14ac:dyDescent="0.25">
      <c r="O3899" s="7">
        <v>0.55100000000000005</v>
      </c>
      <c r="P3899" s="33">
        <v>10051.89</v>
      </c>
      <c r="R3899" s="7">
        <v>0.67700000000000005</v>
      </c>
      <c r="S3899" s="33">
        <v>23398.53</v>
      </c>
    </row>
    <row r="3900" spans="15:19" x14ac:dyDescent="0.25">
      <c r="O3900" s="10">
        <v>0.62</v>
      </c>
      <c r="P3900" s="32">
        <v>10051.35</v>
      </c>
      <c r="R3900" s="7">
        <v>0.66400000000000003</v>
      </c>
      <c r="S3900" s="33">
        <v>23400.79</v>
      </c>
    </row>
    <row r="3901" spans="15:19" x14ac:dyDescent="0.25">
      <c r="O3901" s="10">
        <v>0.55000000000000004</v>
      </c>
      <c r="P3901" s="32">
        <v>10044.26</v>
      </c>
      <c r="R3901" s="7">
        <v>0.76100000000000001</v>
      </c>
      <c r="S3901" s="33">
        <v>23400.87</v>
      </c>
    </row>
    <row r="3902" spans="15:19" x14ac:dyDescent="0.25">
      <c r="O3902" s="10">
        <v>0.54</v>
      </c>
      <c r="P3902" s="32">
        <v>10042.94</v>
      </c>
      <c r="R3902" s="7">
        <v>0.71599999999999997</v>
      </c>
      <c r="S3902" s="33">
        <v>23407.62</v>
      </c>
    </row>
    <row r="3903" spans="15:19" x14ac:dyDescent="0.25">
      <c r="O3903" s="7">
        <v>0.54600000000000004</v>
      </c>
      <c r="P3903" s="33">
        <v>10042.469999999999</v>
      </c>
      <c r="R3903" s="10">
        <v>0.68200000000000005</v>
      </c>
      <c r="S3903" s="32">
        <v>23408.58</v>
      </c>
    </row>
    <row r="3904" spans="15:19" x14ac:dyDescent="0.25">
      <c r="O3904" s="7">
        <v>0.624</v>
      </c>
      <c r="P3904" s="33">
        <v>10035.59</v>
      </c>
      <c r="R3904" s="7">
        <v>0.76400000000000001</v>
      </c>
      <c r="S3904" s="33">
        <v>23411.1</v>
      </c>
    </row>
    <row r="3905" spans="15:19" x14ac:dyDescent="0.25">
      <c r="O3905" s="7">
        <v>0.61799999999999999</v>
      </c>
      <c r="P3905" s="33">
        <v>10031.91</v>
      </c>
      <c r="R3905" s="7">
        <v>0.70599999999999996</v>
      </c>
      <c r="S3905" s="33">
        <v>23428.26</v>
      </c>
    </row>
    <row r="3906" spans="15:19" x14ac:dyDescent="0.25">
      <c r="O3906" s="7">
        <v>0.58699999999999997</v>
      </c>
      <c r="P3906" s="33">
        <v>10027.06</v>
      </c>
      <c r="R3906" s="7">
        <v>0.70299999999999996</v>
      </c>
      <c r="S3906" s="33">
        <v>23428.62</v>
      </c>
    </row>
    <row r="3907" spans="15:19" x14ac:dyDescent="0.25">
      <c r="O3907" s="7">
        <v>0.58599999999999997</v>
      </c>
      <c r="P3907" s="33">
        <v>10025.709999999999</v>
      </c>
      <c r="R3907" s="10">
        <v>0.72299999999999998</v>
      </c>
      <c r="S3907" s="32">
        <v>23429.57</v>
      </c>
    </row>
    <row r="3908" spans="15:19" x14ac:dyDescent="0.25">
      <c r="O3908" s="7">
        <v>0.58099999999999996</v>
      </c>
      <c r="P3908" s="33">
        <v>10022.68</v>
      </c>
      <c r="R3908" s="7">
        <v>0.65500000000000003</v>
      </c>
      <c r="S3908" s="33">
        <v>23443.37</v>
      </c>
    </row>
    <row r="3909" spans="15:19" x14ac:dyDescent="0.25">
      <c r="O3909" s="7">
        <v>0.60599999999999998</v>
      </c>
      <c r="P3909" s="33">
        <v>10020.82</v>
      </c>
      <c r="R3909" s="7">
        <v>0.69899999999999995</v>
      </c>
      <c r="S3909" s="33">
        <v>23443.53</v>
      </c>
    </row>
    <row r="3910" spans="15:19" x14ac:dyDescent="0.25">
      <c r="O3910" s="7">
        <v>0.66600000000000004</v>
      </c>
      <c r="P3910" s="33">
        <v>10019.99</v>
      </c>
      <c r="R3910" s="10">
        <v>0.70799999999999996</v>
      </c>
      <c r="S3910" s="32">
        <v>23445.19</v>
      </c>
    </row>
    <row r="3911" spans="15:19" x14ac:dyDescent="0.25">
      <c r="O3911" s="7">
        <v>0.56499999999999995</v>
      </c>
      <c r="P3911" s="33">
        <v>10013.19</v>
      </c>
      <c r="R3911" s="10">
        <v>0.71</v>
      </c>
      <c r="S3911" s="32">
        <v>23459.93</v>
      </c>
    </row>
    <row r="3912" spans="15:19" x14ac:dyDescent="0.25">
      <c r="O3912" s="7">
        <v>0.61699999999999999</v>
      </c>
      <c r="P3912" s="33">
        <v>10006.86</v>
      </c>
      <c r="R3912" s="10">
        <v>0.64500000000000002</v>
      </c>
      <c r="S3912" s="32">
        <v>23464.65</v>
      </c>
    </row>
    <row r="3913" spans="15:19" x14ac:dyDescent="0.25">
      <c r="O3913" s="10">
        <v>0.57799999999999996</v>
      </c>
      <c r="P3913" s="32">
        <v>9997.76</v>
      </c>
      <c r="R3913" s="7">
        <v>0.71199999999999997</v>
      </c>
      <c r="S3913" s="33">
        <v>23469.7</v>
      </c>
    </row>
    <row r="3914" spans="15:19" x14ac:dyDescent="0.25">
      <c r="O3914" s="7">
        <v>0.57499999999999996</v>
      </c>
      <c r="P3914" s="33">
        <v>9994.0499999999993</v>
      </c>
      <c r="R3914" s="10">
        <v>0.72399999999999998</v>
      </c>
      <c r="S3914" s="32">
        <v>23482.92</v>
      </c>
    </row>
    <row r="3915" spans="15:19" x14ac:dyDescent="0.25">
      <c r="O3915" s="10">
        <v>0.60699999999999998</v>
      </c>
      <c r="P3915" s="32">
        <v>9992.19</v>
      </c>
      <c r="R3915" s="7">
        <v>0.70199999999999996</v>
      </c>
      <c r="S3915" s="33">
        <v>23486.48</v>
      </c>
    </row>
    <row r="3916" spans="15:19" x14ac:dyDescent="0.25">
      <c r="O3916" s="7">
        <v>0.59299999999999997</v>
      </c>
      <c r="P3916" s="33">
        <v>9992.0499999999993</v>
      </c>
      <c r="R3916" s="7">
        <v>0.68899999999999995</v>
      </c>
      <c r="S3916" s="33">
        <v>23500.04</v>
      </c>
    </row>
    <row r="3917" spans="15:19" x14ac:dyDescent="0.25">
      <c r="O3917" s="10">
        <v>0.66</v>
      </c>
      <c r="P3917" s="32">
        <v>9990.2000000000007</v>
      </c>
      <c r="R3917" s="7">
        <v>0.68700000000000006</v>
      </c>
      <c r="S3917" s="33">
        <v>23507.78</v>
      </c>
    </row>
    <row r="3918" spans="15:19" x14ac:dyDescent="0.25">
      <c r="O3918" s="7">
        <v>0.60699999999999998</v>
      </c>
      <c r="P3918" s="33">
        <v>9983.73</v>
      </c>
      <c r="R3918" s="10">
        <v>0.69</v>
      </c>
      <c r="S3918" s="32">
        <v>23523.94</v>
      </c>
    </row>
    <row r="3919" spans="15:19" x14ac:dyDescent="0.25">
      <c r="O3919" s="7">
        <v>0.60899999999999999</v>
      </c>
      <c r="P3919" s="33">
        <v>9979.7099999999991</v>
      </c>
      <c r="R3919" s="10">
        <v>0.69499999999999995</v>
      </c>
      <c r="S3919" s="32">
        <v>23531.95</v>
      </c>
    </row>
    <row r="3920" spans="15:19" x14ac:dyDescent="0.25">
      <c r="O3920" s="10">
        <v>0.49</v>
      </c>
      <c r="P3920" s="32">
        <v>9975.16</v>
      </c>
      <c r="R3920" s="7">
        <v>0.65300000000000002</v>
      </c>
      <c r="S3920" s="33">
        <v>23538.58</v>
      </c>
    </row>
    <row r="3921" spans="15:19" x14ac:dyDescent="0.25">
      <c r="O3921" s="7">
        <v>0.627</v>
      </c>
      <c r="P3921" s="33">
        <v>9967.19</v>
      </c>
      <c r="R3921" s="10">
        <v>0.746</v>
      </c>
      <c r="S3921" s="32">
        <v>23542.16</v>
      </c>
    </row>
    <row r="3922" spans="15:19" x14ac:dyDescent="0.25">
      <c r="O3922" s="7">
        <v>0.56599999999999995</v>
      </c>
      <c r="P3922" s="33">
        <v>9967.16</v>
      </c>
      <c r="R3922" s="10">
        <v>0.73199999999999998</v>
      </c>
      <c r="S3922" s="32">
        <v>23543.23</v>
      </c>
    </row>
    <row r="3923" spans="15:19" x14ac:dyDescent="0.25">
      <c r="O3923" s="7">
        <v>0.6</v>
      </c>
      <c r="P3923" s="33">
        <v>9966.61</v>
      </c>
      <c r="R3923" s="7">
        <v>0.72</v>
      </c>
      <c r="S3923" s="33">
        <v>23550.52</v>
      </c>
    </row>
    <row r="3924" spans="15:19" x14ac:dyDescent="0.25">
      <c r="O3924" s="10">
        <v>0.63100000000000001</v>
      </c>
      <c r="P3924" s="32">
        <v>9960.52</v>
      </c>
      <c r="R3924" s="10">
        <v>0.72299999999999998</v>
      </c>
      <c r="S3924" s="32">
        <v>23564.11</v>
      </c>
    </row>
    <row r="3925" spans="15:19" x14ac:dyDescent="0.25">
      <c r="O3925" s="10">
        <v>0.57899999999999996</v>
      </c>
      <c r="P3925" s="32">
        <v>9953.17</v>
      </c>
      <c r="R3925" s="10">
        <v>0.61899999999999999</v>
      </c>
      <c r="S3925" s="32">
        <v>23565</v>
      </c>
    </row>
    <row r="3926" spans="15:19" x14ac:dyDescent="0.25">
      <c r="O3926" s="10">
        <v>0.58699999999999997</v>
      </c>
      <c r="P3926" s="32">
        <v>9950.11</v>
      </c>
      <c r="R3926" s="10">
        <v>0.65300000000000002</v>
      </c>
      <c r="S3926" s="32">
        <v>23571.55</v>
      </c>
    </row>
    <row r="3927" spans="15:19" x14ac:dyDescent="0.25">
      <c r="O3927" s="7">
        <v>0.628</v>
      </c>
      <c r="P3927" s="33">
        <v>9949.81</v>
      </c>
      <c r="R3927" s="7">
        <v>0.63800000000000001</v>
      </c>
      <c r="S3927" s="33">
        <v>23576.94</v>
      </c>
    </row>
    <row r="3928" spans="15:19" x14ac:dyDescent="0.25">
      <c r="O3928" s="10">
        <v>0.504</v>
      </c>
      <c r="P3928" s="32">
        <v>9945.1299999999992</v>
      </c>
      <c r="R3928" s="10">
        <v>0.69099999999999995</v>
      </c>
      <c r="S3928" s="32">
        <v>23577.62</v>
      </c>
    </row>
    <row r="3929" spans="15:19" x14ac:dyDescent="0.25">
      <c r="O3929" s="10">
        <v>0.56599999999999995</v>
      </c>
      <c r="P3929" s="32">
        <v>9941.14</v>
      </c>
      <c r="R3929" s="7">
        <v>0.69099999999999995</v>
      </c>
      <c r="S3929" s="33">
        <v>23586.69</v>
      </c>
    </row>
    <row r="3930" spans="15:19" x14ac:dyDescent="0.25">
      <c r="O3930" s="7">
        <v>0.56200000000000006</v>
      </c>
      <c r="P3930" s="33">
        <v>9940.75</v>
      </c>
      <c r="R3930" s="10">
        <v>0.73099999999999998</v>
      </c>
      <c r="S3930" s="32">
        <v>23615.37</v>
      </c>
    </row>
    <row r="3931" spans="15:19" x14ac:dyDescent="0.25">
      <c r="O3931" s="7">
        <v>0.61499999999999999</v>
      </c>
      <c r="P3931" s="33">
        <v>9937.74</v>
      </c>
      <c r="R3931" s="7">
        <v>0.71899999999999997</v>
      </c>
      <c r="S3931" s="33">
        <v>23615.4</v>
      </c>
    </row>
    <row r="3932" spans="15:19" x14ac:dyDescent="0.25">
      <c r="O3932" s="7">
        <v>0.58399999999999996</v>
      </c>
      <c r="P3932" s="33">
        <v>9937.1200000000008</v>
      </c>
      <c r="R3932" s="10">
        <v>0.70799999999999996</v>
      </c>
      <c r="S3932" s="32">
        <v>23616.2</v>
      </c>
    </row>
    <row r="3933" spans="15:19" x14ac:dyDescent="0.25">
      <c r="O3933" s="7">
        <v>0.54600000000000004</v>
      </c>
      <c r="P3933" s="33">
        <v>9936.86</v>
      </c>
      <c r="R3933" s="7">
        <v>0.67900000000000005</v>
      </c>
      <c r="S3933" s="33">
        <v>23619.61</v>
      </c>
    </row>
    <row r="3934" spans="15:19" x14ac:dyDescent="0.25">
      <c r="O3934" s="7">
        <v>0.55400000000000005</v>
      </c>
      <c r="P3934" s="33">
        <v>9930.24</v>
      </c>
      <c r="R3934" s="7">
        <v>0.73799999999999999</v>
      </c>
      <c r="S3934" s="33">
        <v>23644.35</v>
      </c>
    </row>
    <row r="3935" spans="15:19" x14ac:dyDescent="0.25">
      <c r="O3935" s="10">
        <v>0.55900000000000005</v>
      </c>
      <c r="P3935" s="32">
        <v>9926.59</v>
      </c>
      <c r="R3935" s="7">
        <v>0.629</v>
      </c>
      <c r="S3935" s="33">
        <v>23647.17</v>
      </c>
    </row>
    <row r="3936" spans="15:19" x14ac:dyDescent="0.25">
      <c r="O3936" s="10">
        <v>0.58499999999999996</v>
      </c>
      <c r="P3936" s="32">
        <v>9926.26</v>
      </c>
      <c r="R3936" s="10">
        <v>0.68200000000000005</v>
      </c>
      <c r="S3936" s="32">
        <v>23648.880000000001</v>
      </c>
    </row>
    <row r="3937" spans="15:19" x14ac:dyDescent="0.25">
      <c r="O3937" s="7">
        <v>0.61799999999999999</v>
      </c>
      <c r="P3937" s="33">
        <v>9922.4599999999991</v>
      </c>
      <c r="R3937" s="10">
        <v>0.68600000000000005</v>
      </c>
      <c r="S3937" s="32">
        <v>23651.3</v>
      </c>
    </row>
    <row r="3938" spans="15:19" x14ac:dyDescent="0.25">
      <c r="O3938" s="10">
        <v>0.55000000000000004</v>
      </c>
      <c r="P3938" s="32">
        <v>9919.1200000000008</v>
      </c>
      <c r="R3938" s="7">
        <v>0.71</v>
      </c>
      <c r="S3938" s="33">
        <v>23651.73</v>
      </c>
    </row>
    <row r="3939" spans="15:19" x14ac:dyDescent="0.25">
      <c r="O3939" s="10">
        <v>0.58299999999999996</v>
      </c>
      <c r="P3939" s="32">
        <v>9918.9</v>
      </c>
      <c r="R3939" s="10">
        <v>0.745</v>
      </c>
      <c r="S3939" s="32">
        <v>23676.35</v>
      </c>
    </row>
    <row r="3940" spans="15:19" x14ac:dyDescent="0.25">
      <c r="O3940" s="10">
        <v>0.503</v>
      </c>
      <c r="P3940" s="32">
        <v>9917.57</v>
      </c>
      <c r="R3940" s="7">
        <v>0.72</v>
      </c>
      <c r="S3940" s="33">
        <v>23689.07</v>
      </c>
    </row>
    <row r="3941" spans="15:19" x14ac:dyDescent="0.25">
      <c r="O3941" s="7">
        <v>0.56599999999999995</v>
      </c>
      <c r="P3941" s="33">
        <v>9914.36</v>
      </c>
      <c r="R3941" s="7">
        <v>0.65800000000000003</v>
      </c>
      <c r="S3941" s="33">
        <v>23697.74</v>
      </c>
    </row>
    <row r="3942" spans="15:19" x14ac:dyDescent="0.25">
      <c r="O3942" s="7">
        <v>0.56499999999999995</v>
      </c>
      <c r="P3942" s="33">
        <v>9913.2099999999991</v>
      </c>
      <c r="R3942" s="10">
        <v>0.751</v>
      </c>
      <c r="S3942" s="32">
        <v>23718.9</v>
      </c>
    </row>
    <row r="3943" spans="15:19" x14ac:dyDescent="0.25">
      <c r="O3943" s="7">
        <v>0.58899999999999997</v>
      </c>
      <c r="P3943" s="33">
        <v>9892.5300000000007</v>
      </c>
      <c r="R3943" s="7">
        <v>0.69699999999999995</v>
      </c>
      <c r="S3943" s="33">
        <v>23719.02</v>
      </c>
    </row>
    <row r="3944" spans="15:19" x14ac:dyDescent="0.25">
      <c r="O3944" s="7">
        <v>0.61499999999999999</v>
      </c>
      <c r="P3944" s="33">
        <v>9888.58</v>
      </c>
      <c r="R3944" s="7">
        <v>0.69199999999999995</v>
      </c>
      <c r="S3944" s="33">
        <v>23730.94</v>
      </c>
    </row>
    <row r="3945" spans="15:19" x14ac:dyDescent="0.25">
      <c r="O3945" s="10">
        <v>0.57099999999999995</v>
      </c>
      <c r="P3945" s="32">
        <v>9885.94</v>
      </c>
      <c r="R3945" s="7">
        <v>0.70699999999999996</v>
      </c>
      <c r="S3945" s="33">
        <v>23731.3</v>
      </c>
    </row>
    <row r="3946" spans="15:19" x14ac:dyDescent="0.25">
      <c r="O3946" s="7">
        <v>0.55900000000000005</v>
      </c>
      <c r="P3946" s="33">
        <v>9874.8700000000008</v>
      </c>
      <c r="R3946" s="10">
        <v>0.54600000000000004</v>
      </c>
      <c r="S3946" s="32">
        <v>23736.94</v>
      </c>
    </row>
    <row r="3947" spans="15:19" x14ac:dyDescent="0.25">
      <c r="O3947" s="7">
        <v>0.53700000000000003</v>
      </c>
      <c r="P3947" s="33">
        <v>9874.7900000000009</v>
      </c>
      <c r="R3947" s="7">
        <v>0.64100000000000001</v>
      </c>
      <c r="S3947" s="33">
        <v>23738.97</v>
      </c>
    </row>
    <row r="3948" spans="15:19" x14ac:dyDescent="0.25">
      <c r="O3948" s="7">
        <v>0.61299999999999999</v>
      </c>
      <c r="P3948" s="33">
        <v>9872.0499999999993</v>
      </c>
      <c r="R3948" s="10">
        <v>0.68400000000000005</v>
      </c>
      <c r="S3948" s="32">
        <v>23742.42</v>
      </c>
    </row>
    <row r="3949" spans="15:19" x14ac:dyDescent="0.25">
      <c r="O3949" s="7">
        <v>0.60799999999999998</v>
      </c>
      <c r="P3949" s="33">
        <v>9871.24</v>
      </c>
      <c r="R3949" s="7">
        <v>0.69099999999999995</v>
      </c>
      <c r="S3949" s="33">
        <v>23746.19</v>
      </c>
    </row>
    <row r="3950" spans="15:19" x14ac:dyDescent="0.25">
      <c r="O3950" s="10">
        <v>0.56299999999999994</v>
      </c>
      <c r="P3950" s="32">
        <v>9870.74</v>
      </c>
      <c r="R3950" s="10">
        <v>0.69</v>
      </c>
      <c r="S3950" s="32">
        <v>23780.46</v>
      </c>
    </row>
    <row r="3951" spans="15:19" x14ac:dyDescent="0.25">
      <c r="O3951" s="7">
        <v>0.56399999999999995</v>
      </c>
      <c r="P3951" s="33">
        <v>9866.85</v>
      </c>
      <c r="R3951" s="7">
        <v>0.66500000000000004</v>
      </c>
      <c r="S3951" s="33">
        <v>23784.36</v>
      </c>
    </row>
    <row r="3952" spans="15:19" x14ac:dyDescent="0.25">
      <c r="O3952" s="10">
        <v>0.58299999999999996</v>
      </c>
      <c r="P3952" s="32">
        <v>9861.77</v>
      </c>
      <c r="R3952" s="10">
        <v>0.754</v>
      </c>
      <c r="S3952" s="32">
        <v>23791.75</v>
      </c>
    </row>
    <row r="3953" spans="15:19" x14ac:dyDescent="0.25">
      <c r="O3953" s="7">
        <v>0.58599999999999997</v>
      </c>
      <c r="P3953" s="33">
        <v>9860.74</v>
      </c>
      <c r="R3953" s="7">
        <v>0.71399999999999997</v>
      </c>
      <c r="S3953" s="33">
        <v>23820.74</v>
      </c>
    </row>
    <row r="3954" spans="15:19" x14ac:dyDescent="0.25">
      <c r="O3954" s="7">
        <v>0.53700000000000003</v>
      </c>
      <c r="P3954" s="33">
        <v>9860.3799999999992</v>
      </c>
      <c r="R3954" s="10">
        <v>0.754</v>
      </c>
      <c r="S3954" s="32">
        <v>23835.88</v>
      </c>
    </row>
    <row r="3955" spans="15:19" x14ac:dyDescent="0.25">
      <c r="O3955" s="10">
        <v>0.54300000000000004</v>
      </c>
      <c r="P3955" s="32">
        <v>9860.2099999999991</v>
      </c>
      <c r="R3955" s="7">
        <v>0.67400000000000004</v>
      </c>
      <c r="S3955" s="33">
        <v>23844.62</v>
      </c>
    </row>
    <row r="3956" spans="15:19" x14ac:dyDescent="0.25">
      <c r="O3956" s="7">
        <v>0.52</v>
      </c>
      <c r="P3956" s="33">
        <v>9858.67</v>
      </c>
      <c r="R3956" s="7">
        <v>0.71</v>
      </c>
      <c r="S3956" s="33">
        <v>23848.09</v>
      </c>
    </row>
    <row r="3957" spans="15:19" x14ac:dyDescent="0.25">
      <c r="O3957" s="10">
        <v>0.63800000000000001</v>
      </c>
      <c r="P3957" s="32">
        <v>9854.5499999999993</v>
      </c>
      <c r="R3957" s="7">
        <v>0.67100000000000004</v>
      </c>
      <c r="S3957" s="33">
        <v>23880.400000000001</v>
      </c>
    </row>
    <row r="3958" spans="15:19" x14ac:dyDescent="0.25">
      <c r="O3958" s="7">
        <v>0.52100000000000002</v>
      </c>
      <c r="P3958" s="33">
        <v>9853.18</v>
      </c>
      <c r="R3958" s="7">
        <v>0.65400000000000003</v>
      </c>
      <c r="S3958" s="33">
        <v>23889.08</v>
      </c>
    </row>
    <row r="3959" spans="15:19" x14ac:dyDescent="0.25">
      <c r="O3959" s="7">
        <v>0.53300000000000003</v>
      </c>
      <c r="P3959" s="33">
        <v>9849.5400000000009</v>
      </c>
      <c r="R3959" s="10">
        <v>0.63700000000000001</v>
      </c>
      <c r="S3959" s="32">
        <v>23890.32</v>
      </c>
    </row>
    <row r="3960" spans="15:19" x14ac:dyDescent="0.25">
      <c r="O3960" s="7">
        <v>0.57199999999999995</v>
      </c>
      <c r="P3960" s="33">
        <v>9844.4599999999991</v>
      </c>
      <c r="R3960" s="10">
        <v>0.72799999999999998</v>
      </c>
      <c r="S3960" s="32">
        <v>23899.439999999999</v>
      </c>
    </row>
    <row r="3961" spans="15:19" x14ac:dyDescent="0.25">
      <c r="O3961" s="7">
        <v>0.63200000000000001</v>
      </c>
      <c r="P3961" s="33">
        <v>9844.0400000000009</v>
      </c>
      <c r="R3961" s="10">
        <v>0.72099999999999997</v>
      </c>
      <c r="S3961" s="32">
        <v>23906</v>
      </c>
    </row>
    <row r="3962" spans="15:19" x14ac:dyDescent="0.25">
      <c r="O3962" s="10">
        <v>0.53800000000000003</v>
      </c>
      <c r="P3962" s="32">
        <v>9841.76</v>
      </c>
      <c r="R3962" s="10">
        <v>0.70699999999999996</v>
      </c>
      <c r="S3962" s="32">
        <v>23906</v>
      </c>
    </row>
    <row r="3963" spans="15:19" x14ac:dyDescent="0.25">
      <c r="O3963" s="10">
        <v>0.54700000000000004</v>
      </c>
      <c r="P3963" s="32">
        <v>9833.8799999999992</v>
      </c>
      <c r="R3963" s="7">
        <v>0.71</v>
      </c>
      <c r="S3963" s="33">
        <v>23911.98</v>
      </c>
    </row>
    <row r="3964" spans="15:19" x14ac:dyDescent="0.25">
      <c r="O3964" s="10">
        <v>0.63200000000000001</v>
      </c>
      <c r="P3964" s="32">
        <v>9833.7800000000007</v>
      </c>
      <c r="R3964" s="10">
        <v>0.72699999999999998</v>
      </c>
      <c r="S3964" s="32">
        <v>23916.29</v>
      </c>
    </row>
    <row r="3965" spans="15:19" x14ac:dyDescent="0.25">
      <c r="O3965" s="10">
        <v>0.57099999999999995</v>
      </c>
      <c r="P3965" s="32">
        <v>9832.69</v>
      </c>
      <c r="R3965" s="7">
        <v>0.68500000000000005</v>
      </c>
      <c r="S3965" s="33">
        <v>23918.6</v>
      </c>
    </row>
    <row r="3966" spans="15:19" x14ac:dyDescent="0.25">
      <c r="O3966" s="7">
        <v>0.57099999999999995</v>
      </c>
      <c r="P3966" s="33">
        <v>9826.77</v>
      </c>
      <c r="R3966" s="10">
        <v>0.69699999999999995</v>
      </c>
      <c r="S3966" s="32">
        <v>23925.360000000001</v>
      </c>
    </row>
    <row r="3967" spans="15:19" x14ac:dyDescent="0.25">
      <c r="O3967" s="10">
        <v>0.59199999999999997</v>
      </c>
      <c r="P3967" s="32">
        <v>9826.2900000000009</v>
      </c>
      <c r="R3967" s="7">
        <v>0.73099999999999998</v>
      </c>
      <c r="S3967" s="33">
        <v>23944.05</v>
      </c>
    </row>
    <row r="3968" spans="15:19" x14ac:dyDescent="0.25">
      <c r="O3968" s="10">
        <v>0.63100000000000001</v>
      </c>
      <c r="P3968" s="32">
        <v>9825.36</v>
      </c>
      <c r="R3968" s="7">
        <v>0.71299999999999997</v>
      </c>
      <c r="S3968" s="33">
        <v>23947.27</v>
      </c>
    </row>
    <row r="3969" spans="15:19" x14ac:dyDescent="0.25">
      <c r="O3969" s="10">
        <v>0.56299999999999994</v>
      </c>
      <c r="P3969" s="32">
        <v>9822.93</v>
      </c>
      <c r="R3969" s="10">
        <v>0.74099999999999999</v>
      </c>
      <c r="S3969" s="32">
        <v>23976.02</v>
      </c>
    </row>
    <row r="3970" spans="15:19" x14ac:dyDescent="0.25">
      <c r="O3970" s="10">
        <v>0.66400000000000003</v>
      </c>
      <c r="P3970" s="32">
        <v>9808.6200000000008</v>
      </c>
      <c r="R3970" s="7">
        <v>0.70699999999999996</v>
      </c>
      <c r="S3970" s="33">
        <v>23987.31</v>
      </c>
    </row>
    <row r="3971" spans="15:19" x14ac:dyDescent="0.25">
      <c r="O3971" s="7">
        <v>0.54800000000000004</v>
      </c>
      <c r="P3971" s="33">
        <v>9807.77</v>
      </c>
      <c r="R3971" s="7">
        <v>0.66400000000000003</v>
      </c>
      <c r="S3971" s="33">
        <v>24005.35</v>
      </c>
    </row>
    <row r="3972" spans="15:19" x14ac:dyDescent="0.25">
      <c r="O3972" s="10">
        <v>0.55500000000000005</v>
      </c>
      <c r="P3972" s="32">
        <v>9803.5</v>
      </c>
      <c r="R3972" s="7">
        <v>0.73399999999999999</v>
      </c>
      <c r="S3972" s="33">
        <v>24006.46</v>
      </c>
    </row>
    <row r="3973" spans="15:19" x14ac:dyDescent="0.25">
      <c r="O3973" s="7">
        <v>0.66500000000000004</v>
      </c>
      <c r="P3973" s="33">
        <v>9799.43</v>
      </c>
      <c r="R3973" s="10">
        <v>0.73299999999999998</v>
      </c>
      <c r="S3973" s="32">
        <v>24006.82</v>
      </c>
    </row>
    <row r="3974" spans="15:19" x14ac:dyDescent="0.25">
      <c r="O3974" s="10">
        <v>0.61399999999999999</v>
      </c>
      <c r="P3974" s="32">
        <v>9798.85</v>
      </c>
      <c r="R3974" s="10">
        <v>0.67600000000000005</v>
      </c>
      <c r="S3974" s="32">
        <v>24011.279999999999</v>
      </c>
    </row>
    <row r="3975" spans="15:19" x14ac:dyDescent="0.25">
      <c r="O3975" s="10">
        <v>0.67500000000000004</v>
      </c>
      <c r="P3975" s="32">
        <v>9797.19</v>
      </c>
      <c r="R3975" s="7">
        <v>0.73599999999999999</v>
      </c>
      <c r="S3975" s="33">
        <v>24036.9</v>
      </c>
    </row>
    <row r="3976" spans="15:19" x14ac:dyDescent="0.25">
      <c r="O3976" s="10">
        <v>0.63300000000000001</v>
      </c>
      <c r="P3976" s="32">
        <v>9796.2800000000007</v>
      </c>
      <c r="R3976" s="7">
        <v>0.68400000000000005</v>
      </c>
      <c r="S3976" s="33">
        <v>24040.05</v>
      </c>
    </row>
    <row r="3977" spans="15:19" x14ac:dyDescent="0.25">
      <c r="O3977" s="7">
        <v>0.58299999999999996</v>
      </c>
      <c r="P3977" s="33">
        <v>9794.6</v>
      </c>
      <c r="R3977" s="10">
        <v>0.75600000000000001</v>
      </c>
      <c r="S3977" s="32">
        <v>24042.01</v>
      </c>
    </row>
    <row r="3978" spans="15:19" x14ac:dyDescent="0.25">
      <c r="O3978" s="7">
        <v>0.59899999999999998</v>
      </c>
      <c r="P3978" s="33">
        <v>9794.4699999999993</v>
      </c>
      <c r="R3978" s="7">
        <v>0.71899999999999997</v>
      </c>
      <c r="S3978" s="33">
        <v>24046.86</v>
      </c>
    </row>
    <row r="3979" spans="15:19" x14ac:dyDescent="0.25">
      <c r="O3979" s="7">
        <v>0.58499999999999996</v>
      </c>
      <c r="P3979" s="33">
        <v>9790.42</v>
      </c>
      <c r="R3979" s="7">
        <v>0.72699999999999998</v>
      </c>
      <c r="S3979" s="33">
        <v>24057.32</v>
      </c>
    </row>
    <row r="3980" spans="15:19" x14ac:dyDescent="0.25">
      <c r="O3980" s="7">
        <v>0.59299999999999997</v>
      </c>
      <c r="P3980" s="33">
        <v>9787.67</v>
      </c>
      <c r="R3980" s="10">
        <v>0.56999999999999995</v>
      </c>
      <c r="S3980" s="32">
        <v>24058.35</v>
      </c>
    </row>
    <row r="3981" spans="15:19" x14ac:dyDescent="0.25">
      <c r="O3981" s="10">
        <v>0.55700000000000005</v>
      </c>
      <c r="P3981" s="32">
        <v>9785.6200000000008</v>
      </c>
      <c r="R3981" s="10">
        <v>0.70099999999999996</v>
      </c>
      <c r="S3981" s="32">
        <v>24061.55</v>
      </c>
    </row>
    <row r="3982" spans="15:19" x14ac:dyDescent="0.25">
      <c r="O3982" s="7">
        <v>0.625</v>
      </c>
      <c r="P3982" s="33">
        <v>9785.07</v>
      </c>
      <c r="R3982" s="10">
        <v>0.70199999999999996</v>
      </c>
      <c r="S3982" s="32">
        <v>24062.21</v>
      </c>
    </row>
    <row r="3983" spans="15:19" x14ac:dyDescent="0.25">
      <c r="O3983" s="7">
        <v>0.57899999999999996</v>
      </c>
      <c r="P3983" s="33">
        <v>9784.32</v>
      </c>
      <c r="R3983" s="10">
        <v>0.71199999999999997</v>
      </c>
      <c r="S3983" s="32">
        <v>24072.47</v>
      </c>
    </row>
    <row r="3984" spans="15:19" x14ac:dyDescent="0.25">
      <c r="O3984" s="7">
        <v>0.58799999999999997</v>
      </c>
      <c r="P3984" s="33">
        <v>9781.82</v>
      </c>
      <c r="R3984" s="7">
        <v>0.65300000000000002</v>
      </c>
      <c r="S3984" s="33">
        <v>24073.53</v>
      </c>
    </row>
    <row r="3985" spans="15:19" x14ac:dyDescent="0.25">
      <c r="O3985" s="7">
        <v>0.624</v>
      </c>
      <c r="P3985" s="33">
        <v>9780.6200000000008</v>
      </c>
      <c r="R3985" s="10">
        <v>0.752</v>
      </c>
      <c r="S3985" s="32">
        <v>24075.11</v>
      </c>
    </row>
    <row r="3986" spans="15:19" x14ac:dyDescent="0.25">
      <c r="O3986" s="10">
        <v>0.56399999999999995</v>
      </c>
      <c r="P3986" s="32">
        <v>9772.3700000000008</v>
      </c>
      <c r="R3986" s="7">
        <v>0.69499999999999995</v>
      </c>
      <c r="S3986" s="33">
        <v>24103.4</v>
      </c>
    </row>
    <row r="3987" spans="15:19" x14ac:dyDescent="0.25">
      <c r="O3987" s="10">
        <v>0.66900000000000004</v>
      </c>
      <c r="P3987" s="32">
        <v>9771.9500000000007</v>
      </c>
      <c r="R3987" s="10">
        <v>0.65500000000000003</v>
      </c>
      <c r="S3987" s="32">
        <v>24108.33</v>
      </c>
    </row>
    <row r="3988" spans="15:19" x14ac:dyDescent="0.25">
      <c r="O3988" s="7">
        <v>0.53500000000000003</v>
      </c>
      <c r="P3988" s="33">
        <v>9766.51</v>
      </c>
      <c r="R3988" s="7">
        <v>0.70699999999999996</v>
      </c>
      <c r="S3988" s="33">
        <v>24113.98</v>
      </c>
    </row>
    <row r="3989" spans="15:19" x14ac:dyDescent="0.25">
      <c r="O3989" s="10">
        <v>0.61899999999999999</v>
      </c>
      <c r="P3989" s="32">
        <v>9765.02</v>
      </c>
      <c r="R3989" s="10">
        <v>0.69799999999999995</v>
      </c>
      <c r="S3989" s="32">
        <v>24136.13</v>
      </c>
    </row>
    <row r="3990" spans="15:19" x14ac:dyDescent="0.25">
      <c r="O3990" s="10">
        <v>0.56799999999999995</v>
      </c>
      <c r="P3990" s="32">
        <v>9764.5400000000009</v>
      </c>
      <c r="R3990" s="7">
        <v>0.68</v>
      </c>
      <c r="S3990" s="33">
        <v>24136.93</v>
      </c>
    </row>
    <row r="3991" spans="15:19" x14ac:dyDescent="0.25">
      <c r="O3991" s="10">
        <v>0.56499999999999995</v>
      </c>
      <c r="P3991" s="32">
        <v>9763.2900000000009</v>
      </c>
      <c r="R3991" s="10">
        <v>0.74299999999999999</v>
      </c>
      <c r="S3991" s="32">
        <v>24144.27</v>
      </c>
    </row>
    <row r="3992" spans="15:19" x14ac:dyDescent="0.25">
      <c r="O3992" s="7">
        <v>0.57099999999999995</v>
      </c>
      <c r="P3992" s="33">
        <v>9760.48</v>
      </c>
      <c r="R3992" s="10">
        <v>0.753</v>
      </c>
      <c r="S3992" s="32">
        <v>24191.34</v>
      </c>
    </row>
    <row r="3993" spans="15:19" x14ac:dyDescent="0.25">
      <c r="O3993" s="10">
        <v>0.60199999999999998</v>
      </c>
      <c r="P3993" s="32">
        <v>9760.11</v>
      </c>
      <c r="R3993" s="7">
        <v>0.69599999999999995</v>
      </c>
      <c r="S3993" s="33">
        <v>24207.87</v>
      </c>
    </row>
    <row r="3994" spans="15:19" x14ac:dyDescent="0.25">
      <c r="O3994" s="10">
        <v>0.58499999999999996</v>
      </c>
      <c r="P3994" s="32">
        <v>9759.75</v>
      </c>
      <c r="R3994" s="7">
        <v>0.73699999999999999</v>
      </c>
      <c r="S3994" s="33">
        <v>24218.78</v>
      </c>
    </row>
    <row r="3995" spans="15:19" x14ac:dyDescent="0.25">
      <c r="O3995" s="7">
        <v>0.627</v>
      </c>
      <c r="P3995" s="33">
        <v>9757.85</v>
      </c>
      <c r="R3995" s="7">
        <v>0.74</v>
      </c>
      <c r="S3995" s="33">
        <v>24247.23</v>
      </c>
    </row>
    <row r="3996" spans="15:19" x14ac:dyDescent="0.25">
      <c r="O3996" s="7">
        <v>0.56499999999999995</v>
      </c>
      <c r="P3996" s="33">
        <v>9749.64</v>
      </c>
      <c r="R3996" s="10">
        <v>0.69</v>
      </c>
      <c r="S3996" s="32">
        <v>24252.639999999999</v>
      </c>
    </row>
    <row r="3997" spans="15:19" x14ac:dyDescent="0.25">
      <c r="O3997" s="10">
        <v>0.59699999999999998</v>
      </c>
      <c r="P3997" s="32">
        <v>9741.56</v>
      </c>
      <c r="R3997" s="7">
        <v>0.73499999999999999</v>
      </c>
      <c r="S3997" s="33">
        <v>24268.14</v>
      </c>
    </row>
    <row r="3998" spans="15:19" x14ac:dyDescent="0.25">
      <c r="O3998" s="7">
        <v>0.57099999999999995</v>
      </c>
      <c r="P3998" s="33">
        <v>9741.42</v>
      </c>
      <c r="R3998" s="7">
        <v>0.66</v>
      </c>
      <c r="S3998" s="33">
        <v>24268.84</v>
      </c>
    </row>
    <row r="3999" spans="15:19" x14ac:dyDescent="0.25">
      <c r="O3999" s="10">
        <v>0.61499999999999999</v>
      </c>
      <c r="P3999" s="32">
        <v>9737.44</v>
      </c>
      <c r="R3999" s="7">
        <v>0.65700000000000003</v>
      </c>
      <c r="S3999" s="33">
        <v>24288.41</v>
      </c>
    </row>
    <row r="4000" spans="15:19" x14ac:dyDescent="0.25">
      <c r="O4000" s="10">
        <v>0.53100000000000003</v>
      </c>
      <c r="P4000" s="32">
        <v>9733.02</v>
      </c>
      <c r="R4000" s="7">
        <v>0.59099999999999997</v>
      </c>
      <c r="S4000" s="33">
        <v>24305.29</v>
      </c>
    </row>
    <row r="4001" spans="15:19" x14ac:dyDescent="0.25">
      <c r="O4001" s="10">
        <v>0.59199999999999997</v>
      </c>
      <c r="P4001" s="32">
        <v>9732.41</v>
      </c>
      <c r="R4001" s="7">
        <v>0.69199999999999995</v>
      </c>
      <c r="S4001" s="33">
        <v>24319.16</v>
      </c>
    </row>
    <row r="4002" spans="15:19" x14ac:dyDescent="0.25">
      <c r="O4002" s="7">
        <v>0.58099999999999996</v>
      </c>
      <c r="P4002" s="33">
        <v>9730.56</v>
      </c>
      <c r="R4002" s="7">
        <v>0.752</v>
      </c>
      <c r="S4002" s="33">
        <v>24326.29</v>
      </c>
    </row>
    <row r="4003" spans="15:19" x14ac:dyDescent="0.25">
      <c r="O4003" s="10">
        <v>0.61699999999999999</v>
      </c>
      <c r="P4003" s="32">
        <v>9728.1299999999992</v>
      </c>
      <c r="R4003" s="7">
        <v>0.69199999999999995</v>
      </c>
      <c r="S4003" s="33">
        <v>24329.52</v>
      </c>
    </row>
    <row r="4004" spans="15:19" x14ac:dyDescent="0.25">
      <c r="O4004" s="10">
        <v>0.625</v>
      </c>
      <c r="P4004" s="32">
        <v>9721.4699999999993</v>
      </c>
      <c r="R4004" s="10">
        <v>0.67</v>
      </c>
      <c r="S4004" s="32">
        <v>24354.400000000001</v>
      </c>
    </row>
    <row r="4005" spans="15:19" x14ac:dyDescent="0.25">
      <c r="O4005" s="10">
        <v>0.57899999999999996</v>
      </c>
      <c r="P4005" s="32">
        <v>9720.73</v>
      </c>
      <c r="R4005" s="10">
        <v>0.63400000000000001</v>
      </c>
      <c r="S4005" s="32">
        <v>24357.5</v>
      </c>
    </row>
    <row r="4006" spans="15:19" x14ac:dyDescent="0.25">
      <c r="O4006" s="10">
        <v>0.57799999999999996</v>
      </c>
      <c r="P4006" s="32">
        <v>9714.94</v>
      </c>
      <c r="R4006" s="10">
        <v>0.65500000000000003</v>
      </c>
      <c r="S4006" s="32">
        <v>24369.39</v>
      </c>
    </row>
    <row r="4007" spans="15:19" x14ac:dyDescent="0.25">
      <c r="O4007" s="7">
        <v>0.58299999999999996</v>
      </c>
      <c r="P4007" s="33">
        <v>9711.09</v>
      </c>
      <c r="R4007" s="7">
        <v>0.75</v>
      </c>
      <c r="S4007" s="33">
        <v>24386.639999999999</v>
      </c>
    </row>
    <row r="4008" spans="15:19" x14ac:dyDescent="0.25">
      <c r="O4008" s="10">
        <v>0.67200000000000004</v>
      </c>
      <c r="P4008" s="32">
        <v>9706.9599999999991</v>
      </c>
      <c r="R4008" s="10">
        <v>0.66800000000000004</v>
      </c>
      <c r="S4008" s="32">
        <v>24399.02</v>
      </c>
    </row>
    <row r="4009" spans="15:19" x14ac:dyDescent="0.25">
      <c r="O4009" s="10">
        <v>0.56100000000000005</v>
      </c>
      <c r="P4009" s="32">
        <v>9706.18</v>
      </c>
      <c r="R4009" s="10">
        <v>0.67500000000000004</v>
      </c>
      <c r="S4009" s="32">
        <v>24405.3</v>
      </c>
    </row>
    <row r="4010" spans="15:19" x14ac:dyDescent="0.25">
      <c r="O4010" s="7">
        <v>0.60199999999999998</v>
      </c>
      <c r="P4010" s="33">
        <v>9705.07</v>
      </c>
      <c r="R4010" s="10">
        <v>0.68799999999999994</v>
      </c>
      <c r="S4010" s="32">
        <v>24406.16</v>
      </c>
    </row>
    <row r="4011" spans="15:19" x14ac:dyDescent="0.25">
      <c r="O4011" s="7">
        <v>0.58599999999999997</v>
      </c>
      <c r="P4011" s="33">
        <v>9702.44</v>
      </c>
      <c r="R4011" s="10">
        <v>0.74199999999999999</v>
      </c>
      <c r="S4011" s="32">
        <v>24424.5</v>
      </c>
    </row>
    <row r="4012" spans="15:19" x14ac:dyDescent="0.25">
      <c r="O4012" s="7">
        <v>0.505</v>
      </c>
      <c r="P4012" s="33">
        <v>9701.43</v>
      </c>
      <c r="R4012" s="7">
        <v>0.624</v>
      </c>
      <c r="S4012" s="33">
        <v>24426.18</v>
      </c>
    </row>
    <row r="4013" spans="15:19" x14ac:dyDescent="0.25">
      <c r="O4013" s="10">
        <v>0.64900000000000002</v>
      </c>
      <c r="P4013" s="32">
        <v>9699.93</v>
      </c>
      <c r="R4013" s="10">
        <v>0.65800000000000003</v>
      </c>
      <c r="S4013" s="32">
        <v>24476.1</v>
      </c>
    </row>
    <row r="4014" spans="15:19" x14ac:dyDescent="0.25">
      <c r="O4014" s="7">
        <v>0.51600000000000001</v>
      </c>
      <c r="P4014" s="33">
        <v>9694.58</v>
      </c>
      <c r="R4014" s="10">
        <v>0.73699999999999999</v>
      </c>
      <c r="S4014" s="32">
        <v>24487.27</v>
      </c>
    </row>
    <row r="4015" spans="15:19" x14ac:dyDescent="0.25">
      <c r="O4015" s="10">
        <v>0.499</v>
      </c>
      <c r="P4015" s="32">
        <v>9688.7900000000009</v>
      </c>
      <c r="R4015" s="10">
        <v>0.66200000000000003</v>
      </c>
      <c r="S4015" s="32">
        <v>24498.9</v>
      </c>
    </row>
    <row r="4016" spans="15:19" x14ac:dyDescent="0.25">
      <c r="O4016" s="7">
        <v>0.50700000000000001</v>
      </c>
      <c r="P4016" s="33">
        <v>9688.61</v>
      </c>
      <c r="R4016" s="10">
        <v>0.73899999999999999</v>
      </c>
      <c r="S4016" s="32">
        <v>24500.23</v>
      </c>
    </row>
    <row r="4017" spans="15:19" x14ac:dyDescent="0.25">
      <c r="O4017" s="10">
        <v>0.60899999999999999</v>
      </c>
      <c r="P4017" s="32">
        <v>9688.16</v>
      </c>
      <c r="R4017" s="7">
        <v>0.747</v>
      </c>
      <c r="S4017" s="33">
        <v>24505.15</v>
      </c>
    </row>
    <row r="4018" spans="15:19" x14ac:dyDescent="0.25">
      <c r="O4018" s="7">
        <v>0.503</v>
      </c>
      <c r="P4018" s="33">
        <v>9680.4599999999991</v>
      </c>
      <c r="R4018" s="7">
        <v>0.72399999999999998</v>
      </c>
      <c r="S4018" s="33">
        <v>24523.78</v>
      </c>
    </row>
    <row r="4019" spans="15:19" x14ac:dyDescent="0.25">
      <c r="O4019" s="10">
        <v>0.61499999999999999</v>
      </c>
      <c r="P4019" s="32">
        <v>9678.0400000000009</v>
      </c>
      <c r="R4019" s="7">
        <v>0.71599999999999997</v>
      </c>
      <c r="S4019" s="33">
        <v>24529.14</v>
      </c>
    </row>
    <row r="4020" spans="15:19" x14ac:dyDescent="0.25">
      <c r="O4020" s="10">
        <v>0.59499999999999997</v>
      </c>
      <c r="P4020" s="32">
        <v>9677.77</v>
      </c>
      <c r="R4020" s="10">
        <v>0.68300000000000005</v>
      </c>
      <c r="S4020" s="32">
        <v>24529.77</v>
      </c>
    </row>
    <row r="4021" spans="15:19" x14ac:dyDescent="0.25">
      <c r="O4021" s="7">
        <v>0.56100000000000005</v>
      </c>
      <c r="P4021" s="33">
        <v>9677.15</v>
      </c>
      <c r="R4021" s="7">
        <v>0.626</v>
      </c>
      <c r="S4021" s="33">
        <v>24540.82</v>
      </c>
    </row>
    <row r="4022" spans="15:19" x14ac:dyDescent="0.25">
      <c r="O4022" s="10">
        <v>0.58699999999999997</v>
      </c>
      <c r="P4022" s="32">
        <v>9670.61</v>
      </c>
      <c r="R4022" s="7">
        <v>0.66700000000000004</v>
      </c>
      <c r="S4022" s="33">
        <v>24560.29</v>
      </c>
    </row>
    <row r="4023" spans="15:19" x14ac:dyDescent="0.25">
      <c r="O4023" s="10">
        <v>0.60799999999999998</v>
      </c>
      <c r="P4023" s="32">
        <v>9670.44</v>
      </c>
      <c r="R4023" s="7">
        <v>0.752</v>
      </c>
      <c r="S4023" s="33">
        <v>24572.7</v>
      </c>
    </row>
    <row r="4024" spans="15:19" x14ac:dyDescent="0.25">
      <c r="O4024" s="7">
        <v>0.56000000000000005</v>
      </c>
      <c r="P4024" s="33">
        <v>9670.16</v>
      </c>
      <c r="R4024" s="10">
        <v>0.71899999999999997</v>
      </c>
      <c r="S4024" s="32">
        <v>24575.119999999999</v>
      </c>
    </row>
    <row r="4025" spans="15:19" x14ac:dyDescent="0.25">
      <c r="O4025" s="10">
        <v>0.59699999999999998</v>
      </c>
      <c r="P4025" s="32">
        <v>9665.93</v>
      </c>
      <c r="R4025" s="7">
        <v>0.73599999999999999</v>
      </c>
      <c r="S4025" s="33">
        <v>24586.97</v>
      </c>
    </row>
    <row r="4026" spans="15:19" x14ac:dyDescent="0.25">
      <c r="O4026" s="10">
        <v>0.58499999999999996</v>
      </c>
      <c r="P4026" s="32">
        <v>9664.48</v>
      </c>
      <c r="R4026" s="7">
        <v>0.72799999999999998</v>
      </c>
      <c r="S4026" s="33">
        <v>24591.83</v>
      </c>
    </row>
    <row r="4027" spans="15:19" x14ac:dyDescent="0.25">
      <c r="O4027" s="10">
        <v>0.64500000000000002</v>
      </c>
      <c r="P4027" s="32">
        <v>9656.9699999999993</v>
      </c>
      <c r="R4027" s="7">
        <v>0.79500000000000004</v>
      </c>
      <c r="S4027" s="33">
        <v>24596.22</v>
      </c>
    </row>
    <row r="4028" spans="15:19" x14ac:dyDescent="0.25">
      <c r="O4028" s="10">
        <v>0.60099999999999998</v>
      </c>
      <c r="P4028" s="32">
        <v>9649.75</v>
      </c>
      <c r="R4028" s="10">
        <v>0.69499999999999995</v>
      </c>
      <c r="S4028" s="32">
        <v>24602.97</v>
      </c>
    </row>
    <row r="4029" spans="15:19" x14ac:dyDescent="0.25">
      <c r="O4029" s="7">
        <v>0.58599999999999997</v>
      </c>
      <c r="P4029" s="33">
        <v>9649.66</v>
      </c>
      <c r="R4029" s="10">
        <v>0.752</v>
      </c>
      <c r="S4029" s="32">
        <v>24612.81</v>
      </c>
    </row>
    <row r="4030" spans="15:19" x14ac:dyDescent="0.25">
      <c r="O4030" s="7">
        <v>0.53100000000000003</v>
      </c>
      <c r="P4030" s="33">
        <v>9649.36</v>
      </c>
      <c r="R4030" s="7">
        <v>0.63500000000000001</v>
      </c>
      <c r="S4030" s="33">
        <v>24621.05</v>
      </c>
    </row>
    <row r="4031" spans="15:19" x14ac:dyDescent="0.25">
      <c r="O4031" s="10">
        <v>0.59199999999999997</v>
      </c>
      <c r="P4031" s="32">
        <v>9641.82</v>
      </c>
      <c r="R4031" s="7">
        <v>0.67900000000000005</v>
      </c>
      <c r="S4031" s="33">
        <v>24623.87</v>
      </c>
    </row>
    <row r="4032" spans="15:19" x14ac:dyDescent="0.25">
      <c r="O4032" s="10">
        <v>0.59199999999999997</v>
      </c>
      <c r="P4032" s="32">
        <v>9637.23</v>
      </c>
      <c r="R4032" s="7">
        <v>0.70899999999999996</v>
      </c>
      <c r="S4032" s="33">
        <v>24672.07</v>
      </c>
    </row>
    <row r="4033" spans="15:19" x14ac:dyDescent="0.25">
      <c r="O4033" s="7">
        <v>0.50800000000000001</v>
      </c>
      <c r="P4033" s="33">
        <v>9622.3700000000008</v>
      </c>
      <c r="R4033" s="10">
        <v>0.66900000000000004</v>
      </c>
      <c r="S4033" s="32">
        <v>24675.48</v>
      </c>
    </row>
    <row r="4034" spans="15:19" x14ac:dyDescent="0.25">
      <c r="O4034" s="10">
        <v>0.61399999999999999</v>
      </c>
      <c r="P4034" s="32">
        <v>9616.57</v>
      </c>
      <c r="R4034" s="7">
        <v>0.71099999999999997</v>
      </c>
      <c r="S4034" s="33">
        <v>24697.46</v>
      </c>
    </row>
    <row r="4035" spans="15:19" x14ac:dyDescent="0.25">
      <c r="O4035" s="10">
        <v>0.55100000000000005</v>
      </c>
      <c r="P4035" s="32">
        <v>9611.74</v>
      </c>
      <c r="R4035" s="10">
        <v>0.71399999999999997</v>
      </c>
      <c r="S4035" s="32">
        <v>24700.71</v>
      </c>
    </row>
    <row r="4036" spans="15:19" x14ac:dyDescent="0.25">
      <c r="O4036" s="7">
        <v>0.60899999999999999</v>
      </c>
      <c r="P4036" s="33">
        <v>9610.4699999999993</v>
      </c>
      <c r="R4036" s="7">
        <v>0.73399999999999999</v>
      </c>
      <c r="S4036" s="33">
        <v>24711.01</v>
      </c>
    </row>
    <row r="4037" spans="15:19" x14ac:dyDescent="0.25">
      <c r="O4037" s="7">
        <v>0.51200000000000001</v>
      </c>
      <c r="P4037" s="33">
        <v>9606.44</v>
      </c>
      <c r="R4037" s="7">
        <v>0.71</v>
      </c>
      <c r="S4037" s="33">
        <v>24720.06</v>
      </c>
    </row>
    <row r="4038" spans="15:19" x14ac:dyDescent="0.25">
      <c r="O4038" s="10">
        <v>0.58299999999999996</v>
      </c>
      <c r="P4038" s="32">
        <v>9606.25</v>
      </c>
      <c r="R4038" s="10">
        <v>0.72499999999999998</v>
      </c>
      <c r="S4038" s="32">
        <v>24727.02</v>
      </c>
    </row>
    <row r="4039" spans="15:19" x14ac:dyDescent="0.25">
      <c r="O4039" s="7">
        <v>0.56499999999999995</v>
      </c>
      <c r="P4039" s="33">
        <v>9603.33</v>
      </c>
      <c r="R4039" s="7">
        <v>0.75900000000000001</v>
      </c>
      <c r="S4039" s="33">
        <v>24731.81</v>
      </c>
    </row>
    <row r="4040" spans="15:19" x14ac:dyDescent="0.25">
      <c r="O4040" s="10">
        <v>0.58299999999999996</v>
      </c>
      <c r="P4040" s="32">
        <v>9602.73</v>
      </c>
      <c r="R4040" s="10">
        <v>0.66</v>
      </c>
      <c r="S4040" s="32">
        <v>24739.02</v>
      </c>
    </row>
    <row r="4041" spans="15:19" x14ac:dyDescent="0.25">
      <c r="O4041" s="10">
        <v>0.61799999999999999</v>
      </c>
      <c r="P4041" s="32">
        <v>9599.51</v>
      </c>
      <c r="R4041" s="10">
        <v>0.71399999999999997</v>
      </c>
      <c r="S4041" s="32">
        <v>24748.82</v>
      </c>
    </row>
    <row r="4042" spans="15:19" x14ac:dyDescent="0.25">
      <c r="O4042" s="10">
        <v>0.58599999999999997</v>
      </c>
      <c r="P4042" s="32">
        <v>9598.32</v>
      </c>
      <c r="R4042" s="10">
        <v>0.65900000000000003</v>
      </c>
      <c r="S4042" s="32">
        <v>24748.9</v>
      </c>
    </row>
    <row r="4043" spans="15:19" x14ac:dyDescent="0.25">
      <c r="O4043" s="10">
        <v>0.54200000000000004</v>
      </c>
      <c r="P4043" s="32">
        <v>9592.74</v>
      </c>
      <c r="R4043" s="7">
        <v>0.56999999999999995</v>
      </c>
      <c r="S4043" s="33">
        <v>24758.240000000002</v>
      </c>
    </row>
    <row r="4044" spans="15:19" x14ac:dyDescent="0.25">
      <c r="O4044" s="7">
        <v>0.60499999999999998</v>
      </c>
      <c r="P4044" s="33">
        <v>9588.42</v>
      </c>
      <c r="R4044" s="10">
        <v>0.73199999999999998</v>
      </c>
      <c r="S4044" s="32">
        <v>24766.38</v>
      </c>
    </row>
    <row r="4045" spans="15:19" x14ac:dyDescent="0.25">
      <c r="O4045" s="10">
        <v>0.61299999999999999</v>
      </c>
      <c r="P4045" s="32">
        <v>9585.4500000000007</v>
      </c>
      <c r="R4045" s="7">
        <v>0.72699999999999998</v>
      </c>
      <c r="S4045" s="33">
        <v>24767.22</v>
      </c>
    </row>
    <row r="4046" spans="15:19" x14ac:dyDescent="0.25">
      <c r="O4046" s="7">
        <v>0.52500000000000002</v>
      </c>
      <c r="P4046" s="33">
        <v>9578.17</v>
      </c>
      <c r="R4046" s="7">
        <v>0.76800000000000002</v>
      </c>
      <c r="S4046" s="33">
        <v>24768.34</v>
      </c>
    </row>
    <row r="4047" spans="15:19" x14ac:dyDescent="0.25">
      <c r="O4047" s="10">
        <v>0.63300000000000001</v>
      </c>
      <c r="P4047" s="32">
        <v>9576.94</v>
      </c>
      <c r="R4047" s="7">
        <v>0.69899999999999995</v>
      </c>
      <c r="S4047" s="33">
        <v>24768.93</v>
      </c>
    </row>
    <row r="4048" spans="15:19" x14ac:dyDescent="0.25">
      <c r="O4048" s="7">
        <v>0.59599999999999997</v>
      </c>
      <c r="P4048" s="33">
        <v>9576.73</v>
      </c>
      <c r="R4048" s="10">
        <v>0.752</v>
      </c>
      <c r="S4048" s="32">
        <v>24771.79</v>
      </c>
    </row>
    <row r="4049" spans="15:19" x14ac:dyDescent="0.25">
      <c r="O4049" s="7">
        <v>0.57599999999999996</v>
      </c>
      <c r="P4049" s="33">
        <v>9568.32</v>
      </c>
      <c r="R4049" s="7">
        <v>0.69499999999999995</v>
      </c>
      <c r="S4049" s="33">
        <v>24784.45</v>
      </c>
    </row>
    <row r="4050" spans="15:19" x14ac:dyDescent="0.25">
      <c r="O4050" s="7">
        <v>0.55900000000000005</v>
      </c>
      <c r="P4050" s="33">
        <v>9565.07</v>
      </c>
      <c r="R4050" s="7">
        <v>0.67600000000000005</v>
      </c>
      <c r="S4050" s="33">
        <v>24807.69</v>
      </c>
    </row>
    <row r="4051" spans="15:19" x14ac:dyDescent="0.25">
      <c r="O4051" s="10">
        <v>0.67900000000000005</v>
      </c>
      <c r="P4051" s="32">
        <v>9561.64</v>
      </c>
      <c r="R4051" s="7">
        <v>0.66400000000000003</v>
      </c>
      <c r="S4051" s="33">
        <v>24810.53</v>
      </c>
    </row>
    <row r="4052" spans="15:19" x14ac:dyDescent="0.25">
      <c r="O4052" s="7">
        <v>0.54700000000000004</v>
      </c>
      <c r="P4052" s="33">
        <v>9553.51</v>
      </c>
      <c r="R4052" s="10">
        <v>0.67</v>
      </c>
      <c r="S4052" s="32">
        <v>24813.15</v>
      </c>
    </row>
    <row r="4053" spans="15:19" x14ac:dyDescent="0.25">
      <c r="O4053" s="10">
        <v>0.54900000000000004</v>
      </c>
      <c r="P4053" s="32">
        <v>9553.15</v>
      </c>
      <c r="R4053" s="7">
        <v>0.70099999999999996</v>
      </c>
      <c r="S4053" s="33">
        <v>24830.77</v>
      </c>
    </row>
    <row r="4054" spans="15:19" x14ac:dyDescent="0.25">
      <c r="O4054" s="7">
        <v>0.58099999999999996</v>
      </c>
      <c r="P4054" s="33">
        <v>9550.07</v>
      </c>
      <c r="R4054" s="10">
        <v>0.73699999999999999</v>
      </c>
      <c r="S4054" s="32">
        <v>24852.52</v>
      </c>
    </row>
    <row r="4055" spans="15:19" x14ac:dyDescent="0.25">
      <c r="O4055" s="10">
        <v>0.56000000000000005</v>
      </c>
      <c r="P4055" s="32">
        <v>9547.36</v>
      </c>
      <c r="R4055" s="7">
        <v>0.68100000000000005</v>
      </c>
      <c r="S4055" s="33">
        <v>24857.57</v>
      </c>
    </row>
    <row r="4056" spans="15:19" x14ac:dyDescent="0.25">
      <c r="O4056" s="7">
        <v>0.58899999999999997</v>
      </c>
      <c r="P4056" s="33">
        <v>9545.59</v>
      </c>
      <c r="R4056" s="10">
        <v>0.68100000000000005</v>
      </c>
      <c r="S4056" s="32">
        <v>24857.57</v>
      </c>
    </row>
    <row r="4057" spans="15:19" x14ac:dyDescent="0.25">
      <c r="O4057" s="10">
        <v>0.61399999999999999</v>
      </c>
      <c r="P4057" s="32">
        <v>9533.57</v>
      </c>
      <c r="R4057" s="10">
        <v>0.7</v>
      </c>
      <c r="S4057" s="32">
        <v>24879.040000000001</v>
      </c>
    </row>
    <row r="4058" spans="15:19" x14ac:dyDescent="0.25">
      <c r="O4058" s="10">
        <v>0.55700000000000005</v>
      </c>
      <c r="P4058" s="32">
        <v>9530.4599999999991</v>
      </c>
      <c r="R4058" s="7">
        <v>0.753</v>
      </c>
      <c r="S4058" s="33">
        <v>24882.29</v>
      </c>
    </row>
    <row r="4059" spans="15:19" x14ac:dyDescent="0.25">
      <c r="O4059" s="7">
        <v>0.64400000000000002</v>
      </c>
      <c r="P4059" s="33">
        <v>9525.57</v>
      </c>
      <c r="R4059" s="10">
        <v>0.76800000000000002</v>
      </c>
      <c r="S4059" s="32">
        <v>24890.54</v>
      </c>
    </row>
    <row r="4060" spans="15:19" x14ac:dyDescent="0.25">
      <c r="O4060" s="10">
        <v>0.61299999999999999</v>
      </c>
      <c r="P4060" s="32">
        <v>9518.9599999999991</v>
      </c>
      <c r="R4060" s="7">
        <v>0.70699999999999996</v>
      </c>
      <c r="S4060" s="33">
        <v>24897.14</v>
      </c>
    </row>
    <row r="4061" spans="15:19" x14ac:dyDescent="0.25">
      <c r="O4061" s="10">
        <v>0.61499999999999999</v>
      </c>
      <c r="P4061" s="32">
        <v>9518.67</v>
      </c>
      <c r="R4061" s="10">
        <v>0.76</v>
      </c>
      <c r="S4061" s="32">
        <v>24906.86</v>
      </c>
    </row>
    <row r="4062" spans="15:19" x14ac:dyDescent="0.25">
      <c r="O4062" s="10">
        <v>0.58199999999999996</v>
      </c>
      <c r="P4062" s="32">
        <v>9511.69</v>
      </c>
      <c r="R4062" s="7">
        <v>0.71299999999999997</v>
      </c>
      <c r="S4062" s="33">
        <v>24911.77</v>
      </c>
    </row>
    <row r="4063" spans="15:19" x14ac:dyDescent="0.25">
      <c r="O4063" s="7">
        <v>0.60099999999999998</v>
      </c>
      <c r="P4063" s="33">
        <v>9507.57</v>
      </c>
      <c r="R4063" s="10">
        <v>0.72799999999999998</v>
      </c>
      <c r="S4063" s="32">
        <v>24914.91</v>
      </c>
    </row>
    <row r="4064" spans="15:19" x14ac:dyDescent="0.25">
      <c r="O4064" s="7">
        <v>0.65600000000000003</v>
      </c>
      <c r="P4064" s="33">
        <v>9506.73</v>
      </c>
      <c r="R4064" s="10">
        <v>0.71</v>
      </c>
      <c r="S4064" s="32">
        <v>24917.01</v>
      </c>
    </row>
    <row r="4065" spans="15:19" x14ac:dyDescent="0.25">
      <c r="O4065" s="7">
        <v>0.63600000000000001</v>
      </c>
      <c r="P4065" s="33">
        <v>9506.24</v>
      </c>
      <c r="R4065" s="10">
        <v>0.74099999999999999</v>
      </c>
      <c r="S4065" s="32">
        <v>24917.4</v>
      </c>
    </row>
    <row r="4066" spans="15:19" x14ac:dyDescent="0.25">
      <c r="O4066" s="10">
        <v>0.59499999999999997</v>
      </c>
      <c r="P4066" s="32">
        <v>9497.68</v>
      </c>
      <c r="R4066" s="10">
        <v>0.68700000000000006</v>
      </c>
      <c r="S4066" s="32">
        <v>24919.81</v>
      </c>
    </row>
    <row r="4067" spans="15:19" x14ac:dyDescent="0.25">
      <c r="O4067" s="7">
        <v>0.60199999999999998</v>
      </c>
      <c r="P4067" s="33">
        <v>9496.57</v>
      </c>
      <c r="R4067" s="10">
        <v>0.70799999999999996</v>
      </c>
      <c r="S4067" s="32">
        <v>24925.46</v>
      </c>
    </row>
    <row r="4068" spans="15:19" x14ac:dyDescent="0.25">
      <c r="O4068" s="10">
        <v>0.58299999999999996</v>
      </c>
      <c r="P4068" s="32">
        <v>9487.18</v>
      </c>
      <c r="R4068" s="10">
        <v>0.77100000000000002</v>
      </c>
      <c r="S4068" s="32">
        <v>24936.83</v>
      </c>
    </row>
    <row r="4069" spans="15:19" x14ac:dyDescent="0.25">
      <c r="O4069" s="10">
        <v>0.57899999999999996</v>
      </c>
      <c r="P4069" s="32">
        <v>9484.02</v>
      </c>
      <c r="R4069" s="7">
        <v>0.68300000000000005</v>
      </c>
      <c r="S4069" s="33">
        <v>24942.69</v>
      </c>
    </row>
    <row r="4070" spans="15:19" x14ac:dyDescent="0.25">
      <c r="O4070" s="10">
        <v>0.58199999999999996</v>
      </c>
      <c r="P4070" s="32">
        <v>9479.7900000000009</v>
      </c>
      <c r="R4070" s="10">
        <v>0.70599999999999996</v>
      </c>
      <c r="S4070" s="32">
        <v>24946.61</v>
      </c>
    </row>
    <row r="4071" spans="15:19" x14ac:dyDescent="0.25">
      <c r="O4071" s="10">
        <v>0.56999999999999995</v>
      </c>
      <c r="P4071" s="32">
        <v>9474.27</v>
      </c>
      <c r="R4071" s="10">
        <v>0.749</v>
      </c>
      <c r="S4071" s="32">
        <v>24947.07</v>
      </c>
    </row>
    <row r="4072" spans="15:19" x14ac:dyDescent="0.25">
      <c r="O4072" s="10">
        <v>0.56000000000000005</v>
      </c>
      <c r="P4072" s="32">
        <v>9473.61</v>
      </c>
      <c r="R4072" s="10">
        <v>0.74399999999999999</v>
      </c>
      <c r="S4072" s="32">
        <v>24947.759999999998</v>
      </c>
    </row>
    <row r="4073" spans="15:19" x14ac:dyDescent="0.25">
      <c r="O4073" s="10">
        <v>0.59899999999999998</v>
      </c>
      <c r="P4073" s="32">
        <v>9472.98</v>
      </c>
      <c r="R4073" s="7">
        <v>0.7</v>
      </c>
      <c r="S4073" s="33">
        <v>24957.37</v>
      </c>
    </row>
    <row r="4074" spans="15:19" x14ac:dyDescent="0.25">
      <c r="O4074" s="10">
        <v>0.54800000000000004</v>
      </c>
      <c r="P4074" s="32">
        <v>9471.91</v>
      </c>
      <c r="R4074" s="10">
        <v>0.753</v>
      </c>
      <c r="S4074" s="32">
        <v>24968.65</v>
      </c>
    </row>
    <row r="4075" spans="15:19" x14ac:dyDescent="0.25">
      <c r="O4075" s="7">
        <v>0.55000000000000004</v>
      </c>
      <c r="P4075" s="33">
        <v>9467</v>
      </c>
      <c r="R4075" s="7">
        <v>0.73399999999999999</v>
      </c>
      <c r="S4075" s="33">
        <v>24981.4</v>
      </c>
    </row>
    <row r="4076" spans="15:19" x14ac:dyDescent="0.25">
      <c r="O4076" s="7">
        <v>0.61599999999999999</v>
      </c>
      <c r="P4076" s="33">
        <v>9462.36</v>
      </c>
      <c r="R4076" s="7">
        <v>0.72799999999999998</v>
      </c>
      <c r="S4076" s="33">
        <v>24986.51</v>
      </c>
    </row>
    <row r="4077" spans="15:19" x14ac:dyDescent="0.25">
      <c r="O4077" s="10">
        <v>0.56699999999999995</v>
      </c>
      <c r="P4077" s="32">
        <v>9461.18</v>
      </c>
      <c r="R4077" s="10">
        <v>0.71</v>
      </c>
      <c r="S4077" s="32">
        <v>24999.87</v>
      </c>
    </row>
    <row r="4078" spans="15:19" x14ac:dyDescent="0.25">
      <c r="O4078" s="7">
        <v>0.58899999999999997</v>
      </c>
      <c r="P4078" s="33">
        <v>9459.65</v>
      </c>
      <c r="R4078" s="10">
        <v>0.66500000000000004</v>
      </c>
      <c r="S4078" s="32">
        <v>25000.799999999999</v>
      </c>
    </row>
    <row r="4079" spans="15:19" x14ac:dyDescent="0.25">
      <c r="O4079" s="10">
        <v>0.57399999999999995</v>
      </c>
      <c r="P4079" s="32">
        <v>9446.57</v>
      </c>
      <c r="R4079" s="7">
        <v>0.69099999999999995</v>
      </c>
      <c r="S4079" s="33">
        <v>25005.64</v>
      </c>
    </row>
    <row r="4080" spans="15:19" x14ac:dyDescent="0.25">
      <c r="O4080" s="7">
        <v>0.57599999999999996</v>
      </c>
      <c r="P4080" s="33">
        <v>9445.4699999999993</v>
      </c>
      <c r="R4080" s="10">
        <v>0.70299999999999996</v>
      </c>
      <c r="S4080" s="32">
        <v>25020.880000000001</v>
      </c>
    </row>
    <row r="4081" spans="15:19" x14ac:dyDescent="0.25">
      <c r="O4081" s="10">
        <v>0.59499999999999997</v>
      </c>
      <c r="P4081" s="32">
        <v>9445.33</v>
      </c>
      <c r="R4081" s="7">
        <v>0.70399999999999996</v>
      </c>
      <c r="S4081" s="33">
        <v>25031.98</v>
      </c>
    </row>
    <row r="4082" spans="15:19" x14ac:dyDescent="0.25">
      <c r="O4082" s="10">
        <v>0.624</v>
      </c>
      <c r="P4082" s="32">
        <v>9443.34</v>
      </c>
      <c r="R4082" s="10">
        <v>0.71399999999999997</v>
      </c>
      <c r="S4082" s="32">
        <v>25039</v>
      </c>
    </row>
    <row r="4083" spans="15:19" x14ac:dyDescent="0.25">
      <c r="O4083" s="7">
        <v>0.61399999999999999</v>
      </c>
      <c r="P4083" s="33">
        <v>9436.77</v>
      </c>
      <c r="R4083" s="10">
        <v>0.71299999999999997</v>
      </c>
      <c r="S4083" s="32">
        <v>25058.43</v>
      </c>
    </row>
    <row r="4084" spans="15:19" x14ac:dyDescent="0.25">
      <c r="O4084" s="10">
        <v>0.621</v>
      </c>
      <c r="P4084" s="32">
        <v>9430.8700000000008</v>
      </c>
      <c r="R4084" s="7">
        <v>0.755</v>
      </c>
      <c r="S4084" s="33">
        <v>25062.32</v>
      </c>
    </row>
    <row r="4085" spans="15:19" x14ac:dyDescent="0.25">
      <c r="O4085" s="7">
        <v>0.51400000000000001</v>
      </c>
      <c r="P4085" s="33">
        <v>9426.7199999999993</v>
      </c>
      <c r="R4085" s="7">
        <v>0.68200000000000005</v>
      </c>
      <c r="S4085" s="33">
        <v>25063.62</v>
      </c>
    </row>
    <row r="4086" spans="15:19" x14ac:dyDescent="0.25">
      <c r="O4086" s="7">
        <v>0.60499999999999998</v>
      </c>
      <c r="P4086" s="33">
        <v>9424.86</v>
      </c>
      <c r="R4086" s="7">
        <v>0.68700000000000006</v>
      </c>
      <c r="S4086" s="33">
        <v>25063.77</v>
      </c>
    </row>
    <row r="4087" spans="15:19" x14ac:dyDescent="0.25">
      <c r="O4087" s="7">
        <v>0.61</v>
      </c>
      <c r="P4087" s="33">
        <v>9424.74</v>
      </c>
      <c r="R4087" s="10">
        <v>0.60399999999999998</v>
      </c>
      <c r="S4087" s="32">
        <v>25132.13</v>
      </c>
    </row>
    <row r="4088" spans="15:19" x14ac:dyDescent="0.25">
      <c r="O4088" s="10">
        <v>0.629</v>
      </c>
      <c r="P4088" s="32">
        <v>9423.2999999999993</v>
      </c>
      <c r="R4088" s="7">
        <v>0.6</v>
      </c>
      <c r="S4088" s="33">
        <v>25163.040000000001</v>
      </c>
    </row>
    <row r="4089" spans="15:19" x14ac:dyDescent="0.25">
      <c r="O4089" s="10">
        <v>0.53700000000000003</v>
      </c>
      <c r="P4089" s="32">
        <v>9422.08</v>
      </c>
      <c r="R4089" s="7">
        <v>0.7</v>
      </c>
      <c r="S4089" s="33">
        <v>25172.86</v>
      </c>
    </row>
    <row r="4090" spans="15:19" x14ac:dyDescent="0.25">
      <c r="O4090" s="10">
        <v>0.629</v>
      </c>
      <c r="P4090" s="32">
        <v>9419.42</v>
      </c>
      <c r="R4090" s="7">
        <v>0.69799999999999995</v>
      </c>
      <c r="S4090" s="33">
        <v>25189.53</v>
      </c>
    </row>
    <row r="4091" spans="15:19" x14ac:dyDescent="0.25">
      <c r="O4091" s="10">
        <v>0.55400000000000005</v>
      </c>
      <c r="P4091" s="32">
        <v>9414.2199999999993</v>
      </c>
      <c r="R4091" s="10">
        <v>0.72</v>
      </c>
      <c r="S4091" s="32">
        <v>25206.39</v>
      </c>
    </row>
    <row r="4092" spans="15:19" x14ac:dyDescent="0.25">
      <c r="O4092" s="10">
        <v>0.59499999999999997</v>
      </c>
      <c r="P4092" s="32">
        <v>9412.25</v>
      </c>
      <c r="R4092" s="10">
        <v>0.68</v>
      </c>
      <c r="S4092" s="32">
        <v>25222.19</v>
      </c>
    </row>
    <row r="4093" spans="15:19" x14ac:dyDescent="0.25">
      <c r="O4093" s="10">
        <v>0.55400000000000005</v>
      </c>
      <c r="P4093" s="32">
        <v>9409.83</v>
      </c>
      <c r="R4093" s="7">
        <v>0.72899999999999998</v>
      </c>
      <c r="S4093" s="33">
        <v>25224.38</v>
      </c>
    </row>
    <row r="4094" spans="15:19" x14ac:dyDescent="0.25">
      <c r="O4094" s="10">
        <v>0.56999999999999995</v>
      </c>
      <c r="P4094" s="32">
        <v>9407.32</v>
      </c>
      <c r="R4094" s="7">
        <v>0.70199999999999996</v>
      </c>
      <c r="S4094" s="33">
        <v>25240.06</v>
      </c>
    </row>
    <row r="4095" spans="15:19" x14ac:dyDescent="0.25">
      <c r="O4095" s="7">
        <v>0.499</v>
      </c>
      <c r="P4095" s="33">
        <v>9405.9500000000007</v>
      </c>
      <c r="R4095" s="7">
        <v>0.78100000000000003</v>
      </c>
      <c r="S4095" s="33">
        <v>25248.49</v>
      </c>
    </row>
    <row r="4096" spans="15:19" x14ac:dyDescent="0.25">
      <c r="O4096" s="7">
        <v>0.59499999999999997</v>
      </c>
      <c r="P4096" s="33">
        <v>9403.56</v>
      </c>
      <c r="R4096" s="10">
        <v>0.66700000000000004</v>
      </c>
      <c r="S4096" s="32">
        <v>25259.01</v>
      </c>
    </row>
    <row r="4097" spans="15:19" x14ac:dyDescent="0.25">
      <c r="O4097" s="7">
        <v>0.59399999999999997</v>
      </c>
      <c r="P4097" s="33">
        <v>9397.23</v>
      </c>
      <c r="R4097" s="7">
        <v>0.70299999999999996</v>
      </c>
      <c r="S4097" s="33">
        <v>25281.56</v>
      </c>
    </row>
    <row r="4098" spans="15:19" x14ac:dyDescent="0.25">
      <c r="O4098" s="7">
        <v>0.59399999999999997</v>
      </c>
      <c r="P4098" s="33">
        <v>9394.85</v>
      </c>
      <c r="R4098" s="10">
        <v>0.69</v>
      </c>
      <c r="S4098" s="32">
        <v>25291.1</v>
      </c>
    </row>
    <row r="4099" spans="15:19" x14ac:dyDescent="0.25">
      <c r="O4099" s="7">
        <v>0.54100000000000004</v>
      </c>
      <c r="P4099" s="33">
        <v>9393.52</v>
      </c>
      <c r="R4099" s="7">
        <v>0.59499999999999997</v>
      </c>
      <c r="S4099" s="33">
        <v>25303.89</v>
      </c>
    </row>
    <row r="4100" spans="15:19" x14ac:dyDescent="0.25">
      <c r="O4100" s="7">
        <v>0.57199999999999995</v>
      </c>
      <c r="P4100" s="33">
        <v>9391.2000000000007</v>
      </c>
      <c r="R4100" s="10">
        <v>0.60199999999999998</v>
      </c>
      <c r="S4100" s="32">
        <v>25312.1</v>
      </c>
    </row>
    <row r="4101" spans="15:19" x14ac:dyDescent="0.25">
      <c r="O4101" s="7">
        <v>0.624</v>
      </c>
      <c r="P4101" s="33">
        <v>9389.09</v>
      </c>
      <c r="R4101" s="10">
        <v>0.69599999999999995</v>
      </c>
      <c r="S4101" s="32">
        <v>25328.959999999999</v>
      </c>
    </row>
    <row r="4102" spans="15:19" x14ac:dyDescent="0.25">
      <c r="O4102" s="7">
        <v>0.61899999999999999</v>
      </c>
      <c r="P4102" s="33">
        <v>9385.9699999999993</v>
      </c>
      <c r="R4102" s="7">
        <v>0.70899999999999996</v>
      </c>
      <c r="S4102" s="33">
        <v>25330.01</v>
      </c>
    </row>
    <row r="4103" spans="15:19" x14ac:dyDescent="0.25">
      <c r="O4103" s="10">
        <v>0.66300000000000003</v>
      </c>
      <c r="P4103" s="32">
        <v>9384.4500000000007</v>
      </c>
      <c r="R4103" s="7">
        <v>0.57399999999999995</v>
      </c>
      <c r="S4103" s="33">
        <v>25343.66</v>
      </c>
    </row>
    <row r="4104" spans="15:19" x14ac:dyDescent="0.25">
      <c r="O4104" s="7">
        <v>0.58899999999999997</v>
      </c>
      <c r="P4104" s="33">
        <v>9384.19</v>
      </c>
      <c r="R4104" s="10">
        <v>0.67100000000000004</v>
      </c>
      <c r="S4104" s="32">
        <v>25344.6</v>
      </c>
    </row>
    <row r="4105" spans="15:19" x14ac:dyDescent="0.25">
      <c r="O4105" s="10">
        <v>0.56000000000000005</v>
      </c>
      <c r="P4105" s="32">
        <v>9384.0400000000009</v>
      </c>
      <c r="R4105" s="10">
        <v>0.63300000000000001</v>
      </c>
      <c r="S4105" s="32">
        <v>25346.29</v>
      </c>
    </row>
    <row r="4106" spans="15:19" x14ac:dyDescent="0.25">
      <c r="O4106" s="10">
        <v>0.56399999999999995</v>
      </c>
      <c r="P4106" s="32">
        <v>9381.39</v>
      </c>
      <c r="R4106" s="10">
        <v>0.64800000000000002</v>
      </c>
      <c r="S4106" s="32">
        <v>25359.05</v>
      </c>
    </row>
    <row r="4107" spans="15:19" x14ac:dyDescent="0.25">
      <c r="O4107" s="10">
        <v>0.58599999999999997</v>
      </c>
      <c r="P4107" s="32">
        <v>9378.44</v>
      </c>
      <c r="R4107" s="7">
        <v>0.70299999999999996</v>
      </c>
      <c r="S4107" s="33">
        <v>25359.919999999998</v>
      </c>
    </row>
    <row r="4108" spans="15:19" x14ac:dyDescent="0.25">
      <c r="O4108" s="7">
        <v>0.61</v>
      </c>
      <c r="P4108" s="33">
        <v>9377</v>
      </c>
      <c r="R4108" s="10">
        <v>0.69699999999999995</v>
      </c>
      <c r="S4108" s="32">
        <v>25374.17</v>
      </c>
    </row>
    <row r="4109" spans="15:19" x14ac:dyDescent="0.25">
      <c r="O4109" s="10">
        <v>0.53900000000000003</v>
      </c>
      <c r="P4109" s="32">
        <v>9376.98</v>
      </c>
      <c r="R4109" s="7">
        <v>0.629</v>
      </c>
      <c r="S4109" s="33">
        <v>25380.57</v>
      </c>
    </row>
    <row r="4110" spans="15:19" x14ac:dyDescent="0.25">
      <c r="O4110" s="7">
        <v>0.60099999999999998</v>
      </c>
      <c r="P4110" s="33">
        <v>9373.09</v>
      </c>
      <c r="R4110" s="10">
        <v>0.73199999999999998</v>
      </c>
      <c r="S4110" s="32">
        <v>25381.9</v>
      </c>
    </row>
    <row r="4111" spans="15:19" x14ac:dyDescent="0.25">
      <c r="O4111" s="10">
        <v>0.53400000000000003</v>
      </c>
      <c r="P4111" s="32">
        <v>9371.4599999999991</v>
      </c>
      <c r="R4111" s="10">
        <v>0.64600000000000002</v>
      </c>
      <c r="S4111" s="32">
        <v>25383.119999999999</v>
      </c>
    </row>
    <row r="4112" spans="15:19" x14ac:dyDescent="0.25">
      <c r="O4112" s="10">
        <v>0.58799999999999997</v>
      </c>
      <c r="P4112" s="32">
        <v>9362.65</v>
      </c>
      <c r="R4112" s="10">
        <v>0.72499999999999998</v>
      </c>
      <c r="S4112" s="32">
        <v>25386.01</v>
      </c>
    </row>
    <row r="4113" spans="15:19" x14ac:dyDescent="0.25">
      <c r="O4113" s="7">
        <v>0.58799999999999997</v>
      </c>
      <c r="P4113" s="33">
        <v>9361.7000000000007</v>
      </c>
      <c r="R4113" s="10">
        <v>0.64700000000000002</v>
      </c>
      <c r="S4113" s="32">
        <v>25392.51</v>
      </c>
    </row>
    <row r="4114" spans="15:19" x14ac:dyDescent="0.25">
      <c r="O4114" s="10">
        <v>0.59399999999999997</v>
      </c>
      <c r="P4114" s="32">
        <v>9360.4699999999993</v>
      </c>
      <c r="R4114" s="10">
        <v>0.69599999999999995</v>
      </c>
      <c r="S4114" s="32">
        <v>25397.919999999998</v>
      </c>
    </row>
    <row r="4115" spans="15:19" x14ac:dyDescent="0.25">
      <c r="O4115" s="10">
        <v>0.58499999999999996</v>
      </c>
      <c r="P4115" s="32">
        <v>9359.3700000000008</v>
      </c>
      <c r="R4115" s="10">
        <v>0.77400000000000002</v>
      </c>
      <c r="S4115" s="32">
        <v>25400.1</v>
      </c>
    </row>
    <row r="4116" spans="15:19" x14ac:dyDescent="0.25">
      <c r="O4116" s="10">
        <v>0.57999999999999996</v>
      </c>
      <c r="P4116" s="32">
        <v>9353.89</v>
      </c>
      <c r="R4116" s="10">
        <v>0.77100000000000002</v>
      </c>
      <c r="S4116" s="32">
        <v>25409.64</v>
      </c>
    </row>
    <row r="4117" spans="15:19" x14ac:dyDescent="0.25">
      <c r="O4117" s="10">
        <v>0.57899999999999996</v>
      </c>
      <c r="P4117" s="32">
        <v>9351.99</v>
      </c>
      <c r="R4117" s="10">
        <v>0.64700000000000002</v>
      </c>
      <c r="S4117" s="32">
        <v>25411.14</v>
      </c>
    </row>
    <row r="4118" spans="15:19" x14ac:dyDescent="0.25">
      <c r="O4118" s="10">
        <v>0.59199999999999997</v>
      </c>
      <c r="P4118" s="32">
        <v>9349.92</v>
      </c>
      <c r="R4118" s="7">
        <v>0.70599999999999996</v>
      </c>
      <c r="S4118" s="33">
        <v>25413.31</v>
      </c>
    </row>
    <row r="4119" spans="15:19" x14ac:dyDescent="0.25">
      <c r="O4119" s="7">
        <v>0.56899999999999995</v>
      </c>
      <c r="P4119" s="33">
        <v>9347.34</v>
      </c>
      <c r="R4119" s="10">
        <v>0.73599999999999999</v>
      </c>
      <c r="S4119" s="32">
        <v>25415.13</v>
      </c>
    </row>
    <row r="4120" spans="15:19" x14ac:dyDescent="0.25">
      <c r="O4120" s="7">
        <v>0.64200000000000002</v>
      </c>
      <c r="P4120" s="33">
        <v>9344.85</v>
      </c>
      <c r="R4120" s="10">
        <v>0.76400000000000001</v>
      </c>
      <c r="S4120" s="32">
        <v>25424.12</v>
      </c>
    </row>
    <row r="4121" spans="15:19" x14ac:dyDescent="0.25">
      <c r="O4121" s="10">
        <v>0.59499999999999997</v>
      </c>
      <c r="P4121" s="32">
        <v>9343.51</v>
      </c>
      <c r="R4121" s="10">
        <v>0.72099999999999997</v>
      </c>
      <c r="S4121" s="32">
        <v>25430.720000000001</v>
      </c>
    </row>
    <row r="4122" spans="15:19" x14ac:dyDescent="0.25">
      <c r="O4122" s="10">
        <v>0.58699999999999997</v>
      </c>
      <c r="P4122" s="32">
        <v>9342.24</v>
      </c>
      <c r="R4122" s="10">
        <v>0.73699999999999999</v>
      </c>
      <c r="S4122" s="32">
        <v>25431.11</v>
      </c>
    </row>
    <row r="4123" spans="15:19" x14ac:dyDescent="0.25">
      <c r="O4123" s="7">
        <v>0.53</v>
      </c>
      <c r="P4123" s="33">
        <v>9337.36</v>
      </c>
      <c r="R4123" s="7">
        <v>0.73799999999999999</v>
      </c>
      <c r="S4123" s="33">
        <v>25436.95</v>
      </c>
    </row>
    <row r="4124" spans="15:19" x14ac:dyDescent="0.25">
      <c r="O4124" s="7">
        <v>0.67600000000000005</v>
      </c>
      <c r="P4124" s="33">
        <v>9335.69</v>
      </c>
      <c r="R4124" s="10">
        <v>0.68899999999999995</v>
      </c>
      <c r="S4124" s="32">
        <v>25448.6</v>
      </c>
    </row>
    <row r="4125" spans="15:19" x14ac:dyDescent="0.25">
      <c r="O4125" s="7">
        <v>0.54200000000000004</v>
      </c>
      <c r="P4125" s="33">
        <v>9334.7199999999993</v>
      </c>
      <c r="R4125" s="7">
        <v>0.73299999999999998</v>
      </c>
      <c r="S4125" s="33">
        <v>25470.81</v>
      </c>
    </row>
    <row r="4126" spans="15:19" x14ac:dyDescent="0.25">
      <c r="O4126" s="10">
        <v>0.59599999999999997</v>
      </c>
      <c r="P4126" s="32">
        <v>9333.93</v>
      </c>
      <c r="R4126" s="10">
        <v>0.69</v>
      </c>
      <c r="S4126" s="32">
        <v>25480.83</v>
      </c>
    </row>
    <row r="4127" spans="15:19" x14ac:dyDescent="0.25">
      <c r="O4127" s="10">
        <v>0.59</v>
      </c>
      <c r="P4127" s="32">
        <v>9328.5499999999993</v>
      </c>
      <c r="R4127" s="10">
        <v>0.68300000000000005</v>
      </c>
      <c r="S4127" s="32">
        <v>25480.86</v>
      </c>
    </row>
    <row r="4128" spans="15:19" x14ac:dyDescent="0.25">
      <c r="O4128" s="7">
        <v>0.54400000000000004</v>
      </c>
      <c r="P4128" s="33">
        <v>9326.7099999999991</v>
      </c>
      <c r="R4128" s="10">
        <v>0.71899999999999997</v>
      </c>
      <c r="S4128" s="32">
        <v>25487.599999999999</v>
      </c>
    </row>
    <row r="4129" spans="15:19" x14ac:dyDescent="0.25">
      <c r="O4129" s="7">
        <v>0.59299999999999997</v>
      </c>
      <c r="P4129" s="33">
        <v>9325.1200000000008</v>
      </c>
      <c r="R4129" s="10">
        <v>0.72899999999999998</v>
      </c>
      <c r="S4129" s="32">
        <v>25503.35</v>
      </c>
    </row>
    <row r="4130" spans="15:19" x14ac:dyDescent="0.25">
      <c r="O4130" s="7">
        <v>0.56299999999999994</v>
      </c>
      <c r="P4130" s="33">
        <v>9321.52</v>
      </c>
      <c r="R4130" s="10">
        <v>0.71099999999999997</v>
      </c>
      <c r="S4130" s="32">
        <v>25511.61</v>
      </c>
    </row>
    <row r="4131" spans="15:19" x14ac:dyDescent="0.25">
      <c r="O4131" s="7">
        <v>0.59899999999999998</v>
      </c>
      <c r="P4131" s="33">
        <v>9311.82</v>
      </c>
      <c r="R4131" s="10">
        <v>0.75</v>
      </c>
      <c r="S4131" s="32">
        <v>25539.56</v>
      </c>
    </row>
    <row r="4132" spans="15:19" x14ac:dyDescent="0.25">
      <c r="O4132" s="7">
        <v>0.57199999999999995</v>
      </c>
      <c r="P4132" s="33">
        <v>9307.41</v>
      </c>
      <c r="R4132" s="7">
        <v>0.66100000000000003</v>
      </c>
      <c r="S4132" s="33">
        <v>25581.29</v>
      </c>
    </row>
    <row r="4133" spans="15:19" x14ac:dyDescent="0.25">
      <c r="O4133" s="7">
        <v>0.53200000000000003</v>
      </c>
      <c r="P4133" s="33">
        <v>9306.27</v>
      </c>
      <c r="R4133" s="10">
        <v>0.69299999999999995</v>
      </c>
      <c r="S4133" s="32">
        <v>25591.7</v>
      </c>
    </row>
    <row r="4134" spans="15:19" x14ac:dyDescent="0.25">
      <c r="O4134" s="7">
        <v>0.60199999999999998</v>
      </c>
      <c r="P4134" s="33">
        <v>9305.6</v>
      </c>
      <c r="R4134" s="7">
        <v>0.67400000000000004</v>
      </c>
      <c r="S4134" s="33">
        <v>25591.91</v>
      </c>
    </row>
    <row r="4135" spans="15:19" x14ac:dyDescent="0.25">
      <c r="O4135" s="7">
        <v>0.51200000000000001</v>
      </c>
      <c r="P4135" s="33">
        <v>9303.91</v>
      </c>
      <c r="R4135" s="10">
        <v>0.72499999999999998</v>
      </c>
      <c r="S4135" s="32">
        <v>25595.29</v>
      </c>
    </row>
    <row r="4136" spans="15:19" x14ac:dyDescent="0.25">
      <c r="O4136" s="7">
        <v>0.63200000000000001</v>
      </c>
      <c r="P4136" s="33">
        <v>9303.86</v>
      </c>
      <c r="R4136" s="10">
        <v>0.70399999999999996</v>
      </c>
      <c r="S4136" s="32">
        <v>25623.68</v>
      </c>
    </row>
    <row r="4137" spans="15:19" x14ac:dyDescent="0.25">
      <c r="O4137" s="10">
        <v>0.66</v>
      </c>
      <c r="P4137" s="32">
        <v>9302.17</v>
      </c>
      <c r="R4137" s="7">
        <v>0.69899999999999995</v>
      </c>
      <c r="S4137" s="33">
        <v>25642.21</v>
      </c>
    </row>
    <row r="4138" spans="15:19" x14ac:dyDescent="0.25">
      <c r="O4138" s="7">
        <v>0.622</v>
      </c>
      <c r="P4138" s="33">
        <v>9301.73</v>
      </c>
      <c r="R4138" s="7">
        <v>0.67300000000000004</v>
      </c>
      <c r="S4138" s="33">
        <v>25650.15</v>
      </c>
    </row>
    <row r="4139" spans="15:19" x14ac:dyDescent="0.25">
      <c r="O4139" s="7">
        <v>0.61199999999999999</v>
      </c>
      <c r="P4139" s="33">
        <v>9295.3799999999992</v>
      </c>
      <c r="R4139" s="7">
        <v>0.69599999999999995</v>
      </c>
      <c r="S4139" s="33">
        <v>25664.53</v>
      </c>
    </row>
    <row r="4140" spans="15:19" x14ac:dyDescent="0.25">
      <c r="O4140" s="10">
        <v>0.62</v>
      </c>
      <c r="P4140" s="32">
        <v>9294.1</v>
      </c>
      <c r="R4140" s="10">
        <v>0.72699999999999998</v>
      </c>
      <c r="S4140" s="32">
        <v>25674.73</v>
      </c>
    </row>
    <row r="4141" spans="15:19" x14ac:dyDescent="0.25">
      <c r="O4141" s="10">
        <v>0.59499999999999997</v>
      </c>
      <c r="P4141" s="32">
        <v>9290.75</v>
      </c>
      <c r="R4141" s="7">
        <v>0.57799999999999996</v>
      </c>
      <c r="S4141" s="33">
        <v>25677.93</v>
      </c>
    </row>
    <row r="4142" spans="15:19" x14ac:dyDescent="0.25">
      <c r="O4142" s="10">
        <v>0.61099999999999999</v>
      </c>
      <c r="P4142" s="32">
        <v>9283.74</v>
      </c>
      <c r="R4142" s="10">
        <v>0.63400000000000001</v>
      </c>
      <c r="S4142" s="32">
        <v>25694.57</v>
      </c>
    </row>
    <row r="4143" spans="15:19" x14ac:dyDescent="0.25">
      <c r="O4143" s="7">
        <v>0.55200000000000005</v>
      </c>
      <c r="P4143" s="33">
        <v>9282.5400000000009</v>
      </c>
      <c r="R4143" s="7">
        <v>0.70699999999999996</v>
      </c>
      <c r="S4143" s="33">
        <v>25701.24</v>
      </c>
    </row>
    <row r="4144" spans="15:19" x14ac:dyDescent="0.25">
      <c r="O4144" s="7">
        <v>0.60899999999999999</v>
      </c>
      <c r="P4144" s="33">
        <v>9281.42</v>
      </c>
      <c r="R4144" s="10">
        <v>0.70899999999999996</v>
      </c>
      <c r="S4144" s="32">
        <v>25710.720000000001</v>
      </c>
    </row>
    <row r="4145" spans="15:19" x14ac:dyDescent="0.25">
      <c r="O4145" s="7">
        <v>0.61699999999999999</v>
      </c>
      <c r="P4145" s="33">
        <v>9269.7800000000007</v>
      </c>
      <c r="R4145" s="10">
        <v>0.78400000000000003</v>
      </c>
      <c r="S4145" s="32">
        <v>25717.68</v>
      </c>
    </row>
    <row r="4146" spans="15:19" x14ac:dyDescent="0.25">
      <c r="O4146" s="10">
        <v>0.56200000000000006</v>
      </c>
      <c r="P4146" s="32">
        <v>9267.06</v>
      </c>
      <c r="R4146" s="10">
        <v>0.70399999999999996</v>
      </c>
      <c r="S4146" s="32">
        <v>25725.3</v>
      </c>
    </row>
    <row r="4147" spans="15:19" x14ac:dyDescent="0.25">
      <c r="O4147" s="7">
        <v>0.57799999999999996</v>
      </c>
      <c r="P4147" s="33">
        <v>9264.07</v>
      </c>
      <c r="R4147" s="7">
        <v>0.70399999999999996</v>
      </c>
      <c r="S4147" s="33">
        <v>25734.36</v>
      </c>
    </row>
    <row r="4148" spans="15:19" x14ac:dyDescent="0.25">
      <c r="O4148" s="7">
        <v>0.59</v>
      </c>
      <c r="P4148" s="33">
        <v>9263.9599999999991</v>
      </c>
      <c r="R4148" s="10">
        <v>0.70399999999999996</v>
      </c>
      <c r="S4148" s="32">
        <v>25741.85</v>
      </c>
    </row>
    <row r="4149" spans="15:19" x14ac:dyDescent="0.25">
      <c r="O4149" s="7">
        <v>0.54400000000000004</v>
      </c>
      <c r="P4149" s="33">
        <v>9262.75</v>
      </c>
      <c r="R4149" s="7">
        <v>0.77400000000000002</v>
      </c>
      <c r="S4149" s="33">
        <v>25766.21</v>
      </c>
    </row>
    <row r="4150" spans="15:19" x14ac:dyDescent="0.25">
      <c r="O4150" s="10">
        <v>0.56200000000000006</v>
      </c>
      <c r="P4150" s="32">
        <v>9257.83</v>
      </c>
      <c r="R4150" s="10">
        <v>0.69099999999999995</v>
      </c>
      <c r="S4150" s="32">
        <v>25766.46</v>
      </c>
    </row>
    <row r="4151" spans="15:19" x14ac:dyDescent="0.25">
      <c r="O4151" s="7">
        <v>0.59599999999999997</v>
      </c>
      <c r="P4151" s="33">
        <v>9252.19</v>
      </c>
      <c r="R4151" s="7">
        <v>0.71299999999999997</v>
      </c>
      <c r="S4151" s="33">
        <v>25790.65</v>
      </c>
    </row>
    <row r="4152" spans="15:19" x14ac:dyDescent="0.25">
      <c r="O4152" s="10">
        <v>0.63900000000000001</v>
      </c>
      <c r="P4152" s="32">
        <v>9251.77</v>
      </c>
      <c r="R4152" s="10">
        <v>0.67700000000000005</v>
      </c>
      <c r="S4152" s="32">
        <v>25795.29</v>
      </c>
    </row>
    <row r="4153" spans="15:19" x14ac:dyDescent="0.25">
      <c r="O4153" s="10">
        <v>0.57599999999999996</v>
      </c>
      <c r="P4153" s="32">
        <v>9245.76</v>
      </c>
      <c r="R4153" s="10">
        <v>0.68400000000000005</v>
      </c>
      <c r="S4153" s="32">
        <v>25795.91</v>
      </c>
    </row>
    <row r="4154" spans="15:19" x14ac:dyDescent="0.25">
      <c r="O4154" s="10">
        <v>0.56100000000000005</v>
      </c>
      <c r="P4154" s="32">
        <v>9243.58</v>
      </c>
      <c r="R4154" s="10">
        <v>0.67400000000000004</v>
      </c>
      <c r="S4154" s="32">
        <v>25801.78</v>
      </c>
    </row>
    <row r="4155" spans="15:19" x14ac:dyDescent="0.25">
      <c r="O4155" s="7">
        <v>0.59399999999999997</v>
      </c>
      <c r="P4155" s="33">
        <v>9243.16</v>
      </c>
      <c r="R4155" s="7">
        <v>0.73699999999999999</v>
      </c>
      <c r="S4155" s="33">
        <v>25805.62</v>
      </c>
    </row>
    <row r="4156" spans="15:19" x14ac:dyDescent="0.25">
      <c r="O4156" s="7">
        <v>0.55400000000000005</v>
      </c>
      <c r="P4156" s="33">
        <v>9242.18</v>
      </c>
      <c r="R4156" s="7">
        <v>0.73399999999999999</v>
      </c>
      <c r="S4156" s="33">
        <v>25822.66</v>
      </c>
    </row>
    <row r="4157" spans="15:19" x14ac:dyDescent="0.25">
      <c r="O4157" s="10">
        <v>0.56200000000000006</v>
      </c>
      <c r="P4157" s="32">
        <v>9241.16</v>
      </c>
      <c r="R4157" s="10">
        <v>0.69099999999999995</v>
      </c>
      <c r="S4157" s="32">
        <v>25823.08</v>
      </c>
    </row>
    <row r="4158" spans="15:19" x14ac:dyDescent="0.25">
      <c r="O4158" s="10">
        <v>0.621</v>
      </c>
      <c r="P4158" s="32">
        <v>9236.18</v>
      </c>
      <c r="R4158" s="10">
        <v>0.67700000000000005</v>
      </c>
      <c r="S4158" s="32">
        <v>25825.95</v>
      </c>
    </row>
    <row r="4159" spans="15:19" x14ac:dyDescent="0.25">
      <c r="O4159" s="7">
        <v>0.65700000000000003</v>
      </c>
      <c r="P4159" s="33">
        <v>9227.69</v>
      </c>
      <c r="R4159" s="10">
        <v>0.66900000000000004</v>
      </c>
      <c r="S4159" s="32">
        <v>25825.96</v>
      </c>
    </row>
    <row r="4160" spans="15:19" x14ac:dyDescent="0.25">
      <c r="O4160" s="10">
        <v>0.57799999999999996</v>
      </c>
      <c r="P4160" s="32">
        <v>9227.4599999999991</v>
      </c>
      <c r="R4160" s="10">
        <v>0.66600000000000004</v>
      </c>
      <c r="S4160" s="32">
        <v>25831.15</v>
      </c>
    </row>
    <row r="4161" spans="15:19" x14ac:dyDescent="0.25">
      <c r="O4161" s="7">
        <v>0.57299999999999995</v>
      </c>
      <c r="P4161" s="33">
        <v>9221.1299999999992</v>
      </c>
      <c r="R4161" s="10">
        <v>0.74</v>
      </c>
      <c r="S4161" s="32">
        <v>25831.88</v>
      </c>
    </row>
    <row r="4162" spans="15:19" x14ac:dyDescent="0.25">
      <c r="O4162" s="7">
        <v>0.66</v>
      </c>
      <c r="P4162" s="33">
        <v>9220.6</v>
      </c>
      <c r="R4162" s="7">
        <v>0.70099999999999996</v>
      </c>
      <c r="S4162" s="33">
        <v>25843.96</v>
      </c>
    </row>
    <row r="4163" spans="15:19" x14ac:dyDescent="0.25">
      <c r="O4163" s="7">
        <v>0.51500000000000001</v>
      </c>
      <c r="P4163" s="33">
        <v>9209.34</v>
      </c>
      <c r="R4163" s="10">
        <v>0.67900000000000005</v>
      </c>
      <c r="S4163" s="32">
        <v>25862.16</v>
      </c>
    </row>
    <row r="4164" spans="15:19" x14ac:dyDescent="0.25">
      <c r="O4164" s="10">
        <v>0.57499999999999996</v>
      </c>
      <c r="P4164" s="32">
        <v>9208.32</v>
      </c>
      <c r="R4164" s="7">
        <v>0.59899999999999998</v>
      </c>
      <c r="S4164" s="33">
        <v>25866.74</v>
      </c>
    </row>
    <row r="4165" spans="15:19" x14ac:dyDescent="0.25">
      <c r="O4165" s="10">
        <v>0.65700000000000003</v>
      </c>
      <c r="P4165" s="32">
        <v>9207.67</v>
      </c>
      <c r="R4165" s="10">
        <v>0.70199999999999996</v>
      </c>
      <c r="S4165" s="32">
        <v>25871.65</v>
      </c>
    </row>
    <row r="4166" spans="15:19" x14ac:dyDescent="0.25">
      <c r="O4166" s="10">
        <v>0.60399999999999998</v>
      </c>
      <c r="P4166" s="32">
        <v>9203.1</v>
      </c>
      <c r="R4166" s="7">
        <v>0.72599999999999998</v>
      </c>
      <c r="S4166" s="33">
        <v>25919.9</v>
      </c>
    </row>
    <row r="4167" spans="15:19" x14ac:dyDescent="0.25">
      <c r="O4167" s="7">
        <v>0.56999999999999995</v>
      </c>
      <c r="P4167" s="33">
        <v>9191.41</v>
      </c>
      <c r="R4167" s="7">
        <v>0.746</v>
      </c>
      <c r="S4167" s="33">
        <v>25941.86</v>
      </c>
    </row>
    <row r="4168" spans="15:19" x14ac:dyDescent="0.25">
      <c r="O4168" s="10">
        <v>0.54600000000000004</v>
      </c>
      <c r="P4168" s="32">
        <v>9174.9699999999993</v>
      </c>
      <c r="R4168" s="10">
        <v>0.68400000000000005</v>
      </c>
      <c r="S4168" s="32">
        <v>25946.87</v>
      </c>
    </row>
    <row r="4169" spans="15:19" x14ac:dyDescent="0.25">
      <c r="O4169" s="10">
        <v>0.58599999999999997</v>
      </c>
      <c r="P4169" s="32">
        <v>9173.2199999999993</v>
      </c>
      <c r="R4169" s="10">
        <v>0.68200000000000005</v>
      </c>
      <c r="S4169" s="32">
        <v>25956.61</v>
      </c>
    </row>
    <row r="4170" spans="15:19" x14ac:dyDescent="0.25">
      <c r="O4170" s="7">
        <v>0.55300000000000005</v>
      </c>
      <c r="P4170" s="33">
        <v>9167.19</v>
      </c>
      <c r="R4170" s="7">
        <v>0.78400000000000003</v>
      </c>
      <c r="S4170" s="33">
        <v>25968.58</v>
      </c>
    </row>
    <row r="4171" spans="15:19" x14ac:dyDescent="0.25">
      <c r="O4171" s="7">
        <v>0.53300000000000003</v>
      </c>
      <c r="P4171" s="33">
        <v>9164.8700000000008</v>
      </c>
      <c r="R4171" s="7">
        <v>0.74</v>
      </c>
      <c r="S4171" s="33">
        <v>25968.75</v>
      </c>
    </row>
    <row r="4172" spans="15:19" x14ac:dyDescent="0.25">
      <c r="O4172" s="7">
        <v>0.61799999999999999</v>
      </c>
      <c r="P4172" s="33">
        <v>9164.48</v>
      </c>
      <c r="R4172" s="10">
        <v>0.72799999999999998</v>
      </c>
      <c r="S4172" s="32">
        <v>25974.3</v>
      </c>
    </row>
    <row r="4173" spans="15:19" x14ac:dyDescent="0.25">
      <c r="O4173" s="10">
        <v>0.60799999999999998</v>
      </c>
      <c r="P4173" s="32">
        <v>9162.57</v>
      </c>
      <c r="R4173" s="7">
        <v>0.75800000000000001</v>
      </c>
      <c r="S4173" s="33">
        <v>25979.3</v>
      </c>
    </row>
    <row r="4174" spans="15:19" x14ac:dyDescent="0.25">
      <c r="O4174" s="7">
        <v>0.59299999999999997</v>
      </c>
      <c r="P4174" s="33">
        <v>9160.5400000000009</v>
      </c>
      <c r="R4174" s="10">
        <v>0.71599999999999997</v>
      </c>
      <c r="S4174" s="32">
        <v>25987.98</v>
      </c>
    </row>
    <row r="4175" spans="15:19" x14ac:dyDescent="0.25">
      <c r="O4175" s="10">
        <v>0.56899999999999995</v>
      </c>
      <c r="P4175" s="32">
        <v>9152.06</v>
      </c>
      <c r="R4175" s="10">
        <v>0.71099999999999997</v>
      </c>
      <c r="S4175" s="32">
        <v>25990.45</v>
      </c>
    </row>
    <row r="4176" spans="15:19" x14ac:dyDescent="0.25">
      <c r="O4176" s="10">
        <v>0.56799999999999995</v>
      </c>
      <c r="P4176" s="32">
        <v>9150.48</v>
      </c>
      <c r="R4176" s="10">
        <v>0.72499999999999998</v>
      </c>
      <c r="S4176" s="32">
        <v>25990.55</v>
      </c>
    </row>
    <row r="4177" spans="15:19" x14ac:dyDescent="0.25">
      <c r="O4177" s="7">
        <v>0.57399999999999995</v>
      </c>
      <c r="P4177" s="33">
        <v>9150.36</v>
      </c>
      <c r="R4177" s="7">
        <v>0.78100000000000003</v>
      </c>
      <c r="S4177" s="33">
        <v>25992.18</v>
      </c>
    </row>
    <row r="4178" spans="15:19" x14ac:dyDescent="0.25">
      <c r="O4178" s="10">
        <v>0.55200000000000005</v>
      </c>
      <c r="P4178" s="32">
        <v>9146.9699999999993</v>
      </c>
      <c r="R4178" s="10">
        <v>0.70299999999999996</v>
      </c>
      <c r="S4178" s="32">
        <v>25997.4</v>
      </c>
    </row>
    <row r="4179" spans="15:19" x14ac:dyDescent="0.25">
      <c r="O4179" s="10">
        <v>0.63900000000000001</v>
      </c>
      <c r="P4179" s="32">
        <v>9146.92</v>
      </c>
      <c r="R4179" s="10">
        <v>0.70299999999999996</v>
      </c>
      <c r="S4179" s="32">
        <v>26012.7</v>
      </c>
    </row>
    <row r="4180" spans="15:19" x14ac:dyDescent="0.25">
      <c r="O4180" s="10">
        <v>0.54600000000000004</v>
      </c>
      <c r="P4180" s="32">
        <v>9146.31</v>
      </c>
      <c r="R4180" s="7">
        <v>0.748</v>
      </c>
      <c r="S4180" s="33">
        <v>26025.33</v>
      </c>
    </row>
    <row r="4181" spans="15:19" x14ac:dyDescent="0.25">
      <c r="O4181" s="7">
        <v>0.60699999999999998</v>
      </c>
      <c r="P4181" s="33">
        <v>9145.9699999999993</v>
      </c>
      <c r="R4181" s="7">
        <v>0.73299999999999998</v>
      </c>
      <c r="S4181" s="33">
        <v>26050.84</v>
      </c>
    </row>
    <row r="4182" spans="15:19" x14ac:dyDescent="0.25">
      <c r="O4182" s="7">
        <v>0.56299999999999994</v>
      </c>
      <c r="P4182" s="33">
        <v>9144.4599999999991</v>
      </c>
      <c r="R4182" s="7">
        <v>0.67400000000000004</v>
      </c>
      <c r="S4182" s="33">
        <v>26088.05</v>
      </c>
    </row>
    <row r="4183" spans="15:19" x14ac:dyDescent="0.25">
      <c r="O4183" s="7">
        <v>0.56699999999999995</v>
      </c>
      <c r="P4183" s="33">
        <v>9141.08</v>
      </c>
      <c r="R4183" s="7">
        <v>0.68799999999999994</v>
      </c>
      <c r="S4183" s="33">
        <v>26101.7</v>
      </c>
    </row>
    <row r="4184" spans="15:19" x14ac:dyDescent="0.25">
      <c r="O4184" s="10">
        <v>0.50800000000000001</v>
      </c>
      <c r="P4184" s="32">
        <v>9138.39</v>
      </c>
      <c r="R4184" s="7">
        <v>0.71799999999999997</v>
      </c>
      <c r="S4184" s="33">
        <v>26106.68</v>
      </c>
    </row>
    <row r="4185" spans="15:19" x14ac:dyDescent="0.25">
      <c r="O4185" s="7">
        <v>0.61799999999999999</v>
      </c>
      <c r="P4185" s="33">
        <v>9119.2900000000009</v>
      </c>
      <c r="R4185" s="10">
        <v>0.75</v>
      </c>
      <c r="S4185" s="32">
        <v>26110.11</v>
      </c>
    </row>
    <row r="4186" spans="15:19" x14ac:dyDescent="0.25">
      <c r="O4186" s="10">
        <v>0.57599999999999996</v>
      </c>
      <c r="P4186" s="32">
        <v>9115.3799999999992</v>
      </c>
      <c r="R4186" s="10">
        <v>0.74099999999999999</v>
      </c>
      <c r="S4186" s="32">
        <v>26112.59</v>
      </c>
    </row>
    <row r="4187" spans="15:19" x14ac:dyDescent="0.25">
      <c r="O4187" s="7">
        <v>0.61099999999999999</v>
      </c>
      <c r="P4187" s="33">
        <v>9107.7999999999993</v>
      </c>
      <c r="R4187" s="7">
        <v>0.72</v>
      </c>
      <c r="S4187" s="33">
        <v>26115.53</v>
      </c>
    </row>
    <row r="4188" spans="15:19" x14ac:dyDescent="0.25">
      <c r="O4188" s="10">
        <v>0.53200000000000003</v>
      </c>
      <c r="P4188" s="32">
        <v>9103.92</v>
      </c>
      <c r="R4188" s="7">
        <v>0.73799999999999999</v>
      </c>
      <c r="S4188" s="33">
        <v>26121.34</v>
      </c>
    </row>
    <row r="4189" spans="15:19" x14ac:dyDescent="0.25">
      <c r="O4189" s="10">
        <v>0.53300000000000003</v>
      </c>
      <c r="P4189" s="32">
        <v>9103.75</v>
      </c>
      <c r="R4189" s="10">
        <v>0.68400000000000005</v>
      </c>
      <c r="S4189" s="32">
        <v>26121.83</v>
      </c>
    </row>
    <row r="4190" spans="15:19" x14ac:dyDescent="0.25">
      <c r="O4190" s="10">
        <v>0.53700000000000003</v>
      </c>
      <c r="P4190" s="32">
        <v>9103.11</v>
      </c>
      <c r="R4190" s="10">
        <v>0.67500000000000004</v>
      </c>
      <c r="S4190" s="32">
        <v>26122.39</v>
      </c>
    </row>
    <row r="4191" spans="15:19" x14ac:dyDescent="0.25">
      <c r="O4191" s="7">
        <v>0.60599999999999998</v>
      </c>
      <c r="P4191" s="33">
        <v>9101.98</v>
      </c>
      <c r="R4191" s="10">
        <v>0.66800000000000004</v>
      </c>
      <c r="S4191" s="32">
        <v>26125.61</v>
      </c>
    </row>
    <row r="4192" spans="15:19" x14ac:dyDescent="0.25">
      <c r="O4192" s="10">
        <v>0.58899999999999997</v>
      </c>
      <c r="P4192" s="32">
        <v>9092.68</v>
      </c>
      <c r="R4192" s="10">
        <v>0.71699999999999997</v>
      </c>
      <c r="S4192" s="32">
        <v>26144.19</v>
      </c>
    </row>
    <row r="4193" spans="15:19" x14ac:dyDescent="0.25">
      <c r="O4193" s="7">
        <v>0.57299999999999995</v>
      </c>
      <c r="P4193" s="33">
        <v>9088.27</v>
      </c>
      <c r="R4193" s="10">
        <v>0.67700000000000005</v>
      </c>
      <c r="S4193" s="32">
        <v>26144.6</v>
      </c>
    </row>
    <row r="4194" spans="15:19" x14ac:dyDescent="0.25">
      <c r="O4194" s="7">
        <v>0.48099999999999998</v>
      </c>
      <c r="P4194" s="33">
        <v>9085.35</v>
      </c>
      <c r="R4194" s="7">
        <v>0.71399999999999997</v>
      </c>
      <c r="S4194" s="33">
        <v>26152.13</v>
      </c>
    </row>
    <row r="4195" spans="15:19" x14ac:dyDescent="0.25">
      <c r="O4195" s="7">
        <v>0.53100000000000003</v>
      </c>
      <c r="P4195" s="33">
        <v>9083.5499999999993</v>
      </c>
      <c r="R4195" s="7">
        <v>0.74099999999999999</v>
      </c>
      <c r="S4195" s="33">
        <v>26154.25</v>
      </c>
    </row>
    <row r="4196" spans="15:19" x14ac:dyDescent="0.25">
      <c r="O4196" s="7">
        <v>0.57199999999999995</v>
      </c>
      <c r="P4196" s="33">
        <v>9067.26</v>
      </c>
      <c r="R4196" s="7">
        <v>0.70899999999999996</v>
      </c>
      <c r="S4196" s="33">
        <v>26154.880000000001</v>
      </c>
    </row>
    <row r="4197" spans="15:19" x14ac:dyDescent="0.25">
      <c r="O4197" s="10">
        <v>0.56799999999999995</v>
      </c>
      <c r="P4197" s="32">
        <v>9064.7000000000007</v>
      </c>
      <c r="R4197" s="7">
        <v>0.70799999999999996</v>
      </c>
      <c r="S4197" s="33">
        <v>26156.99</v>
      </c>
    </row>
    <row r="4198" spans="15:19" x14ac:dyDescent="0.25">
      <c r="O4198" s="7">
        <v>0.56499999999999995</v>
      </c>
      <c r="P4198" s="33">
        <v>9061.9500000000007</v>
      </c>
      <c r="R4198" s="10">
        <v>0.63200000000000001</v>
      </c>
      <c r="S4198" s="32">
        <v>26163.119999999999</v>
      </c>
    </row>
    <row r="4199" spans="15:19" x14ac:dyDescent="0.25">
      <c r="O4199" s="10">
        <v>0.60399999999999998</v>
      </c>
      <c r="P4199" s="32">
        <v>9061.7199999999993</v>
      </c>
      <c r="R4199" s="10">
        <v>0.77500000000000002</v>
      </c>
      <c r="S4199" s="32">
        <v>26180.85</v>
      </c>
    </row>
    <row r="4200" spans="15:19" x14ac:dyDescent="0.25">
      <c r="O4200" s="10">
        <v>0.59299999999999997</v>
      </c>
      <c r="P4200" s="32">
        <v>9056.24</v>
      </c>
      <c r="R4200" s="10">
        <v>0.745</v>
      </c>
      <c r="S4200" s="32">
        <v>26185.65</v>
      </c>
    </row>
    <row r="4201" spans="15:19" x14ac:dyDescent="0.25">
      <c r="O4201" s="10">
        <v>0.56399999999999995</v>
      </c>
      <c r="P4201" s="32">
        <v>9054.0300000000007</v>
      </c>
      <c r="R4201" s="10">
        <v>0.71499999999999997</v>
      </c>
      <c r="S4201" s="32">
        <v>26207.22</v>
      </c>
    </row>
    <row r="4202" spans="15:19" x14ac:dyDescent="0.25">
      <c r="O4202" s="10">
        <v>0.56299999999999994</v>
      </c>
      <c r="P4202" s="32">
        <v>9050.26</v>
      </c>
      <c r="R4202" s="7">
        <v>0.71199999999999997</v>
      </c>
      <c r="S4202" s="33">
        <v>26208.44</v>
      </c>
    </row>
    <row r="4203" spans="15:19" x14ac:dyDescent="0.25">
      <c r="O4203" s="10">
        <v>0.61399999999999999</v>
      </c>
      <c r="P4203" s="32">
        <v>9047.6</v>
      </c>
      <c r="R4203" s="10">
        <v>0.73299999999999998</v>
      </c>
      <c r="S4203" s="32">
        <v>26210.21</v>
      </c>
    </row>
    <row r="4204" spans="15:19" x14ac:dyDescent="0.25">
      <c r="O4204" s="10">
        <v>0.64800000000000002</v>
      </c>
      <c r="P4204" s="32">
        <v>9047.41</v>
      </c>
      <c r="R4204" s="10">
        <v>0.72399999999999998</v>
      </c>
      <c r="S4204" s="32">
        <v>26216.48</v>
      </c>
    </row>
    <row r="4205" spans="15:19" x14ac:dyDescent="0.25">
      <c r="O4205" s="7">
        <v>0.55300000000000005</v>
      </c>
      <c r="P4205" s="33">
        <v>9043.42</v>
      </c>
      <c r="R4205" s="7">
        <v>0.72299999999999998</v>
      </c>
      <c r="S4205" s="33">
        <v>26218.03</v>
      </c>
    </row>
    <row r="4206" spans="15:19" x14ac:dyDescent="0.25">
      <c r="O4206" s="10">
        <v>0.503</v>
      </c>
      <c r="P4206" s="32">
        <v>9040.85</v>
      </c>
      <c r="R4206" s="7">
        <v>0.68600000000000005</v>
      </c>
      <c r="S4206" s="33">
        <v>26229.599999999999</v>
      </c>
    </row>
    <row r="4207" spans="15:19" x14ac:dyDescent="0.25">
      <c r="O4207" s="10">
        <v>0.55900000000000005</v>
      </c>
      <c r="P4207" s="32">
        <v>9036.8799999999992</v>
      </c>
      <c r="R4207" s="7">
        <v>0.67300000000000004</v>
      </c>
      <c r="S4207" s="33">
        <v>26232.39</v>
      </c>
    </row>
    <row r="4208" spans="15:19" x14ac:dyDescent="0.25">
      <c r="O4208" s="7">
        <v>0.622</v>
      </c>
      <c r="P4208" s="33">
        <v>9035.61</v>
      </c>
      <c r="R4208" s="10">
        <v>0.69499999999999995</v>
      </c>
      <c r="S4208" s="32">
        <v>26239.09</v>
      </c>
    </row>
    <row r="4209" spans="15:19" x14ac:dyDescent="0.25">
      <c r="O4209" s="10">
        <v>0.58299999999999996</v>
      </c>
      <c r="P4209" s="32">
        <v>9034.7000000000007</v>
      </c>
      <c r="R4209" s="7">
        <v>0.73799999999999999</v>
      </c>
      <c r="S4209" s="33">
        <v>26270.720000000001</v>
      </c>
    </row>
    <row r="4210" spans="15:19" x14ac:dyDescent="0.25">
      <c r="O4210" s="10">
        <v>0.56100000000000005</v>
      </c>
      <c r="P4210" s="32">
        <v>9032.3799999999992</v>
      </c>
      <c r="R4210" s="7">
        <v>0.71699999999999997</v>
      </c>
      <c r="S4210" s="33">
        <v>26291.19</v>
      </c>
    </row>
    <row r="4211" spans="15:19" x14ac:dyDescent="0.25">
      <c r="O4211" s="10">
        <v>0.56499999999999995</v>
      </c>
      <c r="P4211" s="32">
        <v>9031.14</v>
      </c>
      <c r="R4211" s="7">
        <v>0.68400000000000005</v>
      </c>
      <c r="S4211" s="33">
        <v>26300.79</v>
      </c>
    </row>
    <row r="4212" spans="15:19" x14ac:dyDescent="0.25">
      <c r="O4212" s="10">
        <v>0.52800000000000002</v>
      </c>
      <c r="P4212" s="32">
        <v>9030.8700000000008</v>
      </c>
      <c r="R4212" s="10">
        <v>0.73499999999999999</v>
      </c>
      <c r="S4212" s="32">
        <v>26335.040000000001</v>
      </c>
    </row>
    <row r="4213" spans="15:19" x14ac:dyDescent="0.25">
      <c r="O4213" s="10">
        <v>0.6</v>
      </c>
      <c r="P4213" s="32">
        <v>9028</v>
      </c>
      <c r="R4213" s="7">
        <v>0.72</v>
      </c>
      <c r="S4213" s="33">
        <v>26346.46</v>
      </c>
    </row>
    <row r="4214" spans="15:19" x14ac:dyDescent="0.25">
      <c r="O4214" s="7">
        <v>0.58099999999999996</v>
      </c>
      <c r="P4214" s="33">
        <v>9024.69</v>
      </c>
      <c r="R4214" s="7">
        <v>0.72599999999999998</v>
      </c>
      <c r="S4214" s="33">
        <v>26350.06</v>
      </c>
    </row>
    <row r="4215" spans="15:19" x14ac:dyDescent="0.25">
      <c r="O4215" s="10">
        <v>0.60099999999999998</v>
      </c>
      <c r="P4215" s="32">
        <v>9023.06</v>
      </c>
      <c r="R4215" s="7">
        <v>0.74399999999999999</v>
      </c>
      <c r="S4215" s="33">
        <v>26362.59</v>
      </c>
    </row>
    <row r="4216" spans="15:19" x14ac:dyDescent="0.25">
      <c r="O4216" s="7">
        <v>0.68700000000000006</v>
      </c>
      <c r="P4216" s="33">
        <v>9022.7199999999993</v>
      </c>
      <c r="R4216" s="10">
        <v>0.67200000000000004</v>
      </c>
      <c r="S4216" s="32">
        <v>26382.55</v>
      </c>
    </row>
    <row r="4217" spans="15:19" x14ac:dyDescent="0.25">
      <c r="O4217" s="7">
        <v>0.502</v>
      </c>
      <c r="P4217" s="33">
        <v>9016.8799999999992</v>
      </c>
      <c r="R4217" s="7">
        <v>0.84299999999999997</v>
      </c>
      <c r="S4217" s="33">
        <v>26388.400000000001</v>
      </c>
    </row>
    <row r="4218" spans="15:19" x14ac:dyDescent="0.25">
      <c r="O4218" s="7">
        <v>0.56499999999999995</v>
      </c>
      <c r="P4218" s="33">
        <v>9013.7800000000007</v>
      </c>
      <c r="R4218" s="7">
        <v>0.70399999999999996</v>
      </c>
      <c r="S4218" s="33">
        <v>26394.01</v>
      </c>
    </row>
    <row r="4219" spans="15:19" x14ac:dyDescent="0.25">
      <c r="O4219" s="10">
        <v>0.55900000000000005</v>
      </c>
      <c r="P4219" s="32">
        <v>9012.3700000000008</v>
      </c>
      <c r="R4219" s="10">
        <v>0.76300000000000001</v>
      </c>
      <c r="S4219" s="32">
        <v>26395.58</v>
      </c>
    </row>
    <row r="4220" spans="15:19" x14ac:dyDescent="0.25">
      <c r="O4220" s="10">
        <v>0.66500000000000004</v>
      </c>
      <c r="P4220" s="32">
        <v>9007.7000000000007</v>
      </c>
      <c r="R4220" s="10">
        <v>0.65300000000000002</v>
      </c>
      <c r="S4220" s="32">
        <v>26400.75</v>
      </c>
    </row>
    <row r="4221" spans="15:19" x14ac:dyDescent="0.25">
      <c r="O4221" s="10">
        <v>0.61</v>
      </c>
      <c r="P4221" s="32">
        <v>9002.32</v>
      </c>
      <c r="R4221" s="7">
        <v>0.76900000000000002</v>
      </c>
      <c r="S4221" s="33">
        <v>26416.48</v>
      </c>
    </row>
    <row r="4222" spans="15:19" x14ac:dyDescent="0.25">
      <c r="O4222" s="7">
        <v>0.64</v>
      </c>
      <c r="P4222" s="33">
        <v>8994.89</v>
      </c>
      <c r="R4222" s="7">
        <v>0.73499999999999999</v>
      </c>
      <c r="S4222" s="33">
        <v>26430.06</v>
      </c>
    </row>
    <row r="4223" spans="15:19" x14ac:dyDescent="0.25">
      <c r="O4223" s="7">
        <v>0.61299999999999999</v>
      </c>
      <c r="P4223" s="33">
        <v>8992.64</v>
      </c>
      <c r="R4223" s="10">
        <v>0.73299999999999998</v>
      </c>
      <c r="S4223" s="32">
        <v>26465.22</v>
      </c>
    </row>
    <row r="4224" spans="15:19" x14ac:dyDescent="0.25">
      <c r="O4224" s="10">
        <v>0.60399999999999998</v>
      </c>
      <c r="P4224" s="32">
        <v>8991.7199999999993</v>
      </c>
      <c r="R4224" s="7">
        <v>0.72599999999999998</v>
      </c>
      <c r="S4224" s="33">
        <v>26493.58</v>
      </c>
    </row>
    <row r="4225" spans="15:19" x14ac:dyDescent="0.25">
      <c r="O4225" s="7">
        <v>0.54200000000000004</v>
      </c>
      <c r="P4225" s="33">
        <v>8983.7199999999993</v>
      </c>
      <c r="R4225" s="10">
        <v>0.72</v>
      </c>
      <c r="S4225" s="32">
        <v>26494.54</v>
      </c>
    </row>
    <row r="4226" spans="15:19" x14ac:dyDescent="0.25">
      <c r="O4226" s="10">
        <v>0.54300000000000004</v>
      </c>
      <c r="P4226" s="32">
        <v>8980.4699999999993</v>
      </c>
      <c r="R4226" s="7">
        <v>0.65</v>
      </c>
      <c r="S4226" s="33">
        <v>26501.1</v>
      </c>
    </row>
    <row r="4227" spans="15:19" x14ac:dyDescent="0.25">
      <c r="O4227" s="7">
        <v>0.60899999999999999</v>
      </c>
      <c r="P4227" s="33">
        <v>8973.68</v>
      </c>
      <c r="R4227" s="7">
        <v>0.66700000000000004</v>
      </c>
      <c r="S4227" s="33">
        <v>26514.13</v>
      </c>
    </row>
    <row r="4228" spans="15:19" x14ac:dyDescent="0.25">
      <c r="O4228" s="10">
        <v>0.54</v>
      </c>
      <c r="P4228" s="32">
        <v>8972.25</v>
      </c>
      <c r="R4228" s="10">
        <v>0.67500000000000004</v>
      </c>
      <c r="S4228" s="32">
        <v>26518.05</v>
      </c>
    </row>
    <row r="4229" spans="15:19" x14ac:dyDescent="0.25">
      <c r="O4229" s="7">
        <v>0.56999999999999995</v>
      </c>
      <c r="P4229" s="33">
        <v>8971.84</v>
      </c>
      <c r="R4229" s="7">
        <v>0.71099999999999997</v>
      </c>
      <c r="S4229" s="33">
        <v>26537.52</v>
      </c>
    </row>
    <row r="4230" spans="15:19" x14ac:dyDescent="0.25">
      <c r="O4230" s="7">
        <v>0.56000000000000005</v>
      </c>
      <c r="P4230" s="33">
        <v>8970.41</v>
      </c>
      <c r="R4230" s="7">
        <v>0.65900000000000003</v>
      </c>
      <c r="S4230" s="33">
        <v>26538.27</v>
      </c>
    </row>
    <row r="4231" spans="15:19" x14ac:dyDescent="0.25">
      <c r="O4231" s="10">
        <v>0.65600000000000003</v>
      </c>
      <c r="P4231" s="32">
        <v>8970.2199999999993</v>
      </c>
      <c r="R4231" s="10">
        <v>0.64500000000000002</v>
      </c>
      <c r="S4231" s="32">
        <v>26538.880000000001</v>
      </c>
    </row>
    <row r="4232" spans="15:19" x14ac:dyDescent="0.25">
      <c r="O4232" s="7">
        <v>0.61</v>
      </c>
      <c r="P4232" s="33">
        <v>8969.23</v>
      </c>
      <c r="R4232" s="7">
        <v>0.73599999999999999</v>
      </c>
      <c r="S4232" s="33">
        <v>26558.02</v>
      </c>
    </row>
    <row r="4233" spans="15:19" x14ac:dyDescent="0.25">
      <c r="O4233" s="10">
        <v>0.58099999999999996</v>
      </c>
      <c r="P4233" s="32">
        <v>8968.86</v>
      </c>
      <c r="R4233" s="10">
        <v>0.72399999999999998</v>
      </c>
      <c r="S4233" s="32">
        <v>26576.62</v>
      </c>
    </row>
    <row r="4234" spans="15:19" x14ac:dyDescent="0.25">
      <c r="O4234" s="10">
        <v>0.61799999999999999</v>
      </c>
      <c r="P4234" s="32">
        <v>8967.1299999999992</v>
      </c>
      <c r="R4234" s="7">
        <v>0.65400000000000003</v>
      </c>
      <c r="S4234" s="33">
        <v>26586.83</v>
      </c>
    </row>
    <row r="4235" spans="15:19" x14ac:dyDescent="0.25">
      <c r="O4235" s="7">
        <v>0.6</v>
      </c>
      <c r="P4235" s="33">
        <v>8957.83</v>
      </c>
      <c r="R4235" s="7">
        <v>0.752</v>
      </c>
      <c r="S4235" s="33">
        <v>26590.27</v>
      </c>
    </row>
    <row r="4236" spans="15:19" x14ac:dyDescent="0.25">
      <c r="O4236" s="7">
        <v>0.51600000000000001</v>
      </c>
      <c r="P4236" s="33">
        <v>8957.33</v>
      </c>
      <c r="R4236" s="10">
        <v>0.7</v>
      </c>
      <c r="S4236" s="32">
        <v>26598.5</v>
      </c>
    </row>
    <row r="4237" spans="15:19" x14ac:dyDescent="0.25">
      <c r="O4237" s="7">
        <v>0.54900000000000004</v>
      </c>
      <c r="P4237" s="33">
        <v>8947.42</v>
      </c>
      <c r="R4237" s="10">
        <v>0.70499999999999996</v>
      </c>
      <c r="S4237" s="32">
        <v>26627.87</v>
      </c>
    </row>
    <row r="4238" spans="15:19" x14ac:dyDescent="0.25">
      <c r="O4238" s="7">
        <v>0.56799999999999995</v>
      </c>
      <c r="P4238" s="33">
        <v>8943.9599999999991</v>
      </c>
      <c r="R4238" s="7">
        <v>0.76200000000000001</v>
      </c>
      <c r="S4238" s="33">
        <v>26630.39</v>
      </c>
    </row>
    <row r="4239" spans="15:19" x14ac:dyDescent="0.25">
      <c r="O4239" s="7">
        <v>0.71199999999999997</v>
      </c>
      <c r="P4239" s="33">
        <v>8940.83</v>
      </c>
      <c r="R4239" s="10">
        <v>0.69099999999999995</v>
      </c>
      <c r="S4239" s="32">
        <v>26630.85</v>
      </c>
    </row>
    <row r="4240" spans="15:19" x14ac:dyDescent="0.25">
      <c r="O4240" s="7">
        <v>0.56499999999999995</v>
      </c>
      <c r="P4240" s="33">
        <v>8937.2900000000009</v>
      </c>
      <c r="R4240" s="7">
        <v>0.74399999999999999</v>
      </c>
      <c r="S4240" s="33">
        <v>26637.08</v>
      </c>
    </row>
    <row r="4241" spans="15:19" x14ac:dyDescent="0.25">
      <c r="O4241" s="7">
        <v>0.52</v>
      </c>
      <c r="P4241" s="33">
        <v>8935.41</v>
      </c>
      <c r="R4241" s="7">
        <v>0.69199999999999995</v>
      </c>
      <c r="S4241" s="33">
        <v>26648.59</v>
      </c>
    </row>
    <row r="4242" spans="15:19" x14ac:dyDescent="0.25">
      <c r="O4242" s="7">
        <v>0.626</v>
      </c>
      <c r="P4242" s="33">
        <v>8934.51</v>
      </c>
      <c r="R4242" s="7">
        <v>0.67400000000000004</v>
      </c>
      <c r="S4242" s="33">
        <v>26666.26</v>
      </c>
    </row>
    <row r="4243" spans="15:19" x14ac:dyDescent="0.25">
      <c r="O4243" s="7">
        <v>0.53600000000000003</v>
      </c>
      <c r="P4243" s="33">
        <v>8932.99</v>
      </c>
      <c r="R4243" s="7">
        <v>0.71199999999999997</v>
      </c>
      <c r="S4243" s="33">
        <v>26673.21</v>
      </c>
    </row>
    <row r="4244" spans="15:19" x14ac:dyDescent="0.25">
      <c r="O4244" s="10">
        <v>0.51300000000000001</v>
      </c>
      <c r="P4244" s="32">
        <v>8926.44</v>
      </c>
      <c r="R4244" s="10">
        <v>0.69899999999999995</v>
      </c>
      <c r="S4244" s="32">
        <v>26673.78</v>
      </c>
    </row>
    <row r="4245" spans="15:19" x14ac:dyDescent="0.25">
      <c r="O4245" s="10">
        <v>0.55700000000000005</v>
      </c>
      <c r="P4245" s="32">
        <v>8925.59</v>
      </c>
      <c r="R4245" s="7">
        <v>0.73899999999999999</v>
      </c>
      <c r="S4245" s="33">
        <v>26695.200000000001</v>
      </c>
    </row>
    <row r="4246" spans="15:19" x14ac:dyDescent="0.25">
      <c r="O4246" s="7">
        <v>0.52500000000000002</v>
      </c>
      <c r="P4246" s="33">
        <v>8925.51</v>
      </c>
      <c r="R4246" s="10">
        <v>0.78800000000000003</v>
      </c>
      <c r="S4246" s="32">
        <v>26725.94</v>
      </c>
    </row>
    <row r="4247" spans="15:19" x14ac:dyDescent="0.25">
      <c r="O4247" s="10">
        <v>0.53600000000000003</v>
      </c>
      <c r="P4247" s="32">
        <v>8924.57</v>
      </c>
      <c r="R4247" s="10">
        <v>0.72</v>
      </c>
      <c r="S4247" s="32">
        <v>26740.400000000001</v>
      </c>
    </row>
    <row r="4248" spans="15:19" x14ac:dyDescent="0.25">
      <c r="O4248" s="7">
        <v>0.53800000000000003</v>
      </c>
      <c r="P4248" s="33">
        <v>8923.76</v>
      </c>
      <c r="R4248" s="7">
        <v>0.67800000000000005</v>
      </c>
      <c r="S4248" s="33">
        <v>26750.55</v>
      </c>
    </row>
    <row r="4249" spans="15:19" x14ac:dyDescent="0.25">
      <c r="O4249" s="10">
        <v>0.622</v>
      </c>
      <c r="P4249" s="32">
        <v>8922.7999999999993</v>
      </c>
      <c r="R4249" s="7">
        <v>0.72699999999999998</v>
      </c>
      <c r="S4249" s="33">
        <v>26765.66</v>
      </c>
    </row>
    <row r="4250" spans="15:19" x14ac:dyDescent="0.25">
      <c r="O4250" s="7">
        <v>0.58199999999999996</v>
      </c>
      <c r="P4250" s="33">
        <v>8921.9699999999993</v>
      </c>
      <c r="R4250" s="7">
        <v>0.67100000000000004</v>
      </c>
      <c r="S4250" s="33">
        <v>26768.53</v>
      </c>
    </row>
    <row r="4251" spans="15:19" x14ac:dyDescent="0.25">
      <c r="O4251" s="10">
        <v>0.58299999999999996</v>
      </c>
      <c r="P4251" s="32">
        <v>8919.39</v>
      </c>
      <c r="R4251" s="10">
        <v>0.68400000000000005</v>
      </c>
      <c r="S4251" s="32">
        <v>26788.69</v>
      </c>
    </row>
    <row r="4252" spans="15:19" x14ac:dyDescent="0.25">
      <c r="O4252" s="7">
        <v>0.66400000000000003</v>
      </c>
      <c r="P4252" s="33">
        <v>8915.02</v>
      </c>
      <c r="R4252" s="10">
        <v>0.67800000000000005</v>
      </c>
      <c r="S4252" s="32">
        <v>26809.759999999998</v>
      </c>
    </row>
    <row r="4253" spans="15:19" x14ac:dyDescent="0.25">
      <c r="O4253" s="10">
        <v>0.60199999999999998</v>
      </c>
      <c r="P4253" s="32">
        <v>8902.44</v>
      </c>
      <c r="R4253" s="10">
        <v>0.75</v>
      </c>
      <c r="S4253" s="32">
        <v>26810.58</v>
      </c>
    </row>
    <row r="4254" spans="15:19" x14ac:dyDescent="0.25">
      <c r="O4254" s="7">
        <v>0.54300000000000004</v>
      </c>
      <c r="P4254" s="33">
        <v>8900.0400000000009</v>
      </c>
      <c r="R4254" s="10">
        <v>0.64300000000000002</v>
      </c>
      <c r="S4254" s="32">
        <v>26820.22</v>
      </c>
    </row>
    <row r="4255" spans="15:19" x14ac:dyDescent="0.25">
      <c r="O4255" s="10">
        <v>0.56799999999999995</v>
      </c>
      <c r="P4255" s="32">
        <v>8899.7800000000007</v>
      </c>
      <c r="R4255" s="10">
        <v>0.74</v>
      </c>
      <c r="S4255" s="32">
        <v>26825.43</v>
      </c>
    </row>
    <row r="4256" spans="15:19" x14ac:dyDescent="0.25">
      <c r="O4256" s="10">
        <v>0.54300000000000004</v>
      </c>
      <c r="P4256" s="32">
        <v>8897.34</v>
      </c>
      <c r="R4256" s="10">
        <v>0.73399999999999999</v>
      </c>
      <c r="S4256" s="32">
        <v>26844.54</v>
      </c>
    </row>
    <row r="4257" spans="15:19" x14ac:dyDescent="0.25">
      <c r="O4257" s="10">
        <v>0.52900000000000003</v>
      </c>
      <c r="P4257" s="32">
        <v>8895.2199999999993</v>
      </c>
      <c r="R4257" s="10">
        <v>0.71699999999999997</v>
      </c>
      <c r="S4257" s="32">
        <v>26851.08</v>
      </c>
    </row>
    <row r="4258" spans="15:19" x14ac:dyDescent="0.25">
      <c r="O4258" s="7">
        <v>0.55300000000000005</v>
      </c>
      <c r="P4258" s="33">
        <v>8894.2199999999993</v>
      </c>
      <c r="R4258" s="7">
        <v>0.70199999999999996</v>
      </c>
      <c r="S4258" s="33">
        <v>26852.36</v>
      </c>
    </row>
    <row r="4259" spans="15:19" x14ac:dyDescent="0.25">
      <c r="O4259" s="10">
        <v>0.61599999999999999</v>
      </c>
      <c r="P4259" s="32">
        <v>8892.67</v>
      </c>
      <c r="R4259" s="7">
        <v>0.73599999999999999</v>
      </c>
      <c r="S4259" s="33">
        <v>26852.97</v>
      </c>
    </row>
    <row r="4260" spans="15:19" x14ac:dyDescent="0.25">
      <c r="O4260" s="10">
        <v>0.56699999999999995</v>
      </c>
      <c r="P4260" s="32">
        <v>8891.27</v>
      </c>
      <c r="R4260" s="7">
        <v>0.754</v>
      </c>
      <c r="S4260" s="33">
        <v>26853.24</v>
      </c>
    </row>
    <row r="4261" spans="15:19" x14ac:dyDescent="0.25">
      <c r="O4261" s="7">
        <v>0.57899999999999996</v>
      </c>
      <c r="P4261" s="33">
        <v>8890.9599999999991</v>
      </c>
      <c r="R4261" s="7">
        <v>0.69299999999999995</v>
      </c>
      <c r="S4261" s="33">
        <v>26859.95</v>
      </c>
    </row>
    <row r="4262" spans="15:19" x14ac:dyDescent="0.25">
      <c r="O4262" s="7">
        <v>0.52400000000000002</v>
      </c>
      <c r="P4262" s="33">
        <v>8883.06</v>
      </c>
      <c r="R4262" s="7">
        <v>0.57699999999999996</v>
      </c>
      <c r="S4262" s="33">
        <v>26873.15</v>
      </c>
    </row>
    <row r="4263" spans="15:19" x14ac:dyDescent="0.25">
      <c r="O4263" s="10">
        <v>0.54100000000000004</v>
      </c>
      <c r="P4263" s="32">
        <v>8882.5499999999993</v>
      </c>
      <c r="R4263" s="7">
        <v>0.70299999999999996</v>
      </c>
      <c r="S4263" s="33">
        <v>26875.34</v>
      </c>
    </row>
    <row r="4264" spans="15:19" x14ac:dyDescent="0.25">
      <c r="O4264" s="7">
        <v>0.58099999999999996</v>
      </c>
      <c r="P4264" s="33">
        <v>8880.31</v>
      </c>
      <c r="R4264" s="7">
        <v>0.71799999999999997</v>
      </c>
      <c r="S4264" s="33">
        <v>26891.55</v>
      </c>
    </row>
    <row r="4265" spans="15:19" x14ac:dyDescent="0.25">
      <c r="O4265" s="10">
        <v>0.58499999999999996</v>
      </c>
      <c r="P4265" s="32">
        <v>8879.83</v>
      </c>
      <c r="R4265" s="7">
        <v>0.751</v>
      </c>
      <c r="S4265" s="33">
        <v>26893.16</v>
      </c>
    </row>
    <row r="4266" spans="15:19" x14ac:dyDescent="0.25">
      <c r="O4266" s="7">
        <v>0.56799999999999995</v>
      </c>
      <c r="P4266" s="33">
        <v>8878.36</v>
      </c>
      <c r="R4266" s="10">
        <v>0.70799999999999996</v>
      </c>
      <c r="S4266" s="32">
        <v>26902.92</v>
      </c>
    </row>
    <row r="4267" spans="15:19" x14ac:dyDescent="0.25">
      <c r="O4267" s="10">
        <v>0.50900000000000001</v>
      </c>
      <c r="P4267" s="32">
        <v>8876.43</v>
      </c>
      <c r="R4267" s="7">
        <v>0.7</v>
      </c>
      <c r="S4267" s="33">
        <v>26924.91</v>
      </c>
    </row>
    <row r="4268" spans="15:19" x14ac:dyDescent="0.25">
      <c r="O4268" s="7">
        <v>0.59599999999999997</v>
      </c>
      <c r="P4268" s="33">
        <v>8874.99</v>
      </c>
      <c r="R4268" s="10">
        <v>0.71099999999999997</v>
      </c>
      <c r="S4268" s="32">
        <v>26937.68</v>
      </c>
    </row>
    <row r="4269" spans="15:19" x14ac:dyDescent="0.25">
      <c r="O4269" s="10">
        <v>0.47299999999999998</v>
      </c>
      <c r="P4269" s="32">
        <v>8873.82</v>
      </c>
      <c r="R4269" s="10">
        <v>0.74</v>
      </c>
      <c r="S4269" s="32">
        <v>26952.95</v>
      </c>
    </row>
    <row r="4270" spans="15:19" x14ac:dyDescent="0.25">
      <c r="O4270" s="7">
        <v>0.61099999999999999</v>
      </c>
      <c r="P4270" s="33">
        <v>8873.65</v>
      </c>
      <c r="R4270" s="7">
        <v>0.63800000000000001</v>
      </c>
      <c r="S4270" s="33">
        <v>26972.39</v>
      </c>
    </row>
    <row r="4271" spans="15:19" x14ac:dyDescent="0.25">
      <c r="O4271" s="7">
        <v>0.54900000000000004</v>
      </c>
      <c r="P4271" s="33">
        <v>8872.69</v>
      </c>
      <c r="R4271" s="10">
        <v>0.748</v>
      </c>
      <c r="S4271" s="32">
        <v>27010.39</v>
      </c>
    </row>
    <row r="4272" spans="15:19" x14ac:dyDescent="0.25">
      <c r="O4272" s="7">
        <v>0.53300000000000003</v>
      </c>
      <c r="P4272" s="33">
        <v>8871.58</v>
      </c>
      <c r="R4272" s="7">
        <v>0.67900000000000005</v>
      </c>
      <c r="S4272" s="33">
        <v>27015.16</v>
      </c>
    </row>
    <row r="4273" spans="15:19" x14ac:dyDescent="0.25">
      <c r="O4273" s="7">
        <v>0.624</v>
      </c>
      <c r="P4273" s="33">
        <v>8867.77</v>
      </c>
      <c r="R4273" s="7">
        <v>0.63</v>
      </c>
      <c r="S4273" s="33">
        <v>27040.6</v>
      </c>
    </row>
    <row r="4274" spans="15:19" x14ac:dyDescent="0.25">
      <c r="O4274" s="7">
        <v>0.55500000000000005</v>
      </c>
      <c r="P4274" s="33">
        <v>8867.2000000000007</v>
      </c>
      <c r="R4274" s="10">
        <v>0.71499999999999997</v>
      </c>
      <c r="S4274" s="32">
        <v>27044.16</v>
      </c>
    </row>
    <row r="4275" spans="15:19" x14ac:dyDescent="0.25">
      <c r="O4275" s="10">
        <v>0.57999999999999996</v>
      </c>
      <c r="P4275" s="32">
        <v>8859.52</v>
      </c>
      <c r="R4275" s="10">
        <v>0.68600000000000005</v>
      </c>
      <c r="S4275" s="32">
        <v>27049.43</v>
      </c>
    </row>
    <row r="4276" spans="15:19" x14ac:dyDescent="0.25">
      <c r="O4276" s="10">
        <v>0.57399999999999995</v>
      </c>
      <c r="P4276" s="32">
        <v>8854.3700000000008</v>
      </c>
      <c r="R4276" s="7">
        <v>0.71899999999999997</v>
      </c>
      <c r="S4276" s="33">
        <v>27053.02</v>
      </c>
    </row>
    <row r="4277" spans="15:19" x14ac:dyDescent="0.25">
      <c r="O4277" s="10">
        <v>0.67300000000000004</v>
      </c>
      <c r="P4277" s="32">
        <v>8853.9500000000007</v>
      </c>
      <c r="R4277" s="10">
        <v>0.73199999999999998</v>
      </c>
      <c r="S4277" s="32">
        <v>27064.84</v>
      </c>
    </row>
    <row r="4278" spans="15:19" x14ac:dyDescent="0.25">
      <c r="O4278" s="10">
        <v>0.58899999999999997</v>
      </c>
      <c r="P4278" s="32">
        <v>8853.89</v>
      </c>
      <c r="R4278" s="7">
        <v>0.67200000000000004</v>
      </c>
      <c r="S4278" s="33">
        <v>27077.25</v>
      </c>
    </row>
    <row r="4279" spans="15:19" x14ac:dyDescent="0.25">
      <c r="O4279" s="7">
        <v>0.61499999999999999</v>
      </c>
      <c r="P4279" s="33">
        <v>8851.67</v>
      </c>
      <c r="R4279" s="10">
        <v>0.61499999999999999</v>
      </c>
      <c r="S4279" s="32">
        <v>27092.1</v>
      </c>
    </row>
    <row r="4280" spans="15:19" x14ac:dyDescent="0.25">
      <c r="O4280" s="10">
        <v>0.60499999999999998</v>
      </c>
      <c r="P4280" s="32">
        <v>8845.92</v>
      </c>
      <c r="R4280" s="10">
        <v>0.71399999999999997</v>
      </c>
      <c r="S4280" s="32">
        <v>27102.52</v>
      </c>
    </row>
    <row r="4281" spans="15:19" x14ac:dyDescent="0.25">
      <c r="O4281" s="10">
        <v>0.56799999999999995</v>
      </c>
      <c r="P4281" s="32">
        <v>8841.9699999999993</v>
      </c>
      <c r="R4281" s="10">
        <v>0.70699999999999996</v>
      </c>
      <c r="S4281" s="32">
        <v>27104.01</v>
      </c>
    </row>
    <row r="4282" spans="15:19" x14ac:dyDescent="0.25">
      <c r="O4282" s="10">
        <v>0.59699999999999998</v>
      </c>
      <c r="P4282" s="32">
        <v>8836.5400000000009</v>
      </c>
      <c r="R4282" s="7">
        <v>0.70099999999999996</v>
      </c>
      <c r="S4282" s="33">
        <v>27109.599999999999</v>
      </c>
    </row>
    <row r="4283" spans="15:19" x14ac:dyDescent="0.25">
      <c r="O4283" s="7">
        <v>0.58099999999999996</v>
      </c>
      <c r="P4283" s="33">
        <v>8836.35</v>
      </c>
      <c r="R4283" s="7">
        <v>0.752</v>
      </c>
      <c r="S4283" s="33">
        <v>27123.360000000001</v>
      </c>
    </row>
    <row r="4284" spans="15:19" x14ac:dyDescent="0.25">
      <c r="O4284" s="7">
        <v>0.58399999999999996</v>
      </c>
      <c r="P4284" s="33">
        <v>8834.25</v>
      </c>
      <c r="R4284" s="10">
        <v>0.73199999999999998</v>
      </c>
      <c r="S4284" s="32">
        <v>27128.23</v>
      </c>
    </row>
    <row r="4285" spans="15:19" x14ac:dyDescent="0.25">
      <c r="O4285" s="10">
        <v>0.54800000000000004</v>
      </c>
      <c r="P4285" s="32">
        <v>8832.67</v>
      </c>
      <c r="R4285" s="10">
        <v>0.73899999999999999</v>
      </c>
      <c r="S4285" s="32">
        <v>27143.23</v>
      </c>
    </row>
    <row r="4286" spans="15:19" x14ac:dyDescent="0.25">
      <c r="O4286" s="7">
        <v>0.56100000000000005</v>
      </c>
      <c r="P4286" s="33">
        <v>8829.36</v>
      </c>
      <c r="R4286" s="10">
        <v>0.69799999999999995</v>
      </c>
      <c r="S4286" s="32">
        <v>27160.9</v>
      </c>
    </row>
    <row r="4287" spans="15:19" x14ac:dyDescent="0.25">
      <c r="O4287" s="10">
        <v>0.66</v>
      </c>
      <c r="P4287" s="32">
        <v>8820.93</v>
      </c>
      <c r="R4287" s="7">
        <v>0.72</v>
      </c>
      <c r="S4287" s="33">
        <v>27161.02</v>
      </c>
    </row>
    <row r="4288" spans="15:19" x14ac:dyDescent="0.25">
      <c r="O4288" s="7">
        <v>0.59399999999999997</v>
      </c>
      <c r="P4288" s="33">
        <v>8818.7199999999993</v>
      </c>
      <c r="R4288" s="7">
        <v>0.6</v>
      </c>
      <c r="S4288" s="33">
        <v>27173.83</v>
      </c>
    </row>
    <row r="4289" spans="15:19" x14ac:dyDescent="0.25">
      <c r="O4289" s="7">
        <v>0.53700000000000003</v>
      </c>
      <c r="P4289" s="33">
        <v>8818.18</v>
      </c>
      <c r="R4289" s="10">
        <v>0.78600000000000003</v>
      </c>
      <c r="S4289" s="32">
        <v>27180.240000000002</v>
      </c>
    </row>
    <row r="4290" spans="15:19" x14ac:dyDescent="0.25">
      <c r="O4290" s="7">
        <v>0.621</v>
      </c>
      <c r="P4290" s="33">
        <v>8809.6200000000008</v>
      </c>
      <c r="R4290" s="10">
        <v>0.59099999999999997</v>
      </c>
      <c r="S4290" s="32">
        <v>27183.71</v>
      </c>
    </row>
    <row r="4291" spans="15:19" x14ac:dyDescent="0.25">
      <c r="O4291" s="7">
        <v>0.57599999999999996</v>
      </c>
      <c r="P4291" s="33">
        <v>8809.44</v>
      </c>
      <c r="R4291" s="10">
        <v>0.69899999999999995</v>
      </c>
      <c r="S4291" s="32">
        <v>27196.38</v>
      </c>
    </row>
    <row r="4292" spans="15:19" x14ac:dyDescent="0.25">
      <c r="O4292" s="10">
        <v>0.57799999999999996</v>
      </c>
      <c r="P4292" s="32">
        <v>8806.11</v>
      </c>
      <c r="R4292" s="10">
        <v>0.70099999999999996</v>
      </c>
      <c r="S4292" s="32">
        <v>27214.42</v>
      </c>
    </row>
    <row r="4293" spans="15:19" x14ac:dyDescent="0.25">
      <c r="O4293" s="7">
        <v>0.627</v>
      </c>
      <c r="P4293" s="33">
        <v>8805.83</v>
      </c>
      <c r="R4293" s="7">
        <v>0.71</v>
      </c>
      <c r="S4293" s="33">
        <v>27224.93</v>
      </c>
    </row>
    <row r="4294" spans="15:19" x14ac:dyDescent="0.25">
      <c r="O4294" s="10">
        <v>0.56299999999999994</v>
      </c>
      <c r="P4294" s="32">
        <v>8803.02</v>
      </c>
      <c r="R4294" s="10">
        <v>0.76600000000000001</v>
      </c>
      <c r="S4294" s="32">
        <v>27229.67</v>
      </c>
    </row>
    <row r="4295" spans="15:19" x14ac:dyDescent="0.25">
      <c r="O4295" s="7">
        <v>0.60799999999999998</v>
      </c>
      <c r="P4295" s="33">
        <v>8799.86</v>
      </c>
      <c r="R4295" s="10">
        <v>0.73899999999999999</v>
      </c>
      <c r="S4295" s="32">
        <v>27249.19</v>
      </c>
    </row>
    <row r="4296" spans="15:19" x14ac:dyDescent="0.25">
      <c r="O4296" s="7">
        <v>0.56699999999999995</v>
      </c>
      <c r="P4296" s="33">
        <v>8793.02</v>
      </c>
      <c r="R4296" s="7">
        <v>0.71299999999999997</v>
      </c>
      <c r="S4296" s="33">
        <v>27254.799999999999</v>
      </c>
    </row>
    <row r="4297" spans="15:19" x14ac:dyDescent="0.25">
      <c r="O4297" s="10">
        <v>0.59499999999999997</v>
      </c>
      <c r="P4297" s="32">
        <v>8792.94</v>
      </c>
      <c r="R4297" s="10">
        <v>0.70199999999999996</v>
      </c>
      <c r="S4297" s="32">
        <v>27257.63</v>
      </c>
    </row>
    <row r="4298" spans="15:19" x14ac:dyDescent="0.25">
      <c r="O4298" s="7">
        <v>0.625</v>
      </c>
      <c r="P4298" s="33">
        <v>8790.65</v>
      </c>
      <c r="R4298" s="10">
        <v>0.66600000000000004</v>
      </c>
      <c r="S4298" s="32">
        <v>27268.1</v>
      </c>
    </row>
    <row r="4299" spans="15:19" x14ac:dyDescent="0.25">
      <c r="O4299" s="7">
        <v>0.58199999999999996</v>
      </c>
      <c r="P4299" s="33">
        <v>8789.99</v>
      </c>
      <c r="R4299" s="10">
        <v>0.72099999999999997</v>
      </c>
      <c r="S4299" s="32">
        <v>27276.2</v>
      </c>
    </row>
    <row r="4300" spans="15:19" x14ac:dyDescent="0.25">
      <c r="O4300" s="10">
        <v>0.625</v>
      </c>
      <c r="P4300" s="32">
        <v>8788.18</v>
      </c>
      <c r="R4300" s="10">
        <v>0.71199999999999997</v>
      </c>
      <c r="S4300" s="32">
        <v>27283.22</v>
      </c>
    </row>
    <row r="4301" spans="15:19" x14ac:dyDescent="0.25">
      <c r="O4301" s="7">
        <v>0.57399999999999995</v>
      </c>
      <c r="P4301" s="33">
        <v>8785.18</v>
      </c>
      <c r="R4301" s="10">
        <v>0.72599999999999998</v>
      </c>
      <c r="S4301" s="32">
        <v>27297.55</v>
      </c>
    </row>
    <row r="4302" spans="15:19" x14ac:dyDescent="0.25">
      <c r="O4302" s="10">
        <v>0.54</v>
      </c>
      <c r="P4302" s="32">
        <v>8771.5</v>
      </c>
      <c r="R4302" s="10">
        <v>0.78100000000000003</v>
      </c>
      <c r="S4302" s="32">
        <v>27298.23</v>
      </c>
    </row>
    <row r="4303" spans="15:19" x14ac:dyDescent="0.25">
      <c r="O4303" s="7">
        <v>0.55500000000000005</v>
      </c>
      <c r="P4303" s="33">
        <v>8768.7999999999993</v>
      </c>
      <c r="R4303" s="7">
        <v>0.75600000000000001</v>
      </c>
      <c r="S4303" s="33">
        <v>27330.71</v>
      </c>
    </row>
    <row r="4304" spans="15:19" x14ac:dyDescent="0.25">
      <c r="O4304" s="7">
        <v>0.54600000000000004</v>
      </c>
      <c r="P4304" s="33">
        <v>8763.73</v>
      </c>
      <c r="R4304" s="10">
        <v>0.60799999999999998</v>
      </c>
      <c r="S4304" s="32">
        <v>27336.65</v>
      </c>
    </row>
    <row r="4305" spans="15:19" x14ac:dyDescent="0.25">
      <c r="O4305" s="7">
        <v>0.57399999999999995</v>
      </c>
      <c r="P4305" s="33">
        <v>8762.1299999999992</v>
      </c>
      <c r="R4305" s="10">
        <v>0.66100000000000003</v>
      </c>
      <c r="S4305" s="32">
        <v>27359.35</v>
      </c>
    </row>
    <row r="4306" spans="15:19" x14ac:dyDescent="0.25">
      <c r="O4306" s="7">
        <v>0.621</v>
      </c>
      <c r="P4306" s="33">
        <v>8761.76</v>
      </c>
      <c r="R4306" s="7">
        <v>0.76100000000000001</v>
      </c>
      <c r="S4306" s="33">
        <v>27375.95</v>
      </c>
    </row>
    <row r="4307" spans="15:19" x14ac:dyDescent="0.25">
      <c r="O4307" s="10">
        <v>0.59599999999999997</v>
      </c>
      <c r="P4307" s="32">
        <v>8756.85</v>
      </c>
      <c r="R4307" s="10">
        <v>0.74299999999999999</v>
      </c>
      <c r="S4307" s="32">
        <v>27389.84</v>
      </c>
    </row>
    <row r="4308" spans="15:19" x14ac:dyDescent="0.25">
      <c r="O4308" s="7">
        <v>0.56200000000000006</v>
      </c>
      <c r="P4308" s="33">
        <v>8747.31</v>
      </c>
      <c r="R4308" s="7">
        <v>0.76700000000000002</v>
      </c>
      <c r="S4308" s="33">
        <v>27397.439999999999</v>
      </c>
    </row>
    <row r="4309" spans="15:19" x14ac:dyDescent="0.25">
      <c r="O4309" s="7">
        <v>0.57399999999999995</v>
      </c>
      <c r="P4309" s="33">
        <v>8746.74</v>
      </c>
      <c r="R4309" s="10">
        <v>0.71099999999999997</v>
      </c>
      <c r="S4309" s="32">
        <v>27402.720000000001</v>
      </c>
    </row>
    <row r="4310" spans="15:19" x14ac:dyDescent="0.25">
      <c r="O4310" s="10">
        <v>0.55700000000000005</v>
      </c>
      <c r="P4310" s="32">
        <v>8744.48</v>
      </c>
      <c r="R4310" s="10">
        <v>0.70799999999999996</v>
      </c>
      <c r="S4310" s="32">
        <v>27414.94</v>
      </c>
    </row>
    <row r="4311" spans="15:19" x14ac:dyDescent="0.25">
      <c r="O4311" s="7">
        <v>0.69799999999999995</v>
      </c>
      <c r="P4311" s="33">
        <v>8744.25</v>
      </c>
      <c r="R4311" s="10">
        <v>0.74</v>
      </c>
      <c r="S4311" s="32">
        <v>27415.759999999998</v>
      </c>
    </row>
    <row r="4312" spans="15:19" x14ac:dyDescent="0.25">
      <c r="O4312" s="7">
        <v>0.55000000000000004</v>
      </c>
      <c r="P4312" s="33">
        <v>8744.0300000000007</v>
      </c>
      <c r="R4312" s="10">
        <v>0.70499999999999996</v>
      </c>
      <c r="S4312" s="32">
        <v>27420.61</v>
      </c>
    </row>
    <row r="4313" spans="15:19" x14ac:dyDescent="0.25">
      <c r="O4313" s="7">
        <v>0.48199999999999998</v>
      </c>
      <c r="P4313" s="33">
        <v>8741.3799999999992</v>
      </c>
      <c r="R4313" s="10">
        <v>0.70199999999999996</v>
      </c>
      <c r="S4313" s="32">
        <v>27437.14</v>
      </c>
    </row>
    <row r="4314" spans="15:19" x14ac:dyDescent="0.25">
      <c r="O4314" s="10">
        <v>0.57499999999999996</v>
      </c>
      <c r="P4314" s="32">
        <v>8740.7199999999993</v>
      </c>
      <c r="R4314" s="7">
        <v>0.67700000000000005</v>
      </c>
      <c r="S4314" s="33">
        <v>27446.02</v>
      </c>
    </row>
    <row r="4315" spans="15:19" x14ac:dyDescent="0.25">
      <c r="O4315" s="7">
        <v>0.59899999999999998</v>
      </c>
      <c r="P4315" s="33">
        <v>8737.5300000000007</v>
      </c>
      <c r="R4315" s="7">
        <v>0.74299999999999999</v>
      </c>
      <c r="S4315" s="33">
        <v>27449.07</v>
      </c>
    </row>
    <row r="4316" spans="15:19" x14ac:dyDescent="0.25">
      <c r="O4316" s="10">
        <v>0.58299999999999996</v>
      </c>
      <c r="P4316" s="32">
        <v>8735.8700000000008</v>
      </c>
      <c r="R4316" s="10">
        <v>0.67200000000000004</v>
      </c>
      <c r="S4316" s="32">
        <v>27451.78</v>
      </c>
    </row>
    <row r="4317" spans="15:19" x14ac:dyDescent="0.25">
      <c r="O4317" s="10">
        <v>0.58199999999999996</v>
      </c>
      <c r="P4317" s="32">
        <v>8727.02</v>
      </c>
      <c r="R4317" s="7">
        <v>0.68400000000000005</v>
      </c>
      <c r="S4317" s="33">
        <v>27453.58</v>
      </c>
    </row>
    <row r="4318" spans="15:19" x14ac:dyDescent="0.25">
      <c r="O4318" s="10">
        <v>0.61699999999999999</v>
      </c>
      <c r="P4318" s="32">
        <v>8720.86</v>
      </c>
      <c r="R4318" s="7">
        <v>0.69899999999999995</v>
      </c>
      <c r="S4318" s="33">
        <v>27464.22</v>
      </c>
    </row>
    <row r="4319" spans="15:19" x14ac:dyDescent="0.25">
      <c r="O4319" s="7">
        <v>0.53900000000000003</v>
      </c>
      <c r="P4319" s="33">
        <v>8712.77</v>
      </c>
      <c r="R4319" s="10">
        <v>0.74</v>
      </c>
      <c r="S4319" s="32">
        <v>27470.61</v>
      </c>
    </row>
    <row r="4320" spans="15:19" x14ac:dyDescent="0.25">
      <c r="O4320" s="10">
        <v>0.58299999999999996</v>
      </c>
      <c r="P4320" s="32">
        <v>8711.6200000000008</v>
      </c>
      <c r="R4320" s="10">
        <v>0.68300000000000005</v>
      </c>
      <c r="S4320" s="32">
        <v>27473.67</v>
      </c>
    </row>
    <row r="4321" spans="15:19" x14ac:dyDescent="0.25">
      <c r="O4321" s="10">
        <v>0.59399999999999997</v>
      </c>
      <c r="P4321" s="32">
        <v>8711.36</v>
      </c>
      <c r="R4321" s="10">
        <v>0.69699999999999995</v>
      </c>
      <c r="S4321" s="32">
        <v>27482.99</v>
      </c>
    </row>
    <row r="4322" spans="15:19" x14ac:dyDescent="0.25">
      <c r="O4322" s="10">
        <v>0.59599999999999997</v>
      </c>
      <c r="P4322" s="32">
        <v>8710.2000000000007</v>
      </c>
      <c r="R4322" s="10">
        <v>0.66800000000000004</v>
      </c>
      <c r="S4322" s="32">
        <v>27483.75</v>
      </c>
    </row>
    <row r="4323" spans="15:19" x14ac:dyDescent="0.25">
      <c r="O4323" s="10">
        <v>0.53600000000000003</v>
      </c>
      <c r="P4323" s="32">
        <v>8708.2800000000007</v>
      </c>
      <c r="R4323" s="7">
        <v>0.68899999999999995</v>
      </c>
      <c r="S4323" s="33">
        <v>27491.68</v>
      </c>
    </row>
    <row r="4324" spans="15:19" x14ac:dyDescent="0.25">
      <c r="O4324" s="7">
        <v>0.59</v>
      </c>
      <c r="P4324" s="33">
        <v>8706.16</v>
      </c>
      <c r="R4324" s="7">
        <v>0.72399999999999998</v>
      </c>
      <c r="S4324" s="33">
        <v>27492.67</v>
      </c>
    </row>
    <row r="4325" spans="15:19" x14ac:dyDescent="0.25">
      <c r="O4325" s="7">
        <v>0.54</v>
      </c>
      <c r="P4325" s="33">
        <v>8703.91</v>
      </c>
      <c r="R4325" s="7">
        <v>0.70699999999999996</v>
      </c>
      <c r="S4325" s="33">
        <v>27494.32</v>
      </c>
    </row>
    <row r="4326" spans="15:19" x14ac:dyDescent="0.25">
      <c r="O4326" s="7">
        <v>0.54400000000000004</v>
      </c>
      <c r="P4326" s="33">
        <v>8699.3700000000008</v>
      </c>
      <c r="R4326" s="7">
        <v>0.66400000000000003</v>
      </c>
      <c r="S4326" s="33">
        <v>27505.54</v>
      </c>
    </row>
    <row r="4327" spans="15:19" x14ac:dyDescent="0.25">
      <c r="O4327" s="7">
        <v>0.56499999999999995</v>
      </c>
      <c r="P4327" s="33">
        <v>8697.06</v>
      </c>
      <c r="R4327" s="10">
        <v>0.67200000000000004</v>
      </c>
      <c r="S4327" s="32">
        <v>27509.98</v>
      </c>
    </row>
    <row r="4328" spans="15:19" x14ac:dyDescent="0.25">
      <c r="O4328" s="7">
        <v>0.58499999999999996</v>
      </c>
      <c r="P4328" s="33">
        <v>8692.24</v>
      </c>
      <c r="R4328" s="7">
        <v>0.73499999999999999</v>
      </c>
      <c r="S4328" s="33">
        <v>27514.47</v>
      </c>
    </row>
    <row r="4329" spans="15:19" x14ac:dyDescent="0.25">
      <c r="O4329" s="7">
        <v>0.58699999999999997</v>
      </c>
      <c r="P4329" s="33">
        <v>8688.64</v>
      </c>
      <c r="R4329" s="7">
        <v>0.67600000000000005</v>
      </c>
      <c r="S4329" s="33">
        <v>27529.65</v>
      </c>
    </row>
    <row r="4330" spans="15:19" x14ac:dyDescent="0.25">
      <c r="O4330" s="7">
        <v>0.55200000000000005</v>
      </c>
      <c r="P4330" s="33">
        <v>8687.5499999999993</v>
      </c>
      <c r="R4330" s="7">
        <v>0.71</v>
      </c>
      <c r="S4330" s="33">
        <v>27534.21</v>
      </c>
    </row>
    <row r="4331" spans="15:19" x14ac:dyDescent="0.25">
      <c r="O4331" s="7">
        <v>0.56699999999999995</v>
      </c>
      <c r="P4331" s="33">
        <v>8687.49</v>
      </c>
      <c r="R4331" s="7">
        <v>0.64400000000000002</v>
      </c>
      <c r="S4331" s="33">
        <v>27536.04</v>
      </c>
    </row>
    <row r="4332" spans="15:19" x14ac:dyDescent="0.25">
      <c r="O4332" s="7">
        <v>0.56799999999999995</v>
      </c>
      <c r="P4332" s="33">
        <v>8685.36</v>
      </c>
      <c r="R4332" s="7">
        <v>0.67800000000000005</v>
      </c>
      <c r="S4332" s="33">
        <v>27593.86</v>
      </c>
    </row>
    <row r="4333" spans="15:19" x14ac:dyDescent="0.25">
      <c r="O4333" s="7">
        <v>0.61699999999999999</v>
      </c>
      <c r="P4333" s="33">
        <v>8683.59</v>
      </c>
      <c r="R4333" s="10">
        <v>0.745</v>
      </c>
      <c r="S4333" s="32">
        <v>27602.09</v>
      </c>
    </row>
    <row r="4334" spans="15:19" x14ac:dyDescent="0.25">
      <c r="O4334" s="10">
        <v>0.55900000000000005</v>
      </c>
      <c r="P4334" s="32">
        <v>8675.16</v>
      </c>
      <c r="R4334" s="7">
        <v>0.73899999999999999</v>
      </c>
      <c r="S4334" s="33">
        <v>27621.32</v>
      </c>
    </row>
    <row r="4335" spans="15:19" x14ac:dyDescent="0.25">
      <c r="O4335" s="10">
        <v>0.56100000000000005</v>
      </c>
      <c r="P4335" s="32">
        <v>8667.61</v>
      </c>
      <c r="R4335" s="10">
        <v>0.70799999999999996</v>
      </c>
      <c r="S4335" s="32">
        <v>27650.79</v>
      </c>
    </row>
    <row r="4336" spans="15:19" x14ac:dyDescent="0.25">
      <c r="O4336" s="10">
        <v>0.53800000000000003</v>
      </c>
      <c r="P4336" s="32">
        <v>8660.1200000000008</v>
      </c>
      <c r="R4336" s="10">
        <v>0.69099999999999995</v>
      </c>
      <c r="S4336" s="32">
        <v>27653.91</v>
      </c>
    </row>
    <row r="4337" spans="15:19" x14ac:dyDescent="0.25">
      <c r="O4337" s="7">
        <v>0.54500000000000004</v>
      </c>
      <c r="P4337" s="33">
        <v>8660.0499999999993</v>
      </c>
      <c r="R4337" s="10">
        <v>0.72499999999999998</v>
      </c>
      <c r="S4337" s="32">
        <v>27654.560000000001</v>
      </c>
    </row>
    <row r="4338" spans="15:19" x14ac:dyDescent="0.25">
      <c r="O4338" s="7">
        <v>0.57799999999999996</v>
      </c>
      <c r="P4338" s="33">
        <v>8659.44</v>
      </c>
      <c r="R4338" s="7">
        <v>0.72699999999999998</v>
      </c>
      <c r="S4338" s="33">
        <v>27670.81</v>
      </c>
    </row>
    <row r="4339" spans="15:19" x14ac:dyDescent="0.25">
      <c r="O4339" s="10">
        <v>0.59499999999999997</v>
      </c>
      <c r="P4339" s="32">
        <v>8659.2900000000009</v>
      </c>
      <c r="R4339" s="10">
        <v>0.73</v>
      </c>
      <c r="S4339" s="32">
        <v>27679.52</v>
      </c>
    </row>
    <row r="4340" spans="15:19" x14ac:dyDescent="0.25">
      <c r="O4340" s="7">
        <v>0.58599999999999997</v>
      </c>
      <c r="P4340" s="33">
        <v>8655.99</v>
      </c>
      <c r="R4340" s="7">
        <v>0.70699999999999996</v>
      </c>
      <c r="S4340" s="33">
        <v>27684.95</v>
      </c>
    </row>
    <row r="4341" spans="15:19" x14ac:dyDescent="0.25">
      <c r="O4341" s="10">
        <v>0.54500000000000004</v>
      </c>
      <c r="P4341" s="32">
        <v>8654.0499999999993</v>
      </c>
      <c r="R4341" s="7">
        <v>0.73799999999999999</v>
      </c>
      <c r="S4341" s="33">
        <v>27691.66</v>
      </c>
    </row>
    <row r="4342" spans="15:19" x14ac:dyDescent="0.25">
      <c r="O4342" s="7">
        <v>0.54100000000000004</v>
      </c>
      <c r="P4342" s="33">
        <v>8647.69</v>
      </c>
      <c r="R4342" s="10">
        <v>0.73399999999999999</v>
      </c>
      <c r="S4342" s="32">
        <v>27712.27</v>
      </c>
    </row>
    <row r="4343" spans="15:19" x14ac:dyDescent="0.25">
      <c r="O4343" s="10">
        <v>0.52100000000000002</v>
      </c>
      <c r="P4343" s="32">
        <v>8645.73</v>
      </c>
      <c r="R4343" s="10">
        <v>0.70899999999999996</v>
      </c>
      <c r="S4343" s="32">
        <v>27715.9</v>
      </c>
    </row>
    <row r="4344" spans="15:19" x14ac:dyDescent="0.25">
      <c r="O4344" s="7">
        <v>0.497</v>
      </c>
      <c r="P4344" s="33">
        <v>8644.6200000000008</v>
      </c>
      <c r="R4344" s="7">
        <v>0.70699999999999996</v>
      </c>
      <c r="S4344" s="33">
        <v>27717.61</v>
      </c>
    </row>
    <row r="4345" spans="15:19" x14ac:dyDescent="0.25">
      <c r="O4345" s="10">
        <v>0.57799999999999996</v>
      </c>
      <c r="P4345" s="32">
        <v>8644.01</v>
      </c>
      <c r="R4345" s="10">
        <v>0.68799999999999994</v>
      </c>
      <c r="S4345" s="32">
        <v>27734.97</v>
      </c>
    </row>
    <row r="4346" spans="15:19" x14ac:dyDescent="0.25">
      <c r="O4346" s="7">
        <v>0.56599999999999995</v>
      </c>
      <c r="P4346" s="33">
        <v>8642.35</v>
      </c>
      <c r="R4346" s="10">
        <v>0.748</v>
      </c>
      <c r="S4346" s="32">
        <v>27736.22</v>
      </c>
    </row>
    <row r="4347" spans="15:19" x14ac:dyDescent="0.25">
      <c r="O4347" s="10">
        <v>0.51700000000000002</v>
      </c>
      <c r="P4347" s="32">
        <v>8638.7099999999991</v>
      </c>
      <c r="R4347" s="10">
        <v>0.71499999999999997</v>
      </c>
      <c r="S4347" s="32">
        <v>27736.29</v>
      </c>
    </row>
    <row r="4348" spans="15:19" x14ac:dyDescent="0.25">
      <c r="O4348" s="7">
        <v>0.55400000000000005</v>
      </c>
      <c r="P4348" s="33">
        <v>8637.6200000000008</v>
      </c>
      <c r="R4348" s="7">
        <v>0.70099999999999996</v>
      </c>
      <c r="S4348" s="33">
        <v>27753.68</v>
      </c>
    </row>
    <row r="4349" spans="15:19" x14ac:dyDescent="0.25">
      <c r="O4349" s="7">
        <v>0.54</v>
      </c>
      <c r="P4349" s="33">
        <v>8632.67</v>
      </c>
      <c r="R4349" s="7">
        <v>0.67100000000000004</v>
      </c>
      <c r="S4349" s="33">
        <v>27756.09</v>
      </c>
    </row>
    <row r="4350" spans="15:19" x14ac:dyDescent="0.25">
      <c r="O4350" s="10">
        <v>0.57499999999999996</v>
      </c>
      <c r="P4350" s="32">
        <v>8632.01</v>
      </c>
      <c r="R4350" s="10">
        <v>0.71699999999999997</v>
      </c>
      <c r="S4350" s="32">
        <v>27757.15</v>
      </c>
    </row>
    <row r="4351" spans="15:19" x14ac:dyDescent="0.25">
      <c r="O4351" s="10">
        <v>0.53200000000000003</v>
      </c>
      <c r="P4351" s="32">
        <v>8623.09</v>
      </c>
      <c r="R4351" s="7">
        <v>0.753</v>
      </c>
      <c r="S4351" s="33">
        <v>27763.08</v>
      </c>
    </row>
    <row r="4352" spans="15:19" x14ac:dyDescent="0.25">
      <c r="O4352" s="7">
        <v>0.60299999999999998</v>
      </c>
      <c r="P4352" s="33">
        <v>8619.26</v>
      </c>
      <c r="R4352" s="7">
        <v>0.73799999999999999</v>
      </c>
      <c r="S4352" s="33">
        <v>27770.45</v>
      </c>
    </row>
    <row r="4353" spans="15:19" x14ac:dyDescent="0.25">
      <c r="O4353" s="10">
        <v>0.51100000000000001</v>
      </c>
      <c r="P4353" s="32">
        <v>8618.41</v>
      </c>
      <c r="R4353" s="10">
        <v>0.71099999999999997</v>
      </c>
      <c r="S4353" s="32">
        <v>27770.6</v>
      </c>
    </row>
    <row r="4354" spans="15:19" x14ac:dyDescent="0.25">
      <c r="O4354" s="7">
        <v>0.628</v>
      </c>
      <c r="P4354" s="33">
        <v>8612.32</v>
      </c>
      <c r="R4354" s="7">
        <v>0.75600000000000001</v>
      </c>
      <c r="S4354" s="33">
        <v>27850.19</v>
      </c>
    </row>
    <row r="4355" spans="15:19" x14ac:dyDescent="0.25">
      <c r="O4355" s="7">
        <v>0.58899999999999997</v>
      </c>
      <c r="P4355" s="33">
        <v>8607.7000000000007</v>
      </c>
      <c r="R4355" s="10">
        <v>0.68799999999999994</v>
      </c>
      <c r="S4355" s="32">
        <v>27858.29</v>
      </c>
    </row>
    <row r="4356" spans="15:19" x14ac:dyDescent="0.25">
      <c r="O4356" s="10">
        <v>0.54300000000000004</v>
      </c>
      <c r="P4356" s="32">
        <v>8606.1</v>
      </c>
      <c r="R4356" s="7">
        <v>0.71499999999999997</v>
      </c>
      <c r="S4356" s="33">
        <v>27878.48</v>
      </c>
    </row>
    <row r="4357" spans="15:19" x14ac:dyDescent="0.25">
      <c r="O4357" s="10">
        <v>0.54400000000000004</v>
      </c>
      <c r="P4357" s="32">
        <v>8599.16</v>
      </c>
      <c r="R4357" s="10">
        <v>0.73</v>
      </c>
      <c r="S4357" s="32">
        <v>27884.32</v>
      </c>
    </row>
    <row r="4358" spans="15:19" x14ac:dyDescent="0.25">
      <c r="O4358" s="10">
        <v>0.58199999999999996</v>
      </c>
      <c r="P4358" s="32">
        <v>8592.5400000000009</v>
      </c>
      <c r="R4358" s="10">
        <v>0.74</v>
      </c>
      <c r="S4358" s="32">
        <v>27897.02</v>
      </c>
    </row>
    <row r="4359" spans="15:19" x14ac:dyDescent="0.25">
      <c r="O4359" s="7">
        <v>0.56599999999999995</v>
      </c>
      <c r="P4359" s="33">
        <v>8585.3799999999992</v>
      </c>
      <c r="R4359" s="7">
        <v>0.754</v>
      </c>
      <c r="S4359" s="33">
        <v>27917.23</v>
      </c>
    </row>
    <row r="4360" spans="15:19" x14ac:dyDescent="0.25">
      <c r="O4360" s="10">
        <v>0.53500000000000003</v>
      </c>
      <c r="P4360" s="32">
        <v>8582.92</v>
      </c>
      <c r="R4360" s="7">
        <v>0.77100000000000002</v>
      </c>
      <c r="S4360" s="33">
        <v>27921.64</v>
      </c>
    </row>
    <row r="4361" spans="15:19" x14ac:dyDescent="0.25">
      <c r="O4361" s="7">
        <v>0.58099999999999996</v>
      </c>
      <c r="P4361" s="33">
        <v>8581.8700000000008</v>
      </c>
      <c r="R4361" s="10">
        <v>0.77100000000000002</v>
      </c>
      <c r="S4361" s="32">
        <v>27921.64</v>
      </c>
    </row>
    <row r="4362" spans="15:19" x14ac:dyDescent="0.25">
      <c r="O4362" s="10">
        <v>0.52600000000000002</v>
      </c>
      <c r="P4362" s="32">
        <v>8580.4699999999993</v>
      </c>
      <c r="R4362" s="10">
        <v>0.74099999999999999</v>
      </c>
      <c r="S4362" s="32">
        <v>27970.2</v>
      </c>
    </row>
    <row r="4363" spans="15:19" x14ac:dyDescent="0.25">
      <c r="O4363" s="7">
        <v>0.58199999999999996</v>
      </c>
      <c r="P4363" s="33">
        <v>8578.93</v>
      </c>
      <c r="R4363" s="7">
        <v>0.745</v>
      </c>
      <c r="S4363" s="33">
        <v>27970.84</v>
      </c>
    </row>
    <row r="4364" spans="15:19" x14ac:dyDescent="0.25">
      <c r="O4364" s="7">
        <v>0.53800000000000003</v>
      </c>
      <c r="P4364" s="33">
        <v>8576.6200000000008</v>
      </c>
      <c r="R4364" s="10">
        <v>0.75</v>
      </c>
      <c r="S4364" s="32">
        <v>27993.21</v>
      </c>
    </row>
    <row r="4365" spans="15:19" x14ac:dyDescent="0.25">
      <c r="O4365" s="10">
        <v>0.53</v>
      </c>
      <c r="P4365" s="32">
        <v>8571.81</v>
      </c>
      <c r="R4365" s="10">
        <v>0.749</v>
      </c>
      <c r="S4365" s="32">
        <v>27995.83</v>
      </c>
    </row>
    <row r="4366" spans="15:19" x14ac:dyDescent="0.25">
      <c r="O4366" s="10">
        <v>0.54400000000000004</v>
      </c>
      <c r="P4366" s="32">
        <v>8566.98</v>
      </c>
      <c r="R4366" s="10">
        <v>0.67300000000000004</v>
      </c>
      <c r="S4366" s="32">
        <v>28020.9</v>
      </c>
    </row>
    <row r="4367" spans="15:19" x14ac:dyDescent="0.25">
      <c r="O4367" s="7">
        <v>0.61299999999999999</v>
      </c>
      <c r="P4367" s="33">
        <v>8565.33</v>
      </c>
      <c r="R4367" s="10">
        <v>0.751</v>
      </c>
      <c r="S4367" s="32">
        <v>28025.47</v>
      </c>
    </row>
    <row r="4368" spans="15:19" x14ac:dyDescent="0.25">
      <c r="O4368" s="10">
        <v>0.60399999999999998</v>
      </c>
      <c r="P4368" s="32">
        <v>8563.4599999999991</v>
      </c>
      <c r="R4368" s="7">
        <v>0.71</v>
      </c>
      <c r="S4368" s="33">
        <v>28048.9</v>
      </c>
    </row>
    <row r="4369" spans="15:19" x14ac:dyDescent="0.25">
      <c r="O4369" s="7">
        <v>0.55700000000000005</v>
      </c>
      <c r="P4369" s="33">
        <v>8562.58</v>
      </c>
      <c r="R4369" s="10">
        <v>0.66</v>
      </c>
      <c r="S4369" s="32">
        <v>28051.37</v>
      </c>
    </row>
    <row r="4370" spans="15:19" x14ac:dyDescent="0.25">
      <c r="O4370" s="7">
        <v>0.52</v>
      </c>
      <c r="P4370" s="33">
        <v>8560.7199999999993</v>
      </c>
      <c r="R4370" s="10">
        <v>0.65100000000000002</v>
      </c>
      <c r="S4370" s="32">
        <v>28053.09</v>
      </c>
    </row>
    <row r="4371" spans="15:19" x14ac:dyDescent="0.25">
      <c r="O4371" s="10">
        <v>0.58699999999999997</v>
      </c>
      <c r="P4371" s="32">
        <v>8560.39</v>
      </c>
      <c r="R4371" s="10">
        <v>0.69699999999999995</v>
      </c>
      <c r="S4371" s="32">
        <v>28060.1</v>
      </c>
    </row>
    <row r="4372" spans="15:19" x14ac:dyDescent="0.25">
      <c r="O4372" s="7">
        <v>0.57799999999999996</v>
      </c>
      <c r="P4372" s="33">
        <v>8555.75</v>
      </c>
      <c r="R4372" s="7">
        <v>0.69899999999999995</v>
      </c>
      <c r="S4372" s="33">
        <v>28076.86</v>
      </c>
    </row>
    <row r="4373" spans="15:19" x14ac:dyDescent="0.25">
      <c r="O4373" s="7">
        <v>0.63100000000000001</v>
      </c>
      <c r="P4373" s="33">
        <v>8555.2999999999993</v>
      </c>
      <c r="R4373" s="7">
        <v>0.73899999999999999</v>
      </c>
      <c r="S4373" s="33">
        <v>28098</v>
      </c>
    </row>
    <row r="4374" spans="15:19" x14ac:dyDescent="0.25">
      <c r="O4374" s="7">
        <v>0.55500000000000005</v>
      </c>
      <c r="P4374" s="33">
        <v>8551.2800000000007</v>
      </c>
      <c r="R4374" s="10">
        <v>0.56699999999999995</v>
      </c>
      <c r="S4374" s="32">
        <v>28100.03</v>
      </c>
    </row>
    <row r="4375" spans="15:19" x14ac:dyDescent="0.25">
      <c r="O4375" s="7">
        <v>0.61299999999999999</v>
      </c>
      <c r="P4375" s="33">
        <v>8545.52</v>
      </c>
      <c r="R4375" s="7">
        <v>0.749</v>
      </c>
      <c r="S4375" s="33">
        <v>28108.23</v>
      </c>
    </row>
    <row r="4376" spans="15:19" x14ac:dyDescent="0.25">
      <c r="O4376" s="10">
        <v>0.56000000000000005</v>
      </c>
      <c r="P4376" s="32">
        <v>8542.9699999999993</v>
      </c>
      <c r="R4376" s="7">
        <v>0.72099999999999997</v>
      </c>
      <c r="S4376" s="33">
        <v>28114.74</v>
      </c>
    </row>
    <row r="4377" spans="15:19" x14ac:dyDescent="0.25">
      <c r="O4377" s="10">
        <v>0.57399999999999995</v>
      </c>
      <c r="P4377" s="32">
        <v>8541.11</v>
      </c>
      <c r="R4377" s="10">
        <v>0.68700000000000006</v>
      </c>
      <c r="S4377" s="32">
        <v>28116.37</v>
      </c>
    </row>
    <row r="4378" spans="15:19" x14ac:dyDescent="0.25">
      <c r="O4378" s="7">
        <v>0.59599999999999997</v>
      </c>
      <c r="P4378" s="33">
        <v>8536.33</v>
      </c>
      <c r="R4378" s="10">
        <v>0.745</v>
      </c>
      <c r="S4378" s="32">
        <v>28117.54</v>
      </c>
    </row>
    <row r="4379" spans="15:19" x14ac:dyDescent="0.25">
      <c r="O4379" s="7">
        <v>0.69</v>
      </c>
      <c r="P4379" s="33">
        <v>8535.3799999999992</v>
      </c>
      <c r="R4379" s="10">
        <v>0.75600000000000001</v>
      </c>
      <c r="S4379" s="32">
        <v>28127.42</v>
      </c>
    </row>
    <row r="4380" spans="15:19" x14ac:dyDescent="0.25">
      <c r="O4380" s="10">
        <v>0.58499999999999996</v>
      </c>
      <c r="P4380" s="32">
        <v>8529.85</v>
      </c>
      <c r="R4380" s="7">
        <v>0.72699999999999998</v>
      </c>
      <c r="S4380" s="33">
        <v>28129</v>
      </c>
    </row>
    <row r="4381" spans="15:19" x14ac:dyDescent="0.25">
      <c r="O4381" s="10">
        <v>0.55400000000000005</v>
      </c>
      <c r="P4381" s="32">
        <v>8525.83</v>
      </c>
      <c r="R4381" s="7">
        <v>0.71499999999999997</v>
      </c>
      <c r="S4381" s="33">
        <v>28130.87</v>
      </c>
    </row>
    <row r="4382" spans="15:19" x14ac:dyDescent="0.25">
      <c r="O4382" s="10">
        <v>0.55600000000000005</v>
      </c>
      <c r="P4382" s="32">
        <v>8518.3700000000008</v>
      </c>
      <c r="R4382" s="10">
        <v>0.76200000000000001</v>
      </c>
      <c r="S4382" s="32">
        <v>28131.01</v>
      </c>
    </row>
    <row r="4383" spans="15:19" x14ac:dyDescent="0.25">
      <c r="O4383" s="7">
        <v>0.56399999999999995</v>
      </c>
      <c r="P4383" s="33">
        <v>8516.5499999999993</v>
      </c>
      <c r="R4383" s="7">
        <v>0.747</v>
      </c>
      <c r="S4383" s="33">
        <v>28149.16</v>
      </c>
    </row>
    <row r="4384" spans="15:19" x14ac:dyDescent="0.25">
      <c r="O4384" s="7">
        <v>0.56000000000000005</v>
      </c>
      <c r="P4384" s="33">
        <v>8513.23</v>
      </c>
      <c r="R4384" s="10">
        <v>0.68799999999999994</v>
      </c>
      <c r="S4384" s="32">
        <v>28160.13</v>
      </c>
    </row>
    <row r="4385" spans="15:19" x14ac:dyDescent="0.25">
      <c r="O4385" s="7">
        <v>0.56499999999999995</v>
      </c>
      <c r="P4385" s="33">
        <v>8512.08</v>
      </c>
      <c r="R4385" s="7">
        <v>0.67600000000000005</v>
      </c>
      <c r="S4385" s="33">
        <v>28166.74</v>
      </c>
    </row>
    <row r="4386" spans="15:19" x14ac:dyDescent="0.25">
      <c r="O4386" s="7">
        <v>0.64700000000000002</v>
      </c>
      <c r="P4386" s="33">
        <v>8510.85</v>
      </c>
      <c r="R4386" s="10">
        <v>0.71099999999999997</v>
      </c>
      <c r="S4386" s="32">
        <v>28179.360000000001</v>
      </c>
    </row>
    <row r="4387" spans="15:19" x14ac:dyDescent="0.25">
      <c r="O4387" s="7">
        <v>0.57299999999999995</v>
      </c>
      <c r="P4387" s="33">
        <v>8508.5499999999993</v>
      </c>
      <c r="R4387" s="7">
        <v>0.72399999999999998</v>
      </c>
      <c r="S4387" s="33">
        <v>28183.56</v>
      </c>
    </row>
    <row r="4388" spans="15:19" x14ac:dyDescent="0.25">
      <c r="O4388" s="10">
        <v>0.61099999999999999</v>
      </c>
      <c r="P4388" s="32">
        <v>8507.7800000000007</v>
      </c>
      <c r="R4388" s="10">
        <v>0.68700000000000006</v>
      </c>
      <c r="S4388" s="32">
        <v>28184.41</v>
      </c>
    </row>
    <row r="4389" spans="15:19" x14ac:dyDescent="0.25">
      <c r="O4389" s="7">
        <v>0.58199999999999996</v>
      </c>
      <c r="P4389" s="33">
        <v>8500.69</v>
      </c>
      <c r="R4389" s="10">
        <v>0.746</v>
      </c>
      <c r="S4389" s="32">
        <v>28196.33</v>
      </c>
    </row>
    <row r="4390" spans="15:19" x14ac:dyDescent="0.25">
      <c r="O4390" s="10">
        <v>0.53500000000000003</v>
      </c>
      <c r="P4390" s="32">
        <v>8499.67</v>
      </c>
      <c r="R4390" s="10">
        <v>0.745</v>
      </c>
      <c r="S4390" s="32">
        <v>28200.01</v>
      </c>
    </row>
    <row r="4391" spans="15:19" x14ac:dyDescent="0.25">
      <c r="O4391" s="7">
        <v>0.56799999999999995</v>
      </c>
      <c r="P4391" s="33">
        <v>8491.94</v>
      </c>
      <c r="R4391" s="10">
        <v>0.72699999999999998</v>
      </c>
      <c r="S4391" s="32">
        <v>28207.64</v>
      </c>
    </row>
    <row r="4392" spans="15:19" x14ac:dyDescent="0.25">
      <c r="O4392" s="10">
        <v>0.53</v>
      </c>
      <c r="P4392" s="32">
        <v>8491.14</v>
      </c>
      <c r="R4392" s="7">
        <v>0.745</v>
      </c>
      <c r="S4392" s="33">
        <v>28220.57</v>
      </c>
    </row>
    <row r="4393" spans="15:19" x14ac:dyDescent="0.25">
      <c r="O4393" s="10">
        <v>0.58599999999999997</v>
      </c>
      <c r="P4393" s="32">
        <v>8490.7900000000009</v>
      </c>
      <c r="R4393" s="10">
        <v>0.73</v>
      </c>
      <c r="S4393" s="32">
        <v>28221.35</v>
      </c>
    </row>
    <row r="4394" spans="15:19" x14ac:dyDescent="0.25">
      <c r="O4394" s="7">
        <v>0.54100000000000004</v>
      </c>
      <c r="P4394" s="33">
        <v>8489.51</v>
      </c>
      <c r="R4394" s="10">
        <v>0.76500000000000001</v>
      </c>
      <c r="S4394" s="32">
        <v>28239.1</v>
      </c>
    </row>
    <row r="4395" spans="15:19" x14ac:dyDescent="0.25">
      <c r="O4395" s="7">
        <v>0.56000000000000005</v>
      </c>
      <c r="P4395" s="33">
        <v>8484.4</v>
      </c>
      <c r="R4395" s="7">
        <v>0.65100000000000002</v>
      </c>
      <c r="S4395" s="33">
        <v>28253.52</v>
      </c>
    </row>
    <row r="4396" spans="15:19" x14ac:dyDescent="0.25">
      <c r="O4396" s="7">
        <v>0.56599999999999995</v>
      </c>
      <c r="P4396" s="33">
        <v>8482.34</v>
      </c>
      <c r="R4396" s="10">
        <v>0.66900000000000004</v>
      </c>
      <c r="S4396" s="32">
        <v>28270.34</v>
      </c>
    </row>
    <row r="4397" spans="15:19" x14ac:dyDescent="0.25">
      <c r="O4397" s="10">
        <v>0.60199999999999998</v>
      </c>
      <c r="P4397" s="32">
        <v>8482.31</v>
      </c>
      <c r="R4397" s="10">
        <v>0.66200000000000003</v>
      </c>
      <c r="S4397" s="32">
        <v>28285.75</v>
      </c>
    </row>
    <row r="4398" spans="15:19" x14ac:dyDescent="0.25">
      <c r="O4398" s="10">
        <v>0.58099999999999996</v>
      </c>
      <c r="P4398" s="32">
        <v>8481.7099999999991</v>
      </c>
      <c r="R4398" s="10">
        <v>0.73699999999999999</v>
      </c>
      <c r="S4398" s="32">
        <v>28302.55</v>
      </c>
    </row>
    <row r="4399" spans="15:19" x14ac:dyDescent="0.25">
      <c r="O4399" s="10">
        <v>0.57999999999999996</v>
      </c>
      <c r="P4399" s="32">
        <v>8474.69</v>
      </c>
      <c r="R4399" s="10">
        <v>0.67</v>
      </c>
      <c r="S4399" s="32">
        <v>28307.64</v>
      </c>
    </row>
    <row r="4400" spans="15:19" x14ac:dyDescent="0.25">
      <c r="O4400" s="7">
        <v>0.54700000000000004</v>
      </c>
      <c r="P4400" s="33">
        <v>8471.8700000000008</v>
      </c>
      <c r="R4400" s="10">
        <v>0.72399999999999998</v>
      </c>
      <c r="S4400" s="32">
        <v>28357.32</v>
      </c>
    </row>
    <row r="4401" spans="15:19" x14ac:dyDescent="0.25">
      <c r="O4401" s="7">
        <v>0.495</v>
      </c>
      <c r="P4401" s="33">
        <v>8468.58</v>
      </c>
      <c r="R4401" s="10">
        <v>0.69399999999999995</v>
      </c>
      <c r="S4401" s="32">
        <v>28357.67</v>
      </c>
    </row>
    <row r="4402" spans="15:19" x14ac:dyDescent="0.25">
      <c r="O4402" s="7">
        <v>0.57799999999999996</v>
      </c>
      <c r="P4402" s="33">
        <v>8467.14</v>
      </c>
      <c r="R4402" s="10">
        <v>0.749</v>
      </c>
      <c r="S4402" s="32">
        <v>28368.39</v>
      </c>
    </row>
    <row r="4403" spans="15:19" x14ac:dyDescent="0.25">
      <c r="O4403" s="7">
        <v>0.57399999999999995</v>
      </c>
      <c r="P4403" s="33">
        <v>8466.3799999999992</v>
      </c>
      <c r="R4403" s="7">
        <v>0.68300000000000005</v>
      </c>
      <c r="S4403" s="33">
        <v>28373.94</v>
      </c>
    </row>
    <row r="4404" spans="15:19" x14ac:dyDescent="0.25">
      <c r="O4404" s="10">
        <v>0.53200000000000003</v>
      </c>
      <c r="P4404" s="32">
        <v>8466.2800000000007</v>
      </c>
      <c r="R4404" s="7">
        <v>0.73399999999999999</v>
      </c>
      <c r="S4404" s="33">
        <v>28376.66</v>
      </c>
    </row>
    <row r="4405" spans="15:19" x14ac:dyDescent="0.25">
      <c r="O4405" s="7">
        <v>0.58399999999999996</v>
      </c>
      <c r="P4405" s="33">
        <v>8465.9699999999993</v>
      </c>
      <c r="R4405" s="10">
        <v>0.66600000000000004</v>
      </c>
      <c r="S4405" s="32">
        <v>28385.08</v>
      </c>
    </row>
    <row r="4406" spans="15:19" x14ac:dyDescent="0.25">
      <c r="O4406" s="10">
        <v>0.61199999999999999</v>
      </c>
      <c r="P4406" s="32">
        <v>8460.7000000000007</v>
      </c>
      <c r="R4406" s="7">
        <v>0.746</v>
      </c>
      <c r="S4406" s="33">
        <v>28412.16</v>
      </c>
    </row>
    <row r="4407" spans="15:19" x14ac:dyDescent="0.25">
      <c r="O4407" s="7">
        <v>0.61599999999999999</v>
      </c>
      <c r="P4407" s="33">
        <v>8460.23</v>
      </c>
      <c r="R4407" s="10">
        <v>0.749</v>
      </c>
      <c r="S4407" s="32">
        <v>28414.2</v>
      </c>
    </row>
    <row r="4408" spans="15:19" x14ac:dyDescent="0.25">
      <c r="O4408" s="7">
        <v>0.59499999999999997</v>
      </c>
      <c r="P4408" s="33">
        <v>8459.7800000000007</v>
      </c>
      <c r="R4408" s="10">
        <v>0.69599999999999995</v>
      </c>
      <c r="S4408" s="32">
        <v>28426.240000000002</v>
      </c>
    </row>
    <row r="4409" spans="15:19" x14ac:dyDescent="0.25">
      <c r="O4409" s="10">
        <v>0.60299999999999998</v>
      </c>
      <c r="P4409" s="32">
        <v>8454.24</v>
      </c>
      <c r="R4409" s="10">
        <v>0.69399999999999995</v>
      </c>
      <c r="S4409" s="32">
        <v>28426.58</v>
      </c>
    </row>
    <row r="4410" spans="15:19" x14ac:dyDescent="0.25">
      <c r="O4410" s="7">
        <v>0.54300000000000004</v>
      </c>
      <c r="P4410" s="33">
        <v>8451.7199999999993</v>
      </c>
      <c r="R4410" s="7">
        <v>0.68700000000000006</v>
      </c>
      <c r="S4410" s="33">
        <v>28428.33</v>
      </c>
    </row>
    <row r="4411" spans="15:19" x14ac:dyDescent="0.25">
      <c r="O4411" s="10">
        <v>0.56599999999999995</v>
      </c>
      <c r="P4411" s="32">
        <v>8450.8799999999992</v>
      </c>
      <c r="R4411" s="10">
        <v>0.65600000000000003</v>
      </c>
      <c r="S4411" s="32">
        <v>28429.38</v>
      </c>
    </row>
    <row r="4412" spans="15:19" x14ac:dyDescent="0.25">
      <c r="O4412" s="10">
        <v>0.64400000000000002</v>
      </c>
      <c r="P4412" s="32">
        <v>8444.36</v>
      </c>
      <c r="R4412" s="7">
        <v>0.73599999999999999</v>
      </c>
      <c r="S4412" s="33">
        <v>28430.22</v>
      </c>
    </row>
    <row r="4413" spans="15:19" x14ac:dyDescent="0.25">
      <c r="O4413" s="7">
        <v>0.57299999999999995</v>
      </c>
      <c r="P4413" s="33">
        <v>8443.39</v>
      </c>
      <c r="R4413" s="7">
        <v>0.71399999999999997</v>
      </c>
      <c r="S4413" s="33">
        <v>28443.11</v>
      </c>
    </row>
    <row r="4414" spans="15:19" x14ac:dyDescent="0.25">
      <c r="O4414" s="10">
        <v>0.629</v>
      </c>
      <c r="P4414" s="32">
        <v>8433.84</v>
      </c>
      <c r="R4414" s="10">
        <v>0.53300000000000003</v>
      </c>
      <c r="S4414" s="32">
        <v>28446.28</v>
      </c>
    </row>
    <row r="4415" spans="15:19" x14ac:dyDescent="0.25">
      <c r="O4415" s="10">
        <v>0.55200000000000005</v>
      </c>
      <c r="P4415" s="32">
        <v>8432.26</v>
      </c>
      <c r="R4415" s="7">
        <v>0.72299999999999998</v>
      </c>
      <c r="S4415" s="33">
        <v>28447.8</v>
      </c>
    </row>
    <row r="4416" spans="15:19" x14ac:dyDescent="0.25">
      <c r="O4416" s="10">
        <v>0.51600000000000001</v>
      </c>
      <c r="P4416" s="32">
        <v>8423.0400000000009</v>
      </c>
      <c r="R4416" s="10">
        <v>0.83599999999999997</v>
      </c>
      <c r="S4416" s="32">
        <v>28450.19</v>
      </c>
    </row>
    <row r="4417" spans="15:19" x14ac:dyDescent="0.25">
      <c r="O4417" s="10">
        <v>0.53700000000000003</v>
      </c>
      <c r="P4417" s="32">
        <v>8422.48</v>
      </c>
      <c r="R4417" s="7">
        <v>0.73799999999999999</v>
      </c>
      <c r="S4417" s="33">
        <v>28454.959999999999</v>
      </c>
    </row>
    <row r="4418" spans="15:19" x14ac:dyDescent="0.25">
      <c r="O4418" s="10">
        <v>0.57499999999999996</v>
      </c>
      <c r="P4418" s="32">
        <v>8418.81</v>
      </c>
      <c r="R4418" s="10">
        <v>0.68700000000000006</v>
      </c>
      <c r="S4418" s="32">
        <v>28481.64</v>
      </c>
    </row>
    <row r="4419" spans="15:19" x14ac:dyDescent="0.25">
      <c r="O4419" s="10">
        <v>0.54800000000000004</v>
      </c>
      <c r="P4419" s="32">
        <v>8409.94</v>
      </c>
      <c r="R4419" s="10">
        <v>0.68400000000000005</v>
      </c>
      <c r="S4419" s="32">
        <v>28493.46</v>
      </c>
    </row>
    <row r="4420" spans="15:19" x14ac:dyDescent="0.25">
      <c r="O4420" s="7">
        <v>0.57299999999999995</v>
      </c>
      <c r="P4420" s="33">
        <v>8405.32</v>
      </c>
      <c r="R4420" s="7">
        <v>0.67300000000000004</v>
      </c>
      <c r="S4420" s="33">
        <v>28500.560000000001</v>
      </c>
    </row>
    <row r="4421" spans="15:19" x14ac:dyDescent="0.25">
      <c r="O4421" s="7">
        <v>0.61099999999999999</v>
      </c>
      <c r="P4421" s="33">
        <v>8404.6200000000008</v>
      </c>
      <c r="R4421" s="7">
        <v>0.66</v>
      </c>
      <c r="S4421" s="33">
        <v>28511.89</v>
      </c>
    </row>
    <row r="4422" spans="15:19" x14ac:dyDescent="0.25">
      <c r="O4422" s="10">
        <v>0.59</v>
      </c>
      <c r="P4422" s="32">
        <v>8391.61</v>
      </c>
      <c r="R4422" s="10">
        <v>0.72599999999999998</v>
      </c>
      <c r="S4422" s="32">
        <v>28541.39</v>
      </c>
    </row>
    <row r="4423" spans="15:19" x14ac:dyDescent="0.25">
      <c r="O4423" s="7">
        <v>0.57199999999999995</v>
      </c>
      <c r="P4423" s="33">
        <v>8390.0400000000009</v>
      </c>
      <c r="R4423" s="7">
        <v>0.69799999999999995</v>
      </c>
      <c r="S4423" s="33">
        <v>28578.25</v>
      </c>
    </row>
    <row r="4424" spans="15:19" x14ac:dyDescent="0.25">
      <c r="O4424" s="10">
        <v>0.56100000000000005</v>
      </c>
      <c r="P4424" s="32">
        <v>8389.89</v>
      </c>
      <c r="R4424" s="10">
        <v>0.69899999999999995</v>
      </c>
      <c r="S4424" s="32">
        <v>28589.65</v>
      </c>
    </row>
    <row r="4425" spans="15:19" x14ac:dyDescent="0.25">
      <c r="O4425" s="7">
        <v>0.62</v>
      </c>
      <c r="P4425" s="33">
        <v>8381</v>
      </c>
      <c r="R4425" s="7">
        <v>0.753</v>
      </c>
      <c r="S4425" s="33">
        <v>28597.68</v>
      </c>
    </row>
    <row r="4426" spans="15:19" x14ac:dyDescent="0.25">
      <c r="O4426" s="10">
        <v>0.57599999999999996</v>
      </c>
      <c r="P4426" s="32">
        <v>8378.43</v>
      </c>
      <c r="R4426" s="7">
        <v>0.70599999999999996</v>
      </c>
      <c r="S4426" s="33">
        <v>28600.34</v>
      </c>
    </row>
    <row r="4427" spans="15:19" x14ac:dyDescent="0.25">
      <c r="O4427" s="7">
        <v>0.63700000000000001</v>
      </c>
      <c r="P4427" s="33">
        <v>8377.23</v>
      </c>
      <c r="R4427" s="7">
        <v>0.74299999999999999</v>
      </c>
      <c r="S4427" s="33">
        <v>28604.66</v>
      </c>
    </row>
    <row r="4428" spans="15:19" x14ac:dyDescent="0.25">
      <c r="O4428" s="7">
        <v>0.53400000000000003</v>
      </c>
      <c r="P4428" s="33">
        <v>8377.08</v>
      </c>
      <c r="R4428" s="10">
        <v>0.71699999999999997</v>
      </c>
      <c r="S4428" s="32">
        <v>28606.61</v>
      </c>
    </row>
    <row r="4429" spans="15:19" x14ac:dyDescent="0.25">
      <c r="O4429" s="7">
        <v>0.55700000000000005</v>
      </c>
      <c r="P4429" s="33">
        <v>8373.25</v>
      </c>
      <c r="R4429" s="10">
        <v>0.66900000000000004</v>
      </c>
      <c r="S4429" s="32">
        <v>28626.89</v>
      </c>
    </row>
    <row r="4430" spans="15:19" x14ac:dyDescent="0.25">
      <c r="O4430" s="7">
        <v>0.59699999999999998</v>
      </c>
      <c r="P4430" s="33">
        <v>8372.73</v>
      </c>
      <c r="R4430" s="10">
        <v>0.57799999999999996</v>
      </c>
      <c r="S4430" s="32">
        <v>28646.42</v>
      </c>
    </row>
    <row r="4431" spans="15:19" x14ac:dyDescent="0.25">
      <c r="O4431" s="10">
        <v>0.56499999999999995</v>
      </c>
      <c r="P4431" s="32">
        <v>8367.2000000000007</v>
      </c>
      <c r="R4431" s="10">
        <v>0.63800000000000001</v>
      </c>
      <c r="S4431" s="32">
        <v>28678.58</v>
      </c>
    </row>
    <row r="4432" spans="15:19" x14ac:dyDescent="0.25">
      <c r="O4432" s="10">
        <v>0.54100000000000004</v>
      </c>
      <c r="P4432" s="32">
        <v>8366.65</v>
      </c>
      <c r="R4432" s="7">
        <v>0.71399999999999997</v>
      </c>
      <c r="S4432" s="33">
        <v>28680.06</v>
      </c>
    </row>
    <row r="4433" spans="15:19" x14ac:dyDescent="0.25">
      <c r="O4433" s="10">
        <v>0.63100000000000001</v>
      </c>
      <c r="P4433" s="32">
        <v>8366.39</v>
      </c>
      <c r="R4433" s="10">
        <v>0.73399999999999999</v>
      </c>
      <c r="S4433" s="32">
        <v>28680.75</v>
      </c>
    </row>
    <row r="4434" spans="15:19" x14ac:dyDescent="0.25">
      <c r="O4434" s="7">
        <v>0.55400000000000005</v>
      </c>
      <c r="P4434" s="33">
        <v>8365.8799999999992</v>
      </c>
      <c r="R4434" s="10">
        <v>0.70399999999999996</v>
      </c>
      <c r="S4434" s="32">
        <v>28696.79</v>
      </c>
    </row>
    <row r="4435" spans="15:19" x14ac:dyDescent="0.25">
      <c r="O4435" s="10">
        <v>0.48499999999999999</v>
      </c>
      <c r="P4435" s="32">
        <v>8364.42</v>
      </c>
      <c r="R4435" s="7">
        <v>0.69899999999999995</v>
      </c>
      <c r="S4435" s="33">
        <v>28731.77</v>
      </c>
    </row>
    <row r="4436" spans="15:19" x14ac:dyDescent="0.25">
      <c r="O4436" s="7">
        <v>0.55900000000000005</v>
      </c>
      <c r="P4436" s="33">
        <v>8359.73</v>
      </c>
      <c r="R4436" s="10">
        <v>0.71499999999999997</v>
      </c>
      <c r="S4436" s="32">
        <v>28749.51</v>
      </c>
    </row>
    <row r="4437" spans="15:19" x14ac:dyDescent="0.25">
      <c r="O4437" s="7">
        <v>0.54400000000000004</v>
      </c>
      <c r="P4437" s="33">
        <v>8359.1200000000008</v>
      </c>
      <c r="R4437" s="10">
        <v>0.72099999999999997</v>
      </c>
      <c r="S4437" s="32">
        <v>28752.240000000002</v>
      </c>
    </row>
    <row r="4438" spans="15:19" x14ac:dyDescent="0.25">
      <c r="O4438" s="7">
        <v>0.66800000000000004</v>
      </c>
      <c r="P4438" s="33">
        <v>8350.64</v>
      </c>
      <c r="R4438" s="10">
        <v>0.77300000000000002</v>
      </c>
      <c r="S4438" s="32">
        <v>28752.95</v>
      </c>
    </row>
    <row r="4439" spans="15:19" x14ac:dyDescent="0.25">
      <c r="O4439" s="7">
        <v>0.55700000000000005</v>
      </c>
      <c r="P4439" s="33">
        <v>8349.7999999999993</v>
      </c>
      <c r="R4439" s="7">
        <v>0.75</v>
      </c>
      <c r="S4439" s="33">
        <v>28773.45</v>
      </c>
    </row>
    <row r="4440" spans="15:19" x14ac:dyDescent="0.25">
      <c r="O4440" s="7">
        <v>0.53100000000000003</v>
      </c>
      <c r="P4440" s="33">
        <v>8347.8799999999992</v>
      </c>
      <c r="R4440" s="10">
        <v>0.71499999999999997</v>
      </c>
      <c r="S4440" s="32">
        <v>28810.57</v>
      </c>
    </row>
    <row r="4441" spans="15:19" x14ac:dyDescent="0.25">
      <c r="O4441" s="10">
        <v>0.57799999999999996</v>
      </c>
      <c r="P4441" s="32">
        <v>8343.82</v>
      </c>
      <c r="R4441" s="10">
        <v>0.749</v>
      </c>
      <c r="S4441" s="32">
        <v>28815.7</v>
      </c>
    </row>
    <row r="4442" spans="15:19" x14ac:dyDescent="0.25">
      <c r="O4442" s="10">
        <v>0.59799999999999998</v>
      </c>
      <c r="P4442" s="32">
        <v>8335.82</v>
      </c>
      <c r="R4442" s="10">
        <v>0.76400000000000001</v>
      </c>
      <c r="S4442" s="32">
        <v>28836.46</v>
      </c>
    </row>
    <row r="4443" spans="15:19" x14ac:dyDescent="0.25">
      <c r="O4443" s="7">
        <v>0.49299999999999999</v>
      </c>
      <c r="P4443" s="33">
        <v>8333.33</v>
      </c>
      <c r="R4443" s="10">
        <v>0.68799999999999994</v>
      </c>
      <c r="S4443" s="32">
        <v>28841.55</v>
      </c>
    </row>
    <row r="4444" spans="15:19" x14ac:dyDescent="0.25">
      <c r="O4444" s="10">
        <v>0.57899999999999996</v>
      </c>
      <c r="P4444" s="32">
        <v>8330.69</v>
      </c>
      <c r="R4444" s="10">
        <v>0.70499999999999996</v>
      </c>
      <c r="S4444" s="32">
        <v>28855.13</v>
      </c>
    </row>
    <row r="4445" spans="15:19" x14ac:dyDescent="0.25">
      <c r="O4445" s="10">
        <v>0.56599999999999995</v>
      </c>
      <c r="P4445" s="32">
        <v>8329.1</v>
      </c>
      <c r="R4445" s="7">
        <v>0.73499999999999999</v>
      </c>
      <c r="S4445" s="33">
        <v>28857.51</v>
      </c>
    </row>
    <row r="4446" spans="15:19" x14ac:dyDescent="0.25">
      <c r="O4446" s="10">
        <v>0.57899999999999996</v>
      </c>
      <c r="P4446" s="32">
        <v>8328.67</v>
      </c>
      <c r="R4446" s="10">
        <v>0.76700000000000002</v>
      </c>
      <c r="S4446" s="32">
        <v>28882.59</v>
      </c>
    </row>
    <row r="4447" spans="15:19" x14ac:dyDescent="0.25">
      <c r="O4447" s="7">
        <v>0.59899999999999998</v>
      </c>
      <c r="P4447" s="33">
        <v>8327.81</v>
      </c>
      <c r="R4447" s="7">
        <v>0.66800000000000004</v>
      </c>
      <c r="S4447" s="33">
        <v>28885.48</v>
      </c>
    </row>
    <row r="4448" spans="15:19" x14ac:dyDescent="0.25">
      <c r="O4448" s="7">
        <v>0.51400000000000001</v>
      </c>
      <c r="P4448" s="33">
        <v>8321.89</v>
      </c>
      <c r="R4448" s="10">
        <v>0.65700000000000003</v>
      </c>
      <c r="S4448" s="32">
        <v>28888.26</v>
      </c>
    </row>
    <row r="4449" spans="15:19" x14ac:dyDescent="0.25">
      <c r="O4449" s="7">
        <v>0.64700000000000002</v>
      </c>
      <c r="P4449" s="33">
        <v>8320.5</v>
      </c>
      <c r="R4449" s="10">
        <v>0.70699999999999996</v>
      </c>
      <c r="S4449" s="32">
        <v>28890.22</v>
      </c>
    </row>
    <row r="4450" spans="15:19" x14ac:dyDescent="0.25">
      <c r="O4450" s="7">
        <v>0.56499999999999995</v>
      </c>
      <c r="P4450" s="33">
        <v>8318.56</v>
      </c>
      <c r="R4450" s="7">
        <v>0.68</v>
      </c>
      <c r="S4450" s="33">
        <v>28896.01</v>
      </c>
    </row>
    <row r="4451" spans="15:19" x14ac:dyDescent="0.25">
      <c r="O4451" s="7">
        <v>0.54800000000000004</v>
      </c>
      <c r="P4451" s="33">
        <v>8314.8700000000008</v>
      </c>
      <c r="R4451" s="10">
        <v>0.67300000000000004</v>
      </c>
      <c r="S4451" s="32">
        <v>28896.03</v>
      </c>
    </row>
    <row r="4452" spans="15:19" x14ac:dyDescent="0.25">
      <c r="O4452" s="7">
        <v>0.55400000000000005</v>
      </c>
      <c r="P4452" s="33">
        <v>8310.08</v>
      </c>
      <c r="R4452" s="10">
        <v>0.7</v>
      </c>
      <c r="S4452" s="32">
        <v>28897.39</v>
      </c>
    </row>
    <row r="4453" spans="15:19" x14ac:dyDescent="0.25">
      <c r="O4453" s="10">
        <v>0.60299999999999998</v>
      </c>
      <c r="P4453" s="32">
        <v>8309.7999999999993</v>
      </c>
      <c r="R4453" s="10">
        <v>0.749</v>
      </c>
      <c r="S4453" s="32">
        <v>28907.68</v>
      </c>
    </row>
    <row r="4454" spans="15:19" x14ac:dyDescent="0.25">
      <c r="O4454" s="7">
        <v>0.57099999999999995</v>
      </c>
      <c r="P4454" s="33">
        <v>8309.69</v>
      </c>
      <c r="R4454" s="7">
        <v>0.76500000000000001</v>
      </c>
      <c r="S4454" s="33">
        <v>28920.639999999999</v>
      </c>
    </row>
    <row r="4455" spans="15:19" x14ac:dyDescent="0.25">
      <c r="O4455" s="7">
        <v>0.53100000000000003</v>
      </c>
      <c r="P4455" s="33">
        <v>8309.58</v>
      </c>
      <c r="R4455" s="7">
        <v>0.755</v>
      </c>
      <c r="S4455" s="33">
        <v>28924.83</v>
      </c>
    </row>
    <row r="4456" spans="15:19" x14ac:dyDescent="0.25">
      <c r="O4456" s="10">
        <v>0.54</v>
      </c>
      <c r="P4456" s="32">
        <v>8307.35</v>
      </c>
      <c r="R4456" s="7">
        <v>0.72099999999999997</v>
      </c>
      <c r="S4456" s="33">
        <v>28950.93</v>
      </c>
    </row>
    <row r="4457" spans="15:19" x14ac:dyDescent="0.25">
      <c r="O4457" s="7">
        <v>0.63</v>
      </c>
      <c r="P4457" s="33">
        <v>8301.15</v>
      </c>
      <c r="R4457" s="10">
        <v>0.746</v>
      </c>
      <c r="S4457" s="32">
        <v>28964.09</v>
      </c>
    </row>
    <row r="4458" spans="15:19" x14ac:dyDescent="0.25">
      <c r="O4458" s="7">
        <v>0.60299999999999998</v>
      </c>
      <c r="P4458" s="33">
        <v>8300.7900000000009</v>
      </c>
      <c r="R4458" s="10">
        <v>0.73699999999999999</v>
      </c>
      <c r="S4458" s="32">
        <v>28964.87</v>
      </c>
    </row>
    <row r="4459" spans="15:19" x14ac:dyDescent="0.25">
      <c r="O4459" s="7">
        <v>0.66400000000000003</v>
      </c>
      <c r="P4459" s="33">
        <v>8285.61</v>
      </c>
      <c r="R4459" s="10">
        <v>0.70099999999999996</v>
      </c>
      <c r="S4459" s="32">
        <v>28967.51</v>
      </c>
    </row>
    <row r="4460" spans="15:19" x14ac:dyDescent="0.25">
      <c r="O4460" s="7">
        <v>0.53</v>
      </c>
      <c r="P4460" s="33">
        <v>8284.1</v>
      </c>
      <c r="R4460" s="7">
        <v>0.64800000000000002</v>
      </c>
      <c r="S4460" s="33">
        <v>28969.61</v>
      </c>
    </row>
    <row r="4461" spans="15:19" x14ac:dyDescent="0.25">
      <c r="O4461" s="7">
        <v>0.57999999999999996</v>
      </c>
      <c r="P4461" s="33">
        <v>8281.8700000000008</v>
      </c>
      <c r="R4461" s="10">
        <v>0.64800000000000002</v>
      </c>
      <c r="S4461" s="32">
        <v>28972.25</v>
      </c>
    </row>
    <row r="4462" spans="15:19" x14ac:dyDescent="0.25">
      <c r="O4462" s="7">
        <v>0.53900000000000003</v>
      </c>
      <c r="P4462" s="33">
        <v>8280.01</v>
      </c>
      <c r="R4462" s="7">
        <v>0.751</v>
      </c>
      <c r="S4462" s="33">
        <v>28973.54</v>
      </c>
    </row>
    <row r="4463" spans="15:19" x14ac:dyDescent="0.25">
      <c r="O4463" s="7">
        <v>0.54800000000000004</v>
      </c>
      <c r="P4463" s="33">
        <v>8278.2800000000007</v>
      </c>
      <c r="R4463" s="10">
        <v>0.78900000000000003</v>
      </c>
      <c r="S4463" s="32">
        <v>28974.17</v>
      </c>
    </row>
    <row r="4464" spans="15:19" x14ac:dyDescent="0.25">
      <c r="O4464" s="10">
        <v>0.52900000000000003</v>
      </c>
      <c r="P4464" s="32">
        <v>8276.2800000000007</v>
      </c>
      <c r="R4464" s="7">
        <v>0.74</v>
      </c>
      <c r="S4464" s="33">
        <v>28983.75</v>
      </c>
    </row>
    <row r="4465" spans="15:19" x14ac:dyDescent="0.25">
      <c r="O4465" s="7">
        <v>0.53900000000000003</v>
      </c>
      <c r="P4465" s="33">
        <v>8270.01</v>
      </c>
      <c r="R4465" s="7">
        <v>0.75800000000000001</v>
      </c>
      <c r="S4465" s="33">
        <v>29020.639999999999</v>
      </c>
    </row>
    <row r="4466" spans="15:19" x14ac:dyDescent="0.25">
      <c r="O4466" s="10">
        <v>0.55500000000000005</v>
      </c>
      <c r="P4466" s="32">
        <v>8268.9699999999993</v>
      </c>
      <c r="R4466" s="7">
        <v>0.73199999999999998</v>
      </c>
      <c r="S4466" s="33">
        <v>29030.32</v>
      </c>
    </row>
    <row r="4467" spans="15:19" x14ac:dyDescent="0.25">
      <c r="O4467" s="7">
        <v>0.56499999999999995</v>
      </c>
      <c r="P4467" s="33">
        <v>8268.2099999999991</v>
      </c>
      <c r="R4467" s="7">
        <v>0.77200000000000002</v>
      </c>
      <c r="S4467" s="33">
        <v>29120.959999999999</v>
      </c>
    </row>
    <row r="4468" spans="15:19" x14ac:dyDescent="0.25">
      <c r="O4468" s="7">
        <v>0.58299999999999996</v>
      </c>
      <c r="P4468" s="33">
        <v>8268.1</v>
      </c>
      <c r="R4468" s="7">
        <v>0.66800000000000004</v>
      </c>
      <c r="S4468" s="33">
        <v>29144.31</v>
      </c>
    </row>
    <row r="4469" spans="15:19" x14ac:dyDescent="0.25">
      <c r="O4469" s="10">
        <v>0.58199999999999996</v>
      </c>
      <c r="P4469" s="32">
        <v>8267.5300000000007</v>
      </c>
      <c r="R4469" s="7">
        <v>0.67700000000000005</v>
      </c>
      <c r="S4469" s="33">
        <v>29148.63</v>
      </c>
    </row>
    <row r="4470" spans="15:19" x14ac:dyDescent="0.25">
      <c r="O4470" s="10">
        <v>0.59599999999999997</v>
      </c>
      <c r="P4470" s="32">
        <v>8266.86</v>
      </c>
      <c r="R4470" s="10">
        <v>0.69499999999999995</v>
      </c>
      <c r="S4470" s="32">
        <v>29149.67</v>
      </c>
    </row>
    <row r="4471" spans="15:19" x14ac:dyDescent="0.25">
      <c r="O4471" s="10">
        <v>0.56999999999999995</v>
      </c>
      <c r="P4471" s="32">
        <v>8265.0300000000007</v>
      </c>
      <c r="R4471" s="7">
        <v>0.72399999999999998</v>
      </c>
      <c r="S4471" s="33">
        <v>29157.67</v>
      </c>
    </row>
    <row r="4472" spans="15:19" x14ac:dyDescent="0.25">
      <c r="O4472" s="10">
        <v>0.56599999999999995</v>
      </c>
      <c r="P4472" s="32">
        <v>8255.52</v>
      </c>
      <c r="R4472" s="7">
        <v>0.67600000000000005</v>
      </c>
      <c r="S4472" s="33">
        <v>29171.51</v>
      </c>
    </row>
    <row r="4473" spans="15:19" x14ac:dyDescent="0.25">
      <c r="O4473" s="7">
        <v>0.57499999999999996</v>
      </c>
      <c r="P4473" s="33">
        <v>8249.41</v>
      </c>
      <c r="R4473" s="10">
        <v>0.67900000000000005</v>
      </c>
      <c r="S4473" s="32">
        <v>29193.18</v>
      </c>
    </row>
    <row r="4474" spans="15:19" x14ac:dyDescent="0.25">
      <c r="O4474" s="7">
        <v>0.65100000000000002</v>
      </c>
      <c r="P4474" s="33">
        <v>8246</v>
      </c>
      <c r="R4474" s="7">
        <v>0.72599999999999998</v>
      </c>
      <c r="S4474" s="33">
        <v>29205.05</v>
      </c>
    </row>
    <row r="4475" spans="15:19" x14ac:dyDescent="0.25">
      <c r="O4475" s="10">
        <v>0.56899999999999995</v>
      </c>
      <c r="P4475" s="32">
        <v>8244.1200000000008</v>
      </c>
      <c r="R4475" s="7">
        <v>0.68799999999999994</v>
      </c>
      <c r="S4475" s="33">
        <v>29222.27</v>
      </c>
    </row>
    <row r="4476" spans="15:19" x14ac:dyDescent="0.25">
      <c r="O4476" s="7">
        <v>0.54500000000000004</v>
      </c>
      <c r="P4476" s="33">
        <v>8240.0300000000007</v>
      </c>
      <c r="R4476" s="10">
        <v>0.70299999999999996</v>
      </c>
      <c r="S4476" s="32">
        <v>29239.75</v>
      </c>
    </row>
    <row r="4477" spans="15:19" x14ac:dyDescent="0.25">
      <c r="O4477" s="7">
        <v>0.54</v>
      </c>
      <c r="P4477" s="33">
        <v>8239.2900000000009</v>
      </c>
      <c r="R4477" s="7">
        <v>0.67400000000000004</v>
      </c>
      <c r="S4477" s="33">
        <v>29242.11</v>
      </c>
    </row>
    <row r="4478" spans="15:19" x14ac:dyDescent="0.25">
      <c r="O4478" s="7">
        <v>0.62</v>
      </c>
      <c r="P4478" s="33">
        <v>8233.76</v>
      </c>
      <c r="R4478" s="10">
        <v>0.73</v>
      </c>
      <c r="S4478" s="32">
        <v>29319.05</v>
      </c>
    </row>
    <row r="4479" spans="15:19" x14ac:dyDescent="0.25">
      <c r="O4479" s="10">
        <v>0.55600000000000005</v>
      </c>
      <c r="P4479" s="32">
        <v>8228.56</v>
      </c>
      <c r="R4479" s="7">
        <v>0.72899999999999998</v>
      </c>
      <c r="S4479" s="33">
        <v>29326.69</v>
      </c>
    </row>
    <row r="4480" spans="15:19" x14ac:dyDescent="0.25">
      <c r="O4480" s="7">
        <v>0.57899999999999996</v>
      </c>
      <c r="P4480" s="33">
        <v>8222.36</v>
      </c>
      <c r="R4480" s="10">
        <v>0.69199999999999995</v>
      </c>
      <c r="S4480" s="32">
        <v>29331.5</v>
      </c>
    </row>
    <row r="4481" spans="15:19" x14ac:dyDescent="0.25">
      <c r="O4481" s="7">
        <v>0.54500000000000004</v>
      </c>
      <c r="P4481" s="33">
        <v>8220.4599999999991</v>
      </c>
      <c r="R4481" s="10">
        <v>0.70799999999999996</v>
      </c>
      <c r="S4481" s="32">
        <v>29334.28</v>
      </c>
    </row>
    <row r="4482" spans="15:19" x14ac:dyDescent="0.25">
      <c r="O4482" s="7">
        <v>0.56000000000000005</v>
      </c>
      <c r="P4482" s="33">
        <v>8220.44</v>
      </c>
      <c r="R4482" s="10">
        <v>0.72399999999999998</v>
      </c>
      <c r="S4482" s="32">
        <v>29336.66</v>
      </c>
    </row>
    <row r="4483" spans="15:19" x14ac:dyDescent="0.25">
      <c r="O4483" s="7">
        <v>0.58499999999999996</v>
      </c>
      <c r="P4483" s="33">
        <v>8218.75</v>
      </c>
      <c r="R4483" s="10">
        <v>0.72799999999999998</v>
      </c>
      <c r="S4483" s="32">
        <v>29339.86</v>
      </c>
    </row>
    <row r="4484" spans="15:19" x14ac:dyDescent="0.25">
      <c r="O4484" s="10">
        <v>0.53400000000000003</v>
      </c>
      <c r="P4484" s="32">
        <v>8215.49</v>
      </c>
      <c r="R4484" s="10">
        <v>0.70099999999999996</v>
      </c>
      <c r="S4484" s="32">
        <v>29350.05</v>
      </c>
    </row>
    <row r="4485" spans="15:19" x14ac:dyDescent="0.25">
      <c r="O4485" s="10">
        <v>0.53100000000000003</v>
      </c>
      <c r="P4485" s="32">
        <v>8213.7099999999991</v>
      </c>
      <c r="R4485" s="7">
        <v>0.72899999999999998</v>
      </c>
      <c r="S4485" s="33">
        <v>29381.26</v>
      </c>
    </row>
    <row r="4486" spans="15:19" x14ac:dyDescent="0.25">
      <c r="O4486" s="10">
        <v>0.55900000000000005</v>
      </c>
      <c r="P4486" s="32">
        <v>8212.85</v>
      </c>
      <c r="R4486" s="7">
        <v>0.68700000000000006</v>
      </c>
      <c r="S4486" s="33">
        <v>29382.73</v>
      </c>
    </row>
    <row r="4487" spans="15:19" x14ac:dyDescent="0.25">
      <c r="O4487" s="10">
        <v>0.58399999999999996</v>
      </c>
      <c r="P4487" s="32">
        <v>8212.58</v>
      </c>
      <c r="R4487" s="10">
        <v>0.73199999999999998</v>
      </c>
      <c r="S4487" s="32">
        <v>29386.95</v>
      </c>
    </row>
    <row r="4488" spans="15:19" x14ac:dyDescent="0.25">
      <c r="O4488" s="10">
        <v>0.57299999999999995</v>
      </c>
      <c r="P4488" s="32">
        <v>8205.16</v>
      </c>
      <c r="R4488" s="10">
        <v>0.7</v>
      </c>
      <c r="S4488" s="32">
        <v>29396.37</v>
      </c>
    </row>
    <row r="4489" spans="15:19" x14ac:dyDescent="0.25">
      <c r="O4489" s="7">
        <v>0.54200000000000004</v>
      </c>
      <c r="P4489" s="33">
        <v>8204.7900000000009</v>
      </c>
      <c r="R4489" s="7">
        <v>0.73399999999999999</v>
      </c>
      <c r="S4489" s="33">
        <v>29397.85</v>
      </c>
    </row>
    <row r="4490" spans="15:19" x14ac:dyDescent="0.25">
      <c r="O4490" s="10">
        <v>0.56100000000000005</v>
      </c>
      <c r="P4490" s="32">
        <v>8201.01</v>
      </c>
      <c r="R4490" s="7">
        <v>0.72799999999999998</v>
      </c>
      <c r="S4490" s="33">
        <v>29398.98</v>
      </c>
    </row>
    <row r="4491" spans="15:19" x14ac:dyDescent="0.25">
      <c r="O4491" s="10">
        <v>0.65100000000000002</v>
      </c>
      <c r="P4491" s="32">
        <v>8200.44</v>
      </c>
      <c r="R4491" s="10">
        <v>0.72</v>
      </c>
      <c r="S4491" s="32">
        <v>29399.46</v>
      </c>
    </row>
    <row r="4492" spans="15:19" x14ac:dyDescent="0.25">
      <c r="O4492" s="7">
        <v>0.51300000000000001</v>
      </c>
      <c r="P4492" s="33">
        <v>8197.7000000000007</v>
      </c>
      <c r="R4492" s="7">
        <v>0.71499999999999997</v>
      </c>
      <c r="S4492" s="33">
        <v>29405.65</v>
      </c>
    </row>
    <row r="4493" spans="15:19" x14ac:dyDescent="0.25">
      <c r="O4493" s="10">
        <v>0.61499999999999999</v>
      </c>
      <c r="P4493" s="32">
        <v>8196.42</v>
      </c>
      <c r="R4493" s="10">
        <v>0.79</v>
      </c>
      <c r="S4493" s="32">
        <v>29442.66</v>
      </c>
    </row>
    <row r="4494" spans="15:19" x14ac:dyDescent="0.25">
      <c r="O4494" s="7">
        <v>0.57899999999999996</v>
      </c>
      <c r="P4494" s="33">
        <v>8195.93</v>
      </c>
      <c r="R4494" s="10">
        <v>0.64600000000000002</v>
      </c>
      <c r="S4494" s="32">
        <v>29446.39</v>
      </c>
    </row>
    <row r="4495" spans="15:19" x14ac:dyDescent="0.25">
      <c r="O4495" s="10">
        <v>0.55300000000000005</v>
      </c>
      <c r="P4495" s="32">
        <v>8181.93</v>
      </c>
      <c r="R4495" s="10">
        <v>0.72299999999999998</v>
      </c>
      <c r="S4495" s="32">
        <v>29447.42</v>
      </c>
    </row>
    <row r="4496" spans="15:19" x14ac:dyDescent="0.25">
      <c r="O4496" s="7">
        <v>0.54400000000000004</v>
      </c>
      <c r="P4496" s="33">
        <v>8181.64</v>
      </c>
      <c r="R4496" s="10">
        <v>0.66400000000000003</v>
      </c>
      <c r="S4496" s="32">
        <v>29497.55</v>
      </c>
    </row>
    <row r="4497" spans="15:19" x14ac:dyDescent="0.25">
      <c r="O4497" s="10">
        <v>0.58599999999999997</v>
      </c>
      <c r="P4497" s="32">
        <v>8178.13</v>
      </c>
      <c r="R4497" s="10">
        <v>0.68799999999999994</v>
      </c>
      <c r="S4497" s="32">
        <v>29524.83</v>
      </c>
    </row>
    <row r="4498" spans="15:19" x14ac:dyDescent="0.25">
      <c r="O4498" s="10">
        <v>0.52700000000000002</v>
      </c>
      <c r="P4498" s="32">
        <v>8178</v>
      </c>
      <c r="R4498" s="10">
        <v>0.81299999999999994</v>
      </c>
      <c r="S4498" s="32">
        <v>29544.91</v>
      </c>
    </row>
    <row r="4499" spans="15:19" x14ac:dyDescent="0.25">
      <c r="O4499" s="10">
        <v>0.58499999999999996</v>
      </c>
      <c r="P4499" s="32">
        <v>8176.94</v>
      </c>
      <c r="R4499" s="10">
        <v>0.69199999999999995</v>
      </c>
      <c r="S4499" s="32">
        <v>29564.82</v>
      </c>
    </row>
    <row r="4500" spans="15:19" x14ac:dyDescent="0.25">
      <c r="O4500" s="7">
        <v>0.624</v>
      </c>
      <c r="P4500" s="33">
        <v>8175.66</v>
      </c>
      <c r="R4500" s="7">
        <v>0.71799999999999997</v>
      </c>
      <c r="S4500" s="33">
        <v>29598.27</v>
      </c>
    </row>
    <row r="4501" spans="15:19" x14ac:dyDescent="0.25">
      <c r="O4501" s="10">
        <v>0.56299999999999994</v>
      </c>
      <c r="P4501" s="32">
        <v>8174.12</v>
      </c>
      <c r="R4501" s="7">
        <v>0.68600000000000005</v>
      </c>
      <c r="S4501" s="33">
        <v>29611.09</v>
      </c>
    </row>
    <row r="4502" spans="15:19" x14ac:dyDescent="0.25">
      <c r="O4502" s="10">
        <v>0.57499999999999996</v>
      </c>
      <c r="P4502" s="32">
        <v>8163.64</v>
      </c>
      <c r="R4502" s="10">
        <v>0.76900000000000002</v>
      </c>
      <c r="S4502" s="32">
        <v>29614.09</v>
      </c>
    </row>
    <row r="4503" spans="15:19" x14ac:dyDescent="0.25">
      <c r="O4503" s="7">
        <v>0.61099999999999999</v>
      </c>
      <c r="P4503" s="33">
        <v>8154.17</v>
      </c>
      <c r="R4503" s="10">
        <v>0.68400000000000005</v>
      </c>
      <c r="S4503" s="32">
        <v>29636.38</v>
      </c>
    </row>
    <row r="4504" spans="15:19" x14ac:dyDescent="0.25">
      <c r="O4504" s="7">
        <v>0.57299999999999995</v>
      </c>
      <c r="P4504" s="33">
        <v>8154.16</v>
      </c>
      <c r="R4504" s="7">
        <v>0.73599999999999999</v>
      </c>
      <c r="S4504" s="33">
        <v>29655.99</v>
      </c>
    </row>
    <row r="4505" spans="15:19" x14ac:dyDescent="0.25">
      <c r="O4505" s="7">
        <v>0.56399999999999995</v>
      </c>
      <c r="P4505" s="33">
        <v>8153.86</v>
      </c>
      <c r="R4505" s="7">
        <v>0.73699999999999999</v>
      </c>
      <c r="S4505" s="33">
        <v>29679.96</v>
      </c>
    </row>
    <row r="4506" spans="15:19" x14ac:dyDescent="0.25">
      <c r="O4506" s="10">
        <v>0.51600000000000001</v>
      </c>
      <c r="P4506" s="32">
        <v>8152.96</v>
      </c>
      <c r="R4506" s="7">
        <v>0.751</v>
      </c>
      <c r="S4506" s="33">
        <v>29689.79</v>
      </c>
    </row>
    <row r="4507" spans="15:19" x14ac:dyDescent="0.25">
      <c r="O4507" s="7">
        <v>0.55400000000000005</v>
      </c>
      <c r="P4507" s="33">
        <v>8150.34</v>
      </c>
      <c r="R4507" s="10">
        <v>0.69599999999999995</v>
      </c>
      <c r="S4507" s="32">
        <v>29691.89</v>
      </c>
    </row>
    <row r="4508" spans="15:19" x14ac:dyDescent="0.25">
      <c r="O4508" s="10">
        <v>0.56599999999999995</v>
      </c>
      <c r="P4508" s="32">
        <v>8147.72</v>
      </c>
      <c r="R4508" s="10">
        <v>0.745</v>
      </c>
      <c r="S4508" s="32">
        <v>29771.71</v>
      </c>
    </row>
    <row r="4509" spans="15:19" x14ac:dyDescent="0.25">
      <c r="O4509" s="10">
        <v>0.57699999999999996</v>
      </c>
      <c r="P4509" s="32">
        <v>8144.83</v>
      </c>
      <c r="R4509" s="10">
        <v>0.73799999999999999</v>
      </c>
      <c r="S4509" s="32">
        <v>29773.13</v>
      </c>
    </row>
    <row r="4510" spans="15:19" x14ac:dyDescent="0.25">
      <c r="O4510" s="10">
        <v>0.53900000000000003</v>
      </c>
      <c r="P4510" s="32">
        <v>8131.9</v>
      </c>
      <c r="R4510" s="10">
        <v>0.67600000000000005</v>
      </c>
      <c r="S4510" s="32">
        <v>29788.92</v>
      </c>
    </row>
    <row r="4511" spans="15:19" x14ac:dyDescent="0.25">
      <c r="O4511" s="10">
        <v>0.52400000000000002</v>
      </c>
      <c r="P4511" s="32">
        <v>8126.17</v>
      </c>
      <c r="R4511" s="10">
        <v>0.63400000000000001</v>
      </c>
      <c r="S4511" s="32">
        <v>29812.01</v>
      </c>
    </row>
    <row r="4512" spans="15:19" x14ac:dyDescent="0.25">
      <c r="O4512" s="10">
        <v>0.51200000000000001</v>
      </c>
      <c r="P4512" s="32">
        <v>8126.09</v>
      </c>
      <c r="R4512" s="7">
        <v>0.69299999999999995</v>
      </c>
      <c r="S4512" s="33">
        <v>29847.47</v>
      </c>
    </row>
    <row r="4513" spans="15:19" x14ac:dyDescent="0.25">
      <c r="O4513" s="10">
        <v>0.51600000000000001</v>
      </c>
      <c r="P4513" s="32">
        <v>8123.78</v>
      </c>
      <c r="R4513" s="7">
        <v>0.71399999999999997</v>
      </c>
      <c r="S4513" s="33">
        <v>29857.75</v>
      </c>
    </row>
    <row r="4514" spans="15:19" x14ac:dyDescent="0.25">
      <c r="O4514" s="10">
        <v>0.57899999999999996</v>
      </c>
      <c r="P4514" s="32">
        <v>8120.9</v>
      </c>
      <c r="R4514" s="7">
        <v>0.72</v>
      </c>
      <c r="S4514" s="33">
        <v>29862.240000000002</v>
      </c>
    </row>
    <row r="4515" spans="15:19" x14ac:dyDescent="0.25">
      <c r="O4515" s="7">
        <v>0.57299999999999995</v>
      </c>
      <c r="P4515" s="33">
        <v>8120.47</v>
      </c>
      <c r="R4515" s="7">
        <v>0.73699999999999999</v>
      </c>
      <c r="S4515" s="33">
        <v>29862.73</v>
      </c>
    </row>
    <row r="4516" spans="15:19" x14ac:dyDescent="0.25">
      <c r="O4516" s="10">
        <v>0.56299999999999994</v>
      </c>
      <c r="P4516" s="32">
        <v>8115.21</v>
      </c>
      <c r="R4516" s="7">
        <v>0.76800000000000002</v>
      </c>
      <c r="S4516" s="33">
        <v>29873.78</v>
      </c>
    </row>
    <row r="4517" spans="15:19" x14ac:dyDescent="0.25">
      <c r="O4517" s="7">
        <v>0.55200000000000005</v>
      </c>
      <c r="P4517" s="33">
        <v>8112.71</v>
      </c>
      <c r="R4517" s="10">
        <v>0.69899999999999995</v>
      </c>
      <c r="S4517" s="32">
        <v>29900.52</v>
      </c>
    </row>
    <row r="4518" spans="15:19" x14ac:dyDescent="0.25">
      <c r="O4518" s="10">
        <v>0.60799999999999998</v>
      </c>
      <c r="P4518" s="32">
        <v>8110.8</v>
      </c>
      <c r="R4518" s="7">
        <v>0.74</v>
      </c>
      <c r="S4518" s="33">
        <v>29901.68</v>
      </c>
    </row>
    <row r="4519" spans="15:19" x14ac:dyDescent="0.25">
      <c r="O4519" s="7">
        <v>0.59599999999999997</v>
      </c>
      <c r="P4519" s="33">
        <v>8108.49</v>
      </c>
      <c r="R4519" s="10">
        <v>0.74399999999999999</v>
      </c>
      <c r="S4519" s="32">
        <v>29907.83</v>
      </c>
    </row>
    <row r="4520" spans="15:19" x14ac:dyDescent="0.25">
      <c r="O4520" s="7">
        <v>0.59</v>
      </c>
      <c r="P4520" s="33">
        <v>8105.85</v>
      </c>
      <c r="R4520" s="10">
        <v>0.755</v>
      </c>
      <c r="S4520" s="32">
        <v>29930.95</v>
      </c>
    </row>
    <row r="4521" spans="15:19" x14ac:dyDescent="0.25">
      <c r="O4521" s="10">
        <v>0.57799999999999996</v>
      </c>
      <c r="P4521" s="32">
        <v>8103.52</v>
      </c>
      <c r="R4521" s="7">
        <v>0.69799999999999995</v>
      </c>
      <c r="S4521" s="33">
        <v>29937.88</v>
      </c>
    </row>
    <row r="4522" spans="15:19" x14ac:dyDescent="0.25">
      <c r="O4522" s="10">
        <v>0.54800000000000004</v>
      </c>
      <c r="P4522" s="32">
        <v>8102.74</v>
      </c>
      <c r="R4522" s="10">
        <v>0.69399999999999995</v>
      </c>
      <c r="S4522" s="32">
        <v>29947.96</v>
      </c>
    </row>
    <row r="4523" spans="15:19" x14ac:dyDescent="0.25">
      <c r="O4523" s="7">
        <v>0.57799999999999996</v>
      </c>
      <c r="P4523" s="33">
        <v>8099.49</v>
      </c>
      <c r="R4523" s="10">
        <v>0.76700000000000002</v>
      </c>
      <c r="S4523" s="32">
        <v>29997.01</v>
      </c>
    </row>
    <row r="4524" spans="15:19" x14ac:dyDescent="0.25">
      <c r="O4524" s="7">
        <v>0.56100000000000005</v>
      </c>
      <c r="P4524" s="33">
        <v>8098.53</v>
      </c>
      <c r="R4524" s="7">
        <v>0.752</v>
      </c>
      <c r="S4524" s="33">
        <v>29997.09</v>
      </c>
    </row>
    <row r="4525" spans="15:19" x14ac:dyDescent="0.25">
      <c r="O4525" s="10">
        <v>0.67100000000000004</v>
      </c>
      <c r="P4525" s="32">
        <v>8096.93</v>
      </c>
      <c r="R4525" s="10">
        <v>0.749</v>
      </c>
      <c r="S4525" s="32">
        <v>30009.41</v>
      </c>
    </row>
    <row r="4526" spans="15:19" x14ac:dyDescent="0.25">
      <c r="O4526" s="10">
        <v>0.56399999999999995</v>
      </c>
      <c r="P4526" s="32">
        <v>8096.15</v>
      </c>
      <c r="R4526" s="10">
        <v>0.70199999999999996</v>
      </c>
      <c r="S4526" s="32">
        <v>30017.15</v>
      </c>
    </row>
    <row r="4527" spans="15:19" x14ac:dyDescent="0.25">
      <c r="O4527" s="7">
        <v>0.54900000000000004</v>
      </c>
      <c r="P4527" s="33">
        <v>8089.98</v>
      </c>
      <c r="R4527" s="7">
        <v>0.72199999999999998</v>
      </c>
      <c r="S4527" s="33">
        <v>30023.74</v>
      </c>
    </row>
    <row r="4528" spans="15:19" x14ac:dyDescent="0.25">
      <c r="O4528" s="7">
        <v>0.54300000000000004</v>
      </c>
      <c r="P4528" s="33">
        <v>8089.38</v>
      </c>
      <c r="R4528" s="10">
        <v>0.748</v>
      </c>
      <c r="S4528" s="32">
        <v>30038.14</v>
      </c>
    </row>
    <row r="4529" spans="15:19" x14ac:dyDescent="0.25">
      <c r="O4529" s="7">
        <v>0.54300000000000004</v>
      </c>
      <c r="P4529" s="33">
        <v>8085.71</v>
      </c>
      <c r="R4529" s="7">
        <v>0.83</v>
      </c>
      <c r="S4529" s="33">
        <v>30071.5</v>
      </c>
    </row>
    <row r="4530" spans="15:19" x14ac:dyDescent="0.25">
      <c r="O4530" s="7">
        <v>0.58699999999999997</v>
      </c>
      <c r="P4530" s="33">
        <v>8083.5</v>
      </c>
      <c r="R4530" s="7">
        <v>0.73699999999999999</v>
      </c>
      <c r="S4530" s="33">
        <v>30081.16</v>
      </c>
    </row>
    <row r="4531" spans="15:19" x14ac:dyDescent="0.25">
      <c r="O4531" s="7">
        <v>0.60599999999999998</v>
      </c>
      <c r="P4531" s="33">
        <v>8082.58</v>
      </c>
      <c r="R4531" s="7">
        <v>0.72099999999999997</v>
      </c>
      <c r="S4531" s="33">
        <v>30103.68</v>
      </c>
    </row>
    <row r="4532" spans="15:19" x14ac:dyDescent="0.25">
      <c r="O4532" s="7">
        <v>0.59499999999999997</v>
      </c>
      <c r="P4532" s="33">
        <v>8082.46</v>
      </c>
      <c r="R4532" s="10">
        <v>0.747</v>
      </c>
      <c r="S4532" s="32">
        <v>30115.98</v>
      </c>
    </row>
    <row r="4533" spans="15:19" x14ac:dyDescent="0.25">
      <c r="O4533" s="7">
        <v>0.57999999999999996</v>
      </c>
      <c r="P4533" s="33">
        <v>8079.28</v>
      </c>
      <c r="R4533" s="7">
        <v>0.71499999999999997</v>
      </c>
      <c r="S4533" s="33">
        <v>30116.66</v>
      </c>
    </row>
    <row r="4534" spans="15:19" x14ac:dyDescent="0.25">
      <c r="O4534" s="7">
        <v>0.53600000000000003</v>
      </c>
      <c r="P4534" s="33">
        <v>8078.41</v>
      </c>
      <c r="R4534" s="7">
        <v>0.74299999999999999</v>
      </c>
      <c r="S4534" s="33">
        <v>30133.439999999999</v>
      </c>
    </row>
    <row r="4535" spans="15:19" x14ac:dyDescent="0.25">
      <c r="O4535" s="10">
        <v>0.55000000000000004</v>
      </c>
      <c r="P4535" s="32">
        <v>8078.31</v>
      </c>
      <c r="R4535" s="7">
        <v>0.64700000000000002</v>
      </c>
      <c r="S4535" s="33">
        <v>30135.98</v>
      </c>
    </row>
    <row r="4536" spans="15:19" x14ac:dyDescent="0.25">
      <c r="O4536" s="10">
        <v>0.55100000000000005</v>
      </c>
      <c r="P4536" s="32">
        <v>8078.2</v>
      </c>
      <c r="R4536" s="10">
        <v>0.78400000000000003</v>
      </c>
      <c r="S4536" s="32">
        <v>30140.43</v>
      </c>
    </row>
    <row r="4537" spans="15:19" x14ac:dyDescent="0.25">
      <c r="O4537" s="10">
        <v>0.65900000000000003</v>
      </c>
      <c r="P4537" s="32">
        <v>8074.58</v>
      </c>
      <c r="R4537" s="7">
        <v>0.74199999999999999</v>
      </c>
      <c r="S4537" s="33">
        <v>30141.67</v>
      </c>
    </row>
    <row r="4538" spans="15:19" x14ac:dyDescent="0.25">
      <c r="O4538" s="10">
        <v>0.57699999999999996</v>
      </c>
      <c r="P4538" s="32">
        <v>8072.99</v>
      </c>
      <c r="R4538" s="7">
        <v>0.69299999999999995</v>
      </c>
      <c r="S4538" s="33">
        <v>30148.17</v>
      </c>
    </row>
    <row r="4539" spans="15:19" x14ac:dyDescent="0.25">
      <c r="O4539" s="10">
        <v>0.52900000000000003</v>
      </c>
      <c r="P4539" s="32">
        <v>8072.36</v>
      </c>
      <c r="R4539" s="7">
        <v>0.67100000000000004</v>
      </c>
      <c r="S4539" s="33">
        <v>30163.78</v>
      </c>
    </row>
    <row r="4540" spans="15:19" x14ac:dyDescent="0.25">
      <c r="O4540" s="10">
        <v>0.51500000000000001</v>
      </c>
      <c r="P4540" s="32">
        <v>8066.71</v>
      </c>
      <c r="R4540" s="7">
        <v>0.73699999999999999</v>
      </c>
      <c r="S4540" s="33">
        <v>30163.95</v>
      </c>
    </row>
    <row r="4541" spans="15:19" x14ac:dyDescent="0.25">
      <c r="O4541" s="10">
        <v>0.55700000000000005</v>
      </c>
      <c r="P4541" s="32">
        <v>8065.12</v>
      </c>
      <c r="R4541" s="7">
        <v>0.67800000000000005</v>
      </c>
      <c r="S4541" s="33">
        <v>30164.400000000001</v>
      </c>
    </row>
    <row r="4542" spans="15:19" x14ac:dyDescent="0.25">
      <c r="O4542" s="10">
        <v>0.57499999999999996</v>
      </c>
      <c r="P4542" s="32">
        <v>8056.52</v>
      </c>
      <c r="R4542" s="10">
        <v>0.72899999999999998</v>
      </c>
      <c r="S4542" s="32">
        <v>30167.41</v>
      </c>
    </row>
    <row r="4543" spans="15:19" x14ac:dyDescent="0.25">
      <c r="O4543" s="7">
        <v>0.54100000000000004</v>
      </c>
      <c r="P4543" s="33">
        <v>8054.11</v>
      </c>
      <c r="R4543" s="7">
        <v>0.77500000000000002</v>
      </c>
      <c r="S4543" s="33">
        <v>30168.25</v>
      </c>
    </row>
    <row r="4544" spans="15:19" x14ac:dyDescent="0.25">
      <c r="O4544" s="10">
        <v>0.58299999999999996</v>
      </c>
      <c r="P4544" s="32">
        <v>8052.99</v>
      </c>
      <c r="R4544" s="7">
        <v>0.59799999999999998</v>
      </c>
      <c r="S4544" s="33">
        <v>30175.15</v>
      </c>
    </row>
    <row r="4545" spans="15:19" x14ac:dyDescent="0.25">
      <c r="O4545" s="7">
        <v>0.55300000000000005</v>
      </c>
      <c r="P4545" s="33">
        <v>8051.62</v>
      </c>
      <c r="R4545" s="10">
        <v>0.7</v>
      </c>
      <c r="S4545" s="32">
        <v>30175.51</v>
      </c>
    </row>
    <row r="4546" spans="15:19" x14ac:dyDescent="0.25">
      <c r="O4546" s="10">
        <v>0.58299999999999996</v>
      </c>
      <c r="P4546" s="32">
        <v>8051.18</v>
      </c>
      <c r="R4546" s="7">
        <v>0.68600000000000005</v>
      </c>
      <c r="S4546" s="33">
        <v>30185.78</v>
      </c>
    </row>
    <row r="4547" spans="15:19" x14ac:dyDescent="0.25">
      <c r="O4547" s="10">
        <v>0.56999999999999995</v>
      </c>
      <c r="P4547" s="32">
        <v>8049.85</v>
      </c>
      <c r="R4547" s="7">
        <v>0.747</v>
      </c>
      <c r="S4547" s="33">
        <v>30200.99</v>
      </c>
    </row>
    <row r="4548" spans="15:19" x14ac:dyDescent="0.25">
      <c r="O4548" s="7">
        <v>0.55000000000000004</v>
      </c>
      <c r="P4548" s="33">
        <v>8046.53</v>
      </c>
      <c r="R4548" s="7">
        <v>0.70199999999999996</v>
      </c>
      <c r="S4548" s="33">
        <v>30220.77</v>
      </c>
    </row>
    <row r="4549" spans="15:19" x14ac:dyDescent="0.25">
      <c r="O4549" s="7">
        <v>0.54600000000000004</v>
      </c>
      <c r="P4549" s="33">
        <v>8045.7</v>
      </c>
      <c r="R4549" s="7">
        <v>0.64500000000000002</v>
      </c>
      <c r="S4549" s="33">
        <v>30221</v>
      </c>
    </row>
    <row r="4550" spans="15:19" x14ac:dyDescent="0.25">
      <c r="O4550" s="10">
        <v>0.51100000000000001</v>
      </c>
      <c r="P4550" s="32">
        <v>8045.02</v>
      </c>
      <c r="R4550" s="10">
        <v>0.71199999999999997</v>
      </c>
      <c r="S4550" s="32">
        <v>30226.799999999999</v>
      </c>
    </row>
    <row r="4551" spans="15:19" x14ac:dyDescent="0.25">
      <c r="O4551" s="10">
        <v>0.60699999999999998</v>
      </c>
      <c r="P4551" s="32">
        <v>8039.44</v>
      </c>
      <c r="R4551" s="10">
        <v>0.68</v>
      </c>
      <c r="S4551" s="32">
        <v>30240.12</v>
      </c>
    </row>
    <row r="4552" spans="15:19" x14ac:dyDescent="0.25">
      <c r="O4552" s="7">
        <v>0.63600000000000001</v>
      </c>
      <c r="P4552" s="33">
        <v>8039.36</v>
      </c>
      <c r="R4552" s="10">
        <v>0.68799999999999994</v>
      </c>
      <c r="S4552" s="32">
        <v>30242.79</v>
      </c>
    </row>
    <row r="4553" spans="15:19" x14ac:dyDescent="0.25">
      <c r="O4553" s="7">
        <v>0.61899999999999999</v>
      </c>
      <c r="P4553" s="33">
        <v>8038.65</v>
      </c>
      <c r="R4553" s="10">
        <v>0.67</v>
      </c>
      <c r="S4553" s="32">
        <v>30246.61</v>
      </c>
    </row>
    <row r="4554" spans="15:19" x14ac:dyDescent="0.25">
      <c r="O4554" s="10">
        <v>0.54300000000000004</v>
      </c>
      <c r="P4554" s="32">
        <v>8037.47</v>
      </c>
      <c r="R4554" s="10">
        <v>0.76300000000000001</v>
      </c>
      <c r="S4554" s="32">
        <v>30257.7</v>
      </c>
    </row>
    <row r="4555" spans="15:19" x14ac:dyDescent="0.25">
      <c r="O4555" s="10">
        <v>0.58699999999999997</v>
      </c>
      <c r="P4555" s="32">
        <v>8036.87</v>
      </c>
      <c r="R4555" s="7">
        <v>0.74199999999999999</v>
      </c>
      <c r="S4555" s="33">
        <v>30259.41</v>
      </c>
    </row>
    <row r="4556" spans="15:19" x14ac:dyDescent="0.25">
      <c r="O4556" s="10">
        <v>0.53700000000000003</v>
      </c>
      <c r="P4556" s="32">
        <v>8031.27</v>
      </c>
      <c r="R4556" s="10">
        <v>0.73699999999999999</v>
      </c>
      <c r="S4556" s="32">
        <v>30263.25</v>
      </c>
    </row>
    <row r="4557" spans="15:19" x14ac:dyDescent="0.25">
      <c r="O4557" s="7">
        <v>0.58199999999999996</v>
      </c>
      <c r="P4557" s="33">
        <v>8030.27</v>
      </c>
      <c r="R4557" s="10">
        <v>0.76800000000000002</v>
      </c>
      <c r="S4557" s="32">
        <v>30266.17</v>
      </c>
    </row>
    <row r="4558" spans="15:19" x14ac:dyDescent="0.25">
      <c r="O4558" s="7">
        <v>0.54300000000000004</v>
      </c>
      <c r="P4558" s="33">
        <v>8029.51</v>
      </c>
      <c r="R4558" s="7">
        <v>0.68100000000000005</v>
      </c>
      <c r="S4558" s="33">
        <v>30299.19</v>
      </c>
    </row>
    <row r="4559" spans="15:19" x14ac:dyDescent="0.25">
      <c r="O4559" s="10">
        <v>0.57099999999999995</v>
      </c>
      <c r="P4559" s="32">
        <v>8028.9</v>
      </c>
      <c r="R4559" s="7">
        <v>0.70799999999999996</v>
      </c>
      <c r="S4559" s="33">
        <v>30301.78</v>
      </c>
    </row>
    <row r="4560" spans="15:19" x14ac:dyDescent="0.25">
      <c r="O4560" s="7">
        <v>0.57699999999999996</v>
      </c>
      <c r="P4560" s="33">
        <v>8027.25</v>
      </c>
      <c r="R4560" s="7">
        <v>0.72599999999999998</v>
      </c>
      <c r="S4560" s="33">
        <v>30316.36</v>
      </c>
    </row>
    <row r="4561" spans="15:19" x14ac:dyDescent="0.25">
      <c r="O4561" s="10">
        <v>0.55300000000000005</v>
      </c>
      <c r="P4561" s="32">
        <v>8027.18</v>
      </c>
      <c r="R4561" s="7">
        <v>0.73</v>
      </c>
      <c r="S4561" s="33">
        <v>30318.28</v>
      </c>
    </row>
    <row r="4562" spans="15:19" x14ac:dyDescent="0.25">
      <c r="O4562" s="10">
        <v>0.52900000000000003</v>
      </c>
      <c r="P4562" s="32">
        <v>8019.46</v>
      </c>
      <c r="R4562" s="7">
        <v>0.65700000000000003</v>
      </c>
      <c r="S4562" s="33">
        <v>30366.32</v>
      </c>
    </row>
    <row r="4563" spans="15:19" x14ac:dyDescent="0.25">
      <c r="O4563" s="10">
        <v>0.60199999999999998</v>
      </c>
      <c r="P4563" s="32">
        <v>8018.09</v>
      </c>
      <c r="R4563" s="10">
        <v>0.70499999999999996</v>
      </c>
      <c r="S4563" s="32">
        <v>30376.639999999999</v>
      </c>
    </row>
    <row r="4564" spans="15:19" x14ac:dyDescent="0.25">
      <c r="O4564" s="7">
        <v>0.55700000000000005</v>
      </c>
      <c r="P4564" s="33">
        <v>8017.63</v>
      </c>
      <c r="R4564" s="10">
        <v>0.64600000000000002</v>
      </c>
      <c r="S4564" s="32">
        <v>30397.32</v>
      </c>
    </row>
    <row r="4565" spans="15:19" x14ac:dyDescent="0.25">
      <c r="O4565" s="10">
        <v>0.59899999999999998</v>
      </c>
      <c r="P4565" s="32">
        <v>8014.75</v>
      </c>
      <c r="R4565" s="7">
        <v>0.63500000000000001</v>
      </c>
      <c r="S4565" s="33">
        <v>30408.94</v>
      </c>
    </row>
    <row r="4566" spans="15:19" x14ac:dyDescent="0.25">
      <c r="O4566" s="7">
        <v>0.57599999999999996</v>
      </c>
      <c r="P4566" s="33">
        <v>8014.65</v>
      </c>
      <c r="R4566" s="10">
        <v>0.67200000000000004</v>
      </c>
      <c r="S4566" s="32">
        <v>30412.080000000002</v>
      </c>
    </row>
    <row r="4567" spans="15:19" x14ac:dyDescent="0.25">
      <c r="O4567" s="10">
        <v>0.58699999999999997</v>
      </c>
      <c r="P4567" s="32">
        <v>8014.17</v>
      </c>
      <c r="R4567" s="7">
        <v>0.72699999999999998</v>
      </c>
      <c r="S4567" s="33">
        <v>30413.39</v>
      </c>
    </row>
    <row r="4568" spans="15:19" x14ac:dyDescent="0.25">
      <c r="O4568" s="10">
        <v>0.60099999999999998</v>
      </c>
      <c r="P4568" s="32">
        <v>8012.37</v>
      </c>
      <c r="R4568" s="7">
        <v>0.72099999999999997</v>
      </c>
      <c r="S4568" s="33">
        <v>30457.89</v>
      </c>
    </row>
    <row r="4569" spans="15:19" x14ac:dyDescent="0.25">
      <c r="O4569" s="7">
        <v>0.58599999999999997</v>
      </c>
      <c r="P4569" s="33">
        <v>8011.7</v>
      </c>
      <c r="R4569" s="7">
        <v>0.74199999999999999</v>
      </c>
      <c r="S4569" s="33">
        <v>30461.439999999999</v>
      </c>
    </row>
    <row r="4570" spans="15:19" x14ac:dyDescent="0.25">
      <c r="O4570" s="10">
        <v>0.56599999999999995</v>
      </c>
      <c r="P4570" s="32">
        <v>8008.34</v>
      </c>
      <c r="R4570" s="10">
        <v>0.74</v>
      </c>
      <c r="S4570" s="32">
        <v>30462.97</v>
      </c>
    </row>
    <row r="4571" spans="15:19" x14ac:dyDescent="0.25">
      <c r="O4571" s="7">
        <v>0.57899999999999996</v>
      </c>
      <c r="P4571" s="33">
        <v>8007.66</v>
      </c>
      <c r="R4571" s="7">
        <v>0.749</v>
      </c>
      <c r="S4571" s="33">
        <v>30470.54</v>
      </c>
    </row>
    <row r="4572" spans="15:19" x14ac:dyDescent="0.25">
      <c r="O4572" s="7">
        <v>0.55900000000000005</v>
      </c>
      <c r="P4572" s="33">
        <v>8006.17</v>
      </c>
      <c r="R4572" s="10">
        <v>0.76100000000000001</v>
      </c>
      <c r="S4572" s="32">
        <v>30473.33</v>
      </c>
    </row>
    <row r="4573" spans="15:19" x14ac:dyDescent="0.25">
      <c r="O4573" s="7">
        <v>0.58199999999999996</v>
      </c>
      <c r="P4573" s="33">
        <v>8006.14</v>
      </c>
      <c r="R4573" s="10">
        <v>0.79800000000000004</v>
      </c>
      <c r="S4573" s="32">
        <v>30477.73</v>
      </c>
    </row>
    <row r="4574" spans="15:19" x14ac:dyDescent="0.25">
      <c r="O4574" s="7">
        <v>0.56799999999999995</v>
      </c>
      <c r="P4574" s="33">
        <v>8004.06</v>
      </c>
      <c r="R4574" s="7">
        <v>0.71399999999999997</v>
      </c>
      <c r="S4574" s="33">
        <v>30479.97</v>
      </c>
    </row>
    <row r="4575" spans="15:19" x14ac:dyDescent="0.25">
      <c r="O4575" s="7">
        <v>0.57099999999999995</v>
      </c>
      <c r="P4575" s="33">
        <v>8003.47</v>
      </c>
      <c r="R4575" s="7">
        <v>0.749</v>
      </c>
      <c r="S4575" s="33">
        <v>30493.9</v>
      </c>
    </row>
    <row r="4576" spans="15:19" x14ac:dyDescent="0.25">
      <c r="O4576" s="10">
        <v>0.56999999999999995</v>
      </c>
      <c r="P4576" s="32">
        <v>8003.28</v>
      </c>
      <c r="R4576" s="7">
        <v>0.72099999999999997</v>
      </c>
      <c r="S4576" s="33">
        <v>30509</v>
      </c>
    </row>
    <row r="4577" spans="15:19" x14ac:dyDescent="0.25">
      <c r="O4577" s="7">
        <v>0.60099999999999998</v>
      </c>
      <c r="P4577" s="33">
        <v>8002.14</v>
      </c>
      <c r="R4577" s="10">
        <v>0.71599999999999997</v>
      </c>
      <c r="S4577" s="32">
        <v>30532.36</v>
      </c>
    </row>
    <row r="4578" spans="15:19" x14ac:dyDescent="0.25">
      <c r="O4578" s="7">
        <v>0.56699999999999995</v>
      </c>
      <c r="P4578" s="33">
        <v>8002.1</v>
      </c>
      <c r="R4578" s="7">
        <v>0.69199999999999995</v>
      </c>
      <c r="S4578" s="33">
        <v>30536.77</v>
      </c>
    </row>
    <row r="4579" spans="15:19" x14ac:dyDescent="0.25">
      <c r="O4579" s="10">
        <v>0.57199999999999995</v>
      </c>
      <c r="P4579" s="32">
        <v>8000.9</v>
      </c>
      <c r="R4579" s="10">
        <v>0.65</v>
      </c>
      <c r="S4579" s="32">
        <v>30552.09</v>
      </c>
    </row>
    <row r="4580" spans="15:19" x14ac:dyDescent="0.25">
      <c r="O4580" s="7">
        <v>0.53200000000000003</v>
      </c>
      <c r="P4580" s="33">
        <v>7998.32</v>
      </c>
      <c r="R4580" s="10">
        <v>0.72599999999999998</v>
      </c>
      <c r="S4580" s="32">
        <v>30584.41</v>
      </c>
    </row>
    <row r="4581" spans="15:19" x14ac:dyDescent="0.25">
      <c r="O4581" s="7">
        <v>0.59499999999999997</v>
      </c>
      <c r="P4581" s="33">
        <v>7996.11</v>
      </c>
      <c r="R4581" s="7">
        <v>0.72599999999999998</v>
      </c>
      <c r="S4581" s="33">
        <v>30584.41</v>
      </c>
    </row>
    <row r="4582" spans="15:19" x14ac:dyDescent="0.25">
      <c r="O4582" s="7">
        <v>0.53700000000000003</v>
      </c>
      <c r="P4582" s="33">
        <v>7994.37</v>
      </c>
      <c r="R4582" s="10">
        <v>0.69899999999999995</v>
      </c>
      <c r="S4582" s="32">
        <v>30594.94</v>
      </c>
    </row>
    <row r="4583" spans="15:19" x14ac:dyDescent="0.25">
      <c r="O4583" s="7">
        <v>0.57499999999999996</v>
      </c>
      <c r="P4583" s="33">
        <v>7987.88</v>
      </c>
      <c r="R4583" s="10">
        <v>0.66500000000000004</v>
      </c>
      <c r="S4583" s="32">
        <v>30603.08</v>
      </c>
    </row>
    <row r="4584" spans="15:19" x14ac:dyDescent="0.25">
      <c r="O4584" s="7">
        <v>0.55300000000000005</v>
      </c>
      <c r="P4584" s="33">
        <v>7984.37</v>
      </c>
      <c r="R4584" s="7">
        <v>0.76400000000000001</v>
      </c>
      <c r="S4584" s="33">
        <v>30609.65</v>
      </c>
    </row>
    <row r="4585" spans="15:19" x14ac:dyDescent="0.25">
      <c r="O4585" s="7">
        <v>0.55300000000000005</v>
      </c>
      <c r="P4585" s="33">
        <v>7983.28</v>
      </c>
      <c r="R4585" s="7">
        <v>0.76700000000000002</v>
      </c>
      <c r="S4585" s="33">
        <v>30623.82</v>
      </c>
    </row>
    <row r="4586" spans="15:19" x14ac:dyDescent="0.25">
      <c r="O4586" s="10">
        <v>0.46899999999999997</v>
      </c>
      <c r="P4586" s="32">
        <v>7983.19</v>
      </c>
      <c r="R4586" s="10">
        <v>0.749</v>
      </c>
      <c r="S4586" s="32">
        <v>30632.81</v>
      </c>
    </row>
    <row r="4587" spans="15:19" x14ac:dyDescent="0.25">
      <c r="O4587" s="10">
        <v>0.59299999999999997</v>
      </c>
      <c r="P4587" s="32">
        <v>7980.99</v>
      </c>
      <c r="R4587" s="10">
        <v>0.65500000000000003</v>
      </c>
      <c r="S4587" s="32">
        <v>30660.05</v>
      </c>
    </row>
    <row r="4588" spans="15:19" x14ac:dyDescent="0.25">
      <c r="O4588" s="10">
        <v>0.47899999999999998</v>
      </c>
      <c r="P4588" s="32">
        <v>7967.95</v>
      </c>
      <c r="R4588" s="10">
        <v>0.69799999999999995</v>
      </c>
      <c r="S4588" s="32">
        <v>30667.93</v>
      </c>
    </row>
    <row r="4589" spans="15:19" x14ac:dyDescent="0.25">
      <c r="O4589" s="7">
        <v>0.63200000000000001</v>
      </c>
      <c r="P4589" s="33">
        <v>7966.25</v>
      </c>
      <c r="R4589" s="7">
        <v>0.64600000000000002</v>
      </c>
      <c r="S4589" s="33">
        <v>30668.16</v>
      </c>
    </row>
    <row r="4590" spans="15:19" x14ac:dyDescent="0.25">
      <c r="O4590" s="10">
        <v>0.56599999999999995</v>
      </c>
      <c r="P4590" s="32">
        <v>7964.2</v>
      </c>
      <c r="R4590" s="10">
        <v>0.70199999999999996</v>
      </c>
      <c r="S4590" s="32">
        <v>30696.44</v>
      </c>
    </row>
    <row r="4591" spans="15:19" x14ac:dyDescent="0.25">
      <c r="O4591" s="10">
        <v>0.57699999999999996</v>
      </c>
      <c r="P4591" s="32">
        <v>7961.67</v>
      </c>
      <c r="R4591" s="10">
        <v>0.76</v>
      </c>
      <c r="S4591" s="32">
        <v>30700.76</v>
      </c>
    </row>
    <row r="4592" spans="15:19" x14ac:dyDescent="0.25">
      <c r="O4592" s="10">
        <v>0.58799999999999997</v>
      </c>
      <c r="P4592" s="32">
        <v>7960.68</v>
      </c>
      <c r="R4592" s="10">
        <v>0.73299999999999998</v>
      </c>
      <c r="S4592" s="32">
        <v>30702.58</v>
      </c>
    </row>
    <row r="4593" spans="15:19" x14ac:dyDescent="0.25">
      <c r="O4593" s="10">
        <v>0.56599999999999995</v>
      </c>
      <c r="P4593" s="32">
        <v>7959.67</v>
      </c>
      <c r="R4593" s="10">
        <v>0.68400000000000005</v>
      </c>
      <c r="S4593" s="32">
        <v>30713.58</v>
      </c>
    </row>
    <row r="4594" spans="15:19" x14ac:dyDescent="0.25">
      <c r="O4594" s="7">
        <v>0.52900000000000003</v>
      </c>
      <c r="P4594" s="33">
        <v>7955.78</v>
      </c>
      <c r="R4594" s="7">
        <v>0.77600000000000002</v>
      </c>
      <c r="S4594" s="33">
        <v>30716.49</v>
      </c>
    </row>
    <row r="4595" spans="15:19" x14ac:dyDescent="0.25">
      <c r="O4595" s="7">
        <v>0.58899999999999997</v>
      </c>
      <c r="P4595" s="33">
        <v>7955.27</v>
      </c>
      <c r="R4595" s="10">
        <v>0.73499999999999999</v>
      </c>
      <c r="S4595" s="32">
        <v>30760.41</v>
      </c>
    </row>
    <row r="4596" spans="15:19" x14ac:dyDescent="0.25">
      <c r="O4596" s="10">
        <v>0.56000000000000005</v>
      </c>
      <c r="P4596" s="32">
        <v>7950.83</v>
      </c>
      <c r="R4596" s="10">
        <v>0.749</v>
      </c>
      <c r="S4596" s="32">
        <v>30766.240000000002</v>
      </c>
    </row>
    <row r="4597" spans="15:19" x14ac:dyDescent="0.25">
      <c r="O4597" s="10">
        <v>0.56299999999999994</v>
      </c>
      <c r="P4597" s="32">
        <v>7950.03</v>
      </c>
      <c r="R4597" s="7">
        <v>0.67400000000000004</v>
      </c>
      <c r="S4597" s="33">
        <v>30767.47</v>
      </c>
    </row>
    <row r="4598" spans="15:19" x14ac:dyDescent="0.25">
      <c r="O4598" s="10">
        <v>0.56999999999999995</v>
      </c>
      <c r="P4598" s="32">
        <v>7949.56</v>
      </c>
      <c r="R4598" s="7">
        <v>0.65500000000000003</v>
      </c>
      <c r="S4598" s="33">
        <v>30780.46</v>
      </c>
    </row>
    <row r="4599" spans="15:19" x14ac:dyDescent="0.25">
      <c r="O4599" s="10">
        <v>0.53300000000000003</v>
      </c>
      <c r="P4599" s="32">
        <v>7948.6</v>
      </c>
      <c r="R4599" s="7">
        <v>0.73499999999999999</v>
      </c>
      <c r="S4599" s="33">
        <v>30809.19</v>
      </c>
    </row>
    <row r="4600" spans="15:19" x14ac:dyDescent="0.25">
      <c r="O4600" s="7">
        <v>0.57299999999999995</v>
      </c>
      <c r="P4600" s="33">
        <v>7947.85</v>
      </c>
      <c r="R4600" s="10">
        <v>0.748</v>
      </c>
      <c r="S4600" s="32">
        <v>30845.74</v>
      </c>
    </row>
    <row r="4601" spans="15:19" x14ac:dyDescent="0.25">
      <c r="O4601" s="10">
        <v>0.58099999999999996</v>
      </c>
      <c r="P4601" s="32">
        <v>7946.66</v>
      </c>
      <c r="R4601" s="10">
        <v>0.70499999999999996</v>
      </c>
      <c r="S4601" s="32">
        <v>30850.27</v>
      </c>
    </row>
    <row r="4602" spans="15:19" x14ac:dyDescent="0.25">
      <c r="O4602" s="7">
        <v>0.57899999999999996</v>
      </c>
      <c r="P4602" s="33">
        <v>7944.04</v>
      </c>
      <c r="R4602" s="10">
        <v>0.68200000000000005</v>
      </c>
      <c r="S4602" s="32">
        <v>30860.01</v>
      </c>
    </row>
    <row r="4603" spans="15:19" x14ac:dyDescent="0.25">
      <c r="O4603" s="7">
        <v>0.56899999999999995</v>
      </c>
      <c r="P4603" s="33">
        <v>7943.47</v>
      </c>
      <c r="R4603" s="7">
        <v>0.70499999999999996</v>
      </c>
      <c r="S4603" s="33">
        <v>30866.53</v>
      </c>
    </row>
    <row r="4604" spans="15:19" x14ac:dyDescent="0.25">
      <c r="O4604" s="10">
        <v>0.624</v>
      </c>
      <c r="P4604" s="32">
        <v>7936.82</v>
      </c>
      <c r="R4604" s="7">
        <v>0.67500000000000004</v>
      </c>
      <c r="S4604" s="33">
        <v>30867.599999999999</v>
      </c>
    </row>
    <row r="4605" spans="15:19" x14ac:dyDescent="0.25">
      <c r="O4605" s="10">
        <v>0.58199999999999996</v>
      </c>
      <c r="P4605" s="32">
        <v>7934.84</v>
      </c>
      <c r="R4605" s="10">
        <v>0.68300000000000005</v>
      </c>
      <c r="S4605" s="32">
        <v>30914.12</v>
      </c>
    </row>
    <row r="4606" spans="15:19" x14ac:dyDescent="0.25">
      <c r="O4606" s="7">
        <v>0.54</v>
      </c>
      <c r="P4606" s="33">
        <v>7933.89</v>
      </c>
      <c r="R4606" s="10">
        <v>0.70699999999999996</v>
      </c>
      <c r="S4606" s="32">
        <v>30931.57</v>
      </c>
    </row>
    <row r="4607" spans="15:19" x14ac:dyDescent="0.25">
      <c r="O4607" s="7">
        <v>0.56399999999999995</v>
      </c>
      <c r="P4607" s="33">
        <v>7933.68</v>
      </c>
      <c r="R4607" s="10">
        <v>0.73899999999999999</v>
      </c>
      <c r="S4607" s="32">
        <v>30942.98</v>
      </c>
    </row>
    <row r="4608" spans="15:19" x14ac:dyDescent="0.25">
      <c r="O4608" s="7">
        <v>0.57299999999999995</v>
      </c>
      <c r="P4608" s="33">
        <v>7933.63</v>
      </c>
      <c r="R4608" s="7">
        <v>0.746</v>
      </c>
      <c r="S4608" s="33">
        <v>30951.39</v>
      </c>
    </row>
    <row r="4609" spans="15:19" x14ac:dyDescent="0.25">
      <c r="O4609" s="10">
        <v>0.51900000000000002</v>
      </c>
      <c r="P4609" s="32">
        <v>7929.78</v>
      </c>
      <c r="R4609" s="7">
        <v>0.73599999999999999</v>
      </c>
      <c r="S4609" s="33">
        <v>30970.21</v>
      </c>
    </row>
    <row r="4610" spans="15:19" x14ac:dyDescent="0.25">
      <c r="O4610" s="10">
        <v>0.61799999999999999</v>
      </c>
      <c r="P4610" s="32">
        <v>7927.26</v>
      </c>
      <c r="R4610" s="7">
        <v>0.74399999999999999</v>
      </c>
      <c r="S4610" s="33">
        <v>30971.46</v>
      </c>
    </row>
    <row r="4611" spans="15:19" x14ac:dyDescent="0.25">
      <c r="O4611" s="7">
        <v>0.50800000000000001</v>
      </c>
      <c r="P4611" s="33">
        <v>7922.43</v>
      </c>
      <c r="R4611" s="10">
        <v>0.76400000000000001</v>
      </c>
      <c r="S4611" s="32">
        <v>30978.92</v>
      </c>
    </row>
    <row r="4612" spans="15:19" x14ac:dyDescent="0.25">
      <c r="O4612" s="10">
        <v>0.52400000000000002</v>
      </c>
      <c r="P4612" s="32">
        <v>7919.5</v>
      </c>
      <c r="R4612" s="7">
        <v>0.74199999999999999</v>
      </c>
      <c r="S4612" s="33">
        <v>31042.95</v>
      </c>
    </row>
    <row r="4613" spans="15:19" x14ac:dyDescent="0.25">
      <c r="O4613" s="10">
        <v>0.58799999999999997</v>
      </c>
      <c r="P4613" s="32">
        <v>7917.33</v>
      </c>
      <c r="R4613" s="7">
        <v>0.71599999999999997</v>
      </c>
      <c r="S4613" s="33">
        <v>31046.22</v>
      </c>
    </row>
    <row r="4614" spans="15:19" x14ac:dyDescent="0.25">
      <c r="O4614" s="7">
        <v>0.55500000000000005</v>
      </c>
      <c r="P4614" s="33">
        <v>7904.7</v>
      </c>
      <c r="R4614" s="10">
        <v>0.76</v>
      </c>
      <c r="S4614" s="32">
        <v>31113.68</v>
      </c>
    </row>
    <row r="4615" spans="15:19" x14ac:dyDescent="0.25">
      <c r="O4615" s="7">
        <v>0.58199999999999996</v>
      </c>
      <c r="P4615" s="33">
        <v>7897.35</v>
      </c>
      <c r="R4615" s="7">
        <v>0.70799999999999996</v>
      </c>
      <c r="S4615" s="33">
        <v>31118.59</v>
      </c>
    </row>
    <row r="4616" spans="15:19" x14ac:dyDescent="0.25">
      <c r="O4616" s="10">
        <v>0.55200000000000005</v>
      </c>
      <c r="P4616" s="32">
        <v>7896.49</v>
      </c>
      <c r="R4616" s="7">
        <v>0.64700000000000002</v>
      </c>
      <c r="S4616" s="33">
        <v>31125.63</v>
      </c>
    </row>
    <row r="4617" spans="15:19" x14ac:dyDescent="0.25">
      <c r="O4617" s="7">
        <v>0.498</v>
      </c>
      <c r="P4617" s="33">
        <v>7896.14</v>
      </c>
      <c r="R4617" s="7">
        <v>0.76</v>
      </c>
      <c r="S4617" s="33">
        <v>31147.64</v>
      </c>
    </row>
    <row r="4618" spans="15:19" x14ac:dyDescent="0.25">
      <c r="O4618" s="7">
        <v>0.55900000000000005</v>
      </c>
      <c r="P4618" s="33">
        <v>7890.27</v>
      </c>
      <c r="R4618" s="7">
        <v>0.73399999999999999</v>
      </c>
      <c r="S4618" s="33">
        <v>31158.75</v>
      </c>
    </row>
    <row r="4619" spans="15:19" x14ac:dyDescent="0.25">
      <c r="O4619" s="10">
        <v>0.56299999999999994</v>
      </c>
      <c r="P4619" s="32">
        <v>7889.81</v>
      </c>
      <c r="R4619" s="10">
        <v>0.67400000000000004</v>
      </c>
      <c r="S4619" s="32">
        <v>31209.98</v>
      </c>
    </row>
    <row r="4620" spans="15:19" x14ac:dyDescent="0.25">
      <c r="O4620" s="7">
        <v>0.54</v>
      </c>
      <c r="P4620" s="33">
        <v>7889.12</v>
      </c>
      <c r="R4620" s="10">
        <v>0.67300000000000004</v>
      </c>
      <c r="S4620" s="32">
        <v>31252.66</v>
      </c>
    </row>
    <row r="4621" spans="15:19" x14ac:dyDescent="0.25">
      <c r="O4621" s="7">
        <v>0.54500000000000004</v>
      </c>
      <c r="P4621" s="33">
        <v>7888.71</v>
      </c>
      <c r="R4621" s="7">
        <v>0.74099999999999999</v>
      </c>
      <c r="S4621" s="33">
        <v>31255.3</v>
      </c>
    </row>
    <row r="4622" spans="15:19" x14ac:dyDescent="0.25">
      <c r="O4622" s="7">
        <v>0.58099999999999996</v>
      </c>
      <c r="P4622" s="33">
        <v>7887.46</v>
      </c>
      <c r="R4622" s="10">
        <v>0.73399999999999999</v>
      </c>
      <c r="S4622" s="32">
        <v>31256.53</v>
      </c>
    </row>
    <row r="4623" spans="15:19" x14ac:dyDescent="0.25">
      <c r="O4623" s="7">
        <v>0.58899999999999997</v>
      </c>
      <c r="P4623" s="33">
        <v>7885.98</v>
      </c>
      <c r="R4623" s="10">
        <v>0.71399999999999997</v>
      </c>
      <c r="S4623" s="32">
        <v>31259.59</v>
      </c>
    </row>
    <row r="4624" spans="15:19" x14ac:dyDescent="0.25">
      <c r="O4624" s="7">
        <v>0.57999999999999996</v>
      </c>
      <c r="P4624" s="33">
        <v>7881.01</v>
      </c>
      <c r="R4624" s="7">
        <v>0.64500000000000002</v>
      </c>
      <c r="S4624" s="33">
        <v>31274.57</v>
      </c>
    </row>
    <row r="4625" spans="15:19" x14ac:dyDescent="0.25">
      <c r="O4625" s="7">
        <v>0.55400000000000005</v>
      </c>
      <c r="P4625" s="33">
        <v>7880.84</v>
      </c>
      <c r="R4625" s="7">
        <v>0.67400000000000004</v>
      </c>
      <c r="S4625" s="33">
        <v>31315.46</v>
      </c>
    </row>
    <row r="4626" spans="15:19" x14ac:dyDescent="0.25">
      <c r="O4626" s="10">
        <v>0.501</v>
      </c>
      <c r="P4626" s="32">
        <v>7880.49</v>
      </c>
      <c r="R4626" s="7">
        <v>0.61599999999999999</v>
      </c>
      <c r="S4626" s="33">
        <v>31345.42</v>
      </c>
    </row>
    <row r="4627" spans="15:19" x14ac:dyDescent="0.25">
      <c r="O4627" s="10">
        <v>0.54600000000000004</v>
      </c>
      <c r="P4627" s="32">
        <v>7878.62</v>
      </c>
      <c r="R4627" s="10">
        <v>0.77200000000000002</v>
      </c>
      <c r="S4627" s="32">
        <v>31346.47</v>
      </c>
    </row>
    <row r="4628" spans="15:19" x14ac:dyDescent="0.25">
      <c r="O4628" s="7">
        <v>0.55600000000000005</v>
      </c>
      <c r="P4628" s="33">
        <v>7877.63</v>
      </c>
      <c r="R4628" s="10">
        <v>0.78100000000000003</v>
      </c>
      <c r="S4628" s="32">
        <v>31360.720000000001</v>
      </c>
    </row>
    <row r="4629" spans="15:19" x14ac:dyDescent="0.25">
      <c r="O4629" s="7">
        <v>0.54400000000000004</v>
      </c>
      <c r="P4629" s="33">
        <v>7876.8</v>
      </c>
      <c r="R4629" s="7">
        <v>0.73699999999999999</v>
      </c>
      <c r="S4629" s="33">
        <v>31387.01</v>
      </c>
    </row>
    <row r="4630" spans="15:19" x14ac:dyDescent="0.25">
      <c r="O4630" s="10">
        <v>0.54100000000000004</v>
      </c>
      <c r="P4630" s="32">
        <v>7873.19</v>
      </c>
      <c r="R4630" s="10">
        <v>0.71799999999999997</v>
      </c>
      <c r="S4630" s="32">
        <v>31401.45</v>
      </c>
    </row>
    <row r="4631" spans="15:19" x14ac:dyDescent="0.25">
      <c r="O4631" s="10">
        <v>0.56599999999999995</v>
      </c>
      <c r="P4631" s="32">
        <v>7869.62</v>
      </c>
      <c r="R4631" s="7">
        <v>0.78100000000000003</v>
      </c>
      <c r="S4631" s="33">
        <v>31402.55</v>
      </c>
    </row>
    <row r="4632" spans="15:19" x14ac:dyDescent="0.25">
      <c r="O4632" s="10">
        <v>0.58699999999999997</v>
      </c>
      <c r="P4632" s="32">
        <v>7864.86</v>
      </c>
      <c r="R4632" s="7">
        <v>0.749</v>
      </c>
      <c r="S4632" s="33">
        <v>31412.080000000002</v>
      </c>
    </row>
    <row r="4633" spans="15:19" x14ac:dyDescent="0.25">
      <c r="O4633" s="7">
        <v>0.54400000000000004</v>
      </c>
      <c r="P4633" s="33">
        <v>7864.06</v>
      </c>
      <c r="R4633" s="10">
        <v>0.69799999999999995</v>
      </c>
      <c r="S4633" s="32">
        <v>31422.720000000001</v>
      </c>
    </row>
    <row r="4634" spans="15:19" x14ac:dyDescent="0.25">
      <c r="O4634" s="10">
        <v>0.52500000000000002</v>
      </c>
      <c r="P4634" s="32">
        <v>7851.23</v>
      </c>
      <c r="R4634" s="7">
        <v>0.748</v>
      </c>
      <c r="S4634" s="33">
        <v>31454.63</v>
      </c>
    </row>
    <row r="4635" spans="15:19" x14ac:dyDescent="0.25">
      <c r="O4635" s="7">
        <v>0.54900000000000004</v>
      </c>
      <c r="P4635" s="33">
        <v>7849.89</v>
      </c>
      <c r="R4635" s="7">
        <v>0.76800000000000002</v>
      </c>
      <c r="S4635" s="33">
        <v>31473.42</v>
      </c>
    </row>
    <row r="4636" spans="15:19" x14ac:dyDescent="0.25">
      <c r="O4636" s="10">
        <v>0.54500000000000004</v>
      </c>
      <c r="P4636" s="32">
        <v>7847.54</v>
      </c>
      <c r="R4636" s="10">
        <v>0.746</v>
      </c>
      <c r="S4636" s="32">
        <v>31503.29</v>
      </c>
    </row>
    <row r="4637" spans="15:19" x14ac:dyDescent="0.25">
      <c r="O4637" s="7">
        <v>0.54400000000000004</v>
      </c>
      <c r="P4637" s="33">
        <v>7845.94</v>
      </c>
      <c r="R4637" s="10">
        <v>0.69399999999999995</v>
      </c>
      <c r="S4637" s="32">
        <v>31510.34</v>
      </c>
    </row>
    <row r="4638" spans="15:19" x14ac:dyDescent="0.25">
      <c r="O4638" s="7">
        <v>0.52400000000000002</v>
      </c>
      <c r="P4638" s="33">
        <v>7844.31</v>
      </c>
      <c r="R4638" s="10">
        <v>0.61799999999999999</v>
      </c>
      <c r="S4638" s="32">
        <v>31512.080000000002</v>
      </c>
    </row>
    <row r="4639" spans="15:19" x14ac:dyDescent="0.25">
      <c r="O4639" s="7">
        <v>0.6</v>
      </c>
      <c r="P4639" s="33">
        <v>7844.03</v>
      </c>
      <c r="R4639" s="7">
        <v>0.73399999999999999</v>
      </c>
      <c r="S4639" s="33">
        <v>31561.72</v>
      </c>
    </row>
    <row r="4640" spans="15:19" x14ac:dyDescent="0.25">
      <c r="O4640" s="7">
        <v>0.55000000000000004</v>
      </c>
      <c r="P4640" s="33">
        <v>7842.17</v>
      </c>
      <c r="R4640" s="7">
        <v>0.68300000000000005</v>
      </c>
      <c r="S4640" s="33">
        <v>31583.33</v>
      </c>
    </row>
    <row r="4641" spans="15:19" x14ac:dyDescent="0.25">
      <c r="O4641" s="10">
        <v>0.56399999999999995</v>
      </c>
      <c r="P4641" s="32">
        <v>7839.04</v>
      </c>
      <c r="R4641" s="7">
        <v>0.68899999999999995</v>
      </c>
      <c r="S4641" s="33">
        <v>31587.83</v>
      </c>
    </row>
    <row r="4642" spans="15:19" x14ac:dyDescent="0.25">
      <c r="O4642" s="7">
        <v>0.53100000000000003</v>
      </c>
      <c r="P4642" s="33">
        <v>7839.03</v>
      </c>
      <c r="R4642" s="7">
        <v>0.78700000000000003</v>
      </c>
      <c r="S4642" s="33">
        <v>31598.84</v>
      </c>
    </row>
    <row r="4643" spans="15:19" x14ac:dyDescent="0.25">
      <c r="O4643" s="10">
        <v>0.60799999999999998</v>
      </c>
      <c r="P4643" s="32">
        <v>7837.39</v>
      </c>
      <c r="R4643" s="10">
        <v>0.7</v>
      </c>
      <c r="S4643" s="32">
        <v>31622.05</v>
      </c>
    </row>
    <row r="4644" spans="15:19" x14ac:dyDescent="0.25">
      <c r="O4644" s="10">
        <v>0.54500000000000004</v>
      </c>
      <c r="P4644" s="32">
        <v>7835.18</v>
      </c>
      <c r="R4644" s="10">
        <v>0.70899999999999996</v>
      </c>
      <c r="S4644" s="32">
        <v>31623.8</v>
      </c>
    </row>
    <row r="4645" spans="15:19" x14ac:dyDescent="0.25">
      <c r="O4645" s="7">
        <v>0.59</v>
      </c>
      <c r="P4645" s="33">
        <v>7834.83</v>
      </c>
      <c r="R4645" s="7">
        <v>0.76800000000000002</v>
      </c>
      <c r="S4645" s="33">
        <v>31644.47</v>
      </c>
    </row>
    <row r="4646" spans="15:19" x14ac:dyDescent="0.25">
      <c r="O4646" s="10">
        <v>0.55300000000000005</v>
      </c>
      <c r="P4646" s="32">
        <v>7834.22</v>
      </c>
      <c r="R4646" s="7">
        <v>0.64100000000000001</v>
      </c>
      <c r="S4646" s="33">
        <v>31655.89</v>
      </c>
    </row>
    <row r="4647" spans="15:19" x14ac:dyDescent="0.25">
      <c r="O4647" s="10">
        <v>0.50600000000000001</v>
      </c>
      <c r="P4647" s="32">
        <v>7834.07</v>
      </c>
      <c r="R4647" s="10">
        <v>0.68899999999999995</v>
      </c>
      <c r="S4647" s="32">
        <v>31661.360000000001</v>
      </c>
    </row>
    <row r="4648" spans="15:19" x14ac:dyDescent="0.25">
      <c r="O4648" s="7">
        <v>0.54600000000000004</v>
      </c>
      <c r="P4648" s="33">
        <v>7834.02</v>
      </c>
      <c r="R4648" s="7">
        <v>0.73099999999999998</v>
      </c>
      <c r="S4648" s="33">
        <v>31663.66</v>
      </c>
    </row>
    <row r="4649" spans="15:19" x14ac:dyDescent="0.25">
      <c r="O4649" s="10">
        <v>0.56100000000000005</v>
      </c>
      <c r="P4649" s="32">
        <v>7828.26</v>
      </c>
      <c r="R4649" s="7">
        <v>0.72799999999999998</v>
      </c>
      <c r="S4649" s="33">
        <v>31664.240000000002</v>
      </c>
    </row>
    <row r="4650" spans="15:19" x14ac:dyDescent="0.25">
      <c r="O4650" s="10">
        <v>0.54100000000000004</v>
      </c>
      <c r="P4650" s="32">
        <v>7825.22</v>
      </c>
      <c r="R4650" s="7">
        <v>0.65500000000000003</v>
      </c>
      <c r="S4650" s="33">
        <v>31673.75</v>
      </c>
    </row>
    <row r="4651" spans="15:19" x14ac:dyDescent="0.25">
      <c r="O4651" s="7">
        <v>0.6</v>
      </c>
      <c r="P4651" s="33">
        <v>7823.03</v>
      </c>
      <c r="R4651" s="7">
        <v>0.73599999999999999</v>
      </c>
      <c r="S4651" s="33">
        <v>31674.93</v>
      </c>
    </row>
    <row r="4652" spans="15:19" x14ac:dyDescent="0.25">
      <c r="O4652" s="10">
        <v>0.54300000000000004</v>
      </c>
      <c r="P4652" s="32">
        <v>7822.93</v>
      </c>
      <c r="R4652" s="10">
        <v>0.749</v>
      </c>
      <c r="S4652" s="32">
        <v>31680.22</v>
      </c>
    </row>
    <row r="4653" spans="15:19" x14ac:dyDescent="0.25">
      <c r="O4653" s="7">
        <v>0.55900000000000005</v>
      </c>
      <c r="P4653" s="33">
        <v>7820.13</v>
      </c>
      <c r="R4653" s="7">
        <v>0.747</v>
      </c>
      <c r="S4653" s="33">
        <v>31697.4</v>
      </c>
    </row>
    <row r="4654" spans="15:19" x14ac:dyDescent="0.25">
      <c r="O4654" s="7">
        <v>0.54200000000000004</v>
      </c>
      <c r="P4654" s="33">
        <v>7820</v>
      </c>
      <c r="R4654" s="10">
        <v>0.747</v>
      </c>
      <c r="S4654" s="32">
        <v>31698.92</v>
      </c>
    </row>
    <row r="4655" spans="15:19" x14ac:dyDescent="0.25">
      <c r="O4655" s="10">
        <v>0.56000000000000005</v>
      </c>
      <c r="P4655" s="32">
        <v>7816.29</v>
      </c>
      <c r="R4655" s="7">
        <v>0.72099999999999997</v>
      </c>
      <c r="S4655" s="33">
        <v>31705.48</v>
      </c>
    </row>
    <row r="4656" spans="15:19" x14ac:dyDescent="0.25">
      <c r="O4656" s="10">
        <v>0.58799999999999997</v>
      </c>
      <c r="P4656" s="32">
        <v>7813.22</v>
      </c>
      <c r="R4656" s="10">
        <v>0.67700000000000005</v>
      </c>
      <c r="S4656" s="32">
        <v>31722.63</v>
      </c>
    </row>
    <row r="4657" spans="15:19" x14ac:dyDescent="0.25">
      <c r="O4657" s="7">
        <v>0.58499999999999996</v>
      </c>
      <c r="P4657" s="33">
        <v>7811.76</v>
      </c>
      <c r="R4657" s="7">
        <v>0.68799999999999994</v>
      </c>
      <c r="S4657" s="33">
        <v>31752.98</v>
      </c>
    </row>
    <row r="4658" spans="15:19" x14ac:dyDescent="0.25">
      <c r="O4658" s="7">
        <v>0.61399999999999999</v>
      </c>
      <c r="P4658" s="33">
        <v>7811.73</v>
      </c>
      <c r="R4658" s="7">
        <v>0.71299999999999997</v>
      </c>
      <c r="S4658" s="33">
        <v>31764.87</v>
      </c>
    </row>
    <row r="4659" spans="15:19" x14ac:dyDescent="0.25">
      <c r="O4659" s="7">
        <v>0.56100000000000005</v>
      </c>
      <c r="P4659" s="33">
        <v>7809.01</v>
      </c>
      <c r="R4659" s="7">
        <v>0.67400000000000004</v>
      </c>
      <c r="S4659" s="33">
        <v>31776.01</v>
      </c>
    </row>
    <row r="4660" spans="15:19" x14ac:dyDescent="0.25">
      <c r="O4660" s="10">
        <v>0.46600000000000003</v>
      </c>
      <c r="P4660" s="32">
        <v>7805.4</v>
      </c>
      <c r="R4660" s="10">
        <v>0.71599999999999997</v>
      </c>
      <c r="S4660" s="32">
        <v>31782.25</v>
      </c>
    </row>
    <row r="4661" spans="15:19" x14ac:dyDescent="0.25">
      <c r="O4661" s="7">
        <v>0.56699999999999995</v>
      </c>
      <c r="P4661" s="33">
        <v>7803.02</v>
      </c>
      <c r="R4661" s="7">
        <v>0.67700000000000005</v>
      </c>
      <c r="S4661" s="33">
        <v>31782.67</v>
      </c>
    </row>
    <row r="4662" spans="15:19" x14ac:dyDescent="0.25">
      <c r="O4662" s="7">
        <v>0.54300000000000004</v>
      </c>
      <c r="P4662" s="33">
        <v>7799.19</v>
      </c>
      <c r="R4662" s="10">
        <v>0.69799999999999995</v>
      </c>
      <c r="S4662" s="32">
        <v>31800.1</v>
      </c>
    </row>
    <row r="4663" spans="15:19" x14ac:dyDescent="0.25">
      <c r="O4663" s="10">
        <v>0.55600000000000005</v>
      </c>
      <c r="P4663" s="32">
        <v>7797.99</v>
      </c>
      <c r="R4663" s="10">
        <v>0.72799999999999998</v>
      </c>
      <c r="S4663" s="32">
        <v>31802.91</v>
      </c>
    </row>
    <row r="4664" spans="15:19" x14ac:dyDescent="0.25">
      <c r="O4664" s="7">
        <v>0.51600000000000001</v>
      </c>
      <c r="P4664" s="33">
        <v>7797.18</v>
      </c>
      <c r="R4664" s="10">
        <v>0.73199999999999998</v>
      </c>
      <c r="S4664" s="32">
        <v>31815.57</v>
      </c>
    </row>
    <row r="4665" spans="15:19" x14ac:dyDescent="0.25">
      <c r="O4665" s="10">
        <v>0.58599999999999997</v>
      </c>
      <c r="P4665" s="32">
        <v>7796.22</v>
      </c>
      <c r="R4665" s="7">
        <v>0.69899999999999995</v>
      </c>
      <c r="S4665" s="33">
        <v>31821.439999999999</v>
      </c>
    </row>
    <row r="4666" spans="15:19" x14ac:dyDescent="0.25">
      <c r="O4666" s="7">
        <v>0.58199999999999996</v>
      </c>
      <c r="P4666" s="33">
        <v>7792.86</v>
      </c>
      <c r="R4666" s="10">
        <v>0.76600000000000001</v>
      </c>
      <c r="S4666" s="32">
        <v>31853.01</v>
      </c>
    </row>
    <row r="4667" spans="15:19" x14ac:dyDescent="0.25">
      <c r="O4667" s="7">
        <v>0.56200000000000006</v>
      </c>
      <c r="P4667" s="33">
        <v>7782.74</v>
      </c>
      <c r="R4667" s="10">
        <v>0.67700000000000005</v>
      </c>
      <c r="S4667" s="32">
        <v>31857.99</v>
      </c>
    </row>
    <row r="4668" spans="15:19" x14ac:dyDescent="0.25">
      <c r="O4668" s="10">
        <v>0.55600000000000005</v>
      </c>
      <c r="P4668" s="32">
        <v>7781.86</v>
      </c>
      <c r="R4668" s="10">
        <v>0.71699999999999997</v>
      </c>
      <c r="S4668" s="32">
        <v>31865.08</v>
      </c>
    </row>
    <row r="4669" spans="15:19" x14ac:dyDescent="0.25">
      <c r="O4669" s="7">
        <v>0.61499999999999999</v>
      </c>
      <c r="P4669" s="33">
        <v>7780.19</v>
      </c>
      <c r="R4669" s="10">
        <v>0.68500000000000005</v>
      </c>
      <c r="S4669" s="32">
        <v>31904.76</v>
      </c>
    </row>
    <row r="4670" spans="15:19" x14ac:dyDescent="0.25">
      <c r="O4670" s="10">
        <v>0.57499999999999996</v>
      </c>
      <c r="P4670" s="32">
        <v>7776.17</v>
      </c>
      <c r="R4670" s="10">
        <v>0.7</v>
      </c>
      <c r="S4670" s="32">
        <v>31930.85</v>
      </c>
    </row>
    <row r="4671" spans="15:19" x14ac:dyDescent="0.25">
      <c r="O4671" s="10">
        <v>0.59199999999999997</v>
      </c>
      <c r="P4671" s="32">
        <v>7775.67</v>
      </c>
      <c r="R4671" s="10">
        <v>0.66600000000000004</v>
      </c>
      <c r="S4671" s="32">
        <v>32005.7</v>
      </c>
    </row>
    <row r="4672" spans="15:19" x14ac:dyDescent="0.25">
      <c r="O4672" s="7">
        <v>0.52800000000000002</v>
      </c>
      <c r="P4672" s="33">
        <v>7775.05</v>
      </c>
      <c r="R4672" s="7">
        <v>0.68100000000000005</v>
      </c>
      <c r="S4672" s="33">
        <v>32025.88</v>
      </c>
    </row>
    <row r="4673" spans="15:19" x14ac:dyDescent="0.25">
      <c r="O4673" s="7">
        <v>0.55400000000000005</v>
      </c>
      <c r="P4673" s="33">
        <v>7774.4</v>
      </c>
      <c r="R4673" s="10">
        <v>0.70799999999999996</v>
      </c>
      <c r="S4673" s="32">
        <v>32044.89</v>
      </c>
    </row>
    <row r="4674" spans="15:19" x14ac:dyDescent="0.25">
      <c r="O4674" s="7">
        <v>0.55900000000000005</v>
      </c>
      <c r="P4674" s="33">
        <v>7769.37</v>
      </c>
      <c r="R4674" s="7">
        <v>0.73399999999999999</v>
      </c>
      <c r="S4674" s="33">
        <v>32050.02</v>
      </c>
    </row>
    <row r="4675" spans="15:19" x14ac:dyDescent="0.25">
      <c r="O4675" s="10">
        <v>0.51400000000000001</v>
      </c>
      <c r="P4675" s="32">
        <v>7769.35</v>
      </c>
      <c r="R4675" s="7">
        <v>0.71299999999999997</v>
      </c>
      <c r="S4675" s="33">
        <v>32076.14</v>
      </c>
    </row>
    <row r="4676" spans="15:19" x14ac:dyDescent="0.25">
      <c r="O4676" s="7">
        <v>0.56000000000000005</v>
      </c>
      <c r="P4676" s="33">
        <v>7764.55</v>
      </c>
      <c r="R4676" s="7">
        <v>0.70199999999999996</v>
      </c>
      <c r="S4676" s="33">
        <v>32096.52</v>
      </c>
    </row>
    <row r="4677" spans="15:19" x14ac:dyDescent="0.25">
      <c r="O4677" s="10">
        <v>0.48299999999999998</v>
      </c>
      <c r="P4677" s="32">
        <v>7759.71</v>
      </c>
      <c r="R4677" s="10">
        <v>0.76700000000000002</v>
      </c>
      <c r="S4677" s="32">
        <v>32110.65</v>
      </c>
    </row>
    <row r="4678" spans="15:19" x14ac:dyDescent="0.25">
      <c r="O4678" s="7">
        <v>0.52200000000000002</v>
      </c>
      <c r="P4678" s="33">
        <v>7757.99</v>
      </c>
      <c r="R4678" s="10">
        <v>0.70399999999999996</v>
      </c>
      <c r="S4678" s="32">
        <v>32119.07</v>
      </c>
    </row>
    <row r="4679" spans="15:19" x14ac:dyDescent="0.25">
      <c r="O4679" s="10">
        <v>0.56299999999999994</v>
      </c>
      <c r="P4679" s="32">
        <v>7755.66</v>
      </c>
      <c r="R4679" s="7">
        <v>0.64400000000000002</v>
      </c>
      <c r="S4679" s="33">
        <v>32121.96</v>
      </c>
    </row>
    <row r="4680" spans="15:19" x14ac:dyDescent="0.25">
      <c r="O4680" s="10">
        <v>0.60299999999999998</v>
      </c>
      <c r="P4680" s="32">
        <v>7754.81</v>
      </c>
      <c r="R4680" s="10">
        <v>0.71799999999999997</v>
      </c>
      <c r="S4680" s="32">
        <v>32129.27</v>
      </c>
    </row>
    <row r="4681" spans="15:19" x14ac:dyDescent="0.25">
      <c r="O4681" s="7">
        <v>0.55800000000000005</v>
      </c>
      <c r="P4681" s="33">
        <v>7750.78</v>
      </c>
      <c r="R4681" s="10">
        <v>0.69099999999999995</v>
      </c>
      <c r="S4681" s="32">
        <v>32202.43</v>
      </c>
    </row>
    <row r="4682" spans="15:19" x14ac:dyDescent="0.25">
      <c r="O4682" s="10">
        <v>0.56699999999999995</v>
      </c>
      <c r="P4682" s="32">
        <v>7748.65</v>
      </c>
      <c r="R4682" s="7">
        <v>0.82399999999999995</v>
      </c>
      <c r="S4682" s="33">
        <v>32209.01</v>
      </c>
    </row>
    <row r="4683" spans="15:19" x14ac:dyDescent="0.25">
      <c r="O4683" s="10">
        <v>0.54300000000000004</v>
      </c>
      <c r="P4683" s="32">
        <v>7746.3</v>
      </c>
      <c r="R4683" s="7">
        <v>0.70399999999999996</v>
      </c>
      <c r="S4683" s="33">
        <v>32212.240000000002</v>
      </c>
    </row>
    <row r="4684" spans="15:19" x14ac:dyDescent="0.25">
      <c r="O4684" s="7">
        <v>0.55900000000000005</v>
      </c>
      <c r="P4684" s="33">
        <v>7745.8</v>
      </c>
      <c r="R4684" s="7">
        <v>0.65200000000000002</v>
      </c>
      <c r="S4684" s="33">
        <v>32218.560000000001</v>
      </c>
    </row>
    <row r="4685" spans="15:19" x14ac:dyDescent="0.25">
      <c r="O4685" s="10">
        <v>0.58299999999999996</v>
      </c>
      <c r="P4685" s="32">
        <v>7744.27</v>
      </c>
      <c r="R4685" s="7">
        <v>0.754</v>
      </c>
      <c r="S4685" s="33">
        <v>32230.6</v>
      </c>
    </row>
    <row r="4686" spans="15:19" x14ac:dyDescent="0.25">
      <c r="O4686" s="10">
        <v>0.54800000000000004</v>
      </c>
      <c r="P4686" s="32">
        <v>7742.19</v>
      </c>
      <c r="R4686" s="7">
        <v>0.70099999999999996</v>
      </c>
      <c r="S4686" s="33">
        <v>32238.2</v>
      </c>
    </row>
    <row r="4687" spans="15:19" x14ac:dyDescent="0.25">
      <c r="O4687" s="7">
        <v>0.54400000000000004</v>
      </c>
      <c r="P4687" s="33">
        <v>7738.13</v>
      </c>
      <c r="R4687" s="7">
        <v>0.70299999999999996</v>
      </c>
      <c r="S4687" s="33">
        <v>32254.86</v>
      </c>
    </row>
    <row r="4688" spans="15:19" x14ac:dyDescent="0.25">
      <c r="O4688" s="10">
        <v>0.53100000000000003</v>
      </c>
      <c r="P4688" s="32">
        <v>7731.92</v>
      </c>
      <c r="R4688" s="10">
        <v>0.71899999999999997</v>
      </c>
      <c r="S4688" s="32">
        <v>32264.33</v>
      </c>
    </row>
    <row r="4689" spans="15:19" x14ac:dyDescent="0.25">
      <c r="O4689" s="7">
        <v>0.57499999999999996</v>
      </c>
      <c r="P4689" s="33">
        <v>7730.6</v>
      </c>
      <c r="R4689" s="7">
        <v>0.67</v>
      </c>
      <c r="S4689" s="33">
        <v>32273.06</v>
      </c>
    </row>
    <row r="4690" spans="15:19" x14ac:dyDescent="0.25">
      <c r="O4690" s="10">
        <v>0.51900000000000002</v>
      </c>
      <c r="P4690" s="32">
        <v>7723.55</v>
      </c>
      <c r="R4690" s="7">
        <v>0.68200000000000005</v>
      </c>
      <c r="S4690" s="33">
        <v>32300.18</v>
      </c>
    </row>
    <row r="4691" spans="15:19" x14ac:dyDescent="0.25">
      <c r="O4691" s="10">
        <v>0.57799999999999996</v>
      </c>
      <c r="P4691" s="32">
        <v>7721.82</v>
      </c>
      <c r="R4691" s="7">
        <v>0.65900000000000003</v>
      </c>
      <c r="S4691" s="33">
        <v>32314.25</v>
      </c>
    </row>
    <row r="4692" spans="15:19" x14ac:dyDescent="0.25">
      <c r="O4692" s="7">
        <v>0.51</v>
      </c>
      <c r="P4692" s="33">
        <v>7721.64</v>
      </c>
      <c r="R4692" s="7">
        <v>0.67700000000000005</v>
      </c>
      <c r="S4692" s="33">
        <v>32339.01</v>
      </c>
    </row>
    <row r="4693" spans="15:19" x14ac:dyDescent="0.25">
      <c r="O4693" s="7">
        <v>0.59099999999999997</v>
      </c>
      <c r="P4693" s="33">
        <v>7711.6</v>
      </c>
      <c r="R4693" s="7">
        <v>0.79</v>
      </c>
      <c r="S4693" s="33">
        <v>32342.23</v>
      </c>
    </row>
    <row r="4694" spans="15:19" x14ac:dyDescent="0.25">
      <c r="O4694" s="7">
        <v>0.55700000000000005</v>
      </c>
      <c r="P4694" s="33">
        <v>7704.66</v>
      </c>
      <c r="R4694" s="10">
        <v>0.75600000000000001</v>
      </c>
      <c r="S4694" s="32">
        <v>32353.49</v>
      </c>
    </row>
    <row r="4695" spans="15:19" x14ac:dyDescent="0.25">
      <c r="O4695" s="10">
        <v>0.56699999999999995</v>
      </c>
      <c r="P4695" s="32">
        <v>7700.17</v>
      </c>
      <c r="R4695" s="7">
        <v>0.65900000000000003</v>
      </c>
      <c r="S4695" s="33">
        <v>32354.84</v>
      </c>
    </row>
    <row r="4696" spans="15:19" x14ac:dyDescent="0.25">
      <c r="O4696" s="7">
        <v>0.54900000000000004</v>
      </c>
      <c r="P4696" s="33">
        <v>7698.45</v>
      </c>
      <c r="R4696" s="10">
        <v>0.68100000000000005</v>
      </c>
      <c r="S4696" s="32">
        <v>32354.87</v>
      </c>
    </row>
    <row r="4697" spans="15:19" x14ac:dyDescent="0.25">
      <c r="O4697" s="10">
        <v>0.51700000000000002</v>
      </c>
      <c r="P4697" s="32">
        <v>7695.55</v>
      </c>
      <c r="R4697" s="7">
        <v>0.71799999999999997</v>
      </c>
      <c r="S4697" s="33">
        <v>32358.84</v>
      </c>
    </row>
    <row r="4698" spans="15:19" x14ac:dyDescent="0.25">
      <c r="O4698" s="7">
        <v>0.56599999999999995</v>
      </c>
      <c r="P4698" s="33">
        <v>7692.46</v>
      </c>
      <c r="R4698" s="10">
        <v>0.69899999999999995</v>
      </c>
      <c r="S4698" s="32">
        <v>32368.53</v>
      </c>
    </row>
    <row r="4699" spans="15:19" x14ac:dyDescent="0.25">
      <c r="O4699" s="7">
        <v>0.57699999999999996</v>
      </c>
      <c r="P4699" s="33">
        <v>7687.53</v>
      </c>
      <c r="R4699" s="10">
        <v>0.76300000000000001</v>
      </c>
      <c r="S4699" s="32">
        <v>32369.89</v>
      </c>
    </row>
    <row r="4700" spans="15:19" x14ac:dyDescent="0.25">
      <c r="O4700" s="10">
        <v>0.47</v>
      </c>
      <c r="P4700" s="32">
        <v>7685.44</v>
      </c>
      <c r="R4700" s="10">
        <v>0.68400000000000005</v>
      </c>
      <c r="S4700" s="32">
        <v>32385.23</v>
      </c>
    </row>
    <row r="4701" spans="15:19" x14ac:dyDescent="0.25">
      <c r="O4701" s="10">
        <v>0.52600000000000002</v>
      </c>
      <c r="P4701" s="32">
        <v>7685.41</v>
      </c>
      <c r="R4701" s="7">
        <v>0.68</v>
      </c>
      <c r="S4701" s="33">
        <v>32392.68</v>
      </c>
    </row>
    <row r="4702" spans="15:19" x14ac:dyDescent="0.25">
      <c r="O4702" s="7">
        <v>0.53100000000000003</v>
      </c>
      <c r="P4702" s="33">
        <v>7680.83</v>
      </c>
      <c r="R4702" s="7">
        <v>0.746</v>
      </c>
      <c r="S4702" s="33">
        <v>32419.23</v>
      </c>
    </row>
    <row r="4703" spans="15:19" x14ac:dyDescent="0.25">
      <c r="O4703" s="10">
        <v>0.53200000000000003</v>
      </c>
      <c r="P4703" s="32">
        <v>7670.77</v>
      </c>
      <c r="R4703" s="10">
        <v>0.75800000000000001</v>
      </c>
      <c r="S4703" s="32">
        <v>32465.67</v>
      </c>
    </row>
    <row r="4704" spans="15:19" x14ac:dyDescent="0.25">
      <c r="O4704" s="7">
        <v>0.54300000000000004</v>
      </c>
      <c r="P4704" s="33">
        <v>7669.43</v>
      </c>
      <c r="R4704" s="7">
        <v>0.752</v>
      </c>
      <c r="S4704" s="33">
        <v>32711.16</v>
      </c>
    </row>
    <row r="4705" spans="15:19" x14ac:dyDescent="0.25">
      <c r="O4705" s="10">
        <v>0.58099999999999996</v>
      </c>
      <c r="P4705" s="32">
        <v>7666.85</v>
      </c>
      <c r="R4705" s="7">
        <v>0.68200000000000005</v>
      </c>
      <c r="S4705" s="33">
        <v>32753.74</v>
      </c>
    </row>
    <row r="4706" spans="15:19" x14ac:dyDescent="0.25">
      <c r="O4706" s="10">
        <v>0.52600000000000002</v>
      </c>
      <c r="P4706" s="32">
        <v>7666.51</v>
      </c>
      <c r="R4706" s="10">
        <v>0.70599999999999996</v>
      </c>
      <c r="S4706" s="32">
        <v>32791.620000000003</v>
      </c>
    </row>
    <row r="4707" spans="15:19" x14ac:dyDescent="0.25">
      <c r="O4707" s="7">
        <v>0.56299999999999994</v>
      </c>
      <c r="P4707" s="33">
        <v>7665.88</v>
      </c>
      <c r="R4707" s="10">
        <v>0.77200000000000002</v>
      </c>
      <c r="S4707" s="32">
        <v>32838.699999999997</v>
      </c>
    </row>
    <row r="4708" spans="15:19" x14ac:dyDescent="0.25">
      <c r="O4708" s="7">
        <v>0.48599999999999999</v>
      </c>
      <c r="P4708" s="33">
        <v>7665.58</v>
      </c>
      <c r="R4708" s="10">
        <v>0.65300000000000002</v>
      </c>
      <c r="S4708" s="32">
        <v>32843.980000000003</v>
      </c>
    </row>
    <row r="4709" spans="15:19" x14ac:dyDescent="0.25">
      <c r="O4709" s="10">
        <v>0.59599999999999997</v>
      </c>
      <c r="P4709" s="32">
        <v>7664.18</v>
      </c>
      <c r="R4709" s="10">
        <v>0.753</v>
      </c>
      <c r="S4709" s="32">
        <v>32847.65</v>
      </c>
    </row>
    <row r="4710" spans="15:19" x14ac:dyDescent="0.25">
      <c r="O4710" s="10">
        <v>0.53200000000000003</v>
      </c>
      <c r="P4710" s="32">
        <v>7662.84</v>
      </c>
      <c r="R4710" s="10">
        <v>0.70799999999999996</v>
      </c>
      <c r="S4710" s="32">
        <v>32871.69</v>
      </c>
    </row>
    <row r="4711" spans="15:19" x14ac:dyDescent="0.25">
      <c r="O4711" s="7">
        <v>0.54300000000000004</v>
      </c>
      <c r="P4711" s="33">
        <v>7662.72</v>
      </c>
      <c r="R4711" s="10">
        <v>0.78800000000000003</v>
      </c>
      <c r="S4711" s="32">
        <v>32903.9</v>
      </c>
    </row>
    <row r="4712" spans="15:19" x14ac:dyDescent="0.25">
      <c r="O4712" s="10">
        <v>0.54700000000000004</v>
      </c>
      <c r="P4712" s="32">
        <v>7657.91</v>
      </c>
      <c r="R4712" s="7">
        <v>0.74</v>
      </c>
      <c r="S4712" s="33">
        <v>32906.5</v>
      </c>
    </row>
    <row r="4713" spans="15:19" x14ac:dyDescent="0.25">
      <c r="O4713" s="7">
        <v>0.56499999999999995</v>
      </c>
      <c r="P4713" s="33">
        <v>7657.75</v>
      </c>
      <c r="R4713" s="7">
        <v>0.73899999999999999</v>
      </c>
      <c r="S4713" s="33">
        <v>32918.050000000003</v>
      </c>
    </row>
    <row r="4714" spans="15:19" x14ac:dyDescent="0.25">
      <c r="O4714" s="10">
        <v>0.54900000000000004</v>
      </c>
      <c r="P4714" s="32">
        <v>7653.89</v>
      </c>
      <c r="R4714" s="7">
        <v>0.74</v>
      </c>
      <c r="S4714" s="33">
        <v>32918.160000000003</v>
      </c>
    </row>
    <row r="4715" spans="15:19" x14ac:dyDescent="0.25">
      <c r="O4715" s="10">
        <v>0.52900000000000003</v>
      </c>
      <c r="P4715" s="32">
        <v>7653.39</v>
      </c>
      <c r="R4715" s="7">
        <v>0.75800000000000001</v>
      </c>
      <c r="S4715" s="33">
        <v>32921.589999999997</v>
      </c>
    </row>
    <row r="4716" spans="15:19" x14ac:dyDescent="0.25">
      <c r="O4716" s="7">
        <v>0.59699999999999998</v>
      </c>
      <c r="P4716" s="33">
        <v>7650.68</v>
      </c>
      <c r="R4716" s="10">
        <v>0.69</v>
      </c>
      <c r="S4716" s="32">
        <v>32926.94</v>
      </c>
    </row>
    <row r="4717" spans="15:19" x14ac:dyDescent="0.25">
      <c r="O4717" s="7">
        <v>0.56100000000000005</v>
      </c>
      <c r="P4717" s="33">
        <v>7645.17</v>
      </c>
      <c r="R4717" s="7">
        <v>0.74</v>
      </c>
      <c r="S4717" s="33">
        <v>32928.1</v>
      </c>
    </row>
    <row r="4718" spans="15:19" x14ac:dyDescent="0.25">
      <c r="O4718" s="7">
        <v>0.56200000000000006</v>
      </c>
      <c r="P4718" s="33">
        <v>7643.24</v>
      </c>
      <c r="R4718" s="7">
        <v>0.76900000000000002</v>
      </c>
      <c r="S4718" s="33">
        <v>32934.5</v>
      </c>
    </row>
    <row r="4719" spans="15:19" x14ac:dyDescent="0.25">
      <c r="O4719" s="7">
        <v>0.54400000000000004</v>
      </c>
      <c r="P4719" s="33">
        <v>7641.78</v>
      </c>
      <c r="R4719" s="7">
        <v>0.71499999999999997</v>
      </c>
      <c r="S4719" s="33">
        <v>32940.31</v>
      </c>
    </row>
    <row r="4720" spans="15:19" x14ac:dyDescent="0.25">
      <c r="O4720" s="10">
        <v>0.55400000000000005</v>
      </c>
      <c r="P4720" s="32">
        <v>7640.73</v>
      </c>
      <c r="R4720" s="7">
        <v>0.67700000000000005</v>
      </c>
      <c r="S4720" s="33">
        <v>32950.22</v>
      </c>
    </row>
    <row r="4721" spans="15:19" x14ac:dyDescent="0.25">
      <c r="O4721" s="7">
        <v>0.53</v>
      </c>
      <c r="P4721" s="33">
        <v>7638.73</v>
      </c>
      <c r="R4721" s="10">
        <v>0.69699999999999995</v>
      </c>
      <c r="S4721" s="32">
        <v>32957.629999999997</v>
      </c>
    </row>
    <row r="4722" spans="15:19" x14ac:dyDescent="0.25">
      <c r="O4722" s="10">
        <v>0.57799999999999996</v>
      </c>
      <c r="P4722" s="32">
        <v>7632.75</v>
      </c>
      <c r="R4722" s="7">
        <v>0.78600000000000003</v>
      </c>
      <c r="S4722" s="33">
        <v>32968.639999999999</v>
      </c>
    </row>
    <row r="4723" spans="15:19" x14ac:dyDescent="0.25">
      <c r="O4723" s="10">
        <v>0.53100000000000003</v>
      </c>
      <c r="P4723" s="32">
        <v>7627.57</v>
      </c>
      <c r="R4723" s="10">
        <v>0.78900000000000003</v>
      </c>
      <c r="S4723" s="32">
        <v>32978.620000000003</v>
      </c>
    </row>
    <row r="4724" spans="15:19" x14ac:dyDescent="0.25">
      <c r="O4724" s="7">
        <v>0.55200000000000005</v>
      </c>
      <c r="P4724" s="33">
        <v>7627.05</v>
      </c>
      <c r="R4724" s="10">
        <v>0.73</v>
      </c>
      <c r="S4724" s="32">
        <v>33017.06</v>
      </c>
    </row>
    <row r="4725" spans="15:19" x14ac:dyDescent="0.25">
      <c r="O4725" s="10">
        <v>0.52600000000000002</v>
      </c>
      <c r="P4725" s="32">
        <v>7625.84</v>
      </c>
      <c r="R4725" s="7">
        <v>0.749</v>
      </c>
      <c r="S4725" s="33">
        <v>33024.83</v>
      </c>
    </row>
    <row r="4726" spans="15:19" x14ac:dyDescent="0.25">
      <c r="O4726" s="7">
        <v>0.55900000000000005</v>
      </c>
      <c r="P4726" s="33">
        <v>7624.53</v>
      </c>
      <c r="R4726" s="10">
        <v>0.71899999999999997</v>
      </c>
      <c r="S4726" s="32">
        <v>33073</v>
      </c>
    </row>
    <row r="4727" spans="15:19" x14ac:dyDescent="0.25">
      <c r="O4727" s="10">
        <v>0.61299999999999999</v>
      </c>
      <c r="P4727" s="32">
        <v>7623.93</v>
      </c>
      <c r="R4727" s="10">
        <v>0.73199999999999998</v>
      </c>
      <c r="S4727" s="32">
        <v>33075.019999999997</v>
      </c>
    </row>
    <row r="4728" spans="15:19" x14ac:dyDescent="0.25">
      <c r="O4728" s="10">
        <v>0.50900000000000001</v>
      </c>
      <c r="P4728" s="32">
        <v>7622</v>
      </c>
      <c r="R4728" s="7">
        <v>0.75800000000000001</v>
      </c>
      <c r="S4728" s="33">
        <v>33092.019999999997</v>
      </c>
    </row>
    <row r="4729" spans="15:19" x14ac:dyDescent="0.25">
      <c r="O4729" s="10">
        <v>0.53900000000000003</v>
      </c>
      <c r="P4729" s="32">
        <v>7621.23</v>
      </c>
      <c r="R4729" s="7">
        <v>0.78800000000000003</v>
      </c>
      <c r="S4729" s="33">
        <v>33101.42</v>
      </c>
    </row>
    <row r="4730" spans="15:19" x14ac:dyDescent="0.25">
      <c r="O4730" s="7">
        <v>0.54400000000000004</v>
      </c>
      <c r="P4730" s="33">
        <v>7617.66</v>
      </c>
      <c r="R4730" s="10">
        <v>0.67600000000000005</v>
      </c>
      <c r="S4730" s="32">
        <v>33136.31</v>
      </c>
    </row>
    <row r="4731" spans="15:19" x14ac:dyDescent="0.25">
      <c r="O4731" s="7">
        <v>0.56100000000000005</v>
      </c>
      <c r="P4731" s="33">
        <v>7611.16</v>
      </c>
      <c r="R4731" s="7">
        <v>0.67600000000000005</v>
      </c>
      <c r="S4731" s="33">
        <v>33139.35</v>
      </c>
    </row>
    <row r="4732" spans="15:19" x14ac:dyDescent="0.25">
      <c r="O4732" s="10">
        <v>0.57699999999999996</v>
      </c>
      <c r="P4732" s="32">
        <v>7609.32</v>
      </c>
      <c r="R4732" s="7">
        <v>0.70899999999999996</v>
      </c>
      <c r="S4732" s="33">
        <v>33168.050000000003</v>
      </c>
    </row>
    <row r="4733" spans="15:19" x14ac:dyDescent="0.25">
      <c r="O4733" s="7">
        <v>0.495</v>
      </c>
      <c r="P4733" s="33">
        <v>7608.64</v>
      </c>
      <c r="R4733" s="10">
        <v>0.67900000000000005</v>
      </c>
      <c r="S4733" s="32">
        <v>33204.480000000003</v>
      </c>
    </row>
    <row r="4734" spans="15:19" x14ac:dyDescent="0.25">
      <c r="O4734" s="7">
        <v>0.53800000000000003</v>
      </c>
      <c r="P4734" s="33">
        <v>7603.95</v>
      </c>
      <c r="R4734" s="7">
        <v>0.67200000000000004</v>
      </c>
      <c r="S4734" s="33">
        <v>33213.760000000002</v>
      </c>
    </row>
    <row r="4735" spans="15:19" x14ac:dyDescent="0.25">
      <c r="O4735" s="7">
        <v>0.52300000000000002</v>
      </c>
      <c r="P4735" s="33">
        <v>7597.06</v>
      </c>
      <c r="R4735" s="10">
        <v>0.72099999999999997</v>
      </c>
      <c r="S4735" s="32">
        <v>33241.800000000003</v>
      </c>
    </row>
    <row r="4736" spans="15:19" x14ac:dyDescent="0.25">
      <c r="O4736" s="10">
        <v>0.52700000000000002</v>
      </c>
      <c r="P4736" s="32">
        <v>7594.36</v>
      </c>
      <c r="R4736" s="10">
        <v>0.79300000000000004</v>
      </c>
      <c r="S4736" s="32">
        <v>33250.839999999997</v>
      </c>
    </row>
    <row r="4737" spans="15:19" x14ac:dyDescent="0.25">
      <c r="O4737" s="7">
        <v>0.55800000000000005</v>
      </c>
      <c r="P4737" s="33">
        <v>7588.64</v>
      </c>
      <c r="R4737" s="10">
        <v>0.65200000000000002</v>
      </c>
      <c r="S4737" s="32">
        <v>33297.46</v>
      </c>
    </row>
    <row r="4738" spans="15:19" x14ac:dyDescent="0.25">
      <c r="O4738" s="7">
        <v>0.53500000000000003</v>
      </c>
      <c r="P4738" s="33">
        <v>7588.31</v>
      </c>
      <c r="R4738" s="10">
        <v>0.74099999999999999</v>
      </c>
      <c r="S4738" s="32">
        <v>33306.82</v>
      </c>
    </row>
    <row r="4739" spans="15:19" x14ac:dyDescent="0.25">
      <c r="O4739" s="10">
        <v>0.56699999999999995</v>
      </c>
      <c r="P4739" s="32">
        <v>7586.61</v>
      </c>
      <c r="R4739" s="10">
        <v>0.75700000000000001</v>
      </c>
      <c r="S4739" s="32">
        <v>33311.74</v>
      </c>
    </row>
    <row r="4740" spans="15:19" x14ac:dyDescent="0.25">
      <c r="O4740" s="10">
        <v>0.54300000000000004</v>
      </c>
      <c r="P4740" s="32">
        <v>7586.45</v>
      </c>
      <c r="R4740" s="10">
        <v>0.70499999999999996</v>
      </c>
      <c r="S4740" s="32">
        <v>33314.980000000003</v>
      </c>
    </row>
    <row r="4741" spans="15:19" x14ac:dyDescent="0.25">
      <c r="O4741" s="7">
        <v>0.51800000000000002</v>
      </c>
      <c r="P4741" s="33">
        <v>7586.03</v>
      </c>
      <c r="R4741" s="7">
        <v>0.80900000000000005</v>
      </c>
      <c r="S4741" s="33">
        <v>33319.599999999999</v>
      </c>
    </row>
    <row r="4742" spans="15:19" x14ac:dyDescent="0.25">
      <c r="O4742" s="10">
        <v>0.56100000000000005</v>
      </c>
      <c r="P4742" s="32">
        <v>7584.29</v>
      </c>
      <c r="R4742" s="10">
        <v>0.72</v>
      </c>
      <c r="S4742" s="32">
        <v>33333.800000000003</v>
      </c>
    </row>
    <row r="4743" spans="15:19" x14ac:dyDescent="0.25">
      <c r="O4743" s="7">
        <v>0.52600000000000002</v>
      </c>
      <c r="P4743" s="33">
        <v>7577.29</v>
      </c>
      <c r="R4743" s="7">
        <v>0.73799999999999999</v>
      </c>
      <c r="S4743" s="33">
        <v>33334.01</v>
      </c>
    </row>
    <row r="4744" spans="15:19" x14ac:dyDescent="0.25">
      <c r="O4744" s="10">
        <v>0.53</v>
      </c>
      <c r="P4744" s="32">
        <v>7574.75</v>
      </c>
      <c r="R4744" s="7">
        <v>0.78900000000000003</v>
      </c>
      <c r="S4744" s="33">
        <v>33374.97</v>
      </c>
    </row>
    <row r="4745" spans="15:19" x14ac:dyDescent="0.25">
      <c r="O4745" s="7">
        <v>0.58799999999999997</v>
      </c>
      <c r="P4745" s="33">
        <v>7574.04</v>
      </c>
      <c r="R4745" s="7">
        <v>0.67500000000000004</v>
      </c>
      <c r="S4745" s="33">
        <v>33388.9</v>
      </c>
    </row>
    <row r="4746" spans="15:19" x14ac:dyDescent="0.25">
      <c r="O4746" s="7">
        <v>0.56599999999999995</v>
      </c>
      <c r="P4746" s="33">
        <v>7570.07</v>
      </c>
      <c r="R4746" s="7">
        <v>0.73299999999999998</v>
      </c>
      <c r="S4746" s="33">
        <v>33403.019999999997</v>
      </c>
    </row>
    <row r="4747" spans="15:19" x14ac:dyDescent="0.25">
      <c r="O4747" s="10">
        <v>0.56000000000000005</v>
      </c>
      <c r="P4747" s="32">
        <v>7565.36</v>
      </c>
      <c r="R4747" s="10">
        <v>0.751</v>
      </c>
      <c r="S4747" s="32">
        <v>33408.660000000003</v>
      </c>
    </row>
    <row r="4748" spans="15:19" x14ac:dyDescent="0.25">
      <c r="O4748" s="7">
        <v>0.501</v>
      </c>
      <c r="P4748" s="33">
        <v>7564.23</v>
      </c>
      <c r="R4748" s="10">
        <v>0.748</v>
      </c>
      <c r="S4748" s="32">
        <v>33423.089999999997</v>
      </c>
    </row>
    <row r="4749" spans="15:19" x14ac:dyDescent="0.25">
      <c r="O4749" s="7">
        <v>0.59699999999999998</v>
      </c>
      <c r="P4749" s="33">
        <v>7562.63</v>
      </c>
      <c r="R4749" s="10">
        <v>0.754</v>
      </c>
      <c r="S4749" s="32">
        <v>33445.1</v>
      </c>
    </row>
    <row r="4750" spans="15:19" x14ac:dyDescent="0.25">
      <c r="O4750" s="7">
        <v>0.621</v>
      </c>
      <c r="P4750" s="33">
        <v>7559.62</v>
      </c>
      <c r="R4750" s="10">
        <v>0.69399999999999995</v>
      </c>
      <c r="S4750" s="32">
        <v>33468.35</v>
      </c>
    </row>
    <row r="4751" spans="15:19" x14ac:dyDescent="0.25">
      <c r="O4751" s="10">
        <v>0.52</v>
      </c>
      <c r="P4751" s="32">
        <v>7558.21</v>
      </c>
      <c r="R4751" s="7">
        <v>0.753</v>
      </c>
      <c r="S4751" s="33">
        <v>33491.379999999997</v>
      </c>
    </row>
    <row r="4752" spans="15:19" x14ac:dyDescent="0.25">
      <c r="O4752" s="10">
        <v>0.57699999999999996</v>
      </c>
      <c r="P4752" s="32">
        <v>7557.83</v>
      </c>
      <c r="R4752" s="10">
        <v>0.73799999999999999</v>
      </c>
      <c r="S4752" s="32">
        <v>33564.11</v>
      </c>
    </row>
    <row r="4753" spans="15:19" x14ac:dyDescent="0.25">
      <c r="O4753" s="7">
        <v>0.56499999999999995</v>
      </c>
      <c r="P4753" s="33">
        <v>7553.81</v>
      </c>
      <c r="R4753" s="10">
        <v>0.76700000000000002</v>
      </c>
      <c r="S4753" s="32">
        <v>33568.58</v>
      </c>
    </row>
    <row r="4754" spans="15:19" x14ac:dyDescent="0.25">
      <c r="O4754" s="10">
        <v>0.57399999999999995</v>
      </c>
      <c r="P4754" s="32">
        <v>7553.71</v>
      </c>
      <c r="R4754" s="7">
        <v>0.74</v>
      </c>
      <c r="S4754" s="33">
        <v>33574.01</v>
      </c>
    </row>
    <row r="4755" spans="15:19" x14ac:dyDescent="0.25">
      <c r="O4755" s="7">
        <v>0.58199999999999996</v>
      </c>
      <c r="P4755" s="33">
        <v>7552.99</v>
      </c>
      <c r="R4755" s="7">
        <v>0.78</v>
      </c>
      <c r="S4755" s="33">
        <v>33583.910000000003</v>
      </c>
    </row>
    <row r="4756" spans="15:19" x14ac:dyDescent="0.25">
      <c r="O4756" s="7">
        <v>0.58599999999999997</v>
      </c>
      <c r="P4756" s="33">
        <v>7549.24</v>
      </c>
      <c r="R4756" s="7">
        <v>0.76200000000000001</v>
      </c>
      <c r="S4756" s="33">
        <v>33602.58</v>
      </c>
    </row>
    <row r="4757" spans="15:19" x14ac:dyDescent="0.25">
      <c r="O4757" s="7">
        <v>0.56999999999999995</v>
      </c>
      <c r="P4757" s="33">
        <v>7544.7</v>
      </c>
      <c r="R4757" s="10">
        <v>0.76</v>
      </c>
      <c r="S4757" s="32">
        <v>33603.82</v>
      </c>
    </row>
    <row r="4758" spans="15:19" x14ac:dyDescent="0.25">
      <c r="O4758" s="10">
        <v>0.61499999999999999</v>
      </c>
      <c r="P4758" s="32">
        <v>7542.04</v>
      </c>
      <c r="R4758" s="10">
        <v>0.71799999999999997</v>
      </c>
      <c r="S4758" s="32">
        <v>33659.199999999997</v>
      </c>
    </row>
    <row r="4759" spans="15:19" x14ac:dyDescent="0.25">
      <c r="O4759" s="10">
        <v>0.50700000000000001</v>
      </c>
      <c r="P4759" s="32">
        <v>7541.17</v>
      </c>
      <c r="R4759" s="7">
        <v>0.68</v>
      </c>
      <c r="S4759" s="33">
        <v>33660.44</v>
      </c>
    </row>
    <row r="4760" spans="15:19" x14ac:dyDescent="0.25">
      <c r="O4760" s="7">
        <v>0.53700000000000003</v>
      </c>
      <c r="P4760" s="33">
        <v>7533.21</v>
      </c>
      <c r="R4760" s="10">
        <v>0.74</v>
      </c>
      <c r="S4760" s="32">
        <v>33665.99</v>
      </c>
    </row>
    <row r="4761" spans="15:19" x14ac:dyDescent="0.25">
      <c r="O4761" s="7">
        <v>0.55100000000000005</v>
      </c>
      <c r="P4761" s="33">
        <v>7532.27</v>
      </c>
      <c r="R4761" s="7">
        <v>0.72799999999999998</v>
      </c>
      <c r="S4761" s="33">
        <v>33695.83</v>
      </c>
    </row>
    <row r="4762" spans="15:19" x14ac:dyDescent="0.25">
      <c r="O4762" s="7">
        <v>0.53700000000000003</v>
      </c>
      <c r="P4762" s="33">
        <v>7530.74</v>
      </c>
      <c r="R4762" s="10">
        <v>0.7</v>
      </c>
      <c r="S4762" s="32">
        <v>33716.35</v>
      </c>
    </row>
    <row r="4763" spans="15:19" x14ac:dyDescent="0.25">
      <c r="O4763" s="7">
        <v>0.56599999999999995</v>
      </c>
      <c r="P4763" s="33">
        <v>7530.16</v>
      </c>
      <c r="R4763" s="10">
        <v>0.59199999999999997</v>
      </c>
      <c r="S4763" s="32">
        <v>33717.21</v>
      </c>
    </row>
    <row r="4764" spans="15:19" x14ac:dyDescent="0.25">
      <c r="O4764" s="10">
        <v>0.54</v>
      </c>
      <c r="P4764" s="32">
        <v>7528.88</v>
      </c>
      <c r="R4764" s="7">
        <v>0.57499999999999996</v>
      </c>
      <c r="S4764" s="33">
        <v>33778.300000000003</v>
      </c>
    </row>
    <row r="4765" spans="15:19" x14ac:dyDescent="0.25">
      <c r="O4765" s="10">
        <v>0.499</v>
      </c>
      <c r="P4765" s="32">
        <v>7528.58</v>
      </c>
      <c r="R4765" s="10">
        <v>0.67500000000000004</v>
      </c>
      <c r="S4765" s="32">
        <v>33785.370000000003</v>
      </c>
    </row>
    <row r="4766" spans="15:19" x14ac:dyDescent="0.25">
      <c r="O4766" s="10">
        <v>0.58299999999999996</v>
      </c>
      <c r="P4766" s="32">
        <v>7526.82</v>
      </c>
      <c r="R4766" s="10">
        <v>0.69799999999999995</v>
      </c>
      <c r="S4766" s="32">
        <v>33791.65</v>
      </c>
    </row>
    <row r="4767" spans="15:19" x14ac:dyDescent="0.25">
      <c r="O4767" s="7">
        <v>0.58399999999999996</v>
      </c>
      <c r="P4767" s="33">
        <v>7526.2</v>
      </c>
      <c r="R4767" s="7">
        <v>0.68300000000000005</v>
      </c>
      <c r="S4767" s="33">
        <v>33807.050000000003</v>
      </c>
    </row>
    <row r="4768" spans="15:19" x14ac:dyDescent="0.25">
      <c r="O4768" s="10">
        <v>0.57799999999999996</v>
      </c>
      <c r="P4768" s="32">
        <v>7524.51</v>
      </c>
      <c r="R4768" s="10">
        <v>0.69399999999999995</v>
      </c>
      <c r="S4768" s="32">
        <v>33832.410000000003</v>
      </c>
    </row>
    <row r="4769" spans="15:19" x14ac:dyDescent="0.25">
      <c r="O4769" s="7">
        <v>0.56299999999999994</v>
      </c>
      <c r="P4769" s="33">
        <v>7522.99</v>
      </c>
      <c r="R4769" s="7">
        <v>0.68899999999999995</v>
      </c>
      <c r="S4769" s="33">
        <v>33865.26</v>
      </c>
    </row>
    <row r="4770" spans="15:19" x14ac:dyDescent="0.25">
      <c r="O4770" s="10">
        <v>0.56399999999999995</v>
      </c>
      <c r="P4770" s="32">
        <v>7521.32</v>
      </c>
      <c r="R4770" s="7">
        <v>0.69899999999999995</v>
      </c>
      <c r="S4770" s="33">
        <v>33881.910000000003</v>
      </c>
    </row>
    <row r="4771" spans="15:19" x14ac:dyDescent="0.25">
      <c r="O4771" s="10">
        <v>0.59799999999999998</v>
      </c>
      <c r="P4771" s="32">
        <v>7521.17</v>
      </c>
      <c r="R4771" s="10">
        <v>0.72</v>
      </c>
      <c r="S4771" s="32">
        <v>33882.730000000003</v>
      </c>
    </row>
    <row r="4772" spans="15:19" x14ac:dyDescent="0.25">
      <c r="O4772" s="10">
        <v>0.55900000000000005</v>
      </c>
      <c r="P4772" s="32">
        <v>7521</v>
      </c>
      <c r="R4772" s="10">
        <v>0.66500000000000004</v>
      </c>
      <c r="S4772" s="32">
        <v>33900.68</v>
      </c>
    </row>
    <row r="4773" spans="15:19" x14ac:dyDescent="0.25">
      <c r="O4773" s="7">
        <v>0.56200000000000006</v>
      </c>
      <c r="P4773" s="33">
        <v>7520.57</v>
      </c>
      <c r="R4773" s="7">
        <v>0.72199999999999998</v>
      </c>
      <c r="S4773" s="33">
        <v>33913.11</v>
      </c>
    </row>
    <row r="4774" spans="15:19" x14ac:dyDescent="0.25">
      <c r="O4774" s="10">
        <v>0.55800000000000005</v>
      </c>
      <c r="P4774" s="32">
        <v>7518.49</v>
      </c>
      <c r="R4774" s="10">
        <v>0.63700000000000001</v>
      </c>
      <c r="S4774" s="32">
        <v>33952.58</v>
      </c>
    </row>
    <row r="4775" spans="15:19" x14ac:dyDescent="0.25">
      <c r="O4775" s="7">
        <v>0.53900000000000003</v>
      </c>
      <c r="P4775" s="33">
        <v>7516.23</v>
      </c>
      <c r="R4775" s="10">
        <v>0.74299999999999999</v>
      </c>
      <c r="S4775" s="32">
        <v>33969.57</v>
      </c>
    </row>
    <row r="4776" spans="15:19" x14ac:dyDescent="0.25">
      <c r="O4776" s="10">
        <v>0.53800000000000003</v>
      </c>
      <c r="P4776" s="32">
        <v>7514.88</v>
      </c>
      <c r="R4776" s="7">
        <v>0.751</v>
      </c>
      <c r="S4776" s="33">
        <v>33982.44</v>
      </c>
    </row>
    <row r="4777" spans="15:19" x14ac:dyDescent="0.25">
      <c r="O4777" s="7">
        <v>0.52600000000000002</v>
      </c>
      <c r="P4777" s="33">
        <v>7512.41</v>
      </c>
      <c r="R4777" s="7">
        <v>0.68400000000000005</v>
      </c>
      <c r="S4777" s="33">
        <v>33982.699999999997</v>
      </c>
    </row>
    <row r="4778" spans="15:19" x14ac:dyDescent="0.25">
      <c r="O4778" s="7">
        <v>0.57599999999999996</v>
      </c>
      <c r="P4778" s="33">
        <v>7508.59</v>
      </c>
      <c r="R4778" s="7">
        <v>0.71299999999999997</v>
      </c>
      <c r="S4778" s="33">
        <v>33984.71</v>
      </c>
    </row>
    <row r="4779" spans="15:19" x14ac:dyDescent="0.25">
      <c r="O4779" s="10">
        <v>0.57999999999999996</v>
      </c>
      <c r="P4779" s="32">
        <v>7504.19</v>
      </c>
      <c r="R4779" s="7">
        <v>0.71599999999999997</v>
      </c>
      <c r="S4779" s="33">
        <v>34034.92</v>
      </c>
    </row>
    <row r="4780" spans="15:19" x14ac:dyDescent="0.25">
      <c r="O4780" s="10">
        <v>0.57199999999999995</v>
      </c>
      <c r="P4780" s="32">
        <v>7503.63</v>
      </c>
      <c r="R4780" s="7">
        <v>0.73199999999999998</v>
      </c>
      <c r="S4780" s="33">
        <v>34043.589999999997</v>
      </c>
    </row>
    <row r="4781" spans="15:19" x14ac:dyDescent="0.25">
      <c r="O4781" s="10">
        <v>0.53</v>
      </c>
      <c r="P4781" s="32">
        <v>7502.09</v>
      </c>
      <c r="R4781" s="7">
        <v>0.58899999999999997</v>
      </c>
      <c r="S4781" s="33">
        <v>34054.589999999997</v>
      </c>
    </row>
    <row r="4782" spans="15:19" x14ac:dyDescent="0.25">
      <c r="O4782" s="10">
        <v>0.66400000000000003</v>
      </c>
      <c r="P4782" s="32">
        <v>7501.44</v>
      </c>
      <c r="R4782" s="7">
        <v>0.68899999999999995</v>
      </c>
      <c r="S4782" s="33">
        <v>34073.49</v>
      </c>
    </row>
    <row r="4783" spans="15:19" x14ac:dyDescent="0.25">
      <c r="O4783" s="10">
        <v>0.52700000000000002</v>
      </c>
      <c r="P4783" s="32">
        <v>7498.97</v>
      </c>
      <c r="R4783" s="10">
        <v>0.77600000000000002</v>
      </c>
      <c r="S4783" s="32">
        <v>34106.93</v>
      </c>
    </row>
    <row r="4784" spans="15:19" x14ac:dyDescent="0.25">
      <c r="O4784" s="7">
        <v>0.54</v>
      </c>
      <c r="P4784" s="33">
        <v>7498.77</v>
      </c>
      <c r="R4784" s="7">
        <v>0.71299999999999997</v>
      </c>
      <c r="S4784" s="33">
        <v>34129.589999999997</v>
      </c>
    </row>
    <row r="4785" spans="15:19" x14ac:dyDescent="0.25">
      <c r="O4785" s="7">
        <v>0.52100000000000002</v>
      </c>
      <c r="P4785" s="33">
        <v>7498.26</v>
      </c>
      <c r="R4785" s="7">
        <v>0.71699999999999997</v>
      </c>
      <c r="S4785" s="33">
        <v>34171.51</v>
      </c>
    </row>
    <row r="4786" spans="15:19" x14ac:dyDescent="0.25">
      <c r="O4786" s="10">
        <v>0.59399999999999997</v>
      </c>
      <c r="P4786" s="32">
        <v>7498.01</v>
      </c>
      <c r="R4786" s="7">
        <v>0.71899999999999997</v>
      </c>
      <c r="S4786" s="33">
        <v>34197.129999999997</v>
      </c>
    </row>
    <row r="4787" spans="15:19" x14ac:dyDescent="0.25">
      <c r="O4787" s="7">
        <v>0.53100000000000003</v>
      </c>
      <c r="P4787" s="33">
        <v>7497.95</v>
      </c>
      <c r="R4787" s="7">
        <v>0.69299999999999995</v>
      </c>
      <c r="S4787" s="33">
        <v>34197.410000000003</v>
      </c>
    </row>
    <row r="4788" spans="15:19" x14ac:dyDescent="0.25">
      <c r="O4788" s="7">
        <v>0.501</v>
      </c>
      <c r="P4788" s="33">
        <v>7497.65</v>
      </c>
      <c r="R4788" s="10">
        <v>0.73599999999999999</v>
      </c>
      <c r="S4788" s="32">
        <v>34244.28</v>
      </c>
    </row>
    <row r="4789" spans="15:19" x14ac:dyDescent="0.25">
      <c r="O4789" s="10">
        <v>0.56899999999999995</v>
      </c>
      <c r="P4789" s="32">
        <v>7496.64</v>
      </c>
      <c r="R4789" s="10">
        <v>0.748</v>
      </c>
      <c r="S4789" s="32">
        <v>34299.24</v>
      </c>
    </row>
    <row r="4790" spans="15:19" x14ac:dyDescent="0.25">
      <c r="O4790" s="10">
        <v>0.627</v>
      </c>
      <c r="P4790" s="32">
        <v>7493.54</v>
      </c>
      <c r="R4790" s="10">
        <v>0.76900000000000002</v>
      </c>
      <c r="S4790" s="32">
        <v>34322.769999999997</v>
      </c>
    </row>
    <row r="4791" spans="15:19" x14ac:dyDescent="0.25">
      <c r="O4791" s="10">
        <v>0.57099999999999995</v>
      </c>
      <c r="P4791" s="32">
        <v>7491.48</v>
      </c>
      <c r="R4791" s="7">
        <v>0.79</v>
      </c>
      <c r="S4791" s="33">
        <v>34339.019999999997</v>
      </c>
    </row>
    <row r="4792" spans="15:19" x14ac:dyDescent="0.25">
      <c r="O4792" s="10">
        <v>0.55900000000000005</v>
      </c>
      <c r="P4792" s="32">
        <v>7489.46</v>
      </c>
      <c r="R4792" s="10">
        <v>0.77500000000000002</v>
      </c>
      <c r="S4792" s="32">
        <v>34342.980000000003</v>
      </c>
    </row>
    <row r="4793" spans="15:19" x14ac:dyDescent="0.25">
      <c r="O4793" s="10">
        <v>0.57999999999999996</v>
      </c>
      <c r="P4793" s="32">
        <v>7485.25</v>
      </c>
      <c r="R4793" s="10">
        <v>0.68600000000000005</v>
      </c>
      <c r="S4793" s="32">
        <v>34350.769999999997</v>
      </c>
    </row>
    <row r="4794" spans="15:19" x14ac:dyDescent="0.25">
      <c r="O4794" s="7">
        <v>0.54900000000000004</v>
      </c>
      <c r="P4794" s="33">
        <v>7485.2</v>
      </c>
      <c r="R4794" s="10">
        <v>0.78700000000000003</v>
      </c>
      <c r="S4794" s="32">
        <v>34386.239999999998</v>
      </c>
    </row>
    <row r="4795" spans="15:19" x14ac:dyDescent="0.25">
      <c r="O4795" s="7">
        <v>0.55800000000000005</v>
      </c>
      <c r="P4795" s="33">
        <v>7484.6</v>
      </c>
      <c r="R4795" s="7">
        <v>0.63700000000000001</v>
      </c>
      <c r="S4795" s="33">
        <v>34393.25</v>
      </c>
    </row>
    <row r="4796" spans="15:19" x14ac:dyDescent="0.25">
      <c r="O4796" s="10">
        <v>0.57299999999999995</v>
      </c>
      <c r="P4796" s="32">
        <v>7474.43</v>
      </c>
      <c r="R4796" s="10">
        <v>0.752</v>
      </c>
      <c r="S4796" s="32">
        <v>34431.94</v>
      </c>
    </row>
    <row r="4797" spans="15:19" x14ac:dyDescent="0.25">
      <c r="O4797" s="10">
        <v>0.52</v>
      </c>
      <c r="P4797" s="32">
        <v>7469.72</v>
      </c>
      <c r="R4797" s="10">
        <v>0.74299999999999999</v>
      </c>
      <c r="S4797" s="32">
        <v>34444.589999999997</v>
      </c>
    </row>
    <row r="4798" spans="15:19" x14ac:dyDescent="0.25">
      <c r="O4798" s="10">
        <v>0.54200000000000004</v>
      </c>
      <c r="P4798" s="32">
        <v>7462.16</v>
      </c>
      <c r="R4798" s="10">
        <v>0.751</v>
      </c>
      <c r="S4798" s="32">
        <v>34462.699999999997</v>
      </c>
    </row>
    <row r="4799" spans="15:19" x14ac:dyDescent="0.25">
      <c r="O4799" s="10">
        <v>0.55800000000000005</v>
      </c>
      <c r="P4799" s="32">
        <v>7456.89</v>
      </c>
      <c r="R4799" s="7">
        <v>0.72399999999999998</v>
      </c>
      <c r="S4799" s="33">
        <v>34469.94</v>
      </c>
    </row>
    <row r="4800" spans="15:19" x14ac:dyDescent="0.25">
      <c r="O4800" s="10">
        <v>0.56799999999999995</v>
      </c>
      <c r="P4800" s="32">
        <v>7455.45</v>
      </c>
      <c r="R4800" s="10">
        <v>0.70099999999999996</v>
      </c>
      <c r="S4800" s="32">
        <v>34474.83</v>
      </c>
    </row>
    <row r="4801" spans="15:19" x14ac:dyDescent="0.25">
      <c r="O4801" s="7">
        <v>0.51500000000000001</v>
      </c>
      <c r="P4801" s="33">
        <v>7453.98</v>
      </c>
      <c r="R4801" s="7">
        <v>0.70599999999999996</v>
      </c>
      <c r="S4801" s="33">
        <v>34566.46</v>
      </c>
    </row>
    <row r="4802" spans="15:19" x14ac:dyDescent="0.25">
      <c r="O4802" s="7">
        <v>0.623</v>
      </c>
      <c r="P4802" s="33">
        <v>7453.19</v>
      </c>
      <c r="R4802" s="7">
        <v>0.71899999999999997</v>
      </c>
      <c r="S4802" s="33">
        <v>34587.730000000003</v>
      </c>
    </row>
    <row r="4803" spans="15:19" x14ac:dyDescent="0.25">
      <c r="O4803" s="7">
        <v>0.52600000000000002</v>
      </c>
      <c r="P4803" s="33">
        <v>7451.64</v>
      </c>
      <c r="R4803" s="10">
        <v>0.77600000000000002</v>
      </c>
      <c r="S4803" s="32">
        <v>34589.72</v>
      </c>
    </row>
    <row r="4804" spans="15:19" x14ac:dyDescent="0.25">
      <c r="O4804" s="10">
        <v>0.54400000000000004</v>
      </c>
      <c r="P4804" s="32">
        <v>7450.62</v>
      </c>
      <c r="R4804" s="10">
        <v>0.72199999999999998</v>
      </c>
      <c r="S4804" s="32">
        <v>34594.29</v>
      </c>
    </row>
    <row r="4805" spans="15:19" x14ac:dyDescent="0.25">
      <c r="O4805" s="7">
        <v>0.52100000000000002</v>
      </c>
      <c r="P4805" s="33">
        <v>7448.88</v>
      </c>
      <c r="R4805" s="10">
        <v>0.77800000000000002</v>
      </c>
      <c r="S4805" s="32">
        <v>34620.19</v>
      </c>
    </row>
    <row r="4806" spans="15:19" x14ac:dyDescent="0.25">
      <c r="O4806" s="7">
        <v>0.54600000000000004</v>
      </c>
      <c r="P4806" s="33">
        <v>7448.61</v>
      </c>
      <c r="R4806" s="7">
        <v>0.70099999999999996</v>
      </c>
      <c r="S4806" s="33">
        <v>34636.370000000003</v>
      </c>
    </row>
    <row r="4807" spans="15:19" x14ac:dyDescent="0.25">
      <c r="O4807" s="10">
        <v>0.54600000000000004</v>
      </c>
      <c r="P4807" s="32">
        <v>7446.57</v>
      </c>
      <c r="R4807" s="7">
        <v>0.68899999999999995</v>
      </c>
      <c r="S4807" s="33">
        <v>34662.25</v>
      </c>
    </row>
    <row r="4808" spans="15:19" x14ac:dyDescent="0.25">
      <c r="O4808" s="10">
        <v>0.52400000000000002</v>
      </c>
      <c r="P4808" s="32">
        <v>7440.16</v>
      </c>
      <c r="R4808" s="10">
        <v>0.77900000000000003</v>
      </c>
      <c r="S4808" s="32">
        <v>34702.57</v>
      </c>
    </row>
    <row r="4809" spans="15:19" x14ac:dyDescent="0.25">
      <c r="O4809" s="10">
        <v>0.56399999999999995</v>
      </c>
      <c r="P4809" s="32">
        <v>7439.41</v>
      </c>
      <c r="R4809" s="7">
        <v>0.72499999999999998</v>
      </c>
      <c r="S4809" s="33">
        <v>34705.949999999997</v>
      </c>
    </row>
    <row r="4810" spans="15:19" x14ac:dyDescent="0.25">
      <c r="O4810" s="7">
        <v>0.52</v>
      </c>
      <c r="P4810" s="33">
        <v>7437.65</v>
      </c>
      <c r="R4810" s="10">
        <v>0.73399999999999999</v>
      </c>
      <c r="S4810" s="32">
        <v>34722.449999999997</v>
      </c>
    </row>
    <row r="4811" spans="15:19" x14ac:dyDescent="0.25">
      <c r="O4811" s="10">
        <v>0.56799999999999995</v>
      </c>
      <c r="P4811" s="32">
        <v>7436.38</v>
      </c>
      <c r="R4811" s="10">
        <v>0.68300000000000005</v>
      </c>
      <c r="S4811" s="32">
        <v>34726.83</v>
      </c>
    </row>
    <row r="4812" spans="15:19" x14ac:dyDescent="0.25">
      <c r="O4812" s="10">
        <v>0.45500000000000002</v>
      </c>
      <c r="P4812" s="32">
        <v>7432</v>
      </c>
      <c r="R4812" s="7">
        <v>0.69199999999999995</v>
      </c>
      <c r="S4812" s="33">
        <v>34753.160000000003</v>
      </c>
    </row>
    <row r="4813" spans="15:19" x14ac:dyDescent="0.25">
      <c r="O4813" s="7">
        <v>0.55400000000000005</v>
      </c>
      <c r="P4813" s="33">
        <v>7431.82</v>
      </c>
      <c r="R4813" s="10">
        <v>0.7</v>
      </c>
      <c r="S4813" s="32">
        <v>34771</v>
      </c>
    </row>
    <row r="4814" spans="15:19" x14ac:dyDescent="0.25">
      <c r="O4814" s="10">
        <v>0.63800000000000001</v>
      </c>
      <c r="P4814" s="32">
        <v>7430.75</v>
      </c>
      <c r="R4814" s="10">
        <v>0.70399999999999996</v>
      </c>
      <c r="S4814" s="32">
        <v>34807.440000000002</v>
      </c>
    </row>
    <row r="4815" spans="15:19" x14ac:dyDescent="0.25">
      <c r="O4815" s="7">
        <v>0.55000000000000004</v>
      </c>
      <c r="P4815" s="33">
        <v>7428.62</v>
      </c>
      <c r="R4815" s="10">
        <v>0.71299999999999997</v>
      </c>
      <c r="S4815" s="32">
        <v>34900.89</v>
      </c>
    </row>
    <row r="4816" spans="15:19" x14ac:dyDescent="0.25">
      <c r="O4816" s="10">
        <v>0.54200000000000004</v>
      </c>
      <c r="P4816" s="32">
        <v>7428.39</v>
      </c>
      <c r="R4816" s="10">
        <v>0.747</v>
      </c>
      <c r="S4816" s="32">
        <v>34909.53</v>
      </c>
    </row>
    <row r="4817" spans="15:19" x14ac:dyDescent="0.25">
      <c r="O4817" s="7">
        <v>0.58399999999999996</v>
      </c>
      <c r="P4817" s="33">
        <v>7424.99</v>
      </c>
      <c r="R4817" s="10">
        <v>0.75600000000000001</v>
      </c>
      <c r="S4817" s="32">
        <v>34909.93</v>
      </c>
    </row>
    <row r="4818" spans="15:19" x14ac:dyDescent="0.25">
      <c r="O4818" s="10">
        <v>0.55900000000000005</v>
      </c>
      <c r="P4818" s="32">
        <v>7421.55</v>
      </c>
      <c r="R4818" s="7">
        <v>0.76400000000000001</v>
      </c>
      <c r="S4818" s="33">
        <v>34921.24</v>
      </c>
    </row>
    <row r="4819" spans="15:19" x14ac:dyDescent="0.25">
      <c r="O4819" s="7">
        <v>0.56000000000000005</v>
      </c>
      <c r="P4819" s="33">
        <v>7419.91</v>
      </c>
      <c r="R4819" s="10">
        <v>0.748</v>
      </c>
      <c r="S4819" s="32">
        <v>34929.589999999997</v>
      </c>
    </row>
    <row r="4820" spans="15:19" x14ac:dyDescent="0.25">
      <c r="O4820" s="7">
        <v>0.51800000000000002</v>
      </c>
      <c r="P4820" s="33">
        <v>7417.66</v>
      </c>
      <c r="R4820" s="10">
        <v>0.73199999999999998</v>
      </c>
      <c r="S4820" s="32">
        <v>34931.300000000003</v>
      </c>
    </row>
    <row r="4821" spans="15:19" x14ac:dyDescent="0.25">
      <c r="O4821" s="7">
        <v>0.57299999999999995</v>
      </c>
      <c r="P4821" s="33">
        <v>7413.71</v>
      </c>
      <c r="R4821" s="7">
        <v>0.77800000000000002</v>
      </c>
      <c r="S4821" s="33">
        <v>35019.919999999998</v>
      </c>
    </row>
    <row r="4822" spans="15:19" x14ac:dyDescent="0.25">
      <c r="O4822" s="7">
        <v>0.52800000000000002</v>
      </c>
      <c r="P4822" s="33">
        <v>7413.3</v>
      </c>
      <c r="R4822" s="7">
        <v>0.69399999999999995</v>
      </c>
      <c r="S4822" s="33">
        <v>35069.800000000003</v>
      </c>
    </row>
    <row r="4823" spans="15:19" x14ac:dyDescent="0.25">
      <c r="O4823" s="10">
        <v>0.59</v>
      </c>
      <c r="P4823" s="32">
        <v>7407.38</v>
      </c>
      <c r="R4823" s="10">
        <v>0.70399999999999996</v>
      </c>
      <c r="S4823" s="32">
        <v>35093.699999999997</v>
      </c>
    </row>
    <row r="4824" spans="15:19" x14ac:dyDescent="0.25">
      <c r="O4824" s="10">
        <v>0.55800000000000005</v>
      </c>
      <c r="P4824" s="32">
        <v>7401.01</v>
      </c>
      <c r="R4824" s="7">
        <v>0.66500000000000004</v>
      </c>
      <c r="S4824" s="33">
        <v>35112.269999999997</v>
      </c>
    </row>
    <row r="4825" spans="15:19" x14ac:dyDescent="0.25">
      <c r="O4825" s="7">
        <v>0.54600000000000004</v>
      </c>
      <c r="P4825" s="33">
        <v>7397.55</v>
      </c>
      <c r="R4825" s="10">
        <v>0.84099999999999997</v>
      </c>
      <c r="S4825" s="32">
        <v>35122.01</v>
      </c>
    </row>
    <row r="4826" spans="15:19" x14ac:dyDescent="0.25">
      <c r="O4826" s="7">
        <v>0.55100000000000005</v>
      </c>
      <c r="P4826" s="33">
        <v>7395.73</v>
      </c>
      <c r="R4826" s="10">
        <v>0.746</v>
      </c>
      <c r="S4826" s="32">
        <v>35154.660000000003</v>
      </c>
    </row>
    <row r="4827" spans="15:19" x14ac:dyDescent="0.25">
      <c r="O4827" s="7">
        <v>0.52500000000000002</v>
      </c>
      <c r="P4827" s="33">
        <v>7390.14</v>
      </c>
      <c r="R4827" s="7">
        <v>0.74199999999999999</v>
      </c>
      <c r="S4827" s="33">
        <v>35210.550000000003</v>
      </c>
    </row>
    <row r="4828" spans="15:19" x14ac:dyDescent="0.25">
      <c r="O4828" s="7">
        <v>0.56000000000000005</v>
      </c>
      <c r="P4828" s="33">
        <v>7388.52</v>
      </c>
      <c r="R4828" s="10">
        <v>0.80100000000000005</v>
      </c>
      <c r="S4828" s="32">
        <v>35230.47</v>
      </c>
    </row>
    <row r="4829" spans="15:19" x14ac:dyDescent="0.25">
      <c r="O4829" s="7">
        <v>0.61</v>
      </c>
      <c r="P4829" s="33">
        <v>7387.32</v>
      </c>
      <c r="R4829" s="10">
        <v>0.755</v>
      </c>
      <c r="S4829" s="32">
        <v>35231.35</v>
      </c>
    </row>
    <row r="4830" spans="15:19" x14ac:dyDescent="0.25">
      <c r="O4830" s="7">
        <v>0.54200000000000004</v>
      </c>
      <c r="P4830" s="33">
        <v>7386.76</v>
      </c>
      <c r="R4830" s="7">
        <v>0.70399999999999996</v>
      </c>
      <c r="S4830" s="33">
        <v>35232.68</v>
      </c>
    </row>
    <row r="4831" spans="15:19" x14ac:dyDescent="0.25">
      <c r="O4831" s="10">
        <v>0.54200000000000004</v>
      </c>
      <c r="P4831" s="32">
        <v>7385.05</v>
      </c>
      <c r="R4831" s="10">
        <v>0.71599999999999997</v>
      </c>
      <c r="S4831" s="32">
        <v>35268.78</v>
      </c>
    </row>
    <row r="4832" spans="15:19" x14ac:dyDescent="0.25">
      <c r="O4832" s="10">
        <v>0.56699999999999995</v>
      </c>
      <c r="P4832" s="32">
        <v>7383.91</v>
      </c>
      <c r="R4832" s="7">
        <v>0.73399999999999999</v>
      </c>
      <c r="S4832" s="33">
        <v>35311.65</v>
      </c>
    </row>
    <row r="4833" spans="15:19" x14ac:dyDescent="0.25">
      <c r="O4833" s="10">
        <v>0.55900000000000005</v>
      </c>
      <c r="P4833" s="32">
        <v>7373.42</v>
      </c>
      <c r="R4833" s="10">
        <v>0.71199999999999997</v>
      </c>
      <c r="S4833" s="32">
        <v>35329.65</v>
      </c>
    </row>
    <row r="4834" spans="15:19" x14ac:dyDescent="0.25">
      <c r="O4834" s="10">
        <v>0.53600000000000003</v>
      </c>
      <c r="P4834" s="32">
        <v>7373.39</v>
      </c>
      <c r="R4834" s="10">
        <v>0.76400000000000001</v>
      </c>
      <c r="S4834" s="32">
        <v>35347.699999999997</v>
      </c>
    </row>
    <row r="4835" spans="15:19" x14ac:dyDescent="0.25">
      <c r="O4835" s="10">
        <v>0.55600000000000005</v>
      </c>
      <c r="P4835" s="32">
        <v>7371.63</v>
      </c>
      <c r="R4835" s="7">
        <v>0.73699999999999999</v>
      </c>
      <c r="S4835" s="33">
        <v>35365.769999999997</v>
      </c>
    </row>
    <row r="4836" spans="15:19" x14ac:dyDescent="0.25">
      <c r="O4836" s="10">
        <v>0.54500000000000004</v>
      </c>
      <c r="P4836" s="32">
        <v>7370.03</v>
      </c>
      <c r="R4836" s="10">
        <v>0.71799999999999997</v>
      </c>
      <c r="S4836" s="32">
        <v>35370.9</v>
      </c>
    </row>
    <row r="4837" spans="15:19" x14ac:dyDescent="0.25">
      <c r="O4837" s="7">
        <v>0.55300000000000005</v>
      </c>
      <c r="P4837" s="33">
        <v>7366.15</v>
      </c>
      <c r="R4837" s="10">
        <v>0.73699999999999999</v>
      </c>
      <c r="S4837" s="32">
        <v>35372.449999999997</v>
      </c>
    </row>
    <row r="4838" spans="15:19" x14ac:dyDescent="0.25">
      <c r="O4838" s="10">
        <v>0.49199999999999999</v>
      </c>
      <c r="P4838" s="32">
        <v>7364.7</v>
      </c>
      <c r="R4838" s="10">
        <v>0.76700000000000002</v>
      </c>
      <c r="S4838" s="32">
        <v>35376.39</v>
      </c>
    </row>
    <row r="4839" spans="15:19" x14ac:dyDescent="0.25">
      <c r="O4839" s="10">
        <v>0.57299999999999995</v>
      </c>
      <c r="P4839" s="32">
        <v>7364.21</v>
      </c>
      <c r="R4839" s="10">
        <v>0.67900000000000005</v>
      </c>
      <c r="S4839" s="32">
        <v>35389.47</v>
      </c>
    </row>
    <row r="4840" spans="15:19" x14ac:dyDescent="0.25">
      <c r="O4840" s="10">
        <v>0.503</v>
      </c>
      <c r="P4840" s="32">
        <v>7363.97</v>
      </c>
      <c r="R4840" s="10">
        <v>0.69799999999999995</v>
      </c>
      <c r="S4840" s="32">
        <v>35404.92</v>
      </c>
    </row>
    <row r="4841" spans="15:19" x14ac:dyDescent="0.25">
      <c r="O4841" s="10">
        <v>0.56999999999999995</v>
      </c>
      <c r="P4841" s="32">
        <v>7360.55</v>
      </c>
      <c r="R4841" s="10">
        <v>0.66700000000000004</v>
      </c>
      <c r="S4841" s="32">
        <v>35452.449999999997</v>
      </c>
    </row>
    <row r="4842" spans="15:19" x14ac:dyDescent="0.25">
      <c r="O4842" s="7">
        <v>0.51600000000000001</v>
      </c>
      <c r="P4842" s="33">
        <v>7353.7</v>
      </c>
      <c r="R4842" s="10">
        <v>0.71499999999999997</v>
      </c>
      <c r="S4842" s="32">
        <v>35475.94</v>
      </c>
    </row>
    <row r="4843" spans="15:19" x14ac:dyDescent="0.25">
      <c r="O4843" s="7">
        <v>0.56200000000000006</v>
      </c>
      <c r="P4843" s="33">
        <v>7353.15</v>
      </c>
      <c r="R4843" s="10">
        <v>0.72899999999999998</v>
      </c>
      <c r="S4843" s="32">
        <v>35509.33</v>
      </c>
    </row>
    <row r="4844" spans="15:19" x14ac:dyDescent="0.25">
      <c r="O4844" s="7">
        <v>0.57799999999999996</v>
      </c>
      <c r="P4844" s="33">
        <v>7352.96</v>
      </c>
      <c r="R4844" s="7">
        <v>0.71</v>
      </c>
      <c r="S4844" s="33">
        <v>35531.699999999997</v>
      </c>
    </row>
    <row r="4845" spans="15:19" x14ac:dyDescent="0.25">
      <c r="O4845" s="7">
        <v>0.60399999999999998</v>
      </c>
      <c r="P4845" s="33">
        <v>7352.84</v>
      </c>
      <c r="R4845" s="10">
        <v>0.68400000000000005</v>
      </c>
      <c r="S4845" s="32">
        <v>35540</v>
      </c>
    </row>
    <row r="4846" spans="15:19" x14ac:dyDescent="0.25">
      <c r="O4846" s="7">
        <v>0.57699999999999996</v>
      </c>
      <c r="P4846" s="33">
        <v>7351.64</v>
      </c>
      <c r="R4846" s="10">
        <v>0.76700000000000002</v>
      </c>
      <c r="S4846" s="32">
        <v>35543.26</v>
      </c>
    </row>
    <row r="4847" spans="15:19" x14ac:dyDescent="0.25">
      <c r="O4847" s="10">
        <v>0.59199999999999997</v>
      </c>
      <c r="P4847" s="32">
        <v>7345.96</v>
      </c>
      <c r="R4847" s="7">
        <v>0.72799999999999998</v>
      </c>
      <c r="S4847" s="33">
        <v>35548.519999999997</v>
      </c>
    </row>
    <row r="4848" spans="15:19" x14ac:dyDescent="0.25">
      <c r="O4848" s="7">
        <v>0.58799999999999997</v>
      </c>
      <c r="P4848" s="33">
        <v>7337.7</v>
      </c>
      <c r="R4848" s="7">
        <v>0.72399999999999998</v>
      </c>
      <c r="S4848" s="33">
        <v>35555.31</v>
      </c>
    </row>
    <row r="4849" spans="15:19" x14ac:dyDescent="0.25">
      <c r="O4849" s="10">
        <v>0.52</v>
      </c>
      <c r="P4849" s="32">
        <v>7337.3</v>
      </c>
      <c r="R4849" s="10">
        <v>0.8</v>
      </c>
      <c r="S4849" s="32">
        <v>35577.22</v>
      </c>
    </row>
    <row r="4850" spans="15:19" x14ac:dyDescent="0.25">
      <c r="O4850" s="7">
        <v>0.55800000000000005</v>
      </c>
      <c r="P4850" s="33">
        <v>7333.99</v>
      </c>
      <c r="R4850" s="10">
        <v>0.752</v>
      </c>
      <c r="S4850" s="32">
        <v>35597.730000000003</v>
      </c>
    </row>
    <row r="4851" spans="15:19" x14ac:dyDescent="0.25">
      <c r="O4851" s="7">
        <v>0.55200000000000005</v>
      </c>
      <c r="P4851" s="33">
        <v>7333.12</v>
      </c>
      <c r="R4851" s="10">
        <v>0.72199999999999998</v>
      </c>
      <c r="S4851" s="32">
        <v>35630.68</v>
      </c>
    </row>
    <row r="4852" spans="15:19" x14ac:dyDescent="0.25">
      <c r="O4852" s="7">
        <v>0.58499999999999996</v>
      </c>
      <c r="P4852" s="33">
        <v>7332.85</v>
      </c>
      <c r="R4852" s="7">
        <v>0.78700000000000003</v>
      </c>
      <c r="S4852" s="33">
        <v>35632.800000000003</v>
      </c>
    </row>
    <row r="4853" spans="15:19" x14ac:dyDescent="0.25">
      <c r="O4853" s="10">
        <v>0.45200000000000001</v>
      </c>
      <c r="P4853" s="32">
        <v>7331.1</v>
      </c>
      <c r="R4853" s="7">
        <v>0.72799999999999998</v>
      </c>
      <c r="S4853" s="33">
        <v>35649.25</v>
      </c>
    </row>
    <row r="4854" spans="15:19" x14ac:dyDescent="0.25">
      <c r="O4854" s="10">
        <v>0.58299999999999996</v>
      </c>
      <c r="P4854" s="32">
        <v>7329.77</v>
      </c>
      <c r="R4854" s="7">
        <v>0.67500000000000004</v>
      </c>
      <c r="S4854" s="33">
        <v>35667.870000000003</v>
      </c>
    </row>
    <row r="4855" spans="15:19" x14ac:dyDescent="0.25">
      <c r="O4855" s="10">
        <v>0.59699999999999998</v>
      </c>
      <c r="P4855" s="32">
        <v>7329.6</v>
      </c>
      <c r="R4855" s="7">
        <v>0.65200000000000002</v>
      </c>
      <c r="S4855" s="33">
        <v>35705.129999999997</v>
      </c>
    </row>
    <row r="4856" spans="15:19" x14ac:dyDescent="0.25">
      <c r="O4856" s="10">
        <v>0.55400000000000005</v>
      </c>
      <c r="P4856" s="32">
        <v>7325.37</v>
      </c>
      <c r="R4856" s="10">
        <v>0.78300000000000003</v>
      </c>
      <c r="S4856" s="32">
        <v>35748.589999999997</v>
      </c>
    </row>
    <row r="4857" spans="15:19" x14ac:dyDescent="0.25">
      <c r="O4857" s="10">
        <v>0.55300000000000005</v>
      </c>
      <c r="P4857" s="32">
        <v>7324.76</v>
      </c>
      <c r="R4857" s="10">
        <v>0.76300000000000001</v>
      </c>
      <c r="S4857" s="32">
        <v>35748.660000000003</v>
      </c>
    </row>
    <row r="4858" spans="15:19" x14ac:dyDescent="0.25">
      <c r="O4858" s="7">
        <v>0.52500000000000002</v>
      </c>
      <c r="P4858" s="33">
        <v>7319.91</v>
      </c>
      <c r="R4858" s="7">
        <v>0.70099999999999996</v>
      </c>
      <c r="S4858" s="33">
        <v>35767.379999999997</v>
      </c>
    </row>
    <row r="4859" spans="15:19" x14ac:dyDescent="0.25">
      <c r="O4859" s="7">
        <v>0.57499999999999996</v>
      </c>
      <c r="P4859" s="33">
        <v>7319.14</v>
      </c>
      <c r="R4859" s="7">
        <v>0.61699999999999999</v>
      </c>
      <c r="S4859" s="33">
        <v>35787.040000000001</v>
      </c>
    </row>
    <row r="4860" spans="15:19" x14ac:dyDescent="0.25">
      <c r="O4860" s="7">
        <v>0.54600000000000004</v>
      </c>
      <c r="P4860" s="33">
        <v>7317.75</v>
      </c>
      <c r="R4860" s="7">
        <v>0.78400000000000003</v>
      </c>
      <c r="S4860" s="33">
        <v>35788.18</v>
      </c>
    </row>
    <row r="4861" spans="15:19" x14ac:dyDescent="0.25">
      <c r="O4861" s="10">
        <v>0.53400000000000003</v>
      </c>
      <c r="P4861" s="32">
        <v>7315.95</v>
      </c>
      <c r="R4861" s="10">
        <v>0.68</v>
      </c>
      <c r="S4861" s="32">
        <v>35794.230000000003</v>
      </c>
    </row>
    <row r="4862" spans="15:19" x14ac:dyDescent="0.25">
      <c r="O4862" s="10">
        <v>0.52200000000000002</v>
      </c>
      <c r="P4862" s="32">
        <v>7314.04</v>
      </c>
      <c r="R4862" s="7">
        <v>0.78200000000000003</v>
      </c>
      <c r="S4862" s="33">
        <v>35797.47</v>
      </c>
    </row>
    <row r="4863" spans="15:19" x14ac:dyDescent="0.25">
      <c r="O4863" s="10">
        <v>0.53600000000000003</v>
      </c>
      <c r="P4863" s="32">
        <v>7313.97</v>
      </c>
      <c r="R4863" s="7">
        <v>0.73599999999999999</v>
      </c>
      <c r="S4863" s="33">
        <v>35798.550000000003</v>
      </c>
    </row>
    <row r="4864" spans="15:19" x14ac:dyDescent="0.25">
      <c r="O4864" s="10">
        <v>0.56499999999999995</v>
      </c>
      <c r="P4864" s="32">
        <v>7313.02</v>
      </c>
      <c r="R4864" s="10">
        <v>0.71699999999999997</v>
      </c>
      <c r="S4864" s="32">
        <v>35812</v>
      </c>
    </row>
    <row r="4865" spans="15:19" x14ac:dyDescent="0.25">
      <c r="O4865" s="7">
        <v>0.60899999999999999</v>
      </c>
      <c r="P4865" s="33">
        <v>7311.82</v>
      </c>
      <c r="R4865" s="10">
        <v>0.70899999999999996</v>
      </c>
      <c r="S4865" s="32">
        <v>35820.339999999997</v>
      </c>
    </row>
    <row r="4866" spans="15:19" x14ac:dyDescent="0.25">
      <c r="O4866" s="7">
        <v>0.52600000000000002</v>
      </c>
      <c r="P4866" s="33">
        <v>7311.76</v>
      </c>
      <c r="R4866" s="10">
        <v>0.70499999999999996</v>
      </c>
      <c r="S4866" s="32">
        <v>35859.82</v>
      </c>
    </row>
    <row r="4867" spans="15:19" x14ac:dyDescent="0.25">
      <c r="O4867" s="10">
        <v>0.55000000000000004</v>
      </c>
      <c r="P4867" s="32">
        <v>7310.69</v>
      </c>
      <c r="R4867" s="7">
        <v>0.751</v>
      </c>
      <c r="S4867" s="33">
        <v>35871.81</v>
      </c>
    </row>
    <row r="4868" spans="15:19" x14ac:dyDescent="0.25">
      <c r="O4868" s="7">
        <v>0.53100000000000003</v>
      </c>
      <c r="P4868" s="33">
        <v>7310.35</v>
      </c>
      <c r="R4868" s="7">
        <v>0.749</v>
      </c>
      <c r="S4868" s="33">
        <v>36001.599999999999</v>
      </c>
    </row>
    <row r="4869" spans="15:19" x14ac:dyDescent="0.25">
      <c r="O4869" s="10">
        <v>0.56100000000000005</v>
      </c>
      <c r="P4869" s="32">
        <v>7309.94</v>
      </c>
      <c r="R4869" s="10">
        <v>0.63</v>
      </c>
      <c r="S4869" s="32">
        <v>36002.019999999997</v>
      </c>
    </row>
    <row r="4870" spans="15:19" x14ac:dyDescent="0.25">
      <c r="O4870" s="10">
        <v>0.65800000000000003</v>
      </c>
      <c r="P4870" s="32">
        <v>7309.6</v>
      </c>
      <c r="R4870" s="10">
        <v>0.65500000000000003</v>
      </c>
      <c r="S4870" s="32">
        <v>36026.019999999997</v>
      </c>
    </row>
    <row r="4871" spans="15:19" x14ac:dyDescent="0.25">
      <c r="O4871" s="7">
        <v>0.55500000000000005</v>
      </c>
      <c r="P4871" s="33">
        <v>7308.53</v>
      </c>
      <c r="R4871" s="7">
        <v>0.70899999999999996</v>
      </c>
      <c r="S4871" s="33">
        <v>36072.58</v>
      </c>
    </row>
    <row r="4872" spans="15:19" x14ac:dyDescent="0.25">
      <c r="O4872" s="7">
        <v>0.56000000000000005</v>
      </c>
      <c r="P4872" s="33">
        <v>7305.15</v>
      </c>
      <c r="R4872" s="7">
        <v>0.746</v>
      </c>
      <c r="S4872" s="33">
        <v>36089.39</v>
      </c>
    </row>
    <row r="4873" spans="15:19" x14ac:dyDescent="0.25">
      <c r="O4873" s="7">
        <v>0.54600000000000004</v>
      </c>
      <c r="P4873" s="33">
        <v>7303.11</v>
      </c>
      <c r="R4873" s="7">
        <v>0.72499999999999998</v>
      </c>
      <c r="S4873" s="33">
        <v>36091.15</v>
      </c>
    </row>
    <row r="4874" spans="15:19" x14ac:dyDescent="0.25">
      <c r="O4874" s="7">
        <v>0.56599999999999995</v>
      </c>
      <c r="P4874" s="33">
        <v>7299.52</v>
      </c>
      <c r="R4874" s="10">
        <v>0.71699999999999997</v>
      </c>
      <c r="S4874" s="32">
        <v>36108.339999999997</v>
      </c>
    </row>
    <row r="4875" spans="15:19" x14ac:dyDescent="0.25">
      <c r="O4875" s="7">
        <v>0.56899999999999995</v>
      </c>
      <c r="P4875" s="33">
        <v>7299.38</v>
      </c>
      <c r="R4875" s="7">
        <v>0.70699999999999996</v>
      </c>
      <c r="S4875" s="33">
        <v>36120.83</v>
      </c>
    </row>
    <row r="4876" spans="15:19" x14ac:dyDescent="0.25">
      <c r="O4876" s="10">
        <v>0.54500000000000004</v>
      </c>
      <c r="P4876" s="32">
        <v>7297.85</v>
      </c>
      <c r="R4876" s="7">
        <v>0.753</v>
      </c>
      <c r="S4876" s="33">
        <v>36167.31</v>
      </c>
    </row>
    <row r="4877" spans="15:19" x14ac:dyDescent="0.25">
      <c r="O4877" s="7">
        <v>0.57499999999999996</v>
      </c>
      <c r="P4877" s="33">
        <v>7291.75</v>
      </c>
      <c r="R4877" s="7">
        <v>0.71699999999999997</v>
      </c>
      <c r="S4877" s="33">
        <v>36188.28</v>
      </c>
    </row>
    <row r="4878" spans="15:19" x14ac:dyDescent="0.25">
      <c r="O4878" s="7">
        <v>0.55000000000000004</v>
      </c>
      <c r="P4878" s="33">
        <v>7289.25</v>
      </c>
      <c r="R4878" s="7">
        <v>0.55800000000000005</v>
      </c>
      <c r="S4878" s="33">
        <v>36203.29</v>
      </c>
    </row>
    <row r="4879" spans="15:19" x14ac:dyDescent="0.25">
      <c r="O4879" s="7">
        <v>0.54400000000000004</v>
      </c>
      <c r="P4879" s="33">
        <v>7289.23</v>
      </c>
      <c r="R4879" s="7">
        <v>0.71099999999999997</v>
      </c>
      <c r="S4879" s="33">
        <v>36207.51</v>
      </c>
    </row>
    <row r="4880" spans="15:19" x14ac:dyDescent="0.25">
      <c r="O4880" s="7">
        <v>0.56599999999999995</v>
      </c>
      <c r="P4880" s="33">
        <v>7289.03</v>
      </c>
      <c r="R4880" s="10">
        <v>0.61699999999999999</v>
      </c>
      <c r="S4880" s="32">
        <v>36223.879999999997</v>
      </c>
    </row>
    <row r="4881" spans="15:19" x14ac:dyDescent="0.25">
      <c r="O4881" s="10">
        <v>0.56599999999999995</v>
      </c>
      <c r="P4881" s="32">
        <v>7288.68</v>
      </c>
      <c r="R4881" s="10">
        <v>0.73899999999999999</v>
      </c>
      <c r="S4881" s="32">
        <v>36228.82</v>
      </c>
    </row>
    <row r="4882" spans="15:19" x14ac:dyDescent="0.25">
      <c r="O4882" s="7">
        <v>0.63</v>
      </c>
      <c r="P4882" s="33">
        <v>7286.68</v>
      </c>
      <c r="R4882" s="7">
        <v>0.81899999999999995</v>
      </c>
      <c r="S4882" s="33">
        <v>36249.85</v>
      </c>
    </row>
    <row r="4883" spans="15:19" x14ac:dyDescent="0.25">
      <c r="O4883" s="7">
        <v>0.51500000000000001</v>
      </c>
      <c r="P4883" s="33">
        <v>7284.41</v>
      </c>
      <c r="R4883" s="10">
        <v>0.72899999999999998</v>
      </c>
      <c r="S4883" s="32">
        <v>36295.22</v>
      </c>
    </row>
    <row r="4884" spans="15:19" x14ac:dyDescent="0.25">
      <c r="O4884" s="10">
        <v>0.60199999999999998</v>
      </c>
      <c r="P4884" s="32">
        <v>7282.85</v>
      </c>
      <c r="R4884" s="10">
        <v>0.753</v>
      </c>
      <c r="S4884" s="32">
        <v>36320.620000000003</v>
      </c>
    </row>
    <row r="4885" spans="15:19" x14ac:dyDescent="0.25">
      <c r="O4885" s="7">
        <v>0.54</v>
      </c>
      <c r="P4885" s="33">
        <v>7277.43</v>
      </c>
      <c r="R4885" s="7">
        <v>0.76300000000000001</v>
      </c>
      <c r="S4885" s="33">
        <v>36329.19</v>
      </c>
    </row>
    <row r="4886" spans="15:19" x14ac:dyDescent="0.25">
      <c r="O4886" s="7">
        <v>0.55900000000000005</v>
      </c>
      <c r="P4886" s="33">
        <v>7276.71</v>
      </c>
      <c r="R4886" s="10">
        <v>0.65800000000000003</v>
      </c>
      <c r="S4886" s="32">
        <v>36388.89</v>
      </c>
    </row>
    <row r="4887" spans="15:19" x14ac:dyDescent="0.25">
      <c r="O4887" s="10">
        <v>0.55600000000000005</v>
      </c>
      <c r="P4887" s="32">
        <v>7274.23</v>
      </c>
      <c r="R4887" s="10">
        <v>0.75600000000000001</v>
      </c>
      <c r="S4887" s="32">
        <v>36389.160000000003</v>
      </c>
    </row>
    <row r="4888" spans="15:19" x14ac:dyDescent="0.25">
      <c r="O4888" s="7">
        <v>0.52600000000000002</v>
      </c>
      <c r="P4888" s="33">
        <v>7271.61</v>
      </c>
      <c r="R4888" s="10">
        <v>0.70699999999999996</v>
      </c>
      <c r="S4888" s="32">
        <v>36399.81</v>
      </c>
    </row>
    <row r="4889" spans="15:19" x14ac:dyDescent="0.25">
      <c r="O4889" s="10">
        <v>0.505</v>
      </c>
      <c r="P4889" s="32">
        <v>7271.25</v>
      </c>
      <c r="R4889" s="10">
        <v>0.79</v>
      </c>
      <c r="S4889" s="32">
        <v>36427.15</v>
      </c>
    </row>
    <row r="4890" spans="15:19" x14ac:dyDescent="0.25">
      <c r="O4890" s="7">
        <v>0.55100000000000005</v>
      </c>
      <c r="P4890" s="33">
        <v>7266.16</v>
      </c>
      <c r="R4890" s="10">
        <v>0.67700000000000005</v>
      </c>
      <c r="S4890" s="32">
        <v>36444.300000000003</v>
      </c>
    </row>
    <row r="4891" spans="15:19" x14ac:dyDescent="0.25">
      <c r="O4891" s="10">
        <v>0.497</v>
      </c>
      <c r="P4891" s="32">
        <v>7262.7</v>
      </c>
      <c r="R4891" s="7">
        <v>0.80900000000000005</v>
      </c>
      <c r="S4891" s="33">
        <v>36465.620000000003</v>
      </c>
    </row>
    <row r="4892" spans="15:19" x14ac:dyDescent="0.25">
      <c r="O4892" s="7">
        <v>0.53400000000000003</v>
      </c>
      <c r="P4892" s="33">
        <v>7261.18</v>
      </c>
      <c r="R4892" s="7">
        <v>0.69599999999999995</v>
      </c>
      <c r="S4892" s="33">
        <v>36516.6</v>
      </c>
    </row>
    <row r="4893" spans="15:19" x14ac:dyDescent="0.25">
      <c r="O4893" s="10">
        <v>0.53400000000000003</v>
      </c>
      <c r="P4893" s="32">
        <v>7258.16</v>
      </c>
      <c r="R4893" s="7">
        <v>0.73799999999999999</v>
      </c>
      <c r="S4893" s="33">
        <v>36517.85</v>
      </c>
    </row>
    <row r="4894" spans="15:19" x14ac:dyDescent="0.25">
      <c r="O4894" s="10">
        <v>0.56999999999999995</v>
      </c>
      <c r="P4894" s="32">
        <v>7250.53</v>
      </c>
      <c r="R4894" s="7">
        <v>0.65700000000000003</v>
      </c>
      <c r="S4894" s="33">
        <v>36529.519999999997</v>
      </c>
    </row>
    <row r="4895" spans="15:19" x14ac:dyDescent="0.25">
      <c r="O4895" s="7">
        <v>0.60799999999999998</v>
      </c>
      <c r="P4895" s="33">
        <v>7249.67</v>
      </c>
      <c r="R4895" s="10">
        <v>0.72799999999999998</v>
      </c>
      <c r="S4895" s="32">
        <v>36583.79</v>
      </c>
    </row>
    <row r="4896" spans="15:19" x14ac:dyDescent="0.25">
      <c r="O4896" s="10">
        <v>0.58299999999999996</v>
      </c>
      <c r="P4896" s="32">
        <v>7248.7</v>
      </c>
      <c r="R4896" s="7">
        <v>0.69699999999999995</v>
      </c>
      <c r="S4896" s="33">
        <v>36596.92</v>
      </c>
    </row>
    <row r="4897" spans="15:19" x14ac:dyDescent="0.25">
      <c r="O4897" s="7">
        <v>0.48499999999999999</v>
      </c>
      <c r="P4897" s="33">
        <v>7246.48</v>
      </c>
      <c r="R4897" s="7">
        <v>0.76300000000000001</v>
      </c>
      <c r="S4897" s="33">
        <v>36621.93</v>
      </c>
    </row>
    <row r="4898" spans="15:19" x14ac:dyDescent="0.25">
      <c r="O4898" s="10">
        <v>0.54</v>
      </c>
      <c r="P4898" s="32">
        <v>7246.48</v>
      </c>
      <c r="R4898" s="10">
        <v>0.72699999999999998</v>
      </c>
      <c r="S4898" s="32">
        <v>36629.74</v>
      </c>
    </row>
    <row r="4899" spans="15:19" x14ac:dyDescent="0.25">
      <c r="O4899" s="10">
        <v>0.54400000000000004</v>
      </c>
      <c r="P4899" s="32">
        <v>7243.53</v>
      </c>
      <c r="R4899" s="7">
        <v>0.749</v>
      </c>
      <c r="S4899" s="33">
        <v>36644.68</v>
      </c>
    </row>
    <row r="4900" spans="15:19" x14ac:dyDescent="0.25">
      <c r="O4900" s="7">
        <v>0.52300000000000002</v>
      </c>
      <c r="P4900" s="33">
        <v>7238.78</v>
      </c>
      <c r="R4900" s="7">
        <v>0.74</v>
      </c>
      <c r="S4900" s="33">
        <v>36661.69</v>
      </c>
    </row>
    <row r="4901" spans="15:19" x14ac:dyDescent="0.25">
      <c r="O4901" s="10">
        <v>0.55800000000000005</v>
      </c>
      <c r="P4901" s="32">
        <v>7238.02</v>
      </c>
      <c r="R4901" s="7">
        <v>0.78600000000000003</v>
      </c>
      <c r="S4901" s="33">
        <v>36686.17</v>
      </c>
    </row>
    <row r="4902" spans="15:19" x14ac:dyDescent="0.25">
      <c r="O4902" s="7">
        <v>0.54400000000000004</v>
      </c>
      <c r="P4902" s="33">
        <v>7237.98</v>
      </c>
      <c r="R4902" s="7">
        <v>0.752</v>
      </c>
      <c r="S4902" s="33">
        <v>36690.69</v>
      </c>
    </row>
    <row r="4903" spans="15:19" x14ac:dyDescent="0.25">
      <c r="O4903" s="10">
        <v>0.53700000000000003</v>
      </c>
      <c r="P4903" s="32">
        <v>7237.23</v>
      </c>
      <c r="R4903" s="10">
        <v>0.74299999999999999</v>
      </c>
      <c r="S4903" s="32">
        <v>36693.269999999997</v>
      </c>
    </row>
    <row r="4904" spans="15:19" x14ac:dyDescent="0.25">
      <c r="O4904" s="7">
        <v>0.59299999999999997</v>
      </c>
      <c r="P4904" s="33">
        <v>7235.93</v>
      </c>
      <c r="R4904" s="7">
        <v>0.753</v>
      </c>
      <c r="S4904" s="33">
        <v>36703.839999999997</v>
      </c>
    </row>
    <row r="4905" spans="15:19" x14ac:dyDescent="0.25">
      <c r="O4905" s="7">
        <v>0.56100000000000005</v>
      </c>
      <c r="P4905" s="33">
        <v>7232.53</v>
      </c>
      <c r="R4905" s="7">
        <v>0.70799999999999996</v>
      </c>
      <c r="S4905" s="33">
        <v>36746.26</v>
      </c>
    </row>
    <row r="4906" spans="15:19" x14ac:dyDescent="0.25">
      <c r="O4906" s="7">
        <v>0.52500000000000002</v>
      </c>
      <c r="P4906" s="33">
        <v>7228.3</v>
      </c>
      <c r="R4906" s="10">
        <v>0.61399999999999999</v>
      </c>
      <c r="S4906" s="32">
        <v>36777.46</v>
      </c>
    </row>
    <row r="4907" spans="15:19" x14ac:dyDescent="0.25">
      <c r="O4907" s="10">
        <v>0.53100000000000003</v>
      </c>
      <c r="P4907" s="32">
        <v>7226.48</v>
      </c>
      <c r="R4907" s="10">
        <v>0.68799999999999994</v>
      </c>
      <c r="S4907" s="32">
        <v>36780.400000000001</v>
      </c>
    </row>
    <row r="4908" spans="15:19" x14ac:dyDescent="0.25">
      <c r="O4908" s="10">
        <v>0.53900000000000003</v>
      </c>
      <c r="P4908" s="32">
        <v>7225.97</v>
      </c>
      <c r="R4908" s="10">
        <v>0.72299999999999998</v>
      </c>
      <c r="S4908" s="32">
        <v>36786.36</v>
      </c>
    </row>
    <row r="4909" spans="15:19" x14ac:dyDescent="0.25">
      <c r="O4909" s="10">
        <v>0.53600000000000003</v>
      </c>
      <c r="P4909" s="32">
        <v>7222.72</v>
      </c>
      <c r="R4909" s="10">
        <v>0.75</v>
      </c>
      <c r="S4909" s="32">
        <v>36803.64</v>
      </c>
    </row>
    <row r="4910" spans="15:19" x14ac:dyDescent="0.25">
      <c r="O4910" s="10">
        <v>0.54900000000000004</v>
      </c>
      <c r="P4910" s="32">
        <v>7221.32</v>
      </c>
      <c r="R4910" s="7">
        <v>0.752</v>
      </c>
      <c r="S4910" s="33">
        <v>36816.67</v>
      </c>
    </row>
    <row r="4911" spans="15:19" x14ac:dyDescent="0.25">
      <c r="O4911" s="10">
        <v>0.55500000000000005</v>
      </c>
      <c r="P4911" s="32">
        <v>7220.24</v>
      </c>
      <c r="R4911" s="7">
        <v>0.74299999999999999</v>
      </c>
      <c r="S4911" s="33">
        <v>36824.980000000003</v>
      </c>
    </row>
    <row r="4912" spans="15:19" x14ac:dyDescent="0.25">
      <c r="O4912" s="10">
        <v>0.58299999999999996</v>
      </c>
      <c r="P4912" s="32">
        <v>7217.31</v>
      </c>
      <c r="R4912" s="10">
        <v>0.747</v>
      </c>
      <c r="S4912" s="32">
        <v>36835.93</v>
      </c>
    </row>
    <row r="4913" spans="15:19" x14ac:dyDescent="0.25">
      <c r="O4913" s="7">
        <v>0.53400000000000003</v>
      </c>
      <c r="P4913" s="33">
        <v>7213.56</v>
      </c>
      <c r="R4913" s="7">
        <v>0.76200000000000001</v>
      </c>
      <c r="S4913" s="33">
        <v>36842.26</v>
      </c>
    </row>
    <row r="4914" spans="15:19" x14ac:dyDescent="0.25">
      <c r="O4914" s="7">
        <v>0.47799999999999998</v>
      </c>
      <c r="P4914" s="33">
        <v>7209.19</v>
      </c>
      <c r="R4914" s="7">
        <v>0.72699999999999998</v>
      </c>
      <c r="S4914" s="33">
        <v>36847.730000000003</v>
      </c>
    </row>
    <row r="4915" spans="15:19" x14ac:dyDescent="0.25">
      <c r="O4915" s="7">
        <v>0.55300000000000005</v>
      </c>
      <c r="P4915" s="33">
        <v>7207.58</v>
      </c>
      <c r="R4915" s="7">
        <v>0.77</v>
      </c>
      <c r="S4915" s="33">
        <v>36880.959999999999</v>
      </c>
    </row>
    <row r="4916" spans="15:19" x14ac:dyDescent="0.25">
      <c r="O4916" s="10">
        <v>0.54100000000000004</v>
      </c>
      <c r="P4916" s="32">
        <v>7205.26</v>
      </c>
      <c r="R4916" s="7">
        <v>0.53400000000000003</v>
      </c>
      <c r="S4916" s="33">
        <v>36881.550000000003</v>
      </c>
    </row>
    <row r="4917" spans="15:19" x14ac:dyDescent="0.25">
      <c r="O4917" s="10">
        <v>0.56999999999999995</v>
      </c>
      <c r="P4917" s="32">
        <v>7204.29</v>
      </c>
      <c r="R4917" s="10">
        <v>0.72</v>
      </c>
      <c r="S4917" s="32">
        <v>36917.03</v>
      </c>
    </row>
    <row r="4918" spans="15:19" x14ac:dyDescent="0.25">
      <c r="O4918" s="7">
        <v>0.56499999999999995</v>
      </c>
      <c r="P4918" s="33">
        <v>7200.07</v>
      </c>
      <c r="R4918" s="10">
        <v>0.71099999999999997</v>
      </c>
      <c r="S4918" s="32">
        <v>36926.11</v>
      </c>
    </row>
    <row r="4919" spans="15:19" x14ac:dyDescent="0.25">
      <c r="O4919" s="10">
        <v>0.57399999999999995</v>
      </c>
      <c r="P4919" s="32">
        <v>7198.74</v>
      </c>
      <c r="R4919" s="7">
        <v>0.751</v>
      </c>
      <c r="S4919" s="33">
        <v>36932.83</v>
      </c>
    </row>
    <row r="4920" spans="15:19" x14ac:dyDescent="0.25">
      <c r="O4920" s="7">
        <v>0.56000000000000005</v>
      </c>
      <c r="P4920" s="33">
        <v>7197.21</v>
      </c>
      <c r="R4920" s="10">
        <v>0.66200000000000003</v>
      </c>
      <c r="S4920" s="32">
        <v>36938.42</v>
      </c>
    </row>
    <row r="4921" spans="15:19" x14ac:dyDescent="0.25">
      <c r="O4921" s="7">
        <v>0.54200000000000004</v>
      </c>
      <c r="P4921" s="33">
        <v>7196.65</v>
      </c>
      <c r="R4921" s="10">
        <v>0.73799999999999999</v>
      </c>
      <c r="S4921" s="32">
        <v>36941.61</v>
      </c>
    </row>
    <row r="4922" spans="15:19" x14ac:dyDescent="0.25">
      <c r="O4922" s="7">
        <v>0.50600000000000001</v>
      </c>
      <c r="P4922" s="33">
        <v>7196.18</v>
      </c>
      <c r="R4922" s="7">
        <v>0.745</v>
      </c>
      <c r="S4922" s="33">
        <v>36942.35</v>
      </c>
    </row>
    <row r="4923" spans="15:19" x14ac:dyDescent="0.25">
      <c r="O4923" s="10">
        <v>0.55100000000000005</v>
      </c>
      <c r="P4923" s="32">
        <v>7192.11</v>
      </c>
      <c r="R4923" s="10">
        <v>0.76300000000000001</v>
      </c>
      <c r="S4923" s="32">
        <v>36997.550000000003</v>
      </c>
    </row>
    <row r="4924" spans="15:19" x14ac:dyDescent="0.25">
      <c r="O4924" s="7">
        <v>0.55700000000000005</v>
      </c>
      <c r="P4924" s="33">
        <v>7191.55</v>
      </c>
      <c r="R4924" s="7">
        <v>0.76200000000000001</v>
      </c>
      <c r="S4924" s="33">
        <v>37026.480000000003</v>
      </c>
    </row>
    <row r="4925" spans="15:19" x14ac:dyDescent="0.25">
      <c r="O4925" s="7">
        <v>0.53700000000000003</v>
      </c>
      <c r="P4925" s="33">
        <v>7191.08</v>
      </c>
      <c r="R4925" s="10">
        <v>0.64100000000000001</v>
      </c>
      <c r="S4925" s="32">
        <v>37043.879999999997</v>
      </c>
    </row>
    <row r="4926" spans="15:19" x14ac:dyDescent="0.25">
      <c r="O4926" s="7">
        <v>0.55200000000000005</v>
      </c>
      <c r="P4926" s="33">
        <v>7191.01</v>
      </c>
      <c r="R4926" s="7">
        <v>0.75800000000000001</v>
      </c>
      <c r="S4926" s="33">
        <v>37056.839999999997</v>
      </c>
    </row>
    <row r="4927" spans="15:19" x14ac:dyDescent="0.25">
      <c r="O4927" s="7">
        <v>0.56599999999999995</v>
      </c>
      <c r="P4927" s="33">
        <v>7187.37</v>
      </c>
      <c r="R4927" s="7">
        <v>0.76100000000000001</v>
      </c>
      <c r="S4927" s="33">
        <v>37057.35</v>
      </c>
    </row>
    <row r="4928" spans="15:19" x14ac:dyDescent="0.25">
      <c r="O4928" s="7">
        <v>0.55200000000000005</v>
      </c>
      <c r="P4928" s="33">
        <v>7187.13</v>
      </c>
      <c r="R4928" s="7">
        <v>0.73499999999999999</v>
      </c>
      <c r="S4928" s="33">
        <v>37073.339999999997</v>
      </c>
    </row>
    <row r="4929" spans="15:19" x14ac:dyDescent="0.25">
      <c r="O4929" s="10">
        <v>0.52900000000000003</v>
      </c>
      <c r="P4929" s="32">
        <v>7186.14</v>
      </c>
      <c r="R4929" s="10">
        <v>0.72</v>
      </c>
      <c r="S4929" s="32">
        <v>37088.81</v>
      </c>
    </row>
    <row r="4930" spans="15:19" x14ac:dyDescent="0.25">
      <c r="O4930" s="7">
        <v>0.58899999999999997</v>
      </c>
      <c r="P4930" s="33">
        <v>7182.06</v>
      </c>
      <c r="R4930" s="10">
        <v>0.76800000000000002</v>
      </c>
      <c r="S4930" s="32">
        <v>37094.870000000003</v>
      </c>
    </row>
    <row r="4931" spans="15:19" x14ac:dyDescent="0.25">
      <c r="O4931" s="7">
        <v>0.57999999999999996</v>
      </c>
      <c r="P4931" s="33">
        <v>7181.2</v>
      </c>
      <c r="R4931" s="10">
        <v>0.753</v>
      </c>
      <c r="S4931" s="32">
        <v>37138.53</v>
      </c>
    </row>
    <row r="4932" spans="15:19" x14ac:dyDescent="0.25">
      <c r="O4932" s="10">
        <v>0.53</v>
      </c>
      <c r="P4932" s="32">
        <v>7177.92</v>
      </c>
      <c r="R4932" s="10">
        <v>0.76500000000000001</v>
      </c>
      <c r="S4932" s="32">
        <v>37186.74</v>
      </c>
    </row>
    <row r="4933" spans="15:19" x14ac:dyDescent="0.25">
      <c r="O4933" s="7">
        <v>0.49399999999999999</v>
      </c>
      <c r="P4933" s="33">
        <v>7177.76</v>
      </c>
      <c r="R4933" s="7">
        <v>0.747</v>
      </c>
      <c r="S4933" s="33">
        <v>37195.29</v>
      </c>
    </row>
    <row r="4934" spans="15:19" x14ac:dyDescent="0.25">
      <c r="O4934" s="7">
        <v>0.55000000000000004</v>
      </c>
      <c r="P4934" s="33">
        <v>7176.23</v>
      </c>
      <c r="R4934" s="7">
        <v>0.66500000000000004</v>
      </c>
      <c r="S4934" s="33">
        <v>37196.51</v>
      </c>
    </row>
    <row r="4935" spans="15:19" x14ac:dyDescent="0.25">
      <c r="O4935" s="10">
        <v>0.48799999999999999</v>
      </c>
      <c r="P4935" s="32">
        <v>7176.06</v>
      </c>
      <c r="R4935" s="7">
        <v>0.78200000000000003</v>
      </c>
      <c r="S4935" s="33">
        <v>37217.379999999997</v>
      </c>
    </row>
    <row r="4936" spans="15:19" x14ac:dyDescent="0.25">
      <c r="O4936" s="7">
        <v>0.53300000000000003</v>
      </c>
      <c r="P4936" s="33">
        <v>7171.37</v>
      </c>
      <c r="R4936" s="7">
        <v>0.75</v>
      </c>
      <c r="S4936" s="33">
        <v>37226.949999999997</v>
      </c>
    </row>
    <row r="4937" spans="15:19" x14ac:dyDescent="0.25">
      <c r="O4937" s="7">
        <v>0.52800000000000002</v>
      </c>
      <c r="P4937" s="33">
        <v>7167.77</v>
      </c>
      <c r="R4937" s="10">
        <v>0.67700000000000005</v>
      </c>
      <c r="S4937" s="32">
        <v>37331.31</v>
      </c>
    </row>
    <row r="4938" spans="15:19" x14ac:dyDescent="0.25">
      <c r="O4938" s="7">
        <v>0.55900000000000005</v>
      </c>
      <c r="P4938" s="33">
        <v>7166.38</v>
      </c>
      <c r="R4938" s="10">
        <v>0.72599999999999998</v>
      </c>
      <c r="S4938" s="32">
        <v>37343.230000000003</v>
      </c>
    </row>
    <row r="4939" spans="15:19" x14ac:dyDescent="0.25">
      <c r="O4939" s="7">
        <v>0.504</v>
      </c>
      <c r="P4939" s="33">
        <v>7166.09</v>
      </c>
      <c r="R4939" s="7">
        <v>0.749</v>
      </c>
      <c r="S4939" s="33">
        <v>37394.120000000003</v>
      </c>
    </row>
    <row r="4940" spans="15:19" x14ac:dyDescent="0.25">
      <c r="O4940" s="10">
        <v>0.55700000000000005</v>
      </c>
      <c r="P4940" s="32">
        <v>7164.34</v>
      </c>
      <c r="R4940" s="7">
        <v>0.65600000000000003</v>
      </c>
      <c r="S4940" s="33">
        <v>37401.050000000003</v>
      </c>
    </row>
    <row r="4941" spans="15:19" x14ac:dyDescent="0.25">
      <c r="O4941" s="7">
        <v>0.52600000000000002</v>
      </c>
      <c r="P4941" s="33">
        <v>7162.15</v>
      </c>
      <c r="R4941" s="7">
        <v>0.85399999999999998</v>
      </c>
      <c r="S4941" s="33">
        <v>37429.03</v>
      </c>
    </row>
    <row r="4942" spans="15:19" x14ac:dyDescent="0.25">
      <c r="O4942" s="10">
        <v>0.53200000000000003</v>
      </c>
      <c r="P4942" s="32">
        <v>7160.75</v>
      </c>
      <c r="R4942" s="7">
        <v>0.629</v>
      </c>
      <c r="S4942" s="33">
        <v>37431.129999999997</v>
      </c>
    </row>
    <row r="4943" spans="15:19" x14ac:dyDescent="0.25">
      <c r="O4943" s="7">
        <v>0.53</v>
      </c>
      <c r="P4943" s="33">
        <v>7160.57</v>
      </c>
      <c r="R4943" s="10">
        <v>0.747</v>
      </c>
      <c r="S4943" s="32">
        <v>37445.14</v>
      </c>
    </row>
    <row r="4944" spans="15:19" x14ac:dyDescent="0.25">
      <c r="O4944" s="10">
        <v>0.52400000000000002</v>
      </c>
      <c r="P4944" s="32">
        <v>7157.8</v>
      </c>
      <c r="R4944" s="10">
        <v>0.63800000000000001</v>
      </c>
      <c r="S4944" s="32">
        <v>37445.230000000003</v>
      </c>
    </row>
    <row r="4945" spans="15:19" x14ac:dyDescent="0.25">
      <c r="O4945" s="7">
        <v>0.56399999999999995</v>
      </c>
      <c r="P4945" s="33">
        <v>7155.41</v>
      </c>
      <c r="R4945" s="10">
        <v>0.72299999999999998</v>
      </c>
      <c r="S4945" s="32">
        <v>37449.629999999997</v>
      </c>
    </row>
    <row r="4946" spans="15:19" x14ac:dyDescent="0.25">
      <c r="O4946" s="7">
        <v>0.53800000000000003</v>
      </c>
      <c r="P4946" s="33">
        <v>7154.53</v>
      </c>
      <c r="R4946" s="10">
        <v>0.74299999999999999</v>
      </c>
      <c r="S4946" s="32">
        <v>37456.18</v>
      </c>
    </row>
    <row r="4947" spans="15:19" x14ac:dyDescent="0.25">
      <c r="O4947" s="7">
        <v>0.53700000000000003</v>
      </c>
      <c r="P4947" s="33">
        <v>7150.1</v>
      </c>
      <c r="R4947" s="10">
        <v>0.72199999999999998</v>
      </c>
      <c r="S4947" s="32">
        <v>37456.519999999997</v>
      </c>
    </row>
    <row r="4948" spans="15:19" x14ac:dyDescent="0.25">
      <c r="O4948" s="7">
        <v>0.56799999999999995</v>
      </c>
      <c r="P4948" s="33">
        <v>7145.36</v>
      </c>
      <c r="R4948" s="10">
        <v>0.746</v>
      </c>
      <c r="S4948" s="32">
        <v>37467.35</v>
      </c>
    </row>
    <row r="4949" spans="15:19" x14ac:dyDescent="0.25">
      <c r="O4949" s="7">
        <v>0.50900000000000001</v>
      </c>
      <c r="P4949" s="33">
        <v>7143.31</v>
      </c>
      <c r="R4949" s="7">
        <v>0.70799999999999996</v>
      </c>
      <c r="S4949" s="33">
        <v>37499.9</v>
      </c>
    </row>
    <row r="4950" spans="15:19" x14ac:dyDescent="0.25">
      <c r="O4950" s="10">
        <v>0.54300000000000004</v>
      </c>
      <c r="P4950" s="32">
        <v>7138</v>
      </c>
      <c r="R4950" s="10">
        <v>0.74199999999999999</v>
      </c>
      <c r="S4950" s="32">
        <v>37552.83</v>
      </c>
    </row>
    <row r="4951" spans="15:19" x14ac:dyDescent="0.25">
      <c r="O4951" s="10">
        <v>0.53300000000000003</v>
      </c>
      <c r="P4951" s="32">
        <v>7134.7</v>
      </c>
      <c r="R4951" s="7">
        <v>0.71499999999999997</v>
      </c>
      <c r="S4951" s="33">
        <v>37589.39</v>
      </c>
    </row>
    <row r="4952" spans="15:19" x14ac:dyDescent="0.25">
      <c r="O4952" s="7">
        <v>0.54500000000000004</v>
      </c>
      <c r="P4952" s="33">
        <v>7133.44</v>
      </c>
      <c r="R4952" s="10">
        <v>0.72299999999999998</v>
      </c>
      <c r="S4952" s="32">
        <v>37603.56</v>
      </c>
    </row>
    <row r="4953" spans="15:19" x14ac:dyDescent="0.25">
      <c r="O4953" s="10">
        <v>0.54200000000000004</v>
      </c>
      <c r="P4953" s="32">
        <v>7132.8</v>
      </c>
      <c r="R4953" s="10">
        <v>0.63500000000000001</v>
      </c>
      <c r="S4953" s="32">
        <v>37646.85</v>
      </c>
    </row>
    <row r="4954" spans="15:19" x14ac:dyDescent="0.25">
      <c r="O4954" s="7">
        <v>0.49</v>
      </c>
      <c r="P4954" s="33">
        <v>7131.28</v>
      </c>
      <c r="R4954" s="10">
        <v>0.75900000000000001</v>
      </c>
      <c r="S4954" s="32">
        <v>37718.449999999997</v>
      </c>
    </row>
    <row r="4955" spans="15:19" x14ac:dyDescent="0.25">
      <c r="O4955" s="10">
        <v>0.53700000000000003</v>
      </c>
      <c r="P4955" s="32">
        <v>7127.58</v>
      </c>
      <c r="R4955" s="7">
        <v>0.69599999999999995</v>
      </c>
      <c r="S4955" s="33">
        <v>37753.69</v>
      </c>
    </row>
    <row r="4956" spans="15:19" x14ac:dyDescent="0.25">
      <c r="O4956" s="10">
        <v>0.55700000000000005</v>
      </c>
      <c r="P4956" s="32">
        <v>7121.68</v>
      </c>
      <c r="R4956" s="7">
        <v>0.74299999999999999</v>
      </c>
      <c r="S4956" s="33">
        <v>37772.910000000003</v>
      </c>
    </row>
    <row r="4957" spans="15:19" x14ac:dyDescent="0.25">
      <c r="O4957" s="7">
        <v>0.55800000000000005</v>
      </c>
      <c r="P4957" s="33">
        <v>7119.49</v>
      </c>
      <c r="R4957" s="10">
        <v>0.57199999999999995</v>
      </c>
      <c r="S4957" s="32">
        <v>37817.199999999997</v>
      </c>
    </row>
    <row r="4958" spans="15:19" x14ac:dyDescent="0.25">
      <c r="O4958" s="7">
        <v>0.54800000000000004</v>
      </c>
      <c r="P4958" s="33">
        <v>7119.47</v>
      </c>
      <c r="R4958" s="10">
        <v>0.7</v>
      </c>
      <c r="S4958" s="32">
        <v>37832.19</v>
      </c>
    </row>
    <row r="4959" spans="15:19" x14ac:dyDescent="0.25">
      <c r="O4959" s="10">
        <v>0.52200000000000002</v>
      </c>
      <c r="P4959" s="32">
        <v>7116.94</v>
      </c>
      <c r="R4959" s="7">
        <v>0.70299999999999996</v>
      </c>
      <c r="S4959" s="33">
        <v>37839.360000000001</v>
      </c>
    </row>
    <row r="4960" spans="15:19" x14ac:dyDescent="0.25">
      <c r="O4960" s="10">
        <v>0.56299999999999994</v>
      </c>
      <c r="P4960" s="32">
        <v>7115.49</v>
      </c>
      <c r="R4960" s="10">
        <v>0.71099999999999997</v>
      </c>
      <c r="S4960" s="32">
        <v>37854.44</v>
      </c>
    </row>
    <row r="4961" spans="15:19" x14ac:dyDescent="0.25">
      <c r="O4961" s="10">
        <v>0.55000000000000004</v>
      </c>
      <c r="P4961" s="32">
        <v>7115.44</v>
      </c>
      <c r="R4961" s="10">
        <v>0.77600000000000002</v>
      </c>
      <c r="S4961" s="32">
        <v>37884.839999999997</v>
      </c>
    </row>
    <row r="4962" spans="15:19" x14ac:dyDescent="0.25">
      <c r="O4962" s="10">
        <v>0.55100000000000005</v>
      </c>
      <c r="P4962" s="32">
        <v>7110.76</v>
      </c>
      <c r="R4962" s="7">
        <v>0.71</v>
      </c>
      <c r="S4962" s="33">
        <v>37885.61</v>
      </c>
    </row>
    <row r="4963" spans="15:19" x14ac:dyDescent="0.25">
      <c r="O4963" s="7">
        <v>0.52100000000000002</v>
      </c>
      <c r="P4963" s="33">
        <v>7110.13</v>
      </c>
      <c r="R4963" s="7">
        <v>0.8</v>
      </c>
      <c r="S4963" s="33">
        <v>37930.339999999997</v>
      </c>
    </row>
    <row r="4964" spans="15:19" x14ac:dyDescent="0.25">
      <c r="O4964" s="10">
        <v>0.503</v>
      </c>
      <c r="P4964" s="32">
        <v>7108.69</v>
      </c>
      <c r="R4964" s="10">
        <v>0.64400000000000002</v>
      </c>
      <c r="S4964" s="32">
        <v>37991.47</v>
      </c>
    </row>
    <row r="4965" spans="15:19" x14ac:dyDescent="0.25">
      <c r="O4965" s="7">
        <v>0.51400000000000001</v>
      </c>
      <c r="P4965" s="33">
        <v>7107.34</v>
      </c>
      <c r="R4965" s="10">
        <v>0.755</v>
      </c>
      <c r="S4965" s="32">
        <v>38035.14</v>
      </c>
    </row>
    <row r="4966" spans="15:19" x14ac:dyDescent="0.25">
      <c r="O4966" s="10">
        <v>0.56000000000000005</v>
      </c>
      <c r="P4966" s="32">
        <v>7101.25</v>
      </c>
      <c r="R4966" s="10">
        <v>0.69199999999999995</v>
      </c>
      <c r="S4966" s="32">
        <v>38038.620000000003</v>
      </c>
    </row>
    <row r="4967" spans="15:19" x14ac:dyDescent="0.25">
      <c r="O4967" s="10">
        <v>0.55000000000000004</v>
      </c>
      <c r="P4967" s="32">
        <v>7095.89</v>
      </c>
      <c r="R4967" s="10">
        <v>0.72699999999999998</v>
      </c>
      <c r="S4967" s="32">
        <v>38069.46</v>
      </c>
    </row>
    <row r="4968" spans="15:19" x14ac:dyDescent="0.25">
      <c r="O4968" s="10">
        <v>0.51100000000000001</v>
      </c>
      <c r="P4968" s="32">
        <v>7091.77</v>
      </c>
      <c r="R4968" s="7">
        <v>0.70799999999999996</v>
      </c>
      <c r="S4968" s="33">
        <v>38071.919999999998</v>
      </c>
    </row>
    <row r="4969" spans="15:19" x14ac:dyDescent="0.25">
      <c r="O4969" s="10">
        <v>0.54700000000000004</v>
      </c>
      <c r="P4969" s="32">
        <v>7090.1</v>
      </c>
      <c r="R4969" s="7">
        <v>0.72799999999999998</v>
      </c>
      <c r="S4969" s="33">
        <v>38086.769999999997</v>
      </c>
    </row>
    <row r="4970" spans="15:19" x14ac:dyDescent="0.25">
      <c r="O4970" s="10">
        <v>0.56299999999999994</v>
      </c>
      <c r="P4970" s="32">
        <v>7089.97</v>
      </c>
      <c r="R4970" s="10">
        <v>0.69799999999999995</v>
      </c>
      <c r="S4970" s="32">
        <v>38103.199999999997</v>
      </c>
    </row>
    <row r="4971" spans="15:19" x14ac:dyDescent="0.25">
      <c r="O4971" s="7">
        <v>0.57699999999999996</v>
      </c>
      <c r="P4971" s="33">
        <v>7082.34</v>
      </c>
      <c r="R4971" s="7">
        <v>0.76600000000000001</v>
      </c>
      <c r="S4971" s="33">
        <v>38112.97</v>
      </c>
    </row>
    <row r="4972" spans="15:19" x14ac:dyDescent="0.25">
      <c r="O4972" s="10">
        <v>0.52</v>
      </c>
      <c r="P4972" s="32">
        <v>7078.97</v>
      </c>
      <c r="R4972" s="10">
        <v>0.75600000000000001</v>
      </c>
      <c r="S4972" s="32">
        <v>38114.5</v>
      </c>
    </row>
    <row r="4973" spans="15:19" x14ac:dyDescent="0.25">
      <c r="O4973" s="7">
        <v>0.54500000000000004</v>
      </c>
      <c r="P4973" s="33">
        <v>7078.8</v>
      </c>
      <c r="R4973" s="7">
        <v>0.76200000000000001</v>
      </c>
      <c r="S4973" s="33">
        <v>38128.22</v>
      </c>
    </row>
    <row r="4974" spans="15:19" x14ac:dyDescent="0.25">
      <c r="O4974" s="7">
        <v>0.56399999999999995</v>
      </c>
      <c r="P4974" s="33">
        <v>7077.81</v>
      </c>
      <c r="R4974" s="10">
        <v>0.72199999999999998</v>
      </c>
      <c r="S4974" s="32">
        <v>38153.39</v>
      </c>
    </row>
    <row r="4975" spans="15:19" x14ac:dyDescent="0.25">
      <c r="O4975" s="7">
        <v>0.53400000000000003</v>
      </c>
      <c r="P4975" s="33">
        <v>7077.4</v>
      </c>
      <c r="R4975" s="10">
        <v>0.69</v>
      </c>
      <c r="S4975" s="32">
        <v>38178.85</v>
      </c>
    </row>
    <row r="4976" spans="15:19" x14ac:dyDescent="0.25">
      <c r="O4976" s="10">
        <v>0.54200000000000004</v>
      </c>
      <c r="P4976" s="32">
        <v>7074.86</v>
      </c>
      <c r="R4976" s="7">
        <v>0.72499999999999998</v>
      </c>
      <c r="S4976" s="33">
        <v>38183.1</v>
      </c>
    </row>
    <row r="4977" spans="15:19" x14ac:dyDescent="0.25">
      <c r="O4977" s="10">
        <v>0.59399999999999997</v>
      </c>
      <c r="P4977" s="32">
        <v>7066.07</v>
      </c>
      <c r="R4977" s="10">
        <v>0.73199999999999998</v>
      </c>
      <c r="S4977" s="32">
        <v>38220.82</v>
      </c>
    </row>
    <row r="4978" spans="15:19" x14ac:dyDescent="0.25">
      <c r="O4978" s="7">
        <v>0.51600000000000001</v>
      </c>
      <c r="P4978" s="33">
        <v>7062.74</v>
      </c>
      <c r="R4978" s="7">
        <v>0.60699999999999998</v>
      </c>
      <c r="S4978" s="33">
        <v>38287.29</v>
      </c>
    </row>
    <row r="4979" spans="15:19" x14ac:dyDescent="0.25">
      <c r="O4979" s="7">
        <v>0.55300000000000005</v>
      </c>
      <c r="P4979" s="33">
        <v>7060.61</v>
      </c>
      <c r="R4979" s="10">
        <v>0.72699999999999998</v>
      </c>
      <c r="S4979" s="32">
        <v>38296.04</v>
      </c>
    </row>
    <row r="4980" spans="15:19" x14ac:dyDescent="0.25">
      <c r="O4980" s="7">
        <v>0.46899999999999997</v>
      </c>
      <c r="P4980" s="33">
        <v>7059.8</v>
      </c>
      <c r="R4980" s="10">
        <v>0.755</v>
      </c>
      <c r="S4980" s="32">
        <v>38302.879999999997</v>
      </c>
    </row>
    <row r="4981" spans="15:19" x14ac:dyDescent="0.25">
      <c r="O4981" s="10">
        <v>0.53800000000000003</v>
      </c>
      <c r="P4981" s="32">
        <v>7056.51</v>
      </c>
      <c r="R4981" s="7">
        <v>0.72299999999999998</v>
      </c>
      <c r="S4981" s="33">
        <v>38311.040000000001</v>
      </c>
    </row>
    <row r="4982" spans="15:19" x14ac:dyDescent="0.25">
      <c r="O4982" s="10">
        <v>0.56899999999999995</v>
      </c>
      <c r="P4982" s="32">
        <v>7053.71</v>
      </c>
      <c r="R4982" s="10">
        <v>0.65600000000000003</v>
      </c>
      <c r="S4982" s="32">
        <v>38315.480000000003</v>
      </c>
    </row>
    <row r="4983" spans="15:19" x14ac:dyDescent="0.25">
      <c r="O4983" s="10">
        <v>0.56499999999999995</v>
      </c>
      <c r="P4983" s="32">
        <v>7049.9</v>
      </c>
      <c r="R4983" s="10">
        <v>0.66800000000000004</v>
      </c>
      <c r="S4983" s="32">
        <v>38322.730000000003</v>
      </c>
    </row>
    <row r="4984" spans="15:19" x14ac:dyDescent="0.25">
      <c r="O4984" s="7">
        <v>0.498</v>
      </c>
      <c r="P4984" s="33">
        <v>7046.49</v>
      </c>
      <c r="R4984" s="10">
        <v>0.69199999999999995</v>
      </c>
      <c r="S4984" s="32">
        <v>38335.129999999997</v>
      </c>
    </row>
    <row r="4985" spans="15:19" x14ac:dyDescent="0.25">
      <c r="O4985" s="10">
        <v>0.53400000000000003</v>
      </c>
      <c r="P4985" s="32">
        <v>7043.77</v>
      </c>
      <c r="R4985" s="10">
        <v>0.74399999999999999</v>
      </c>
      <c r="S4985" s="32">
        <v>38395.06</v>
      </c>
    </row>
    <row r="4986" spans="15:19" x14ac:dyDescent="0.25">
      <c r="O4986" s="7">
        <v>0.54500000000000004</v>
      </c>
      <c r="P4986" s="33">
        <v>7041.85</v>
      </c>
      <c r="R4986" s="10">
        <v>0.76300000000000001</v>
      </c>
      <c r="S4986" s="32">
        <v>38412.06</v>
      </c>
    </row>
    <row r="4987" spans="15:19" x14ac:dyDescent="0.25">
      <c r="O4987" s="7">
        <v>0.48</v>
      </c>
      <c r="P4987" s="33">
        <v>7040.49</v>
      </c>
      <c r="R4987" s="10">
        <v>0.57599999999999996</v>
      </c>
      <c r="S4987" s="32">
        <v>38416.21</v>
      </c>
    </row>
    <row r="4988" spans="15:19" x14ac:dyDescent="0.25">
      <c r="O4988" s="10">
        <v>0.56100000000000005</v>
      </c>
      <c r="P4988" s="32">
        <v>7040.09</v>
      </c>
      <c r="R4988" s="7">
        <v>0.77800000000000002</v>
      </c>
      <c r="S4988" s="33">
        <v>38436.75</v>
      </c>
    </row>
    <row r="4989" spans="15:19" x14ac:dyDescent="0.25">
      <c r="O4989" s="10">
        <v>0.53900000000000003</v>
      </c>
      <c r="P4989" s="32">
        <v>7037.56</v>
      </c>
      <c r="R4989" s="10">
        <v>0.71099999999999997</v>
      </c>
      <c r="S4989" s="32">
        <v>38442.959999999999</v>
      </c>
    </row>
    <row r="4990" spans="15:19" x14ac:dyDescent="0.25">
      <c r="O4990" s="10">
        <v>0.48599999999999999</v>
      </c>
      <c r="P4990" s="32">
        <v>7036.11</v>
      </c>
      <c r="R4990" s="10">
        <v>0.747</v>
      </c>
      <c r="S4990" s="32">
        <v>38445.269999999997</v>
      </c>
    </row>
    <row r="4991" spans="15:19" x14ac:dyDescent="0.25">
      <c r="O4991" s="10">
        <v>0.57999999999999996</v>
      </c>
      <c r="P4991" s="32">
        <v>7035.99</v>
      </c>
      <c r="R4991" s="10">
        <v>0.69</v>
      </c>
      <c r="S4991" s="32">
        <v>38487.93</v>
      </c>
    </row>
    <row r="4992" spans="15:19" x14ac:dyDescent="0.25">
      <c r="O4992" s="10">
        <v>0.56399999999999995</v>
      </c>
      <c r="P4992" s="32">
        <v>7035.96</v>
      </c>
      <c r="R4992" s="7">
        <v>0.755</v>
      </c>
      <c r="S4992" s="33">
        <v>38499.31</v>
      </c>
    </row>
    <row r="4993" spans="15:19" x14ac:dyDescent="0.25">
      <c r="O4993" s="10">
        <v>0.60299999999999998</v>
      </c>
      <c r="P4993" s="32">
        <v>7030.46</v>
      </c>
      <c r="R4993" s="10">
        <v>0.67600000000000005</v>
      </c>
      <c r="S4993" s="32">
        <v>38561.19</v>
      </c>
    </row>
    <row r="4994" spans="15:19" x14ac:dyDescent="0.25">
      <c r="O4994" s="7">
        <v>0.57599999999999996</v>
      </c>
      <c r="P4994" s="33">
        <v>7030.18</v>
      </c>
      <c r="R4994" s="7">
        <v>0.65200000000000002</v>
      </c>
      <c r="S4994" s="33">
        <v>38581.15</v>
      </c>
    </row>
    <row r="4995" spans="15:19" x14ac:dyDescent="0.25">
      <c r="O4995" s="7">
        <v>0.55900000000000005</v>
      </c>
      <c r="P4995" s="33">
        <v>7028.27</v>
      </c>
      <c r="R4995" s="10">
        <v>0.77700000000000002</v>
      </c>
      <c r="S4995" s="32">
        <v>38633.71</v>
      </c>
    </row>
    <row r="4996" spans="15:19" x14ac:dyDescent="0.25">
      <c r="O4996" s="10">
        <v>0.51800000000000002</v>
      </c>
      <c r="P4996" s="32">
        <v>7026.15</v>
      </c>
      <c r="R4996" s="10">
        <v>0.58899999999999997</v>
      </c>
      <c r="S4996" s="32">
        <v>38638.480000000003</v>
      </c>
    </row>
    <row r="4997" spans="15:19" x14ac:dyDescent="0.25">
      <c r="O4997" s="10">
        <v>0.54500000000000004</v>
      </c>
      <c r="P4997" s="32">
        <v>7024.77</v>
      </c>
      <c r="R4997" s="10">
        <v>0.72</v>
      </c>
      <c r="S4997" s="32">
        <v>38668.19</v>
      </c>
    </row>
    <row r="4998" spans="15:19" x14ac:dyDescent="0.25">
      <c r="O4998" s="10">
        <v>0.54900000000000004</v>
      </c>
      <c r="P4998" s="32">
        <v>7023.81</v>
      </c>
      <c r="R4998" s="7">
        <v>0.71699999999999997</v>
      </c>
      <c r="S4998" s="33">
        <v>38676.33</v>
      </c>
    </row>
    <row r="4999" spans="15:19" x14ac:dyDescent="0.25">
      <c r="O4999" s="7">
        <v>0.56200000000000006</v>
      </c>
      <c r="P4999" s="33">
        <v>7019.45</v>
      </c>
      <c r="R4999" s="7">
        <v>0.70899999999999996</v>
      </c>
      <c r="S4999" s="33">
        <v>38681.300000000003</v>
      </c>
    </row>
    <row r="5000" spans="15:19" x14ac:dyDescent="0.25">
      <c r="O5000" s="7">
        <v>0.55200000000000005</v>
      </c>
      <c r="P5000" s="33">
        <v>7016.72</v>
      </c>
      <c r="R5000" s="7">
        <v>0.73199999999999998</v>
      </c>
      <c r="S5000" s="33">
        <v>38756.410000000003</v>
      </c>
    </row>
    <row r="5001" spans="15:19" x14ac:dyDescent="0.25">
      <c r="O5001" s="10">
        <v>0.56699999999999995</v>
      </c>
      <c r="P5001" s="32">
        <v>7015.53</v>
      </c>
      <c r="R5001" s="10">
        <v>0.69599999999999995</v>
      </c>
      <c r="S5001" s="32">
        <v>38758.839999999997</v>
      </c>
    </row>
    <row r="5002" spans="15:19" x14ac:dyDescent="0.25">
      <c r="O5002" s="10">
        <v>0.54300000000000004</v>
      </c>
      <c r="P5002" s="32">
        <v>7009.77</v>
      </c>
      <c r="R5002" s="10">
        <v>0.72199999999999998</v>
      </c>
      <c r="S5002" s="32">
        <v>38761.660000000003</v>
      </c>
    </row>
    <row r="5003" spans="15:19" x14ac:dyDescent="0.25">
      <c r="O5003" s="10">
        <v>0.52</v>
      </c>
      <c r="P5003" s="32">
        <v>7008.31</v>
      </c>
      <c r="R5003" s="10">
        <v>0.71</v>
      </c>
      <c r="S5003" s="32">
        <v>38820.769999999997</v>
      </c>
    </row>
    <row r="5004" spans="15:19" x14ac:dyDescent="0.25">
      <c r="O5004" s="7">
        <v>0.53300000000000003</v>
      </c>
      <c r="P5004" s="33">
        <v>7007.03</v>
      </c>
      <c r="R5004" s="10">
        <v>0.75800000000000001</v>
      </c>
      <c r="S5004" s="32">
        <v>38832.949999999997</v>
      </c>
    </row>
    <row r="5005" spans="15:19" x14ac:dyDescent="0.25">
      <c r="O5005" s="7">
        <v>0.54200000000000004</v>
      </c>
      <c r="P5005" s="33">
        <v>7005.05</v>
      </c>
      <c r="R5005" s="7">
        <v>0.71599999999999997</v>
      </c>
      <c r="S5005" s="33">
        <v>38855.69</v>
      </c>
    </row>
    <row r="5006" spans="15:19" x14ac:dyDescent="0.25">
      <c r="O5006" s="10">
        <v>0.48499999999999999</v>
      </c>
      <c r="P5006" s="32">
        <v>7003.35</v>
      </c>
      <c r="R5006" s="10">
        <v>0.68</v>
      </c>
      <c r="S5006" s="32">
        <v>38863.629999999997</v>
      </c>
    </row>
    <row r="5007" spans="15:19" x14ac:dyDescent="0.25">
      <c r="O5007" s="7">
        <v>0.503</v>
      </c>
      <c r="P5007" s="33">
        <v>7001.68</v>
      </c>
      <c r="R5007" s="7">
        <v>0.73499999999999999</v>
      </c>
      <c r="S5007" s="33">
        <v>38904.14</v>
      </c>
    </row>
    <row r="5008" spans="15:19" x14ac:dyDescent="0.25">
      <c r="O5008" s="7">
        <v>0.53900000000000003</v>
      </c>
      <c r="P5008" s="33">
        <v>7000.47</v>
      </c>
      <c r="R5008" s="7">
        <v>0.68100000000000005</v>
      </c>
      <c r="S5008" s="33">
        <v>38908.720000000001</v>
      </c>
    </row>
    <row r="5009" spans="15:19" x14ac:dyDescent="0.25">
      <c r="O5009" s="7">
        <v>0.52</v>
      </c>
      <c r="P5009" s="33">
        <v>7000.23</v>
      </c>
      <c r="R5009" s="7">
        <v>0.72099999999999997</v>
      </c>
      <c r="S5009" s="33">
        <v>38941.79</v>
      </c>
    </row>
    <row r="5010" spans="15:19" x14ac:dyDescent="0.25">
      <c r="O5010" s="10">
        <v>0.52900000000000003</v>
      </c>
      <c r="P5010" s="32">
        <v>6998.96</v>
      </c>
      <c r="R5010" s="7">
        <v>0.72699999999999998</v>
      </c>
      <c r="S5010" s="33">
        <v>38950.04</v>
      </c>
    </row>
    <row r="5011" spans="15:19" x14ac:dyDescent="0.25">
      <c r="O5011" s="7">
        <v>0.54100000000000004</v>
      </c>
      <c r="P5011" s="33">
        <v>6997.9</v>
      </c>
      <c r="R5011" s="10">
        <v>0.754</v>
      </c>
      <c r="S5011" s="32">
        <v>38964.629999999997</v>
      </c>
    </row>
    <row r="5012" spans="15:19" x14ac:dyDescent="0.25">
      <c r="O5012" s="10">
        <v>0.54</v>
      </c>
      <c r="P5012" s="32">
        <v>6997.89</v>
      </c>
      <c r="R5012" s="7">
        <v>0.72099999999999997</v>
      </c>
      <c r="S5012" s="33">
        <v>39001.79</v>
      </c>
    </row>
    <row r="5013" spans="15:19" x14ac:dyDescent="0.25">
      <c r="O5013" s="10">
        <v>0.503</v>
      </c>
      <c r="P5013" s="32">
        <v>6996.99</v>
      </c>
      <c r="R5013" s="10">
        <v>0.67800000000000005</v>
      </c>
      <c r="S5013" s="32">
        <v>39012.15</v>
      </c>
    </row>
    <row r="5014" spans="15:19" x14ac:dyDescent="0.25">
      <c r="O5014" s="10">
        <v>0.53300000000000003</v>
      </c>
      <c r="P5014" s="32">
        <v>6995.88</v>
      </c>
      <c r="R5014" s="10">
        <v>0.70599999999999996</v>
      </c>
      <c r="S5014" s="32">
        <v>39015.199999999997</v>
      </c>
    </row>
    <row r="5015" spans="15:19" x14ac:dyDescent="0.25">
      <c r="O5015" s="10">
        <v>0.495</v>
      </c>
      <c r="P5015" s="32">
        <v>6994.26</v>
      </c>
      <c r="R5015" s="10">
        <v>0.69599999999999995</v>
      </c>
      <c r="S5015" s="32">
        <v>39033.19</v>
      </c>
    </row>
    <row r="5016" spans="15:19" x14ac:dyDescent="0.25">
      <c r="O5016" s="7">
        <v>0.48</v>
      </c>
      <c r="P5016" s="33">
        <v>6993.3</v>
      </c>
      <c r="R5016" s="7">
        <v>0.87</v>
      </c>
      <c r="S5016" s="33">
        <v>39048.21</v>
      </c>
    </row>
    <row r="5017" spans="15:19" x14ac:dyDescent="0.25">
      <c r="O5017" s="10">
        <v>0.57699999999999996</v>
      </c>
      <c r="P5017" s="32">
        <v>6990.48</v>
      </c>
      <c r="R5017" s="7">
        <v>0.68200000000000005</v>
      </c>
      <c r="S5017" s="33">
        <v>39061.29</v>
      </c>
    </row>
    <row r="5018" spans="15:19" x14ac:dyDescent="0.25">
      <c r="O5018" s="10">
        <v>0.57899999999999996</v>
      </c>
      <c r="P5018" s="32">
        <v>6988.6</v>
      </c>
      <c r="R5018" s="7">
        <v>0.78800000000000003</v>
      </c>
      <c r="S5018" s="33">
        <v>39065.74</v>
      </c>
    </row>
    <row r="5019" spans="15:19" x14ac:dyDescent="0.25">
      <c r="O5019" s="7">
        <v>0.50800000000000001</v>
      </c>
      <c r="P5019" s="33">
        <v>6988.02</v>
      </c>
      <c r="R5019" s="10">
        <v>0.76100000000000001</v>
      </c>
      <c r="S5019" s="32">
        <v>39078.14</v>
      </c>
    </row>
    <row r="5020" spans="15:19" x14ac:dyDescent="0.25">
      <c r="O5020" s="10">
        <v>0.57699999999999996</v>
      </c>
      <c r="P5020" s="32">
        <v>6982.7</v>
      </c>
      <c r="R5020" s="10">
        <v>0.72099999999999997</v>
      </c>
      <c r="S5020" s="32">
        <v>39132.78</v>
      </c>
    </row>
    <row r="5021" spans="15:19" x14ac:dyDescent="0.25">
      <c r="O5021" s="10">
        <v>0.57199999999999995</v>
      </c>
      <c r="P5021" s="32">
        <v>6980.13</v>
      </c>
      <c r="R5021" s="10">
        <v>0.74199999999999999</v>
      </c>
      <c r="S5021" s="32">
        <v>39153.11</v>
      </c>
    </row>
    <row r="5022" spans="15:19" x14ac:dyDescent="0.25">
      <c r="O5022" s="10">
        <v>0.56399999999999995</v>
      </c>
      <c r="P5022" s="32">
        <v>6978.9</v>
      </c>
      <c r="R5022" s="7">
        <v>0.70299999999999996</v>
      </c>
      <c r="S5022" s="33">
        <v>39246.01</v>
      </c>
    </row>
    <row r="5023" spans="15:19" x14ac:dyDescent="0.25">
      <c r="O5023" s="10">
        <v>0.52300000000000002</v>
      </c>
      <c r="P5023" s="32">
        <v>6977.09</v>
      </c>
      <c r="R5023" s="7">
        <v>0.76500000000000001</v>
      </c>
      <c r="S5023" s="33">
        <v>39288.71</v>
      </c>
    </row>
    <row r="5024" spans="15:19" x14ac:dyDescent="0.25">
      <c r="O5024" s="7">
        <v>0.59</v>
      </c>
      <c r="P5024" s="33">
        <v>6976.86</v>
      </c>
      <c r="R5024" s="10">
        <v>0.71799999999999997</v>
      </c>
      <c r="S5024" s="32">
        <v>39295.21</v>
      </c>
    </row>
    <row r="5025" spans="15:19" x14ac:dyDescent="0.25">
      <c r="O5025" s="10">
        <v>0.56499999999999995</v>
      </c>
      <c r="P5025" s="32">
        <v>6974.97</v>
      </c>
      <c r="R5025" s="7">
        <v>0.68100000000000005</v>
      </c>
      <c r="S5025" s="33">
        <v>39343.83</v>
      </c>
    </row>
    <row r="5026" spans="15:19" x14ac:dyDescent="0.25">
      <c r="O5026" s="7">
        <v>0.57799999999999996</v>
      </c>
      <c r="P5026" s="33">
        <v>6974.73</v>
      </c>
      <c r="R5026" s="7">
        <v>0.67900000000000005</v>
      </c>
      <c r="S5026" s="33">
        <v>39380.31</v>
      </c>
    </row>
    <row r="5027" spans="15:19" x14ac:dyDescent="0.25">
      <c r="O5027" s="7">
        <v>0.57099999999999995</v>
      </c>
      <c r="P5027" s="33">
        <v>6971.92</v>
      </c>
      <c r="R5027" s="10">
        <v>0.70299999999999996</v>
      </c>
      <c r="S5027" s="32">
        <v>39387.120000000003</v>
      </c>
    </row>
    <row r="5028" spans="15:19" x14ac:dyDescent="0.25">
      <c r="O5028" s="7">
        <v>0.54800000000000004</v>
      </c>
      <c r="P5028" s="33">
        <v>6971.66</v>
      </c>
      <c r="R5028" s="7">
        <v>0.76300000000000001</v>
      </c>
      <c r="S5028" s="33">
        <v>39517.040000000001</v>
      </c>
    </row>
    <row r="5029" spans="15:19" x14ac:dyDescent="0.25">
      <c r="O5029" s="7">
        <v>0.55600000000000005</v>
      </c>
      <c r="P5029" s="33">
        <v>6971.19</v>
      </c>
      <c r="R5029" s="7">
        <v>0.65500000000000003</v>
      </c>
      <c r="S5029" s="33">
        <v>39525.15</v>
      </c>
    </row>
    <row r="5030" spans="15:19" x14ac:dyDescent="0.25">
      <c r="O5030" s="7">
        <v>0.53300000000000003</v>
      </c>
      <c r="P5030" s="33">
        <v>6970.54</v>
      </c>
      <c r="R5030" s="10">
        <v>0.73599999999999999</v>
      </c>
      <c r="S5030" s="32">
        <v>39533.599999999999</v>
      </c>
    </row>
    <row r="5031" spans="15:19" x14ac:dyDescent="0.25">
      <c r="O5031" s="10">
        <v>0.60099999999999998</v>
      </c>
      <c r="P5031" s="32">
        <v>6969.45</v>
      </c>
      <c r="R5031" s="7">
        <v>0.66700000000000004</v>
      </c>
      <c r="S5031" s="33">
        <v>39577.83</v>
      </c>
    </row>
    <row r="5032" spans="15:19" x14ac:dyDescent="0.25">
      <c r="O5032" s="7">
        <v>0.53700000000000003</v>
      </c>
      <c r="P5032" s="33">
        <v>6967.75</v>
      </c>
      <c r="R5032" s="10">
        <v>0.73299999999999998</v>
      </c>
      <c r="S5032" s="32">
        <v>39643.949999999997</v>
      </c>
    </row>
    <row r="5033" spans="15:19" x14ac:dyDescent="0.25">
      <c r="O5033" s="10">
        <v>0.55900000000000005</v>
      </c>
      <c r="P5033" s="32">
        <v>6966.54</v>
      </c>
      <c r="R5033" s="10">
        <v>0.76300000000000001</v>
      </c>
      <c r="S5033" s="32">
        <v>39679.43</v>
      </c>
    </row>
    <row r="5034" spans="15:19" x14ac:dyDescent="0.25">
      <c r="O5034" s="7">
        <v>0.56299999999999994</v>
      </c>
      <c r="P5034" s="33">
        <v>6966.18</v>
      </c>
      <c r="R5034" s="10">
        <v>0.71</v>
      </c>
      <c r="S5034" s="32">
        <v>39691.910000000003</v>
      </c>
    </row>
    <row r="5035" spans="15:19" x14ac:dyDescent="0.25">
      <c r="O5035" s="7">
        <v>0.55100000000000005</v>
      </c>
      <c r="P5035" s="33">
        <v>6965.5</v>
      </c>
      <c r="R5035" s="7">
        <v>0.77900000000000003</v>
      </c>
      <c r="S5035" s="33">
        <v>39693.550000000003</v>
      </c>
    </row>
    <row r="5036" spans="15:19" x14ac:dyDescent="0.25">
      <c r="O5036" s="10">
        <v>0.51500000000000001</v>
      </c>
      <c r="P5036" s="32">
        <v>6959.46</v>
      </c>
      <c r="R5036" s="7">
        <v>0.78600000000000003</v>
      </c>
      <c r="S5036" s="33">
        <v>39706.06</v>
      </c>
    </row>
    <row r="5037" spans="15:19" x14ac:dyDescent="0.25">
      <c r="O5037" s="10">
        <v>0.53100000000000003</v>
      </c>
      <c r="P5037" s="32">
        <v>6958.89</v>
      </c>
      <c r="R5037" s="7">
        <v>0.73</v>
      </c>
      <c r="S5037" s="33">
        <v>39762.11</v>
      </c>
    </row>
    <row r="5038" spans="15:19" x14ac:dyDescent="0.25">
      <c r="O5038" s="10">
        <v>0.52100000000000002</v>
      </c>
      <c r="P5038" s="32">
        <v>6957.63</v>
      </c>
      <c r="R5038" s="10">
        <v>0.79</v>
      </c>
      <c r="S5038" s="32">
        <v>39847.699999999997</v>
      </c>
    </row>
    <row r="5039" spans="15:19" x14ac:dyDescent="0.25">
      <c r="O5039" s="7">
        <v>0.503</v>
      </c>
      <c r="P5039" s="33">
        <v>6955.15</v>
      </c>
      <c r="R5039" s="7">
        <v>0.73</v>
      </c>
      <c r="S5039" s="33">
        <v>39895.26</v>
      </c>
    </row>
    <row r="5040" spans="15:19" x14ac:dyDescent="0.25">
      <c r="O5040" s="10">
        <v>0.59799999999999998</v>
      </c>
      <c r="P5040" s="32">
        <v>6953.27</v>
      </c>
      <c r="R5040" s="10">
        <v>0.77700000000000002</v>
      </c>
      <c r="S5040" s="32">
        <v>39910.160000000003</v>
      </c>
    </row>
    <row r="5041" spans="15:19" x14ac:dyDescent="0.25">
      <c r="O5041" s="10">
        <v>0.55800000000000005</v>
      </c>
      <c r="P5041" s="32">
        <v>6948.87</v>
      </c>
      <c r="R5041" s="10">
        <v>0.69799999999999995</v>
      </c>
      <c r="S5041" s="32">
        <v>39966.17</v>
      </c>
    </row>
    <row r="5042" spans="15:19" x14ac:dyDescent="0.25">
      <c r="O5042" s="10">
        <v>0.52800000000000002</v>
      </c>
      <c r="P5042" s="32">
        <v>6946.96</v>
      </c>
      <c r="R5042" s="10">
        <v>0.67500000000000004</v>
      </c>
      <c r="S5042" s="32">
        <v>39984.1</v>
      </c>
    </row>
    <row r="5043" spans="15:19" x14ac:dyDescent="0.25">
      <c r="O5043" s="7">
        <v>0.57799999999999996</v>
      </c>
      <c r="P5043" s="33">
        <v>6945.91</v>
      </c>
      <c r="R5043" s="10">
        <v>0.80600000000000005</v>
      </c>
      <c r="S5043" s="32">
        <v>39996.43</v>
      </c>
    </row>
    <row r="5044" spans="15:19" x14ac:dyDescent="0.25">
      <c r="O5044" s="10">
        <v>0.56799999999999995</v>
      </c>
      <c r="P5044" s="32">
        <v>6943.26</v>
      </c>
      <c r="R5044" s="7">
        <v>0.70299999999999996</v>
      </c>
      <c r="S5044" s="33">
        <v>40030.65</v>
      </c>
    </row>
    <row r="5045" spans="15:19" x14ac:dyDescent="0.25">
      <c r="O5045" s="7">
        <v>0.54800000000000004</v>
      </c>
      <c r="P5045" s="33">
        <v>6942.11</v>
      </c>
      <c r="R5045" s="7">
        <v>0.751</v>
      </c>
      <c r="S5045" s="33">
        <v>40058.32</v>
      </c>
    </row>
    <row r="5046" spans="15:19" x14ac:dyDescent="0.25">
      <c r="O5046" s="7">
        <v>0.58499999999999996</v>
      </c>
      <c r="P5046" s="33">
        <v>6941.9</v>
      </c>
      <c r="R5046" s="10">
        <v>0.753</v>
      </c>
      <c r="S5046" s="32">
        <v>40074.49</v>
      </c>
    </row>
    <row r="5047" spans="15:19" x14ac:dyDescent="0.25">
      <c r="O5047" s="7">
        <v>0.59799999999999998</v>
      </c>
      <c r="P5047" s="33">
        <v>6941.83</v>
      </c>
      <c r="R5047" s="7">
        <v>0.76100000000000001</v>
      </c>
      <c r="S5047" s="33">
        <v>40099.769999999997</v>
      </c>
    </row>
    <row r="5048" spans="15:19" x14ac:dyDescent="0.25">
      <c r="O5048" s="10">
        <v>0.52500000000000002</v>
      </c>
      <c r="P5048" s="32">
        <v>6939.45</v>
      </c>
      <c r="R5048" s="10">
        <v>0.71299999999999997</v>
      </c>
      <c r="S5048" s="32">
        <v>40134.15</v>
      </c>
    </row>
    <row r="5049" spans="15:19" x14ac:dyDescent="0.25">
      <c r="O5049" s="7">
        <v>0.505</v>
      </c>
      <c r="P5049" s="33">
        <v>6934.88</v>
      </c>
      <c r="R5049" s="10">
        <v>0.746</v>
      </c>
      <c r="S5049" s="32">
        <v>40367.54</v>
      </c>
    </row>
    <row r="5050" spans="15:19" x14ac:dyDescent="0.25">
      <c r="O5050" s="7">
        <v>0.56299999999999994</v>
      </c>
      <c r="P5050" s="33">
        <v>6932.37</v>
      </c>
      <c r="R5050" s="10">
        <v>0.76900000000000002</v>
      </c>
      <c r="S5050" s="32">
        <v>40413.26</v>
      </c>
    </row>
    <row r="5051" spans="15:19" x14ac:dyDescent="0.25">
      <c r="O5051" s="7">
        <v>0.57499999999999996</v>
      </c>
      <c r="P5051" s="33">
        <v>6930.04</v>
      </c>
      <c r="R5051" s="10">
        <v>0.71299999999999997</v>
      </c>
      <c r="S5051" s="32">
        <v>40416.71</v>
      </c>
    </row>
    <row r="5052" spans="15:19" x14ac:dyDescent="0.25">
      <c r="O5052" s="7">
        <v>0.54100000000000004</v>
      </c>
      <c r="P5052" s="33">
        <v>6929.95</v>
      </c>
      <c r="R5052" s="7">
        <v>0.755</v>
      </c>
      <c r="S5052" s="33">
        <v>40433.370000000003</v>
      </c>
    </row>
    <row r="5053" spans="15:19" x14ac:dyDescent="0.25">
      <c r="O5053" s="7">
        <v>0.51400000000000001</v>
      </c>
      <c r="P5053" s="33">
        <v>6929.25</v>
      </c>
      <c r="R5053" s="10">
        <v>0.70399999999999996</v>
      </c>
      <c r="S5053" s="32">
        <v>40459.57</v>
      </c>
    </row>
    <row r="5054" spans="15:19" x14ac:dyDescent="0.25">
      <c r="O5054" s="7">
        <v>0.52500000000000002</v>
      </c>
      <c r="P5054" s="33">
        <v>6929.19</v>
      </c>
      <c r="R5054" s="10">
        <v>0.74399999999999999</v>
      </c>
      <c r="S5054" s="32">
        <v>40477.15</v>
      </c>
    </row>
    <row r="5055" spans="15:19" x14ac:dyDescent="0.25">
      <c r="O5055" s="10">
        <v>0.54200000000000004</v>
      </c>
      <c r="P5055" s="32">
        <v>6927.55</v>
      </c>
      <c r="R5055" s="10">
        <v>0.80700000000000005</v>
      </c>
      <c r="S5055" s="32">
        <v>40483.910000000003</v>
      </c>
    </row>
    <row r="5056" spans="15:19" x14ac:dyDescent="0.25">
      <c r="O5056" s="10">
        <v>0.57399999999999995</v>
      </c>
      <c r="P5056" s="32">
        <v>6925.74</v>
      </c>
      <c r="R5056" s="10">
        <v>0.745</v>
      </c>
      <c r="S5056" s="32">
        <v>40512.94</v>
      </c>
    </row>
    <row r="5057" spans="15:19" x14ac:dyDescent="0.25">
      <c r="O5057" s="10">
        <v>0.55200000000000005</v>
      </c>
      <c r="P5057" s="32">
        <v>6925.69</v>
      </c>
      <c r="R5057" s="10">
        <v>0.78200000000000003</v>
      </c>
      <c r="S5057" s="32">
        <v>40515.589999999997</v>
      </c>
    </row>
    <row r="5058" spans="15:19" x14ac:dyDescent="0.25">
      <c r="O5058" s="7">
        <v>0.53</v>
      </c>
      <c r="P5058" s="33">
        <v>6925.59</v>
      </c>
      <c r="R5058" s="7">
        <v>0.71799999999999997</v>
      </c>
      <c r="S5058" s="33">
        <v>40620.21</v>
      </c>
    </row>
    <row r="5059" spans="15:19" x14ac:dyDescent="0.25">
      <c r="O5059" s="7">
        <v>0.53</v>
      </c>
      <c r="P5059" s="33">
        <v>6923.63</v>
      </c>
      <c r="R5059" s="7">
        <v>0.71399999999999997</v>
      </c>
      <c r="S5059" s="33">
        <v>40621.86</v>
      </c>
    </row>
    <row r="5060" spans="15:19" x14ac:dyDescent="0.25">
      <c r="O5060" s="10">
        <v>0.53600000000000003</v>
      </c>
      <c r="P5060" s="32">
        <v>6921.29</v>
      </c>
      <c r="R5060" s="10">
        <v>0.752</v>
      </c>
      <c r="S5060" s="32">
        <v>40721.629999999997</v>
      </c>
    </row>
    <row r="5061" spans="15:19" x14ac:dyDescent="0.25">
      <c r="O5061" s="10">
        <v>0.52400000000000002</v>
      </c>
      <c r="P5061" s="32">
        <v>6921.05</v>
      </c>
      <c r="R5061" s="7">
        <v>0.72099999999999997</v>
      </c>
      <c r="S5061" s="33">
        <v>40947.839999999997</v>
      </c>
    </row>
    <row r="5062" spans="15:19" x14ac:dyDescent="0.25">
      <c r="O5062" s="7">
        <v>0.54</v>
      </c>
      <c r="P5062" s="33">
        <v>6920.19</v>
      </c>
      <c r="R5062" s="10">
        <v>0.79400000000000004</v>
      </c>
      <c r="S5062" s="32">
        <v>41033.47</v>
      </c>
    </row>
    <row r="5063" spans="15:19" x14ac:dyDescent="0.25">
      <c r="O5063" s="7">
        <v>0.502</v>
      </c>
      <c r="P5063" s="33">
        <v>6919.99</v>
      </c>
      <c r="R5063" s="7">
        <v>0.77800000000000002</v>
      </c>
      <c r="S5063" s="33">
        <v>41063.410000000003</v>
      </c>
    </row>
    <row r="5064" spans="15:19" x14ac:dyDescent="0.25">
      <c r="O5064" s="10">
        <v>0.495</v>
      </c>
      <c r="P5064" s="32">
        <v>6919.34</v>
      </c>
      <c r="R5064" s="10">
        <v>0.78500000000000003</v>
      </c>
      <c r="S5064" s="32">
        <v>41068.959999999999</v>
      </c>
    </row>
    <row r="5065" spans="15:19" x14ac:dyDescent="0.25">
      <c r="O5065" s="10">
        <v>0.53200000000000003</v>
      </c>
      <c r="P5065" s="32">
        <v>6919.15</v>
      </c>
      <c r="R5065" s="10">
        <v>0.79300000000000004</v>
      </c>
      <c r="S5065" s="32">
        <v>41098.17</v>
      </c>
    </row>
    <row r="5066" spans="15:19" x14ac:dyDescent="0.25">
      <c r="O5066" s="10">
        <v>0.504</v>
      </c>
      <c r="P5066" s="32">
        <v>6917.34</v>
      </c>
      <c r="R5066" s="7">
        <v>0.72799999999999998</v>
      </c>
      <c r="S5066" s="33">
        <v>41125.160000000003</v>
      </c>
    </row>
    <row r="5067" spans="15:19" x14ac:dyDescent="0.25">
      <c r="O5067" s="10">
        <v>0.58899999999999997</v>
      </c>
      <c r="P5067" s="32">
        <v>6917.25</v>
      </c>
      <c r="R5067" s="10">
        <v>0.747</v>
      </c>
      <c r="S5067" s="32">
        <v>41148.54</v>
      </c>
    </row>
    <row r="5068" spans="15:19" x14ac:dyDescent="0.25">
      <c r="O5068" s="10">
        <v>0.56399999999999995</v>
      </c>
      <c r="P5068" s="32">
        <v>6912.52</v>
      </c>
      <c r="R5068" s="7">
        <v>0.69</v>
      </c>
      <c r="S5068" s="33">
        <v>41228.74</v>
      </c>
    </row>
    <row r="5069" spans="15:19" x14ac:dyDescent="0.25">
      <c r="O5069" s="7">
        <v>0.57199999999999995</v>
      </c>
      <c r="P5069" s="33">
        <v>6910.12</v>
      </c>
      <c r="R5069" s="10">
        <v>0.71299999999999997</v>
      </c>
      <c r="S5069" s="32">
        <v>41237.08</v>
      </c>
    </row>
    <row r="5070" spans="15:19" x14ac:dyDescent="0.25">
      <c r="O5070" s="10">
        <v>0.54200000000000004</v>
      </c>
      <c r="P5070" s="32">
        <v>6908.19</v>
      </c>
      <c r="R5070" s="10">
        <v>0.78800000000000003</v>
      </c>
      <c r="S5070" s="32">
        <v>41281.81</v>
      </c>
    </row>
    <row r="5071" spans="15:19" x14ac:dyDescent="0.25">
      <c r="O5071" s="10">
        <v>0.501</v>
      </c>
      <c r="P5071" s="32">
        <v>6908.1</v>
      </c>
      <c r="R5071" s="7">
        <v>0.70599999999999996</v>
      </c>
      <c r="S5071" s="33">
        <v>41299.300000000003</v>
      </c>
    </row>
    <row r="5072" spans="15:19" x14ac:dyDescent="0.25">
      <c r="O5072" s="7">
        <v>0.54100000000000004</v>
      </c>
      <c r="P5072" s="33">
        <v>6907.22</v>
      </c>
      <c r="R5072" s="10">
        <v>0.745</v>
      </c>
      <c r="S5072" s="32">
        <v>41328.58</v>
      </c>
    </row>
    <row r="5073" spans="15:19" x14ac:dyDescent="0.25">
      <c r="O5073" s="7">
        <v>0.56999999999999995</v>
      </c>
      <c r="P5073" s="33">
        <v>6904.47</v>
      </c>
      <c r="R5073" s="10">
        <v>0.71299999999999997</v>
      </c>
      <c r="S5073" s="32">
        <v>41342.93</v>
      </c>
    </row>
    <row r="5074" spans="15:19" x14ac:dyDescent="0.25">
      <c r="O5074" s="7">
        <v>0.55200000000000005</v>
      </c>
      <c r="P5074" s="33">
        <v>6898.92</v>
      </c>
      <c r="R5074" s="7">
        <v>0.77200000000000002</v>
      </c>
      <c r="S5074" s="33">
        <v>41360.17</v>
      </c>
    </row>
    <row r="5075" spans="15:19" x14ac:dyDescent="0.25">
      <c r="O5075" s="10">
        <v>0.54600000000000004</v>
      </c>
      <c r="P5075" s="32">
        <v>6896</v>
      </c>
      <c r="R5075" s="10">
        <v>0.84899999999999998</v>
      </c>
      <c r="S5075" s="32">
        <v>41378.019999999997</v>
      </c>
    </row>
    <row r="5076" spans="15:19" x14ac:dyDescent="0.25">
      <c r="O5076" s="7">
        <v>0.55400000000000005</v>
      </c>
      <c r="P5076" s="33">
        <v>6894.88</v>
      </c>
      <c r="R5076" s="10">
        <v>0.65900000000000003</v>
      </c>
      <c r="S5076" s="32">
        <v>41392.480000000003</v>
      </c>
    </row>
    <row r="5077" spans="15:19" x14ac:dyDescent="0.25">
      <c r="O5077" s="10">
        <v>0.58099999999999996</v>
      </c>
      <c r="P5077" s="32">
        <v>6891.25</v>
      </c>
      <c r="R5077" s="7">
        <v>0.72</v>
      </c>
      <c r="S5077" s="33">
        <v>41393.06</v>
      </c>
    </row>
    <row r="5078" spans="15:19" x14ac:dyDescent="0.25">
      <c r="O5078" s="10">
        <v>0.55400000000000005</v>
      </c>
      <c r="P5078" s="32">
        <v>6889.74</v>
      </c>
      <c r="R5078" s="7">
        <v>0.75600000000000001</v>
      </c>
      <c r="S5078" s="33">
        <v>41444.67</v>
      </c>
    </row>
    <row r="5079" spans="15:19" x14ac:dyDescent="0.25">
      <c r="O5079" s="10">
        <v>0.55000000000000004</v>
      </c>
      <c r="P5079" s="32">
        <v>6889.61</v>
      </c>
      <c r="R5079" s="7">
        <v>0.73599999999999999</v>
      </c>
      <c r="S5079" s="33">
        <v>41510.78</v>
      </c>
    </row>
    <row r="5080" spans="15:19" x14ac:dyDescent="0.25">
      <c r="O5080" s="7">
        <v>0.56799999999999995</v>
      </c>
      <c r="P5080" s="33">
        <v>6889.06</v>
      </c>
      <c r="R5080" s="7">
        <v>0.63900000000000001</v>
      </c>
      <c r="S5080" s="33">
        <v>41553.97</v>
      </c>
    </row>
    <row r="5081" spans="15:19" x14ac:dyDescent="0.25">
      <c r="O5081" s="10">
        <v>0.438</v>
      </c>
      <c r="P5081" s="32">
        <v>6887.79</v>
      </c>
      <c r="R5081" s="7">
        <v>0.749</v>
      </c>
      <c r="S5081" s="33">
        <v>41565.54</v>
      </c>
    </row>
    <row r="5082" spans="15:19" x14ac:dyDescent="0.25">
      <c r="O5082" s="10">
        <v>0.54900000000000004</v>
      </c>
      <c r="P5082" s="32">
        <v>6886.82</v>
      </c>
      <c r="R5082" s="10">
        <v>0.77200000000000002</v>
      </c>
      <c r="S5082" s="32">
        <v>41596.26</v>
      </c>
    </row>
    <row r="5083" spans="15:19" x14ac:dyDescent="0.25">
      <c r="O5083" s="10">
        <v>0.5</v>
      </c>
      <c r="P5083" s="32">
        <v>6885.73</v>
      </c>
      <c r="R5083" s="7">
        <v>0.70699999999999996</v>
      </c>
      <c r="S5083" s="33">
        <v>41609.86</v>
      </c>
    </row>
    <row r="5084" spans="15:19" x14ac:dyDescent="0.25">
      <c r="O5084" s="7">
        <v>0.53300000000000003</v>
      </c>
      <c r="P5084" s="33">
        <v>6881.5</v>
      </c>
      <c r="R5084" s="7">
        <v>0.77400000000000002</v>
      </c>
      <c r="S5084" s="33">
        <v>41620.42</v>
      </c>
    </row>
    <row r="5085" spans="15:19" x14ac:dyDescent="0.25">
      <c r="O5085" s="7">
        <v>0.499</v>
      </c>
      <c r="P5085" s="33">
        <v>6881.21</v>
      </c>
      <c r="R5085" s="7">
        <v>0.69899999999999995</v>
      </c>
      <c r="S5085" s="33">
        <v>41634.65</v>
      </c>
    </row>
    <row r="5086" spans="15:19" x14ac:dyDescent="0.25">
      <c r="O5086" s="7">
        <v>0.53300000000000003</v>
      </c>
      <c r="P5086" s="33">
        <v>6879.28</v>
      </c>
      <c r="R5086" s="10">
        <v>0.79400000000000004</v>
      </c>
      <c r="S5086" s="32">
        <v>41682.639999999999</v>
      </c>
    </row>
    <row r="5087" spans="15:19" x14ac:dyDescent="0.25">
      <c r="O5087" s="10">
        <v>0.56899999999999995</v>
      </c>
      <c r="P5087" s="32">
        <v>6879.05</v>
      </c>
      <c r="R5087" s="10">
        <v>0.84799999999999998</v>
      </c>
      <c r="S5087" s="32">
        <v>41711.769999999997</v>
      </c>
    </row>
    <row r="5088" spans="15:19" x14ac:dyDescent="0.25">
      <c r="O5088" s="7">
        <v>0.51400000000000001</v>
      </c>
      <c r="P5088" s="33">
        <v>6876.58</v>
      </c>
      <c r="R5088" s="7">
        <v>0.77800000000000002</v>
      </c>
      <c r="S5088" s="33">
        <v>41713.58</v>
      </c>
    </row>
    <row r="5089" spans="15:19" x14ac:dyDescent="0.25">
      <c r="O5089" s="10">
        <v>0.58099999999999996</v>
      </c>
      <c r="P5089" s="32">
        <v>6873.73</v>
      </c>
      <c r="R5089" s="10">
        <v>0.747</v>
      </c>
      <c r="S5089" s="32">
        <v>41724.54</v>
      </c>
    </row>
    <row r="5090" spans="15:19" x14ac:dyDescent="0.25">
      <c r="O5090" s="10">
        <v>0.59799999999999998</v>
      </c>
      <c r="P5090" s="32">
        <v>6871.23</v>
      </c>
      <c r="R5090" s="10">
        <v>0.74</v>
      </c>
      <c r="S5090" s="32">
        <v>41764.120000000003</v>
      </c>
    </row>
    <row r="5091" spans="15:19" x14ac:dyDescent="0.25">
      <c r="O5091" s="7">
        <v>0.58799999999999997</v>
      </c>
      <c r="P5091" s="33">
        <v>6869.36</v>
      </c>
      <c r="R5091" s="10">
        <v>0.76600000000000001</v>
      </c>
      <c r="S5091" s="32">
        <v>41791.910000000003</v>
      </c>
    </row>
    <row r="5092" spans="15:19" x14ac:dyDescent="0.25">
      <c r="O5092" s="10">
        <v>0.48299999999999998</v>
      </c>
      <c r="P5092" s="32">
        <v>6868.65</v>
      </c>
      <c r="R5092" s="7">
        <v>0.78100000000000003</v>
      </c>
      <c r="S5092" s="33">
        <v>41803.519999999997</v>
      </c>
    </row>
    <row r="5093" spans="15:19" x14ac:dyDescent="0.25">
      <c r="O5093" s="10">
        <v>0.51800000000000002</v>
      </c>
      <c r="P5093" s="32">
        <v>6862.56</v>
      </c>
      <c r="R5093" s="10">
        <v>0.752</v>
      </c>
      <c r="S5093" s="32">
        <v>41854.58</v>
      </c>
    </row>
    <row r="5094" spans="15:19" x14ac:dyDescent="0.25">
      <c r="O5094" s="7">
        <v>0.56499999999999995</v>
      </c>
      <c r="P5094" s="33">
        <v>6860.45</v>
      </c>
      <c r="R5094" s="10">
        <v>0.77900000000000003</v>
      </c>
      <c r="S5094" s="32">
        <v>41918.54</v>
      </c>
    </row>
    <row r="5095" spans="15:19" x14ac:dyDescent="0.25">
      <c r="O5095" s="10">
        <v>0.52500000000000002</v>
      </c>
      <c r="P5095" s="32">
        <v>6859.34</v>
      </c>
      <c r="R5095" s="10">
        <v>0.752</v>
      </c>
      <c r="S5095" s="32">
        <v>41950.67</v>
      </c>
    </row>
    <row r="5096" spans="15:19" x14ac:dyDescent="0.25">
      <c r="O5096" s="10">
        <v>0.52200000000000002</v>
      </c>
      <c r="P5096" s="32">
        <v>6856.64</v>
      </c>
      <c r="R5096" s="10">
        <v>0.79900000000000004</v>
      </c>
      <c r="S5096" s="32">
        <v>41960.75</v>
      </c>
    </row>
    <row r="5097" spans="15:19" x14ac:dyDescent="0.25">
      <c r="O5097" s="10">
        <v>0.55400000000000005</v>
      </c>
      <c r="P5097" s="32">
        <v>6854.08</v>
      </c>
      <c r="R5097" s="10">
        <v>0.76100000000000001</v>
      </c>
      <c r="S5097" s="32">
        <v>41998.58</v>
      </c>
    </row>
    <row r="5098" spans="15:19" x14ac:dyDescent="0.25">
      <c r="O5098" s="10">
        <v>0.54800000000000004</v>
      </c>
      <c r="P5098" s="32">
        <v>6850.97</v>
      </c>
      <c r="R5098" s="7">
        <v>0.74399999999999999</v>
      </c>
      <c r="S5098" s="33">
        <v>42021.86</v>
      </c>
    </row>
    <row r="5099" spans="15:19" x14ac:dyDescent="0.25">
      <c r="O5099" s="7">
        <v>0.58599999999999997</v>
      </c>
      <c r="P5099" s="33">
        <v>6846.32</v>
      </c>
      <c r="R5099" s="7">
        <v>0.78</v>
      </c>
      <c r="S5099" s="33">
        <v>42027.94</v>
      </c>
    </row>
    <row r="5100" spans="15:19" x14ac:dyDescent="0.25">
      <c r="O5100" s="10">
        <v>0.49099999999999999</v>
      </c>
      <c r="P5100" s="32">
        <v>6845.75</v>
      </c>
      <c r="R5100" s="10">
        <v>0.64600000000000002</v>
      </c>
      <c r="S5100" s="32">
        <v>42057.73</v>
      </c>
    </row>
    <row r="5101" spans="15:19" x14ac:dyDescent="0.25">
      <c r="O5101" s="7">
        <v>0.54500000000000004</v>
      </c>
      <c r="P5101" s="33">
        <v>6839.87</v>
      </c>
      <c r="R5101" s="7">
        <v>0.76400000000000001</v>
      </c>
      <c r="S5101" s="33">
        <v>42096.639999999999</v>
      </c>
    </row>
    <row r="5102" spans="15:19" x14ac:dyDescent="0.25">
      <c r="O5102" s="10">
        <v>0.55700000000000005</v>
      </c>
      <c r="P5102" s="32">
        <v>6835.84</v>
      </c>
      <c r="R5102" s="7">
        <v>0.69299999999999995</v>
      </c>
      <c r="S5102" s="33">
        <v>42132.62</v>
      </c>
    </row>
    <row r="5103" spans="15:19" x14ac:dyDescent="0.25">
      <c r="O5103" s="7">
        <v>0.55300000000000005</v>
      </c>
      <c r="P5103" s="33">
        <v>6834.78</v>
      </c>
      <c r="R5103" s="7">
        <v>0.65100000000000002</v>
      </c>
      <c r="S5103" s="33">
        <v>42142.2</v>
      </c>
    </row>
    <row r="5104" spans="15:19" x14ac:dyDescent="0.25">
      <c r="O5104" s="10">
        <v>0.51</v>
      </c>
      <c r="P5104" s="32">
        <v>6834.22</v>
      </c>
      <c r="R5104" s="7">
        <v>0.76800000000000002</v>
      </c>
      <c r="S5104" s="33">
        <v>42168.34</v>
      </c>
    </row>
    <row r="5105" spans="15:19" x14ac:dyDescent="0.25">
      <c r="O5105" s="7">
        <v>0.57999999999999996</v>
      </c>
      <c r="P5105" s="33">
        <v>6832.32</v>
      </c>
      <c r="R5105" s="7">
        <v>0.76200000000000001</v>
      </c>
      <c r="S5105" s="33">
        <v>42189.97</v>
      </c>
    </row>
    <row r="5106" spans="15:19" x14ac:dyDescent="0.25">
      <c r="O5106" s="10">
        <v>0.51500000000000001</v>
      </c>
      <c r="P5106" s="32">
        <v>6828.18</v>
      </c>
      <c r="R5106" s="7">
        <v>0.80600000000000005</v>
      </c>
      <c r="S5106" s="33">
        <v>42256.02</v>
      </c>
    </row>
    <row r="5107" spans="15:19" x14ac:dyDescent="0.25">
      <c r="O5107" s="10">
        <v>0.55300000000000005</v>
      </c>
      <c r="P5107" s="32">
        <v>6827.77</v>
      </c>
      <c r="R5107" s="7">
        <v>0.64300000000000002</v>
      </c>
      <c r="S5107" s="33">
        <v>42290.57</v>
      </c>
    </row>
    <row r="5108" spans="15:19" x14ac:dyDescent="0.25">
      <c r="O5108" s="7">
        <v>0.502</v>
      </c>
      <c r="P5108" s="33">
        <v>6823.91</v>
      </c>
      <c r="R5108" s="7">
        <v>0.66500000000000004</v>
      </c>
      <c r="S5108" s="33">
        <v>42323.8</v>
      </c>
    </row>
    <row r="5109" spans="15:19" x14ac:dyDescent="0.25">
      <c r="O5109" s="7">
        <v>0.57099999999999995</v>
      </c>
      <c r="P5109" s="33">
        <v>6823.74</v>
      </c>
      <c r="R5109" s="7">
        <v>0.66500000000000004</v>
      </c>
      <c r="S5109" s="33">
        <v>42327.58</v>
      </c>
    </row>
    <row r="5110" spans="15:19" x14ac:dyDescent="0.25">
      <c r="O5110" s="7">
        <v>0.53900000000000003</v>
      </c>
      <c r="P5110" s="33">
        <v>6819.44</v>
      </c>
      <c r="R5110" s="10">
        <v>0.71599999999999997</v>
      </c>
      <c r="S5110" s="32">
        <v>42330.239999999998</v>
      </c>
    </row>
    <row r="5111" spans="15:19" x14ac:dyDescent="0.25">
      <c r="O5111" s="10">
        <v>0.52800000000000002</v>
      </c>
      <c r="P5111" s="32">
        <v>6812.35</v>
      </c>
      <c r="R5111" s="7">
        <v>0.67600000000000005</v>
      </c>
      <c r="S5111" s="33">
        <v>42356.06</v>
      </c>
    </row>
    <row r="5112" spans="15:19" x14ac:dyDescent="0.25">
      <c r="O5112" s="10">
        <v>0.52700000000000002</v>
      </c>
      <c r="P5112" s="32">
        <v>6810.26</v>
      </c>
      <c r="R5112" s="10">
        <v>0.70099999999999996</v>
      </c>
      <c r="S5112" s="32">
        <v>42362.66</v>
      </c>
    </row>
    <row r="5113" spans="15:19" x14ac:dyDescent="0.25">
      <c r="O5113" s="7">
        <v>0.51500000000000001</v>
      </c>
      <c r="P5113" s="33">
        <v>6809.89</v>
      </c>
      <c r="R5113" s="7">
        <v>0.68700000000000006</v>
      </c>
      <c r="S5113" s="33">
        <v>42370.03</v>
      </c>
    </row>
    <row r="5114" spans="15:19" x14ac:dyDescent="0.25">
      <c r="O5114" s="7">
        <v>0.52400000000000002</v>
      </c>
      <c r="P5114" s="33">
        <v>6809.05</v>
      </c>
      <c r="R5114" s="10">
        <v>0.78600000000000003</v>
      </c>
      <c r="S5114" s="32">
        <v>42412.58</v>
      </c>
    </row>
    <row r="5115" spans="15:19" x14ac:dyDescent="0.25">
      <c r="O5115" s="7">
        <v>0.51900000000000002</v>
      </c>
      <c r="P5115" s="33">
        <v>6809.03</v>
      </c>
      <c r="R5115" s="7">
        <v>0.747</v>
      </c>
      <c r="S5115" s="33">
        <v>42421.91</v>
      </c>
    </row>
    <row r="5116" spans="15:19" x14ac:dyDescent="0.25">
      <c r="O5116" s="7">
        <v>0.52500000000000002</v>
      </c>
      <c r="P5116" s="33">
        <v>6808.96</v>
      </c>
      <c r="R5116" s="10">
        <v>0.70699999999999996</v>
      </c>
      <c r="S5116" s="32">
        <v>42423.42</v>
      </c>
    </row>
    <row r="5117" spans="15:19" x14ac:dyDescent="0.25">
      <c r="O5117" s="7">
        <v>0.56100000000000005</v>
      </c>
      <c r="P5117" s="33">
        <v>6805.05</v>
      </c>
      <c r="R5117" s="7">
        <v>0.78700000000000003</v>
      </c>
      <c r="S5117" s="33">
        <v>42459.59</v>
      </c>
    </row>
    <row r="5118" spans="15:19" x14ac:dyDescent="0.25">
      <c r="O5118" s="10">
        <v>0.54300000000000004</v>
      </c>
      <c r="P5118" s="32">
        <v>6801.98</v>
      </c>
      <c r="R5118" s="7">
        <v>0.75600000000000001</v>
      </c>
      <c r="S5118" s="33">
        <v>42532.6</v>
      </c>
    </row>
    <row r="5119" spans="15:19" x14ac:dyDescent="0.25">
      <c r="O5119" s="7">
        <v>0.59199999999999997</v>
      </c>
      <c r="P5119" s="33">
        <v>6799.89</v>
      </c>
      <c r="R5119" s="10">
        <v>0.68</v>
      </c>
      <c r="S5119" s="32">
        <v>42537.98</v>
      </c>
    </row>
    <row r="5120" spans="15:19" x14ac:dyDescent="0.25">
      <c r="O5120" s="7">
        <v>0.54900000000000004</v>
      </c>
      <c r="P5120" s="33">
        <v>6798.66</v>
      </c>
      <c r="R5120" s="7">
        <v>0.72599999999999998</v>
      </c>
      <c r="S5120" s="33">
        <v>42563.46</v>
      </c>
    </row>
    <row r="5121" spans="15:19" x14ac:dyDescent="0.25">
      <c r="O5121" s="7">
        <v>0.54100000000000004</v>
      </c>
      <c r="P5121" s="33">
        <v>6796.87</v>
      </c>
      <c r="R5121" s="7">
        <v>0.76300000000000001</v>
      </c>
      <c r="S5121" s="33">
        <v>42564.57</v>
      </c>
    </row>
    <row r="5122" spans="15:19" x14ac:dyDescent="0.25">
      <c r="O5122" s="10">
        <v>0.56000000000000005</v>
      </c>
      <c r="P5122" s="32">
        <v>6784.77</v>
      </c>
      <c r="R5122" s="10">
        <v>0.67</v>
      </c>
      <c r="S5122" s="32">
        <v>42637.37</v>
      </c>
    </row>
    <row r="5123" spans="15:19" x14ac:dyDescent="0.25">
      <c r="O5123" s="10">
        <v>0.48299999999999998</v>
      </c>
      <c r="P5123" s="32">
        <v>6783.9</v>
      </c>
      <c r="R5123" s="7">
        <v>0.746</v>
      </c>
      <c r="S5123" s="33">
        <v>42642.3</v>
      </c>
    </row>
    <row r="5124" spans="15:19" x14ac:dyDescent="0.25">
      <c r="O5124" s="7">
        <v>0.53400000000000003</v>
      </c>
      <c r="P5124" s="33">
        <v>6783.78</v>
      </c>
      <c r="R5124" s="10">
        <v>0.78200000000000003</v>
      </c>
      <c r="S5124" s="32">
        <v>42654.73</v>
      </c>
    </row>
    <row r="5125" spans="15:19" x14ac:dyDescent="0.25">
      <c r="O5125" s="10">
        <v>0.55100000000000005</v>
      </c>
      <c r="P5125" s="32">
        <v>6782.51</v>
      </c>
      <c r="R5125" s="10">
        <v>0.79600000000000004</v>
      </c>
      <c r="S5125" s="32">
        <v>42682.85</v>
      </c>
    </row>
    <row r="5126" spans="15:19" x14ac:dyDescent="0.25">
      <c r="O5126" s="7">
        <v>0.52600000000000002</v>
      </c>
      <c r="P5126" s="33">
        <v>6772.2</v>
      </c>
      <c r="R5126" s="7">
        <v>0.76400000000000001</v>
      </c>
      <c r="S5126" s="33">
        <v>42709.38</v>
      </c>
    </row>
    <row r="5127" spans="15:19" x14ac:dyDescent="0.25">
      <c r="O5127" s="7">
        <v>0.54300000000000004</v>
      </c>
      <c r="P5127" s="33">
        <v>6766.18</v>
      </c>
      <c r="R5127" s="10">
        <v>0.72299999999999998</v>
      </c>
      <c r="S5127" s="32">
        <v>42757.16</v>
      </c>
    </row>
    <row r="5128" spans="15:19" x14ac:dyDescent="0.25">
      <c r="O5128" s="7">
        <v>0.53900000000000003</v>
      </c>
      <c r="P5128" s="33">
        <v>6765.86</v>
      </c>
      <c r="R5128" s="7">
        <v>0.76300000000000001</v>
      </c>
      <c r="S5128" s="33">
        <v>42936.12</v>
      </c>
    </row>
    <row r="5129" spans="15:19" x14ac:dyDescent="0.25">
      <c r="O5129" s="10">
        <v>0.50800000000000001</v>
      </c>
      <c r="P5129" s="32">
        <v>6762.24</v>
      </c>
      <c r="R5129" s="7">
        <v>0.749</v>
      </c>
      <c r="S5129" s="33">
        <v>43024.92</v>
      </c>
    </row>
    <row r="5130" spans="15:19" x14ac:dyDescent="0.25">
      <c r="O5130" s="7">
        <v>0.53600000000000003</v>
      </c>
      <c r="P5130" s="33">
        <v>6761.58</v>
      </c>
      <c r="R5130" s="7">
        <v>0.73699999999999999</v>
      </c>
      <c r="S5130" s="33">
        <v>43031.23</v>
      </c>
    </row>
    <row r="5131" spans="15:19" x14ac:dyDescent="0.25">
      <c r="O5131" s="10">
        <v>0.53600000000000003</v>
      </c>
      <c r="P5131" s="32">
        <v>6759.9</v>
      </c>
      <c r="R5131" s="10">
        <v>0.69799999999999995</v>
      </c>
      <c r="S5131" s="32">
        <v>43048.94</v>
      </c>
    </row>
    <row r="5132" spans="15:19" x14ac:dyDescent="0.25">
      <c r="O5132" s="7">
        <v>0.56299999999999994</v>
      </c>
      <c r="P5132" s="33">
        <v>6758.78</v>
      </c>
      <c r="R5132" s="7">
        <v>0.71499999999999997</v>
      </c>
      <c r="S5132" s="33">
        <v>43049.9</v>
      </c>
    </row>
    <row r="5133" spans="15:19" x14ac:dyDescent="0.25">
      <c r="O5133" s="7">
        <v>0.53200000000000003</v>
      </c>
      <c r="P5133" s="33">
        <v>6757.82</v>
      </c>
      <c r="R5133" s="7">
        <v>0.78200000000000003</v>
      </c>
      <c r="S5133" s="33">
        <v>43052.17</v>
      </c>
    </row>
    <row r="5134" spans="15:19" x14ac:dyDescent="0.25">
      <c r="O5134" s="10">
        <v>0.58899999999999997</v>
      </c>
      <c r="P5134" s="32">
        <v>6757.53</v>
      </c>
      <c r="R5134" s="10">
        <v>0.67600000000000005</v>
      </c>
      <c r="S5134" s="32">
        <v>43288.69</v>
      </c>
    </row>
    <row r="5135" spans="15:19" x14ac:dyDescent="0.25">
      <c r="O5135" s="10">
        <v>0.54900000000000004</v>
      </c>
      <c r="P5135" s="32">
        <v>6756.65</v>
      </c>
      <c r="R5135" s="7">
        <v>0.80400000000000005</v>
      </c>
      <c r="S5135" s="33">
        <v>43304.05</v>
      </c>
    </row>
    <row r="5136" spans="15:19" x14ac:dyDescent="0.25">
      <c r="O5136" s="7">
        <v>0.52900000000000003</v>
      </c>
      <c r="P5136" s="33">
        <v>6755.94</v>
      </c>
      <c r="R5136" s="10">
        <v>0.68700000000000006</v>
      </c>
      <c r="S5136" s="32">
        <v>43314.1</v>
      </c>
    </row>
    <row r="5137" spans="15:19" x14ac:dyDescent="0.25">
      <c r="O5137" s="7">
        <v>0.50600000000000001</v>
      </c>
      <c r="P5137" s="33">
        <v>6755.12</v>
      </c>
      <c r="R5137" s="10">
        <v>0.69499999999999995</v>
      </c>
      <c r="S5137" s="32">
        <v>43341.63</v>
      </c>
    </row>
    <row r="5138" spans="15:19" x14ac:dyDescent="0.25">
      <c r="O5138" s="7">
        <v>0.56100000000000005</v>
      </c>
      <c r="P5138" s="33">
        <v>6753.27</v>
      </c>
      <c r="R5138" s="10">
        <v>0.748</v>
      </c>
      <c r="S5138" s="32">
        <v>43359.63</v>
      </c>
    </row>
    <row r="5139" spans="15:19" x14ac:dyDescent="0.25">
      <c r="O5139" s="7">
        <v>0.51900000000000002</v>
      </c>
      <c r="P5139" s="33">
        <v>6752.25</v>
      </c>
      <c r="R5139" s="10">
        <v>0.78100000000000003</v>
      </c>
      <c r="S5139" s="32">
        <v>43398.31</v>
      </c>
    </row>
    <row r="5140" spans="15:19" x14ac:dyDescent="0.25">
      <c r="O5140" s="7">
        <v>0.50900000000000001</v>
      </c>
      <c r="P5140" s="33">
        <v>6745.37</v>
      </c>
      <c r="R5140" s="7">
        <v>0.67800000000000005</v>
      </c>
      <c r="S5140" s="33">
        <v>43400.72</v>
      </c>
    </row>
    <row r="5141" spans="15:19" x14ac:dyDescent="0.25">
      <c r="O5141" s="7">
        <v>0.53300000000000003</v>
      </c>
      <c r="P5141" s="33">
        <v>6742.17</v>
      </c>
      <c r="R5141" s="10">
        <v>0.67800000000000005</v>
      </c>
      <c r="S5141" s="32">
        <v>43477.59</v>
      </c>
    </row>
    <row r="5142" spans="15:19" x14ac:dyDescent="0.25">
      <c r="O5142" s="10">
        <v>0.55100000000000005</v>
      </c>
      <c r="P5142" s="32">
        <v>6739.42</v>
      </c>
      <c r="R5142" s="10">
        <v>0.65400000000000003</v>
      </c>
      <c r="S5142" s="32">
        <v>43485.31</v>
      </c>
    </row>
    <row r="5143" spans="15:19" x14ac:dyDescent="0.25">
      <c r="O5143" s="10">
        <v>0.53400000000000003</v>
      </c>
      <c r="P5143" s="32">
        <v>6739.4</v>
      </c>
      <c r="R5143" s="7">
        <v>0.69399999999999995</v>
      </c>
      <c r="S5143" s="33">
        <v>43501.52</v>
      </c>
    </row>
    <row r="5144" spans="15:19" x14ac:dyDescent="0.25">
      <c r="O5144" s="10">
        <v>0.51300000000000001</v>
      </c>
      <c r="P5144" s="32">
        <v>6739.07</v>
      </c>
      <c r="R5144" s="10">
        <v>0.67800000000000005</v>
      </c>
      <c r="S5144" s="32">
        <v>43501.79</v>
      </c>
    </row>
    <row r="5145" spans="15:19" x14ac:dyDescent="0.25">
      <c r="O5145" s="10">
        <v>0.52900000000000003</v>
      </c>
      <c r="P5145" s="32">
        <v>6736.9</v>
      </c>
      <c r="R5145" s="10">
        <v>0.77300000000000002</v>
      </c>
      <c r="S5145" s="32">
        <v>43573.82</v>
      </c>
    </row>
    <row r="5146" spans="15:19" x14ac:dyDescent="0.25">
      <c r="O5146" s="7">
        <v>0.51800000000000002</v>
      </c>
      <c r="P5146" s="33">
        <v>6736.87</v>
      </c>
      <c r="R5146" s="7">
        <v>0.71699999999999997</v>
      </c>
      <c r="S5146" s="33">
        <v>43578.73</v>
      </c>
    </row>
    <row r="5147" spans="15:19" x14ac:dyDescent="0.25">
      <c r="O5147" s="10">
        <v>0.52300000000000002</v>
      </c>
      <c r="P5147" s="32">
        <v>6729.52</v>
      </c>
      <c r="R5147" s="10">
        <v>0.76200000000000001</v>
      </c>
      <c r="S5147" s="32">
        <v>43582.239999999998</v>
      </c>
    </row>
    <row r="5148" spans="15:19" x14ac:dyDescent="0.25">
      <c r="O5148" s="7">
        <v>0.502</v>
      </c>
      <c r="P5148" s="33">
        <v>6728.67</v>
      </c>
      <c r="R5148" s="7">
        <v>0.71399999999999997</v>
      </c>
      <c r="S5148" s="33">
        <v>43628.99</v>
      </c>
    </row>
    <row r="5149" spans="15:19" x14ac:dyDescent="0.25">
      <c r="O5149" s="10">
        <v>0.49199999999999999</v>
      </c>
      <c r="P5149" s="32">
        <v>6726.37</v>
      </c>
      <c r="R5149" s="7">
        <v>0.77800000000000002</v>
      </c>
      <c r="S5149" s="33">
        <v>43680.15</v>
      </c>
    </row>
    <row r="5150" spans="15:19" x14ac:dyDescent="0.25">
      <c r="O5150" s="10">
        <v>0.59299999999999997</v>
      </c>
      <c r="P5150" s="32">
        <v>6725.37</v>
      </c>
      <c r="R5150" s="7">
        <v>0.67200000000000004</v>
      </c>
      <c r="S5150" s="33">
        <v>43698.96</v>
      </c>
    </row>
    <row r="5151" spans="15:19" x14ac:dyDescent="0.25">
      <c r="O5151" s="7">
        <v>0.55800000000000005</v>
      </c>
      <c r="P5151" s="33">
        <v>6721.43</v>
      </c>
      <c r="R5151" s="7">
        <v>0.622</v>
      </c>
      <c r="S5151" s="33">
        <v>43713.88</v>
      </c>
    </row>
    <row r="5152" spans="15:19" x14ac:dyDescent="0.25">
      <c r="O5152" s="7">
        <v>0.54500000000000004</v>
      </c>
      <c r="P5152" s="33">
        <v>6720.65</v>
      </c>
      <c r="R5152" s="7">
        <v>0.749</v>
      </c>
      <c r="S5152" s="33">
        <v>43735.14</v>
      </c>
    </row>
    <row r="5153" spans="15:19" x14ac:dyDescent="0.25">
      <c r="O5153" s="7">
        <v>0.56999999999999995</v>
      </c>
      <c r="P5153" s="33">
        <v>6717.25</v>
      </c>
      <c r="R5153" s="10">
        <v>0.70399999999999996</v>
      </c>
      <c r="S5153" s="32">
        <v>43752.23</v>
      </c>
    </row>
    <row r="5154" spans="15:19" x14ac:dyDescent="0.25">
      <c r="O5154" s="7">
        <v>0.49</v>
      </c>
      <c r="P5154" s="33">
        <v>6714.31</v>
      </c>
      <c r="R5154" s="7">
        <v>0.76600000000000001</v>
      </c>
      <c r="S5154" s="33">
        <v>43776.97</v>
      </c>
    </row>
    <row r="5155" spans="15:19" x14ac:dyDescent="0.25">
      <c r="O5155" s="10">
        <v>0.55100000000000005</v>
      </c>
      <c r="P5155" s="32">
        <v>6711.93</v>
      </c>
      <c r="R5155" s="7">
        <v>0.67800000000000005</v>
      </c>
      <c r="S5155" s="33">
        <v>43838.84</v>
      </c>
    </row>
    <row r="5156" spans="15:19" x14ac:dyDescent="0.25">
      <c r="O5156" s="7">
        <v>0.56899999999999995</v>
      </c>
      <c r="P5156" s="33">
        <v>6708.35</v>
      </c>
      <c r="R5156" s="10">
        <v>0.73099999999999998</v>
      </c>
      <c r="S5156" s="32">
        <v>43841.66</v>
      </c>
    </row>
    <row r="5157" spans="15:19" x14ac:dyDescent="0.25">
      <c r="O5157" s="10">
        <v>0.60799999999999998</v>
      </c>
      <c r="P5157" s="32">
        <v>6706.58</v>
      </c>
      <c r="R5157" s="10">
        <v>0.72</v>
      </c>
      <c r="S5157" s="32">
        <v>43888.38</v>
      </c>
    </row>
    <row r="5158" spans="15:19" x14ac:dyDescent="0.25">
      <c r="O5158" s="10">
        <v>0.51700000000000002</v>
      </c>
      <c r="P5158" s="32">
        <v>6704.34</v>
      </c>
      <c r="R5158" s="7">
        <v>0.70499999999999996</v>
      </c>
      <c r="S5158" s="33">
        <v>43895.79</v>
      </c>
    </row>
    <row r="5159" spans="15:19" x14ac:dyDescent="0.25">
      <c r="O5159" s="7">
        <v>0.52</v>
      </c>
      <c r="P5159" s="33">
        <v>6691.13</v>
      </c>
      <c r="R5159" s="7">
        <v>0.67100000000000004</v>
      </c>
      <c r="S5159" s="33">
        <v>43913.7</v>
      </c>
    </row>
    <row r="5160" spans="15:19" x14ac:dyDescent="0.25">
      <c r="O5160" s="10">
        <v>0.48899999999999999</v>
      </c>
      <c r="P5160" s="32">
        <v>6680.11</v>
      </c>
      <c r="R5160" s="10">
        <v>0.78400000000000003</v>
      </c>
      <c r="S5160" s="32">
        <v>43966.89</v>
      </c>
    </row>
    <row r="5161" spans="15:19" x14ac:dyDescent="0.25">
      <c r="O5161" s="10">
        <v>0.57499999999999996</v>
      </c>
      <c r="P5161" s="32">
        <v>6678.16</v>
      </c>
      <c r="R5161" s="10">
        <v>0.81200000000000006</v>
      </c>
      <c r="S5161" s="32">
        <v>44007.35</v>
      </c>
    </row>
    <row r="5162" spans="15:19" x14ac:dyDescent="0.25">
      <c r="O5162" s="10">
        <v>0.57199999999999995</v>
      </c>
      <c r="P5162" s="32">
        <v>6675.43</v>
      </c>
      <c r="R5162" s="7">
        <v>0.64700000000000002</v>
      </c>
      <c r="S5162" s="33">
        <v>44081.8</v>
      </c>
    </row>
    <row r="5163" spans="15:19" x14ac:dyDescent="0.25">
      <c r="O5163" s="10">
        <v>0.58199999999999996</v>
      </c>
      <c r="P5163" s="32">
        <v>6675.4</v>
      </c>
      <c r="R5163" s="7">
        <v>0.755</v>
      </c>
      <c r="S5163" s="33">
        <v>44103.68</v>
      </c>
    </row>
    <row r="5164" spans="15:19" x14ac:dyDescent="0.25">
      <c r="O5164" s="7">
        <v>0.57499999999999996</v>
      </c>
      <c r="P5164" s="33">
        <v>6672.13</v>
      </c>
      <c r="R5164" s="7">
        <v>0.70599999999999996</v>
      </c>
      <c r="S5164" s="33">
        <v>44106.36</v>
      </c>
    </row>
    <row r="5165" spans="15:19" x14ac:dyDescent="0.25">
      <c r="O5165" s="7">
        <v>0.64600000000000002</v>
      </c>
      <c r="P5165" s="33">
        <v>6672</v>
      </c>
      <c r="R5165" s="10">
        <v>0.79600000000000004</v>
      </c>
      <c r="S5165" s="32">
        <v>44199.92</v>
      </c>
    </row>
    <row r="5166" spans="15:19" x14ac:dyDescent="0.25">
      <c r="O5166" s="10">
        <v>0.52500000000000002</v>
      </c>
      <c r="P5166" s="32">
        <v>6670.74</v>
      </c>
      <c r="R5166" s="10">
        <v>0.67900000000000005</v>
      </c>
      <c r="S5166" s="32">
        <v>44217.32</v>
      </c>
    </row>
    <row r="5167" spans="15:19" x14ac:dyDescent="0.25">
      <c r="O5167" s="10">
        <v>0.54400000000000004</v>
      </c>
      <c r="P5167" s="32">
        <v>6663.28</v>
      </c>
      <c r="R5167" s="7">
        <v>0.71099999999999997</v>
      </c>
      <c r="S5167" s="33">
        <v>44237.45</v>
      </c>
    </row>
    <row r="5168" spans="15:19" x14ac:dyDescent="0.25">
      <c r="O5168" s="10">
        <v>0.55600000000000005</v>
      </c>
      <c r="P5168" s="32">
        <v>6662.46</v>
      </c>
      <c r="R5168" s="10">
        <v>0.85</v>
      </c>
      <c r="S5168" s="32">
        <v>44239.199999999997</v>
      </c>
    </row>
    <row r="5169" spans="15:19" x14ac:dyDescent="0.25">
      <c r="O5169" s="10">
        <v>0.55200000000000005</v>
      </c>
      <c r="P5169" s="32">
        <v>6661.14</v>
      </c>
      <c r="R5169" s="7">
        <v>0.76600000000000001</v>
      </c>
      <c r="S5169" s="33">
        <v>44253.38</v>
      </c>
    </row>
    <row r="5170" spans="15:19" x14ac:dyDescent="0.25">
      <c r="O5170" s="7">
        <v>0.52200000000000002</v>
      </c>
      <c r="P5170" s="33">
        <v>6657.51</v>
      </c>
      <c r="R5170" s="10">
        <v>0.73499999999999999</v>
      </c>
      <c r="S5170" s="32">
        <v>44261.760000000002</v>
      </c>
    </row>
    <row r="5171" spans="15:19" x14ac:dyDescent="0.25">
      <c r="O5171" s="10">
        <v>0.53200000000000003</v>
      </c>
      <c r="P5171" s="32">
        <v>6655.2</v>
      </c>
      <c r="R5171" s="10">
        <v>0.79500000000000004</v>
      </c>
      <c r="S5171" s="32">
        <v>44268.54</v>
      </c>
    </row>
    <row r="5172" spans="15:19" x14ac:dyDescent="0.25">
      <c r="O5172" s="7">
        <v>0.51300000000000001</v>
      </c>
      <c r="P5172" s="33">
        <v>6653.42</v>
      </c>
      <c r="R5172" s="7">
        <v>0.72599999999999998</v>
      </c>
      <c r="S5172" s="33">
        <v>44278</v>
      </c>
    </row>
    <row r="5173" spans="15:19" x14ac:dyDescent="0.25">
      <c r="O5173" s="7">
        <v>0.60199999999999998</v>
      </c>
      <c r="P5173" s="33">
        <v>6651.46</v>
      </c>
      <c r="R5173" s="7">
        <v>0.56599999999999995</v>
      </c>
      <c r="S5173" s="33">
        <v>44297.9</v>
      </c>
    </row>
    <row r="5174" spans="15:19" x14ac:dyDescent="0.25">
      <c r="O5174" s="7">
        <v>0.55100000000000005</v>
      </c>
      <c r="P5174" s="33">
        <v>6650.15</v>
      </c>
      <c r="R5174" s="10">
        <v>0.72699999999999998</v>
      </c>
      <c r="S5174" s="32">
        <v>44348.46</v>
      </c>
    </row>
    <row r="5175" spans="15:19" x14ac:dyDescent="0.25">
      <c r="O5175" s="7">
        <v>0.56999999999999995</v>
      </c>
      <c r="P5175" s="33">
        <v>6645.75</v>
      </c>
      <c r="R5175" s="7">
        <v>0.68100000000000005</v>
      </c>
      <c r="S5175" s="33">
        <v>44357.89</v>
      </c>
    </row>
    <row r="5176" spans="15:19" x14ac:dyDescent="0.25">
      <c r="O5176" s="7">
        <v>0.51400000000000001</v>
      </c>
      <c r="P5176" s="33">
        <v>6645.22</v>
      </c>
      <c r="R5176" s="10">
        <v>0.8</v>
      </c>
      <c r="S5176" s="32">
        <v>44417.02</v>
      </c>
    </row>
    <row r="5177" spans="15:19" x14ac:dyDescent="0.25">
      <c r="O5177" s="10">
        <v>0.504</v>
      </c>
      <c r="P5177" s="32">
        <v>6641.65</v>
      </c>
      <c r="R5177" s="7">
        <v>0.82</v>
      </c>
      <c r="S5177" s="33">
        <v>44463.8</v>
      </c>
    </row>
    <row r="5178" spans="15:19" x14ac:dyDescent="0.25">
      <c r="O5178" s="7">
        <v>0.52900000000000003</v>
      </c>
      <c r="P5178" s="33">
        <v>6640.12</v>
      </c>
      <c r="R5178" s="10">
        <v>0.54400000000000004</v>
      </c>
      <c r="S5178" s="32">
        <v>44508.6</v>
      </c>
    </row>
    <row r="5179" spans="15:19" x14ac:dyDescent="0.25">
      <c r="O5179" s="7">
        <v>0.54800000000000004</v>
      </c>
      <c r="P5179" s="33">
        <v>6630.12</v>
      </c>
      <c r="R5179" s="10">
        <v>0.72399999999999998</v>
      </c>
      <c r="S5179" s="32">
        <v>44510.37</v>
      </c>
    </row>
    <row r="5180" spans="15:19" x14ac:dyDescent="0.25">
      <c r="O5180" s="10">
        <v>0.56899999999999995</v>
      </c>
      <c r="P5180" s="32">
        <v>6625.77</v>
      </c>
      <c r="R5180" s="7">
        <v>0.58399999999999996</v>
      </c>
      <c r="S5180" s="33">
        <v>44548.73</v>
      </c>
    </row>
    <row r="5181" spans="15:19" x14ac:dyDescent="0.25">
      <c r="O5181" s="10">
        <v>0.52600000000000002</v>
      </c>
      <c r="P5181" s="32">
        <v>6624.33</v>
      </c>
      <c r="R5181" s="7">
        <v>0.78800000000000003</v>
      </c>
      <c r="S5181" s="33">
        <v>44580.54</v>
      </c>
    </row>
    <row r="5182" spans="15:19" x14ac:dyDescent="0.25">
      <c r="O5182" s="10">
        <v>0.47399999999999998</v>
      </c>
      <c r="P5182" s="32">
        <v>6615.71</v>
      </c>
      <c r="R5182" s="7">
        <v>0.69499999999999995</v>
      </c>
      <c r="S5182" s="33">
        <v>44624.75</v>
      </c>
    </row>
    <row r="5183" spans="15:19" x14ac:dyDescent="0.25">
      <c r="O5183" s="10">
        <v>0.54200000000000004</v>
      </c>
      <c r="P5183" s="32">
        <v>6615.4</v>
      </c>
      <c r="R5183" s="7">
        <v>0.72499999999999998</v>
      </c>
      <c r="S5183" s="33">
        <v>44634.7</v>
      </c>
    </row>
    <row r="5184" spans="15:19" x14ac:dyDescent="0.25">
      <c r="O5184" s="10">
        <v>0.55800000000000005</v>
      </c>
      <c r="P5184" s="32">
        <v>6611.81</v>
      </c>
      <c r="R5184" s="7">
        <v>0.70299999999999996</v>
      </c>
      <c r="S5184" s="33">
        <v>44745.53</v>
      </c>
    </row>
    <row r="5185" spans="15:19" x14ac:dyDescent="0.25">
      <c r="O5185" s="7">
        <v>0.50800000000000001</v>
      </c>
      <c r="P5185" s="33">
        <v>6609.5</v>
      </c>
      <c r="R5185" s="7">
        <v>0.74399999999999999</v>
      </c>
      <c r="S5185" s="33">
        <v>44750.01</v>
      </c>
    </row>
    <row r="5186" spans="15:19" x14ac:dyDescent="0.25">
      <c r="O5186" s="10">
        <v>0.52600000000000002</v>
      </c>
      <c r="P5186" s="32">
        <v>6602.92</v>
      </c>
      <c r="R5186" s="7">
        <v>0.78300000000000003</v>
      </c>
      <c r="S5186" s="33">
        <v>44752.07</v>
      </c>
    </row>
    <row r="5187" spans="15:19" x14ac:dyDescent="0.25">
      <c r="O5187" s="10">
        <v>0.503</v>
      </c>
      <c r="P5187" s="32">
        <v>6601.98</v>
      </c>
      <c r="R5187" s="7">
        <v>0.75</v>
      </c>
      <c r="S5187" s="33">
        <v>44755.67</v>
      </c>
    </row>
    <row r="5188" spans="15:19" x14ac:dyDescent="0.25">
      <c r="O5188" s="10">
        <v>0.4</v>
      </c>
      <c r="P5188" s="32">
        <v>6601.95</v>
      </c>
      <c r="R5188" s="7">
        <v>0.71799999999999997</v>
      </c>
      <c r="S5188" s="33">
        <v>44771.78</v>
      </c>
    </row>
    <row r="5189" spans="15:19" x14ac:dyDescent="0.25">
      <c r="O5189" s="7">
        <v>0.50600000000000001</v>
      </c>
      <c r="P5189" s="33">
        <v>6599.27</v>
      </c>
      <c r="R5189" s="7">
        <v>0.81200000000000006</v>
      </c>
      <c r="S5189" s="33">
        <v>44791.08</v>
      </c>
    </row>
    <row r="5190" spans="15:19" x14ac:dyDescent="0.25">
      <c r="O5190" s="10">
        <v>0.57899999999999996</v>
      </c>
      <c r="P5190" s="32">
        <v>6598.79</v>
      </c>
      <c r="R5190" s="7">
        <v>0.71599999999999997</v>
      </c>
      <c r="S5190" s="33">
        <v>44796.14</v>
      </c>
    </row>
    <row r="5191" spans="15:19" x14ac:dyDescent="0.25">
      <c r="O5191" s="10">
        <v>0.46200000000000002</v>
      </c>
      <c r="P5191" s="32">
        <v>6597.93</v>
      </c>
      <c r="R5191" s="7">
        <v>0.748</v>
      </c>
      <c r="S5191" s="33">
        <v>44834.07</v>
      </c>
    </row>
    <row r="5192" spans="15:19" x14ac:dyDescent="0.25">
      <c r="O5192" s="10">
        <v>0.57399999999999995</v>
      </c>
      <c r="P5192" s="32">
        <v>6597.8</v>
      </c>
      <c r="R5192" s="10">
        <v>0.75900000000000001</v>
      </c>
      <c r="S5192" s="32">
        <v>44869.59</v>
      </c>
    </row>
    <row r="5193" spans="15:19" x14ac:dyDescent="0.25">
      <c r="O5193" s="7">
        <v>0.56399999999999995</v>
      </c>
      <c r="P5193" s="33">
        <v>6587.8</v>
      </c>
      <c r="R5193" s="10">
        <v>0.749</v>
      </c>
      <c r="S5193" s="32">
        <v>44903.78</v>
      </c>
    </row>
    <row r="5194" spans="15:19" x14ac:dyDescent="0.25">
      <c r="O5194" s="10">
        <v>0.54900000000000004</v>
      </c>
      <c r="P5194" s="32">
        <v>6587.35</v>
      </c>
      <c r="R5194" s="7">
        <v>0.69199999999999995</v>
      </c>
      <c r="S5194" s="33">
        <v>44939.65</v>
      </c>
    </row>
    <row r="5195" spans="15:19" x14ac:dyDescent="0.25">
      <c r="O5195" s="7">
        <v>0.53500000000000003</v>
      </c>
      <c r="P5195" s="33">
        <v>6580.5</v>
      </c>
      <c r="R5195" s="7">
        <v>0.71499999999999997</v>
      </c>
      <c r="S5195" s="33">
        <v>45022.01</v>
      </c>
    </row>
    <row r="5196" spans="15:19" x14ac:dyDescent="0.25">
      <c r="O5196" s="10">
        <v>0.52500000000000002</v>
      </c>
      <c r="P5196" s="32">
        <v>6578.75</v>
      </c>
      <c r="R5196" s="7">
        <v>0.69899999999999995</v>
      </c>
      <c r="S5196" s="33">
        <v>45033.39</v>
      </c>
    </row>
    <row r="5197" spans="15:19" x14ac:dyDescent="0.25">
      <c r="O5197" s="10">
        <v>0.54700000000000004</v>
      </c>
      <c r="P5197" s="32">
        <v>6578.22</v>
      </c>
      <c r="R5197" s="10">
        <v>0.71599999999999997</v>
      </c>
      <c r="S5197" s="32">
        <v>45293.19</v>
      </c>
    </row>
    <row r="5198" spans="15:19" x14ac:dyDescent="0.25">
      <c r="O5198" s="7">
        <v>0.51800000000000002</v>
      </c>
      <c r="P5198" s="33">
        <v>6577.97</v>
      </c>
      <c r="R5198" s="7">
        <v>0.78200000000000003</v>
      </c>
      <c r="S5198" s="33">
        <v>45313.77</v>
      </c>
    </row>
    <row r="5199" spans="15:19" x14ac:dyDescent="0.25">
      <c r="O5199" s="10">
        <v>0.53900000000000003</v>
      </c>
      <c r="P5199" s="32">
        <v>6577.16</v>
      </c>
      <c r="R5199" s="10">
        <v>0.752</v>
      </c>
      <c r="S5199" s="32">
        <v>45330.48</v>
      </c>
    </row>
    <row r="5200" spans="15:19" x14ac:dyDescent="0.25">
      <c r="O5200" s="10">
        <v>0.53400000000000003</v>
      </c>
      <c r="P5200" s="32">
        <v>6566.96</v>
      </c>
      <c r="R5200" s="7">
        <v>0.71899999999999997</v>
      </c>
      <c r="S5200" s="33">
        <v>45386.68</v>
      </c>
    </row>
    <row r="5201" spans="15:19" x14ac:dyDescent="0.25">
      <c r="O5201" s="10">
        <v>0.58099999999999996</v>
      </c>
      <c r="P5201" s="32">
        <v>6561.15</v>
      </c>
      <c r="R5201" s="7">
        <v>0.76600000000000001</v>
      </c>
      <c r="S5201" s="33">
        <v>45441.41</v>
      </c>
    </row>
    <row r="5202" spans="15:19" x14ac:dyDescent="0.25">
      <c r="O5202" s="10">
        <v>0.56000000000000005</v>
      </c>
      <c r="P5202" s="32">
        <v>6559.71</v>
      </c>
      <c r="R5202" s="10">
        <v>0.83099999999999996</v>
      </c>
      <c r="S5202" s="32">
        <v>45508.2</v>
      </c>
    </row>
    <row r="5203" spans="15:19" x14ac:dyDescent="0.25">
      <c r="O5203" s="7">
        <v>0.45400000000000001</v>
      </c>
      <c r="P5203" s="33">
        <v>6557.97</v>
      </c>
      <c r="R5203" s="10">
        <v>0.72799999999999998</v>
      </c>
      <c r="S5203" s="32">
        <v>45556.58</v>
      </c>
    </row>
    <row r="5204" spans="15:19" x14ac:dyDescent="0.25">
      <c r="O5204" s="7">
        <v>0.51200000000000001</v>
      </c>
      <c r="P5204" s="33">
        <v>6557.79</v>
      </c>
      <c r="R5204" s="10">
        <v>0.72799999999999998</v>
      </c>
      <c r="S5204" s="32">
        <v>45586.82</v>
      </c>
    </row>
    <row r="5205" spans="15:19" x14ac:dyDescent="0.25">
      <c r="O5205" s="7">
        <v>0.56499999999999995</v>
      </c>
      <c r="P5205" s="33">
        <v>6556.82</v>
      </c>
      <c r="R5205" s="7">
        <v>0.71699999999999997</v>
      </c>
      <c r="S5205" s="33">
        <v>45615.66</v>
      </c>
    </row>
    <row r="5206" spans="15:19" x14ac:dyDescent="0.25">
      <c r="O5206" s="10">
        <v>0.56000000000000005</v>
      </c>
      <c r="P5206" s="32">
        <v>6556.5</v>
      </c>
      <c r="R5206" s="10">
        <v>0.69299999999999995</v>
      </c>
      <c r="S5206" s="32">
        <v>45616.54</v>
      </c>
    </row>
    <row r="5207" spans="15:19" x14ac:dyDescent="0.25">
      <c r="O5207" s="10">
        <v>0.48299999999999998</v>
      </c>
      <c r="P5207" s="32">
        <v>6552.64</v>
      </c>
      <c r="R5207" s="10">
        <v>0.72599999999999998</v>
      </c>
      <c r="S5207" s="32">
        <v>45658.04</v>
      </c>
    </row>
    <row r="5208" spans="15:19" x14ac:dyDescent="0.25">
      <c r="O5208" s="10">
        <v>0.51300000000000001</v>
      </c>
      <c r="P5208" s="32">
        <v>6552.21</v>
      </c>
      <c r="R5208" s="7">
        <v>0.73099999999999998</v>
      </c>
      <c r="S5208" s="33">
        <v>45693.02</v>
      </c>
    </row>
    <row r="5209" spans="15:19" x14ac:dyDescent="0.25">
      <c r="O5209" s="10">
        <v>0.58899999999999997</v>
      </c>
      <c r="P5209" s="32">
        <v>6548.01</v>
      </c>
      <c r="R5209" s="10">
        <v>0.72199999999999998</v>
      </c>
      <c r="S5209" s="32">
        <v>45797.13</v>
      </c>
    </row>
    <row r="5210" spans="15:19" x14ac:dyDescent="0.25">
      <c r="O5210" s="10">
        <v>0.56799999999999995</v>
      </c>
      <c r="P5210" s="32">
        <v>6547.6</v>
      </c>
      <c r="R5210" s="7">
        <v>0.752</v>
      </c>
      <c r="S5210" s="33">
        <v>45827.63</v>
      </c>
    </row>
    <row r="5211" spans="15:19" x14ac:dyDescent="0.25">
      <c r="O5211" s="7">
        <v>0.497</v>
      </c>
      <c r="P5211" s="33">
        <v>6546.97</v>
      </c>
      <c r="R5211" s="10">
        <v>0.69599999999999995</v>
      </c>
      <c r="S5211" s="32">
        <v>45869.23</v>
      </c>
    </row>
    <row r="5212" spans="15:19" x14ac:dyDescent="0.25">
      <c r="O5212" s="10">
        <v>0.51500000000000001</v>
      </c>
      <c r="P5212" s="32">
        <v>6543.75</v>
      </c>
      <c r="R5212" s="7">
        <v>0.75700000000000001</v>
      </c>
      <c r="S5212" s="33">
        <v>45941.81</v>
      </c>
    </row>
    <row r="5213" spans="15:19" x14ac:dyDescent="0.25">
      <c r="O5213" s="7">
        <v>0.53100000000000003</v>
      </c>
      <c r="P5213" s="33">
        <v>6542.84</v>
      </c>
      <c r="R5213" s="7">
        <v>0.72499999999999998</v>
      </c>
      <c r="S5213" s="33">
        <v>45958.79</v>
      </c>
    </row>
    <row r="5214" spans="15:19" x14ac:dyDescent="0.25">
      <c r="O5214" s="10">
        <v>0.53900000000000003</v>
      </c>
      <c r="P5214" s="32">
        <v>6542.36</v>
      </c>
      <c r="R5214" s="7">
        <v>0.81799999999999995</v>
      </c>
      <c r="S5214" s="33">
        <v>46011.74</v>
      </c>
    </row>
    <row r="5215" spans="15:19" x14ac:dyDescent="0.25">
      <c r="O5215" s="7">
        <v>0.52700000000000002</v>
      </c>
      <c r="P5215" s="33">
        <v>6542.35</v>
      </c>
      <c r="R5215" s="10">
        <v>0.752</v>
      </c>
      <c r="S5215" s="32">
        <v>46022.45</v>
      </c>
    </row>
    <row r="5216" spans="15:19" x14ac:dyDescent="0.25">
      <c r="O5216" s="7">
        <v>0.497</v>
      </c>
      <c r="P5216" s="33">
        <v>6538.95</v>
      </c>
      <c r="R5216" s="7">
        <v>0.75600000000000001</v>
      </c>
      <c r="S5216" s="33">
        <v>46098.25</v>
      </c>
    </row>
    <row r="5217" spans="15:19" x14ac:dyDescent="0.25">
      <c r="O5217" s="7">
        <v>0.57499999999999996</v>
      </c>
      <c r="P5217" s="33">
        <v>6535.44</v>
      </c>
      <c r="R5217" s="10">
        <v>0.77200000000000002</v>
      </c>
      <c r="S5217" s="32">
        <v>46103.03</v>
      </c>
    </row>
    <row r="5218" spans="15:19" x14ac:dyDescent="0.25">
      <c r="O5218" s="10">
        <v>0.53800000000000003</v>
      </c>
      <c r="P5218" s="32">
        <v>6535.08</v>
      </c>
      <c r="R5218" s="7">
        <v>0.78600000000000003</v>
      </c>
      <c r="S5218" s="33">
        <v>46113.35</v>
      </c>
    </row>
    <row r="5219" spans="15:19" x14ac:dyDescent="0.25">
      <c r="O5219" s="10">
        <v>0.57999999999999996</v>
      </c>
      <c r="P5219" s="32">
        <v>6528.68</v>
      </c>
      <c r="R5219" s="10">
        <v>0.72699999999999998</v>
      </c>
      <c r="S5219" s="32">
        <v>46185.93</v>
      </c>
    </row>
    <row r="5220" spans="15:19" x14ac:dyDescent="0.25">
      <c r="O5220" s="7">
        <v>0.497</v>
      </c>
      <c r="P5220" s="33">
        <v>6528.24</v>
      </c>
      <c r="R5220" s="10">
        <v>0.88700000000000001</v>
      </c>
      <c r="S5220" s="32">
        <v>46202.31</v>
      </c>
    </row>
    <row r="5221" spans="15:19" x14ac:dyDescent="0.25">
      <c r="O5221" s="7">
        <v>0.55200000000000005</v>
      </c>
      <c r="P5221" s="33">
        <v>6525.51</v>
      </c>
      <c r="R5221" s="10">
        <v>0.72399999999999998</v>
      </c>
      <c r="S5221" s="32">
        <v>46202.41</v>
      </c>
    </row>
    <row r="5222" spans="15:19" x14ac:dyDescent="0.25">
      <c r="O5222" s="7">
        <v>0.52200000000000002</v>
      </c>
      <c r="P5222" s="33">
        <v>6521.29</v>
      </c>
      <c r="R5222" s="10">
        <v>0.64500000000000002</v>
      </c>
      <c r="S5222" s="32">
        <v>46225.42</v>
      </c>
    </row>
    <row r="5223" spans="15:19" x14ac:dyDescent="0.25">
      <c r="O5223" s="10">
        <v>0.56499999999999995</v>
      </c>
      <c r="P5223" s="32">
        <v>6521.19</v>
      </c>
      <c r="R5223" s="10">
        <v>0.72399999999999998</v>
      </c>
      <c r="S5223" s="32">
        <v>46240.7</v>
      </c>
    </row>
    <row r="5224" spans="15:19" x14ac:dyDescent="0.25">
      <c r="O5224" s="10">
        <v>0.54</v>
      </c>
      <c r="P5224" s="32">
        <v>6520.94</v>
      </c>
      <c r="R5224" s="10">
        <v>0.75</v>
      </c>
      <c r="S5224" s="32">
        <v>46244.25</v>
      </c>
    </row>
    <row r="5225" spans="15:19" x14ac:dyDescent="0.25">
      <c r="O5225" s="7">
        <v>0.55500000000000005</v>
      </c>
      <c r="P5225" s="33">
        <v>6519.35</v>
      </c>
      <c r="R5225" s="7">
        <v>0.79100000000000004</v>
      </c>
      <c r="S5225" s="33">
        <v>46318.73</v>
      </c>
    </row>
    <row r="5226" spans="15:19" x14ac:dyDescent="0.25">
      <c r="O5226" s="10">
        <v>0.54700000000000004</v>
      </c>
      <c r="P5226" s="32">
        <v>6518.51</v>
      </c>
      <c r="R5226" s="10">
        <v>0.77800000000000002</v>
      </c>
      <c r="S5226" s="32">
        <v>46320.15</v>
      </c>
    </row>
    <row r="5227" spans="15:19" x14ac:dyDescent="0.25">
      <c r="O5227" s="7">
        <v>0.59099999999999997</v>
      </c>
      <c r="P5227" s="33">
        <v>6516.45</v>
      </c>
      <c r="R5227" s="7">
        <v>0.70599999999999996</v>
      </c>
      <c r="S5227" s="33">
        <v>46355.79</v>
      </c>
    </row>
    <row r="5228" spans="15:19" x14ac:dyDescent="0.25">
      <c r="O5228" s="10">
        <v>0.51200000000000001</v>
      </c>
      <c r="P5228" s="32">
        <v>6512.27</v>
      </c>
      <c r="R5228" s="10">
        <v>0.75600000000000001</v>
      </c>
      <c r="S5228" s="32">
        <v>46373.72</v>
      </c>
    </row>
    <row r="5229" spans="15:19" x14ac:dyDescent="0.25">
      <c r="O5229" s="10">
        <v>0.57299999999999995</v>
      </c>
      <c r="P5229" s="32">
        <v>6510.21</v>
      </c>
      <c r="R5229" s="7">
        <v>0.76100000000000001</v>
      </c>
      <c r="S5229" s="33">
        <v>46409.32</v>
      </c>
    </row>
    <row r="5230" spans="15:19" x14ac:dyDescent="0.25">
      <c r="O5230" s="10">
        <v>0.53800000000000003</v>
      </c>
      <c r="P5230" s="32">
        <v>6509.98</v>
      </c>
      <c r="R5230" s="7">
        <v>0.79300000000000004</v>
      </c>
      <c r="S5230" s="33">
        <v>46429.86</v>
      </c>
    </row>
    <row r="5231" spans="15:19" x14ac:dyDescent="0.25">
      <c r="O5231" s="10">
        <v>0.56100000000000005</v>
      </c>
      <c r="P5231" s="32">
        <v>6508.49</v>
      </c>
      <c r="R5231" s="10">
        <v>0.79700000000000004</v>
      </c>
      <c r="S5231" s="32">
        <v>46498.89</v>
      </c>
    </row>
    <row r="5232" spans="15:19" x14ac:dyDescent="0.25">
      <c r="O5232" s="7">
        <v>0.51600000000000001</v>
      </c>
      <c r="P5232" s="33">
        <v>6507.29</v>
      </c>
      <c r="R5232" s="10">
        <v>0.76700000000000002</v>
      </c>
      <c r="S5232" s="32">
        <v>46512.31</v>
      </c>
    </row>
    <row r="5233" spans="15:19" x14ac:dyDescent="0.25">
      <c r="O5233" s="7">
        <v>0.54500000000000004</v>
      </c>
      <c r="P5233" s="33">
        <v>6505.2</v>
      </c>
      <c r="R5233" s="10">
        <v>0.79400000000000004</v>
      </c>
      <c r="S5233" s="32">
        <v>46522.93</v>
      </c>
    </row>
    <row r="5234" spans="15:19" x14ac:dyDescent="0.25">
      <c r="O5234" s="10">
        <v>0.53600000000000003</v>
      </c>
      <c r="P5234" s="32">
        <v>6502.59</v>
      </c>
      <c r="R5234" s="10">
        <v>0.75</v>
      </c>
      <c r="S5234" s="32">
        <v>46566.38</v>
      </c>
    </row>
    <row r="5235" spans="15:19" x14ac:dyDescent="0.25">
      <c r="O5235" s="7">
        <v>0.56499999999999995</v>
      </c>
      <c r="P5235" s="33">
        <v>6495.42</v>
      </c>
      <c r="R5235" s="7">
        <v>0.74399999999999999</v>
      </c>
      <c r="S5235" s="33">
        <v>46566.51</v>
      </c>
    </row>
    <row r="5236" spans="15:19" x14ac:dyDescent="0.25">
      <c r="O5236" s="7">
        <v>0.54800000000000004</v>
      </c>
      <c r="P5236" s="33">
        <v>6494.7</v>
      </c>
      <c r="R5236" s="10">
        <v>0.67100000000000004</v>
      </c>
      <c r="S5236" s="32">
        <v>46616.31</v>
      </c>
    </row>
    <row r="5237" spans="15:19" x14ac:dyDescent="0.25">
      <c r="O5237" s="7">
        <v>0.53900000000000003</v>
      </c>
      <c r="P5237" s="33">
        <v>6487.05</v>
      </c>
      <c r="R5237" s="10">
        <v>0.67200000000000004</v>
      </c>
      <c r="S5237" s="32">
        <v>46645.93</v>
      </c>
    </row>
    <row r="5238" spans="15:19" x14ac:dyDescent="0.25">
      <c r="O5238" s="7">
        <v>0.53800000000000003</v>
      </c>
      <c r="P5238" s="33">
        <v>6483.31</v>
      </c>
      <c r="R5238" s="7">
        <v>0.69899999999999995</v>
      </c>
      <c r="S5238" s="33">
        <v>46723.7</v>
      </c>
    </row>
    <row r="5239" spans="15:19" x14ac:dyDescent="0.25">
      <c r="O5239" s="7">
        <v>0.54900000000000004</v>
      </c>
      <c r="P5239" s="33">
        <v>6481.4</v>
      </c>
      <c r="R5239" s="10">
        <v>0.75</v>
      </c>
      <c r="S5239" s="32">
        <v>46737.42</v>
      </c>
    </row>
    <row r="5240" spans="15:19" x14ac:dyDescent="0.25">
      <c r="O5240" s="10">
        <v>0.5</v>
      </c>
      <c r="P5240" s="32">
        <v>6481.02</v>
      </c>
      <c r="R5240" s="7">
        <v>0.755</v>
      </c>
      <c r="S5240" s="33">
        <v>46860.13</v>
      </c>
    </row>
    <row r="5241" spans="15:19" x14ac:dyDescent="0.25">
      <c r="O5241" s="7">
        <v>0.53100000000000003</v>
      </c>
      <c r="P5241" s="33">
        <v>6479.51</v>
      </c>
      <c r="R5241" s="10">
        <v>0.79200000000000004</v>
      </c>
      <c r="S5241" s="32">
        <v>46888.51</v>
      </c>
    </row>
    <row r="5242" spans="15:19" x14ac:dyDescent="0.25">
      <c r="O5242" s="10">
        <v>0.54800000000000004</v>
      </c>
      <c r="P5242" s="32">
        <v>6471.01</v>
      </c>
      <c r="R5242" s="10">
        <v>0.73499999999999999</v>
      </c>
      <c r="S5242" s="32">
        <v>46937.07</v>
      </c>
    </row>
    <row r="5243" spans="15:19" x14ac:dyDescent="0.25">
      <c r="O5243" s="7">
        <v>0.56799999999999995</v>
      </c>
      <c r="P5243" s="33">
        <v>6468.19</v>
      </c>
      <c r="R5243" s="7">
        <v>0.69199999999999995</v>
      </c>
      <c r="S5243" s="33">
        <v>47003.22</v>
      </c>
    </row>
    <row r="5244" spans="15:19" x14ac:dyDescent="0.25">
      <c r="O5244" s="7">
        <v>0.53300000000000003</v>
      </c>
      <c r="P5244" s="33">
        <v>6467.97</v>
      </c>
      <c r="R5244" s="10">
        <v>0.78900000000000003</v>
      </c>
      <c r="S5244" s="32">
        <v>47033.14</v>
      </c>
    </row>
    <row r="5245" spans="15:19" x14ac:dyDescent="0.25">
      <c r="O5245" s="10">
        <v>0.52500000000000002</v>
      </c>
      <c r="P5245" s="32">
        <v>6466.1</v>
      </c>
      <c r="R5245" s="10">
        <v>0.72699999999999998</v>
      </c>
      <c r="S5245" s="32">
        <v>47068.18</v>
      </c>
    </row>
    <row r="5246" spans="15:19" x14ac:dyDescent="0.25">
      <c r="O5246" s="10">
        <v>0.56200000000000006</v>
      </c>
      <c r="P5246" s="32">
        <v>6466.01</v>
      </c>
      <c r="R5246" s="7">
        <v>0.68200000000000005</v>
      </c>
      <c r="S5246" s="33">
        <v>47111.47</v>
      </c>
    </row>
    <row r="5247" spans="15:19" x14ac:dyDescent="0.25">
      <c r="O5247" s="7">
        <v>0.52500000000000002</v>
      </c>
      <c r="P5247" s="33">
        <v>6464.29</v>
      </c>
      <c r="R5247" s="7">
        <v>0.69899999999999995</v>
      </c>
      <c r="S5247" s="33">
        <v>47215.08</v>
      </c>
    </row>
    <row r="5248" spans="15:19" x14ac:dyDescent="0.25">
      <c r="O5248" s="10">
        <v>0.51300000000000001</v>
      </c>
      <c r="P5248" s="32">
        <v>6462.02</v>
      </c>
      <c r="R5248" s="7">
        <v>0.69499999999999995</v>
      </c>
      <c r="S5248" s="33">
        <v>47306.65</v>
      </c>
    </row>
    <row r="5249" spans="15:19" x14ac:dyDescent="0.25">
      <c r="O5249" s="7">
        <v>0.51200000000000001</v>
      </c>
      <c r="P5249" s="33">
        <v>6461.91</v>
      </c>
      <c r="R5249" s="7">
        <v>0.71599999999999997</v>
      </c>
      <c r="S5249" s="33">
        <v>47492.23</v>
      </c>
    </row>
    <row r="5250" spans="15:19" x14ac:dyDescent="0.25">
      <c r="O5250" s="10">
        <v>0.55700000000000005</v>
      </c>
      <c r="P5250" s="32">
        <v>6461.64</v>
      </c>
      <c r="R5250" s="10">
        <v>0.78600000000000003</v>
      </c>
      <c r="S5250" s="32">
        <v>47580.93</v>
      </c>
    </row>
    <row r="5251" spans="15:19" x14ac:dyDescent="0.25">
      <c r="O5251" s="7">
        <v>0.51700000000000002</v>
      </c>
      <c r="P5251" s="33">
        <v>6450.88</v>
      </c>
      <c r="R5251" s="7">
        <v>0.74</v>
      </c>
      <c r="S5251" s="33">
        <v>47636.4</v>
      </c>
    </row>
    <row r="5252" spans="15:19" x14ac:dyDescent="0.25">
      <c r="O5252" s="10">
        <v>0.54600000000000004</v>
      </c>
      <c r="P5252" s="32">
        <v>6449.79</v>
      </c>
      <c r="R5252" s="7">
        <v>0.71699999999999997</v>
      </c>
      <c r="S5252" s="33">
        <v>47644.02</v>
      </c>
    </row>
    <row r="5253" spans="15:19" x14ac:dyDescent="0.25">
      <c r="O5253" s="10">
        <v>0.52700000000000002</v>
      </c>
      <c r="P5253" s="32">
        <v>6449.02</v>
      </c>
      <c r="R5253" s="10">
        <v>0.80500000000000005</v>
      </c>
      <c r="S5253" s="32">
        <v>47657.58</v>
      </c>
    </row>
    <row r="5254" spans="15:19" x14ac:dyDescent="0.25">
      <c r="O5254" s="7">
        <v>0.57099999999999995</v>
      </c>
      <c r="P5254" s="33">
        <v>6448.53</v>
      </c>
      <c r="R5254" s="7">
        <v>0.70299999999999996</v>
      </c>
      <c r="S5254" s="33">
        <v>47670.71</v>
      </c>
    </row>
    <row r="5255" spans="15:19" x14ac:dyDescent="0.25">
      <c r="O5255" s="10">
        <v>0.49399999999999999</v>
      </c>
      <c r="P5255" s="32">
        <v>6445.4</v>
      </c>
      <c r="R5255" s="7">
        <v>0.69399999999999995</v>
      </c>
      <c r="S5255" s="33">
        <v>47706.61</v>
      </c>
    </row>
    <row r="5256" spans="15:19" x14ac:dyDescent="0.25">
      <c r="O5256" s="7">
        <v>0.51</v>
      </c>
      <c r="P5256" s="33">
        <v>6445.26</v>
      </c>
      <c r="R5256" s="10">
        <v>0.77300000000000002</v>
      </c>
      <c r="S5256" s="32">
        <v>47728.66</v>
      </c>
    </row>
    <row r="5257" spans="15:19" x14ac:dyDescent="0.25">
      <c r="O5257" s="10">
        <v>0.57199999999999995</v>
      </c>
      <c r="P5257" s="32">
        <v>6441.33</v>
      </c>
      <c r="R5257" s="7">
        <v>0.69299999999999995</v>
      </c>
      <c r="S5257" s="33">
        <v>47749.58</v>
      </c>
    </row>
    <row r="5258" spans="15:19" x14ac:dyDescent="0.25">
      <c r="O5258" s="10">
        <v>0.54700000000000004</v>
      </c>
      <c r="P5258" s="32">
        <v>6441</v>
      </c>
      <c r="R5258" s="10">
        <v>0.67700000000000005</v>
      </c>
      <c r="S5258" s="32">
        <v>47777.57</v>
      </c>
    </row>
    <row r="5259" spans="15:19" x14ac:dyDescent="0.25">
      <c r="O5259" s="10">
        <v>0.51600000000000001</v>
      </c>
      <c r="P5259" s="32">
        <v>6437.86</v>
      </c>
      <c r="R5259" s="7">
        <v>0.68700000000000006</v>
      </c>
      <c r="S5259" s="33">
        <v>47786.48</v>
      </c>
    </row>
    <row r="5260" spans="15:19" x14ac:dyDescent="0.25">
      <c r="O5260" s="7">
        <v>0.55200000000000005</v>
      </c>
      <c r="P5260" s="33">
        <v>6436.44</v>
      </c>
      <c r="R5260" s="7">
        <v>0.68700000000000006</v>
      </c>
      <c r="S5260" s="33">
        <v>47793.42</v>
      </c>
    </row>
    <row r="5261" spans="15:19" x14ac:dyDescent="0.25">
      <c r="O5261" s="10">
        <v>0.53700000000000003</v>
      </c>
      <c r="P5261" s="32">
        <v>6431.6</v>
      </c>
      <c r="R5261" s="10">
        <v>0.67900000000000005</v>
      </c>
      <c r="S5261" s="32">
        <v>47890.59</v>
      </c>
    </row>
    <row r="5262" spans="15:19" x14ac:dyDescent="0.25">
      <c r="O5262" s="7">
        <v>0.54200000000000004</v>
      </c>
      <c r="P5262" s="33">
        <v>6430.72</v>
      </c>
      <c r="R5262" s="7">
        <v>0.73499999999999999</v>
      </c>
      <c r="S5262" s="33">
        <v>47982.39</v>
      </c>
    </row>
    <row r="5263" spans="15:19" x14ac:dyDescent="0.25">
      <c r="O5263" s="10">
        <v>0.48099999999999998</v>
      </c>
      <c r="P5263" s="32">
        <v>6428.8</v>
      </c>
      <c r="R5263" s="7">
        <v>0.67</v>
      </c>
      <c r="S5263" s="33">
        <v>48027.27</v>
      </c>
    </row>
    <row r="5264" spans="15:19" x14ac:dyDescent="0.25">
      <c r="O5264" s="10">
        <v>0.54700000000000004</v>
      </c>
      <c r="P5264" s="32">
        <v>6427.14</v>
      </c>
      <c r="R5264" s="7">
        <v>0.72499999999999998</v>
      </c>
      <c r="S5264" s="33">
        <v>48113.61</v>
      </c>
    </row>
    <row r="5265" spans="15:19" x14ac:dyDescent="0.25">
      <c r="O5265" s="10">
        <v>0.53700000000000003</v>
      </c>
      <c r="P5265" s="32">
        <v>6426.28</v>
      </c>
      <c r="R5265" s="10">
        <v>0.72099999999999997</v>
      </c>
      <c r="S5265" s="32">
        <v>48195.3</v>
      </c>
    </row>
    <row r="5266" spans="15:19" x14ac:dyDescent="0.25">
      <c r="O5266" s="7">
        <v>0.50800000000000001</v>
      </c>
      <c r="P5266" s="33">
        <v>6425.62</v>
      </c>
      <c r="R5266" s="7">
        <v>0.73399999999999999</v>
      </c>
      <c r="S5266" s="33">
        <v>48234.52</v>
      </c>
    </row>
    <row r="5267" spans="15:19" x14ac:dyDescent="0.25">
      <c r="O5267" s="10">
        <v>0.52300000000000002</v>
      </c>
      <c r="P5267" s="32">
        <v>6418.11</v>
      </c>
      <c r="R5267" s="10">
        <v>0.58899999999999997</v>
      </c>
      <c r="S5267" s="32">
        <v>48390.13</v>
      </c>
    </row>
    <row r="5268" spans="15:19" x14ac:dyDescent="0.25">
      <c r="O5268" s="10">
        <v>0.54900000000000004</v>
      </c>
      <c r="P5268" s="32">
        <v>6418</v>
      </c>
      <c r="R5268" s="10">
        <v>0.77600000000000002</v>
      </c>
      <c r="S5268" s="32">
        <v>48585.36</v>
      </c>
    </row>
    <row r="5269" spans="15:19" x14ac:dyDescent="0.25">
      <c r="O5269" s="10">
        <v>0.59</v>
      </c>
      <c r="P5269" s="32">
        <v>6417.65</v>
      </c>
      <c r="R5269" s="10">
        <v>0.75</v>
      </c>
      <c r="S5269" s="32">
        <v>48603.18</v>
      </c>
    </row>
    <row r="5270" spans="15:19" x14ac:dyDescent="0.25">
      <c r="O5270" s="10">
        <v>0.54400000000000004</v>
      </c>
      <c r="P5270" s="32">
        <v>6417.15</v>
      </c>
      <c r="R5270" s="10">
        <v>0.70699999999999996</v>
      </c>
      <c r="S5270" s="32">
        <v>48615.08</v>
      </c>
    </row>
    <row r="5271" spans="15:19" x14ac:dyDescent="0.25">
      <c r="O5271" s="7">
        <v>0.55000000000000004</v>
      </c>
      <c r="P5271" s="33">
        <v>6415.33</v>
      </c>
      <c r="R5271" s="10">
        <v>0.75700000000000001</v>
      </c>
      <c r="S5271" s="32">
        <v>48616.83</v>
      </c>
    </row>
    <row r="5272" spans="15:19" x14ac:dyDescent="0.25">
      <c r="O5272" s="10">
        <v>0.54400000000000004</v>
      </c>
      <c r="P5272" s="32">
        <v>6414.12</v>
      </c>
      <c r="R5272" s="10">
        <v>0.77200000000000002</v>
      </c>
      <c r="S5272" s="32">
        <v>48645.27</v>
      </c>
    </row>
    <row r="5273" spans="15:19" x14ac:dyDescent="0.25">
      <c r="O5273" s="7">
        <v>0.502</v>
      </c>
      <c r="P5273" s="33">
        <v>6413.7</v>
      </c>
      <c r="R5273" s="7">
        <v>0.66300000000000003</v>
      </c>
      <c r="S5273" s="33">
        <v>48646.74</v>
      </c>
    </row>
    <row r="5274" spans="15:19" x14ac:dyDescent="0.25">
      <c r="O5274" s="7">
        <v>0.54500000000000004</v>
      </c>
      <c r="P5274" s="33">
        <v>6413.24</v>
      </c>
      <c r="R5274" s="7">
        <v>0.78</v>
      </c>
      <c r="S5274" s="33">
        <v>48680.71</v>
      </c>
    </row>
    <row r="5275" spans="15:19" x14ac:dyDescent="0.25">
      <c r="O5275" s="7">
        <v>0.57499999999999996</v>
      </c>
      <c r="P5275" s="33">
        <v>6413.18</v>
      </c>
      <c r="R5275" s="7">
        <v>0.70299999999999996</v>
      </c>
      <c r="S5275" s="33">
        <v>48718.78</v>
      </c>
    </row>
    <row r="5276" spans="15:19" x14ac:dyDescent="0.25">
      <c r="O5276" s="10">
        <v>0.503</v>
      </c>
      <c r="P5276" s="32">
        <v>6411.49</v>
      </c>
      <c r="R5276" s="7">
        <v>0.66500000000000004</v>
      </c>
      <c r="S5276" s="33">
        <v>48746.71</v>
      </c>
    </row>
    <row r="5277" spans="15:19" x14ac:dyDescent="0.25">
      <c r="O5277" s="7">
        <v>0.52800000000000002</v>
      </c>
      <c r="P5277" s="33">
        <v>6411.2</v>
      </c>
      <c r="R5277" s="10">
        <v>0.65900000000000003</v>
      </c>
      <c r="S5277" s="32">
        <v>48835.62</v>
      </c>
    </row>
    <row r="5278" spans="15:19" x14ac:dyDescent="0.25">
      <c r="O5278" s="7">
        <v>0.503</v>
      </c>
      <c r="P5278" s="33">
        <v>6408.63</v>
      </c>
      <c r="R5278" s="10">
        <v>0.72599999999999998</v>
      </c>
      <c r="S5278" s="32">
        <v>48847.6</v>
      </c>
    </row>
    <row r="5279" spans="15:19" x14ac:dyDescent="0.25">
      <c r="O5279" s="10">
        <v>0.53100000000000003</v>
      </c>
      <c r="P5279" s="32">
        <v>6408.49</v>
      </c>
      <c r="R5279" s="7">
        <v>0.755</v>
      </c>
      <c r="S5279" s="33">
        <v>48867.19</v>
      </c>
    </row>
    <row r="5280" spans="15:19" x14ac:dyDescent="0.25">
      <c r="O5280" s="7">
        <v>0.52300000000000002</v>
      </c>
      <c r="P5280" s="33">
        <v>6404.32</v>
      </c>
      <c r="R5280" s="10">
        <v>0.754</v>
      </c>
      <c r="S5280" s="32">
        <v>48937.78</v>
      </c>
    </row>
    <row r="5281" spans="15:19" x14ac:dyDescent="0.25">
      <c r="O5281" s="7">
        <v>0.56999999999999995</v>
      </c>
      <c r="P5281" s="33">
        <v>6404.19</v>
      </c>
      <c r="R5281" s="7">
        <v>0.70399999999999996</v>
      </c>
      <c r="S5281" s="33">
        <v>48954.2</v>
      </c>
    </row>
    <row r="5282" spans="15:19" x14ac:dyDescent="0.25">
      <c r="O5282" s="7">
        <v>0.47199999999999998</v>
      </c>
      <c r="P5282" s="33">
        <v>6403.96</v>
      </c>
      <c r="R5282" s="10">
        <v>0.69799999999999995</v>
      </c>
      <c r="S5282" s="32">
        <v>48984.4</v>
      </c>
    </row>
    <row r="5283" spans="15:19" x14ac:dyDescent="0.25">
      <c r="O5283" s="10">
        <v>0.53700000000000003</v>
      </c>
      <c r="P5283" s="32">
        <v>6400.96</v>
      </c>
      <c r="R5283" s="7">
        <v>0.63500000000000001</v>
      </c>
      <c r="S5283" s="33">
        <v>49132.42</v>
      </c>
    </row>
    <row r="5284" spans="15:19" x14ac:dyDescent="0.25">
      <c r="O5284" s="7">
        <v>0.50600000000000001</v>
      </c>
      <c r="P5284" s="33">
        <v>6398.43</v>
      </c>
      <c r="R5284" s="10">
        <v>0.73199999999999998</v>
      </c>
      <c r="S5284" s="32">
        <v>49181.3</v>
      </c>
    </row>
    <row r="5285" spans="15:19" x14ac:dyDescent="0.25">
      <c r="O5285" s="10">
        <v>0.51700000000000002</v>
      </c>
      <c r="P5285" s="32">
        <v>6392.68</v>
      </c>
      <c r="R5285" s="10">
        <v>0.70199999999999996</v>
      </c>
      <c r="S5285" s="32">
        <v>49217.66</v>
      </c>
    </row>
    <row r="5286" spans="15:19" x14ac:dyDescent="0.25">
      <c r="O5286" s="7">
        <v>0.58499999999999996</v>
      </c>
      <c r="P5286" s="33">
        <v>6386.3</v>
      </c>
      <c r="R5286" s="7">
        <v>0.58699999999999997</v>
      </c>
      <c r="S5286" s="33">
        <v>49259.77</v>
      </c>
    </row>
    <row r="5287" spans="15:19" x14ac:dyDescent="0.25">
      <c r="O5287" s="7">
        <v>0.54100000000000004</v>
      </c>
      <c r="P5287" s="33">
        <v>6385.95</v>
      </c>
      <c r="R5287" s="7">
        <v>0.71199999999999997</v>
      </c>
      <c r="S5287" s="33">
        <v>49278.71</v>
      </c>
    </row>
    <row r="5288" spans="15:19" x14ac:dyDescent="0.25">
      <c r="O5288" s="7">
        <v>0.55800000000000005</v>
      </c>
      <c r="P5288" s="33">
        <v>6384.25</v>
      </c>
      <c r="R5288" s="10">
        <v>0.66400000000000003</v>
      </c>
      <c r="S5288" s="32">
        <v>49335.44</v>
      </c>
    </row>
    <row r="5289" spans="15:19" x14ac:dyDescent="0.25">
      <c r="O5289" s="10">
        <v>0.52</v>
      </c>
      <c r="P5289" s="32">
        <v>6382.4</v>
      </c>
      <c r="R5289" s="10">
        <v>0.75800000000000001</v>
      </c>
      <c r="S5289" s="32">
        <v>49338.21</v>
      </c>
    </row>
    <row r="5290" spans="15:19" x14ac:dyDescent="0.25">
      <c r="O5290" s="7">
        <v>0.56100000000000005</v>
      </c>
      <c r="P5290" s="33">
        <v>6378.84</v>
      </c>
      <c r="R5290" s="10">
        <v>0.67300000000000004</v>
      </c>
      <c r="S5290" s="32">
        <v>49434.14</v>
      </c>
    </row>
    <row r="5291" spans="15:19" x14ac:dyDescent="0.25">
      <c r="O5291" s="10">
        <v>0.59099999999999997</v>
      </c>
      <c r="P5291" s="32">
        <v>6371.64</v>
      </c>
      <c r="R5291" s="7">
        <v>0.86699999999999999</v>
      </c>
      <c r="S5291" s="33">
        <v>49577.53</v>
      </c>
    </row>
    <row r="5292" spans="15:19" x14ac:dyDescent="0.25">
      <c r="O5292" s="10">
        <v>0.54</v>
      </c>
      <c r="P5292" s="32">
        <v>6370.41</v>
      </c>
      <c r="R5292" s="10">
        <v>0.74099999999999999</v>
      </c>
      <c r="S5292" s="32">
        <v>49675.02</v>
      </c>
    </row>
    <row r="5293" spans="15:19" x14ac:dyDescent="0.25">
      <c r="O5293" s="7">
        <v>0.55700000000000005</v>
      </c>
      <c r="P5293" s="33">
        <v>6366.29</v>
      </c>
      <c r="R5293" s="7">
        <v>0.74099999999999999</v>
      </c>
      <c r="S5293" s="33">
        <v>49685.15</v>
      </c>
    </row>
    <row r="5294" spans="15:19" x14ac:dyDescent="0.25">
      <c r="O5294" s="10">
        <v>0.55400000000000005</v>
      </c>
      <c r="P5294" s="32">
        <v>6358.78</v>
      </c>
      <c r="R5294" s="7">
        <v>0.67200000000000004</v>
      </c>
      <c r="S5294" s="33">
        <v>49715.24</v>
      </c>
    </row>
    <row r="5295" spans="15:19" x14ac:dyDescent="0.25">
      <c r="O5295" s="10">
        <v>0.52100000000000002</v>
      </c>
      <c r="P5295" s="32">
        <v>6357.65</v>
      </c>
      <c r="R5295" s="10">
        <v>0.75</v>
      </c>
      <c r="S5295" s="32">
        <v>49748.23</v>
      </c>
    </row>
    <row r="5296" spans="15:19" x14ac:dyDescent="0.25">
      <c r="O5296" s="10">
        <v>0.57699999999999996</v>
      </c>
      <c r="P5296" s="32">
        <v>6356.68</v>
      </c>
      <c r="R5296" s="7">
        <v>0.72899999999999998</v>
      </c>
      <c r="S5296" s="33">
        <v>49785.35</v>
      </c>
    </row>
    <row r="5297" spans="15:19" x14ac:dyDescent="0.25">
      <c r="O5297" s="10">
        <v>0.52300000000000002</v>
      </c>
      <c r="P5297" s="32">
        <v>6356.5</v>
      </c>
      <c r="R5297" s="7">
        <v>0.65800000000000003</v>
      </c>
      <c r="S5297" s="33">
        <v>49852.67</v>
      </c>
    </row>
    <row r="5298" spans="15:19" x14ac:dyDescent="0.25">
      <c r="O5298" s="7">
        <v>0.55700000000000005</v>
      </c>
      <c r="P5298" s="33">
        <v>6355.37</v>
      </c>
      <c r="R5298" s="10">
        <v>0.79100000000000004</v>
      </c>
      <c r="S5298" s="32">
        <v>49861.279999999999</v>
      </c>
    </row>
    <row r="5299" spans="15:19" x14ac:dyDescent="0.25">
      <c r="O5299" s="7">
        <v>0.53300000000000003</v>
      </c>
      <c r="P5299" s="33">
        <v>6351.38</v>
      </c>
      <c r="R5299" s="10">
        <v>0.82899999999999996</v>
      </c>
      <c r="S5299" s="32">
        <v>49876.62</v>
      </c>
    </row>
    <row r="5300" spans="15:19" x14ac:dyDescent="0.25">
      <c r="O5300" s="7">
        <v>0.52200000000000002</v>
      </c>
      <c r="P5300" s="33">
        <v>6351.22</v>
      </c>
      <c r="R5300" s="10">
        <v>0.80500000000000005</v>
      </c>
      <c r="S5300" s="32">
        <v>49985.39</v>
      </c>
    </row>
    <row r="5301" spans="15:19" x14ac:dyDescent="0.25">
      <c r="O5301" s="7">
        <v>0.53600000000000003</v>
      </c>
      <c r="P5301" s="33">
        <v>6350.61</v>
      </c>
      <c r="R5301" s="7">
        <v>0.73499999999999999</v>
      </c>
      <c r="S5301" s="33">
        <v>50069.74</v>
      </c>
    </row>
    <row r="5302" spans="15:19" x14ac:dyDescent="0.25">
      <c r="O5302" s="7">
        <v>0.54300000000000004</v>
      </c>
      <c r="P5302" s="33">
        <v>6350.03</v>
      </c>
      <c r="R5302" s="10">
        <v>0.70899999999999996</v>
      </c>
      <c r="S5302" s="32">
        <v>50102.67</v>
      </c>
    </row>
    <row r="5303" spans="15:19" x14ac:dyDescent="0.25">
      <c r="O5303" s="7">
        <v>0.58099999999999996</v>
      </c>
      <c r="P5303" s="33">
        <v>6348.61</v>
      </c>
      <c r="R5303" s="7">
        <v>0.71599999999999997</v>
      </c>
      <c r="S5303" s="33">
        <v>50159.26</v>
      </c>
    </row>
    <row r="5304" spans="15:19" x14ac:dyDescent="0.25">
      <c r="O5304" s="7">
        <v>0.57799999999999996</v>
      </c>
      <c r="P5304" s="33">
        <v>6345.61</v>
      </c>
      <c r="R5304" s="10">
        <v>0.76200000000000001</v>
      </c>
      <c r="S5304" s="32">
        <v>50234.49</v>
      </c>
    </row>
    <row r="5305" spans="15:19" x14ac:dyDescent="0.25">
      <c r="O5305" s="10">
        <v>0.53600000000000003</v>
      </c>
      <c r="P5305" s="32">
        <v>6345.27</v>
      </c>
      <c r="R5305" s="7">
        <v>0.628</v>
      </c>
      <c r="S5305" s="33">
        <v>50236.19</v>
      </c>
    </row>
    <row r="5306" spans="15:19" x14ac:dyDescent="0.25">
      <c r="O5306" s="10">
        <v>0.53100000000000003</v>
      </c>
      <c r="P5306" s="32">
        <v>6337.68</v>
      </c>
      <c r="R5306" s="7">
        <v>0.84799999999999998</v>
      </c>
      <c r="S5306" s="33">
        <v>50246.61</v>
      </c>
    </row>
    <row r="5307" spans="15:19" x14ac:dyDescent="0.25">
      <c r="O5307" s="10">
        <v>0.53800000000000003</v>
      </c>
      <c r="P5307" s="32">
        <v>6336.86</v>
      </c>
      <c r="R5307" s="10">
        <v>0.71199999999999997</v>
      </c>
      <c r="S5307" s="32">
        <v>50298.54</v>
      </c>
    </row>
    <row r="5308" spans="15:19" x14ac:dyDescent="0.25">
      <c r="O5308" s="10">
        <v>0.54900000000000004</v>
      </c>
      <c r="P5308" s="32">
        <v>6334.4</v>
      </c>
      <c r="R5308" s="10">
        <v>0.71599999999999997</v>
      </c>
      <c r="S5308" s="32">
        <v>50308.27</v>
      </c>
    </row>
    <row r="5309" spans="15:19" x14ac:dyDescent="0.25">
      <c r="O5309" s="7">
        <v>0.42199999999999999</v>
      </c>
      <c r="P5309" s="33">
        <v>6333.6</v>
      </c>
      <c r="R5309" s="10">
        <v>0.745</v>
      </c>
      <c r="S5309" s="32">
        <v>50359.87</v>
      </c>
    </row>
    <row r="5310" spans="15:19" x14ac:dyDescent="0.25">
      <c r="O5310" s="7">
        <v>0.55000000000000004</v>
      </c>
      <c r="P5310" s="33">
        <v>6333.02</v>
      </c>
      <c r="R5310" s="7">
        <v>0.73499999999999999</v>
      </c>
      <c r="S5310" s="33">
        <v>50430.17</v>
      </c>
    </row>
    <row r="5311" spans="15:19" x14ac:dyDescent="0.25">
      <c r="O5311" s="7">
        <v>0.54700000000000004</v>
      </c>
      <c r="P5311" s="33">
        <v>6328.11</v>
      </c>
      <c r="R5311" s="7">
        <v>0.70099999999999996</v>
      </c>
      <c r="S5311" s="33">
        <v>50487.58</v>
      </c>
    </row>
    <row r="5312" spans="15:19" x14ac:dyDescent="0.25">
      <c r="O5312" s="10">
        <v>0.499</v>
      </c>
      <c r="P5312" s="32">
        <v>6316.83</v>
      </c>
      <c r="R5312" s="10">
        <v>0.60299999999999998</v>
      </c>
      <c r="S5312" s="32">
        <v>50536.55</v>
      </c>
    </row>
    <row r="5313" spans="15:19" x14ac:dyDescent="0.25">
      <c r="O5313" s="10">
        <v>0.56200000000000006</v>
      </c>
      <c r="P5313" s="32">
        <v>6313.48</v>
      </c>
      <c r="R5313" s="7">
        <v>0.86099999999999999</v>
      </c>
      <c r="S5313" s="33">
        <v>50544.73</v>
      </c>
    </row>
    <row r="5314" spans="15:19" x14ac:dyDescent="0.25">
      <c r="O5314" s="7">
        <v>0.52400000000000002</v>
      </c>
      <c r="P5314" s="33">
        <v>6305.65</v>
      </c>
      <c r="R5314" s="7">
        <v>0.84</v>
      </c>
      <c r="S5314" s="33">
        <v>50690.82</v>
      </c>
    </row>
    <row r="5315" spans="15:19" x14ac:dyDescent="0.25">
      <c r="O5315" s="7">
        <v>0.54700000000000004</v>
      </c>
      <c r="P5315" s="33">
        <v>6303.34</v>
      </c>
      <c r="R5315" s="10">
        <v>0.73199999999999998</v>
      </c>
      <c r="S5315" s="32">
        <v>50722.06</v>
      </c>
    </row>
    <row r="5316" spans="15:19" x14ac:dyDescent="0.25">
      <c r="O5316" s="10">
        <v>0.54300000000000004</v>
      </c>
      <c r="P5316" s="32">
        <v>6302.48</v>
      </c>
      <c r="R5316" s="10">
        <v>0.748</v>
      </c>
      <c r="S5316" s="32">
        <v>50727.72</v>
      </c>
    </row>
    <row r="5317" spans="15:19" x14ac:dyDescent="0.25">
      <c r="O5317" s="7">
        <v>0.54200000000000004</v>
      </c>
      <c r="P5317" s="33">
        <v>6299.75</v>
      </c>
      <c r="R5317" s="10">
        <v>0.82299999999999995</v>
      </c>
      <c r="S5317" s="32">
        <v>50765.38</v>
      </c>
    </row>
    <row r="5318" spans="15:19" x14ac:dyDescent="0.25">
      <c r="O5318" s="7">
        <v>0.48799999999999999</v>
      </c>
      <c r="P5318" s="33">
        <v>6299.68</v>
      </c>
      <c r="R5318" s="10">
        <v>0.74199999999999999</v>
      </c>
      <c r="S5318" s="32">
        <v>50771.27</v>
      </c>
    </row>
    <row r="5319" spans="15:19" x14ac:dyDescent="0.25">
      <c r="O5319" s="7">
        <v>0.53800000000000003</v>
      </c>
      <c r="P5319" s="33">
        <v>6297.33</v>
      </c>
      <c r="R5319" s="10">
        <v>0.77800000000000002</v>
      </c>
      <c r="S5319" s="32">
        <v>50824.57</v>
      </c>
    </row>
    <row r="5320" spans="15:19" x14ac:dyDescent="0.25">
      <c r="O5320" s="7">
        <v>0.52400000000000002</v>
      </c>
      <c r="P5320" s="33">
        <v>6295.53</v>
      </c>
      <c r="R5320" s="10">
        <v>0.752</v>
      </c>
      <c r="S5320" s="32">
        <v>50841.15</v>
      </c>
    </row>
    <row r="5321" spans="15:19" x14ac:dyDescent="0.25">
      <c r="O5321" s="7">
        <v>0.57699999999999996</v>
      </c>
      <c r="P5321" s="33">
        <v>6293.2</v>
      </c>
      <c r="R5321" s="7">
        <v>0.70199999999999996</v>
      </c>
      <c r="S5321" s="33">
        <v>50954.47</v>
      </c>
    </row>
    <row r="5322" spans="15:19" x14ac:dyDescent="0.25">
      <c r="O5322" s="7">
        <v>0.53700000000000003</v>
      </c>
      <c r="P5322" s="33">
        <v>6292.33</v>
      </c>
      <c r="R5322" s="10">
        <v>0.71599999999999997</v>
      </c>
      <c r="S5322" s="32">
        <v>50990.53</v>
      </c>
    </row>
    <row r="5323" spans="15:19" x14ac:dyDescent="0.25">
      <c r="O5323" s="10">
        <v>0.52</v>
      </c>
      <c r="P5323" s="32">
        <v>6291.51</v>
      </c>
      <c r="R5323" s="7">
        <v>0.72799999999999998</v>
      </c>
      <c r="S5323" s="33">
        <v>51042.23</v>
      </c>
    </row>
    <row r="5324" spans="15:19" x14ac:dyDescent="0.25">
      <c r="O5324" s="7">
        <v>0.55200000000000005</v>
      </c>
      <c r="P5324" s="33">
        <v>6288.36</v>
      </c>
      <c r="R5324" s="10">
        <v>0.78300000000000003</v>
      </c>
      <c r="S5324" s="32">
        <v>51082.22</v>
      </c>
    </row>
    <row r="5325" spans="15:19" x14ac:dyDescent="0.25">
      <c r="O5325" s="7">
        <v>0.504</v>
      </c>
      <c r="P5325" s="33">
        <v>6287.9</v>
      </c>
      <c r="R5325" s="10">
        <v>0.68</v>
      </c>
      <c r="S5325" s="32">
        <v>51122.47</v>
      </c>
    </row>
    <row r="5326" spans="15:19" x14ac:dyDescent="0.25">
      <c r="O5326" s="7">
        <v>0.53100000000000003</v>
      </c>
      <c r="P5326" s="33">
        <v>6283.71</v>
      </c>
      <c r="R5326" s="7">
        <v>0.80700000000000005</v>
      </c>
      <c r="S5326" s="33">
        <v>51239.64</v>
      </c>
    </row>
    <row r="5327" spans="15:19" x14ac:dyDescent="0.25">
      <c r="O5327" s="10">
        <v>0.54900000000000004</v>
      </c>
      <c r="P5327" s="32">
        <v>6282.33</v>
      </c>
      <c r="R5327" s="10">
        <v>0.64600000000000002</v>
      </c>
      <c r="S5327" s="32">
        <v>51287.28</v>
      </c>
    </row>
    <row r="5328" spans="15:19" x14ac:dyDescent="0.25">
      <c r="O5328" s="10">
        <v>0.51300000000000001</v>
      </c>
      <c r="P5328" s="32">
        <v>6282.18</v>
      </c>
      <c r="R5328" s="10">
        <v>0.77400000000000002</v>
      </c>
      <c r="S5328" s="32">
        <v>51508.639999999999</v>
      </c>
    </row>
    <row r="5329" spans="15:19" x14ac:dyDescent="0.25">
      <c r="O5329" s="10">
        <v>0.57199999999999995</v>
      </c>
      <c r="P5329" s="32">
        <v>6278.02</v>
      </c>
      <c r="R5329" s="10">
        <v>0.70699999999999996</v>
      </c>
      <c r="S5329" s="32">
        <v>51515.18</v>
      </c>
    </row>
    <row r="5330" spans="15:19" x14ac:dyDescent="0.25">
      <c r="O5330" s="7">
        <v>0.50800000000000001</v>
      </c>
      <c r="P5330" s="33">
        <v>6273.39</v>
      </c>
      <c r="R5330" s="10">
        <v>0.72299999999999998</v>
      </c>
      <c r="S5330" s="32">
        <v>51604.639999999999</v>
      </c>
    </row>
    <row r="5331" spans="15:19" x14ac:dyDescent="0.25">
      <c r="O5331" s="7">
        <v>0.51400000000000001</v>
      </c>
      <c r="P5331" s="33">
        <v>6270.08</v>
      </c>
      <c r="R5331" s="10">
        <v>0.73499999999999999</v>
      </c>
      <c r="S5331" s="32">
        <v>51606.78</v>
      </c>
    </row>
    <row r="5332" spans="15:19" x14ac:dyDescent="0.25">
      <c r="O5332" s="10">
        <v>0.58699999999999997</v>
      </c>
      <c r="P5332" s="32">
        <v>6269.74</v>
      </c>
      <c r="R5332" s="10">
        <v>0.63600000000000001</v>
      </c>
      <c r="S5332" s="32">
        <v>51723.72</v>
      </c>
    </row>
    <row r="5333" spans="15:19" x14ac:dyDescent="0.25">
      <c r="O5333" s="7">
        <v>0.51700000000000002</v>
      </c>
      <c r="P5333" s="33">
        <v>6267.37</v>
      </c>
      <c r="R5333" s="7"/>
      <c r="S5333" s="33"/>
    </row>
    <row r="5334" spans="15:19" x14ac:dyDescent="0.25">
      <c r="O5334" s="7">
        <v>0.53600000000000003</v>
      </c>
      <c r="P5334" s="33">
        <v>6260.45</v>
      </c>
      <c r="R5334" s="10"/>
      <c r="S5334" s="32"/>
    </row>
    <row r="5335" spans="15:19" x14ac:dyDescent="0.25">
      <c r="O5335" s="10">
        <v>0.495</v>
      </c>
      <c r="P5335" s="32">
        <v>6258.81</v>
      </c>
      <c r="R5335" s="7"/>
      <c r="S5335" s="33"/>
    </row>
    <row r="5336" spans="15:19" x14ac:dyDescent="0.25">
      <c r="O5336" s="10">
        <v>0.53300000000000003</v>
      </c>
      <c r="P5336" s="32">
        <v>6256.8</v>
      </c>
      <c r="R5336" s="7"/>
      <c r="S5336" s="33"/>
    </row>
    <row r="5337" spans="15:19" x14ac:dyDescent="0.25">
      <c r="O5337" s="10">
        <v>0.55900000000000005</v>
      </c>
      <c r="P5337" s="32">
        <v>6251.13</v>
      </c>
      <c r="R5337" s="7"/>
      <c r="S5337" s="33"/>
    </row>
    <row r="5338" spans="15:19" x14ac:dyDescent="0.25">
      <c r="O5338" s="7">
        <v>0.54</v>
      </c>
      <c r="P5338" s="33">
        <v>6243.46</v>
      </c>
      <c r="R5338" s="10"/>
      <c r="S5338" s="32"/>
    </row>
    <row r="5339" spans="15:19" x14ac:dyDescent="0.25">
      <c r="O5339" s="10">
        <v>0.54500000000000004</v>
      </c>
      <c r="P5339" s="32">
        <v>6238.6</v>
      </c>
      <c r="R5339" s="7"/>
      <c r="S5339" s="33"/>
    </row>
    <row r="5340" spans="15:19" x14ac:dyDescent="0.25">
      <c r="O5340" s="10">
        <v>0.53300000000000003</v>
      </c>
      <c r="P5340" s="32">
        <v>6236.07</v>
      </c>
      <c r="R5340" s="10"/>
      <c r="S5340" s="32"/>
    </row>
    <row r="5341" spans="15:19" x14ac:dyDescent="0.25">
      <c r="O5341" s="10">
        <v>0.54100000000000004</v>
      </c>
      <c r="P5341" s="32">
        <v>6232.7</v>
      </c>
      <c r="R5341" s="10"/>
      <c r="S5341" s="32"/>
    </row>
    <row r="5342" spans="15:19" x14ac:dyDescent="0.25">
      <c r="O5342" s="10">
        <v>0.51700000000000002</v>
      </c>
      <c r="P5342" s="32">
        <v>6231.96</v>
      </c>
      <c r="R5342" s="10"/>
      <c r="S5342" s="32"/>
    </row>
    <row r="5343" spans="15:19" x14ac:dyDescent="0.25">
      <c r="O5343" s="7">
        <v>0.57799999999999996</v>
      </c>
      <c r="P5343" s="33">
        <v>6228.75</v>
      </c>
      <c r="R5343" s="7"/>
      <c r="S5343" s="33"/>
    </row>
    <row r="5344" spans="15:19" x14ac:dyDescent="0.25">
      <c r="O5344" s="7">
        <v>0.51100000000000001</v>
      </c>
      <c r="P5344" s="33">
        <v>6215.66</v>
      </c>
      <c r="R5344" s="10"/>
      <c r="S5344" s="32"/>
    </row>
    <row r="5345" spans="15:19" x14ac:dyDescent="0.25">
      <c r="O5345" s="10">
        <v>0.55500000000000005</v>
      </c>
      <c r="P5345" s="32">
        <v>6215.17</v>
      </c>
      <c r="R5345" s="10"/>
      <c r="S5345" s="32"/>
    </row>
    <row r="5346" spans="15:19" x14ac:dyDescent="0.25">
      <c r="O5346" s="7">
        <v>0.54600000000000004</v>
      </c>
      <c r="P5346" s="33">
        <v>6210.88</v>
      </c>
      <c r="R5346" s="7"/>
      <c r="S5346" s="33"/>
    </row>
    <row r="5347" spans="15:19" x14ac:dyDescent="0.25">
      <c r="O5347" s="10">
        <v>0.57299999999999995</v>
      </c>
      <c r="P5347" s="32">
        <v>6210.54</v>
      </c>
      <c r="R5347" s="10"/>
      <c r="S5347" s="32"/>
    </row>
    <row r="5348" spans="15:19" x14ac:dyDescent="0.25">
      <c r="O5348" s="7">
        <v>0.50900000000000001</v>
      </c>
      <c r="P5348" s="33">
        <v>6206.85</v>
      </c>
      <c r="R5348" s="10"/>
      <c r="S5348" s="32"/>
    </row>
    <row r="5349" spans="15:19" x14ac:dyDescent="0.25">
      <c r="O5349" s="7">
        <v>0.54500000000000004</v>
      </c>
      <c r="P5349" s="33">
        <v>6206.8</v>
      </c>
      <c r="R5349" s="10"/>
      <c r="S5349" s="32"/>
    </row>
    <row r="5350" spans="15:19" x14ac:dyDescent="0.25">
      <c r="O5350" s="10">
        <v>0.54900000000000004</v>
      </c>
      <c r="P5350" s="32">
        <v>6204.5</v>
      </c>
      <c r="R5350" s="7"/>
      <c r="S5350" s="33"/>
    </row>
    <row r="5351" spans="15:19" x14ac:dyDescent="0.25">
      <c r="O5351" s="10">
        <v>0.55200000000000005</v>
      </c>
      <c r="P5351" s="32">
        <v>6197.97</v>
      </c>
      <c r="R5351" s="10"/>
      <c r="S5351" s="32"/>
    </row>
    <row r="5352" spans="15:19" x14ac:dyDescent="0.25">
      <c r="O5352" s="10">
        <v>0.54100000000000004</v>
      </c>
      <c r="P5352" s="32">
        <v>6196.66</v>
      </c>
      <c r="R5352" s="7"/>
      <c r="S5352" s="33"/>
    </row>
    <row r="5353" spans="15:19" x14ac:dyDescent="0.25">
      <c r="O5353" s="7">
        <v>0.54600000000000004</v>
      </c>
      <c r="P5353" s="33">
        <v>6196.51</v>
      </c>
      <c r="R5353" s="7"/>
      <c r="S5353" s="33"/>
    </row>
    <row r="5354" spans="15:19" x14ac:dyDescent="0.25">
      <c r="O5354" s="10">
        <v>0.53200000000000003</v>
      </c>
      <c r="P5354" s="32">
        <v>6192.54</v>
      </c>
      <c r="R5354" s="10"/>
      <c r="S5354" s="32"/>
    </row>
    <row r="5355" spans="15:19" x14ac:dyDescent="0.25">
      <c r="O5355" s="7">
        <v>0.48499999999999999</v>
      </c>
      <c r="P5355" s="33">
        <v>6189.62</v>
      </c>
      <c r="R5355" s="7"/>
      <c r="S5355" s="33"/>
    </row>
    <row r="5356" spans="15:19" x14ac:dyDescent="0.25">
      <c r="O5356" s="7">
        <v>0.52500000000000002</v>
      </c>
      <c r="P5356" s="33">
        <v>6187.36</v>
      </c>
      <c r="R5356" s="7"/>
      <c r="S5356" s="33"/>
    </row>
    <row r="5357" spans="15:19" x14ac:dyDescent="0.25">
      <c r="O5357" s="7">
        <v>0.61</v>
      </c>
      <c r="P5357" s="33">
        <v>6184.5</v>
      </c>
      <c r="R5357" s="10"/>
      <c r="S5357" s="32"/>
    </row>
    <row r="5358" spans="15:19" x14ac:dyDescent="0.25">
      <c r="O5358" s="7">
        <v>0.55200000000000005</v>
      </c>
      <c r="P5358" s="33">
        <v>6183.93</v>
      </c>
      <c r="R5358" s="10"/>
      <c r="S5358" s="32"/>
    </row>
    <row r="5359" spans="15:19" x14ac:dyDescent="0.25">
      <c r="O5359" s="10">
        <v>0.55500000000000005</v>
      </c>
      <c r="P5359" s="32">
        <v>6181.26</v>
      </c>
      <c r="R5359" s="7"/>
      <c r="S5359" s="33"/>
    </row>
    <row r="5360" spans="15:19" x14ac:dyDescent="0.25">
      <c r="O5360" s="7">
        <v>0.52700000000000002</v>
      </c>
      <c r="P5360" s="33">
        <v>6180.97</v>
      </c>
      <c r="R5360" s="7"/>
      <c r="S5360" s="33"/>
    </row>
    <row r="5361" spans="15:19" x14ac:dyDescent="0.25">
      <c r="O5361" s="7">
        <v>0.51500000000000001</v>
      </c>
      <c r="P5361" s="33">
        <v>6180.44</v>
      </c>
      <c r="R5361" s="10"/>
      <c r="S5361" s="32"/>
    </row>
    <row r="5362" spans="15:19" x14ac:dyDescent="0.25">
      <c r="O5362" s="7">
        <v>0.54100000000000004</v>
      </c>
      <c r="P5362" s="33">
        <v>6179.79</v>
      </c>
      <c r="R5362" s="7"/>
      <c r="S5362" s="33"/>
    </row>
    <row r="5363" spans="15:19" x14ac:dyDescent="0.25">
      <c r="O5363" s="10">
        <v>0.52600000000000002</v>
      </c>
      <c r="P5363" s="32">
        <v>6179.24</v>
      </c>
      <c r="R5363" s="7"/>
      <c r="S5363" s="33"/>
    </row>
    <row r="5364" spans="15:19" x14ac:dyDescent="0.25">
      <c r="O5364" s="10">
        <v>0.56699999999999995</v>
      </c>
      <c r="P5364" s="32">
        <v>6176.52</v>
      </c>
      <c r="R5364" s="7"/>
      <c r="S5364" s="33"/>
    </row>
    <row r="5365" spans="15:19" x14ac:dyDescent="0.25">
      <c r="O5365" s="10">
        <v>0.52400000000000002</v>
      </c>
      <c r="P5365" s="32">
        <v>6172.94</v>
      </c>
      <c r="R5365" s="10"/>
      <c r="S5365" s="32"/>
    </row>
    <row r="5366" spans="15:19" x14ac:dyDescent="0.25">
      <c r="O5366" s="10">
        <v>0.53600000000000003</v>
      </c>
      <c r="P5366" s="32">
        <v>6158.7</v>
      </c>
      <c r="R5366" s="10"/>
      <c r="S5366" s="32"/>
    </row>
    <row r="5367" spans="15:19" x14ac:dyDescent="0.25">
      <c r="O5367" s="10">
        <v>0.51600000000000001</v>
      </c>
      <c r="P5367" s="32">
        <v>6150.25</v>
      </c>
      <c r="R5367" s="10"/>
      <c r="S5367" s="32"/>
    </row>
    <row r="5368" spans="15:19" x14ac:dyDescent="0.25">
      <c r="O5368" s="10">
        <v>0.51800000000000002</v>
      </c>
      <c r="P5368" s="32">
        <v>6146.35</v>
      </c>
      <c r="R5368" s="10"/>
      <c r="S5368" s="32"/>
    </row>
    <row r="5369" spans="15:19" x14ac:dyDescent="0.25">
      <c r="O5369" s="7">
        <v>0.53500000000000003</v>
      </c>
      <c r="P5369" s="33">
        <v>6141.51</v>
      </c>
      <c r="R5369" s="7"/>
      <c r="S5369" s="33"/>
    </row>
    <row r="5370" spans="15:19" x14ac:dyDescent="0.25">
      <c r="O5370" s="7">
        <v>0.57299999999999995</v>
      </c>
      <c r="P5370" s="33">
        <v>6138.91</v>
      </c>
      <c r="R5370" s="10"/>
      <c r="S5370" s="32"/>
    </row>
    <row r="5371" spans="15:19" x14ac:dyDescent="0.25">
      <c r="O5371" s="10">
        <v>0.52400000000000002</v>
      </c>
      <c r="P5371" s="32">
        <v>6135.31</v>
      </c>
      <c r="R5371" s="10"/>
      <c r="S5371" s="32"/>
    </row>
    <row r="5372" spans="15:19" x14ac:dyDescent="0.25">
      <c r="O5372" s="7">
        <v>0.51700000000000002</v>
      </c>
      <c r="P5372" s="33">
        <v>6128.98</v>
      </c>
      <c r="R5372" s="7"/>
      <c r="S5372" s="33"/>
    </row>
    <row r="5373" spans="15:19" x14ac:dyDescent="0.25">
      <c r="O5373" s="7">
        <v>0.53700000000000003</v>
      </c>
      <c r="P5373" s="33">
        <v>6125.79</v>
      </c>
      <c r="R5373" s="7"/>
      <c r="S5373" s="33"/>
    </row>
    <row r="5374" spans="15:19" x14ac:dyDescent="0.25">
      <c r="O5374" s="10">
        <v>0.55300000000000005</v>
      </c>
      <c r="P5374" s="32">
        <v>6123.69</v>
      </c>
      <c r="R5374" s="10"/>
      <c r="S5374" s="32"/>
    </row>
    <row r="5375" spans="15:19" x14ac:dyDescent="0.25">
      <c r="O5375" s="7">
        <v>0.56399999999999995</v>
      </c>
      <c r="P5375" s="33">
        <v>6120.15</v>
      </c>
      <c r="R5375" s="10"/>
      <c r="S5375" s="32"/>
    </row>
    <row r="5376" spans="15:19" x14ac:dyDescent="0.25">
      <c r="O5376" s="7">
        <v>0.53600000000000003</v>
      </c>
      <c r="P5376" s="33">
        <v>6118.06</v>
      </c>
      <c r="R5376" s="7"/>
      <c r="S5376" s="33"/>
    </row>
    <row r="5377" spans="15:19" x14ac:dyDescent="0.25">
      <c r="O5377" s="7">
        <v>0.52700000000000002</v>
      </c>
      <c r="P5377" s="33">
        <v>6116.46</v>
      </c>
      <c r="R5377" s="7"/>
      <c r="S5377" s="33"/>
    </row>
    <row r="5378" spans="15:19" x14ac:dyDescent="0.25">
      <c r="O5378" s="10">
        <v>0.51900000000000002</v>
      </c>
      <c r="P5378" s="32">
        <v>6115.72</v>
      </c>
      <c r="R5378" s="10"/>
      <c r="S5378" s="32"/>
    </row>
    <row r="5379" spans="15:19" x14ac:dyDescent="0.25">
      <c r="O5379" s="10">
        <v>0.52400000000000002</v>
      </c>
      <c r="P5379" s="32">
        <v>6113.39</v>
      </c>
      <c r="R5379" s="10"/>
      <c r="S5379" s="32"/>
    </row>
    <row r="5380" spans="15:19" x14ac:dyDescent="0.25">
      <c r="O5380" s="7">
        <v>0.51500000000000001</v>
      </c>
      <c r="P5380" s="33">
        <v>6113.02</v>
      </c>
      <c r="R5380" s="10"/>
      <c r="S5380" s="32"/>
    </row>
    <row r="5381" spans="15:19" x14ac:dyDescent="0.25">
      <c r="O5381" s="10">
        <v>0.55900000000000005</v>
      </c>
      <c r="P5381" s="32">
        <v>6110.14</v>
      </c>
      <c r="R5381" s="7"/>
      <c r="S5381" s="33"/>
    </row>
    <row r="5382" spans="15:19" x14ac:dyDescent="0.25">
      <c r="O5382" s="7">
        <v>0.48</v>
      </c>
      <c r="P5382" s="33">
        <v>6102.82</v>
      </c>
      <c r="R5382" s="7"/>
      <c r="S5382" s="33"/>
    </row>
    <row r="5383" spans="15:19" x14ac:dyDescent="0.25">
      <c r="O5383" s="10">
        <v>0.53300000000000003</v>
      </c>
      <c r="P5383" s="32">
        <v>6102.62</v>
      </c>
      <c r="R5383" s="10"/>
      <c r="S5383" s="32"/>
    </row>
    <row r="5384" spans="15:19" x14ac:dyDescent="0.25">
      <c r="O5384" s="10">
        <v>0.54</v>
      </c>
      <c r="P5384" s="32">
        <v>6100.47</v>
      </c>
      <c r="R5384" s="10"/>
      <c r="S5384" s="32"/>
    </row>
    <row r="5385" spans="15:19" x14ac:dyDescent="0.25">
      <c r="O5385" s="10">
        <v>0.53500000000000003</v>
      </c>
      <c r="P5385" s="32">
        <v>6099.05</v>
      </c>
      <c r="R5385" s="7"/>
      <c r="S5385" s="33"/>
    </row>
    <row r="5386" spans="15:19" x14ac:dyDescent="0.25">
      <c r="O5386" s="10">
        <v>0.54700000000000004</v>
      </c>
      <c r="P5386" s="32">
        <v>6099.04</v>
      </c>
      <c r="R5386" s="10"/>
      <c r="S5386" s="32"/>
    </row>
    <row r="5387" spans="15:19" x14ac:dyDescent="0.25">
      <c r="O5387" s="10">
        <v>0.56100000000000005</v>
      </c>
      <c r="P5387" s="32">
        <v>6097.84</v>
      </c>
      <c r="R5387" s="10"/>
      <c r="S5387" s="32"/>
    </row>
    <row r="5388" spans="15:19" x14ac:dyDescent="0.25">
      <c r="O5388" s="7">
        <v>0.51200000000000001</v>
      </c>
      <c r="P5388" s="33">
        <v>6094.36</v>
      </c>
      <c r="R5388" s="10"/>
      <c r="S5388" s="32"/>
    </row>
    <row r="5389" spans="15:19" x14ac:dyDescent="0.25">
      <c r="O5389" s="10">
        <v>0.48599999999999999</v>
      </c>
      <c r="P5389" s="32">
        <v>6091.48</v>
      </c>
      <c r="R5389" s="10"/>
      <c r="S5389" s="32"/>
    </row>
    <row r="5390" spans="15:19" x14ac:dyDescent="0.25">
      <c r="O5390" s="7">
        <v>0.496</v>
      </c>
      <c r="P5390" s="33">
        <v>6089.15</v>
      </c>
      <c r="R5390" s="10"/>
      <c r="S5390" s="32"/>
    </row>
    <row r="5391" spans="15:19" x14ac:dyDescent="0.25">
      <c r="O5391" s="10">
        <v>0.53700000000000003</v>
      </c>
      <c r="P5391" s="32">
        <v>6086.96</v>
      </c>
      <c r="R5391" s="10"/>
      <c r="S5391" s="32"/>
    </row>
    <row r="5392" spans="15:19" x14ac:dyDescent="0.25">
      <c r="O5392" s="10">
        <v>0.50800000000000001</v>
      </c>
      <c r="P5392" s="32">
        <v>6083.36</v>
      </c>
      <c r="R5392" s="10"/>
      <c r="S5392" s="32"/>
    </row>
    <row r="5393" spans="15:19" x14ac:dyDescent="0.25">
      <c r="O5393" s="10">
        <v>0.53300000000000003</v>
      </c>
      <c r="P5393" s="32">
        <v>6080.24</v>
      </c>
      <c r="R5393" s="10"/>
      <c r="S5393" s="32"/>
    </row>
    <row r="5394" spans="15:19" x14ac:dyDescent="0.25">
      <c r="O5394" s="10">
        <v>0.57899999999999996</v>
      </c>
      <c r="P5394" s="32">
        <v>6071.98</v>
      </c>
      <c r="R5394" s="7"/>
      <c r="S5394" s="33"/>
    </row>
    <row r="5395" spans="15:19" x14ac:dyDescent="0.25">
      <c r="O5395" s="10">
        <v>0.53500000000000003</v>
      </c>
      <c r="P5395" s="32">
        <v>6068.39</v>
      </c>
      <c r="R5395" s="7"/>
      <c r="S5395" s="33"/>
    </row>
    <row r="5396" spans="15:19" x14ac:dyDescent="0.25">
      <c r="O5396" s="10">
        <v>0.54500000000000004</v>
      </c>
      <c r="P5396" s="32">
        <v>6067.69</v>
      </c>
      <c r="R5396" s="10"/>
      <c r="S5396" s="32"/>
    </row>
    <row r="5397" spans="15:19" x14ac:dyDescent="0.25">
      <c r="O5397" s="10">
        <v>0.58799999999999997</v>
      </c>
      <c r="P5397" s="32">
        <v>6066.89</v>
      </c>
      <c r="R5397" s="7"/>
      <c r="S5397" s="33"/>
    </row>
    <row r="5398" spans="15:19" x14ac:dyDescent="0.25">
      <c r="O5398" s="7">
        <v>0.47599999999999998</v>
      </c>
      <c r="P5398" s="33">
        <v>6066.21</v>
      </c>
      <c r="R5398" s="10"/>
      <c r="S5398" s="32"/>
    </row>
    <row r="5399" spans="15:19" x14ac:dyDescent="0.25">
      <c r="O5399" s="10">
        <v>0.55400000000000005</v>
      </c>
      <c r="P5399" s="32">
        <v>6055.35</v>
      </c>
      <c r="R5399" s="7"/>
      <c r="S5399" s="33"/>
    </row>
    <row r="5400" spans="15:19" x14ac:dyDescent="0.25">
      <c r="O5400" s="10">
        <v>0.51400000000000001</v>
      </c>
      <c r="P5400" s="32">
        <v>6054.45</v>
      </c>
      <c r="R5400" s="7"/>
      <c r="S5400" s="33"/>
    </row>
    <row r="5401" spans="15:19" x14ac:dyDescent="0.25">
      <c r="O5401" s="7">
        <v>0.56399999999999995</v>
      </c>
      <c r="P5401" s="33">
        <v>6053.11</v>
      </c>
      <c r="R5401" s="7"/>
      <c r="S5401" s="33"/>
    </row>
    <row r="5402" spans="15:19" x14ac:dyDescent="0.25">
      <c r="O5402" s="7">
        <v>0.54</v>
      </c>
      <c r="P5402" s="33">
        <v>6050.74</v>
      </c>
      <c r="R5402" s="7"/>
      <c r="S5402" s="33"/>
    </row>
    <row r="5403" spans="15:19" x14ac:dyDescent="0.25">
      <c r="O5403" s="10">
        <v>0.50800000000000001</v>
      </c>
      <c r="P5403" s="32">
        <v>6048.03</v>
      </c>
      <c r="R5403" s="7"/>
      <c r="S5403" s="33"/>
    </row>
    <row r="5404" spans="15:19" x14ac:dyDescent="0.25">
      <c r="O5404" s="10">
        <v>0.47399999999999998</v>
      </c>
      <c r="P5404" s="32">
        <v>6046.72</v>
      </c>
      <c r="R5404" s="10"/>
      <c r="S5404" s="32"/>
    </row>
    <row r="5405" spans="15:19" x14ac:dyDescent="0.25">
      <c r="O5405" s="7">
        <v>0.501</v>
      </c>
      <c r="P5405" s="33">
        <v>6044.85</v>
      </c>
      <c r="R5405" s="10"/>
      <c r="S5405" s="32"/>
    </row>
    <row r="5406" spans="15:19" x14ac:dyDescent="0.25">
      <c r="O5406" s="7">
        <v>0.53100000000000003</v>
      </c>
      <c r="P5406" s="33">
        <v>6043.9</v>
      </c>
      <c r="R5406" s="10"/>
      <c r="S5406" s="32"/>
    </row>
    <row r="5407" spans="15:19" x14ac:dyDescent="0.25">
      <c r="O5407" s="10">
        <v>0.53600000000000003</v>
      </c>
      <c r="P5407" s="32">
        <v>6038.86</v>
      </c>
      <c r="R5407" s="10"/>
      <c r="S5407" s="32"/>
    </row>
    <row r="5408" spans="15:19" x14ac:dyDescent="0.25">
      <c r="O5408" s="10">
        <v>0.52500000000000002</v>
      </c>
      <c r="P5408" s="32">
        <v>6038.62</v>
      </c>
      <c r="R5408" s="10"/>
      <c r="S5408" s="32"/>
    </row>
    <row r="5409" spans="15:19" x14ac:dyDescent="0.25">
      <c r="O5409" s="10">
        <v>0.52200000000000002</v>
      </c>
      <c r="P5409" s="32">
        <v>6036.05</v>
      </c>
      <c r="R5409" s="10"/>
      <c r="S5409" s="32"/>
    </row>
    <row r="5410" spans="15:19" x14ac:dyDescent="0.25">
      <c r="O5410" s="10">
        <v>0.55500000000000005</v>
      </c>
      <c r="P5410" s="32">
        <v>6031.47</v>
      </c>
      <c r="R5410" s="10"/>
      <c r="S5410" s="32"/>
    </row>
    <row r="5411" spans="15:19" x14ac:dyDescent="0.25">
      <c r="O5411" s="10">
        <v>0.53700000000000003</v>
      </c>
      <c r="P5411" s="32">
        <v>6030.04</v>
      </c>
      <c r="R5411" s="10"/>
      <c r="S5411" s="32"/>
    </row>
    <row r="5412" spans="15:19" x14ac:dyDescent="0.25">
      <c r="O5412" s="7">
        <v>0.53300000000000003</v>
      </c>
      <c r="P5412" s="33">
        <v>6025.99</v>
      </c>
      <c r="R5412" s="7"/>
      <c r="S5412" s="33"/>
    </row>
    <row r="5413" spans="15:19" x14ac:dyDescent="0.25">
      <c r="O5413" s="7">
        <v>0.53900000000000003</v>
      </c>
      <c r="P5413" s="33">
        <v>6024.5</v>
      </c>
      <c r="R5413" s="10"/>
      <c r="S5413" s="32"/>
    </row>
    <row r="5414" spans="15:19" x14ac:dyDescent="0.25">
      <c r="O5414" s="7">
        <v>0.53800000000000003</v>
      </c>
      <c r="P5414" s="33">
        <v>6021.73</v>
      </c>
      <c r="R5414" s="7"/>
      <c r="S5414" s="33"/>
    </row>
    <row r="5415" spans="15:19" x14ac:dyDescent="0.25">
      <c r="O5415" s="7">
        <v>0.54100000000000004</v>
      </c>
      <c r="P5415" s="33">
        <v>6015.2</v>
      </c>
      <c r="R5415" s="7"/>
      <c r="S5415" s="33"/>
    </row>
    <row r="5416" spans="15:19" x14ac:dyDescent="0.25">
      <c r="O5416" s="7">
        <v>0.52100000000000002</v>
      </c>
      <c r="P5416" s="33">
        <v>6010.79</v>
      </c>
      <c r="R5416" s="7"/>
      <c r="S5416" s="33"/>
    </row>
    <row r="5417" spans="15:19" x14ac:dyDescent="0.25">
      <c r="O5417" s="7">
        <v>0.52100000000000002</v>
      </c>
      <c r="P5417" s="33">
        <v>6009.56</v>
      </c>
      <c r="R5417" s="7"/>
      <c r="S5417" s="33"/>
    </row>
    <row r="5418" spans="15:19" x14ac:dyDescent="0.25">
      <c r="O5418" s="10">
        <v>0.501</v>
      </c>
      <c r="P5418" s="32">
        <v>6006.93</v>
      </c>
      <c r="R5418" s="10"/>
      <c r="S5418" s="32"/>
    </row>
    <row r="5419" spans="15:19" x14ac:dyDescent="0.25">
      <c r="O5419" s="7">
        <v>0.55300000000000005</v>
      </c>
      <c r="P5419" s="33">
        <v>6000.32</v>
      </c>
      <c r="R5419" s="10"/>
      <c r="S5419" s="32"/>
    </row>
    <row r="5420" spans="15:19" x14ac:dyDescent="0.25">
      <c r="O5420" s="10">
        <v>0.57999999999999996</v>
      </c>
      <c r="P5420" s="32">
        <v>5998.42</v>
      </c>
      <c r="R5420" s="7"/>
      <c r="S5420" s="33"/>
    </row>
    <row r="5421" spans="15:19" x14ac:dyDescent="0.25">
      <c r="O5421" s="7">
        <v>0.52900000000000003</v>
      </c>
      <c r="P5421" s="33">
        <v>5996.43</v>
      </c>
      <c r="R5421" s="10"/>
      <c r="S5421" s="32"/>
    </row>
    <row r="5422" spans="15:19" x14ac:dyDescent="0.25">
      <c r="O5422" s="10">
        <v>0.499</v>
      </c>
      <c r="P5422" s="32">
        <v>5995.44</v>
      </c>
      <c r="R5422" s="7"/>
      <c r="S5422" s="33"/>
    </row>
    <row r="5423" spans="15:19" x14ac:dyDescent="0.25">
      <c r="O5423" s="7">
        <v>0.51500000000000001</v>
      </c>
      <c r="P5423" s="33">
        <v>5992.19</v>
      </c>
      <c r="R5423" s="7"/>
      <c r="S5423" s="33"/>
    </row>
    <row r="5424" spans="15:19" x14ac:dyDescent="0.25">
      <c r="O5424" s="7">
        <v>0.57499999999999996</v>
      </c>
      <c r="P5424" s="33">
        <v>5989.27</v>
      </c>
      <c r="R5424" s="10"/>
      <c r="S5424" s="32"/>
    </row>
    <row r="5425" spans="15:19" x14ac:dyDescent="0.25">
      <c r="O5425" s="10">
        <v>0.50800000000000001</v>
      </c>
      <c r="P5425" s="32">
        <v>5987.79</v>
      </c>
      <c r="R5425" s="10"/>
      <c r="S5425" s="32"/>
    </row>
    <row r="5426" spans="15:19" x14ac:dyDescent="0.25">
      <c r="O5426" s="10">
        <v>0.51400000000000001</v>
      </c>
      <c r="P5426" s="32">
        <v>5984.36</v>
      </c>
      <c r="R5426" s="7"/>
      <c r="S5426" s="33"/>
    </row>
    <row r="5427" spans="15:19" x14ac:dyDescent="0.25">
      <c r="O5427" s="7">
        <v>0.53900000000000003</v>
      </c>
      <c r="P5427" s="33">
        <v>5980.19</v>
      </c>
      <c r="R5427" s="10"/>
      <c r="S5427" s="32"/>
    </row>
    <row r="5428" spans="15:19" x14ac:dyDescent="0.25">
      <c r="O5428" s="10">
        <v>0.51500000000000001</v>
      </c>
      <c r="P5428" s="32">
        <v>5975.48</v>
      </c>
      <c r="R5428" s="10"/>
      <c r="S5428" s="32"/>
    </row>
    <row r="5429" spans="15:19" x14ac:dyDescent="0.25">
      <c r="O5429" s="7">
        <v>0.495</v>
      </c>
      <c r="P5429" s="33">
        <v>5973.86</v>
      </c>
      <c r="R5429" s="10"/>
      <c r="S5429" s="32"/>
    </row>
    <row r="5430" spans="15:19" x14ac:dyDescent="0.25">
      <c r="O5430" s="10">
        <v>0.53200000000000003</v>
      </c>
      <c r="P5430" s="32">
        <v>5961.39</v>
      </c>
      <c r="R5430" s="7"/>
      <c r="S5430" s="33"/>
    </row>
    <row r="5431" spans="15:19" x14ac:dyDescent="0.25">
      <c r="O5431" s="7">
        <v>0.48399999999999999</v>
      </c>
      <c r="P5431" s="33">
        <v>5957.86</v>
      </c>
      <c r="R5431" s="10"/>
      <c r="S5431" s="32"/>
    </row>
    <row r="5432" spans="15:19" x14ac:dyDescent="0.25">
      <c r="O5432" s="7">
        <v>0.56100000000000005</v>
      </c>
      <c r="P5432" s="33">
        <v>5956.45</v>
      </c>
      <c r="R5432" s="7"/>
      <c r="S5432" s="33"/>
    </row>
    <row r="5433" spans="15:19" x14ac:dyDescent="0.25">
      <c r="O5433" s="7">
        <v>0.50700000000000001</v>
      </c>
      <c r="P5433" s="33">
        <v>5953.26</v>
      </c>
      <c r="R5433" s="7"/>
      <c r="S5433" s="33"/>
    </row>
    <row r="5434" spans="15:19" x14ac:dyDescent="0.25">
      <c r="O5434" s="10">
        <v>0.55900000000000005</v>
      </c>
      <c r="P5434" s="32">
        <v>5949.44</v>
      </c>
      <c r="R5434" s="10"/>
      <c r="S5434" s="32"/>
    </row>
    <row r="5435" spans="15:19" x14ac:dyDescent="0.25">
      <c r="O5435" s="10">
        <v>0.51800000000000002</v>
      </c>
      <c r="P5435" s="32">
        <v>5946.54</v>
      </c>
      <c r="R5435" s="10"/>
      <c r="S5435" s="32"/>
    </row>
    <row r="5436" spans="15:19" x14ac:dyDescent="0.25">
      <c r="O5436" s="10">
        <v>0.53700000000000003</v>
      </c>
      <c r="P5436" s="32">
        <v>5946.04</v>
      </c>
      <c r="R5436" s="7"/>
      <c r="S5436" s="33"/>
    </row>
    <row r="5437" spans="15:19" x14ac:dyDescent="0.25">
      <c r="O5437" s="10">
        <v>0.52400000000000002</v>
      </c>
      <c r="P5437" s="32">
        <v>5934.6</v>
      </c>
      <c r="R5437" s="10"/>
      <c r="S5437" s="32"/>
    </row>
    <row r="5438" spans="15:19" x14ac:dyDescent="0.25">
      <c r="O5438" s="7">
        <v>0.49399999999999999</v>
      </c>
      <c r="P5438" s="33">
        <v>5929.38</v>
      </c>
      <c r="R5438" s="7"/>
      <c r="S5438" s="33"/>
    </row>
    <row r="5439" spans="15:19" x14ac:dyDescent="0.25">
      <c r="O5439" s="7">
        <v>0.48099999999999998</v>
      </c>
      <c r="P5439" s="33">
        <v>5928.25</v>
      </c>
      <c r="R5439" s="7"/>
      <c r="S5439" s="33"/>
    </row>
    <row r="5440" spans="15:19" x14ac:dyDescent="0.25">
      <c r="O5440" s="7">
        <v>0.57099999999999995</v>
      </c>
      <c r="P5440" s="33">
        <v>5927.57</v>
      </c>
      <c r="R5440" s="10"/>
      <c r="S5440" s="32"/>
    </row>
    <row r="5441" spans="15:19" x14ac:dyDescent="0.25">
      <c r="O5441" s="7">
        <v>0.57199999999999995</v>
      </c>
      <c r="P5441" s="33">
        <v>5920.69</v>
      </c>
      <c r="R5441" s="7"/>
      <c r="S5441" s="33"/>
    </row>
    <row r="5442" spans="15:19" x14ac:dyDescent="0.25">
      <c r="O5442" s="7">
        <v>0.56699999999999995</v>
      </c>
      <c r="P5442" s="33">
        <v>5893.9</v>
      </c>
      <c r="R5442" s="10"/>
      <c r="S5442" s="32"/>
    </row>
    <row r="5443" spans="15:19" x14ac:dyDescent="0.25">
      <c r="O5443" s="7">
        <v>0.57199999999999995</v>
      </c>
      <c r="P5443" s="33">
        <v>5885.39</v>
      </c>
      <c r="R5443" s="7"/>
      <c r="S5443" s="33"/>
    </row>
    <row r="5444" spans="15:19" x14ac:dyDescent="0.25">
      <c r="O5444" s="7">
        <v>0.52700000000000002</v>
      </c>
      <c r="P5444" s="33">
        <v>5882.43</v>
      </c>
      <c r="R5444" s="10"/>
      <c r="S5444" s="32"/>
    </row>
    <row r="5445" spans="15:19" x14ac:dyDescent="0.25">
      <c r="O5445" s="10">
        <v>0.628</v>
      </c>
      <c r="P5445" s="32">
        <v>5881.54</v>
      </c>
      <c r="R5445" s="7"/>
      <c r="S5445" s="33"/>
    </row>
    <row r="5446" spans="15:19" x14ac:dyDescent="0.25">
      <c r="O5446" s="7">
        <v>0.52600000000000002</v>
      </c>
      <c r="P5446" s="33">
        <v>5881.41</v>
      </c>
      <c r="R5446" s="10"/>
      <c r="S5446" s="32"/>
    </row>
    <row r="5447" spans="15:19" x14ac:dyDescent="0.25">
      <c r="O5447" s="7">
        <v>0.55400000000000005</v>
      </c>
      <c r="P5447" s="33">
        <v>5880.13</v>
      </c>
      <c r="R5447" s="7"/>
      <c r="S5447" s="33"/>
    </row>
    <row r="5448" spans="15:19" x14ac:dyDescent="0.25">
      <c r="O5448" s="7">
        <v>0.54400000000000004</v>
      </c>
      <c r="P5448" s="33">
        <v>5875.61</v>
      </c>
      <c r="R5448" s="10"/>
      <c r="S5448" s="32"/>
    </row>
    <row r="5449" spans="15:19" x14ac:dyDescent="0.25">
      <c r="O5449" s="10">
        <v>0.53500000000000003</v>
      </c>
      <c r="P5449" s="32">
        <v>5873.19</v>
      </c>
      <c r="R5449" s="10"/>
      <c r="S5449" s="32"/>
    </row>
    <row r="5450" spans="15:19" x14ac:dyDescent="0.25">
      <c r="O5450" s="7">
        <v>0.52600000000000002</v>
      </c>
      <c r="P5450" s="33">
        <v>5863.9</v>
      </c>
      <c r="R5450" s="10"/>
      <c r="S5450" s="32"/>
    </row>
    <row r="5451" spans="15:19" x14ac:dyDescent="0.25">
      <c r="O5451" s="10">
        <v>0.54100000000000004</v>
      </c>
      <c r="P5451" s="32">
        <v>5861.52</v>
      </c>
      <c r="R5451" s="10"/>
      <c r="S5451" s="32"/>
    </row>
    <row r="5452" spans="15:19" x14ac:dyDescent="0.25">
      <c r="O5452" s="10">
        <v>0.48899999999999999</v>
      </c>
      <c r="P5452" s="32">
        <v>5856.58</v>
      </c>
      <c r="R5452" s="7"/>
      <c r="S5452" s="33"/>
    </row>
    <row r="5453" spans="15:19" x14ac:dyDescent="0.25">
      <c r="O5453" s="7">
        <v>0.51700000000000002</v>
      </c>
      <c r="P5453" s="33">
        <v>5851.5</v>
      </c>
      <c r="R5453" s="10"/>
      <c r="S5453" s="32"/>
    </row>
    <row r="5454" spans="15:19" x14ac:dyDescent="0.25">
      <c r="O5454" s="10">
        <v>0.51400000000000001</v>
      </c>
      <c r="P5454" s="32">
        <v>5850.33</v>
      </c>
      <c r="R5454" s="7"/>
      <c r="S5454" s="33"/>
    </row>
    <row r="5455" spans="15:19" x14ac:dyDescent="0.25">
      <c r="O5455" s="10">
        <v>0.55500000000000005</v>
      </c>
      <c r="P5455" s="32">
        <v>5839.53</v>
      </c>
      <c r="R5455" s="7"/>
      <c r="S5455" s="33"/>
    </row>
    <row r="5456" spans="15:19" x14ac:dyDescent="0.25">
      <c r="O5456" s="7">
        <v>0.55000000000000004</v>
      </c>
      <c r="P5456" s="33">
        <v>5828.74</v>
      </c>
      <c r="R5456" s="7"/>
      <c r="S5456" s="33"/>
    </row>
    <row r="5457" spans="15:19" x14ac:dyDescent="0.25">
      <c r="O5457" s="7">
        <v>0.49099999999999999</v>
      </c>
      <c r="P5457" s="33">
        <v>5824.91</v>
      </c>
      <c r="R5457" s="7"/>
      <c r="S5457" s="33"/>
    </row>
    <row r="5458" spans="15:19" x14ac:dyDescent="0.25">
      <c r="O5458" s="7">
        <v>0.55000000000000004</v>
      </c>
      <c r="P5458" s="33">
        <v>5823.53</v>
      </c>
      <c r="R5458" s="7"/>
      <c r="S5458" s="33"/>
    </row>
    <row r="5459" spans="15:19" x14ac:dyDescent="0.25">
      <c r="O5459" s="10">
        <v>0.51700000000000002</v>
      </c>
      <c r="P5459" s="32">
        <v>5819.47</v>
      </c>
      <c r="R5459" s="7"/>
      <c r="S5459" s="33"/>
    </row>
    <row r="5460" spans="15:19" x14ac:dyDescent="0.25">
      <c r="O5460" s="7">
        <v>0.47899999999999998</v>
      </c>
      <c r="P5460" s="33">
        <v>5812.29</v>
      </c>
      <c r="R5460" s="7"/>
      <c r="S5460" s="33"/>
    </row>
    <row r="5461" spans="15:19" x14ac:dyDescent="0.25">
      <c r="O5461" s="7">
        <v>0.48499999999999999</v>
      </c>
      <c r="P5461" s="33">
        <v>5811.7</v>
      </c>
      <c r="R5461" s="10"/>
      <c r="S5461" s="32"/>
    </row>
    <row r="5462" spans="15:19" x14ac:dyDescent="0.25">
      <c r="O5462" s="10">
        <v>0.57299999999999995</v>
      </c>
      <c r="P5462" s="32">
        <v>5809.23</v>
      </c>
      <c r="R5462" s="10"/>
      <c r="S5462" s="32"/>
    </row>
    <row r="5463" spans="15:19" x14ac:dyDescent="0.25">
      <c r="O5463" s="10">
        <v>0.51200000000000001</v>
      </c>
      <c r="P5463" s="32">
        <v>5799.6</v>
      </c>
      <c r="R5463" s="10"/>
      <c r="S5463" s="32"/>
    </row>
    <row r="5464" spans="15:19" x14ac:dyDescent="0.25">
      <c r="O5464" s="7">
        <v>0.496</v>
      </c>
      <c r="P5464" s="33">
        <v>5794.75</v>
      </c>
      <c r="R5464" s="7"/>
      <c r="S5464" s="33"/>
    </row>
    <row r="5465" spans="15:19" x14ac:dyDescent="0.25">
      <c r="O5465" s="10">
        <v>0.53400000000000003</v>
      </c>
      <c r="P5465" s="32">
        <v>5794.4</v>
      </c>
      <c r="R5465" s="7"/>
      <c r="S5465" s="33"/>
    </row>
    <row r="5466" spans="15:19" x14ac:dyDescent="0.25">
      <c r="O5466" s="7">
        <v>0.499</v>
      </c>
      <c r="P5466" s="33">
        <v>5789.7</v>
      </c>
      <c r="R5466" s="10"/>
      <c r="S5466" s="32"/>
    </row>
    <row r="5467" spans="15:19" x14ac:dyDescent="0.25">
      <c r="O5467" s="10">
        <v>0.57099999999999995</v>
      </c>
      <c r="P5467" s="32">
        <v>5789.39</v>
      </c>
      <c r="R5467" s="10"/>
      <c r="S5467" s="32"/>
    </row>
    <row r="5468" spans="15:19" x14ac:dyDescent="0.25">
      <c r="O5468" s="10">
        <v>0.52600000000000002</v>
      </c>
      <c r="P5468" s="32">
        <v>5786.86</v>
      </c>
      <c r="R5468" s="7"/>
      <c r="S5468" s="33"/>
    </row>
    <row r="5469" spans="15:19" x14ac:dyDescent="0.25">
      <c r="O5469" s="7">
        <v>0.47499999999999998</v>
      </c>
      <c r="P5469" s="33">
        <v>5786.45</v>
      </c>
      <c r="R5469" s="10"/>
      <c r="S5469" s="32"/>
    </row>
    <row r="5470" spans="15:19" x14ac:dyDescent="0.25">
      <c r="O5470" s="10">
        <v>0.56599999999999995</v>
      </c>
      <c r="P5470" s="32">
        <v>5785.11</v>
      </c>
      <c r="R5470" s="10"/>
      <c r="S5470" s="32"/>
    </row>
    <row r="5471" spans="15:19" x14ac:dyDescent="0.25">
      <c r="O5471" s="7">
        <v>0.49299999999999999</v>
      </c>
      <c r="P5471" s="33">
        <v>5782.96</v>
      </c>
      <c r="R5471" s="7"/>
      <c r="S5471" s="33"/>
    </row>
    <row r="5472" spans="15:19" x14ac:dyDescent="0.25">
      <c r="O5472" s="10">
        <v>0.48699999999999999</v>
      </c>
      <c r="P5472" s="32">
        <v>5779.54</v>
      </c>
      <c r="R5472" s="7"/>
      <c r="S5472" s="33"/>
    </row>
    <row r="5473" spans="15:19" x14ac:dyDescent="0.25">
      <c r="O5473" s="10">
        <v>0.48499999999999999</v>
      </c>
      <c r="P5473" s="32">
        <v>5776.25</v>
      </c>
      <c r="R5473" s="7"/>
      <c r="S5473" s="33"/>
    </row>
    <row r="5474" spans="15:19" x14ac:dyDescent="0.25">
      <c r="O5474" s="7">
        <v>0.48099999999999998</v>
      </c>
      <c r="P5474" s="33">
        <v>5774.67</v>
      </c>
      <c r="R5474" s="10"/>
      <c r="S5474" s="32"/>
    </row>
    <row r="5475" spans="15:19" x14ac:dyDescent="0.25">
      <c r="O5475" s="7">
        <v>0.52700000000000002</v>
      </c>
      <c r="P5475" s="33">
        <v>5770.02</v>
      </c>
      <c r="R5475" s="7"/>
      <c r="S5475" s="33"/>
    </row>
    <row r="5476" spans="15:19" x14ac:dyDescent="0.25">
      <c r="O5476" s="10">
        <v>0.51</v>
      </c>
      <c r="P5476" s="32">
        <v>5768.28</v>
      </c>
      <c r="R5476" s="10"/>
      <c r="S5476" s="32"/>
    </row>
    <row r="5477" spans="15:19" x14ac:dyDescent="0.25">
      <c r="O5477" s="7">
        <v>0.497</v>
      </c>
      <c r="P5477" s="33">
        <v>5765.8</v>
      </c>
      <c r="R5477" s="7"/>
      <c r="S5477" s="33"/>
    </row>
    <row r="5478" spans="15:19" x14ac:dyDescent="0.25">
      <c r="O5478" s="7">
        <v>0.54600000000000004</v>
      </c>
      <c r="P5478" s="33">
        <v>5764.28</v>
      </c>
      <c r="R5478" s="7"/>
      <c r="S5478" s="33"/>
    </row>
    <row r="5479" spans="15:19" x14ac:dyDescent="0.25">
      <c r="O5479" s="7">
        <v>0.52700000000000002</v>
      </c>
      <c r="P5479" s="33">
        <v>5761.68</v>
      </c>
      <c r="R5479" s="10"/>
      <c r="S5479" s="32"/>
    </row>
    <row r="5480" spans="15:19" x14ac:dyDescent="0.25">
      <c r="O5480" s="7">
        <v>0.53600000000000003</v>
      </c>
      <c r="P5480" s="33">
        <v>5747.84</v>
      </c>
      <c r="R5480" s="10"/>
      <c r="S5480" s="32"/>
    </row>
    <row r="5481" spans="15:19" x14ac:dyDescent="0.25">
      <c r="O5481" s="10">
        <v>0.54300000000000004</v>
      </c>
      <c r="P5481" s="32">
        <v>5744.87</v>
      </c>
      <c r="R5481" s="7"/>
      <c r="S5481" s="33"/>
    </row>
    <row r="5482" spans="15:19" x14ac:dyDescent="0.25">
      <c r="O5482" s="10">
        <v>0.52800000000000002</v>
      </c>
      <c r="P5482" s="32">
        <v>5739.01</v>
      </c>
      <c r="R5482" s="7"/>
      <c r="S5482" s="33"/>
    </row>
    <row r="5483" spans="15:19" x14ac:dyDescent="0.25">
      <c r="O5483" s="7">
        <v>0.499</v>
      </c>
      <c r="P5483" s="33">
        <v>5737.05</v>
      </c>
      <c r="R5483" s="10"/>
      <c r="S5483" s="32"/>
    </row>
    <row r="5484" spans="15:19" x14ac:dyDescent="0.25">
      <c r="O5484" s="10">
        <v>0.52800000000000002</v>
      </c>
      <c r="P5484" s="32">
        <v>5729.3</v>
      </c>
      <c r="R5484" s="10"/>
      <c r="S5484" s="32"/>
    </row>
    <row r="5485" spans="15:19" x14ac:dyDescent="0.25">
      <c r="O5485" s="10">
        <v>0.47199999999999998</v>
      </c>
      <c r="P5485" s="32">
        <v>5713.24</v>
      </c>
      <c r="R5485" s="7"/>
      <c r="S5485" s="33"/>
    </row>
    <row r="5486" spans="15:19" x14ac:dyDescent="0.25">
      <c r="O5486" s="10">
        <v>0.501</v>
      </c>
      <c r="P5486" s="32">
        <v>5708.66</v>
      </c>
      <c r="R5486" s="10"/>
      <c r="S5486" s="32"/>
    </row>
    <row r="5487" spans="15:19" x14ac:dyDescent="0.25">
      <c r="O5487" s="10">
        <v>0.52900000000000003</v>
      </c>
      <c r="P5487" s="32">
        <v>5708.63</v>
      </c>
      <c r="R5487" s="7"/>
      <c r="S5487" s="33"/>
    </row>
    <row r="5488" spans="15:19" x14ac:dyDescent="0.25">
      <c r="O5488" s="7">
        <v>0.53300000000000003</v>
      </c>
      <c r="P5488" s="33">
        <v>5700.24</v>
      </c>
      <c r="R5488" s="7"/>
      <c r="S5488" s="33"/>
    </row>
    <row r="5489" spans="15:19" x14ac:dyDescent="0.25">
      <c r="O5489" s="10">
        <v>0.54500000000000004</v>
      </c>
      <c r="P5489" s="32">
        <v>5697.67</v>
      </c>
      <c r="R5489" s="10"/>
      <c r="S5489" s="32"/>
    </row>
    <row r="5490" spans="15:19" x14ac:dyDescent="0.25">
      <c r="O5490" s="7">
        <v>0.51800000000000002</v>
      </c>
      <c r="P5490" s="33">
        <v>5697.49</v>
      </c>
      <c r="R5490" s="10"/>
      <c r="S5490" s="32"/>
    </row>
    <row r="5491" spans="15:19" x14ac:dyDescent="0.25">
      <c r="O5491" s="7">
        <v>0.52</v>
      </c>
      <c r="P5491" s="33">
        <v>5695.12</v>
      </c>
      <c r="R5491" s="10"/>
      <c r="S5491" s="32"/>
    </row>
    <row r="5492" spans="15:19" x14ac:dyDescent="0.25">
      <c r="O5492" s="10">
        <v>0.46200000000000002</v>
      </c>
      <c r="P5492" s="32">
        <v>5688.18</v>
      </c>
      <c r="R5492" s="10"/>
      <c r="S5492" s="32"/>
    </row>
    <row r="5493" spans="15:19" x14ac:dyDescent="0.25">
      <c r="O5493" s="10">
        <v>0.46800000000000003</v>
      </c>
      <c r="P5493" s="32">
        <v>5684.05</v>
      </c>
      <c r="R5493" s="7"/>
      <c r="S5493" s="33"/>
    </row>
    <row r="5494" spans="15:19" x14ac:dyDescent="0.25">
      <c r="O5494" s="7">
        <v>0.55800000000000005</v>
      </c>
      <c r="P5494" s="33">
        <v>5681.88</v>
      </c>
      <c r="R5494" s="10"/>
      <c r="S5494" s="32"/>
    </row>
    <row r="5495" spans="15:19" x14ac:dyDescent="0.25">
      <c r="O5495" s="7">
        <v>0.496</v>
      </c>
      <c r="P5495" s="33">
        <v>5678.15</v>
      </c>
      <c r="R5495" s="7"/>
      <c r="S5495" s="33"/>
    </row>
    <row r="5496" spans="15:19" x14ac:dyDescent="0.25">
      <c r="O5496" s="7">
        <v>0.497</v>
      </c>
      <c r="P5496" s="33">
        <v>5672.48</v>
      </c>
      <c r="R5496" s="7"/>
      <c r="S5496" s="33"/>
    </row>
    <row r="5497" spans="15:19" x14ac:dyDescent="0.25">
      <c r="O5497" s="10">
        <v>0.55000000000000004</v>
      </c>
      <c r="P5497" s="32">
        <v>5670.63</v>
      </c>
      <c r="R5497" s="10"/>
      <c r="S5497" s="32"/>
    </row>
    <row r="5498" spans="15:19" x14ac:dyDescent="0.25">
      <c r="O5498" s="10">
        <v>0.55000000000000004</v>
      </c>
      <c r="P5498" s="32">
        <v>5670.33</v>
      </c>
      <c r="R5498" s="7"/>
      <c r="S5498" s="33"/>
    </row>
    <row r="5499" spans="15:19" x14ac:dyDescent="0.25">
      <c r="O5499" s="10">
        <v>0.51400000000000001</v>
      </c>
      <c r="P5499" s="32">
        <v>5670.1</v>
      </c>
      <c r="R5499" s="10"/>
      <c r="S5499" s="32"/>
    </row>
    <row r="5500" spans="15:19" x14ac:dyDescent="0.25">
      <c r="O5500" s="10">
        <v>0.41699999999999998</v>
      </c>
      <c r="P5500" s="32">
        <v>5658.32</v>
      </c>
      <c r="R5500" s="10"/>
      <c r="S5500" s="32"/>
    </row>
    <row r="5501" spans="15:19" x14ac:dyDescent="0.25">
      <c r="O5501" s="7">
        <v>0.498</v>
      </c>
      <c r="P5501" s="33">
        <v>5650.76</v>
      </c>
      <c r="R5501" s="7"/>
      <c r="S5501" s="33"/>
    </row>
    <row r="5502" spans="15:19" x14ac:dyDescent="0.25">
      <c r="O5502" s="7">
        <v>0.51800000000000002</v>
      </c>
      <c r="P5502" s="33">
        <v>5650.24</v>
      </c>
      <c r="R5502" s="10"/>
      <c r="S5502" s="32"/>
    </row>
    <row r="5503" spans="15:19" x14ac:dyDescent="0.25">
      <c r="O5503" s="10">
        <v>0.51400000000000001</v>
      </c>
      <c r="P5503" s="32">
        <v>5647.92</v>
      </c>
      <c r="R5503" s="7"/>
      <c r="S5503" s="33"/>
    </row>
    <row r="5504" spans="15:19" x14ac:dyDescent="0.25">
      <c r="O5504" s="7">
        <v>0.504</v>
      </c>
      <c r="P5504" s="33">
        <v>5647.4</v>
      </c>
      <c r="R5504" s="7"/>
      <c r="S5504" s="33"/>
    </row>
    <row r="5505" spans="15:19" x14ac:dyDescent="0.25">
      <c r="O5505" s="7">
        <v>0.48799999999999999</v>
      </c>
      <c r="P5505" s="33">
        <v>5642.1</v>
      </c>
      <c r="R5505" s="10"/>
      <c r="S5505" s="32"/>
    </row>
    <row r="5506" spans="15:19" x14ac:dyDescent="0.25">
      <c r="O5506" s="7">
        <v>0.44</v>
      </c>
      <c r="P5506" s="33">
        <v>5639.94</v>
      </c>
      <c r="R5506" s="10"/>
      <c r="S5506" s="32"/>
    </row>
    <row r="5507" spans="15:19" x14ac:dyDescent="0.25">
      <c r="O5507" s="7">
        <v>0.497</v>
      </c>
      <c r="P5507" s="33">
        <v>5636.11</v>
      </c>
      <c r="R5507" s="10"/>
      <c r="S5507" s="32"/>
    </row>
    <row r="5508" spans="15:19" x14ac:dyDescent="0.25">
      <c r="O5508" s="10">
        <v>0.53800000000000003</v>
      </c>
      <c r="P5508" s="32">
        <v>5634.25</v>
      </c>
      <c r="R5508" s="7"/>
      <c r="S5508" s="33"/>
    </row>
    <row r="5509" spans="15:19" x14ac:dyDescent="0.25">
      <c r="O5509" s="7">
        <v>0.47499999999999998</v>
      </c>
      <c r="P5509" s="33">
        <v>5628.47</v>
      </c>
      <c r="R5509" s="10"/>
      <c r="S5509" s="32"/>
    </row>
    <row r="5510" spans="15:19" x14ac:dyDescent="0.25">
      <c r="O5510" s="10">
        <v>0.46500000000000002</v>
      </c>
      <c r="P5510" s="32">
        <v>5611.29</v>
      </c>
      <c r="R5510" s="10"/>
      <c r="S5510" s="32"/>
    </row>
    <row r="5511" spans="15:19" x14ac:dyDescent="0.25">
      <c r="O5511" s="10">
        <v>0.502</v>
      </c>
      <c r="P5511" s="32">
        <v>5608.02</v>
      </c>
      <c r="R5511" s="10"/>
      <c r="S5511" s="32"/>
    </row>
    <row r="5512" spans="15:19" x14ac:dyDescent="0.25">
      <c r="O5512" s="10">
        <v>0.51300000000000001</v>
      </c>
      <c r="P5512" s="32">
        <v>5586.41</v>
      </c>
      <c r="R5512" s="7"/>
      <c r="S5512" s="33"/>
    </row>
    <row r="5513" spans="15:19" x14ac:dyDescent="0.25">
      <c r="O5513" s="10">
        <v>0.55000000000000004</v>
      </c>
      <c r="P5513" s="32">
        <v>5582.87</v>
      </c>
      <c r="R5513" s="10"/>
      <c r="S5513" s="32"/>
    </row>
    <row r="5514" spans="15:19" x14ac:dyDescent="0.25">
      <c r="O5514" s="7">
        <v>0.54</v>
      </c>
      <c r="P5514" s="33">
        <v>5579.96</v>
      </c>
      <c r="R5514" s="10"/>
      <c r="S5514" s="32"/>
    </row>
    <row r="5515" spans="15:19" x14ac:dyDescent="0.25">
      <c r="O5515" s="10">
        <v>0.46100000000000002</v>
      </c>
      <c r="P5515" s="32">
        <v>5558.32</v>
      </c>
      <c r="R5515" s="7"/>
      <c r="S5515" s="33"/>
    </row>
    <row r="5516" spans="15:19" x14ac:dyDescent="0.25">
      <c r="O5516" s="7">
        <v>0.52200000000000002</v>
      </c>
      <c r="P5516" s="33">
        <v>5553.69</v>
      </c>
      <c r="R5516" s="10"/>
      <c r="S5516" s="32"/>
    </row>
    <row r="5517" spans="15:19" x14ac:dyDescent="0.25">
      <c r="O5517" s="7">
        <v>0.501</v>
      </c>
      <c r="P5517" s="33">
        <v>5548.08</v>
      </c>
      <c r="R5517" s="7"/>
      <c r="S5517" s="33"/>
    </row>
    <row r="5518" spans="15:19" x14ac:dyDescent="0.25">
      <c r="O5518" s="10">
        <v>0.504</v>
      </c>
      <c r="P5518" s="32">
        <v>5543.79</v>
      </c>
      <c r="R5518" s="7"/>
      <c r="S5518" s="33"/>
    </row>
    <row r="5519" spans="15:19" x14ac:dyDescent="0.25">
      <c r="O5519" s="7">
        <v>0.47899999999999998</v>
      </c>
      <c r="P5519" s="33">
        <v>5529.52</v>
      </c>
      <c r="R5519" s="7"/>
      <c r="S5519" s="33"/>
    </row>
    <row r="5520" spans="15:19" x14ac:dyDescent="0.25">
      <c r="O5520" s="7">
        <v>0.53300000000000003</v>
      </c>
      <c r="P5520" s="33">
        <v>5528.25</v>
      </c>
      <c r="R5520" s="7"/>
      <c r="S5520" s="33"/>
    </row>
    <row r="5521" spans="15:19" x14ac:dyDescent="0.25">
      <c r="O5521" s="7">
        <v>0.54700000000000004</v>
      </c>
      <c r="P5521" s="33">
        <v>5523.93</v>
      </c>
      <c r="R5521" s="10"/>
      <c r="S5521" s="32"/>
    </row>
    <row r="5522" spans="15:19" x14ac:dyDescent="0.25">
      <c r="O5522" s="7">
        <v>0.47099999999999997</v>
      </c>
      <c r="P5522" s="33">
        <v>5522.39</v>
      </c>
      <c r="R5522" s="10"/>
      <c r="S5522" s="32"/>
    </row>
    <row r="5523" spans="15:19" x14ac:dyDescent="0.25">
      <c r="O5523" s="10">
        <v>0.51200000000000001</v>
      </c>
      <c r="P5523" s="32">
        <v>5521.28</v>
      </c>
      <c r="R5523" s="10"/>
      <c r="S5523" s="32"/>
    </row>
    <row r="5524" spans="15:19" x14ac:dyDescent="0.25">
      <c r="O5524" s="7">
        <v>0.51600000000000001</v>
      </c>
      <c r="P5524" s="33">
        <v>5507</v>
      </c>
      <c r="R5524" s="7"/>
      <c r="S5524" s="33"/>
    </row>
    <row r="5525" spans="15:19" x14ac:dyDescent="0.25">
      <c r="O5525" s="7">
        <v>0.47099999999999997</v>
      </c>
      <c r="P5525" s="33">
        <v>5500.85</v>
      </c>
      <c r="R5525" s="10"/>
      <c r="S5525" s="32"/>
    </row>
    <row r="5526" spans="15:19" x14ac:dyDescent="0.25">
      <c r="O5526" s="7">
        <v>0.51400000000000001</v>
      </c>
      <c r="P5526" s="33">
        <v>5497.11</v>
      </c>
      <c r="R5526" s="7"/>
      <c r="S5526" s="33"/>
    </row>
    <row r="5527" spans="15:19" x14ac:dyDescent="0.25">
      <c r="O5527" s="10">
        <v>0.49299999999999999</v>
      </c>
      <c r="P5527" s="32">
        <v>5496.96</v>
      </c>
      <c r="R5527" s="7"/>
      <c r="S5527" s="33"/>
    </row>
    <row r="5528" spans="15:19" x14ac:dyDescent="0.25">
      <c r="O5528" s="10">
        <v>0.54</v>
      </c>
      <c r="P5528" s="32">
        <v>5489.47</v>
      </c>
      <c r="R5528" s="10"/>
      <c r="S5528" s="32"/>
    </row>
    <row r="5529" spans="15:19" x14ac:dyDescent="0.25">
      <c r="O5529" s="10">
        <v>0.54100000000000004</v>
      </c>
      <c r="P5529" s="32">
        <v>5471.49</v>
      </c>
      <c r="R5529" s="7"/>
      <c r="S5529" s="33"/>
    </row>
    <row r="5530" spans="15:19" x14ac:dyDescent="0.25">
      <c r="O5530" s="10">
        <v>0.60599999999999998</v>
      </c>
      <c r="P5530" s="32">
        <v>5469.48</v>
      </c>
      <c r="R5530" s="7"/>
      <c r="S5530" s="33"/>
    </row>
    <row r="5531" spans="15:19" x14ac:dyDescent="0.25">
      <c r="O5531" s="7">
        <v>0.55100000000000005</v>
      </c>
      <c r="P5531" s="33">
        <v>5458.28</v>
      </c>
      <c r="R5531" s="7"/>
      <c r="S5531" s="33"/>
    </row>
    <row r="5532" spans="15:19" x14ac:dyDescent="0.25">
      <c r="O5532" s="7">
        <v>0.502</v>
      </c>
      <c r="P5532" s="33">
        <v>5446.6</v>
      </c>
      <c r="R5532" s="7"/>
      <c r="S5532" s="33"/>
    </row>
    <row r="5533" spans="15:19" x14ac:dyDescent="0.25">
      <c r="O5533" s="10">
        <v>0.52</v>
      </c>
      <c r="P5533" s="32">
        <v>5444.31</v>
      </c>
      <c r="R5533" s="10"/>
      <c r="S5533" s="32"/>
    </row>
    <row r="5534" spans="15:19" x14ac:dyDescent="0.25">
      <c r="O5534" s="10">
        <v>0.504</v>
      </c>
      <c r="P5534" s="32">
        <v>5428.47</v>
      </c>
      <c r="R5534" s="7"/>
      <c r="S5534" s="33"/>
    </row>
    <row r="5535" spans="15:19" x14ac:dyDescent="0.25">
      <c r="O5535" s="10">
        <v>0.53500000000000003</v>
      </c>
      <c r="P5535" s="32">
        <v>5428.39</v>
      </c>
      <c r="R5535" s="7"/>
      <c r="S5535" s="33"/>
    </row>
    <row r="5536" spans="15:19" x14ac:dyDescent="0.25">
      <c r="O5536" s="10">
        <v>0.52500000000000002</v>
      </c>
      <c r="P5536" s="32">
        <v>5422.74</v>
      </c>
      <c r="R5536" s="10"/>
      <c r="S5536" s="32"/>
    </row>
    <row r="5537" spans="15:19" x14ac:dyDescent="0.25">
      <c r="O5537" s="10">
        <v>0.56499999999999995</v>
      </c>
      <c r="P5537" s="32">
        <v>5420.5</v>
      </c>
      <c r="R5537" s="7"/>
      <c r="S5537" s="33"/>
    </row>
    <row r="5538" spans="15:19" x14ac:dyDescent="0.25">
      <c r="O5538" s="10">
        <v>0.47699999999999998</v>
      </c>
      <c r="P5538" s="32">
        <v>5420.4</v>
      </c>
      <c r="R5538" s="7"/>
      <c r="S5538" s="33"/>
    </row>
    <row r="5539" spans="15:19" x14ac:dyDescent="0.25">
      <c r="O5539" s="7">
        <v>0.46500000000000002</v>
      </c>
      <c r="P5539" s="33">
        <v>5417.22</v>
      </c>
      <c r="R5539" s="10"/>
      <c r="S5539" s="32"/>
    </row>
    <row r="5540" spans="15:19" x14ac:dyDescent="0.25">
      <c r="O5540" s="7">
        <v>0.53800000000000003</v>
      </c>
      <c r="P5540" s="33">
        <v>5416.22</v>
      </c>
      <c r="R5540" s="7"/>
      <c r="S5540" s="33"/>
    </row>
    <row r="5541" spans="15:19" x14ac:dyDescent="0.25">
      <c r="O5541" s="10">
        <v>0.51500000000000001</v>
      </c>
      <c r="P5541" s="32">
        <v>5412.68</v>
      </c>
      <c r="R5541" s="10"/>
      <c r="S5541" s="32"/>
    </row>
    <row r="5542" spans="15:19" x14ac:dyDescent="0.25">
      <c r="O5542" s="10">
        <v>0.48599999999999999</v>
      </c>
      <c r="P5542" s="32">
        <v>5408.78</v>
      </c>
      <c r="R5542" s="10"/>
      <c r="S5542" s="32"/>
    </row>
    <row r="5543" spans="15:19" x14ac:dyDescent="0.25">
      <c r="O5543" s="10">
        <v>0.50600000000000001</v>
      </c>
      <c r="P5543" s="32">
        <v>5403.47</v>
      </c>
      <c r="R5543" s="7"/>
      <c r="S5543" s="33"/>
    </row>
    <row r="5544" spans="15:19" x14ac:dyDescent="0.25">
      <c r="O5544" s="10">
        <v>0.501</v>
      </c>
      <c r="P5544" s="32">
        <v>5389.03</v>
      </c>
      <c r="R5544" s="10"/>
      <c r="S5544" s="32"/>
    </row>
    <row r="5545" spans="15:19" x14ac:dyDescent="0.25">
      <c r="O5545" s="10">
        <v>0.53300000000000003</v>
      </c>
      <c r="P5545" s="32">
        <v>5380.33</v>
      </c>
      <c r="R5545" s="7"/>
      <c r="S5545" s="33"/>
    </row>
    <row r="5546" spans="15:19" x14ac:dyDescent="0.25">
      <c r="O5546" s="7">
        <v>0.56299999999999994</v>
      </c>
      <c r="P5546" s="33">
        <v>5364.12</v>
      </c>
      <c r="R5546" s="7"/>
      <c r="S5546" s="33"/>
    </row>
    <row r="5547" spans="15:19" x14ac:dyDescent="0.25">
      <c r="O5547" s="7">
        <v>0.44500000000000001</v>
      </c>
      <c r="P5547" s="33">
        <v>5345.79</v>
      </c>
      <c r="R5547" s="7"/>
      <c r="S5547" s="33"/>
    </row>
    <row r="5548" spans="15:19" x14ac:dyDescent="0.25">
      <c r="O5548" s="10">
        <v>0.51</v>
      </c>
      <c r="P5548" s="32">
        <v>5340.6</v>
      </c>
      <c r="R5548" s="7"/>
      <c r="S5548" s="33"/>
    </row>
    <row r="5549" spans="15:19" x14ac:dyDescent="0.25">
      <c r="O5549" s="7">
        <v>0.44900000000000001</v>
      </c>
      <c r="P5549" s="33">
        <v>5338.15</v>
      </c>
      <c r="R5549" s="7"/>
      <c r="S5549" s="33"/>
    </row>
    <row r="5550" spans="15:19" x14ac:dyDescent="0.25">
      <c r="O5550" s="10">
        <v>0.46100000000000002</v>
      </c>
      <c r="P5550" s="32">
        <v>5336.35</v>
      </c>
      <c r="R5550" s="7"/>
      <c r="S5550" s="33"/>
    </row>
    <row r="5551" spans="15:19" x14ac:dyDescent="0.25">
      <c r="O5551" s="7">
        <v>0.51</v>
      </c>
      <c r="P5551" s="33">
        <v>5307.2</v>
      </c>
      <c r="R5551" s="7"/>
      <c r="S5551" s="33"/>
    </row>
    <row r="5552" spans="15:19" x14ac:dyDescent="0.25">
      <c r="O5552" s="10">
        <v>0.57999999999999996</v>
      </c>
      <c r="P5552" s="32">
        <v>5299.76</v>
      </c>
      <c r="R5552" s="7"/>
      <c r="S5552" s="33"/>
    </row>
    <row r="5553" spans="15:19" x14ac:dyDescent="0.25">
      <c r="O5553" s="7">
        <v>0.53400000000000003</v>
      </c>
      <c r="P5553" s="33">
        <v>5293.77</v>
      </c>
      <c r="R5553" s="7"/>
      <c r="S5553" s="33"/>
    </row>
    <row r="5554" spans="15:19" x14ac:dyDescent="0.25">
      <c r="O5554" s="7">
        <v>0.53600000000000003</v>
      </c>
      <c r="P5554" s="33">
        <v>5284.83</v>
      </c>
      <c r="R5554" s="7"/>
      <c r="S5554" s="33"/>
    </row>
    <row r="5555" spans="15:19" x14ac:dyDescent="0.25">
      <c r="O5555" s="10">
        <v>0.52800000000000002</v>
      </c>
      <c r="P5555" s="32">
        <v>5264.33</v>
      </c>
      <c r="R5555" s="7"/>
      <c r="S5555" s="33"/>
    </row>
    <row r="5556" spans="15:19" x14ac:dyDescent="0.25">
      <c r="O5556" s="10">
        <v>0.54900000000000004</v>
      </c>
      <c r="P5556" s="32">
        <v>5230.63</v>
      </c>
      <c r="R5556" s="10"/>
      <c r="S5556" s="32"/>
    </row>
    <row r="5557" spans="15:19" x14ac:dyDescent="0.25">
      <c r="O5557" s="10">
        <v>0.48599999999999999</v>
      </c>
      <c r="P5557" s="32">
        <v>5197.8900000000003</v>
      </c>
      <c r="R5557" s="10"/>
      <c r="S5557" s="32"/>
    </row>
    <row r="5558" spans="15:19" x14ac:dyDescent="0.25">
      <c r="O5558" s="10">
        <v>0.55100000000000005</v>
      </c>
      <c r="P5558" s="32">
        <v>5139.8900000000003</v>
      </c>
      <c r="R5558" s="10"/>
      <c r="S5558" s="32"/>
    </row>
    <row r="5559" spans="15:19" x14ac:dyDescent="0.25">
      <c r="O5559" s="10">
        <v>0.45600000000000002</v>
      </c>
      <c r="P5559" s="32">
        <v>5135.8999999999996</v>
      </c>
      <c r="R5559" s="7"/>
      <c r="S5559" s="33"/>
    </row>
    <row r="5560" spans="15:19" x14ac:dyDescent="0.25">
      <c r="O5560" s="10">
        <v>0.503</v>
      </c>
      <c r="P5560" s="32">
        <v>5135.37</v>
      </c>
      <c r="R5560" s="7"/>
      <c r="S5560" s="33"/>
    </row>
    <row r="5561" spans="15:19" x14ac:dyDescent="0.25">
      <c r="O5561" s="10">
        <v>0.41699999999999998</v>
      </c>
      <c r="P5561" s="32">
        <v>5120.66</v>
      </c>
      <c r="R5561" s="10"/>
      <c r="S5561" s="32"/>
    </row>
    <row r="5562" spans="15:19" x14ac:dyDescent="0.25">
      <c r="O5562" s="7">
        <v>0.50600000000000001</v>
      </c>
      <c r="P5562" s="33">
        <v>5104.4399999999996</v>
      </c>
      <c r="R5562" s="7"/>
      <c r="S5562" s="33"/>
    </row>
    <row r="5563" spans="15:19" x14ac:dyDescent="0.25">
      <c r="O5563" s="7">
        <v>0.48699999999999999</v>
      </c>
      <c r="P5563" s="33">
        <v>5091.8999999999996</v>
      </c>
      <c r="R5563" s="10"/>
      <c r="S5563" s="32"/>
    </row>
    <row r="5564" spans="15:19" x14ac:dyDescent="0.25">
      <c r="O5564" s="7">
        <v>0.48299999999999998</v>
      </c>
      <c r="P5564" s="33">
        <v>5090.8100000000004</v>
      </c>
      <c r="R5564" s="10"/>
      <c r="S5564" s="32"/>
    </row>
    <row r="5565" spans="15:19" x14ac:dyDescent="0.25">
      <c r="O5565" s="7">
        <v>0.47499999999999998</v>
      </c>
      <c r="P5565" s="33">
        <v>5079.1099999999997</v>
      </c>
      <c r="R5565" s="10"/>
      <c r="S5565" s="32"/>
    </row>
    <row r="5566" spans="15:19" x14ac:dyDescent="0.25">
      <c r="O5566" s="7">
        <v>0.503</v>
      </c>
      <c r="P5566" s="33">
        <v>5077.34</v>
      </c>
      <c r="R5566" s="10"/>
      <c r="S5566" s="32"/>
    </row>
    <row r="5567" spans="15:19" x14ac:dyDescent="0.25">
      <c r="O5567" s="10">
        <v>0.47</v>
      </c>
      <c r="P5567" s="32">
        <v>5073.6000000000004</v>
      </c>
      <c r="R5567" s="10"/>
      <c r="S5567" s="32"/>
    </row>
    <row r="5568" spans="15:19" x14ac:dyDescent="0.25">
      <c r="O5568" s="10">
        <v>0.50600000000000001</v>
      </c>
      <c r="P5568" s="32">
        <v>5067.74</v>
      </c>
      <c r="R5568" s="7"/>
      <c r="S5568" s="33"/>
    </row>
    <row r="5569" spans="15:19" x14ac:dyDescent="0.25">
      <c r="O5569" s="10">
        <v>0.51900000000000002</v>
      </c>
      <c r="P5569" s="32">
        <v>5065.83</v>
      </c>
      <c r="R5569" s="10"/>
      <c r="S5569" s="32"/>
    </row>
    <row r="5570" spans="15:19" x14ac:dyDescent="0.25">
      <c r="O5570" s="7">
        <v>0.50600000000000001</v>
      </c>
      <c r="P5570" s="33">
        <v>5063.41</v>
      </c>
      <c r="R5570" s="10"/>
      <c r="S5570" s="32"/>
    </row>
    <row r="5571" spans="15:19" x14ac:dyDescent="0.25">
      <c r="O5571" s="10">
        <v>0.44800000000000001</v>
      </c>
      <c r="P5571" s="32">
        <v>5000.68</v>
      </c>
      <c r="R5571" s="7"/>
      <c r="S5571" s="33"/>
    </row>
    <row r="5572" spans="15:19" x14ac:dyDescent="0.25">
      <c r="O5572" s="7">
        <v>0.55800000000000005</v>
      </c>
      <c r="P5572" s="33">
        <v>4985.01</v>
      </c>
      <c r="R5572" s="10"/>
      <c r="S5572" s="32"/>
    </row>
    <row r="5573" spans="15:19" x14ac:dyDescent="0.25">
      <c r="O5573" s="7">
        <v>0.53400000000000003</v>
      </c>
      <c r="P5573" s="33">
        <v>4981.62</v>
      </c>
      <c r="R5573" s="10"/>
      <c r="S5573" s="32"/>
    </row>
    <row r="5574" spans="15:19" x14ac:dyDescent="0.25">
      <c r="O5574" s="10">
        <v>0.53500000000000003</v>
      </c>
      <c r="P5574" s="32">
        <v>4973.1400000000003</v>
      </c>
      <c r="R5574" s="7"/>
      <c r="S5574" s="33"/>
    </row>
    <row r="5575" spans="15:19" x14ac:dyDescent="0.25">
      <c r="O5575" s="10">
        <v>0.54700000000000004</v>
      </c>
      <c r="P5575" s="32">
        <v>4893.6099999999997</v>
      </c>
      <c r="R5575" s="10"/>
      <c r="S5575" s="32"/>
    </row>
    <row r="5576" spans="15:19" x14ac:dyDescent="0.25">
      <c r="O5576" s="7">
        <v>0.45400000000000001</v>
      </c>
      <c r="P5576" s="33">
        <v>4884.17</v>
      </c>
      <c r="R5576" s="7"/>
      <c r="S5576" s="33"/>
    </row>
    <row r="5577" spans="15:19" x14ac:dyDescent="0.25">
      <c r="O5577" s="7">
        <v>0.45600000000000002</v>
      </c>
      <c r="P5577" s="33">
        <v>4867.3</v>
      </c>
      <c r="R5577" s="10"/>
      <c r="S5577" s="32"/>
    </row>
    <row r="5578" spans="15:19" x14ac:dyDescent="0.25">
      <c r="O5578" s="10">
        <v>0.498</v>
      </c>
      <c r="P5578" s="32">
        <v>4848.7299999999996</v>
      </c>
      <c r="R5578" s="10"/>
      <c r="S5578" s="32"/>
    </row>
    <row r="5579" spans="15:19" x14ac:dyDescent="0.25">
      <c r="O5579" s="7">
        <v>0.443</v>
      </c>
      <c r="P5579" s="33">
        <v>4835.96</v>
      </c>
      <c r="R5579" s="7"/>
      <c r="S5579" s="33"/>
    </row>
    <row r="5580" spans="15:19" x14ac:dyDescent="0.25">
      <c r="O5580" s="10">
        <v>0.53600000000000003</v>
      </c>
      <c r="P5580" s="32">
        <v>4811.03</v>
      </c>
      <c r="R5580" s="7"/>
      <c r="S5580" s="33"/>
    </row>
    <row r="5581" spans="15:19" x14ac:dyDescent="0.25">
      <c r="O5581" s="10">
        <v>0.45200000000000001</v>
      </c>
      <c r="P5581" s="32">
        <v>4803.74</v>
      </c>
      <c r="R5581" s="7"/>
      <c r="S5581" s="33"/>
    </row>
    <row r="5582" spans="15:19" x14ac:dyDescent="0.25">
      <c r="O5582" s="7">
        <v>0.45</v>
      </c>
      <c r="P5582" s="33">
        <v>4766.74</v>
      </c>
      <c r="R5582" s="10"/>
      <c r="S5582" s="32"/>
    </row>
    <row r="5583" spans="15:19" x14ac:dyDescent="0.25">
      <c r="O5583" s="10">
        <v>0.46600000000000003</v>
      </c>
      <c r="P5583" s="32">
        <v>4689.38</v>
      </c>
      <c r="R5583" s="10"/>
      <c r="S5583" s="32"/>
    </row>
    <row r="5584" spans="15:19" x14ac:dyDescent="0.25">
      <c r="O5584" s="7">
        <v>0.44500000000000001</v>
      </c>
      <c r="P5584" s="33">
        <v>4586.67</v>
      </c>
      <c r="R5584" s="10"/>
      <c r="S5584" s="32"/>
    </row>
    <row r="5585" spans="15:19" x14ac:dyDescent="0.25">
      <c r="O5585" s="10">
        <v>0.51</v>
      </c>
      <c r="P5585" s="32">
        <v>4585.72</v>
      </c>
      <c r="R5585" s="10"/>
      <c r="S5585" s="32"/>
    </row>
    <row r="5586" spans="15:19" x14ac:dyDescent="0.25">
      <c r="O5586" s="7">
        <v>0.47599999999999998</v>
      </c>
      <c r="P5586" s="33">
        <v>4533.95</v>
      </c>
      <c r="R5586" s="7"/>
      <c r="S5586" s="33"/>
    </row>
    <row r="5587" spans="15:19" x14ac:dyDescent="0.25">
      <c r="O5587" s="10">
        <v>0.51900000000000002</v>
      </c>
      <c r="P5587" s="32">
        <v>4530.24</v>
      </c>
      <c r="R5587" s="7"/>
      <c r="S5587" s="33"/>
    </row>
    <row r="5588" spans="15:19" x14ac:dyDescent="0.25">
      <c r="O5588" s="7">
        <v>0.47399999999999998</v>
      </c>
      <c r="P5588" s="33">
        <v>4282.6499999999996</v>
      </c>
      <c r="R5588" s="10"/>
      <c r="S5588" s="32"/>
    </row>
    <row r="5589" spans="15:19" x14ac:dyDescent="0.25">
      <c r="O5589" s="13">
        <v>0.51300000000000001</v>
      </c>
      <c r="P5589" s="34">
        <v>3190.57</v>
      </c>
      <c r="R5589" s="16"/>
      <c r="S5589" s="36"/>
    </row>
  </sheetData>
  <sortState xmlns:xlrd2="http://schemas.microsoft.com/office/spreadsheetml/2017/richdata2" ref="R23:S5589">
    <sortCondition ref="S23:S5589"/>
  </sortState>
  <mergeCells count="5">
    <mergeCell ref="A66:J68"/>
    <mergeCell ref="A1:P3"/>
    <mergeCell ref="A22:K24"/>
    <mergeCell ref="D25:D26"/>
    <mergeCell ref="D27:D29"/>
  </mergeCells>
  <conditionalFormatting pivot="1" sqref="I41:I45">
    <cfRule type="colorScale" priority="2">
      <colorScale>
        <cfvo type="min"/>
        <cfvo type="max"/>
        <color rgb="FFFCFCFF"/>
        <color rgb="FF63BE7B"/>
      </colorScale>
    </cfRule>
  </conditionalFormatting>
  <conditionalFormatting pivot="1" sqref="J41:J45">
    <cfRule type="colorScale" priority="1">
      <colorScale>
        <cfvo type="min"/>
        <cfvo type="max"/>
        <color rgb="FFFCFCFF"/>
        <color rgb="FFF8696B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horizontalDpi="4294967293" verticalDpi="4294967293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Base</vt:lpstr>
      <vt:lpstr>Municípios Retirados</vt:lpstr>
      <vt:lpstr>Base Tratada</vt:lpstr>
      <vt:lpstr>De-Para_Estado_Regiao</vt:lpstr>
      <vt:lpstr>Renda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André Kato</dc:creator>
  <cp:lastModifiedBy>Vinícius Oviedo</cp:lastModifiedBy>
  <dcterms:created xsi:type="dcterms:W3CDTF">2023-06-09T19:52:13Z</dcterms:created>
  <dcterms:modified xsi:type="dcterms:W3CDTF">2024-01-30T12:28:10Z</dcterms:modified>
</cp:coreProperties>
</file>